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 defaultThemeVersion="166925"/>
  <mc:AlternateContent xmlns:mc="http://schemas.openxmlformats.org/markup-compatibility/2006">
    <mc:Choice Requires="x15">
      <x15ac:absPath xmlns:x15ac="http://schemas.microsoft.com/office/spreadsheetml/2010/11/ac" url="G:\Meu Drive\PosDoc\Disciplinas\Modelos Aplicados EGC\2020\Aulas\Parte I\Class#9\"/>
    </mc:Choice>
  </mc:AlternateContent>
  <xr:revisionPtr revIDLastSave="0" documentId="13_ncr:1_{70B4B491-450D-466D-A9E4-FFDF40C1C2EC}" xr6:coauthVersionLast="45" xr6:coauthVersionMax="45" xr10:uidLastSave="{00000000-0000-0000-0000-000000000000}"/>
  <bookViews>
    <workbookView xWindow="-110" yWindow="-110" windowWidth="19420" windowHeight="10420" tabRatio="946" xr2:uid="{2F11F925-EA35-4550-9B49-2004E855DCE9}"/>
  </bookViews>
  <sheets>
    <sheet name="ENUNCIADO" sheetId="27" r:id="rId1"/>
    <sheet name="SETORES" sheetId="5" r:id="rId2"/>
    <sheet name="MIP2010" sheetId="1" r:id="rId3"/>
    <sheet name="MIP2017" sheetId="2" r:id="rId4"/>
    <sheet name="MIP2010(17)" sheetId="19" r:id="rId5"/>
    <sheet name="GUIA DE CÁLCULO" sheetId="7" r:id="rId6"/>
    <sheet name="RAZÃO (EVBP)" sheetId="22" r:id="rId7"/>
    <sheet name="DELTA e" sheetId="23" r:id="rId8"/>
    <sheet name="A2010" sheetId="3" r:id="rId9"/>
    <sheet name="A2017" sheetId="4" r:id="rId10"/>
    <sheet name="I" sheetId="6" r:id="rId11"/>
    <sheet name="(I-A)2010" sheetId="8" r:id="rId12"/>
    <sheet name="(I-A)2017" sheetId="9" r:id="rId13"/>
    <sheet name="B(2010)" sheetId="10" r:id="rId14"/>
    <sheet name="B(2017)" sheetId="11" r:id="rId15"/>
    <sheet name="DELTAB" sheetId="12" r:id="rId16"/>
    <sheet name="DELTAY" sheetId="13" r:id="rId17"/>
    <sheet name="Termo 1" sheetId="14" r:id="rId18"/>
    <sheet name="Termo 2" sheetId="24" r:id="rId19"/>
    <sheet name="Termo 3" sheetId="25" r:id="rId20"/>
    <sheet name="Resultado Final" sheetId="26" r:id="rId2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J4" i="24" l="1"/>
  <c r="D4" i="26" s="1"/>
  <c r="G4" i="24" a="1"/>
  <c r="G4" i="24" s="1"/>
  <c r="G59" i="24"/>
  <c r="J59" i="24" s="1"/>
  <c r="D59" i="26" s="1"/>
  <c r="G67" i="24"/>
  <c r="J67" i="24" s="1"/>
  <c r="D67" i="26" s="1"/>
  <c r="L10" i="23"/>
  <c r="N11" i="14" s="1"/>
  <c r="T18" i="23"/>
  <c r="AB26" i="23"/>
  <c r="AJ34" i="23"/>
  <c r="AR42" i="23"/>
  <c r="AZ50" i="23"/>
  <c r="BH58" i="23"/>
  <c r="BO65" i="23"/>
  <c r="BP66" i="23"/>
  <c r="BQ67" i="23"/>
  <c r="EP70" i="22"/>
  <c r="EO70" i="22"/>
  <c r="EN70" i="22"/>
  <c r="EM70" i="22"/>
  <c r="EL70" i="22"/>
  <c r="EK70" i="22"/>
  <c r="EJ70" i="22"/>
  <c r="EI70" i="22"/>
  <c r="EH70" i="22"/>
  <c r="EG70" i="22"/>
  <c r="EF70" i="22"/>
  <c r="EE70" i="22"/>
  <c r="ED70" i="22"/>
  <c r="EC70" i="22"/>
  <c r="EB70" i="22"/>
  <c r="EA70" i="22"/>
  <c r="DZ70" i="22"/>
  <c r="DY70" i="22"/>
  <c r="DX70" i="22"/>
  <c r="DW70" i="22"/>
  <c r="DV70" i="22"/>
  <c r="DU70" i="22"/>
  <c r="DT70" i="22"/>
  <c r="DS70" i="22"/>
  <c r="DR70" i="22"/>
  <c r="DQ70" i="22"/>
  <c r="DP70" i="22"/>
  <c r="DO70" i="22"/>
  <c r="DN70" i="22"/>
  <c r="DM70" i="22"/>
  <c r="DL70" i="22"/>
  <c r="DK70" i="22"/>
  <c r="DJ70" i="22"/>
  <c r="DI70" i="22"/>
  <c r="DH70" i="22"/>
  <c r="DG70" i="22"/>
  <c r="DF70" i="22"/>
  <c r="DE70" i="22"/>
  <c r="DD70" i="22"/>
  <c r="DC70" i="22"/>
  <c r="DB70" i="22"/>
  <c r="DA70" i="22"/>
  <c r="CZ70" i="22"/>
  <c r="CY70" i="22"/>
  <c r="CX70" i="22"/>
  <c r="CW70" i="22"/>
  <c r="CV70" i="22"/>
  <c r="CU70" i="22"/>
  <c r="CT70" i="22"/>
  <c r="CS70" i="22"/>
  <c r="CR70" i="22"/>
  <c r="CQ70" i="22"/>
  <c r="CP70" i="22"/>
  <c r="CO70" i="22"/>
  <c r="CN70" i="22"/>
  <c r="CM70" i="22"/>
  <c r="CL70" i="22"/>
  <c r="CK70" i="22"/>
  <c r="CJ70" i="22"/>
  <c r="CI70" i="22"/>
  <c r="CH70" i="22"/>
  <c r="CG70" i="22"/>
  <c r="CF70" i="22"/>
  <c r="CE70" i="22"/>
  <c r="CD70" i="22"/>
  <c r="CC70" i="22"/>
  <c r="CB70" i="22"/>
  <c r="EP69" i="22"/>
  <c r="EO69" i="22"/>
  <c r="EN69" i="22"/>
  <c r="EM69" i="22"/>
  <c r="EL69" i="22"/>
  <c r="EK69" i="22"/>
  <c r="EJ69" i="22"/>
  <c r="EI69" i="22"/>
  <c r="EH69" i="22"/>
  <c r="EG69" i="22"/>
  <c r="EF69" i="22"/>
  <c r="EE69" i="22"/>
  <c r="ED69" i="22"/>
  <c r="EC69" i="22"/>
  <c r="EB69" i="22"/>
  <c r="EA69" i="22"/>
  <c r="DZ69" i="22"/>
  <c r="DY69" i="22"/>
  <c r="DX69" i="22"/>
  <c r="DW69" i="22"/>
  <c r="DV69" i="22"/>
  <c r="DU69" i="22"/>
  <c r="DT69" i="22"/>
  <c r="DS69" i="22"/>
  <c r="DR69" i="22"/>
  <c r="DQ69" i="22"/>
  <c r="DP69" i="22"/>
  <c r="DO69" i="22"/>
  <c r="DN69" i="22"/>
  <c r="DM69" i="22"/>
  <c r="DL69" i="22"/>
  <c r="DK69" i="22"/>
  <c r="DJ69" i="22"/>
  <c r="DI69" i="22"/>
  <c r="DH69" i="22"/>
  <c r="DG69" i="22"/>
  <c r="DF69" i="22"/>
  <c r="DE69" i="22"/>
  <c r="DD69" i="22"/>
  <c r="DC69" i="22"/>
  <c r="DB69" i="22"/>
  <c r="DA69" i="22"/>
  <c r="CZ69" i="22"/>
  <c r="CY69" i="22"/>
  <c r="CX69" i="22"/>
  <c r="CW69" i="22"/>
  <c r="CV69" i="22"/>
  <c r="CU69" i="22"/>
  <c r="CT69" i="22"/>
  <c r="CS69" i="22"/>
  <c r="CR69" i="22"/>
  <c r="CQ69" i="22"/>
  <c r="CP69" i="22"/>
  <c r="CO69" i="22"/>
  <c r="CN69" i="22"/>
  <c r="CM69" i="22"/>
  <c r="CL69" i="22"/>
  <c r="CK69" i="22"/>
  <c r="CJ69" i="22"/>
  <c r="CI69" i="22"/>
  <c r="CH69" i="22"/>
  <c r="CG69" i="22"/>
  <c r="CF69" i="22"/>
  <c r="CE69" i="22"/>
  <c r="CD69" i="22"/>
  <c r="CC69" i="22"/>
  <c r="CB69" i="22"/>
  <c r="EP68" i="22"/>
  <c r="EO68" i="22"/>
  <c r="EN68" i="22"/>
  <c r="EM68" i="22"/>
  <c r="EL68" i="22"/>
  <c r="EK68" i="22"/>
  <c r="EJ68" i="22"/>
  <c r="EI68" i="22"/>
  <c r="EH68" i="22"/>
  <c r="EG68" i="22"/>
  <c r="EF68" i="22"/>
  <c r="EE68" i="22"/>
  <c r="ED68" i="22"/>
  <c r="EC68" i="22"/>
  <c r="EB68" i="22"/>
  <c r="EA68" i="22"/>
  <c r="DZ68" i="22"/>
  <c r="DY68" i="22"/>
  <c r="DX68" i="22"/>
  <c r="DW68" i="22"/>
  <c r="DV68" i="22"/>
  <c r="DU68" i="22"/>
  <c r="DT68" i="22"/>
  <c r="DS68" i="22"/>
  <c r="DR68" i="22"/>
  <c r="DQ68" i="22"/>
  <c r="DP68" i="22"/>
  <c r="DO68" i="22"/>
  <c r="DN68" i="22"/>
  <c r="DM68" i="22"/>
  <c r="DL68" i="22"/>
  <c r="DK68" i="22"/>
  <c r="DJ68" i="22"/>
  <c r="DI68" i="22"/>
  <c r="DH68" i="22"/>
  <c r="DG68" i="22"/>
  <c r="DF68" i="22"/>
  <c r="DE68" i="22"/>
  <c r="DD68" i="22"/>
  <c r="DC68" i="22"/>
  <c r="DB68" i="22"/>
  <c r="DA68" i="22"/>
  <c r="CZ68" i="22"/>
  <c r="CY68" i="22"/>
  <c r="CX68" i="22"/>
  <c r="CW68" i="22"/>
  <c r="CV68" i="22"/>
  <c r="CU68" i="22"/>
  <c r="CT68" i="22"/>
  <c r="CS68" i="22"/>
  <c r="CR68" i="22"/>
  <c r="CQ68" i="22"/>
  <c r="CP68" i="22"/>
  <c r="CO68" i="22"/>
  <c r="CN68" i="22"/>
  <c r="CM68" i="22"/>
  <c r="CL68" i="22"/>
  <c r="CK68" i="22"/>
  <c r="CJ68" i="22"/>
  <c r="CI68" i="22"/>
  <c r="CH68" i="22"/>
  <c r="CG68" i="22"/>
  <c r="CF68" i="22"/>
  <c r="CE68" i="22"/>
  <c r="CD68" i="22"/>
  <c r="CC68" i="22"/>
  <c r="CB68" i="22"/>
  <c r="EP67" i="22"/>
  <c r="EO67" i="22"/>
  <c r="EN67" i="22"/>
  <c r="EM67" i="22"/>
  <c r="EL67" i="22"/>
  <c r="EK67" i="22"/>
  <c r="EJ67" i="22"/>
  <c r="EI67" i="22"/>
  <c r="EH67" i="22"/>
  <c r="EG67" i="22"/>
  <c r="EF67" i="22"/>
  <c r="EE67" i="22"/>
  <c r="ED67" i="22"/>
  <c r="EC67" i="22"/>
  <c r="EB67" i="22"/>
  <c r="EA67" i="22"/>
  <c r="DZ67" i="22"/>
  <c r="DY67" i="22"/>
  <c r="DX67" i="22"/>
  <c r="DW67" i="22"/>
  <c r="DV67" i="22"/>
  <c r="DU67" i="22"/>
  <c r="DT67" i="22"/>
  <c r="DS67" i="22"/>
  <c r="DR67" i="22"/>
  <c r="DQ67" i="22"/>
  <c r="DP67" i="22"/>
  <c r="DO67" i="22"/>
  <c r="DN67" i="22"/>
  <c r="DM67" i="22"/>
  <c r="DL67" i="22"/>
  <c r="DK67" i="22"/>
  <c r="DJ67" i="22"/>
  <c r="DI67" i="22"/>
  <c r="DH67" i="22"/>
  <c r="DG67" i="22"/>
  <c r="DF67" i="22"/>
  <c r="DE67" i="22"/>
  <c r="DD67" i="22"/>
  <c r="DC67" i="22"/>
  <c r="DB67" i="22"/>
  <c r="DA67" i="22"/>
  <c r="CZ67" i="22"/>
  <c r="CY67" i="22"/>
  <c r="CX67" i="22"/>
  <c r="CW67" i="22"/>
  <c r="CV67" i="22"/>
  <c r="CU67" i="22"/>
  <c r="CT67" i="22"/>
  <c r="CS67" i="22"/>
  <c r="CR67" i="22"/>
  <c r="CQ67" i="22"/>
  <c r="CP67" i="22"/>
  <c r="CO67" i="22"/>
  <c r="CN67" i="22"/>
  <c r="CM67" i="22"/>
  <c r="CL67" i="22"/>
  <c r="CK67" i="22"/>
  <c r="CJ67" i="22"/>
  <c r="CI67" i="22"/>
  <c r="CH67" i="22"/>
  <c r="CG67" i="22"/>
  <c r="CF67" i="22"/>
  <c r="CE67" i="22"/>
  <c r="CD67" i="22"/>
  <c r="CC67" i="22"/>
  <c r="CB67" i="22"/>
  <c r="EP66" i="22"/>
  <c r="EO66" i="22"/>
  <c r="EN66" i="22"/>
  <c r="EM66" i="22"/>
  <c r="EL66" i="22"/>
  <c r="EK66" i="22"/>
  <c r="EJ66" i="22"/>
  <c r="EI66" i="22"/>
  <c r="EH66" i="22"/>
  <c r="EG66" i="22"/>
  <c r="EF66" i="22"/>
  <c r="EE66" i="22"/>
  <c r="ED66" i="22"/>
  <c r="EC66" i="22"/>
  <c r="EB66" i="22"/>
  <c r="EA66" i="22"/>
  <c r="DZ66" i="22"/>
  <c r="DY66" i="22"/>
  <c r="DX66" i="22"/>
  <c r="DW66" i="22"/>
  <c r="DV66" i="22"/>
  <c r="DU66" i="22"/>
  <c r="DT66" i="22"/>
  <c r="DS66" i="22"/>
  <c r="DR66" i="22"/>
  <c r="DQ66" i="22"/>
  <c r="DP66" i="22"/>
  <c r="DO66" i="22"/>
  <c r="DN66" i="22"/>
  <c r="DM66" i="22"/>
  <c r="DL66" i="22"/>
  <c r="DK66" i="22"/>
  <c r="DJ66" i="22"/>
  <c r="DI66" i="22"/>
  <c r="DH66" i="22"/>
  <c r="DG66" i="22"/>
  <c r="DF66" i="22"/>
  <c r="DE66" i="22"/>
  <c r="DD66" i="22"/>
  <c r="DC66" i="22"/>
  <c r="DB66" i="22"/>
  <c r="DA66" i="22"/>
  <c r="CZ66" i="22"/>
  <c r="CY66" i="22"/>
  <c r="CX66" i="22"/>
  <c r="CW66" i="22"/>
  <c r="CV66" i="22"/>
  <c r="CU66" i="22"/>
  <c r="CT66" i="22"/>
  <c r="CS66" i="22"/>
  <c r="CR66" i="22"/>
  <c r="CQ66" i="22"/>
  <c r="CP66" i="22"/>
  <c r="CO66" i="22"/>
  <c r="CN66" i="22"/>
  <c r="CM66" i="22"/>
  <c r="CL66" i="22"/>
  <c r="CK66" i="22"/>
  <c r="CJ66" i="22"/>
  <c r="CI66" i="22"/>
  <c r="CH66" i="22"/>
  <c r="CG66" i="22"/>
  <c r="CF66" i="22"/>
  <c r="CE66" i="22"/>
  <c r="CD66" i="22"/>
  <c r="CC66" i="22"/>
  <c r="CB66" i="22"/>
  <c r="EP65" i="22"/>
  <c r="EO65" i="22"/>
  <c r="EN65" i="22"/>
  <c r="EM65" i="22"/>
  <c r="EL65" i="22"/>
  <c r="EK65" i="22"/>
  <c r="EJ65" i="22"/>
  <c r="EI65" i="22"/>
  <c r="EH65" i="22"/>
  <c r="EG65" i="22"/>
  <c r="EF65" i="22"/>
  <c r="EE65" i="22"/>
  <c r="ED65" i="22"/>
  <c r="EC65" i="22"/>
  <c r="EB65" i="22"/>
  <c r="EA65" i="22"/>
  <c r="DZ65" i="22"/>
  <c r="DY65" i="22"/>
  <c r="DX65" i="22"/>
  <c r="DW65" i="22"/>
  <c r="DV65" i="22"/>
  <c r="DU65" i="22"/>
  <c r="DT65" i="22"/>
  <c r="DS65" i="22"/>
  <c r="DR65" i="22"/>
  <c r="DQ65" i="22"/>
  <c r="DP65" i="22"/>
  <c r="DO65" i="22"/>
  <c r="DN65" i="22"/>
  <c r="DM65" i="22"/>
  <c r="DL65" i="22"/>
  <c r="DK65" i="22"/>
  <c r="DJ65" i="22"/>
  <c r="DI65" i="22"/>
  <c r="DH65" i="22"/>
  <c r="DG65" i="22"/>
  <c r="DF65" i="22"/>
  <c r="DE65" i="22"/>
  <c r="DD65" i="22"/>
  <c r="DC65" i="22"/>
  <c r="DB65" i="22"/>
  <c r="DA65" i="22"/>
  <c r="CZ65" i="22"/>
  <c r="CY65" i="22"/>
  <c r="CX65" i="22"/>
  <c r="CW65" i="22"/>
  <c r="CV65" i="22"/>
  <c r="CU65" i="22"/>
  <c r="CT65" i="22"/>
  <c r="CS65" i="22"/>
  <c r="CR65" i="22"/>
  <c r="CQ65" i="22"/>
  <c r="CP65" i="22"/>
  <c r="CO65" i="22"/>
  <c r="CN65" i="22"/>
  <c r="CM65" i="22"/>
  <c r="CL65" i="22"/>
  <c r="CK65" i="22"/>
  <c r="CJ65" i="22"/>
  <c r="CI65" i="22"/>
  <c r="CH65" i="22"/>
  <c r="CG65" i="22"/>
  <c r="CF65" i="22"/>
  <c r="CE65" i="22"/>
  <c r="CD65" i="22"/>
  <c r="CC65" i="22"/>
  <c r="CB65" i="22"/>
  <c r="EP64" i="22"/>
  <c r="EO64" i="22"/>
  <c r="EN64" i="22"/>
  <c r="EM64" i="22"/>
  <c r="EL64" i="22"/>
  <c r="EK64" i="22"/>
  <c r="EJ64" i="22"/>
  <c r="EI64" i="22"/>
  <c r="EH64" i="22"/>
  <c r="EG64" i="22"/>
  <c r="EF64" i="22"/>
  <c r="EE64" i="22"/>
  <c r="ED64" i="22"/>
  <c r="EC64" i="22"/>
  <c r="EB64" i="22"/>
  <c r="EA64" i="22"/>
  <c r="DZ64" i="22"/>
  <c r="DY64" i="22"/>
  <c r="DX64" i="22"/>
  <c r="DW64" i="22"/>
  <c r="DV64" i="22"/>
  <c r="DU64" i="22"/>
  <c r="DT64" i="22"/>
  <c r="DS64" i="22"/>
  <c r="DR64" i="22"/>
  <c r="DQ64" i="22"/>
  <c r="DP64" i="22"/>
  <c r="DO64" i="22"/>
  <c r="DN64" i="22"/>
  <c r="DM64" i="22"/>
  <c r="DL64" i="22"/>
  <c r="DK64" i="22"/>
  <c r="DJ64" i="22"/>
  <c r="DI64" i="22"/>
  <c r="DH64" i="22"/>
  <c r="DG64" i="22"/>
  <c r="DF64" i="22"/>
  <c r="DE64" i="22"/>
  <c r="DD64" i="22"/>
  <c r="DC64" i="22"/>
  <c r="DB64" i="22"/>
  <c r="DA64" i="22"/>
  <c r="CZ64" i="22"/>
  <c r="CY64" i="22"/>
  <c r="CX64" i="22"/>
  <c r="CW64" i="22"/>
  <c r="CV64" i="22"/>
  <c r="CU64" i="22"/>
  <c r="CT64" i="22"/>
  <c r="CS64" i="22"/>
  <c r="CR64" i="22"/>
  <c r="CQ64" i="22"/>
  <c r="CP64" i="22"/>
  <c r="CO64" i="22"/>
  <c r="CN64" i="22"/>
  <c r="CM64" i="22"/>
  <c r="CL64" i="22"/>
  <c r="CK64" i="22"/>
  <c r="CJ64" i="22"/>
  <c r="CI64" i="22"/>
  <c r="CH64" i="22"/>
  <c r="CG64" i="22"/>
  <c r="CF64" i="22"/>
  <c r="CE64" i="22"/>
  <c r="CD64" i="22"/>
  <c r="CC64" i="22"/>
  <c r="CB64" i="22"/>
  <c r="EP63" i="22"/>
  <c r="EO63" i="22"/>
  <c r="EN63" i="22"/>
  <c r="EM63" i="22"/>
  <c r="EL63" i="22"/>
  <c r="EK63" i="22"/>
  <c r="EJ63" i="22"/>
  <c r="EI63" i="22"/>
  <c r="EH63" i="22"/>
  <c r="EG63" i="22"/>
  <c r="EF63" i="22"/>
  <c r="EE63" i="22"/>
  <c r="ED63" i="22"/>
  <c r="EC63" i="22"/>
  <c r="EB63" i="22"/>
  <c r="EA63" i="22"/>
  <c r="DZ63" i="22"/>
  <c r="DY63" i="22"/>
  <c r="DX63" i="22"/>
  <c r="DW63" i="22"/>
  <c r="DV63" i="22"/>
  <c r="DU63" i="22"/>
  <c r="DT63" i="22"/>
  <c r="DS63" i="22"/>
  <c r="DR63" i="22"/>
  <c r="DQ63" i="22"/>
  <c r="DP63" i="22"/>
  <c r="DO63" i="22"/>
  <c r="DN63" i="22"/>
  <c r="DM63" i="22"/>
  <c r="DL63" i="22"/>
  <c r="DK63" i="22"/>
  <c r="DJ63" i="22"/>
  <c r="DI63" i="22"/>
  <c r="DH63" i="22"/>
  <c r="DG63" i="22"/>
  <c r="DF63" i="22"/>
  <c r="DE63" i="22"/>
  <c r="DD63" i="22"/>
  <c r="DC63" i="22"/>
  <c r="DB63" i="22"/>
  <c r="DA63" i="22"/>
  <c r="CZ63" i="22"/>
  <c r="CY63" i="22"/>
  <c r="CX63" i="22"/>
  <c r="CW63" i="22"/>
  <c r="CV63" i="22"/>
  <c r="CU63" i="22"/>
  <c r="CT63" i="22"/>
  <c r="CS63" i="22"/>
  <c r="CR63" i="22"/>
  <c r="CQ63" i="22"/>
  <c r="CP63" i="22"/>
  <c r="CO63" i="22"/>
  <c r="CN63" i="22"/>
  <c r="CM63" i="22"/>
  <c r="CL63" i="22"/>
  <c r="CK63" i="22"/>
  <c r="CJ63" i="22"/>
  <c r="CI63" i="22"/>
  <c r="CH63" i="22"/>
  <c r="CG63" i="22"/>
  <c r="CF63" i="22"/>
  <c r="CE63" i="22"/>
  <c r="CD63" i="22"/>
  <c r="CC63" i="22"/>
  <c r="CB63" i="22"/>
  <c r="EP62" i="22"/>
  <c r="EO62" i="22"/>
  <c r="EN62" i="22"/>
  <c r="EM62" i="22"/>
  <c r="EL62" i="22"/>
  <c r="EK62" i="22"/>
  <c r="EJ62" i="22"/>
  <c r="EI62" i="22"/>
  <c r="EH62" i="22"/>
  <c r="EG62" i="22"/>
  <c r="EF62" i="22"/>
  <c r="EE62" i="22"/>
  <c r="ED62" i="22"/>
  <c r="EC62" i="22"/>
  <c r="EB62" i="22"/>
  <c r="EA62" i="22"/>
  <c r="DZ62" i="22"/>
  <c r="DY62" i="22"/>
  <c r="DX62" i="22"/>
  <c r="DW62" i="22"/>
  <c r="DV62" i="22"/>
  <c r="DU62" i="22"/>
  <c r="DT62" i="22"/>
  <c r="DS62" i="22"/>
  <c r="DR62" i="22"/>
  <c r="DQ62" i="22"/>
  <c r="DP62" i="22"/>
  <c r="DO62" i="22"/>
  <c r="DN62" i="22"/>
  <c r="DM62" i="22"/>
  <c r="DL62" i="22"/>
  <c r="DK62" i="22"/>
  <c r="DJ62" i="22"/>
  <c r="DI62" i="22"/>
  <c r="DH62" i="22"/>
  <c r="DG62" i="22"/>
  <c r="DF62" i="22"/>
  <c r="DE62" i="22"/>
  <c r="DD62" i="22"/>
  <c r="DC62" i="22"/>
  <c r="DB62" i="22"/>
  <c r="DA62" i="22"/>
  <c r="CZ62" i="22"/>
  <c r="CY62" i="22"/>
  <c r="CX62" i="22"/>
  <c r="CW62" i="22"/>
  <c r="CV62" i="22"/>
  <c r="CU62" i="22"/>
  <c r="CT62" i="22"/>
  <c r="CS62" i="22"/>
  <c r="CR62" i="22"/>
  <c r="CQ62" i="22"/>
  <c r="CP62" i="22"/>
  <c r="CO62" i="22"/>
  <c r="CN62" i="22"/>
  <c r="CM62" i="22"/>
  <c r="CL62" i="22"/>
  <c r="CK62" i="22"/>
  <c r="CJ62" i="22"/>
  <c r="CI62" i="22"/>
  <c r="CH62" i="22"/>
  <c r="CG62" i="22"/>
  <c r="CF62" i="22"/>
  <c r="CE62" i="22"/>
  <c r="CD62" i="22"/>
  <c r="CC62" i="22"/>
  <c r="CB62" i="22"/>
  <c r="EP61" i="22"/>
  <c r="EO61" i="22"/>
  <c r="EN61" i="22"/>
  <c r="EM61" i="22"/>
  <c r="EL61" i="22"/>
  <c r="EK61" i="22"/>
  <c r="EJ61" i="22"/>
  <c r="EI61" i="22"/>
  <c r="EH61" i="22"/>
  <c r="EG61" i="22"/>
  <c r="EF61" i="22"/>
  <c r="EE61" i="22"/>
  <c r="ED61" i="22"/>
  <c r="EC61" i="22"/>
  <c r="EB61" i="22"/>
  <c r="EA61" i="22"/>
  <c r="DZ61" i="22"/>
  <c r="DY61" i="22"/>
  <c r="DX61" i="22"/>
  <c r="DW61" i="22"/>
  <c r="DV61" i="22"/>
  <c r="DU61" i="22"/>
  <c r="DT61" i="22"/>
  <c r="DS61" i="22"/>
  <c r="DR61" i="22"/>
  <c r="DQ61" i="22"/>
  <c r="DP61" i="22"/>
  <c r="DO61" i="22"/>
  <c r="DN61" i="22"/>
  <c r="DM61" i="22"/>
  <c r="DL61" i="22"/>
  <c r="DK61" i="22"/>
  <c r="DJ61" i="22"/>
  <c r="DI61" i="22"/>
  <c r="DH61" i="22"/>
  <c r="DG61" i="22"/>
  <c r="DF61" i="22"/>
  <c r="DE61" i="22"/>
  <c r="DD61" i="22"/>
  <c r="DC61" i="22"/>
  <c r="DB61" i="22"/>
  <c r="DA61" i="22"/>
  <c r="CZ61" i="22"/>
  <c r="CY61" i="22"/>
  <c r="CX61" i="22"/>
  <c r="CW61" i="22"/>
  <c r="CV61" i="22"/>
  <c r="CU61" i="22"/>
  <c r="CT61" i="22"/>
  <c r="CS61" i="22"/>
  <c r="CR61" i="22"/>
  <c r="CQ61" i="22"/>
  <c r="CP61" i="22"/>
  <c r="CO61" i="22"/>
  <c r="CN61" i="22"/>
  <c r="CM61" i="22"/>
  <c r="CL61" i="22"/>
  <c r="CK61" i="22"/>
  <c r="CJ61" i="22"/>
  <c r="CI61" i="22"/>
  <c r="CH61" i="22"/>
  <c r="CG61" i="22"/>
  <c r="CF61" i="22"/>
  <c r="CE61" i="22"/>
  <c r="CD61" i="22"/>
  <c r="CC61" i="22"/>
  <c r="CB61" i="22"/>
  <c r="EP60" i="22"/>
  <c r="EO60" i="22"/>
  <c r="EN60" i="22"/>
  <c r="EM60" i="22"/>
  <c r="EL60" i="22"/>
  <c r="EK60" i="22"/>
  <c r="EJ60" i="22"/>
  <c r="EI60" i="22"/>
  <c r="EH60" i="22"/>
  <c r="EG60" i="22"/>
  <c r="EF60" i="22"/>
  <c r="EE60" i="22"/>
  <c r="ED60" i="22"/>
  <c r="EC60" i="22"/>
  <c r="EB60" i="22"/>
  <c r="EA60" i="22"/>
  <c r="DZ60" i="22"/>
  <c r="DY60" i="22"/>
  <c r="DX60" i="22"/>
  <c r="DW60" i="22"/>
  <c r="DV60" i="22"/>
  <c r="DU60" i="22"/>
  <c r="DT60" i="22"/>
  <c r="DS60" i="22"/>
  <c r="DR60" i="22"/>
  <c r="DQ60" i="22"/>
  <c r="DP60" i="22"/>
  <c r="DO60" i="22"/>
  <c r="DN60" i="22"/>
  <c r="DM60" i="22"/>
  <c r="DL60" i="22"/>
  <c r="DK60" i="22"/>
  <c r="DJ60" i="22"/>
  <c r="DI60" i="22"/>
  <c r="DH60" i="22"/>
  <c r="DG60" i="22"/>
  <c r="DF60" i="22"/>
  <c r="DE60" i="22"/>
  <c r="DD60" i="22"/>
  <c r="DC60" i="22"/>
  <c r="DB60" i="22"/>
  <c r="DA60" i="22"/>
  <c r="CZ60" i="22"/>
  <c r="CY60" i="22"/>
  <c r="CX60" i="22"/>
  <c r="CW60" i="22"/>
  <c r="CV60" i="22"/>
  <c r="CU60" i="22"/>
  <c r="CT60" i="22"/>
  <c r="CS60" i="22"/>
  <c r="CR60" i="22"/>
  <c r="CQ60" i="22"/>
  <c r="CP60" i="22"/>
  <c r="CO60" i="22"/>
  <c r="CN60" i="22"/>
  <c r="CM60" i="22"/>
  <c r="CL60" i="22"/>
  <c r="CK60" i="22"/>
  <c r="CJ60" i="22"/>
  <c r="CI60" i="22"/>
  <c r="CH60" i="22"/>
  <c r="CG60" i="22"/>
  <c r="CF60" i="22"/>
  <c r="CE60" i="22"/>
  <c r="CD60" i="22"/>
  <c r="CC60" i="22"/>
  <c r="CB60" i="22"/>
  <c r="EP59" i="22"/>
  <c r="EO59" i="22"/>
  <c r="EN59" i="22"/>
  <c r="EM59" i="22"/>
  <c r="EL59" i="22"/>
  <c r="EK59" i="22"/>
  <c r="EJ59" i="22"/>
  <c r="EI59" i="22"/>
  <c r="EH59" i="22"/>
  <c r="EG59" i="22"/>
  <c r="EF59" i="22"/>
  <c r="EE59" i="22"/>
  <c r="ED59" i="22"/>
  <c r="EC59" i="22"/>
  <c r="EB59" i="22"/>
  <c r="EA59" i="22"/>
  <c r="DZ59" i="22"/>
  <c r="DY59" i="22"/>
  <c r="DX59" i="22"/>
  <c r="DW59" i="22"/>
  <c r="DV59" i="22"/>
  <c r="DU59" i="22"/>
  <c r="DT59" i="22"/>
  <c r="DS59" i="22"/>
  <c r="DR59" i="22"/>
  <c r="DQ59" i="22"/>
  <c r="DP59" i="22"/>
  <c r="DO59" i="22"/>
  <c r="DN59" i="22"/>
  <c r="DM59" i="22"/>
  <c r="DL59" i="22"/>
  <c r="DK59" i="22"/>
  <c r="DJ59" i="22"/>
  <c r="DI59" i="22"/>
  <c r="DH59" i="22"/>
  <c r="DG59" i="22"/>
  <c r="DF59" i="22"/>
  <c r="DE59" i="22"/>
  <c r="DD59" i="22"/>
  <c r="DC59" i="22"/>
  <c r="DB59" i="22"/>
  <c r="DA59" i="22"/>
  <c r="CZ59" i="22"/>
  <c r="CY59" i="22"/>
  <c r="CX59" i="22"/>
  <c r="CW59" i="22"/>
  <c r="CV59" i="22"/>
  <c r="CU59" i="22"/>
  <c r="CT59" i="22"/>
  <c r="CS59" i="22"/>
  <c r="CR59" i="22"/>
  <c r="CQ59" i="22"/>
  <c r="CP59" i="22"/>
  <c r="CO59" i="22"/>
  <c r="CN59" i="22"/>
  <c r="CM59" i="22"/>
  <c r="CL59" i="22"/>
  <c r="CK59" i="22"/>
  <c r="CJ59" i="22"/>
  <c r="CI59" i="22"/>
  <c r="CH59" i="22"/>
  <c r="CG59" i="22"/>
  <c r="CF59" i="22"/>
  <c r="CE59" i="22"/>
  <c r="CD59" i="22"/>
  <c r="CC59" i="22"/>
  <c r="CB59" i="22"/>
  <c r="EP58" i="22"/>
  <c r="EO58" i="22"/>
  <c r="EN58" i="22"/>
  <c r="EM58" i="22"/>
  <c r="EL58" i="22"/>
  <c r="EK58" i="22"/>
  <c r="EJ58" i="22"/>
  <c r="EI58" i="22"/>
  <c r="EH58" i="22"/>
  <c r="EG58" i="22"/>
  <c r="EF58" i="22"/>
  <c r="EE58" i="22"/>
  <c r="ED58" i="22"/>
  <c r="EC58" i="22"/>
  <c r="EB58" i="22"/>
  <c r="EA58" i="22"/>
  <c r="DZ58" i="22"/>
  <c r="DY58" i="22"/>
  <c r="DX58" i="22"/>
  <c r="DW58" i="22"/>
  <c r="DV58" i="22"/>
  <c r="DU58" i="22"/>
  <c r="DT58" i="22"/>
  <c r="DS58" i="22"/>
  <c r="DR58" i="22"/>
  <c r="DQ58" i="22"/>
  <c r="DP58" i="22"/>
  <c r="DO58" i="22"/>
  <c r="DN58" i="22"/>
  <c r="DM58" i="22"/>
  <c r="DL58" i="22"/>
  <c r="DK58" i="22"/>
  <c r="DJ58" i="22"/>
  <c r="DI58" i="22"/>
  <c r="DH58" i="22"/>
  <c r="DG58" i="22"/>
  <c r="DF58" i="22"/>
  <c r="DE58" i="22"/>
  <c r="DD58" i="22"/>
  <c r="DC58" i="22"/>
  <c r="DB58" i="22"/>
  <c r="DA58" i="22"/>
  <c r="CZ58" i="22"/>
  <c r="CY58" i="22"/>
  <c r="CX58" i="22"/>
  <c r="CW58" i="22"/>
  <c r="CV58" i="22"/>
  <c r="CU58" i="22"/>
  <c r="CT58" i="22"/>
  <c r="CS58" i="22"/>
  <c r="CR58" i="22"/>
  <c r="CQ58" i="22"/>
  <c r="CP58" i="22"/>
  <c r="CO58" i="22"/>
  <c r="CN58" i="22"/>
  <c r="CM58" i="22"/>
  <c r="CL58" i="22"/>
  <c r="CK58" i="22"/>
  <c r="CJ58" i="22"/>
  <c r="CI58" i="22"/>
  <c r="CH58" i="22"/>
  <c r="CG58" i="22"/>
  <c r="CF58" i="22"/>
  <c r="CE58" i="22"/>
  <c r="CD58" i="22"/>
  <c r="CC58" i="22"/>
  <c r="CB58" i="22"/>
  <c r="EP57" i="22"/>
  <c r="EO57" i="22"/>
  <c r="EN57" i="22"/>
  <c r="EM57" i="22"/>
  <c r="EL57" i="22"/>
  <c r="EK57" i="22"/>
  <c r="EJ57" i="22"/>
  <c r="EI57" i="22"/>
  <c r="EH57" i="22"/>
  <c r="EG57" i="22"/>
  <c r="EF57" i="22"/>
  <c r="EE57" i="22"/>
  <c r="ED57" i="22"/>
  <c r="EC57" i="22"/>
  <c r="EB57" i="22"/>
  <c r="EA57" i="22"/>
  <c r="DZ57" i="22"/>
  <c r="DY57" i="22"/>
  <c r="DX57" i="22"/>
  <c r="DW57" i="22"/>
  <c r="DV57" i="22"/>
  <c r="DU57" i="22"/>
  <c r="DT57" i="22"/>
  <c r="DS57" i="22"/>
  <c r="DR57" i="22"/>
  <c r="DQ57" i="22"/>
  <c r="DP57" i="22"/>
  <c r="DO57" i="22"/>
  <c r="DN57" i="22"/>
  <c r="DM57" i="22"/>
  <c r="DL57" i="22"/>
  <c r="DK57" i="22"/>
  <c r="DJ57" i="22"/>
  <c r="DI57" i="22"/>
  <c r="DH57" i="22"/>
  <c r="DG57" i="22"/>
  <c r="DF57" i="22"/>
  <c r="DE57" i="22"/>
  <c r="DD57" i="22"/>
  <c r="DC57" i="22"/>
  <c r="DB57" i="22"/>
  <c r="DA57" i="22"/>
  <c r="CZ57" i="22"/>
  <c r="CY57" i="22"/>
  <c r="CX57" i="22"/>
  <c r="CW57" i="22"/>
  <c r="CV57" i="22"/>
  <c r="CU57" i="22"/>
  <c r="CT57" i="22"/>
  <c r="CS57" i="22"/>
  <c r="CR57" i="22"/>
  <c r="CQ57" i="22"/>
  <c r="CP57" i="22"/>
  <c r="CO57" i="22"/>
  <c r="CN57" i="22"/>
  <c r="CM57" i="22"/>
  <c r="CL57" i="22"/>
  <c r="CK57" i="22"/>
  <c r="CJ57" i="22"/>
  <c r="CI57" i="22"/>
  <c r="CH57" i="22"/>
  <c r="CG57" i="22"/>
  <c r="CF57" i="22"/>
  <c r="CE57" i="22"/>
  <c r="CD57" i="22"/>
  <c r="CC57" i="22"/>
  <c r="CB57" i="22"/>
  <c r="EP56" i="22"/>
  <c r="EO56" i="22"/>
  <c r="EN56" i="22"/>
  <c r="EM56" i="22"/>
  <c r="EL56" i="22"/>
  <c r="EK56" i="22"/>
  <c r="EJ56" i="22"/>
  <c r="EI56" i="22"/>
  <c r="EH56" i="22"/>
  <c r="EG56" i="22"/>
  <c r="EF56" i="22"/>
  <c r="EE56" i="22"/>
  <c r="ED56" i="22"/>
  <c r="EC56" i="22"/>
  <c r="EB56" i="22"/>
  <c r="EA56" i="22"/>
  <c r="DZ56" i="22"/>
  <c r="DY56" i="22"/>
  <c r="DX56" i="22"/>
  <c r="DW56" i="22"/>
  <c r="DV56" i="22"/>
  <c r="DU56" i="22"/>
  <c r="DT56" i="22"/>
  <c r="DS56" i="22"/>
  <c r="DR56" i="22"/>
  <c r="DQ56" i="22"/>
  <c r="DP56" i="22"/>
  <c r="DO56" i="22"/>
  <c r="DN56" i="22"/>
  <c r="DM56" i="22"/>
  <c r="DL56" i="22"/>
  <c r="DK56" i="22"/>
  <c r="DJ56" i="22"/>
  <c r="DI56" i="22"/>
  <c r="DH56" i="22"/>
  <c r="DG56" i="22"/>
  <c r="DF56" i="22"/>
  <c r="DE56" i="22"/>
  <c r="DD56" i="22"/>
  <c r="DC56" i="22"/>
  <c r="DB56" i="22"/>
  <c r="DA56" i="22"/>
  <c r="CZ56" i="22"/>
  <c r="CY56" i="22"/>
  <c r="CX56" i="22"/>
  <c r="CW56" i="22"/>
  <c r="CV56" i="22"/>
  <c r="CU56" i="22"/>
  <c r="CT56" i="22"/>
  <c r="CS56" i="22"/>
  <c r="CR56" i="22"/>
  <c r="CQ56" i="22"/>
  <c r="CP56" i="22"/>
  <c r="CO56" i="22"/>
  <c r="CN56" i="22"/>
  <c r="CM56" i="22"/>
  <c r="CL56" i="22"/>
  <c r="CK56" i="22"/>
  <c r="CJ56" i="22"/>
  <c r="CI56" i="22"/>
  <c r="CH56" i="22"/>
  <c r="CG56" i="22"/>
  <c r="CF56" i="22"/>
  <c r="CE56" i="22"/>
  <c r="CD56" i="22"/>
  <c r="CC56" i="22"/>
  <c r="CB56" i="22"/>
  <c r="EP55" i="22"/>
  <c r="EO55" i="22"/>
  <c r="EN55" i="22"/>
  <c r="EM55" i="22"/>
  <c r="EL55" i="22"/>
  <c r="EK55" i="22"/>
  <c r="EJ55" i="22"/>
  <c r="EI55" i="22"/>
  <c r="EH55" i="22"/>
  <c r="EG55" i="22"/>
  <c r="EF55" i="22"/>
  <c r="EE55" i="22"/>
  <c r="ED55" i="22"/>
  <c r="EC55" i="22"/>
  <c r="EB55" i="22"/>
  <c r="EA55" i="22"/>
  <c r="DZ55" i="22"/>
  <c r="DY55" i="22"/>
  <c r="DX55" i="22"/>
  <c r="DW55" i="22"/>
  <c r="DV55" i="22"/>
  <c r="DU55" i="22"/>
  <c r="DT55" i="22"/>
  <c r="DS55" i="22"/>
  <c r="DR55" i="22"/>
  <c r="DQ55" i="22"/>
  <c r="DP55" i="22"/>
  <c r="DO55" i="22"/>
  <c r="DN55" i="22"/>
  <c r="DM55" i="22"/>
  <c r="DL55" i="22"/>
  <c r="DK55" i="22"/>
  <c r="DJ55" i="22"/>
  <c r="DI55" i="22"/>
  <c r="DH55" i="22"/>
  <c r="DG55" i="22"/>
  <c r="DF55" i="22"/>
  <c r="DE55" i="22"/>
  <c r="DD55" i="22"/>
  <c r="DC55" i="22"/>
  <c r="DB55" i="22"/>
  <c r="DA55" i="22"/>
  <c r="CZ55" i="22"/>
  <c r="CY55" i="22"/>
  <c r="CX55" i="22"/>
  <c r="CW55" i="22"/>
  <c r="CV55" i="22"/>
  <c r="CU55" i="22"/>
  <c r="CT55" i="22"/>
  <c r="CS55" i="22"/>
  <c r="CR55" i="22"/>
  <c r="CQ55" i="22"/>
  <c r="CP55" i="22"/>
  <c r="CO55" i="22"/>
  <c r="CN55" i="22"/>
  <c r="CM55" i="22"/>
  <c r="CL55" i="22"/>
  <c r="CK55" i="22"/>
  <c r="CJ55" i="22"/>
  <c r="CI55" i="22"/>
  <c r="CH55" i="22"/>
  <c r="CG55" i="22"/>
  <c r="CF55" i="22"/>
  <c r="CE55" i="22"/>
  <c r="CD55" i="22"/>
  <c r="CC55" i="22"/>
  <c r="CB55" i="22"/>
  <c r="EP54" i="22"/>
  <c r="EO54" i="22"/>
  <c r="EN54" i="22"/>
  <c r="EM54" i="22"/>
  <c r="EL54" i="22"/>
  <c r="EK54" i="22"/>
  <c r="EJ54" i="22"/>
  <c r="EI54" i="22"/>
  <c r="EH54" i="22"/>
  <c r="EG54" i="22"/>
  <c r="EF54" i="22"/>
  <c r="EE54" i="22"/>
  <c r="ED54" i="22"/>
  <c r="EC54" i="22"/>
  <c r="EB54" i="22"/>
  <c r="EA54" i="22"/>
  <c r="DZ54" i="22"/>
  <c r="DY54" i="22"/>
  <c r="DX54" i="22"/>
  <c r="DW54" i="22"/>
  <c r="DV54" i="22"/>
  <c r="DU54" i="22"/>
  <c r="DT54" i="22"/>
  <c r="DS54" i="22"/>
  <c r="DR54" i="22"/>
  <c r="DQ54" i="22"/>
  <c r="DP54" i="22"/>
  <c r="DO54" i="22"/>
  <c r="DN54" i="22"/>
  <c r="DM54" i="22"/>
  <c r="DL54" i="22"/>
  <c r="DK54" i="22"/>
  <c r="DJ54" i="22"/>
  <c r="DI54" i="22"/>
  <c r="DH54" i="22"/>
  <c r="DG54" i="22"/>
  <c r="DF54" i="22"/>
  <c r="DE54" i="22"/>
  <c r="DD54" i="22"/>
  <c r="DC54" i="22"/>
  <c r="DB54" i="22"/>
  <c r="DA54" i="22"/>
  <c r="CZ54" i="22"/>
  <c r="CY54" i="22"/>
  <c r="CX54" i="22"/>
  <c r="CW54" i="22"/>
  <c r="CV54" i="22"/>
  <c r="CU54" i="22"/>
  <c r="CT54" i="22"/>
  <c r="CS54" i="22"/>
  <c r="CR54" i="22"/>
  <c r="CQ54" i="22"/>
  <c r="CP54" i="22"/>
  <c r="CO54" i="22"/>
  <c r="CN54" i="22"/>
  <c r="CM54" i="22"/>
  <c r="CL54" i="22"/>
  <c r="CK54" i="22"/>
  <c r="CJ54" i="22"/>
  <c r="CI54" i="22"/>
  <c r="CH54" i="22"/>
  <c r="CG54" i="22"/>
  <c r="CF54" i="22"/>
  <c r="CE54" i="22"/>
  <c r="CD54" i="22"/>
  <c r="CC54" i="22"/>
  <c r="CB54" i="22"/>
  <c r="EP53" i="22"/>
  <c r="EO53" i="22"/>
  <c r="EN53" i="22"/>
  <c r="EM53" i="22"/>
  <c r="EL53" i="22"/>
  <c r="EK53" i="22"/>
  <c r="EJ53" i="22"/>
  <c r="EI53" i="22"/>
  <c r="EH53" i="22"/>
  <c r="EG53" i="22"/>
  <c r="EF53" i="22"/>
  <c r="EE53" i="22"/>
  <c r="ED53" i="22"/>
  <c r="EC53" i="22"/>
  <c r="EB53" i="22"/>
  <c r="EA53" i="22"/>
  <c r="DZ53" i="22"/>
  <c r="DY53" i="22"/>
  <c r="DX53" i="22"/>
  <c r="DW53" i="22"/>
  <c r="DV53" i="22"/>
  <c r="DU53" i="22"/>
  <c r="DT53" i="22"/>
  <c r="DS53" i="22"/>
  <c r="DR53" i="22"/>
  <c r="DQ53" i="22"/>
  <c r="DP53" i="22"/>
  <c r="DO53" i="22"/>
  <c r="DN53" i="22"/>
  <c r="DM53" i="22"/>
  <c r="DL53" i="22"/>
  <c r="DK53" i="22"/>
  <c r="DJ53" i="22"/>
  <c r="DI53" i="22"/>
  <c r="DH53" i="22"/>
  <c r="DG53" i="22"/>
  <c r="DF53" i="22"/>
  <c r="DE53" i="22"/>
  <c r="DD53" i="22"/>
  <c r="DC53" i="22"/>
  <c r="DB53" i="22"/>
  <c r="DA53" i="22"/>
  <c r="CZ53" i="22"/>
  <c r="CY53" i="22"/>
  <c r="CX53" i="22"/>
  <c r="CW53" i="22"/>
  <c r="CV53" i="22"/>
  <c r="CU53" i="22"/>
  <c r="CT53" i="22"/>
  <c r="CS53" i="22"/>
  <c r="CR53" i="22"/>
  <c r="CQ53" i="22"/>
  <c r="CP53" i="22"/>
  <c r="CO53" i="22"/>
  <c r="CN53" i="22"/>
  <c r="CM53" i="22"/>
  <c r="CL53" i="22"/>
  <c r="CK53" i="22"/>
  <c r="CJ53" i="22"/>
  <c r="CI53" i="22"/>
  <c r="CH53" i="22"/>
  <c r="CG53" i="22"/>
  <c r="CF53" i="22"/>
  <c r="CE53" i="22"/>
  <c r="CD53" i="22"/>
  <c r="CC53" i="22"/>
  <c r="CB53" i="22"/>
  <c r="EP52" i="22"/>
  <c r="EO52" i="22"/>
  <c r="EN52" i="22"/>
  <c r="EM52" i="22"/>
  <c r="EL52" i="22"/>
  <c r="EK52" i="22"/>
  <c r="EJ52" i="22"/>
  <c r="EI52" i="22"/>
  <c r="EH52" i="22"/>
  <c r="EG52" i="22"/>
  <c r="EF52" i="22"/>
  <c r="EE52" i="22"/>
  <c r="ED52" i="22"/>
  <c r="EC52" i="22"/>
  <c r="EB52" i="22"/>
  <c r="EA52" i="22"/>
  <c r="DZ52" i="22"/>
  <c r="DY52" i="22"/>
  <c r="DX52" i="22"/>
  <c r="DW52" i="22"/>
  <c r="DV52" i="22"/>
  <c r="DU52" i="22"/>
  <c r="DT52" i="22"/>
  <c r="DS52" i="22"/>
  <c r="DR52" i="22"/>
  <c r="DQ52" i="22"/>
  <c r="DP52" i="22"/>
  <c r="DO52" i="22"/>
  <c r="DN52" i="22"/>
  <c r="DM52" i="22"/>
  <c r="DL52" i="22"/>
  <c r="DK52" i="22"/>
  <c r="DJ52" i="22"/>
  <c r="DI52" i="22"/>
  <c r="DH52" i="22"/>
  <c r="DG52" i="22"/>
  <c r="DF52" i="22"/>
  <c r="DE52" i="22"/>
  <c r="DD52" i="22"/>
  <c r="DC52" i="22"/>
  <c r="DB52" i="22"/>
  <c r="DA52" i="22"/>
  <c r="CZ52" i="22"/>
  <c r="CY52" i="22"/>
  <c r="CX52" i="22"/>
  <c r="CW52" i="22"/>
  <c r="CV52" i="22"/>
  <c r="CU52" i="22"/>
  <c r="CT52" i="22"/>
  <c r="CS52" i="22"/>
  <c r="CR52" i="22"/>
  <c r="CQ52" i="22"/>
  <c r="CP52" i="22"/>
  <c r="CO52" i="22"/>
  <c r="CN52" i="22"/>
  <c r="CM52" i="22"/>
  <c r="CL52" i="22"/>
  <c r="CK52" i="22"/>
  <c r="CJ52" i="22"/>
  <c r="CI52" i="22"/>
  <c r="CH52" i="22"/>
  <c r="CG52" i="22"/>
  <c r="CF52" i="22"/>
  <c r="CE52" i="22"/>
  <c r="CD52" i="22"/>
  <c r="CC52" i="22"/>
  <c r="CB52" i="22"/>
  <c r="EP51" i="22"/>
  <c r="EO51" i="22"/>
  <c r="EN51" i="22"/>
  <c r="EM51" i="22"/>
  <c r="EL51" i="22"/>
  <c r="EK51" i="22"/>
  <c r="EJ51" i="22"/>
  <c r="EI51" i="22"/>
  <c r="EH51" i="22"/>
  <c r="EG51" i="22"/>
  <c r="EF51" i="22"/>
  <c r="EE51" i="22"/>
  <c r="ED51" i="22"/>
  <c r="EC51" i="22"/>
  <c r="EB51" i="22"/>
  <c r="EA51" i="22"/>
  <c r="DZ51" i="22"/>
  <c r="DY51" i="22"/>
  <c r="DX51" i="22"/>
  <c r="DW51" i="22"/>
  <c r="DV51" i="22"/>
  <c r="DU51" i="22"/>
  <c r="DT51" i="22"/>
  <c r="DS51" i="22"/>
  <c r="DR51" i="22"/>
  <c r="DQ51" i="22"/>
  <c r="DP51" i="22"/>
  <c r="DO51" i="22"/>
  <c r="DN51" i="22"/>
  <c r="DM51" i="22"/>
  <c r="DL51" i="22"/>
  <c r="DK51" i="22"/>
  <c r="DJ51" i="22"/>
  <c r="DI51" i="22"/>
  <c r="DH51" i="22"/>
  <c r="DG51" i="22"/>
  <c r="DF51" i="22"/>
  <c r="DE51" i="22"/>
  <c r="DD51" i="22"/>
  <c r="DC51" i="22"/>
  <c r="DB51" i="22"/>
  <c r="DA51" i="22"/>
  <c r="CZ51" i="22"/>
  <c r="CY51" i="22"/>
  <c r="CX51" i="22"/>
  <c r="CW51" i="22"/>
  <c r="CV51" i="22"/>
  <c r="CU51" i="22"/>
  <c r="CT51" i="22"/>
  <c r="CS51" i="22"/>
  <c r="CR51" i="22"/>
  <c r="CQ51" i="22"/>
  <c r="CP51" i="22"/>
  <c r="CO51" i="22"/>
  <c r="CN51" i="22"/>
  <c r="CM51" i="22"/>
  <c r="CL51" i="22"/>
  <c r="CK51" i="22"/>
  <c r="CJ51" i="22"/>
  <c r="CI51" i="22"/>
  <c r="CH51" i="22"/>
  <c r="CG51" i="22"/>
  <c r="CF51" i="22"/>
  <c r="CE51" i="22"/>
  <c r="CD51" i="22"/>
  <c r="CC51" i="22"/>
  <c r="CB51" i="22"/>
  <c r="EP50" i="22"/>
  <c r="EO50" i="22"/>
  <c r="EN50" i="22"/>
  <c r="EM50" i="22"/>
  <c r="EL50" i="22"/>
  <c r="EK50" i="22"/>
  <c r="EJ50" i="22"/>
  <c r="EI50" i="22"/>
  <c r="EH50" i="22"/>
  <c r="EG50" i="22"/>
  <c r="EF50" i="22"/>
  <c r="EE50" i="22"/>
  <c r="ED50" i="22"/>
  <c r="EC50" i="22"/>
  <c r="EB50" i="22"/>
  <c r="EA50" i="22"/>
  <c r="DZ50" i="22"/>
  <c r="DY50" i="22"/>
  <c r="DX50" i="22"/>
  <c r="DW50" i="22"/>
  <c r="DV50" i="22"/>
  <c r="DU50" i="22"/>
  <c r="DT50" i="22"/>
  <c r="DS50" i="22"/>
  <c r="DR50" i="22"/>
  <c r="DQ50" i="22"/>
  <c r="DP50" i="22"/>
  <c r="DO50" i="22"/>
  <c r="DN50" i="22"/>
  <c r="DM50" i="22"/>
  <c r="DL50" i="22"/>
  <c r="DK50" i="22"/>
  <c r="DJ50" i="22"/>
  <c r="DI50" i="22"/>
  <c r="DH50" i="22"/>
  <c r="DG50" i="22"/>
  <c r="DF50" i="22"/>
  <c r="DE50" i="22"/>
  <c r="DD50" i="22"/>
  <c r="DC50" i="22"/>
  <c r="DB50" i="22"/>
  <c r="DA50" i="22"/>
  <c r="CZ50" i="22"/>
  <c r="CY50" i="22"/>
  <c r="CX50" i="22"/>
  <c r="CW50" i="22"/>
  <c r="CV50" i="22"/>
  <c r="CU50" i="22"/>
  <c r="CT50" i="22"/>
  <c r="CS50" i="22"/>
  <c r="CR50" i="22"/>
  <c r="CQ50" i="22"/>
  <c r="CP50" i="22"/>
  <c r="CO50" i="22"/>
  <c r="CN50" i="22"/>
  <c r="CM50" i="22"/>
  <c r="CL50" i="22"/>
  <c r="CK50" i="22"/>
  <c r="CJ50" i="22"/>
  <c r="CI50" i="22"/>
  <c r="CH50" i="22"/>
  <c r="CG50" i="22"/>
  <c r="CF50" i="22"/>
  <c r="CE50" i="22"/>
  <c r="CD50" i="22"/>
  <c r="CC50" i="22"/>
  <c r="CB50" i="22"/>
  <c r="EP49" i="22"/>
  <c r="EO49" i="22"/>
  <c r="EN49" i="22"/>
  <c r="EM49" i="22"/>
  <c r="EL49" i="22"/>
  <c r="EK49" i="22"/>
  <c r="EJ49" i="22"/>
  <c r="EI49" i="22"/>
  <c r="EH49" i="22"/>
  <c r="EG49" i="22"/>
  <c r="EF49" i="22"/>
  <c r="EE49" i="22"/>
  <c r="ED49" i="22"/>
  <c r="EC49" i="22"/>
  <c r="EB49" i="22"/>
  <c r="EA49" i="22"/>
  <c r="DZ49" i="22"/>
  <c r="DY49" i="22"/>
  <c r="DX49" i="22"/>
  <c r="DW49" i="22"/>
  <c r="DV49" i="22"/>
  <c r="DU49" i="22"/>
  <c r="DT49" i="22"/>
  <c r="DS49" i="22"/>
  <c r="DR49" i="22"/>
  <c r="DQ49" i="22"/>
  <c r="DP49" i="22"/>
  <c r="DO49" i="22"/>
  <c r="DN49" i="22"/>
  <c r="DM49" i="22"/>
  <c r="DL49" i="22"/>
  <c r="DK49" i="22"/>
  <c r="DJ49" i="22"/>
  <c r="DI49" i="22"/>
  <c r="DH49" i="22"/>
  <c r="DG49" i="22"/>
  <c r="DF49" i="22"/>
  <c r="DE49" i="22"/>
  <c r="DD49" i="22"/>
  <c r="DC49" i="22"/>
  <c r="DB49" i="22"/>
  <c r="DA49" i="22"/>
  <c r="CZ49" i="22"/>
  <c r="CY49" i="22"/>
  <c r="CX49" i="22"/>
  <c r="CW49" i="22"/>
  <c r="CV49" i="22"/>
  <c r="CU49" i="22"/>
  <c r="CT49" i="22"/>
  <c r="CS49" i="22"/>
  <c r="CR49" i="22"/>
  <c r="CQ49" i="22"/>
  <c r="CP49" i="22"/>
  <c r="CO49" i="22"/>
  <c r="CN49" i="22"/>
  <c r="CM49" i="22"/>
  <c r="CL49" i="22"/>
  <c r="CK49" i="22"/>
  <c r="CJ49" i="22"/>
  <c r="CI49" i="22"/>
  <c r="CH49" i="22"/>
  <c r="CG49" i="22"/>
  <c r="CF49" i="22"/>
  <c r="CE49" i="22"/>
  <c r="CD49" i="22"/>
  <c r="CC49" i="22"/>
  <c r="CB49" i="22"/>
  <c r="EP48" i="22"/>
  <c r="EO48" i="22"/>
  <c r="EN48" i="22"/>
  <c r="EM48" i="22"/>
  <c r="EL48" i="22"/>
  <c r="EK48" i="22"/>
  <c r="EJ48" i="22"/>
  <c r="EI48" i="22"/>
  <c r="EH48" i="22"/>
  <c r="EG48" i="22"/>
  <c r="EF48" i="22"/>
  <c r="EE48" i="22"/>
  <c r="ED48" i="22"/>
  <c r="EC48" i="22"/>
  <c r="EB48" i="22"/>
  <c r="EA48" i="22"/>
  <c r="DZ48" i="22"/>
  <c r="DY48" i="22"/>
  <c r="DX48" i="22"/>
  <c r="DW48" i="22"/>
  <c r="DV48" i="22"/>
  <c r="DU48" i="22"/>
  <c r="DT48" i="22"/>
  <c r="DS48" i="22"/>
  <c r="DR48" i="22"/>
  <c r="DQ48" i="22"/>
  <c r="DP48" i="22"/>
  <c r="DO48" i="22"/>
  <c r="DN48" i="22"/>
  <c r="DM48" i="22"/>
  <c r="DL48" i="22"/>
  <c r="DK48" i="22"/>
  <c r="DJ48" i="22"/>
  <c r="DI48" i="22"/>
  <c r="DH48" i="22"/>
  <c r="DG48" i="22"/>
  <c r="DF48" i="22"/>
  <c r="DE48" i="22"/>
  <c r="DD48" i="22"/>
  <c r="DC48" i="22"/>
  <c r="DB48" i="22"/>
  <c r="DA48" i="22"/>
  <c r="CZ48" i="22"/>
  <c r="CY48" i="22"/>
  <c r="CX48" i="22"/>
  <c r="CW48" i="22"/>
  <c r="CV48" i="22"/>
  <c r="CU48" i="22"/>
  <c r="CT48" i="22"/>
  <c r="CS48" i="22"/>
  <c r="CR48" i="22"/>
  <c r="CQ48" i="22"/>
  <c r="CP48" i="22"/>
  <c r="CO48" i="22"/>
  <c r="CN48" i="22"/>
  <c r="CM48" i="22"/>
  <c r="CL48" i="22"/>
  <c r="CK48" i="22"/>
  <c r="CJ48" i="22"/>
  <c r="CI48" i="22"/>
  <c r="CH48" i="22"/>
  <c r="CG48" i="22"/>
  <c r="CF48" i="22"/>
  <c r="CE48" i="22"/>
  <c r="CD48" i="22"/>
  <c r="CC48" i="22"/>
  <c r="CB48" i="22"/>
  <c r="EP47" i="22"/>
  <c r="EO47" i="22"/>
  <c r="EN47" i="22"/>
  <c r="EM47" i="22"/>
  <c r="EL47" i="22"/>
  <c r="EK47" i="22"/>
  <c r="EJ47" i="22"/>
  <c r="EI47" i="22"/>
  <c r="EH47" i="22"/>
  <c r="EG47" i="22"/>
  <c r="EF47" i="22"/>
  <c r="EE47" i="22"/>
  <c r="ED47" i="22"/>
  <c r="EC47" i="22"/>
  <c r="EB47" i="22"/>
  <c r="EA47" i="22"/>
  <c r="DZ47" i="22"/>
  <c r="DY47" i="22"/>
  <c r="DX47" i="22"/>
  <c r="DW47" i="22"/>
  <c r="DV47" i="22"/>
  <c r="DU47" i="22"/>
  <c r="DT47" i="22"/>
  <c r="DS47" i="22"/>
  <c r="DR47" i="22"/>
  <c r="DQ47" i="22"/>
  <c r="DP47" i="22"/>
  <c r="DO47" i="22"/>
  <c r="DN47" i="22"/>
  <c r="DM47" i="22"/>
  <c r="DL47" i="22"/>
  <c r="DK47" i="22"/>
  <c r="DJ47" i="22"/>
  <c r="DI47" i="22"/>
  <c r="DH47" i="22"/>
  <c r="DG47" i="22"/>
  <c r="DF47" i="22"/>
  <c r="DE47" i="22"/>
  <c r="DD47" i="22"/>
  <c r="DC47" i="22"/>
  <c r="DB47" i="22"/>
  <c r="DA47" i="22"/>
  <c r="CZ47" i="22"/>
  <c r="CY47" i="22"/>
  <c r="CX47" i="22"/>
  <c r="CW47" i="22"/>
  <c r="CV47" i="22"/>
  <c r="CU47" i="22"/>
  <c r="CT47" i="22"/>
  <c r="CS47" i="22"/>
  <c r="CR47" i="22"/>
  <c r="CQ47" i="22"/>
  <c r="CP47" i="22"/>
  <c r="CO47" i="22"/>
  <c r="CN47" i="22"/>
  <c r="CM47" i="22"/>
  <c r="CL47" i="22"/>
  <c r="CK47" i="22"/>
  <c r="CJ47" i="22"/>
  <c r="CI47" i="22"/>
  <c r="CH47" i="22"/>
  <c r="CG47" i="22"/>
  <c r="CF47" i="22"/>
  <c r="CE47" i="22"/>
  <c r="CD47" i="22"/>
  <c r="CC47" i="22"/>
  <c r="CB47" i="22"/>
  <c r="EP46" i="22"/>
  <c r="EO46" i="22"/>
  <c r="EN46" i="22"/>
  <c r="EM46" i="22"/>
  <c r="EL46" i="22"/>
  <c r="EK46" i="22"/>
  <c r="EJ46" i="22"/>
  <c r="EI46" i="22"/>
  <c r="EH46" i="22"/>
  <c r="EG46" i="22"/>
  <c r="EF46" i="22"/>
  <c r="EE46" i="22"/>
  <c r="ED46" i="22"/>
  <c r="EC46" i="22"/>
  <c r="EB46" i="22"/>
  <c r="EA46" i="22"/>
  <c r="DZ46" i="22"/>
  <c r="DY46" i="22"/>
  <c r="DX46" i="22"/>
  <c r="DW46" i="22"/>
  <c r="DV46" i="22"/>
  <c r="DU46" i="22"/>
  <c r="DT46" i="22"/>
  <c r="DS46" i="22"/>
  <c r="DR46" i="22"/>
  <c r="DQ46" i="22"/>
  <c r="DP46" i="22"/>
  <c r="DO46" i="22"/>
  <c r="DN46" i="22"/>
  <c r="DM46" i="22"/>
  <c r="DL46" i="22"/>
  <c r="DK46" i="22"/>
  <c r="DJ46" i="22"/>
  <c r="DI46" i="22"/>
  <c r="DH46" i="22"/>
  <c r="DG46" i="22"/>
  <c r="DF46" i="22"/>
  <c r="DE46" i="22"/>
  <c r="DD46" i="22"/>
  <c r="DC46" i="22"/>
  <c r="DB46" i="22"/>
  <c r="DA46" i="22"/>
  <c r="CZ46" i="22"/>
  <c r="CY46" i="22"/>
  <c r="CX46" i="22"/>
  <c r="CW46" i="22"/>
  <c r="CV46" i="22"/>
  <c r="CU46" i="22"/>
  <c r="CT46" i="22"/>
  <c r="CS46" i="22"/>
  <c r="CR46" i="22"/>
  <c r="CQ46" i="22"/>
  <c r="CP46" i="22"/>
  <c r="CO46" i="22"/>
  <c r="CN46" i="22"/>
  <c r="CM46" i="22"/>
  <c r="CL46" i="22"/>
  <c r="CK46" i="22"/>
  <c r="CJ46" i="22"/>
  <c r="CI46" i="22"/>
  <c r="CH46" i="22"/>
  <c r="CG46" i="22"/>
  <c r="CF46" i="22"/>
  <c r="CE46" i="22"/>
  <c r="CD46" i="22"/>
  <c r="CC46" i="22"/>
  <c r="CB46" i="22"/>
  <c r="EP45" i="22"/>
  <c r="EO45" i="22"/>
  <c r="EN45" i="22"/>
  <c r="EM45" i="22"/>
  <c r="EL45" i="22"/>
  <c r="EK45" i="22"/>
  <c r="EJ45" i="22"/>
  <c r="EI45" i="22"/>
  <c r="EH45" i="22"/>
  <c r="EG45" i="22"/>
  <c r="EF45" i="22"/>
  <c r="EE45" i="22"/>
  <c r="ED45" i="22"/>
  <c r="EC45" i="22"/>
  <c r="EB45" i="22"/>
  <c r="EA45" i="22"/>
  <c r="DZ45" i="22"/>
  <c r="DY45" i="22"/>
  <c r="DX45" i="22"/>
  <c r="DW45" i="22"/>
  <c r="DV45" i="22"/>
  <c r="DU45" i="22"/>
  <c r="DT45" i="22"/>
  <c r="DS45" i="22"/>
  <c r="DR45" i="22"/>
  <c r="DQ45" i="22"/>
  <c r="DP45" i="22"/>
  <c r="DO45" i="22"/>
  <c r="DN45" i="22"/>
  <c r="DM45" i="22"/>
  <c r="DL45" i="22"/>
  <c r="DK45" i="22"/>
  <c r="DJ45" i="22"/>
  <c r="DI45" i="22"/>
  <c r="DH45" i="22"/>
  <c r="DG45" i="22"/>
  <c r="DF45" i="22"/>
  <c r="DE45" i="22"/>
  <c r="DD45" i="22"/>
  <c r="DC45" i="22"/>
  <c r="DB45" i="22"/>
  <c r="DA45" i="22"/>
  <c r="CZ45" i="22"/>
  <c r="CY45" i="22"/>
  <c r="CX45" i="22"/>
  <c r="CW45" i="22"/>
  <c r="CV45" i="22"/>
  <c r="CU45" i="22"/>
  <c r="CT45" i="22"/>
  <c r="CS45" i="22"/>
  <c r="CR45" i="22"/>
  <c r="CQ45" i="22"/>
  <c r="CP45" i="22"/>
  <c r="CO45" i="22"/>
  <c r="CN45" i="22"/>
  <c r="CM45" i="22"/>
  <c r="CL45" i="22"/>
  <c r="CK45" i="22"/>
  <c r="CJ45" i="22"/>
  <c r="CI45" i="22"/>
  <c r="CH45" i="22"/>
  <c r="CG45" i="22"/>
  <c r="CF45" i="22"/>
  <c r="CE45" i="22"/>
  <c r="CD45" i="22"/>
  <c r="CC45" i="22"/>
  <c r="CB45" i="22"/>
  <c r="EP44" i="22"/>
  <c r="EO44" i="22"/>
  <c r="EN44" i="22"/>
  <c r="EM44" i="22"/>
  <c r="EL44" i="22"/>
  <c r="EK44" i="22"/>
  <c r="EJ44" i="22"/>
  <c r="EI44" i="22"/>
  <c r="EH44" i="22"/>
  <c r="EG44" i="22"/>
  <c r="EF44" i="22"/>
  <c r="EE44" i="22"/>
  <c r="ED44" i="22"/>
  <c r="EC44" i="22"/>
  <c r="EB44" i="22"/>
  <c r="EA44" i="22"/>
  <c r="DZ44" i="22"/>
  <c r="DY44" i="22"/>
  <c r="DX44" i="22"/>
  <c r="DW44" i="22"/>
  <c r="DV44" i="22"/>
  <c r="DU44" i="22"/>
  <c r="DT44" i="22"/>
  <c r="DS44" i="22"/>
  <c r="DR44" i="22"/>
  <c r="DQ44" i="22"/>
  <c r="DP44" i="22"/>
  <c r="DO44" i="22"/>
  <c r="DN44" i="22"/>
  <c r="DM44" i="22"/>
  <c r="DL44" i="22"/>
  <c r="DK44" i="22"/>
  <c r="DJ44" i="22"/>
  <c r="DI44" i="22"/>
  <c r="DH44" i="22"/>
  <c r="DG44" i="22"/>
  <c r="DF44" i="22"/>
  <c r="DE44" i="22"/>
  <c r="DD44" i="22"/>
  <c r="DC44" i="22"/>
  <c r="DB44" i="22"/>
  <c r="DA44" i="22"/>
  <c r="CZ44" i="22"/>
  <c r="CY44" i="22"/>
  <c r="CX44" i="22"/>
  <c r="CW44" i="22"/>
  <c r="CV44" i="22"/>
  <c r="CU44" i="22"/>
  <c r="CT44" i="22"/>
  <c r="CS44" i="22"/>
  <c r="CR44" i="22"/>
  <c r="CQ44" i="22"/>
  <c r="CP44" i="22"/>
  <c r="CO44" i="22"/>
  <c r="CN44" i="22"/>
  <c r="CM44" i="22"/>
  <c r="CL44" i="22"/>
  <c r="CK44" i="22"/>
  <c r="CJ44" i="22"/>
  <c r="CI44" i="22"/>
  <c r="CH44" i="22"/>
  <c r="CG44" i="22"/>
  <c r="CF44" i="22"/>
  <c r="CE44" i="22"/>
  <c r="CD44" i="22"/>
  <c r="CC44" i="22"/>
  <c r="CB44" i="22"/>
  <c r="EP43" i="22"/>
  <c r="EO43" i="22"/>
  <c r="EN43" i="22"/>
  <c r="EM43" i="22"/>
  <c r="EL43" i="22"/>
  <c r="EK43" i="22"/>
  <c r="EJ43" i="22"/>
  <c r="EI43" i="22"/>
  <c r="EH43" i="22"/>
  <c r="EG43" i="22"/>
  <c r="EF43" i="22"/>
  <c r="EE43" i="22"/>
  <c r="ED43" i="22"/>
  <c r="EC43" i="22"/>
  <c r="EB43" i="22"/>
  <c r="EA43" i="22"/>
  <c r="DZ43" i="22"/>
  <c r="DY43" i="22"/>
  <c r="DX43" i="22"/>
  <c r="DW43" i="22"/>
  <c r="DV43" i="22"/>
  <c r="DU43" i="22"/>
  <c r="DT43" i="22"/>
  <c r="DS43" i="22"/>
  <c r="DR43" i="22"/>
  <c r="DQ43" i="22"/>
  <c r="DP43" i="22"/>
  <c r="DO43" i="22"/>
  <c r="DN43" i="22"/>
  <c r="DM43" i="22"/>
  <c r="DL43" i="22"/>
  <c r="DK43" i="22"/>
  <c r="DJ43" i="22"/>
  <c r="DI43" i="22"/>
  <c r="DH43" i="22"/>
  <c r="DG43" i="22"/>
  <c r="DF43" i="22"/>
  <c r="DE43" i="22"/>
  <c r="DD43" i="22"/>
  <c r="DC43" i="22"/>
  <c r="DB43" i="22"/>
  <c r="DA43" i="22"/>
  <c r="CZ43" i="22"/>
  <c r="CY43" i="22"/>
  <c r="CX43" i="22"/>
  <c r="CW43" i="22"/>
  <c r="CV43" i="22"/>
  <c r="CU43" i="22"/>
  <c r="CT43" i="22"/>
  <c r="CS43" i="22"/>
  <c r="CR43" i="22"/>
  <c r="CQ43" i="22"/>
  <c r="CP43" i="22"/>
  <c r="CO43" i="22"/>
  <c r="CN43" i="22"/>
  <c r="CM43" i="22"/>
  <c r="CL43" i="22"/>
  <c r="CK43" i="22"/>
  <c r="CJ43" i="22"/>
  <c r="CI43" i="22"/>
  <c r="CH43" i="22"/>
  <c r="CG43" i="22"/>
  <c r="CF43" i="22"/>
  <c r="CE43" i="22"/>
  <c r="CD43" i="22"/>
  <c r="CC43" i="22"/>
  <c r="CB43" i="22"/>
  <c r="EP42" i="22"/>
  <c r="EO42" i="22"/>
  <c r="EN42" i="22"/>
  <c r="EM42" i="22"/>
  <c r="EL42" i="22"/>
  <c r="EK42" i="22"/>
  <c r="EJ42" i="22"/>
  <c r="EI42" i="22"/>
  <c r="EH42" i="22"/>
  <c r="EG42" i="22"/>
  <c r="EF42" i="22"/>
  <c r="EE42" i="22"/>
  <c r="ED42" i="22"/>
  <c r="EC42" i="22"/>
  <c r="EB42" i="22"/>
  <c r="EA42" i="22"/>
  <c r="DZ42" i="22"/>
  <c r="DY42" i="22"/>
  <c r="DX42" i="22"/>
  <c r="DW42" i="22"/>
  <c r="DV42" i="22"/>
  <c r="DU42" i="22"/>
  <c r="DT42" i="22"/>
  <c r="DS42" i="22"/>
  <c r="DR42" i="22"/>
  <c r="DQ42" i="22"/>
  <c r="DP42" i="22"/>
  <c r="DO42" i="22"/>
  <c r="DN42" i="22"/>
  <c r="DM42" i="22"/>
  <c r="DL42" i="22"/>
  <c r="DK42" i="22"/>
  <c r="DJ42" i="22"/>
  <c r="DI42" i="22"/>
  <c r="DH42" i="22"/>
  <c r="DG42" i="22"/>
  <c r="DF42" i="22"/>
  <c r="DE42" i="22"/>
  <c r="DD42" i="22"/>
  <c r="DC42" i="22"/>
  <c r="DB42" i="22"/>
  <c r="DA42" i="22"/>
  <c r="CZ42" i="22"/>
  <c r="CY42" i="22"/>
  <c r="CX42" i="22"/>
  <c r="CW42" i="22"/>
  <c r="CV42" i="22"/>
  <c r="CU42" i="22"/>
  <c r="CT42" i="22"/>
  <c r="CS42" i="22"/>
  <c r="CR42" i="22"/>
  <c r="CQ42" i="22"/>
  <c r="CP42" i="22"/>
  <c r="CO42" i="22"/>
  <c r="CN42" i="22"/>
  <c r="CM42" i="22"/>
  <c r="CL42" i="22"/>
  <c r="CK42" i="22"/>
  <c r="CJ42" i="22"/>
  <c r="CI42" i="22"/>
  <c r="CH42" i="22"/>
  <c r="CG42" i="22"/>
  <c r="CF42" i="22"/>
  <c r="CE42" i="22"/>
  <c r="CD42" i="22"/>
  <c r="CC42" i="22"/>
  <c r="CB42" i="22"/>
  <c r="EP41" i="22"/>
  <c r="EO41" i="22"/>
  <c r="EN41" i="22"/>
  <c r="EM41" i="22"/>
  <c r="EL41" i="22"/>
  <c r="EK41" i="22"/>
  <c r="EJ41" i="22"/>
  <c r="EI41" i="22"/>
  <c r="EH41" i="22"/>
  <c r="EG41" i="22"/>
  <c r="EF41" i="22"/>
  <c r="EE41" i="22"/>
  <c r="ED41" i="22"/>
  <c r="EC41" i="22"/>
  <c r="EB41" i="22"/>
  <c r="EA41" i="22"/>
  <c r="DZ41" i="22"/>
  <c r="DY41" i="22"/>
  <c r="DX41" i="22"/>
  <c r="DW41" i="22"/>
  <c r="DV41" i="22"/>
  <c r="DU41" i="22"/>
  <c r="DT41" i="22"/>
  <c r="DS41" i="22"/>
  <c r="DR41" i="22"/>
  <c r="DQ41" i="22"/>
  <c r="DP41" i="22"/>
  <c r="DO41" i="22"/>
  <c r="DN41" i="22"/>
  <c r="DM41" i="22"/>
  <c r="DL41" i="22"/>
  <c r="DK41" i="22"/>
  <c r="DJ41" i="22"/>
  <c r="DI41" i="22"/>
  <c r="DH41" i="22"/>
  <c r="DG41" i="22"/>
  <c r="DF41" i="22"/>
  <c r="DE41" i="22"/>
  <c r="DD41" i="22"/>
  <c r="DC41" i="22"/>
  <c r="DB41" i="22"/>
  <c r="DA41" i="22"/>
  <c r="CZ41" i="22"/>
  <c r="CY41" i="22"/>
  <c r="CX41" i="22"/>
  <c r="CW41" i="22"/>
  <c r="CV41" i="22"/>
  <c r="CU41" i="22"/>
  <c r="CT41" i="22"/>
  <c r="CS41" i="22"/>
  <c r="CR41" i="22"/>
  <c r="CQ41" i="22"/>
  <c r="CP41" i="22"/>
  <c r="CO41" i="22"/>
  <c r="CN41" i="22"/>
  <c r="CM41" i="22"/>
  <c r="CL41" i="22"/>
  <c r="CK41" i="22"/>
  <c r="CJ41" i="22"/>
  <c r="CI41" i="22"/>
  <c r="CH41" i="22"/>
  <c r="CG41" i="22"/>
  <c r="CF41" i="22"/>
  <c r="CE41" i="22"/>
  <c r="CD41" i="22"/>
  <c r="CC41" i="22"/>
  <c r="CB41" i="22"/>
  <c r="EP40" i="22"/>
  <c r="EO40" i="22"/>
  <c r="EN40" i="22"/>
  <c r="EM40" i="22"/>
  <c r="EL40" i="22"/>
  <c r="EK40" i="22"/>
  <c r="EJ40" i="22"/>
  <c r="EI40" i="22"/>
  <c r="EH40" i="22"/>
  <c r="EG40" i="22"/>
  <c r="EF40" i="22"/>
  <c r="EE40" i="22"/>
  <c r="ED40" i="22"/>
  <c r="EC40" i="22"/>
  <c r="EB40" i="22"/>
  <c r="EA40" i="22"/>
  <c r="DZ40" i="22"/>
  <c r="DY40" i="22"/>
  <c r="DX40" i="22"/>
  <c r="DW40" i="22"/>
  <c r="DV40" i="22"/>
  <c r="DU40" i="22"/>
  <c r="DT40" i="22"/>
  <c r="DS40" i="22"/>
  <c r="DR40" i="22"/>
  <c r="DQ40" i="22"/>
  <c r="DP40" i="22"/>
  <c r="DO40" i="22"/>
  <c r="DN40" i="22"/>
  <c r="DM40" i="22"/>
  <c r="DL40" i="22"/>
  <c r="DK40" i="22"/>
  <c r="DJ40" i="22"/>
  <c r="DI40" i="22"/>
  <c r="DH40" i="22"/>
  <c r="DG40" i="22"/>
  <c r="DF40" i="22"/>
  <c r="DE40" i="22"/>
  <c r="DD40" i="22"/>
  <c r="DC40" i="22"/>
  <c r="DB40" i="22"/>
  <c r="DA40" i="22"/>
  <c r="CZ40" i="22"/>
  <c r="CY40" i="22"/>
  <c r="CX40" i="22"/>
  <c r="CW40" i="22"/>
  <c r="CV40" i="22"/>
  <c r="CU40" i="22"/>
  <c r="CT40" i="22"/>
  <c r="CS40" i="22"/>
  <c r="CR40" i="22"/>
  <c r="CQ40" i="22"/>
  <c r="CP40" i="22"/>
  <c r="CO40" i="22"/>
  <c r="CN40" i="22"/>
  <c r="CM40" i="22"/>
  <c r="CL40" i="22"/>
  <c r="CK40" i="22"/>
  <c r="CJ40" i="22"/>
  <c r="CI40" i="22"/>
  <c r="CH40" i="22"/>
  <c r="CG40" i="22"/>
  <c r="CF40" i="22"/>
  <c r="CE40" i="22"/>
  <c r="CD40" i="22"/>
  <c r="CC40" i="22"/>
  <c r="CB40" i="22"/>
  <c r="EP39" i="22"/>
  <c r="EO39" i="22"/>
  <c r="EN39" i="22"/>
  <c r="EM39" i="22"/>
  <c r="EL39" i="22"/>
  <c r="EK39" i="22"/>
  <c r="EJ39" i="22"/>
  <c r="EI39" i="22"/>
  <c r="EH39" i="22"/>
  <c r="EG39" i="22"/>
  <c r="EF39" i="22"/>
  <c r="EE39" i="22"/>
  <c r="ED39" i="22"/>
  <c r="EC39" i="22"/>
  <c r="EB39" i="22"/>
  <c r="EA39" i="22"/>
  <c r="DZ39" i="22"/>
  <c r="DY39" i="22"/>
  <c r="DX39" i="22"/>
  <c r="DW39" i="22"/>
  <c r="DV39" i="22"/>
  <c r="DU39" i="22"/>
  <c r="DT39" i="22"/>
  <c r="DS39" i="22"/>
  <c r="DR39" i="22"/>
  <c r="DQ39" i="22"/>
  <c r="DP39" i="22"/>
  <c r="DO39" i="22"/>
  <c r="DN39" i="22"/>
  <c r="DM39" i="22"/>
  <c r="DL39" i="22"/>
  <c r="DK39" i="22"/>
  <c r="DJ39" i="22"/>
  <c r="DI39" i="22"/>
  <c r="DH39" i="22"/>
  <c r="DG39" i="22"/>
  <c r="DF39" i="22"/>
  <c r="DE39" i="22"/>
  <c r="DD39" i="22"/>
  <c r="DC39" i="22"/>
  <c r="DB39" i="22"/>
  <c r="DA39" i="22"/>
  <c r="CZ39" i="22"/>
  <c r="CY39" i="22"/>
  <c r="CX39" i="22"/>
  <c r="CW39" i="22"/>
  <c r="CV39" i="22"/>
  <c r="CU39" i="22"/>
  <c r="CT39" i="22"/>
  <c r="CS39" i="22"/>
  <c r="CR39" i="22"/>
  <c r="CQ39" i="22"/>
  <c r="CP39" i="22"/>
  <c r="CO39" i="22"/>
  <c r="CN39" i="22"/>
  <c r="CM39" i="22"/>
  <c r="CL39" i="22"/>
  <c r="CK39" i="22"/>
  <c r="CJ39" i="22"/>
  <c r="CI39" i="22"/>
  <c r="CH39" i="22"/>
  <c r="CG39" i="22"/>
  <c r="CF39" i="22"/>
  <c r="CE39" i="22"/>
  <c r="CD39" i="22"/>
  <c r="CC39" i="22"/>
  <c r="CB39" i="22"/>
  <c r="EP38" i="22"/>
  <c r="EO38" i="22"/>
  <c r="EN38" i="22"/>
  <c r="EM38" i="22"/>
  <c r="EL38" i="22"/>
  <c r="EK38" i="22"/>
  <c r="EJ38" i="22"/>
  <c r="EI38" i="22"/>
  <c r="EH38" i="22"/>
  <c r="EG38" i="22"/>
  <c r="EF38" i="22"/>
  <c r="EE38" i="22"/>
  <c r="ED38" i="22"/>
  <c r="EC38" i="22"/>
  <c r="EB38" i="22"/>
  <c r="EA38" i="22"/>
  <c r="DZ38" i="22"/>
  <c r="DY38" i="22"/>
  <c r="DX38" i="22"/>
  <c r="DW38" i="22"/>
  <c r="DV38" i="22"/>
  <c r="DU38" i="22"/>
  <c r="DT38" i="22"/>
  <c r="DS38" i="22"/>
  <c r="DR38" i="22"/>
  <c r="DQ38" i="22"/>
  <c r="DP38" i="22"/>
  <c r="DO38" i="22"/>
  <c r="DN38" i="22"/>
  <c r="DM38" i="22"/>
  <c r="DL38" i="22"/>
  <c r="DK38" i="22"/>
  <c r="DJ38" i="22"/>
  <c r="DI38" i="22"/>
  <c r="DH38" i="22"/>
  <c r="DG38" i="22"/>
  <c r="DF38" i="22"/>
  <c r="DE38" i="22"/>
  <c r="DD38" i="22"/>
  <c r="DC38" i="22"/>
  <c r="DB38" i="22"/>
  <c r="DA38" i="22"/>
  <c r="CZ38" i="22"/>
  <c r="CY38" i="22"/>
  <c r="CX38" i="22"/>
  <c r="CW38" i="22"/>
  <c r="CV38" i="22"/>
  <c r="CU38" i="22"/>
  <c r="CT38" i="22"/>
  <c r="CS38" i="22"/>
  <c r="CR38" i="22"/>
  <c r="CQ38" i="22"/>
  <c r="CP38" i="22"/>
  <c r="CO38" i="22"/>
  <c r="CN38" i="22"/>
  <c r="CM38" i="22"/>
  <c r="CL38" i="22"/>
  <c r="CK38" i="22"/>
  <c r="CJ38" i="22"/>
  <c r="CI38" i="22"/>
  <c r="CH38" i="22"/>
  <c r="CG38" i="22"/>
  <c r="CF38" i="22"/>
  <c r="CE38" i="22"/>
  <c r="CD38" i="22"/>
  <c r="CC38" i="22"/>
  <c r="CB38" i="22"/>
  <c r="EP37" i="22"/>
  <c r="EO37" i="22"/>
  <c r="EN37" i="22"/>
  <c r="EM37" i="22"/>
  <c r="EL37" i="22"/>
  <c r="EK37" i="22"/>
  <c r="EJ37" i="22"/>
  <c r="EI37" i="22"/>
  <c r="EH37" i="22"/>
  <c r="EG37" i="22"/>
  <c r="EF37" i="22"/>
  <c r="EE37" i="22"/>
  <c r="ED37" i="22"/>
  <c r="EC37" i="22"/>
  <c r="EB37" i="22"/>
  <c r="EA37" i="22"/>
  <c r="DZ37" i="22"/>
  <c r="DY37" i="22"/>
  <c r="DX37" i="22"/>
  <c r="DW37" i="22"/>
  <c r="DV37" i="22"/>
  <c r="DU37" i="22"/>
  <c r="DT37" i="22"/>
  <c r="DS37" i="22"/>
  <c r="DR37" i="22"/>
  <c r="DQ37" i="22"/>
  <c r="DP37" i="22"/>
  <c r="DO37" i="22"/>
  <c r="DN37" i="22"/>
  <c r="DM37" i="22"/>
  <c r="DL37" i="22"/>
  <c r="DK37" i="22"/>
  <c r="DJ37" i="22"/>
  <c r="DI37" i="22"/>
  <c r="DH37" i="22"/>
  <c r="DG37" i="22"/>
  <c r="DF37" i="22"/>
  <c r="DE37" i="22"/>
  <c r="DD37" i="22"/>
  <c r="DC37" i="22"/>
  <c r="DB37" i="22"/>
  <c r="DA37" i="22"/>
  <c r="CZ37" i="22"/>
  <c r="CY37" i="22"/>
  <c r="CX37" i="22"/>
  <c r="CW37" i="22"/>
  <c r="CV37" i="22"/>
  <c r="CU37" i="22"/>
  <c r="CT37" i="22"/>
  <c r="CS37" i="22"/>
  <c r="CR37" i="22"/>
  <c r="CQ37" i="22"/>
  <c r="CP37" i="22"/>
  <c r="CO37" i="22"/>
  <c r="CN37" i="22"/>
  <c r="CM37" i="22"/>
  <c r="CL37" i="22"/>
  <c r="CK37" i="22"/>
  <c r="CJ37" i="22"/>
  <c r="CI37" i="22"/>
  <c r="CH37" i="22"/>
  <c r="CG37" i="22"/>
  <c r="CF37" i="22"/>
  <c r="CE37" i="22"/>
  <c r="CD37" i="22"/>
  <c r="CC37" i="22"/>
  <c r="CB37" i="22"/>
  <c r="EP36" i="22"/>
  <c r="EO36" i="22"/>
  <c r="EN36" i="22"/>
  <c r="EM36" i="22"/>
  <c r="EL36" i="22"/>
  <c r="EK36" i="22"/>
  <c r="EJ36" i="22"/>
  <c r="EI36" i="22"/>
  <c r="EH36" i="22"/>
  <c r="EG36" i="22"/>
  <c r="EF36" i="22"/>
  <c r="EE36" i="22"/>
  <c r="ED36" i="22"/>
  <c r="EC36" i="22"/>
  <c r="EB36" i="22"/>
  <c r="EA36" i="22"/>
  <c r="DZ36" i="22"/>
  <c r="DY36" i="22"/>
  <c r="DX36" i="22"/>
  <c r="DW36" i="22"/>
  <c r="DV36" i="22"/>
  <c r="DU36" i="22"/>
  <c r="DT36" i="22"/>
  <c r="DS36" i="22"/>
  <c r="DR36" i="22"/>
  <c r="DQ36" i="22"/>
  <c r="DP36" i="22"/>
  <c r="DO36" i="22"/>
  <c r="DN36" i="22"/>
  <c r="DM36" i="22"/>
  <c r="DL36" i="22"/>
  <c r="DK36" i="22"/>
  <c r="DJ36" i="22"/>
  <c r="DI36" i="22"/>
  <c r="DH36" i="22"/>
  <c r="DG36" i="22"/>
  <c r="DF36" i="22"/>
  <c r="DE36" i="22"/>
  <c r="DD36" i="22"/>
  <c r="DC36" i="22"/>
  <c r="DB36" i="22"/>
  <c r="DA36" i="22"/>
  <c r="CZ36" i="22"/>
  <c r="CY36" i="22"/>
  <c r="CX36" i="22"/>
  <c r="CW36" i="22"/>
  <c r="CV36" i="22"/>
  <c r="CU36" i="22"/>
  <c r="CT36" i="22"/>
  <c r="CS36" i="22"/>
  <c r="CR36" i="22"/>
  <c r="CQ36" i="22"/>
  <c r="CP36" i="22"/>
  <c r="CO36" i="22"/>
  <c r="CN36" i="22"/>
  <c r="CM36" i="22"/>
  <c r="CL36" i="22"/>
  <c r="CK36" i="22"/>
  <c r="CJ36" i="22"/>
  <c r="CI36" i="22"/>
  <c r="CH36" i="22"/>
  <c r="CG36" i="22"/>
  <c r="CF36" i="22"/>
  <c r="CE36" i="22"/>
  <c r="CD36" i="22"/>
  <c r="CC36" i="22"/>
  <c r="CB36" i="22"/>
  <c r="EP35" i="22"/>
  <c r="EO35" i="22"/>
  <c r="EN35" i="22"/>
  <c r="EM35" i="22"/>
  <c r="EL35" i="22"/>
  <c r="EK35" i="22"/>
  <c r="EJ35" i="22"/>
  <c r="EI35" i="22"/>
  <c r="EH35" i="22"/>
  <c r="EG35" i="22"/>
  <c r="EF35" i="22"/>
  <c r="EE35" i="22"/>
  <c r="ED35" i="22"/>
  <c r="EC35" i="22"/>
  <c r="EB35" i="22"/>
  <c r="EA35" i="22"/>
  <c r="DZ35" i="22"/>
  <c r="DY35" i="22"/>
  <c r="DX35" i="22"/>
  <c r="DW35" i="22"/>
  <c r="DV35" i="22"/>
  <c r="DU35" i="22"/>
  <c r="DT35" i="22"/>
  <c r="DS35" i="22"/>
  <c r="DR35" i="22"/>
  <c r="DQ35" i="22"/>
  <c r="DP35" i="22"/>
  <c r="DO35" i="22"/>
  <c r="DN35" i="22"/>
  <c r="DM35" i="22"/>
  <c r="DL35" i="22"/>
  <c r="DK35" i="22"/>
  <c r="DJ35" i="22"/>
  <c r="DI35" i="22"/>
  <c r="DH35" i="22"/>
  <c r="DG35" i="22"/>
  <c r="DF35" i="22"/>
  <c r="DE35" i="22"/>
  <c r="DD35" i="22"/>
  <c r="DC35" i="22"/>
  <c r="DB35" i="22"/>
  <c r="DA35" i="22"/>
  <c r="CZ35" i="22"/>
  <c r="CY35" i="22"/>
  <c r="CX35" i="22"/>
  <c r="CW35" i="22"/>
  <c r="CV35" i="22"/>
  <c r="CU35" i="22"/>
  <c r="CT35" i="22"/>
  <c r="CS35" i="22"/>
  <c r="CR35" i="22"/>
  <c r="CQ35" i="22"/>
  <c r="CP35" i="22"/>
  <c r="CO35" i="22"/>
  <c r="CN35" i="22"/>
  <c r="CM35" i="22"/>
  <c r="CL35" i="22"/>
  <c r="CK35" i="22"/>
  <c r="CJ35" i="22"/>
  <c r="CI35" i="22"/>
  <c r="CH35" i="22"/>
  <c r="CG35" i="22"/>
  <c r="CF35" i="22"/>
  <c r="CE35" i="22"/>
  <c r="CD35" i="22"/>
  <c r="CC35" i="22"/>
  <c r="CB35" i="22"/>
  <c r="EP34" i="22"/>
  <c r="EO34" i="22"/>
  <c r="EN34" i="22"/>
  <c r="EM34" i="22"/>
  <c r="EL34" i="22"/>
  <c r="EK34" i="22"/>
  <c r="EJ34" i="22"/>
  <c r="EI34" i="22"/>
  <c r="EH34" i="22"/>
  <c r="EG34" i="22"/>
  <c r="EF34" i="22"/>
  <c r="EE34" i="22"/>
  <c r="ED34" i="22"/>
  <c r="EC34" i="22"/>
  <c r="EB34" i="22"/>
  <c r="EA34" i="22"/>
  <c r="DZ34" i="22"/>
  <c r="DY34" i="22"/>
  <c r="DX34" i="22"/>
  <c r="DW34" i="22"/>
  <c r="DV34" i="22"/>
  <c r="DU34" i="22"/>
  <c r="DT34" i="22"/>
  <c r="DS34" i="22"/>
  <c r="DR34" i="22"/>
  <c r="DQ34" i="22"/>
  <c r="DP34" i="22"/>
  <c r="DO34" i="22"/>
  <c r="DN34" i="22"/>
  <c r="DM34" i="22"/>
  <c r="DL34" i="22"/>
  <c r="DK34" i="22"/>
  <c r="DJ34" i="22"/>
  <c r="DI34" i="22"/>
  <c r="DH34" i="22"/>
  <c r="DG34" i="22"/>
  <c r="DF34" i="22"/>
  <c r="DE34" i="22"/>
  <c r="DD34" i="22"/>
  <c r="DC34" i="22"/>
  <c r="DB34" i="22"/>
  <c r="DA34" i="22"/>
  <c r="CZ34" i="22"/>
  <c r="CY34" i="22"/>
  <c r="CX34" i="22"/>
  <c r="CW34" i="22"/>
  <c r="CV34" i="22"/>
  <c r="CU34" i="22"/>
  <c r="CT34" i="22"/>
  <c r="CS34" i="22"/>
  <c r="CR34" i="22"/>
  <c r="CQ34" i="22"/>
  <c r="CP34" i="22"/>
  <c r="CO34" i="22"/>
  <c r="CN34" i="22"/>
  <c r="CM34" i="22"/>
  <c r="CL34" i="22"/>
  <c r="CK34" i="22"/>
  <c r="CJ34" i="22"/>
  <c r="CI34" i="22"/>
  <c r="CH34" i="22"/>
  <c r="CG34" i="22"/>
  <c r="CF34" i="22"/>
  <c r="CE34" i="22"/>
  <c r="CD34" i="22"/>
  <c r="CC34" i="22"/>
  <c r="CB34" i="22"/>
  <c r="EP33" i="22"/>
  <c r="EO33" i="22"/>
  <c r="EN33" i="22"/>
  <c r="EM33" i="22"/>
  <c r="EL33" i="22"/>
  <c r="EK33" i="22"/>
  <c r="EJ33" i="22"/>
  <c r="EI33" i="22"/>
  <c r="EH33" i="22"/>
  <c r="EG33" i="22"/>
  <c r="EF33" i="22"/>
  <c r="EE33" i="22"/>
  <c r="ED33" i="22"/>
  <c r="EC33" i="22"/>
  <c r="EB33" i="22"/>
  <c r="EA33" i="22"/>
  <c r="DZ33" i="22"/>
  <c r="DY33" i="22"/>
  <c r="DX33" i="22"/>
  <c r="DW33" i="22"/>
  <c r="DV33" i="22"/>
  <c r="DU33" i="22"/>
  <c r="DT33" i="22"/>
  <c r="DS33" i="22"/>
  <c r="DR33" i="22"/>
  <c r="DQ33" i="22"/>
  <c r="DP33" i="22"/>
  <c r="DO33" i="22"/>
  <c r="DN33" i="22"/>
  <c r="DM33" i="22"/>
  <c r="DL33" i="22"/>
  <c r="DK33" i="22"/>
  <c r="DJ33" i="22"/>
  <c r="DI33" i="22"/>
  <c r="DH33" i="22"/>
  <c r="DG33" i="22"/>
  <c r="DF33" i="22"/>
  <c r="DE33" i="22"/>
  <c r="DD33" i="22"/>
  <c r="DC33" i="22"/>
  <c r="DB33" i="22"/>
  <c r="DA33" i="22"/>
  <c r="CZ33" i="22"/>
  <c r="CY33" i="22"/>
  <c r="CX33" i="22"/>
  <c r="CW33" i="22"/>
  <c r="CV33" i="22"/>
  <c r="CU33" i="22"/>
  <c r="CT33" i="22"/>
  <c r="CS33" i="22"/>
  <c r="CR33" i="22"/>
  <c r="CQ33" i="22"/>
  <c r="CP33" i="22"/>
  <c r="CO33" i="22"/>
  <c r="CN33" i="22"/>
  <c r="CM33" i="22"/>
  <c r="CL33" i="22"/>
  <c r="CK33" i="22"/>
  <c r="CJ33" i="22"/>
  <c r="CI33" i="22"/>
  <c r="CH33" i="22"/>
  <c r="CG33" i="22"/>
  <c r="CF33" i="22"/>
  <c r="CE33" i="22"/>
  <c r="CD33" i="22"/>
  <c r="CC33" i="22"/>
  <c r="CB33" i="22"/>
  <c r="EP32" i="22"/>
  <c r="EO32" i="22"/>
  <c r="EN32" i="22"/>
  <c r="EM32" i="22"/>
  <c r="EL32" i="22"/>
  <c r="EK32" i="22"/>
  <c r="EJ32" i="22"/>
  <c r="EI32" i="22"/>
  <c r="EH32" i="22"/>
  <c r="EG32" i="22"/>
  <c r="EF32" i="22"/>
  <c r="EE32" i="22"/>
  <c r="ED32" i="22"/>
  <c r="EC32" i="22"/>
  <c r="EB32" i="22"/>
  <c r="EA32" i="22"/>
  <c r="DZ32" i="22"/>
  <c r="DY32" i="22"/>
  <c r="DX32" i="22"/>
  <c r="DW32" i="22"/>
  <c r="DV32" i="22"/>
  <c r="DU32" i="22"/>
  <c r="DT32" i="22"/>
  <c r="DS32" i="22"/>
  <c r="DR32" i="22"/>
  <c r="DQ32" i="22"/>
  <c r="DP32" i="22"/>
  <c r="DO32" i="22"/>
  <c r="DN32" i="22"/>
  <c r="DM32" i="22"/>
  <c r="DL32" i="22"/>
  <c r="DK32" i="22"/>
  <c r="DJ32" i="22"/>
  <c r="DI32" i="22"/>
  <c r="DH32" i="22"/>
  <c r="DG32" i="22"/>
  <c r="DF32" i="22"/>
  <c r="DE32" i="22"/>
  <c r="DD32" i="22"/>
  <c r="DC32" i="22"/>
  <c r="DB32" i="22"/>
  <c r="DA32" i="22"/>
  <c r="CZ32" i="22"/>
  <c r="CY32" i="22"/>
  <c r="CX32" i="22"/>
  <c r="CW32" i="22"/>
  <c r="CV32" i="22"/>
  <c r="CU32" i="22"/>
  <c r="CT32" i="22"/>
  <c r="CS32" i="22"/>
  <c r="CR32" i="22"/>
  <c r="CQ32" i="22"/>
  <c r="CP32" i="22"/>
  <c r="CO32" i="22"/>
  <c r="CN32" i="22"/>
  <c r="CM32" i="22"/>
  <c r="CL32" i="22"/>
  <c r="CK32" i="22"/>
  <c r="CJ32" i="22"/>
  <c r="CI32" i="22"/>
  <c r="CH32" i="22"/>
  <c r="CG32" i="22"/>
  <c r="CF32" i="22"/>
  <c r="CE32" i="22"/>
  <c r="CD32" i="22"/>
  <c r="CC32" i="22"/>
  <c r="CB32" i="22"/>
  <c r="EP31" i="22"/>
  <c r="EO31" i="22"/>
  <c r="EN31" i="22"/>
  <c r="EM31" i="22"/>
  <c r="EL31" i="22"/>
  <c r="EK31" i="22"/>
  <c r="EJ31" i="22"/>
  <c r="EI31" i="22"/>
  <c r="EH31" i="22"/>
  <c r="EG31" i="22"/>
  <c r="EF31" i="22"/>
  <c r="EE31" i="22"/>
  <c r="ED31" i="22"/>
  <c r="EC31" i="22"/>
  <c r="EB31" i="22"/>
  <c r="EA31" i="22"/>
  <c r="DZ31" i="22"/>
  <c r="DY31" i="22"/>
  <c r="DX31" i="22"/>
  <c r="DW31" i="22"/>
  <c r="DV31" i="22"/>
  <c r="DU31" i="22"/>
  <c r="DT31" i="22"/>
  <c r="DS31" i="22"/>
  <c r="DR31" i="22"/>
  <c r="DQ31" i="22"/>
  <c r="DP31" i="22"/>
  <c r="DO31" i="22"/>
  <c r="DN31" i="22"/>
  <c r="DM31" i="22"/>
  <c r="DL31" i="22"/>
  <c r="DK31" i="22"/>
  <c r="DJ31" i="22"/>
  <c r="DI31" i="22"/>
  <c r="DH31" i="22"/>
  <c r="DG31" i="22"/>
  <c r="DF31" i="22"/>
  <c r="DE31" i="22"/>
  <c r="DD31" i="22"/>
  <c r="DC31" i="22"/>
  <c r="DB31" i="22"/>
  <c r="DA31" i="22"/>
  <c r="CZ31" i="22"/>
  <c r="CY31" i="22"/>
  <c r="CX31" i="22"/>
  <c r="CW31" i="22"/>
  <c r="CV31" i="22"/>
  <c r="CU31" i="22"/>
  <c r="CT31" i="22"/>
  <c r="CS31" i="22"/>
  <c r="CR31" i="22"/>
  <c r="CQ31" i="22"/>
  <c r="CP31" i="22"/>
  <c r="CO31" i="22"/>
  <c r="CN31" i="22"/>
  <c r="CM31" i="22"/>
  <c r="CL31" i="22"/>
  <c r="CK31" i="22"/>
  <c r="CJ31" i="22"/>
  <c r="CI31" i="22"/>
  <c r="CH31" i="22"/>
  <c r="CG31" i="22"/>
  <c r="CF31" i="22"/>
  <c r="CE31" i="22"/>
  <c r="CD31" i="22"/>
  <c r="CC31" i="22"/>
  <c r="CB31" i="22"/>
  <c r="EP30" i="22"/>
  <c r="EO30" i="22"/>
  <c r="EN30" i="22"/>
  <c r="EM30" i="22"/>
  <c r="EL30" i="22"/>
  <c r="EK30" i="22"/>
  <c r="EJ30" i="22"/>
  <c r="EI30" i="22"/>
  <c r="EH30" i="22"/>
  <c r="EG30" i="22"/>
  <c r="EF30" i="22"/>
  <c r="EE30" i="22"/>
  <c r="ED30" i="22"/>
  <c r="EC30" i="22"/>
  <c r="EB30" i="22"/>
  <c r="EA30" i="22"/>
  <c r="DZ30" i="22"/>
  <c r="DY30" i="22"/>
  <c r="DX30" i="22"/>
  <c r="DW30" i="22"/>
  <c r="DV30" i="22"/>
  <c r="DU30" i="22"/>
  <c r="DT30" i="22"/>
  <c r="DS30" i="22"/>
  <c r="DR30" i="22"/>
  <c r="DQ30" i="22"/>
  <c r="DP30" i="22"/>
  <c r="DO30" i="22"/>
  <c r="DN30" i="22"/>
  <c r="DM30" i="22"/>
  <c r="DL30" i="22"/>
  <c r="DK30" i="22"/>
  <c r="DJ30" i="22"/>
  <c r="DI30" i="22"/>
  <c r="DH30" i="22"/>
  <c r="DG30" i="22"/>
  <c r="DF30" i="22"/>
  <c r="DE30" i="22"/>
  <c r="DD30" i="22"/>
  <c r="DC30" i="22"/>
  <c r="DB30" i="22"/>
  <c r="DA30" i="22"/>
  <c r="CZ30" i="22"/>
  <c r="CY30" i="22"/>
  <c r="CX30" i="22"/>
  <c r="CW30" i="22"/>
  <c r="CV30" i="22"/>
  <c r="CU30" i="22"/>
  <c r="CT30" i="22"/>
  <c r="CS30" i="22"/>
  <c r="CR30" i="22"/>
  <c r="CQ30" i="22"/>
  <c r="CP30" i="22"/>
  <c r="CO30" i="22"/>
  <c r="CN30" i="22"/>
  <c r="CM30" i="22"/>
  <c r="CL30" i="22"/>
  <c r="CK30" i="22"/>
  <c r="CJ30" i="22"/>
  <c r="CI30" i="22"/>
  <c r="CH30" i="22"/>
  <c r="CG30" i="22"/>
  <c r="CF30" i="22"/>
  <c r="CE30" i="22"/>
  <c r="CD30" i="22"/>
  <c r="CC30" i="22"/>
  <c r="CB30" i="22"/>
  <c r="EP29" i="22"/>
  <c r="EO29" i="22"/>
  <c r="EN29" i="22"/>
  <c r="EM29" i="22"/>
  <c r="EL29" i="22"/>
  <c r="EK29" i="22"/>
  <c r="EJ29" i="22"/>
  <c r="EI29" i="22"/>
  <c r="EH29" i="22"/>
  <c r="EG29" i="22"/>
  <c r="EF29" i="22"/>
  <c r="EE29" i="22"/>
  <c r="ED29" i="22"/>
  <c r="EC29" i="22"/>
  <c r="EB29" i="22"/>
  <c r="EA29" i="22"/>
  <c r="DZ29" i="22"/>
  <c r="DY29" i="22"/>
  <c r="DX29" i="22"/>
  <c r="DW29" i="22"/>
  <c r="DV29" i="22"/>
  <c r="DU29" i="22"/>
  <c r="DT29" i="22"/>
  <c r="DS29" i="22"/>
  <c r="DR29" i="22"/>
  <c r="DQ29" i="22"/>
  <c r="DP29" i="22"/>
  <c r="DO29" i="22"/>
  <c r="DN29" i="22"/>
  <c r="DM29" i="22"/>
  <c r="DL29" i="22"/>
  <c r="DK29" i="22"/>
  <c r="DJ29" i="22"/>
  <c r="DI29" i="22"/>
  <c r="DH29" i="22"/>
  <c r="DG29" i="22"/>
  <c r="DF29" i="22"/>
  <c r="DE29" i="22"/>
  <c r="DD29" i="22"/>
  <c r="DC29" i="22"/>
  <c r="DB29" i="22"/>
  <c r="DA29" i="22"/>
  <c r="CZ29" i="22"/>
  <c r="CY29" i="22"/>
  <c r="CX29" i="22"/>
  <c r="CW29" i="22"/>
  <c r="CV29" i="22"/>
  <c r="CU29" i="22"/>
  <c r="CT29" i="22"/>
  <c r="CS29" i="22"/>
  <c r="CR29" i="22"/>
  <c r="CQ29" i="22"/>
  <c r="CP29" i="22"/>
  <c r="CO29" i="22"/>
  <c r="CN29" i="22"/>
  <c r="CM29" i="22"/>
  <c r="CL29" i="22"/>
  <c r="CK29" i="22"/>
  <c r="CJ29" i="22"/>
  <c r="CI29" i="22"/>
  <c r="CH29" i="22"/>
  <c r="CG29" i="22"/>
  <c r="CF29" i="22"/>
  <c r="CE29" i="22"/>
  <c r="CD29" i="22"/>
  <c r="CC29" i="22"/>
  <c r="CB29" i="22"/>
  <c r="EP28" i="22"/>
  <c r="EO28" i="22"/>
  <c r="EN28" i="22"/>
  <c r="EM28" i="22"/>
  <c r="EL28" i="22"/>
  <c r="EK28" i="22"/>
  <c r="EJ28" i="22"/>
  <c r="EI28" i="22"/>
  <c r="EH28" i="22"/>
  <c r="EG28" i="22"/>
  <c r="EF28" i="22"/>
  <c r="EE28" i="22"/>
  <c r="ED28" i="22"/>
  <c r="EC28" i="22"/>
  <c r="EB28" i="22"/>
  <c r="EA28" i="22"/>
  <c r="DZ28" i="22"/>
  <c r="DY28" i="22"/>
  <c r="DX28" i="22"/>
  <c r="DW28" i="22"/>
  <c r="DV28" i="22"/>
  <c r="DU28" i="22"/>
  <c r="DT28" i="22"/>
  <c r="DS28" i="22"/>
  <c r="DR28" i="22"/>
  <c r="DQ28" i="22"/>
  <c r="DP28" i="22"/>
  <c r="DO28" i="22"/>
  <c r="DN28" i="22"/>
  <c r="DM28" i="22"/>
  <c r="DL28" i="22"/>
  <c r="DK28" i="22"/>
  <c r="DJ28" i="22"/>
  <c r="DI28" i="22"/>
  <c r="DH28" i="22"/>
  <c r="DG28" i="22"/>
  <c r="DF28" i="22"/>
  <c r="DE28" i="22"/>
  <c r="DD28" i="22"/>
  <c r="DC28" i="22"/>
  <c r="DB28" i="22"/>
  <c r="DA28" i="22"/>
  <c r="CZ28" i="22"/>
  <c r="CY28" i="22"/>
  <c r="CX28" i="22"/>
  <c r="CW28" i="22"/>
  <c r="CV28" i="22"/>
  <c r="CU28" i="22"/>
  <c r="CT28" i="22"/>
  <c r="CS28" i="22"/>
  <c r="CR28" i="22"/>
  <c r="CQ28" i="22"/>
  <c r="CP28" i="22"/>
  <c r="CO28" i="22"/>
  <c r="CN28" i="22"/>
  <c r="CM28" i="22"/>
  <c r="CL28" i="22"/>
  <c r="CK28" i="22"/>
  <c r="CJ28" i="22"/>
  <c r="CI28" i="22"/>
  <c r="CH28" i="22"/>
  <c r="CG28" i="22"/>
  <c r="CF28" i="22"/>
  <c r="CE28" i="22"/>
  <c r="CD28" i="22"/>
  <c r="CC28" i="22"/>
  <c r="CB28" i="22"/>
  <c r="EP27" i="22"/>
  <c r="EO27" i="22"/>
  <c r="EN27" i="22"/>
  <c r="EM27" i="22"/>
  <c r="EL27" i="22"/>
  <c r="EK27" i="22"/>
  <c r="EJ27" i="22"/>
  <c r="EI27" i="22"/>
  <c r="EH27" i="22"/>
  <c r="EG27" i="22"/>
  <c r="EF27" i="22"/>
  <c r="EE27" i="22"/>
  <c r="ED27" i="22"/>
  <c r="EC27" i="22"/>
  <c r="EB27" i="22"/>
  <c r="EA27" i="22"/>
  <c r="DZ27" i="22"/>
  <c r="DY27" i="22"/>
  <c r="DX27" i="22"/>
  <c r="DW27" i="22"/>
  <c r="DV27" i="22"/>
  <c r="DU27" i="22"/>
  <c r="DT27" i="22"/>
  <c r="DS27" i="22"/>
  <c r="DR27" i="22"/>
  <c r="DQ27" i="22"/>
  <c r="DP27" i="22"/>
  <c r="DO27" i="22"/>
  <c r="DN27" i="22"/>
  <c r="DM27" i="22"/>
  <c r="DL27" i="22"/>
  <c r="DK27" i="22"/>
  <c r="DJ27" i="22"/>
  <c r="DI27" i="22"/>
  <c r="DH27" i="22"/>
  <c r="DG27" i="22"/>
  <c r="DF27" i="22"/>
  <c r="DE27" i="22"/>
  <c r="DD27" i="22"/>
  <c r="DC27" i="22"/>
  <c r="DB27" i="22"/>
  <c r="DA27" i="22"/>
  <c r="CZ27" i="22"/>
  <c r="CY27" i="22"/>
  <c r="CX27" i="22"/>
  <c r="CW27" i="22"/>
  <c r="CV27" i="22"/>
  <c r="CU27" i="22"/>
  <c r="CT27" i="22"/>
  <c r="CS27" i="22"/>
  <c r="CR27" i="22"/>
  <c r="CQ27" i="22"/>
  <c r="CP27" i="22"/>
  <c r="CO27" i="22"/>
  <c r="CN27" i="22"/>
  <c r="CM27" i="22"/>
  <c r="CL27" i="22"/>
  <c r="CK27" i="22"/>
  <c r="CJ27" i="22"/>
  <c r="CI27" i="22"/>
  <c r="CH27" i="22"/>
  <c r="CG27" i="22"/>
  <c r="CF27" i="22"/>
  <c r="CE27" i="22"/>
  <c r="CD27" i="22"/>
  <c r="CC27" i="22"/>
  <c r="CB27" i="22"/>
  <c r="EP26" i="22"/>
  <c r="EO26" i="22"/>
  <c r="EN26" i="22"/>
  <c r="EM26" i="22"/>
  <c r="EL26" i="22"/>
  <c r="EK26" i="22"/>
  <c r="EJ26" i="22"/>
  <c r="EI26" i="22"/>
  <c r="EH26" i="22"/>
  <c r="EG26" i="22"/>
  <c r="EF26" i="22"/>
  <c r="EE26" i="22"/>
  <c r="ED26" i="22"/>
  <c r="EC26" i="22"/>
  <c r="EB26" i="22"/>
  <c r="EA26" i="22"/>
  <c r="DZ26" i="22"/>
  <c r="DY26" i="22"/>
  <c r="DX26" i="22"/>
  <c r="DW26" i="22"/>
  <c r="DV26" i="22"/>
  <c r="DU26" i="22"/>
  <c r="DT26" i="22"/>
  <c r="DS26" i="22"/>
  <c r="DR26" i="22"/>
  <c r="DQ26" i="22"/>
  <c r="DP26" i="22"/>
  <c r="DO26" i="22"/>
  <c r="DN26" i="22"/>
  <c r="DM26" i="22"/>
  <c r="DL26" i="22"/>
  <c r="DK26" i="22"/>
  <c r="DJ26" i="22"/>
  <c r="DI26" i="22"/>
  <c r="DH26" i="22"/>
  <c r="DG26" i="22"/>
  <c r="DF26" i="22"/>
  <c r="DE26" i="22"/>
  <c r="DD26" i="22"/>
  <c r="DC26" i="22"/>
  <c r="DB26" i="22"/>
  <c r="DA26" i="22"/>
  <c r="CZ26" i="22"/>
  <c r="CY26" i="22"/>
  <c r="CX26" i="22"/>
  <c r="CW26" i="22"/>
  <c r="CV26" i="22"/>
  <c r="CU26" i="22"/>
  <c r="CT26" i="22"/>
  <c r="CS26" i="22"/>
  <c r="CR26" i="22"/>
  <c r="CQ26" i="22"/>
  <c r="CP26" i="22"/>
  <c r="CO26" i="22"/>
  <c r="CN26" i="22"/>
  <c r="CM26" i="22"/>
  <c r="CL26" i="22"/>
  <c r="CK26" i="22"/>
  <c r="CJ26" i="22"/>
  <c r="CI26" i="22"/>
  <c r="CH26" i="22"/>
  <c r="CG26" i="22"/>
  <c r="CF26" i="22"/>
  <c r="CE26" i="22"/>
  <c r="CD26" i="22"/>
  <c r="CC26" i="22"/>
  <c r="CB26" i="22"/>
  <c r="EP25" i="22"/>
  <c r="EO25" i="22"/>
  <c r="EN25" i="22"/>
  <c r="EM25" i="22"/>
  <c r="EL25" i="22"/>
  <c r="EK25" i="22"/>
  <c r="EJ25" i="22"/>
  <c r="EI25" i="22"/>
  <c r="EH25" i="22"/>
  <c r="EG25" i="22"/>
  <c r="EF25" i="22"/>
  <c r="EE25" i="22"/>
  <c r="ED25" i="22"/>
  <c r="EC25" i="22"/>
  <c r="EB25" i="22"/>
  <c r="EA25" i="22"/>
  <c r="DZ25" i="22"/>
  <c r="DY25" i="22"/>
  <c r="DX25" i="22"/>
  <c r="DW25" i="22"/>
  <c r="DV25" i="22"/>
  <c r="DU25" i="22"/>
  <c r="DT25" i="22"/>
  <c r="DS25" i="22"/>
  <c r="DR25" i="22"/>
  <c r="DQ25" i="22"/>
  <c r="DP25" i="22"/>
  <c r="DO25" i="22"/>
  <c r="DN25" i="22"/>
  <c r="DM25" i="22"/>
  <c r="DL25" i="22"/>
  <c r="DK25" i="22"/>
  <c r="DJ25" i="22"/>
  <c r="DI25" i="22"/>
  <c r="DH25" i="22"/>
  <c r="DG25" i="22"/>
  <c r="DF25" i="22"/>
  <c r="DE25" i="22"/>
  <c r="DD25" i="22"/>
  <c r="DC25" i="22"/>
  <c r="DB25" i="22"/>
  <c r="DA25" i="22"/>
  <c r="CZ25" i="22"/>
  <c r="CY25" i="22"/>
  <c r="CX25" i="22"/>
  <c r="CW25" i="22"/>
  <c r="CV25" i="22"/>
  <c r="CU25" i="22"/>
  <c r="CT25" i="22"/>
  <c r="CS25" i="22"/>
  <c r="CR25" i="22"/>
  <c r="CQ25" i="22"/>
  <c r="CP25" i="22"/>
  <c r="CO25" i="22"/>
  <c r="CN25" i="22"/>
  <c r="CM25" i="22"/>
  <c r="CL25" i="22"/>
  <c r="CK25" i="22"/>
  <c r="CJ25" i="22"/>
  <c r="CI25" i="22"/>
  <c r="CH25" i="22"/>
  <c r="CG25" i="22"/>
  <c r="CF25" i="22"/>
  <c r="CE25" i="22"/>
  <c r="CD25" i="22"/>
  <c r="CC25" i="22"/>
  <c r="CB25" i="22"/>
  <c r="EP24" i="22"/>
  <c r="EO24" i="22"/>
  <c r="EN24" i="22"/>
  <c r="EM24" i="22"/>
  <c r="EL24" i="22"/>
  <c r="EK24" i="22"/>
  <c r="EJ24" i="22"/>
  <c r="EI24" i="22"/>
  <c r="EH24" i="22"/>
  <c r="EG24" i="22"/>
  <c r="EF24" i="22"/>
  <c r="EE24" i="22"/>
  <c r="ED24" i="22"/>
  <c r="EC24" i="22"/>
  <c r="EB24" i="22"/>
  <c r="EA24" i="22"/>
  <c r="DZ24" i="22"/>
  <c r="DY24" i="22"/>
  <c r="DX24" i="22"/>
  <c r="DW24" i="22"/>
  <c r="DV24" i="22"/>
  <c r="DU24" i="22"/>
  <c r="DT24" i="22"/>
  <c r="DS24" i="22"/>
  <c r="DR24" i="22"/>
  <c r="DQ24" i="22"/>
  <c r="DP24" i="22"/>
  <c r="DO24" i="22"/>
  <c r="DN24" i="22"/>
  <c r="DM24" i="22"/>
  <c r="DL24" i="22"/>
  <c r="DK24" i="22"/>
  <c r="DJ24" i="22"/>
  <c r="DI24" i="22"/>
  <c r="DH24" i="22"/>
  <c r="DG24" i="22"/>
  <c r="DF24" i="22"/>
  <c r="DE24" i="22"/>
  <c r="DD24" i="22"/>
  <c r="DC24" i="22"/>
  <c r="DB24" i="22"/>
  <c r="DA24" i="22"/>
  <c r="CZ24" i="22"/>
  <c r="CY24" i="22"/>
  <c r="CX24" i="22"/>
  <c r="CW24" i="22"/>
  <c r="CV24" i="22"/>
  <c r="CU24" i="22"/>
  <c r="CT24" i="22"/>
  <c r="CS24" i="22"/>
  <c r="CR24" i="22"/>
  <c r="CQ24" i="22"/>
  <c r="CP24" i="22"/>
  <c r="CO24" i="22"/>
  <c r="CN24" i="22"/>
  <c r="CM24" i="22"/>
  <c r="CL24" i="22"/>
  <c r="CK24" i="22"/>
  <c r="CJ24" i="22"/>
  <c r="CI24" i="22"/>
  <c r="CH24" i="22"/>
  <c r="CG24" i="22"/>
  <c r="CF24" i="22"/>
  <c r="CE24" i="22"/>
  <c r="CD24" i="22"/>
  <c r="CC24" i="22"/>
  <c r="CB24" i="22"/>
  <c r="EP23" i="22"/>
  <c r="EO23" i="22"/>
  <c r="EN23" i="22"/>
  <c r="EM23" i="22"/>
  <c r="EL23" i="22"/>
  <c r="EK23" i="22"/>
  <c r="EJ23" i="22"/>
  <c r="EI23" i="22"/>
  <c r="EH23" i="22"/>
  <c r="EG23" i="22"/>
  <c r="EF23" i="22"/>
  <c r="EE23" i="22"/>
  <c r="ED23" i="22"/>
  <c r="EC23" i="22"/>
  <c r="EB23" i="22"/>
  <c r="EA23" i="22"/>
  <c r="DZ23" i="22"/>
  <c r="DY23" i="22"/>
  <c r="DX23" i="22"/>
  <c r="DW23" i="22"/>
  <c r="DV23" i="22"/>
  <c r="DU23" i="22"/>
  <c r="DT23" i="22"/>
  <c r="DS23" i="22"/>
  <c r="DR23" i="22"/>
  <c r="DQ23" i="22"/>
  <c r="DP23" i="22"/>
  <c r="DO23" i="22"/>
  <c r="DN23" i="22"/>
  <c r="DM23" i="22"/>
  <c r="DL23" i="22"/>
  <c r="DK23" i="22"/>
  <c r="DJ23" i="22"/>
  <c r="DI23" i="22"/>
  <c r="DH23" i="22"/>
  <c r="DG23" i="22"/>
  <c r="DF23" i="22"/>
  <c r="DE23" i="22"/>
  <c r="DD23" i="22"/>
  <c r="DC23" i="22"/>
  <c r="DB23" i="22"/>
  <c r="DA23" i="22"/>
  <c r="CZ23" i="22"/>
  <c r="CY23" i="22"/>
  <c r="CX23" i="22"/>
  <c r="CW23" i="22"/>
  <c r="CV23" i="22"/>
  <c r="CU23" i="22"/>
  <c r="CT23" i="22"/>
  <c r="CS23" i="22"/>
  <c r="CR23" i="22"/>
  <c r="CQ23" i="22"/>
  <c r="CP23" i="22"/>
  <c r="CO23" i="22"/>
  <c r="CN23" i="22"/>
  <c r="CM23" i="22"/>
  <c r="CL23" i="22"/>
  <c r="CK23" i="22"/>
  <c r="CJ23" i="22"/>
  <c r="CI23" i="22"/>
  <c r="CH23" i="22"/>
  <c r="CG23" i="22"/>
  <c r="CF23" i="22"/>
  <c r="CE23" i="22"/>
  <c r="CD23" i="22"/>
  <c r="CC23" i="22"/>
  <c r="CB23" i="22"/>
  <c r="EP22" i="22"/>
  <c r="EO22" i="22"/>
  <c r="EN22" i="22"/>
  <c r="EM22" i="22"/>
  <c r="EL22" i="22"/>
  <c r="EK22" i="22"/>
  <c r="EJ22" i="22"/>
  <c r="EI22" i="22"/>
  <c r="EH22" i="22"/>
  <c r="EG22" i="22"/>
  <c r="EF22" i="22"/>
  <c r="EE22" i="22"/>
  <c r="ED22" i="22"/>
  <c r="EC22" i="22"/>
  <c r="EB22" i="22"/>
  <c r="EA22" i="22"/>
  <c r="DZ22" i="22"/>
  <c r="DY22" i="22"/>
  <c r="DX22" i="22"/>
  <c r="DW22" i="22"/>
  <c r="DV22" i="22"/>
  <c r="DU22" i="22"/>
  <c r="DT22" i="22"/>
  <c r="DS22" i="22"/>
  <c r="DR22" i="22"/>
  <c r="DQ22" i="22"/>
  <c r="DP22" i="22"/>
  <c r="DO22" i="22"/>
  <c r="DN22" i="22"/>
  <c r="DM22" i="22"/>
  <c r="DL22" i="22"/>
  <c r="DK22" i="22"/>
  <c r="DJ22" i="22"/>
  <c r="DI22" i="22"/>
  <c r="DH22" i="22"/>
  <c r="DG22" i="22"/>
  <c r="DF22" i="22"/>
  <c r="DE22" i="22"/>
  <c r="DD22" i="22"/>
  <c r="DC22" i="22"/>
  <c r="DB22" i="22"/>
  <c r="DA22" i="22"/>
  <c r="CZ22" i="22"/>
  <c r="CY22" i="22"/>
  <c r="CX22" i="22"/>
  <c r="CW22" i="22"/>
  <c r="CV22" i="22"/>
  <c r="CU22" i="22"/>
  <c r="CT22" i="22"/>
  <c r="CS22" i="22"/>
  <c r="CR22" i="22"/>
  <c r="CQ22" i="22"/>
  <c r="CP22" i="22"/>
  <c r="CO22" i="22"/>
  <c r="CN22" i="22"/>
  <c r="CM22" i="22"/>
  <c r="CL22" i="22"/>
  <c r="CK22" i="22"/>
  <c r="CJ22" i="22"/>
  <c r="CI22" i="22"/>
  <c r="CH22" i="22"/>
  <c r="CG22" i="22"/>
  <c r="CF22" i="22"/>
  <c r="CE22" i="22"/>
  <c r="CD22" i="22"/>
  <c r="CC22" i="22"/>
  <c r="CB22" i="22"/>
  <c r="EP21" i="22"/>
  <c r="EO21" i="22"/>
  <c r="EN21" i="22"/>
  <c r="EM21" i="22"/>
  <c r="EL21" i="22"/>
  <c r="EK21" i="22"/>
  <c r="EJ21" i="22"/>
  <c r="EI21" i="22"/>
  <c r="EH21" i="22"/>
  <c r="EG21" i="22"/>
  <c r="EF21" i="22"/>
  <c r="EE21" i="22"/>
  <c r="ED21" i="22"/>
  <c r="EC21" i="22"/>
  <c r="EB21" i="22"/>
  <c r="EA21" i="22"/>
  <c r="DZ21" i="22"/>
  <c r="DY21" i="22"/>
  <c r="DX21" i="22"/>
  <c r="DW21" i="22"/>
  <c r="DV21" i="22"/>
  <c r="DU21" i="22"/>
  <c r="DT21" i="22"/>
  <c r="DS21" i="22"/>
  <c r="DR21" i="22"/>
  <c r="DQ21" i="22"/>
  <c r="DP21" i="22"/>
  <c r="DO21" i="22"/>
  <c r="DN21" i="22"/>
  <c r="DM21" i="22"/>
  <c r="DL21" i="22"/>
  <c r="DK21" i="22"/>
  <c r="DJ21" i="22"/>
  <c r="DI21" i="22"/>
  <c r="DH21" i="22"/>
  <c r="DG21" i="22"/>
  <c r="DF21" i="22"/>
  <c r="DE21" i="22"/>
  <c r="DD21" i="22"/>
  <c r="DC21" i="22"/>
  <c r="DB21" i="22"/>
  <c r="DA21" i="22"/>
  <c r="CZ21" i="22"/>
  <c r="CY21" i="22"/>
  <c r="CX21" i="22"/>
  <c r="CW21" i="22"/>
  <c r="CV21" i="22"/>
  <c r="CU21" i="22"/>
  <c r="CT21" i="22"/>
  <c r="CS21" i="22"/>
  <c r="CR21" i="22"/>
  <c r="CQ21" i="22"/>
  <c r="CP21" i="22"/>
  <c r="CO21" i="22"/>
  <c r="CN21" i="22"/>
  <c r="CM21" i="22"/>
  <c r="CL21" i="22"/>
  <c r="CK21" i="22"/>
  <c r="CJ21" i="22"/>
  <c r="CI21" i="22"/>
  <c r="CH21" i="22"/>
  <c r="CG21" i="22"/>
  <c r="CF21" i="22"/>
  <c r="CE21" i="22"/>
  <c r="CD21" i="22"/>
  <c r="CC21" i="22"/>
  <c r="CB21" i="22"/>
  <c r="EP20" i="22"/>
  <c r="EO20" i="22"/>
  <c r="EN20" i="22"/>
  <c r="EM20" i="22"/>
  <c r="EL20" i="22"/>
  <c r="EK20" i="22"/>
  <c r="EJ20" i="22"/>
  <c r="EI20" i="22"/>
  <c r="EH20" i="22"/>
  <c r="EG20" i="22"/>
  <c r="EF20" i="22"/>
  <c r="EE20" i="22"/>
  <c r="ED20" i="22"/>
  <c r="EC20" i="22"/>
  <c r="EB20" i="22"/>
  <c r="EA20" i="22"/>
  <c r="DZ20" i="22"/>
  <c r="DY20" i="22"/>
  <c r="DX20" i="22"/>
  <c r="DW20" i="22"/>
  <c r="DV20" i="22"/>
  <c r="DU20" i="22"/>
  <c r="DT20" i="22"/>
  <c r="DS20" i="22"/>
  <c r="DR20" i="22"/>
  <c r="DQ20" i="22"/>
  <c r="DP20" i="22"/>
  <c r="DO20" i="22"/>
  <c r="DN20" i="22"/>
  <c r="DM20" i="22"/>
  <c r="DL20" i="22"/>
  <c r="DK20" i="22"/>
  <c r="DJ20" i="22"/>
  <c r="DI20" i="22"/>
  <c r="DH20" i="22"/>
  <c r="DG20" i="22"/>
  <c r="DF20" i="22"/>
  <c r="DE20" i="22"/>
  <c r="DD20" i="22"/>
  <c r="DC20" i="22"/>
  <c r="DB20" i="22"/>
  <c r="DA20" i="22"/>
  <c r="CZ20" i="22"/>
  <c r="CY20" i="22"/>
  <c r="CX20" i="22"/>
  <c r="CW20" i="22"/>
  <c r="CV20" i="22"/>
  <c r="CU20" i="22"/>
  <c r="CT20" i="22"/>
  <c r="CS20" i="22"/>
  <c r="CR20" i="22"/>
  <c r="CQ20" i="22"/>
  <c r="CP20" i="22"/>
  <c r="CO20" i="22"/>
  <c r="CN20" i="22"/>
  <c r="CM20" i="22"/>
  <c r="CL20" i="22"/>
  <c r="CK20" i="22"/>
  <c r="CJ20" i="22"/>
  <c r="CI20" i="22"/>
  <c r="CH20" i="22"/>
  <c r="CG20" i="22"/>
  <c r="CF20" i="22"/>
  <c r="CE20" i="22"/>
  <c r="CD20" i="22"/>
  <c r="CC20" i="22"/>
  <c r="CB20" i="22"/>
  <c r="EP19" i="22"/>
  <c r="EO19" i="22"/>
  <c r="EN19" i="22"/>
  <c r="EM19" i="22"/>
  <c r="EL19" i="22"/>
  <c r="EK19" i="22"/>
  <c r="EJ19" i="22"/>
  <c r="EI19" i="22"/>
  <c r="EH19" i="22"/>
  <c r="EG19" i="22"/>
  <c r="EF19" i="22"/>
  <c r="EE19" i="22"/>
  <c r="ED19" i="22"/>
  <c r="EC19" i="22"/>
  <c r="EB19" i="22"/>
  <c r="EA19" i="22"/>
  <c r="DZ19" i="22"/>
  <c r="DY19" i="22"/>
  <c r="DX19" i="22"/>
  <c r="DW19" i="22"/>
  <c r="DV19" i="22"/>
  <c r="DU19" i="22"/>
  <c r="DT19" i="22"/>
  <c r="DS19" i="22"/>
  <c r="DR19" i="22"/>
  <c r="DQ19" i="22"/>
  <c r="DP19" i="22"/>
  <c r="DO19" i="22"/>
  <c r="DN19" i="22"/>
  <c r="DM19" i="22"/>
  <c r="DL19" i="22"/>
  <c r="DK19" i="22"/>
  <c r="DJ19" i="22"/>
  <c r="DI19" i="22"/>
  <c r="DH19" i="22"/>
  <c r="DG19" i="22"/>
  <c r="DF19" i="22"/>
  <c r="DE19" i="22"/>
  <c r="DD19" i="22"/>
  <c r="DC19" i="22"/>
  <c r="DB19" i="22"/>
  <c r="DA19" i="22"/>
  <c r="CZ19" i="22"/>
  <c r="CY19" i="22"/>
  <c r="CX19" i="22"/>
  <c r="CW19" i="22"/>
  <c r="CV19" i="22"/>
  <c r="CU19" i="22"/>
  <c r="CT19" i="22"/>
  <c r="CS19" i="22"/>
  <c r="CR19" i="22"/>
  <c r="CQ19" i="22"/>
  <c r="CP19" i="22"/>
  <c r="CO19" i="22"/>
  <c r="CN19" i="22"/>
  <c r="CM19" i="22"/>
  <c r="CL19" i="22"/>
  <c r="CK19" i="22"/>
  <c r="CJ19" i="22"/>
  <c r="CI19" i="22"/>
  <c r="CH19" i="22"/>
  <c r="CG19" i="22"/>
  <c r="CF19" i="22"/>
  <c r="CE19" i="22"/>
  <c r="CD19" i="22"/>
  <c r="CC19" i="22"/>
  <c r="CB19" i="22"/>
  <c r="EP18" i="22"/>
  <c r="EO18" i="22"/>
  <c r="EN18" i="22"/>
  <c r="EM18" i="22"/>
  <c r="EL18" i="22"/>
  <c r="EK18" i="22"/>
  <c r="EJ18" i="22"/>
  <c r="EI18" i="22"/>
  <c r="EH18" i="22"/>
  <c r="EG18" i="22"/>
  <c r="EF18" i="22"/>
  <c r="EE18" i="22"/>
  <c r="ED18" i="22"/>
  <c r="EC18" i="22"/>
  <c r="EB18" i="22"/>
  <c r="EA18" i="22"/>
  <c r="DZ18" i="22"/>
  <c r="DY18" i="22"/>
  <c r="DX18" i="22"/>
  <c r="DW18" i="22"/>
  <c r="DV18" i="22"/>
  <c r="DU18" i="22"/>
  <c r="DT18" i="22"/>
  <c r="DS18" i="22"/>
  <c r="DR18" i="22"/>
  <c r="DQ18" i="22"/>
  <c r="DP18" i="22"/>
  <c r="DO18" i="22"/>
  <c r="DN18" i="22"/>
  <c r="DM18" i="22"/>
  <c r="DL18" i="22"/>
  <c r="DK18" i="22"/>
  <c r="DJ18" i="22"/>
  <c r="DI18" i="22"/>
  <c r="DH18" i="22"/>
  <c r="DG18" i="22"/>
  <c r="DF18" i="22"/>
  <c r="DE18" i="22"/>
  <c r="DD18" i="22"/>
  <c r="DC18" i="22"/>
  <c r="DB18" i="22"/>
  <c r="DA18" i="22"/>
  <c r="CZ18" i="22"/>
  <c r="CY18" i="22"/>
  <c r="CX18" i="22"/>
  <c r="CW18" i="22"/>
  <c r="CV18" i="22"/>
  <c r="CU18" i="22"/>
  <c r="CT18" i="22"/>
  <c r="CS18" i="22"/>
  <c r="CR18" i="22"/>
  <c r="CQ18" i="22"/>
  <c r="CP18" i="22"/>
  <c r="CO18" i="22"/>
  <c r="CN18" i="22"/>
  <c r="CM18" i="22"/>
  <c r="CL18" i="22"/>
  <c r="CK18" i="22"/>
  <c r="CJ18" i="22"/>
  <c r="CI18" i="22"/>
  <c r="CH18" i="22"/>
  <c r="CG18" i="22"/>
  <c r="CF18" i="22"/>
  <c r="CE18" i="22"/>
  <c r="CD18" i="22"/>
  <c r="CC18" i="22"/>
  <c r="CB18" i="22"/>
  <c r="EP17" i="22"/>
  <c r="EO17" i="22"/>
  <c r="EN17" i="22"/>
  <c r="EM17" i="22"/>
  <c r="EL17" i="22"/>
  <c r="EK17" i="22"/>
  <c r="EJ17" i="22"/>
  <c r="EI17" i="22"/>
  <c r="EH17" i="22"/>
  <c r="EG17" i="22"/>
  <c r="EF17" i="22"/>
  <c r="EE17" i="22"/>
  <c r="ED17" i="22"/>
  <c r="EC17" i="22"/>
  <c r="EB17" i="22"/>
  <c r="EA17" i="22"/>
  <c r="DZ17" i="22"/>
  <c r="DY17" i="22"/>
  <c r="DX17" i="22"/>
  <c r="DW17" i="22"/>
  <c r="DV17" i="22"/>
  <c r="DU17" i="22"/>
  <c r="DT17" i="22"/>
  <c r="DS17" i="22"/>
  <c r="DR17" i="22"/>
  <c r="DQ17" i="22"/>
  <c r="DP17" i="22"/>
  <c r="DO17" i="22"/>
  <c r="DN17" i="22"/>
  <c r="DM17" i="22"/>
  <c r="DL17" i="22"/>
  <c r="DK17" i="22"/>
  <c r="DJ17" i="22"/>
  <c r="DI17" i="22"/>
  <c r="DH17" i="22"/>
  <c r="DG17" i="22"/>
  <c r="DF17" i="22"/>
  <c r="DE17" i="22"/>
  <c r="DD17" i="22"/>
  <c r="DC17" i="22"/>
  <c r="DB17" i="22"/>
  <c r="DA17" i="22"/>
  <c r="CZ17" i="22"/>
  <c r="CY17" i="22"/>
  <c r="CX17" i="22"/>
  <c r="CW17" i="22"/>
  <c r="CV17" i="22"/>
  <c r="CU17" i="22"/>
  <c r="CT17" i="22"/>
  <c r="CS17" i="22"/>
  <c r="CR17" i="22"/>
  <c r="CQ17" i="22"/>
  <c r="CP17" i="22"/>
  <c r="CO17" i="22"/>
  <c r="CN17" i="22"/>
  <c r="CM17" i="22"/>
  <c r="CL17" i="22"/>
  <c r="CK17" i="22"/>
  <c r="CJ17" i="22"/>
  <c r="CI17" i="22"/>
  <c r="CH17" i="22"/>
  <c r="CG17" i="22"/>
  <c r="CF17" i="22"/>
  <c r="CE17" i="22"/>
  <c r="CD17" i="22"/>
  <c r="CC17" i="22"/>
  <c r="CB17" i="22"/>
  <c r="EP16" i="22"/>
  <c r="EO16" i="22"/>
  <c r="EN16" i="22"/>
  <c r="EM16" i="22"/>
  <c r="EL16" i="22"/>
  <c r="EK16" i="22"/>
  <c r="EJ16" i="22"/>
  <c r="EI16" i="22"/>
  <c r="EH16" i="22"/>
  <c r="EG16" i="22"/>
  <c r="EF16" i="22"/>
  <c r="EE16" i="22"/>
  <c r="ED16" i="22"/>
  <c r="EC16" i="22"/>
  <c r="EB16" i="22"/>
  <c r="EA16" i="22"/>
  <c r="DZ16" i="22"/>
  <c r="DY16" i="22"/>
  <c r="DX16" i="22"/>
  <c r="DW16" i="22"/>
  <c r="DV16" i="22"/>
  <c r="DU16" i="22"/>
  <c r="DT16" i="22"/>
  <c r="DS16" i="22"/>
  <c r="DR16" i="22"/>
  <c r="DQ16" i="22"/>
  <c r="DP16" i="22"/>
  <c r="DO16" i="22"/>
  <c r="DN16" i="22"/>
  <c r="DM16" i="22"/>
  <c r="DL16" i="22"/>
  <c r="DK16" i="22"/>
  <c r="DJ16" i="22"/>
  <c r="DI16" i="22"/>
  <c r="DH16" i="22"/>
  <c r="DG16" i="22"/>
  <c r="DF16" i="22"/>
  <c r="DE16" i="22"/>
  <c r="DD16" i="22"/>
  <c r="DC16" i="22"/>
  <c r="DB16" i="22"/>
  <c r="DA16" i="22"/>
  <c r="CZ16" i="22"/>
  <c r="CY16" i="22"/>
  <c r="CX16" i="22"/>
  <c r="CW16" i="22"/>
  <c r="CV16" i="22"/>
  <c r="CU16" i="22"/>
  <c r="CT16" i="22"/>
  <c r="CS16" i="22"/>
  <c r="CR16" i="22"/>
  <c r="CQ16" i="22"/>
  <c r="CP16" i="22"/>
  <c r="CO16" i="22"/>
  <c r="CN16" i="22"/>
  <c r="CM16" i="22"/>
  <c r="CL16" i="22"/>
  <c r="CK16" i="22"/>
  <c r="CJ16" i="22"/>
  <c r="CI16" i="22"/>
  <c r="CH16" i="22"/>
  <c r="CG16" i="22"/>
  <c r="CF16" i="22"/>
  <c r="CE16" i="22"/>
  <c r="CD16" i="22"/>
  <c r="CC16" i="22"/>
  <c r="CB16" i="22"/>
  <c r="EP15" i="22"/>
  <c r="EO15" i="22"/>
  <c r="EN15" i="22"/>
  <c r="EM15" i="22"/>
  <c r="EL15" i="22"/>
  <c r="EK15" i="22"/>
  <c r="EJ15" i="22"/>
  <c r="EI15" i="22"/>
  <c r="EH15" i="22"/>
  <c r="EG15" i="22"/>
  <c r="EF15" i="22"/>
  <c r="EE15" i="22"/>
  <c r="ED15" i="22"/>
  <c r="EC15" i="22"/>
  <c r="EB15" i="22"/>
  <c r="EA15" i="22"/>
  <c r="DZ15" i="22"/>
  <c r="DY15" i="22"/>
  <c r="DX15" i="22"/>
  <c r="DW15" i="22"/>
  <c r="DV15" i="22"/>
  <c r="DU15" i="22"/>
  <c r="DT15" i="22"/>
  <c r="DS15" i="22"/>
  <c r="DR15" i="22"/>
  <c r="DQ15" i="22"/>
  <c r="DP15" i="22"/>
  <c r="DO15" i="22"/>
  <c r="DN15" i="22"/>
  <c r="DM15" i="22"/>
  <c r="DL15" i="22"/>
  <c r="DK15" i="22"/>
  <c r="DJ15" i="22"/>
  <c r="DI15" i="22"/>
  <c r="DH15" i="22"/>
  <c r="DG15" i="22"/>
  <c r="DF15" i="22"/>
  <c r="DE15" i="22"/>
  <c r="DD15" i="22"/>
  <c r="DC15" i="22"/>
  <c r="DB15" i="22"/>
  <c r="DA15" i="22"/>
  <c r="CZ15" i="22"/>
  <c r="CY15" i="22"/>
  <c r="CX15" i="22"/>
  <c r="CW15" i="22"/>
  <c r="CV15" i="22"/>
  <c r="CU15" i="22"/>
  <c r="CT15" i="22"/>
  <c r="CS15" i="22"/>
  <c r="CR15" i="22"/>
  <c r="CQ15" i="22"/>
  <c r="CP15" i="22"/>
  <c r="CO15" i="22"/>
  <c r="CN15" i="22"/>
  <c r="CM15" i="22"/>
  <c r="CL15" i="22"/>
  <c r="CK15" i="22"/>
  <c r="CJ15" i="22"/>
  <c r="CI15" i="22"/>
  <c r="CH15" i="22"/>
  <c r="CG15" i="22"/>
  <c r="CF15" i="22"/>
  <c r="CE15" i="22"/>
  <c r="CD15" i="22"/>
  <c r="CC15" i="22"/>
  <c r="CB15" i="22"/>
  <c r="EP14" i="22"/>
  <c r="EO14" i="22"/>
  <c r="EN14" i="22"/>
  <c r="EM14" i="22"/>
  <c r="EL14" i="22"/>
  <c r="EK14" i="22"/>
  <c r="EJ14" i="22"/>
  <c r="EI14" i="22"/>
  <c r="EH14" i="22"/>
  <c r="EG14" i="22"/>
  <c r="EF14" i="22"/>
  <c r="EE14" i="22"/>
  <c r="ED14" i="22"/>
  <c r="EC14" i="22"/>
  <c r="EB14" i="22"/>
  <c r="EA14" i="22"/>
  <c r="DZ14" i="22"/>
  <c r="DY14" i="22"/>
  <c r="DX14" i="22"/>
  <c r="DW14" i="22"/>
  <c r="DV14" i="22"/>
  <c r="DU14" i="22"/>
  <c r="DT14" i="22"/>
  <c r="DS14" i="22"/>
  <c r="DR14" i="22"/>
  <c r="DQ14" i="22"/>
  <c r="DP14" i="22"/>
  <c r="DO14" i="22"/>
  <c r="DN14" i="22"/>
  <c r="DM14" i="22"/>
  <c r="DL14" i="22"/>
  <c r="DK14" i="22"/>
  <c r="DJ14" i="22"/>
  <c r="DI14" i="22"/>
  <c r="DH14" i="22"/>
  <c r="DG14" i="22"/>
  <c r="DF14" i="22"/>
  <c r="DE14" i="22"/>
  <c r="DD14" i="22"/>
  <c r="DC14" i="22"/>
  <c r="DB14" i="22"/>
  <c r="DA14" i="22"/>
  <c r="CZ14" i="22"/>
  <c r="CY14" i="22"/>
  <c r="CX14" i="22"/>
  <c r="CW14" i="22"/>
  <c r="CV14" i="22"/>
  <c r="CU14" i="22"/>
  <c r="CT14" i="22"/>
  <c r="CS14" i="22"/>
  <c r="CR14" i="22"/>
  <c r="CQ14" i="22"/>
  <c r="CP14" i="22"/>
  <c r="CO14" i="22"/>
  <c r="CN14" i="22"/>
  <c r="CM14" i="22"/>
  <c r="CL14" i="22"/>
  <c r="CK14" i="22"/>
  <c r="CJ14" i="22"/>
  <c r="CI14" i="22"/>
  <c r="CH14" i="22"/>
  <c r="CG14" i="22"/>
  <c r="CF14" i="22"/>
  <c r="CE14" i="22"/>
  <c r="CD14" i="22"/>
  <c r="CC14" i="22"/>
  <c r="CB14" i="22"/>
  <c r="EP13" i="22"/>
  <c r="EO13" i="22"/>
  <c r="EN13" i="22"/>
  <c r="EM13" i="22"/>
  <c r="EL13" i="22"/>
  <c r="EK13" i="22"/>
  <c r="EJ13" i="22"/>
  <c r="EI13" i="22"/>
  <c r="EH13" i="22"/>
  <c r="EG13" i="22"/>
  <c r="EF13" i="22"/>
  <c r="EE13" i="22"/>
  <c r="ED13" i="22"/>
  <c r="EC13" i="22"/>
  <c r="EB13" i="22"/>
  <c r="EA13" i="22"/>
  <c r="DZ13" i="22"/>
  <c r="DY13" i="22"/>
  <c r="DX13" i="22"/>
  <c r="DW13" i="22"/>
  <c r="DV13" i="22"/>
  <c r="DU13" i="22"/>
  <c r="DT13" i="22"/>
  <c r="DS13" i="22"/>
  <c r="DR13" i="22"/>
  <c r="DQ13" i="22"/>
  <c r="DP13" i="22"/>
  <c r="DO13" i="22"/>
  <c r="DN13" i="22"/>
  <c r="DM13" i="22"/>
  <c r="DL13" i="22"/>
  <c r="DK13" i="22"/>
  <c r="DJ13" i="22"/>
  <c r="DI13" i="22"/>
  <c r="DH13" i="22"/>
  <c r="DG13" i="22"/>
  <c r="DF13" i="22"/>
  <c r="DE13" i="22"/>
  <c r="DD13" i="22"/>
  <c r="DC13" i="22"/>
  <c r="DB13" i="22"/>
  <c r="DA13" i="22"/>
  <c r="CZ13" i="22"/>
  <c r="CY13" i="22"/>
  <c r="CX13" i="22"/>
  <c r="CW13" i="22"/>
  <c r="CV13" i="22"/>
  <c r="CU13" i="22"/>
  <c r="CT13" i="22"/>
  <c r="CS13" i="22"/>
  <c r="CR13" i="22"/>
  <c r="CQ13" i="22"/>
  <c r="CP13" i="22"/>
  <c r="CO13" i="22"/>
  <c r="CN13" i="22"/>
  <c r="CM13" i="22"/>
  <c r="CL13" i="22"/>
  <c r="CK13" i="22"/>
  <c r="CJ13" i="22"/>
  <c r="CI13" i="22"/>
  <c r="CH13" i="22"/>
  <c r="CG13" i="22"/>
  <c r="CF13" i="22"/>
  <c r="CE13" i="22"/>
  <c r="CD13" i="22"/>
  <c r="CC13" i="22"/>
  <c r="CB13" i="22"/>
  <c r="EP12" i="22"/>
  <c r="EO12" i="22"/>
  <c r="EN12" i="22"/>
  <c r="EM12" i="22"/>
  <c r="EL12" i="22"/>
  <c r="EK12" i="22"/>
  <c r="EJ12" i="22"/>
  <c r="EI12" i="22"/>
  <c r="EH12" i="22"/>
  <c r="EG12" i="22"/>
  <c r="EF12" i="22"/>
  <c r="EE12" i="22"/>
  <c r="ED12" i="22"/>
  <c r="EC12" i="22"/>
  <c r="EB12" i="22"/>
  <c r="EA12" i="22"/>
  <c r="DZ12" i="22"/>
  <c r="DY12" i="22"/>
  <c r="DX12" i="22"/>
  <c r="DW12" i="22"/>
  <c r="DV12" i="22"/>
  <c r="DU12" i="22"/>
  <c r="DT12" i="22"/>
  <c r="DS12" i="22"/>
  <c r="DR12" i="22"/>
  <c r="DQ12" i="22"/>
  <c r="DP12" i="22"/>
  <c r="DO12" i="22"/>
  <c r="DN12" i="22"/>
  <c r="DM12" i="22"/>
  <c r="DL12" i="22"/>
  <c r="DK12" i="22"/>
  <c r="DJ12" i="22"/>
  <c r="DI12" i="22"/>
  <c r="DH12" i="22"/>
  <c r="DG12" i="22"/>
  <c r="DF12" i="22"/>
  <c r="DE12" i="22"/>
  <c r="DD12" i="22"/>
  <c r="DC12" i="22"/>
  <c r="DB12" i="22"/>
  <c r="DA12" i="22"/>
  <c r="CZ12" i="22"/>
  <c r="CY12" i="22"/>
  <c r="CX12" i="22"/>
  <c r="CW12" i="22"/>
  <c r="CV12" i="22"/>
  <c r="CU12" i="22"/>
  <c r="CT12" i="22"/>
  <c r="CS12" i="22"/>
  <c r="CR12" i="22"/>
  <c r="CQ12" i="22"/>
  <c r="CP12" i="22"/>
  <c r="CO12" i="22"/>
  <c r="CN12" i="22"/>
  <c r="CM12" i="22"/>
  <c r="CL12" i="22"/>
  <c r="CK12" i="22"/>
  <c r="CJ12" i="22"/>
  <c r="CI12" i="22"/>
  <c r="CH12" i="22"/>
  <c r="CG12" i="22"/>
  <c r="CF12" i="22"/>
  <c r="CE12" i="22"/>
  <c r="CD12" i="22"/>
  <c r="CC12" i="22"/>
  <c r="CB12" i="22"/>
  <c r="EP11" i="22"/>
  <c r="EO11" i="22"/>
  <c r="EN11" i="22"/>
  <c r="EM11" i="22"/>
  <c r="EL11" i="22"/>
  <c r="EK11" i="22"/>
  <c r="EJ11" i="22"/>
  <c r="EI11" i="22"/>
  <c r="EH11" i="22"/>
  <c r="EG11" i="22"/>
  <c r="EF11" i="22"/>
  <c r="EE11" i="22"/>
  <c r="ED11" i="22"/>
  <c r="EC11" i="22"/>
  <c r="EB11" i="22"/>
  <c r="EA11" i="22"/>
  <c r="DZ11" i="22"/>
  <c r="DY11" i="22"/>
  <c r="DX11" i="22"/>
  <c r="DW11" i="22"/>
  <c r="DV11" i="22"/>
  <c r="DU11" i="22"/>
  <c r="DT11" i="22"/>
  <c r="DS11" i="22"/>
  <c r="DR11" i="22"/>
  <c r="DQ11" i="22"/>
  <c r="DP11" i="22"/>
  <c r="DO11" i="22"/>
  <c r="DN11" i="22"/>
  <c r="DM11" i="22"/>
  <c r="DL11" i="22"/>
  <c r="DK11" i="22"/>
  <c r="DJ11" i="22"/>
  <c r="DI11" i="22"/>
  <c r="DH11" i="22"/>
  <c r="DG11" i="22"/>
  <c r="DF11" i="22"/>
  <c r="DE11" i="22"/>
  <c r="DD11" i="22"/>
  <c r="DC11" i="22"/>
  <c r="DB11" i="22"/>
  <c r="DA11" i="22"/>
  <c r="CZ11" i="22"/>
  <c r="CY11" i="22"/>
  <c r="CX11" i="22"/>
  <c r="CW11" i="22"/>
  <c r="CV11" i="22"/>
  <c r="CU11" i="22"/>
  <c r="CT11" i="22"/>
  <c r="CS11" i="22"/>
  <c r="CR11" i="22"/>
  <c r="CQ11" i="22"/>
  <c r="CP11" i="22"/>
  <c r="CO11" i="22"/>
  <c r="CN11" i="22"/>
  <c r="CM11" i="22"/>
  <c r="CL11" i="22"/>
  <c r="CK11" i="22"/>
  <c r="CJ11" i="22"/>
  <c r="CI11" i="22"/>
  <c r="CH11" i="22"/>
  <c r="CG11" i="22"/>
  <c r="CF11" i="22"/>
  <c r="CE11" i="22"/>
  <c r="CD11" i="22"/>
  <c r="CC11" i="22"/>
  <c r="CB11" i="22"/>
  <c r="EP10" i="22"/>
  <c r="EO10" i="22"/>
  <c r="EN10" i="22"/>
  <c r="EM10" i="22"/>
  <c r="EL10" i="22"/>
  <c r="EK10" i="22"/>
  <c r="EJ10" i="22"/>
  <c r="EI10" i="22"/>
  <c r="EH10" i="22"/>
  <c r="EG10" i="22"/>
  <c r="EF10" i="22"/>
  <c r="EE10" i="22"/>
  <c r="ED10" i="22"/>
  <c r="EC10" i="22"/>
  <c r="EB10" i="22"/>
  <c r="EA10" i="22"/>
  <c r="DZ10" i="22"/>
  <c r="DY10" i="22"/>
  <c r="DX10" i="22"/>
  <c r="DW10" i="22"/>
  <c r="DV10" i="22"/>
  <c r="DU10" i="22"/>
  <c r="DT10" i="22"/>
  <c r="DS10" i="22"/>
  <c r="DR10" i="22"/>
  <c r="DQ10" i="22"/>
  <c r="DP10" i="22"/>
  <c r="DO10" i="22"/>
  <c r="DN10" i="22"/>
  <c r="DM10" i="22"/>
  <c r="DL10" i="22"/>
  <c r="DK10" i="22"/>
  <c r="DJ10" i="22"/>
  <c r="DI10" i="22"/>
  <c r="DH10" i="22"/>
  <c r="DG10" i="22"/>
  <c r="DF10" i="22"/>
  <c r="DE10" i="22"/>
  <c r="DD10" i="22"/>
  <c r="DC10" i="22"/>
  <c r="DB10" i="22"/>
  <c r="DA10" i="22"/>
  <c r="CZ10" i="22"/>
  <c r="CY10" i="22"/>
  <c r="CX10" i="22"/>
  <c r="CW10" i="22"/>
  <c r="CV10" i="22"/>
  <c r="CU10" i="22"/>
  <c r="CT10" i="22"/>
  <c r="CS10" i="22"/>
  <c r="CR10" i="22"/>
  <c r="CQ10" i="22"/>
  <c r="CP10" i="22"/>
  <c r="CO10" i="22"/>
  <c r="CN10" i="22"/>
  <c r="CM10" i="22"/>
  <c r="CL10" i="22"/>
  <c r="CK10" i="22"/>
  <c r="CJ10" i="22"/>
  <c r="CI10" i="22"/>
  <c r="CH10" i="22"/>
  <c r="CG10" i="22"/>
  <c r="CF10" i="22"/>
  <c r="CE10" i="22"/>
  <c r="CD10" i="22"/>
  <c r="CC10" i="22"/>
  <c r="CB10" i="22"/>
  <c r="EP9" i="22"/>
  <c r="EO9" i="22"/>
  <c r="EN9" i="22"/>
  <c r="EM9" i="22"/>
  <c r="EL9" i="22"/>
  <c r="EK9" i="22"/>
  <c r="EJ9" i="22"/>
  <c r="EI9" i="22"/>
  <c r="EH9" i="22"/>
  <c r="EG9" i="22"/>
  <c r="EF9" i="22"/>
  <c r="EE9" i="22"/>
  <c r="ED9" i="22"/>
  <c r="EC9" i="22"/>
  <c r="EB9" i="22"/>
  <c r="EA9" i="22"/>
  <c r="DZ9" i="22"/>
  <c r="DY9" i="22"/>
  <c r="DX9" i="22"/>
  <c r="DW9" i="22"/>
  <c r="DV9" i="22"/>
  <c r="DU9" i="22"/>
  <c r="DT9" i="22"/>
  <c r="DS9" i="22"/>
  <c r="DR9" i="22"/>
  <c r="DQ9" i="22"/>
  <c r="DP9" i="22"/>
  <c r="DO9" i="22"/>
  <c r="DN9" i="22"/>
  <c r="DM9" i="22"/>
  <c r="DL9" i="22"/>
  <c r="DK9" i="22"/>
  <c r="DJ9" i="22"/>
  <c r="DI9" i="22"/>
  <c r="DH9" i="22"/>
  <c r="DG9" i="22"/>
  <c r="DF9" i="22"/>
  <c r="DE9" i="22"/>
  <c r="DD9" i="22"/>
  <c r="DC9" i="22"/>
  <c r="DB9" i="22"/>
  <c r="DA9" i="22"/>
  <c r="CZ9" i="22"/>
  <c r="CY9" i="22"/>
  <c r="CX9" i="22"/>
  <c r="CW9" i="22"/>
  <c r="CV9" i="22"/>
  <c r="CU9" i="22"/>
  <c r="CT9" i="22"/>
  <c r="CS9" i="22"/>
  <c r="CR9" i="22"/>
  <c r="CQ9" i="22"/>
  <c r="CP9" i="22"/>
  <c r="CO9" i="22"/>
  <c r="CN9" i="22"/>
  <c r="CM9" i="22"/>
  <c r="CL9" i="22"/>
  <c r="CK9" i="22"/>
  <c r="CJ9" i="22"/>
  <c r="CI9" i="22"/>
  <c r="CH9" i="22"/>
  <c r="CG9" i="22"/>
  <c r="CF9" i="22"/>
  <c r="CE9" i="22"/>
  <c r="CD9" i="22"/>
  <c r="CC9" i="22"/>
  <c r="CB9" i="22"/>
  <c r="EP8" i="22"/>
  <c r="EO8" i="22"/>
  <c r="EN8" i="22"/>
  <c r="EM8" i="22"/>
  <c r="EL8" i="22"/>
  <c r="EK8" i="22"/>
  <c r="EJ8" i="22"/>
  <c r="EI8" i="22"/>
  <c r="EH8" i="22"/>
  <c r="EG8" i="22"/>
  <c r="EF8" i="22"/>
  <c r="EE8" i="22"/>
  <c r="ED8" i="22"/>
  <c r="EC8" i="22"/>
  <c r="EB8" i="22"/>
  <c r="EA8" i="22"/>
  <c r="DZ8" i="22"/>
  <c r="DY8" i="22"/>
  <c r="DX8" i="22"/>
  <c r="DW8" i="22"/>
  <c r="DV8" i="22"/>
  <c r="DU8" i="22"/>
  <c r="DT8" i="22"/>
  <c r="DS8" i="22"/>
  <c r="DR8" i="22"/>
  <c r="DQ8" i="22"/>
  <c r="DP8" i="22"/>
  <c r="DO8" i="22"/>
  <c r="DN8" i="22"/>
  <c r="DM8" i="22"/>
  <c r="DL8" i="22"/>
  <c r="DK8" i="22"/>
  <c r="DJ8" i="22"/>
  <c r="DI8" i="22"/>
  <c r="DH8" i="22"/>
  <c r="DG8" i="22"/>
  <c r="DF8" i="22"/>
  <c r="DE8" i="22"/>
  <c r="DD8" i="22"/>
  <c r="DC8" i="22"/>
  <c r="DB8" i="22"/>
  <c r="DA8" i="22"/>
  <c r="CZ8" i="22"/>
  <c r="CY8" i="22"/>
  <c r="CX8" i="22"/>
  <c r="CW8" i="22"/>
  <c r="CV8" i="22"/>
  <c r="CU8" i="22"/>
  <c r="CT8" i="22"/>
  <c r="CS8" i="22"/>
  <c r="CR8" i="22"/>
  <c r="CQ8" i="22"/>
  <c r="CP8" i="22"/>
  <c r="CO8" i="22"/>
  <c r="CN8" i="22"/>
  <c r="CM8" i="22"/>
  <c r="CL8" i="22"/>
  <c r="CK8" i="22"/>
  <c r="CJ8" i="22"/>
  <c r="CI8" i="22"/>
  <c r="CH8" i="22"/>
  <c r="CG8" i="22"/>
  <c r="CF8" i="22"/>
  <c r="CE8" i="22"/>
  <c r="CD8" i="22"/>
  <c r="CC8" i="22"/>
  <c r="CB8" i="22"/>
  <c r="EP7" i="22"/>
  <c r="EO7" i="22"/>
  <c r="EN7" i="22"/>
  <c r="EM7" i="22"/>
  <c r="EL7" i="22"/>
  <c r="EK7" i="22"/>
  <c r="EJ7" i="22"/>
  <c r="EI7" i="22"/>
  <c r="EH7" i="22"/>
  <c r="EG7" i="22"/>
  <c r="EF7" i="22"/>
  <c r="EE7" i="22"/>
  <c r="ED7" i="22"/>
  <c r="EC7" i="22"/>
  <c r="EB7" i="22"/>
  <c r="EA7" i="22"/>
  <c r="DZ7" i="22"/>
  <c r="DY7" i="22"/>
  <c r="DX7" i="22"/>
  <c r="DW7" i="22"/>
  <c r="DV7" i="22"/>
  <c r="DU7" i="22"/>
  <c r="DT7" i="22"/>
  <c r="DS7" i="22"/>
  <c r="DR7" i="22"/>
  <c r="DQ7" i="22"/>
  <c r="DP7" i="22"/>
  <c r="DO7" i="22"/>
  <c r="DN7" i="22"/>
  <c r="DM7" i="22"/>
  <c r="DL7" i="22"/>
  <c r="DK7" i="22"/>
  <c r="DJ7" i="22"/>
  <c r="DI7" i="22"/>
  <c r="DH7" i="22"/>
  <c r="DG7" i="22"/>
  <c r="DF7" i="22"/>
  <c r="DE7" i="22"/>
  <c r="DD7" i="22"/>
  <c r="DC7" i="22"/>
  <c r="DB7" i="22"/>
  <c r="DA7" i="22"/>
  <c r="CZ7" i="22"/>
  <c r="CY7" i="22"/>
  <c r="CX7" i="22"/>
  <c r="CW7" i="22"/>
  <c r="CV7" i="22"/>
  <c r="CU7" i="22"/>
  <c r="CT7" i="22"/>
  <c r="CS7" i="22"/>
  <c r="CR7" i="22"/>
  <c r="CQ7" i="22"/>
  <c r="CP7" i="22"/>
  <c r="CO7" i="22"/>
  <c r="CN7" i="22"/>
  <c r="CM7" i="22"/>
  <c r="CL7" i="22"/>
  <c r="CK7" i="22"/>
  <c r="CJ7" i="22"/>
  <c r="CI7" i="22"/>
  <c r="CH7" i="22"/>
  <c r="CG7" i="22"/>
  <c r="CF7" i="22"/>
  <c r="CE7" i="22"/>
  <c r="CD7" i="22"/>
  <c r="CC7" i="22"/>
  <c r="CB7" i="22"/>
  <c r="EP6" i="22"/>
  <c r="EO6" i="22"/>
  <c r="EN6" i="22"/>
  <c r="EM6" i="22"/>
  <c r="EL6" i="22"/>
  <c r="EK6" i="22"/>
  <c r="EJ6" i="22"/>
  <c r="EI6" i="22"/>
  <c r="EH6" i="22"/>
  <c r="EG6" i="22"/>
  <c r="EF6" i="22"/>
  <c r="EE6" i="22"/>
  <c r="ED6" i="22"/>
  <c r="EC6" i="22"/>
  <c r="EB6" i="22"/>
  <c r="EA6" i="22"/>
  <c r="DZ6" i="22"/>
  <c r="DY6" i="22"/>
  <c r="DX6" i="22"/>
  <c r="DW6" i="22"/>
  <c r="DV6" i="22"/>
  <c r="DU6" i="22"/>
  <c r="DT6" i="22"/>
  <c r="DS6" i="22"/>
  <c r="DR6" i="22"/>
  <c r="DQ6" i="22"/>
  <c r="DP6" i="22"/>
  <c r="DO6" i="22"/>
  <c r="DN6" i="22"/>
  <c r="DM6" i="22"/>
  <c r="DL6" i="22"/>
  <c r="DK6" i="22"/>
  <c r="DJ6" i="22"/>
  <c r="DI6" i="22"/>
  <c r="DH6" i="22"/>
  <c r="DG6" i="22"/>
  <c r="DF6" i="22"/>
  <c r="DE6" i="22"/>
  <c r="DD6" i="22"/>
  <c r="DC6" i="22"/>
  <c r="DB6" i="22"/>
  <c r="DA6" i="22"/>
  <c r="CZ6" i="22"/>
  <c r="CY6" i="22"/>
  <c r="CX6" i="22"/>
  <c r="CW6" i="22"/>
  <c r="CV6" i="22"/>
  <c r="CU6" i="22"/>
  <c r="CT6" i="22"/>
  <c r="CS6" i="22"/>
  <c r="CR6" i="22"/>
  <c r="CQ6" i="22"/>
  <c r="CP6" i="22"/>
  <c r="CO6" i="22"/>
  <c r="CN6" i="22"/>
  <c r="CM6" i="22"/>
  <c r="CL6" i="22"/>
  <c r="CK6" i="22"/>
  <c r="CJ6" i="22"/>
  <c r="CI6" i="22"/>
  <c r="CH6" i="22"/>
  <c r="CG6" i="22"/>
  <c r="CF6" i="22"/>
  <c r="CE6" i="22"/>
  <c r="CD6" i="22"/>
  <c r="CC6" i="22"/>
  <c r="CB6" i="22"/>
  <c r="EP5" i="22"/>
  <c r="EO5" i="22"/>
  <c r="EN5" i="22"/>
  <c r="EM5" i="22"/>
  <c r="EL5" i="22"/>
  <c r="EK5" i="22"/>
  <c r="EJ5" i="22"/>
  <c r="EI5" i="22"/>
  <c r="EH5" i="22"/>
  <c r="EG5" i="22"/>
  <c r="EF5" i="22"/>
  <c r="EE5" i="22"/>
  <c r="ED5" i="22"/>
  <c r="EC5" i="22"/>
  <c r="EB5" i="22"/>
  <c r="EA5" i="22"/>
  <c r="DZ5" i="22"/>
  <c r="DY5" i="22"/>
  <c r="DX5" i="22"/>
  <c r="DW5" i="22"/>
  <c r="DV5" i="22"/>
  <c r="DU5" i="22"/>
  <c r="DT5" i="22"/>
  <c r="DS5" i="22"/>
  <c r="DR5" i="22"/>
  <c r="DQ5" i="22"/>
  <c r="DP5" i="22"/>
  <c r="DO5" i="22"/>
  <c r="DN5" i="22"/>
  <c r="DM5" i="22"/>
  <c r="DL5" i="22"/>
  <c r="DK5" i="22"/>
  <c r="DJ5" i="22"/>
  <c r="DI5" i="22"/>
  <c r="DH5" i="22"/>
  <c r="DG5" i="22"/>
  <c r="DF5" i="22"/>
  <c r="DE5" i="22"/>
  <c r="DD5" i="22"/>
  <c r="DC5" i="22"/>
  <c r="DB5" i="22"/>
  <c r="DA5" i="22"/>
  <c r="CZ5" i="22"/>
  <c r="CY5" i="22"/>
  <c r="CX5" i="22"/>
  <c r="CW5" i="22"/>
  <c r="CV5" i="22"/>
  <c r="CU5" i="22"/>
  <c r="CT5" i="22"/>
  <c r="CS5" i="22"/>
  <c r="CR5" i="22"/>
  <c r="CQ5" i="22"/>
  <c r="CP5" i="22"/>
  <c r="CO5" i="22"/>
  <c r="CN5" i="22"/>
  <c r="CM5" i="22"/>
  <c r="CL5" i="22"/>
  <c r="CK5" i="22"/>
  <c r="CJ5" i="22"/>
  <c r="CI5" i="22"/>
  <c r="CH5" i="22"/>
  <c r="CG5" i="22"/>
  <c r="CF5" i="22"/>
  <c r="CE5" i="22"/>
  <c r="CD5" i="22"/>
  <c r="CC5" i="22"/>
  <c r="CB5" i="22"/>
  <c r="EP4" i="22"/>
  <c r="EO4" i="22"/>
  <c r="EN4" i="22"/>
  <c r="EM4" i="22"/>
  <c r="EL4" i="22"/>
  <c r="EK4" i="22"/>
  <c r="EJ4" i="22"/>
  <c r="EI4" i="22"/>
  <c r="EH4" i="22"/>
  <c r="EG4" i="22"/>
  <c r="EF4" i="22"/>
  <c r="EE4" i="22"/>
  <c r="ED4" i="22"/>
  <c r="EC4" i="22"/>
  <c r="EB4" i="22"/>
  <c r="EA4" i="22"/>
  <c r="DZ4" i="22"/>
  <c r="DY4" i="22"/>
  <c r="DX4" i="22"/>
  <c r="DW4" i="22"/>
  <c r="DV4" i="22"/>
  <c r="DU4" i="22"/>
  <c r="DT4" i="22"/>
  <c r="DS4" i="22"/>
  <c r="DR4" i="22"/>
  <c r="DQ4" i="22"/>
  <c r="DP4" i="22"/>
  <c r="DO4" i="22"/>
  <c r="DN4" i="22"/>
  <c r="DM4" i="22"/>
  <c r="DL4" i="22"/>
  <c r="DK4" i="22"/>
  <c r="DJ4" i="22"/>
  <c r="DI4" i="22"/>
  <c r="DH4" i="22"/>
  <c r="DG4" i="22"/>
  <c r="DF4" i="22"/>
  <c r="DE4" i="22"/>
  <c r="DD4" i="22"/>
  <c r="DC4" i="22"/>
  <c r="DB4" i="22"/>
  <c r="DA4" i="22"/>
  <c r="CZ4" i="22"/>
  <c r="CY4" i="22"/>
  <c r="CX4" i="22"/>
  <c r="CW4" i="22"/>
  <c r="CV4" i="22"/>
  <c r="CU4" i="22"/>
  <c r="CT4" i="22"/>
  <c r="CS4" i="22"/>
  <c r="CR4" i="22"/>
  <c r="CQ4" i="22"/>
  <c r="CP4" i="22"/>
  <c r="CO4" i="22"/>
  <c r="CN4" i="22"/>
  <c r="CM4" i="22"/>
  <c r="CL4" i="22"/>
  <c r="CK4" i="22"/>
  <c r="CJ4" i="22"/>
  <c r="CI4" i="22"/>
  <c r="CH4" i="22"/>
  <c r="CG4" i="22"/>
  <c r="CF4" i="22"/>
  <c r="CE4" i="22"/>
  <c r="CD4" i="22"/>
  <c r="CC4" i="22"/>
  <c r="CB4" i="22"/>
  <c r="EP3" i="22"/>
  <c r="EO3" i="22"/>
  <c r="EN3" i="22"/>
  <c r="EM3" i="22"/>
  <c r="EL3" i="22"/>
  <c r="EK3" i="22"/>
  <c r="EJ3" i="22"/>
  <c r="EI3" i="22"/>
  <c r="EH3" i="22"/>
  <c r="EG3" i="22"/>
  <c r="EF3" i="22"/>
  <c r="EE3" i="22"/>
  <c r="ED3" i="22"/>
  <c r="EC3" i="22"/>
  <c r="EB3" i="22"/>
  <c r="EA3" i="22"/>
  <c r="DZ3" i="22"/>
  <c r="DY3" i="22"/>
  <c r="DX3" i="22"/>
  <c r="DW3" i="22"/>
  <c r="DV3" i="22"/>
  <c r="DU3" i="22"/>
  <c r="DT3" i="22"/>
  <c r="DS3" i="22"/>
  <c r="DR3" i="22"/>
  <c r="DQ3" i="22"/>
  <c r="DP3" i="22"/>
  <c r="DO3" i="22"/>
  <c r="DN3" i="22"/>
  <c r="DM3" i="22"/>
  <c r="DL3" i="22"/>
  <c r="DK3" i="22"/>
  <c r="DJ3" i="22"/>
  <c r="DI3" i="22"/>
  <c r="DH3" i="22"/>
  <c r="DG3" i="22"/>
  <c r="DF3" i="22"/>
  <c r="DE3" i="22"/>
  <c r="DD3" i="22"/>
  <c r="DC3" i="22"/>
  <c r="DB3" i="22"/>
  <c r="DA3" i="22"/>
  <c r="CZ3" i="22"/>
  <c r="CY3" i="22"/>
  <c r="CX3" i="22"/>
  <c r="CW3" i="22"/>
  <c r="CV3" i="22"/>
  <c r="CU3" i="22"/>
  <c r="CT3" i="22"/>
  <c r="CS3" i="22"/>
  <c r="CR3" i="22"/>
  <c r="CQ3" i="22"/>
  <c r="CP3" i="22"/>
  <c r="CO3" i="22"/>
  <c r="CN3" i="22"/>
  <c r="CM3" i="22"/>
  <c r="CL3" i="22"/>
  <c r="CK3" i="22"/>
  <c r="CJ3" i="22"/>
  <c r="CI3" i="22"/>
  <c r="CH3" i="22"/>
  <c r="CG3" i="22"/>
  <c r="CF3" i="22"/>
  <c r="CE3" i="22"/>
  <c r="CD3" i="22"/>
  <c r="CC3" i="22"/>
  <c r="CB3" i="22"/>
  <c r="CA70" i="22"/>
  <c r="CA69" i="22"/>
  <c r="CA68" i="22"/>
  <c r="CA67" i="22"/>
  <c r="CA66" i="22"/>
  <c r="CA65" i="22"/>
  <c r="CA64" i="22"/>
  <c r="CA63" i="22"/>
  <c r="CA62" i="22"/>
  <c r="CA61" i="22"/>
  <c r="CA60" i="22"/>
  <c r="CA59" i="22"/>
  <c r="CA58" i="22"/>
  <c r="CA57" i="22"/>
  <c r="CA56" i="22"/>
  <c r="CA55" i="22"/>
  <c r="CA54" i="22"/>
  <c r="CA53" i="22"/>
  <c r="CA52" i="22"/>
  <c r="CA51" i="22"/>
  <c r="CA50" i="22"/>
  <c r="CA49" i="22"/>
  <c r="CA48" i="22"/>
  <c r="CA47" i="22"/>
  <c r="CA46" i="22"/>
  <c r="CA45" i="22"/>
  <c r="CA44" i="22"/>
  <c r="CA43" i="22"/>
  <c r="CA42" i="22"/>
  <c r="CA41" i="22"/>
  <c r="CA40" i="22"/>
  <c r="CA39" i="22"/>
  <c r="CA38" i="22"/>
  <c r="CA37" i="22"/>
  <c r="CA36" i="22"/>
  <c r="CA35" i="22"/>
  <c r="CA34" i="22"/>
  <c r="CA33" i="22"/>
  <c r="CA32" i="22"/>
  <c r="CA31" i="22"/>
  <c r="CA30" i="22"/>
  <c r="CA29" i="22"/>
  <c r="CA28" i="22"/>
  <c r="CA27" i="22"/>
  <c r="CA26" i="22"/>
  <c r="CA25" i="22"/>
  <c r="CA24" i="22"/>
  <c r="CA23" i="22"/>
  <c r="CA22" i="22"/>
  <c r="CA21" i="22"/>
  <c r="CA20" i="22"/>
  <c r="CA19" i="22"/>
  <c r="CA18" i="22"/>
  <c r="CA17" i="22"/>
  <c r="CA16" i="22"/>
  <c r="CA15" i="22"/>
  <c r="CA14" i="22"/>
  <c r="CA13" i="22"/>
  <c r="CA12" i="22"/>
  <c r="CA11" i="22"/>
  <c r="CA10" i="22"/>
  <c r="CA9" i="22"/>
  <c r="CA8" i="22"/>
  <c r="CA7" i="22"/>
  <c r="CA6" i="22"/>
  <c r="CA5" i="22"/>
  <c r="CA4" i="22"/>
  <c r="CA3" i="22"/>
  <c r="BY70" i="22"/>
  <c r="BX70" i="22"/>
  <c r="BW70" i="22"/>
  <c r="BV70" i="22"/>
  <c r="BU70" i="22"/>
  <c r="BT70" i="22"/>
  <c r="BS70" i="22"/>
  <c r="BR70" i="22"/>
  <c r="BQ70" i="22"/>
  <c r="BP70" i="22"/>
  <c r="BO70" i="22"/>
  <c r="BN70" i="22"/>
  <c r="BM70" i="22"/>
  <c r="BL70" i="22"/>
  <c r="BK70" i="22"/>
  <c r="BJ70" i="22"/>
  <c r="BI70" i="22"/>
  <c r="BH70" i="22"/>
  <c r="BG70" i="22"/>
  <c r="BF70" i="22"/>
  <c r="BE70" i="22"/>
  <c r="BD70" i="22"/>
  <c r="BC70" i="22"/>
  <c r="BB70" i="22"/>
  <c r="BA70" i="22"/>
  <c r="AZ70" i="22"/>
  <c r="AY70" i="22"/>
  <c r="AX70" i="22"/>
  <c r="AW70" i="22"/>
  <c r="AV70" i="22"/>
  <c r="AU70" i="22"/>
  <c r="AT70" i="22"/>
  <c r="AS70" i="22"/>
  <c r="AR70" i="22"/>
  <c r="AQ70" i="22"/>
  <c r="AP70" i="22"/>
  <c r="AO70" i="22"/>
  <c r="AN70" i="22"/>
  <c r="AM70" i="22"/>
  <c r="AL70" i="22"/>
  <c r="AK70" i="22"/>
  <c r="AJ70" i="22"/>
  <c r="AI70" i="22"/>
  <c r="AH70" i="22"/>
  <c r="AG70" i="22"/>
  <c r="AF70" i="22"/>
  <c r="AE70" i="22"/>
  <c r="AD70" i="22"/>
  <c r="AC70" i="22"/>
  <c r="AB70" i="22"/>
  <c r="AA70" i="22"/>
  <c r="Z70" i="22"/>
  <c r="Y70" i="22"/>
  <c r="X70" i="22"/>
  <c r="W70" i="22"/>
  <c r="V70" i="22"/>
  <c r="U70" i="22"/>
  <c r="T70" i="22"/>
  <c r="S70" i="22"/>
  <c r="R70" i="22"/>
  <c r="Q70" i="22"/>
  <c r="P70" i="22"/>
  <c r="O70" i="22"/>
  <c r="N70" i="22"/>
  <c r="M70" i="22"/>
  <c r="L70" i="22"/>
  <c r="K70" i="22"/>
  <c r="BY69" i="22"/>
  <c r="BX69" i="22"/>
  <c r="BW69" i="22"/>
  <c r="BV69" i="22"/>
  <c r="BU69" i="22"/>
  <c r="BT69" i="22"/>
  <c r="BS69" i="22"/>
  <c r="BR69" i="22"/>
  <c r="BQ69" i="22"/>
  <c r="BP69" i="22"/>
  <c r="BO69" i="22"/>
  <c r="BN69" i="22"/>
  <c r="BM69" i="22"/>
  <c r="BL69" i="22"/>
  <c r="BK69" i="22"/>
  <c r="BJ69" i="22"/>
  <c r="BI69" i="22"/>
  <c r="BH69" i="22"/>
  <c r="BG69" i="22"/>
  <c r="BF69" i="22"/>
  <c r="BE69" i="22"/>
  <c r="BD69" i="22"/>
  <c r="BC69" i="22"/>
  <c r="BB69" i="22"/>
  <c r="BA69" i="22"/>
  <c r="AZ69" i="22"/>
  <c r="AY69" i="22"/>
  <c r="AX69" i="22"/>
  <c r="AW69" i="22"/>
  <c r="AV69" i="22"/>
  <c r="AU69" i="22"/>
  <c r="AT69" i="22"/>
  <c r="AS69" i="22"/>
  <c r="AR69" i="22"/>
  <c r="AQ69" i="22"/>
  <c r="AP69" i="22"/>
  <c r="AO69" i="22"/>
  <c r="AN69" i="22"/>
  <c r="AM69" i="22"/>
  <c r="AL69" i="22"/>
  <c r="AK69" i="22"/>
  <c r="AJ69" i="22"/>
  <c r="AI69" i="22"/>
  <c r="AH69" i="22"/>
  <c r="AG69" i="22"/>
  <c r="AF69" i="22"/>
  <c r="AE69" i="22"/>
  <c r="AD69" i="22"/>
  <c r="AC69" i="22"/>
  <c r="AB69" i="22"/>
  <c r="AA69" i="22"/>
  <c r="Z69" i="22"/>
  <c r="Y69" i="22"/>
  <c r="X69" i="22"/>
  <c r="W69" i="22"/>
  <c r="V69" i="22"/>
  <c r="U69" i="22"/>
  <c r="T69" i="22"/>
  <c r="S69" i="22"/>
  <c r="R69" i="22"/>
  <c r="Q69" i="22"/>
  <c r="P69" i="22"/>
  <c r="O69" i="22"/>
  <c r="N69" i="22"/>
  <c r="M69" i="22"/>
  <c r="L69" i="22"/>
  <c r="K69" i="22"/>
  <c r="BY68" i="22"/>
  <c r="BX68" i="22"/>
  <c r="BW68" i="22"/>
  <c r="BV68" i="22"/>
  <c r="BU68" i="22"/>
  <c r="BT68" i="22"/>
  <c r="BS68" i="22"/>
  <c r="BR68" i="22"/>
  <c r="BQ68" i="22"/>
  <c r="BP68" i="22"/>
  <c r="BO68" i="22"/>
  <c r="BN68" i="22"/>
  <c r="BM68" i="22"/>
  <c r="BL68" i="22"/>
  <c r="BK68" i="22"/>
  <c r="BJ68" i="22"/>
  <c r="BI68" i="22"/>
  <c r="BH68" i="22"/>
  <c r="BG68" i="22"/>
  <c r="BF68" i="22"/>
  <c r="BE68" i="22"/>
  <c r="BD68" i="22"/>
  <c r="BC68" i="22"/>
  <c r="BB68" i="22"/>
  <c r="BA68" i="22"/>
  <c r="AZ68" i="22"/>
  <c r="AY68" i="22"/>
  <c r="AX68" i="22"/>
  <c r="AW68" i="22"/>
  <c r="AV68" i="22"/>
  <c r="AU68" i="22"/>
  <c r="AT68" i="22"/>
  <c r="AS68" i="22"/>
  <c r="AR68" i="22"/>
  <c r="AQ68" i="22"/>
  <c r="AP68" i="22"/>
  <c r="AO68" i="22"/>
  <c r="AN68" i="22"/>
  <c r="AM68" i="22"/>
  <c r="AL68" i="22"/>
  <c r="AK68" i="22"/>
  <c r="AJ68" i="22"/>
  <c r="AI68" i="22"/>
  <c r="AH68" i="22"/>
  <c r="AG68" i="22"/>
  <c r="AF68" i="22"/>
  <c r="AE68" i="22"/>
  <c r="AD68" i="22"/>
  <c r="AC68" i="22"/>
  <c r="AB68" i="22"/>
  <c r="AA68" i="22"/>
  <c r="Z68" i="22"/>
  <c r="Y68" i="22"/>
  <c r="X68" i="22"/>
  <c r="W68" i="22"/>
  <c r="V68" i="22"/>
  <c r="U68" i="22"/>
  <c r="T68" i="22"/>
  <c r="S68" i="22"/>
  <c r="R68" i="22"/>
  <c r="Q68" i="22"/>
  <c r="P68" i="22"/>
  <c r="O68" i="22"/>
  <c r="N68" i="22"/>
  <c r="M68" i="22"/>
  <c r="L68" i="22"/>
  <c r="K68" i="22"/>
  <c r="BY67" i="22"/>
  <c r="BX67" i="22"/>
  <c r="BW67" i="22"/>
  <c r="BV67" i="22"/>
  <c r="BU67" i="22"/>
  <c r="BT67" i="22"/>
  <c r="BS67" i="22"/>
  <c r="BR67" i="22"/>
  <c r="BQ67" i="22"/>
  <c r="BP67" i="22"/>
  <c r="BO67" i="22"/>
  <c r="BN67" i="22"/>
  <c r="BM67" i="22"/>
  <c r="BL67" i="22"/>
  <c r="BK67" i="22"/>
  <c r="BJ67" i="22"/>
  <c r="BI67" i="22"/>
  <c r="BH67" i="22"/>
  <c r="BG67" i="22"/>
  <c r="BF67" i="22"/>
  <c r="BE67" i="22"/>
  <c r="BD67" i="22"/>
  <c r="BC67" i="22"/>
  <c r="BB67" i="22"/>
  <c r="BA67" i="22"/>
  <c r="AZ67" i="22"/>
  <c r="AY67" i="22"/>
  <c r="AX67" i="22"/>
  <c r="AW67" i="22"/>
  <c r="AV67" i="22"/>
  <c r="AU67" i="22"/>
  <c r="AT67" i="22"/>
  <c r="AS67" i="22"/>
  <c r="AR67" i="22"/>
  <c r="AQ67" i="22"/>
  <c r="AP67" i="22"/>
  <c r="AO67" i="22"/>
  <c r="AN67" i="22"/>
  <c r="AM67" i="22"/>
  <c r="AL67" i="22"/>
  <c r="AK67" i="22"/>
  <c r="AJ67" i="22"/>
  <c r="AI67" i="22"/>
  <c r="AH67" i="22"/>
  <c r="AG67" i="22"/>
  <c r="AF67" i="22"/>
  <c r="AE67" i="22"/>
  <c r="AD67" i="22"/>
  <c r="AC67" i="22"/>
  <c r="AB67" i="22"/>
  <c r="AA67" i="22"/>
  <c r="Z67" i="22"/>
  <c r="Y67" i="22"/>
  <c r="X67" i="22"/>
  <c r="W67" i="22"/>
  <c r="V67" i="22"/>
  <c r="U67" i="22"/>
  <c r="T67" i="22"/>
  <c r="S67" i="22"/>
  <c r="R67" i="22"/>
  <c r="Q67" i="22"/>
  <c r="P67" i="22"/>
  <c r="O67" i="22"/>
  <c r="N67" i="22"/>
  <c r="M67" i="22"/>
  <c r="L67" i="22"/>
  <c r="K67" i="22"/>
  <c r="BY66" i="22"/>
  <c r="BX66" i="22"/>
  <c r="BW66" i="22"/>
  <c r="BV66" i="22"/>
  <c r="BU66" i="22"/>
  <c r="BT66" i="22"/>
  <c r="BS66" i="22"/>
  <c r="BR66" i="22"/>
  <c r="BQ66" i="22"/>
  <c r="BP66" i="22"/>
  <c r="BO66" i="22"/>
  <c r="BN66" i="22"/>
  <c r="BM66" i="22"/>
  <c r="BL66" i="22"/>
  <c r="BK66" i="22"/>
  <c r="BJ66" i="22"/>
  <c r="BI66" i="22"/>
  <c r="BH66" i="22"/>
  <c r="BG66" i="22"/>
  <c r="BF66" i="22"/>
  <c r="BE66" i="22"/>
  <c r="BD66" i="22"/>
  <c r="BC66" i="22"/>
  <c r="BB66" i="22"/>
  <c r="BA66" i="22"/>
  <c r="AZ66" i="22"/>
  <c r="AY66" i="22"/>
  <c r="AX66" i="22"/>
  <c r="AW66" i="22"/>
  <c r="AV66" i="22"/>
  <c r="AU66" i="22"/>
  <c r="AT66" i="22"/>
  <c r="AS66" i="22"/>
  <c r="AR66" i="22"/>
  <c r="AQ66" i="22"/>
  <c r="AP66" i="22"/>
  <c r="AO66" i="22"/>
  <c r="AN66" i="22"/>
  <c r="AM66" i="22"/>
  <c r="AL66" i="22"/>
  <c r="AK66" i="22"/>
  <c r="AJ66" i="22"/>
  <c r="AI66" i="22"/>
  <c r="AH66" i="22"/>
  <c r="AG66" i="22"/>
  <c r="AF66" i="22"/>
  <c r="AE66" i="22"/>
  <c r="AD66" i="22"/>
  <c r="AC66" i="22"/>
  <c r="AB66" i="22"/>
  <c r="AA66" i="22"/>
  <c r="Z66" i="22"/>
  <c r="Y66" i="22"/>
  <c r="X66" i="22"/>
  <c r="W66" i="22"/>
  <c r="V66" i="22"/>
  <c r="U66" i="22"/>
  <c r="T66" i="22"/>
  <c r="S66" i="22"/>
  <c r="R66" i="22"/>
  <c r="Q66" i="22"/>
  <c r="P66" i="22"/>
  <c r="O66" i="22"/>
  <c r="N66" i="22"/>
  <c r="M66" i="22"/>
  <c r="L66" i="22"/>
  <c r="K66" i="22"/>
  <c r="BY65" i="22"/>
  <c r="BX65" i="22"/>
  <c r="BW65" i="22"/>
  <c r="BV65" i="22"/>
  <c r="BU65" i="22"/>
  <c r="BT65" i="22"/>
  <c r="BS65" i="22"/>
  <c r="BR65" i="22"/>
  <c r="BQ65" i="22"/>
  <c r="BP65" i="22"/>
  <c r="BO65" i="22"/>
  <c r="BN65" i="22"/>
  <c r="BM65" i="22"/>
  <c r="BL65" i="22"/>
  <c r="BK65" i="22"/>
  <c r="BJ65" i="22"/>
  <c r="BI65" i="22"/>
  <c r="BH65" i="22"/>
  <c r="BG65" i="22"/>
  <c r="BF65" i="22"/>
  <c r="BE65" i="22"/>
  <c r="BD65" i="22"/>
  <c r="BC65" i="22"/>
  <c r="BB65" i="22"/>
  <c r="BA65" i="22"/>
  <c r="AZ65" i="22"/>
  <c r="AY65" i="22"/>
  <c r="AX65" i="22"/>
  <c r="AW65" i="22"/>
  <c r="AV65" i="22"/>
  <c r="AU65" i="22"/>
  <c r="AT65" i="22"/>
  <c r="AS65" i="22"/>
  <c r="AR65" i="22"/>
  <c r="AQ65" i="22"/>
  <c r="AP65" i="22"/>
  <c r="AO65" i="22"/>
  <c r="AN65" i="22"/>
  <c r="AM65" i="22"/>
  <c r="AL65" i="22"/>
  <c r="AK65" i="22"/>
  <c r="AJ65" i="22"/>
  <c r="AI65" i="22"/>
  <c r="AH65" i="22"/>
  <c r="AG65" i="22"/>
  <c r="AF65" i="22"/>
  <c r="AE65" i="22"/>
  <c r="AD65" i="22"/>
  <c r="AC65" i="22"/>
  <c r="AB65" i="22"/>
  <c r="AA65" i="22"/>
  <c r="Z65" i="22"/>
  <c r="Y65" i="22"/>
  <c r="X65" i="22"/>
  <c r="W65" i="22"/>
  <c r="V65" i="22"/>
  <c r="U65" i="22"/>
  <c r="T65" i="22"/>
  <c r="S65" i="22"/>
  <c r="R65" i="22"/>
  <c r="Q65" i="22"/>
  <c r="P65" i="22"/>
  <c r="O65" i="22"/>
  <c r="N65" i="22"/>
  <c r="M65" i="22"/>
  <c r="L65" i="22"/>
  <c r="K65" i="22"/>
  <c r="BY64" i="22"/>
  <c r="BX64" i="22"/>
  <c r="BW64" i="22"/>
  <c r="BV64" i="22"/>
  <c r="BU64" i="22"/>
  <c r="BT64" i="22"/>
  <c r="BS64" i="22"/>
  <c r="BR64" i="22"/>
  <c r="BQ64" i="22"/>
  <c r="BP64" i="22"/>
  <c r="BO64" i="22"/>
  <c r="BN64" i="22"/>
  <c r="BM64" i="22"/>
  <c r="BL64" i="22"/>
  <c r="BK64" i="22"/>
  <c r="BJ64" i="22"/>
  <c r="BI64" i="22"/>
  <c r="BH64" i="22"/>
  <c r="BG64" i="22"/>
  <c r="BF64" i="22"/>
  <c r="BE64" i="22"/>
  <c r="BD64" i="22"/>
  <c r="BC64" i="22"/>
  <c r="BB64" i="22"/>
  <c r="BA64" i="22"/>
  <c r="AZ64" i="22"/>
  <c r="AY64" i="22"/>
  <c r="AX64" i="22"/>
  <c r="AW64" i="22"/>
  <c r="AV64" i="22"/>
  <c r="AU64" i="22"/>
  <c r="AT64" i="22"/>
  <c r="AS64" i="22"/>
  <c r="AR64" i="22"/>
  <c r="AQ64" i="22"/>
  <c r="AP64" i="22"/>
  <c r="AO64" i="22"/>
  <c r="AN64" i="22"/>
  <c r="AM64" i="22"/>
  <c r="AL64" i="22"/>
  <c r="AK64" i="22"/>
  <c r="AJ64" i="22"/>
  <c r="AI64" i="22"/>
  <c r="AH64" i="22"/>
  <c r="AG64" i="22"/>
  <c r="AF64" i="22"/>
  <c r="AE64" i="22"/>
  <c r="AD64" i="22"/>
  <c r="AC64" i="22"/>
  <c r="AB64" i="22"/>
  <c r="AA64" i="22"/>
  <c r="Z64" i="22"/>
  <c r="Y64" i="22"/>
  <c r="X64" i="22"/>
  <c r="W64" i="22"/>
  <c r="V64" i="22"/>
  <c r="U64" i="22"/>
  <c r="T64" i="22"/>
  <c r="S64" i="22"/>
  <c r="R64" i="22"/>
  <c r="Q64" i="22"/>
  <c r="P64" i="22"/>
  <c r="O64" i="22"/>
  <c r="N64" i="22"/>
  <c r="M64" i="22"/>
  <c r="L64" i="22"/>
  <c r="K64" i="22"/>
  <c r="BY63" i="22"/>
  <c r="BX63" i="22"/>
  <c r="BW63" i="22"/>
  <c r="BV63" i="22"/>
  <c r="BU63" i="22"/>
  <c r="BT63" i="22"/>
  <c r="BS63" i="22"/>
  <c r="BR63" i="22"/>
  <c r="BQ63" i="22"/>
  <c r="BP63" i="22"/>
  <c r="BO63" i="22"/>
  <c r="BN63" i="22"/>
  <c r="BM63" i="22"/>
  <c r="BL63" i="22"/>
  <c r="BK63" i="22"/>
  <c r="BJ63" i="22"/>
  <c r="BI63" i="22"/>
  <c r="BH63" i="22"/>
  <c r="BG63" i="22"/>
  <c r="BF63" i="22"/>
  <c r="BE63" i="22"/>
  <c r="BD63" i="22"/>
  <c r="BC63" i="22"/>
  <c r="BB63" i="22"/>
  <c r="BA63" i="22"/>
  <c r="AZ63" i="22"/>
  <c r="AY63" i="22"/>
  <c r="AX63" i="22"/>
  <c r="AW63" i="22"/>
  <c r="AV63" i="22"/>
  <c r="AU63" i="22"/>
  <c r="AT63" i="22"/>
  <c r="AS63" i="22"/>
  <c r="AR63" i="22"/>
  <c r="AQ63" i="22"/>
  <c r="AP63" i="22"/>
  <c r="AO63" i="22"/>
  <c r="AN63" i="22"/>
  <c r="AM63" i="22"/>
  <c r="AL63" i="22"/>
  <c r="AK63" i="22"/>
  <c r="AJ63" i="22"/>
  <c r="AI63" i="22"/>
  <c r="AH63" i="22"/>
  <c r="AG63" i="22"/>
  <c r="AF63" i="22"/>
  <c r="AE63" i="22"/>
  <c r="AD63" i="22"/>
  <c r="AC63" i="22"/>
  <c r="AB63" i="22"/>
  <c r="AA63" i="22"/>
  <c r="Z63" i="22"/>
  <c r="Y63" i="22"/>
  <c r="X63" i="22"/>
  <c r="W63" i="22"/>
  <c r="V63" i="22"/>
  <c r="U63" i="22"/>
  <c r="T63" i="22"/>
  <c r="S63" i="22"/>
  <c r="R63" i="22"/>
  <c r="Q63" i="22"/>
  <c r="P63" i="22"/>
  <c r="O63" i="22"/>
  <c r="N63" i="22"/>
  <c r="M63" i="22"/>
  <c r="L63" i="22"/>
  <c r="K63" i="22"/>
  <c r="BY62" i="22"/>
  <c r="BX62" i="22"/>
  <c r="BW62" i="22"/>
  <c r="BV62" i="22"/>
  <c r="BU62" i="22"/>
  <c r="BT62" i="22"/>
  <c r="BS62" i="22"/>
  <c r="BR62" i="22"/>
  <c r="BQ62" i="22"/>
  <c r="BP62" i="22"/>
  <c r="BO62" i="22"/>
  <c r="BN62" i="22"/>
  <c r="BM62" i="22"/>
  <c r="BL62" i="22"/>
  <c r="BK62" i="22"/>
  <c r="BJ62" i="22"/>
  <c r="BI62" i="22"/>
  <c r="BH62" i="22"/>
  <c r="BG62" i="22"/>
  <c r="BF62" i="22"/>
  <c r="BE62" i="22"/>
  <c r="BD62" i="22"/>
  <c r="BC62" i="22"/>
  <c r="BB62" i="22"/>
  <c r="BA62" i="22"/>
  <c r="AZ62" i="22"/>
  <c r="AY62" i="22"/>
  <c r="AX62" i="22"/>
  <c r="AW62" i="22"/>
  <c r="AV62" i="22"/>
  <c r="AU62" i="22"/>
  <c r="AT62" i="22"/>
  <c r="AS62" i="22"/>
  <c r="AR62" i="22"/>
  <c r="AQ62" i="22"/>
  <c r="AP62" i="22"/>
  <c r="AO62" i="22"/>
  <c r="AN62" i="22"/>
  <c r="AM62" i="22"/>
  <c r="AL62" i="22"/>
  <c r="AK62" i="22"/>
  <c r="AJ62" i="22"/>
  <c r="AI62" i="22"/>
  <c r="AH62" i="22"/>
  <c r="AG62" i="22"/>
  <c r="AF62" i="22"/>
  <c r="AE62" i="22"/>
  <c r="AD62" i="22"/>
  <c r="AC62" i="22"/>
  <c r="AB62" i="22"/>
  <c r="AA62" i="22"/>
  <c r="Z62" i="22"/>
  <c r="Y62" i="22"/>
  <c r="X62" i="22"/>
  <c r="W62" i="22"/>
  <c r="V62" i="22"/>
  <c r="U62" i="22"/>
  <c r="T62" i="22"/>
  <c r="S62" i="22"/>
  <c r="R62" i="22"/>
  <c r="Q62" i="22"/>
  <c r="P62" i="22"/>
  <c r="O62" i="22"/>
  <c r="N62" i="22"/>
  <c r="M62" i="22"/>
  <c r="L62" i="22"/>
  <c r="K62" i="22"/>
  <c r="BY61" i="22"/>
  <c r="BX61" i="22"/>
  <c r="BW61" i="22"/>
  <c r="BV61" i="22"/>
  <c r="BU61" i="22"/>
  <c r="BT61" i="22"/>
  <c r="BS61" i="22"/>
  <c r="BR61" i="22"/>
  <c r="BQ61" i="22"/>
  <c r="BP61" i="22"/>
  <c r="BO61" i="22"/>
  <c r="BN61" i="22"/>
  <c r="BM61" i="22"/>
  <c r="BL61" i="22"/>
  <c r="BK61" i="22"/>
  <c r="BJ61" i="22"/>
  <c r="BI61" i="22"/>
  <c r="BH61" i="22"/>
  <c r="BG61" i="22"/>
  <c r="BF61" i="22"/>
  <c r="BE61" i="22"/>
  <c r="BD61" i="22"/>
  <c r="BC61" i="22"/>
  <c r="BB61" i="22"/>
  <c r="BA61" i="22"/>
  <c r="AZ61" i="22"/>
  <c r="AY61" i="22"/>
  <c r="AX61" i="22"/>
  <c r="AW61" i="22"/>
  <c r="AV61" i="22"/>
  <c r="AU61" i="22"/>
  <c r="AT61" i="22"/>
  <c r="AS61" i="22"/>
  <c r="AR61" i="22"/>
  <c r="AQ61" i="22"/>
  <c r="AP61" i="22"/>
  <c r="AO61" i="22"/>
  <c r="AN61" i="22"/>
  <c r="AM61" i="22"/>
  <c r="AL61" i="22"/>
  <c r="AK61" i="22"/>
  <c r="AJ61" i="22"/>
  <c r="AI61" i="22"/>
  <c r="AH61" i="22"/>
  <c r="AG61" i="22"/>
  <c r="AF61" i="22"/>
  <c r="AE61" i="22"/>
  <c r="AD61" i="22"/>
  <c r="AC61" i="22"/>
  <c r="AB61" i="22"/>
  <c r="AA61" i="22"/>
  <c r="Z61" i="22"/>
  <c r="Y61" i="22"/>
  <c r="X61" i="22"/>
  <c r="W61" i="22"/>
  <c r="V61" i="22"/>
  <c r="U61" i="22"/>
  <c r="T61" i="22"/>
  <c r="S61" i="22"/>
  <c r="R61" i="22"/>
  <c r="Q61" i="22"/>
  <c r="P61" i="22"/>
  <c r="O61" i="22"/>
  <c r="N61" i="22"/>
  <c r="M61" i="22"/>
  <c r="L61" i="22"/>
  <c r="K61" i="22"/>
  <c r="BY60" i="22"/>
  <c r="BX60" i="22"/>
  <c r="BW60" i="22"/>
  <c r="BV60" i="22"/>
  <c r="BU60" i="22"/>
  <c r="BT60" i="22"/>
  <c r="BS60" i="22"/>
  <c r="BR60" i="22"/>
  <c r="BQ60" i="22"/>
  <c r="BP60" i="22"/>
  <c r="BO60" i="22"/>
  <c r="BN60" i="22"/>
  <c r="BM60" i="22"/>
  <c r="BL60" i="22"/>
  <c r="BK60" i="22"/>
  <c r="BJ60" i="22"/>
  <c r="BI60" i="22"/>
  <c r="BH60" i="22"/>
  <c r="BG60" i="22"/>
  <c r="BF60" i="22"/>
  <c r="BE60" i="22"/>
  <c r="BD60" i="22"/>
  <c r="BC60" i="22"/>
  <c r="BB60" i="22"/>
  <c r="BA60" i="22"/>
  <c r="AZ60" i="22"/>
  <c r="AY60" i="22"/>
  <c r="AX60" i="22"/>
  <c r="AW60" i="22"/>
  <c r="AV60" i="22"/>
  <c r="AU60" i="22"/>
  <c r="AT60" i="22"/>
  <c r="AS60" i="22"/>
  <c r="AR60" i="22"/>
  <c r="AQ60" i="22"/>
  <c r="AP60" i="22"/>
  <c r="AO60" i="22"/>
  <c r="AN60" i="22"/>
  <c r="AM60" i="22"/>
  <c r="AL60" i="22"/>
  <c r="AK60" i="22"/>
  <c r="AJ60" i="22"/>
  <c r="AI60" i="22"/>
  <c r="AH60" i="22"/>
  <c r="AG60" i="22"/>
  <c r="AF60" i="22"/>
  <c r="AE60" i="22"/>
  <c r="AD60" i="22"/>
  <c r="AC60" i="22"/>
  <c r="AB60" i="22"/>
  <c r="AA60" i="22"/>
  <c r="Z60" i="22"/>
  <c r="Y60" i="22"/>
  <c r="X60" i="22"/>
  <c r="W60" i="22"/>
  <c r="V60" i="22"/>
  <c r="U60" i="22"/>
  <c r="T60" i="22"/>
  <c r="S60" i="22"/>
  <c r="R60" i="22"/>
  <c r="Q60" i="22"/>
  <c r="P60" i="22"/>
  <c r="O60" i="22"/>
  <c r="N60" i="22"/>
  <c r="M60" i="22"/>
  <c r="L60" i="22"/>
  <c r="K60" i="22"/>
  <c r="BY59" i="22"/>
  <c r="BX59" i="22"/>
  <c r="BW59" i="22"/>
  <c r="BV59" i="22"/>
  <c r="BU59" i="22"/>
  <c r="BT59" i="22"/>
  <c r="BS59" i="22"/>
  <c r="BR59" i="22"/>
  <c r="BQ59" i="22"/>
  <c r="BP59" i="22"/>
  <c r="BO59" i="22"/>
  <c r="BN59" i="22"/>
  <c r="BM59" i="22"/>
  <c r="BL59" i="22"/>
  <c r="BK59" i="22"/>
  <c r="BJ59" i="22"/>
  <c r="BI59" i="22"/>
  <c r="BH59" i="22"/>
  <c r="BG59" i="22"/>
  <c r="BF59" i="22"/>
  <c r="BE59" i="22"/>
  <c r="BD59" i="22"/>
  <c r="BC59" i="22"/>
  <c r="BB59" i="22"/>
  <c r="BA59" i="22"/>
  <c r="AZ59" i="22"/>
  <c r="AY59" i="22"/>
  <c r="AX59" i="22"/>
  <c r="AW59" i="22"/>
  <c r="AV59" i="22"/>
  <c r="AU59" i="22"/>
  <c r="AT59" i="22"/>
  <c r="AS59" i="22"/>
  <c r="AR59" i="22"/>
  <c r="AQ59" i="22"/>
  <c r="AP59" i="22"/>
  <c r="AO59" i="22"/>
  <c r="AN59" i="22"/>
  <c r="AM59" i="22"/>
  <c r="AL59" i="22"/>
  <c r="AK59" i="22"/>
  <c r="AJ59" i="22"/>
  <c r="AI59" i="22"/>
  <c r="AH59" i="22"/>
  <c r="AG59" i="22"/>
  <c r="AF59" i="22"/>
  <c r="AE59" i="22"/>
  <c r="AD59" i="22"/>
  <c r="AC59" i="22"/>
  <c r="AB59" i="22"/>
  <c r="AA59" i="22"/>
  <c r="Z59" i="22"/>
  <c r="Y59" i="22"/>
  <c r="X59" i="22"/>
  <c r="W59" i="22"/>
  <c r="V59" i="22"/>
  <c r="U59" i="22"/>
  <c r="T59" i="22"/>
  <c r="S59" i="22"/>
  <c r="R59" i="22"/>
  <c r="Q59" i="22"/>
  <c r="P59" i="22"/>
  <c r="O59" i="22"/>
  <c r="N59" i="22"/>
  <c r="M59" i="22"/>
  <c r="L59" i="22"/>
  <c r="K59" i="22"/>
  <c r="BY58" i="22"/>
  <c r="BX58" i="22"/>
  <c r="BW58" i="22"/>
  <c r="BV58" i="22"/>
  <c r="BU58" i="22"/>
  <c r="BT58" i="22"/>
  <c r="BS58" i="22"/>
  <c r="BR58" i="22"/>
  <c r="BQ58" i="22"/>
  <c r="BP58" i="22"/>
  <c r="BO58" i="22"/>
  <c r="BN58" i="22"/>
  <c r="BM58" i="22"/>
  <c r="BL58" i="22"/>
  <c r="BK58" i="22"/>
  <c r="BJ58" i="22"/>
  <c r="BI58" i="22"/>
  <c r="BH58" i="22"/>
  <c r="BG58" i="22"/>
  <c r="BF58" i="22"/>
  <c r="BE58" i="22"/>
  <c r="BD58" i="22"/>
  <c r="BC58" i="22"/>
  <c r="BB58" i="22"/>
  <c r="BA58" i="22"/>
  <c r="AZ58" i="22"/>
  <c r="AY58" i="22"/>
  <c r="AX58" i="22"/>
  <c r="AW58" i="22"/>
  <c r="AV58" i="22"/>
  <c r="AU58" i="22"/>
  <c r="AT58" i="22"/>
  <c r="AS58" i="22"/>
  <c r="AR58" i="22"/>
  <c r="AQ58" i="22"/>
  <c r="AP58" i="22"/>
  <c r="AO58" i="22"/>
  <c r="AN58" i="22"/>
  <c r="AM58" i="22"/>
  <c r="AL58" i="22"/>
  <c r="AK58" i="22"/>
  <c r="AJ58" i="22"/>
  <c r="AI58" i="22"/>
  <c r="AH58" i="22"/>
  <c r="AG58" i="22"/>
  <c r="AF58" i="22"/>
  <c r="AE58" i="22"/>
  <c r="AD58" i="22"/>
  <c r="AC58" i="22"/>
  <c r="AB58" i="22"/>
  <c r="AA58" i="22"/>
  <c r="Z58" i="22"/>
  <c r="Y58" i="22"/>
  <c r="X58" i="22"/>
  <c r="W58" i="22"/>
  <c r="V58" i="22"/>
  <c r="U58" i="22"/>
  <c r="T58" i="22"/>
  <c r="S58" i="22"/>
  <c r="R58" i="22"/>
  <c r="Q58" i="22"/>
  <c r="P58" i="22"/>
  <c r="O58" i="22"/>
  <c r="N58" i="22"/>
  <c r="M58" i="22"/>
  <c r="L58" i="22"/>
  <c r="K58" i="22"/>
  <c r="BY57" i="22"/>
  <c r="BX57" i="22"/>
  <c r="BW57" i="22"/>
  <c r="BV57" i="22"/>
  <c r="BU57" i="22"/>
  <c r="BT57" i="22"/>
  <c r="BS57" i="22"/>
  <c r="BR57" i="22"/>
  <c r="BQ57" i="22"/>
  <c r="BP57" i="22"/>
  <c r="BO57" i="22"/>
  <c r="BN57" i="22"/>
  <c r="BM57" i="22"/>
  <c r="BL57" i="22"/>
  <c r="BK57" i="22"/>
  <c r="BJ57" i="22"/>
  <c r="BI57" i="22"/>
  <c r="BH57" i="22"/>
  <c r="BG57" i="22"/>
  <c r="BF57" i="22"/>
  <c r="BE57" i="22"/>
  <c r="BD57" i="22"/>
  <c r="BC57" i="22"/>
  <c r="BB57" i="22"/>
  <c r="BA57" i="22"/>
  <c r="AZ57" i="22"/>
  <c r="AY57" i="22"/>
  <c r="AX57" i="22"/>
  <c r="AW57" i="22"/>
  <c r="AV57" i="22"/>
  <c r="AU57" i="22"/>
  <c r="AT57" i="22"/>
  <c r="AS57" i="22"/>
  <c r="AR57" i="22"/>
  <c r="AQ57" i="22"/>
  <c r="AP57" i="22"/>
  <c r="AO57" i="22"/>
  <c r="AN57" i="22"/>
  <c r="AM57" i="22"/>
  <c r="AL57" i="22"/>
  <c r="AK57" i="22"/>
  <c r="AJ57" i="22"/>
  <c r="AI57" i="22"/>
  <c r="AH57" i="22"/>
  <c r="AG57" i="22"/>
  <c r="AF57" i="22"/>
  <c r="AE57" i="22"/>
  <c r="AD57" i="22"/>
  <c r="AC57" i="22"/>
  <c r="AB57" i="22"/>
  <c r="AA57" i="22"/>
  <c r="Z57" i="22"/>
  <c r="Y57" i="22"/>
  <c r="X57" i="22"/>
  <c r="W57" i="22"/>
  <c r="V57" i="22"/>
  <c r="U57" i="22"/>
  <c r="T57" i="22"/>
  <c r="S57" i="22"/>
  <c r="R57" i="22"/>
  <c r="Q57" i="22"/>
  <c r="P57" i="22"/>
  <c r="O57" i="22"/>
  <c r="N57" i="22"/>
  <c r="M57" i="22"/>
  <c r="L57" i="22"/>
  <c r="K57" i="22"/>
  <c r="BY56" i="22"/>
  <c r="BX56" i="22"/>
  <c r="BW56" i="22"/>
  <c r="BV56" i="22"/>
  <c r="BU56" i="22"/>
  <c r="BT56" i="22"/>
  <c r="BS56" i="22"/>
  <c r="BR56" i="22"/>
  <c r="BQ56" i="22"/>
  <c r="BP56" i="22"/>
  <c r="BO56" i="22"/>
  <c r="BN56" i="22"/>
  <c r="BM56" i="22"/>
  <c r="BL56" i="22"/>
  <c r="BK56" i="22"/>
  <c r="BJ56" i="22"/>
  <c r="BI56" i="22"/>
  <c r="BH56" i="22"/>
  <c r="BG56" i="22"/>
  <c r="BF56" i="22"/>
  <c r="BE56" i="22"/>
  <c r="BD56" i="22"/>
  <c r="BC56" i="22"/>
  <c r="BB56" i="22"/>
  <c r="BA56" i="22"/>
  <c r="AZ56" i="22"/>
  <c r="AY56" i="22"/>
  <c r="AX56" i="22"/>
  <c r="AW56" i="22"/>
  <c r="AV56" i="22"/>
  <c r="AU56" i="22"/>
  <c r="AT56" i="22"/>
  <c r="AS56" i="22"/>
  <c r="AR56" i="22"/>
  <c r="AQ56" i="22"/>
  <c r="AP56" i="22"/>
  <c r="AO56" i="22"/>
  <c r="AN56" i="22"/>
  <c r="AM56" i="22"/>
  <c r="AL56" i="22"/>
  <c r="AK56" i="22"/>
  <c r="AJ56" i="22"/>
  <c r="AI56" i="22"/>
  <c r="AH56" i="22"/>
  <c r="AG56" i="22"/>
  <c r="AF56" i="22"/>
  <c r="AE56" i="22"/>
  <c r="AD56" i="22"/>
  <c r="AC56" i="22"/>
  <c r="AB56" i="22"/>
  <c r="AA56" i="22"/>
  <c r="Z56" i="22"/>
  <c r="Y56" i="22"/>
  <c r="X56" i="22"/>
  <c r="W56" i="22"/>
  <c r="V56" i="22"/>
  <c r="U56" i="22"/>
  <c r="T56" i="22"/>
  <c r="S56" i="22"/>
  <c r="R56" i="22"/>
  <c r="Q56" i="22"/>
  <c r="P56" i="22"/>
  <c r="O56" i="22"/>
  <c r="N56" i="22"/>
  <c r="M56" i="22"/>
  <c r="L56" i="22"/>
  <c r="K56" i="22"/>
  <c r="BY55" i="22"/>
  <c r="BX55" i="22"/>
  <c r="BW55" i="22"/>
  <c r="BV55" i="22"/>
  <c r="BU55" i="22"/>
  <c r="BT55" i="22"/>
  <c r="BS55" i="22"/>
  <c r="BR55" i="22"/>
  <c r="BQ55" i="22"/>
  <c r="BP55" i="22"/>
  <c r="BO55" i="22"/>
  <c r="BN55" i="22"/>
  <c r="BM55" i="22"/>
  <c r="BL55" i="22"/>
  <c r="BK55" i="22"/>
  <c r="BJ55" i="22"/>
  <c r="BI55" i="22"/>
  <c r="BH55" i="22"/>
  <c r="BG55" i="22"/>
  <c r="BF55" i="22"/>
  <c r="BE55" i="22"/>
  <c r="BD55" i="22"/>
  <c r="BC55" i="22"/>
  <c r="BB55" i="22"/>
  <c r="BA55" i="22"/>
  <c r="AZ55" i="22"/>
  <c r="AY55" i="22"/>
  <c r="AX55" i="22"/>
  <c r="AW55" i="22"/>
  <c r="AV55" i="22"/>
  <c r="AU55" i="22"/>
  <c r="AT55" i="22"/>
  <c r="AS55" i="22"/>
  <c r="AR55" i="22"/>
  <c r="AQ55" i="22"/>
  <c r="AP55" i="22"/>
  <c r="AO55" i="22"/>
  <c r="AN55" i="22"/>
  <c r="AM55" i="22"/>
  <c r="AL55" i="22"/>
  <c r="AK55" i="22"/>
  <c r="AJ55" i="22"/>
  <c r="AI55" i="22"/>
  <c r="AH55" i="22"/>
  <c r="AG55" i="22"/>
  <c r="AF55" i="22"/>
  <c r="AE55" i="22"/>
  <c r="AD55" i="22"/>
  <c r="AC55" i="22"/>
  <c r="AB55" i="22"/>
  <c r="AA55" i="22"/>
  <c r="Z55" i="22"/>
  <c r="Y55" i="22"/>
  <c r="X55" i="22"/>
  <c r="W55" i="22"/>
  <c r="V55" i="22"/>
  <c r="U55" i="22"/>
  <c r="T55" i="22"/>
  <c r="S55" i="22"/>
  <c r="R55" i="22"/>
  <c r="Q55" i="22"/>
  <c r="P55" i="22"/>
  <c r="O55" i="22"/>
  <c r="N55" i="22"/>
  <c r="M55" i="22"/>
  <c r="L55" i="22"/>
  <c r="K55" i="22"/>
  <c r="BY54" i="22"/>
  <c r="BX54" i="22"/>
  <c r="BW54" i="22"/>
  <c r="BV54" i="22"/>
  <c r="BU54" i="22"/>
  <c r="BT54" i="22"/>
  <c r="BS54" i="22"/>
  <c r="BR54" i="22"/>
  <c r="BQ54" i="22"/>
  <c r="BP54" i="22"/>
  <c r="BO54" i="22"/>
  <c r="BN54" i="22"/>
  <c r="BM54" i="22"/>
  <c r="BL54" i="22"/>
  <c r="BK54" i="22"/>
  <c r="BJ54" i="22"/>
  <c r="BI54" i="22"/>
  <c r="BH54" i="22"/>
  <c r="BG54" i="22"/>
  <c r="BF54" i="22"/>
  <c r="BE54" i="22"/>
  <c r="BD54" i="22"/>
  <c r="BC54" i="22"/>
  <c r="BB54" i="22"/>
  <c r="BA54" i="22"/>
  <c r="AZ54" i="22"/>
  <c r="AY54" i="22"/>
  <c r="AX54" i="22"/>
  <c r="AW54" i="22"/>
  <c r="AV54" i="22"/>
  <c r="AU54" i="22"/>
  <c r="AT54" i="22"/>
  <c r="AS54" i="22"/>
  <c r="AR54" i="22"/>
  <c r="AQ54" i="22"/>
  <c r="AP54" i="22"/>
  <c r="AO54" i="22"/>
  <c r="AN54" i="22"/>
  <c r="AM54" i="22"/>
  <c r="AL54" i="22"/>
  <c r="AK54" i="22"/>
  <c r="AJ54" i="22"/>
  <c r="AI54" i="22"/>
  <c r="AH54" i="22"/>
  <c r="AG54" i="22"/>
  <c r="AF54" i="22"/>
  <c r="AE54" i="22"/>
  <c r="AD54" i="22"/>
  <c r="AC54" i="22"/>
  <c r="AB54" i="22"/>
  <c r="AA54" i="22"/>
  <c r="Z54" i="22"/>
  <c r="Y54" i="22"/>
  <c r="X54" i="22"/>
  <c r="W54" i="22"/>
  <c r="V54" i="22"/>
  <c r="U54" i="22"/>
  <c r="T54" i="22"/>
  <c r="S54" i="22"/>
  <c r="R54" i="22"/>
  <c r="Q54" i="22"/>
  <c r="P54" i="22"/>
  <c r="O54" i="22"/>
  <c r="N54" i="22"/>
  <c r="M54" i="22"/>
  <c r="L54" i="22"/>
  <c r="K54" i="22"/>
  <c r="BY53" i="22"/>
  <c r="BX53" i="22"/>
  <c r="BW53" i="22"/>
  <c r="BV53" i="22"/>
  <c r="BU53" i="22"/>
  <c r="BT53" i="22"/>
  <c r="BS53" i="22"/>
  <c r="BR53" i="22"/>
  <c r="BQ53" i="22"/>
  <c r="BP53" i="22"/>
  <c r="BO53" i="22"/>
  <c r="BN53" i="22"/>
  <c r="BM53" i="22"/>
  <c r="BL53" i="22"/>
  <c r="BK53" i="22"/>
  <c r="BJ53" i="22"/>
  <c r="BI53" i="22"/>
  <c r="BH53" i="22"/>
  <c r="BG53" i="22"/>
  <c r="BF53" i="22"/>
  <c r="BE53" i="22"/>
  <c r="BD53" i="22"/>
  <c r="BC53" i="22"/>
  <c r="BB53" i="22"/>
  <c r="BA53" i="22"/>
  <c r="AZ53" i="22"/>
  <c r="AY53" i="22"/>
  <c r="AX53" i="22"/>
  <c r="AW53" i="22"/>
  <c r="AV53" i="22"/>
  <c r="AU53" i="22"/>
  <c r="AT53" i="22"/>
  <c r="AS53" i="22"/>
  <c r="AR53" i="22"/>
  <c r="AQ53" i="22"/>
  <c r="AP53" i="22"/>
  <c r="AO53" i="22"/>
  <c r="AN53" i="22"/>
  <c r="AM53" i="22"/>
  <c r="AL53" i="22"/>
  <c r="AK53" i="22"/>
  <c r="AJ53" i="22"/>
  <c r="AI53" i="22"/>
  <c r="AH53" i="22"/>
  <c r="AG53" i="22"/>
  <c r="AF53" i="22"/>
  <c r="AE53" i="22"/>
  <c r="AD53" i="22"/>
  <c r="AC53" i="22"/>
  <c r="AB53" i="22"/>
  <c r="AA53" i="22"/>
  <c r="Z53" i="22"/>
  <c r="Y53" i="22"/>
  <c r="X53" i="22"/>
  <c r="W53" i="22"/>
  <c r="V53" i="22"/>
  <c r="U53" i="22"/>
  <c r="T53" i="22"/>
  <c r="S53" i="22"/>
  <c r="R53" i="22"/>
  <c r="Q53" i="22"/>
  <c r="P53" i="22"/>
  <c r="O53" i="22"/>
  <c r="N53" i="22"/>
  <c r="M53" i="22"/>
  <c r="L53" i="22"/>
  <c r="K53" i="22"/>
  <c r="BY52" i="22"/>
  <c r="BX52" i="22"/>
  <c r="BW52" i="22"/>
  <c r="BV52" i="22"/>
  <c r="BU52" i="22"/>
  <c r="BT52" i="22"/>
  <c r="BS52" i="22"/>
  <c r="BR52" i="22"/>
  <c r="BQ52" i="22"/>
  <c r="BP52" i="22"/>
  <c r="BO52" i="22"/>
  <c r="BN52" i="22"/>
  <c r="BM52" i="22"/>
  <c r="BL52" i="22"/>
  <c r="BK52" i="22"/>
  <c r="BJ52" i="22"/>
  <c r="BI52" i="22"/>
  <c r="BH52" i="22"/>
  <c r="BG52" i="22"/>
  <c r="BF52" i="22"/>
  <c r="BE52" i="22"/>
  <c r="BD52" i="22"/>
  <c r="BC52" i="22"/>
  <c r="BB52" i="22"/>
  <c r="BA52" i="22"/>
  <c r="AZ52" i="22"/>
  <c r="AY52" i="22"/>
  <c r="AX52" i="22"/>
  <c r="AW52" i="22"/>
  <c r="AV52" i="22"/>
  <c r="AU52" i="22"/>
  <c r="AT52" i="22"/>
  <c r="AS52" i="22"/>
  <c r="AR52" i="22"/>
  <c r="AQ52" i="22"/>
  <c r="AP52" i="22"/>
  <c r="AO52" i="22"/>
  <c r="AN52" i="22"/>
  <c r="AM52" i="22"/>
  <c r="AL52" i="22"/>
  <c r="AK52" i="22"/>
  <c r="AJ52" i="22"/>
  <c r="AI52" i="22"/>
  <c r="AH52" i="22"/>
  <c r="AG52" i="22"/>
  <c r="AF52" i="22"/>
  <c r="AE52" i="22"/>
  <c r="AD52" i="22"/>
  <c r="AC52" i="22"/>
  <c r="AB52" i="22"/>
  <c r="AA52" i="22"/>
  <c r="Z52" i="22"/>
  <c r="Y52" i="22"/>
  <c r="X52" i="22"/>
  <c r="W52" i="22"/>
  <c r="V52" i="22"/>
  <c r="U52" i="22"/>
  <c r="T52" i="22"/>
  <c r="S52" i="22"/>
  <c r="R52" i="22"/>
  <c r="Q52" i="22"/>
  <c r="P52" i="22"/>
  <c r="O52" i="22"/>
  <c r="N52" i="22"/>
  <c r="M52" i="22"/>
  <c r="L52" i="22"/>
  <c r="K52" i="22"/>
  <c r="BY51" i="22"/>
  <c r="BX51" i="22"/>
  <c r="BW51" i="22"/>
  <c r="BV51" i="22"/>
  <c r="BU51" i="22"/>
  <c r="BT51" i="22"/>
  <c r="BS51" i="22"/>
  <c r="BR51" i="22"/>
  <c r="BQ51" i="22"/>
  <c r="BP51" i="22"/>
  <c r="BO51" i="22"/>
  <c r="BN51" i="22"/>
  <c r="BM51" i="22"/>
  <c r="BL51" i="22"/>
  <c r="BK51" i="22"/>
  <c r="BJ51" i="22"/>
  <c r="BI51" i="22"/>
  <c r="BH51" i="22"/>
  <c r="BG51" i="22"/>
  <c r="BF51" i="22"/>
  <c r="BE51" i="22"/>
  <c r="BD51" i="22"/>
  <c r="BC51" i="22"/>
  <c r="BB51" i="22"/>
  <c r="BA51" i="22"/>
  <c r="AZ51" i="22"/>
  <c r="AY51" i="22"/>
  <c r="AX51" i="22"/>
  <c r="AW51" i="22"/>
  <c r="AV51" i="22"/>
  <c r="AU51" i="22"/>
  <c r="AT51" i="22"/>
  <c r="AS51" i="22"/>
  <c r="AR51" i="22"/>
  <c r="AQ51" i="22"/>
  <c r="AP51" i="22"/>
  <c r="AO51" i="22"/>
  <c r="AN51" i="22"/>
  <c r="AM51" i="22"/>
  <c r="AL51" i="22"/>
  <c r="AK51" i="22"/>
  <c r="AJ51" i="22"/>
  <c r="AI51" i="22"/>
  <c r="AH51" i="22"/>
  <c r="AG51" i="22"/>
  <c r="AF51" i="22"/>
  <c r="AE51" i="22"/>
  <c r="AD51" i="22"/>
  <c r="AC51" i="22"/>
  <c r="AB51" i="22"/>
  <c r="AA51" i="22"/>
  <c r="Z51" i="22"/>
  <c r="Y51" i="22"/>
  <c r="X51" i="22"/>
  <c r="W51" i="22"/>
  <c r="V51" i="22"/>
  <c r="U51" i="22"/>
  <c r="T51" i="22"/>
  <c r="S51" i="22"/>
  <c r="R51" i="22"/>
  <c r="Q51" i="22"/>
  <c r="P51" i="22"/>
  <c r="O51" i="22"/>
  <c r="N51" i="22"/>
  <c r="M51" i="22"/>
  <c r="L51" i="22"/>
  <c r="K51" i="22"/>
  <c r="BY50" i="22"/>
  <c r="BX50" i="22"/>
  <c r="BW50" i="22"/>
  <c r="BV50" i="22"/>
  <c r="BU50" i="22"/>
  <c r="BT50" i="22"/>
  <c r="BS50" i="22"/>
  <c r="BR50" i="22"/>
  <c r="BQ50" i="22"/>
  <c r="BP50" i="22"/>
  <c r="BO50" i="22"/>
  <c r="BN50" i="22"/>
  <c r="BM50" i="22"/>
  <c r="BL50" i="22"/>
  <c r="BK50" i="22"/>
  <c r="BJ50" i="22"/>
  <c r="BI50" i="22"/>
  <c r="BH50" i="22"/>
  <c r="BG50" i="22"/>
  <c r="BF50" i="22"/>
  <c r="BE50" i="22"/>
  <c r="BD50" i="22"/>
  <c r="BC50" i="22"/>
  <c r="BB50" i="22"/>
  <c r="BA50" i="22"/>
  <c r="AZ50" i="22"/>
  <c r="AY50" i="22"/>
  <c r="AX50" i="22"/>
  <c r="AW50" i="22"/>
  <c r="AV50" i="22"/>
  <c r="AU50" i="22"/>
  <c r="AT50" i="22"/>
  <c r="AS50" i="22"/>
  <c r="AR50" i="22"/>
  <c r="AQ50" i="22"/>
  <c r="AP50" i="22"/>
  <c r="AO50" i="22"/>
  <c r="AN50" i="22"/>
  <c r="AM50" i="22"/>
  <c r="AL50" i="22"/>
  <c r="AK50" i="22"/>
  <c r="AJ50" i="22"/>
  <c r="AI50" i="22"/>
  <c r="AH50" i="22"/>
  <c r="AG50" i="22"/>
  <c r="AF50" i="22"/>
  <c r="AE50" i="22"/>
  <c r="AD50" i="22"/>
  <c r="AC50" i="22"/>
  <c r="AB50" i="22"/>
  <c r="AA50" i="22"/>
  <c r="Z50" i="22"/>
  <c r="Y50" i="22"/>
  <c r="X50" i="22"/>
  <c r="W50" i="22"/>
  <c r="V50" i="22"/>
  <c r="U50" i="22"/>
  <c r="T50" i="22"/>
  <c r="S50" i="22"/>
  <c r="R50" i="22"/>
  <c r="Q50" i="22"/>
  <c r="P50" i="22"/>
  <c r="O50" i="22"/>
  <c r="N50" i="22"/>
  <c r="M50" i="22"/>
  <c r="L50" i="22"/>
  <c r="K50" i="22"/>
  <c r="BY49" i="22"/>
  <c r="BX49" i="22"/>
  <c r="BW49" i="22"/>
  <c r="BV49" i="22"/>
  <c r="BU49" i="22"/>
  <c r="BT49" i="22"/>
  <c r="BS49" i="22"/>
  <c r="BR49" i="22"/>
  <c r="BQ49" i="22"/>
  <c r="BP49" i="22"/>
  <c r="BO49" i="22"/>
  <c r="BN49" i="22"/>
  <c r="BM49" i="22"/>
  <c r="BL49" i="22"/>
  <c r="BK49" i="22"/>
  <c r="BJ49" i="22"/>
  <c r="BI49" i="22"/>
  <c r="BH49" i="22"/>
  <c r="BG49" i="22"/>
  <c r="BF49" i="22"/>
  <c r="BE49" i="22"/>
  <c r="BD49" i="22"/>
  <c r="BC49" i="22"/>
  <c r="BB49" i="22"/>
  <c r="BA49" i="22"/>
  <c r="AZ49" i="22"/>
  <c r="AY49" i="22"/>
  <c r="AX49" i="22"/>
  <c r="AW49" i="22"/>
  <c r="AV49" i="22"/>
  <c r="AU49" i="22"/>
  <c r="AT49" i="22"/>
  <c r="AS49" i="22"/>
  <c r="AR49" i="22"/>
  <c r="AQ49" i="22"/>
  <c r="AP49" i="22"/>
  <c r="AO49" i="22"/>
  <c r="AN49" i="22"/>
  <c r="AM49" i="22"/>
  <c r="AL49" i="22"/>
  <c r="AK49" i="22"/>
  <c r="AJ49" i="22"/>
  <c r="AI49" i="22"/>
  <c r="AH49" i="22"/>
  <c r="AG49" i="22"/>
  <c r="AF49" i="22"/>
  <c r="AE49" i="22"/>
  <c r="AD49" i="22"/>
  <c r="AC49" i="22"/>
  <c r="AB49" i="22"/>
  <c r="AA49" i="22"/>
  <c r="Z49" i="22"/>
  <c r="Y49" i="22"/>
  <c r="X49" i="22"/>
  <c r="W49" i="22"/>
  <c r="V49" i="22"/>
  <c r="U49" i="22"/>
  <c r="T49" i="22"/>
  <c r="S49" i="22"/>
  <c r="R49" i="22"/>
  <c r="Q49" i="22"/>
  <c r="P49" i="22"/>
  <c r="O49" i="22"/>
  <c r="N49" i="22"/>
  <c r="M49" i="22"/>
  <c r="L49" i="22"/>
  <c r="K49" i="22"/>
  <c r="BY48" i="22"/>
  <c r="BX48" i="22"/>
  <c r="BW48" i="22"/>
  <c r="BV48" i="22"/>
  <c r="BU48" i="22"/>
  <c r="BT48" i="22"/>
  <c r="BS48" i="22"/>
  <c r="BR48" i="22"/>
  <c r="BQ48" i="22"/>
  <c r="BP48" i="22"/>
  <c r="BO48" i="22"/>
  <c r="BN48" i="22"/>
  <c r="BM48" i="22"/>
  <c r="BL48" i="22"/>
  <c r="BK48" i="22"/>
  <c r="BJ48" i="22"/>
  <c r="BI48" i="22"/>
  <c r="BH48" i="22"/>
  <c r="BG48" i="22"/>
  <c r="BF48" i="22"/>
  <c r="BE48" i="22"/>
  <c r="BD48" i="22"/>
  <c r="BC48" i="22"/>
  <c r="BB48" i="22"/>
  <c r="BA48" i="22"/>
  <c r="AZ48" i="22"/>
  <c r="AY48" i="22"/>
  <c r="AX48" i="22"/>
  <c r="AW48" i="22"/>
  <c r="AV48" i="22"/>
  <c r="AU48" i="22"/>
  <c r="AT48" i="22"/>
  <c r="AS48" i="22"/>
  <c r="AR48" i="22"/>
  <c r="AQ48" i="22"/>
  <c r="AP48" i="22"/>
  <c r="AO48" i="22"/>
  <c r="AN48" i="22"/>
  <c r="AM48" i="22"/>
  <c r="AL48" i="22"/>
  <c r="AK48" i="22"/>
  <c r="AJ48" i="22"/>
  <c r="AI48" i="22"/>
  <c r="AH48" i="22"/>
  <c r="AG48" i="22"/>
  <c r="AF48" i="22"/>
  <c r="AE48" i="22"/>
  <c r="AD48" i="22"/>
  <c r="AC48" i="22"/>
  <c r="AB48" i="22"/>
  <c r="AA48" i="22"/>
  <c r="Z48" i="22"/>
  <c r="Y48" i="22"/>
  <c r="X48" i="22"/>
  <c r="W48" i="22"/>
  <c r="V48" i="22"/>
  <c r="U48" i="22"/>
  <c r="T48" i="22"/>
  <c r="S48" i="22"/>
  <c r="R48" i="22"/>
  <c r="Q48" i="22"/>
  <c r="P48" i="22"/>
  <c r="O48" i="22"/>
  <c r="N48" i="22"/>
  <c r="M48" i="22"/>
  <c r="L48" i="22"/>
  <c r="K48" i="22"/>
  <c r="BY47" i="22"/>
  <c r="BX47" i="22"/>
  <c r="BW47" i="22"/>
  <c r="BV47" i="22"/>
  <c r="BU47" i="22"/>
  <c r="BT47" i="22"/>
  <c r="BS47" i="22"/>
  <c r="BR47" i="22"/>
  <c r="BQ47" i="22"/>
  <c r="BP47" i="22"/>
  <c r="BO47" i="22"/>
  <c r="BN47" i="22"/>
  <c r="BM47" i="22"/>
  <c r="BL47" i="22"/>
  <c r="BK47" i="22"/>
  <c r="BJ47" i="22"/>
  <c r="BI47" i="22"/>
  <c r="BH47" i="22"/>
  <c r="BG47" i="22"/>
  <c r="BF47" i="22"/>
  <c r="BE47" i="22"/>
  <c r="BD47" i="22"/>
  <c r="BC47" i="22"/>
  <c r="BB47" i="22"/>
  <c r="BA47" i="22"/>
  <c r="AZ47" i="22"/>
  <c r="AY47" i="22"/>
  <c r="AX47" i="22"/>
  <c r="AW47" i="22"/>
  <c r="AV47" i="22"/>
  <c r="AU47" i="22"/>
  <c r="AT47" i="22"/>
  <c r="AS47" i="22"/>
  <c r="AR47" i="22"/>
  <c r="AQ47" i="22"/>
  <c r="AP47" i="22"/>
  <c r="AO47" i="22"/>
  <c r="AN47" i="22"/>
  <c r="AM47" i="22"/>
  <c r="AL47" i="22"/>
  <c r="AK47" i="22"/>
  <c r="AJ47" i="22"/>
  <c r="AI47" i="22"/>
  <c r="AH47" i="22"/>
  <c r="AG47" i="22"/>
  <c r="AF47" i="22"/>
  <c r="AE47" i="22"/>
  <c r="AD47" i="22"/>
  <c r="AC47" i="22"/>
  <c r="AB47" i="22"/>
  <c r="AA47" i="22"/>
  <c r="Z47" i="22"/>
  <c r="Y47" i="22"/>
  <c r="X47" i="22"/>
  <c r="W47" i="22"/>
  <c r="V47" i="22"/>
  <c r="U47" i="22"/>
  <c r="T47" i="22"/>
  <c r="S47" i="22"/>
  <c r="R47" i="22"/>
  <c r="Q47" i="22"/>
  <c r="P47" i="22"/>
  <c r="O47" i="22"/>
  <c r="N47" i="22"/>
  <c r="M47" i="22"/>
  <c r="L47" i="22"/>
  <c r="K47" i="22"/>
  <c r="BY46" i="22"/>
  <c r="BX46" i="22"/>
  <c r="BW46" i="22"/>
  <c r="BV46" i="22"/>
  <c r="BU46" i="22"/>
  <c r="BT46" i="22"/>
  <c r="BS46" i="22"/>
  <c r="BR46" i="22"/>
  <c r="BQ46" i="22"/>
  <c r="BP46" i="22"/>
  <c r="BO46" i="22"/>
  <c r="BN46" i="22"/>
  <c r="BM46" i="22"/>
  <c r="BL46" i="22"/>
  <c r="BK46" i="22"/>
  <c r="BJ46" i="22"/>
  <c r="BI46" i="22"/>
  <c r="BH46" i="22"/>
  <c r="BG46" i="22"/>
  <c r="BF46" i="22"/>
  <c r="BE46" i="22"/>
  <c r="BD46" i="22"/>
  <c r="BC46" i="22"/>
  <c r="BB46" i="22"/>
  <c r="BA46" i="22"/>
  <c r="AZ46" i="22"/>
  <c r="AY46" i="22"/>
  <c r="AX46" i="22"/>
  <c r="AW46" i="22"/>
  <c r="AV46" i="22"/>
  <c r="AU46" i="22"/>
  <c r="AT46" i="22"/>
  <c r="AS46" i="22"/>
  <c r="AR46" i="22"/>
  <c r="AQ46" i="22"/>
  <c r="AP46" i="22"/>
  <c r="AO46" i="22"/>
  <c r="AN46" i="22"/>
  <c r="AM46" i="22"/>
  <c r="AL46" i="22"/>
  <c r="AK46" i="22"/>
  <c r="AJ46" i="22"/>
  <c r="AI46" i="22"/>
  <c r="AH46" i="22"/>
  <c r="AG46" i="22"/>
  <c r="AF46" i="22"/>
  <c r="AE46" i="22"/>
  <c r="AD46" i="22"/>
  <c r="AC46" i="22"/>
  <c r="AB46" i="22"/>
  <c r="AA46" i="22"/>
  <c r="Z46" i="22"/>
  <c r="Y46" i="22"/>
  <c r="X46" i="22"/>
  <c r="W46" i="22"/>
  <c r="V46" i="22"/>
  <c r="U46" i="22"/>
  <c r="T46" i="22"/>
  <c r="S46" i="22"/>
  <c r="R46" i="22"/>
  <c r="Q46" i="22"/>
  <c r="P46" i="22"/>
  <c r="O46" i="22"/>
  <c r="N46" i="22"/>
  <c r="M46" i="22"/>
  <c r="L46" i="22"/>
  <c r="K46" i="22"/>
  <c r="BY45" i="22"/>
  <c r="BX45" i="22"/>
  <c r="BW45" i="22"/>
  <c r="BV45" i="22"/>
  <c r="BU45" i="22"/>
  <c r="BT45" i="22"/>
  <c r="BS45" i="22"/>
  <c r="BR45" i="22"/>
  <c r="BQ45" i="22"/>
  <c r="BP45" i="22"/>
  <c r="BO45" i="22"/>
  <c r="BN45" i="22"/>
  <c r="BM45" i="22"/>
  <c r="BL45" i="22"/>
  <c r="BK45" i="22"/>
  <c r="BJ45" i="22"/>
  <c r="BI45" i="22"/>
  <c r="BH45" i="22"/>
  <c r="BG45" i="22"/>
  <c r="BF45" i="22"/>
  <c r="BE45" i="22"/>
  <c r="BD45" i="22"/>
  <c r="BC45" i="22"/>
  <c r="BB45" i="22"/>
  <c r="BA45" i="22"/>
  <c r="AZ45" i="22"/>
  <c r="AY45" i="22"/>
  <c r="AX45" i="22"/>
  <c r="AW45" i="22"/>
  <c r="AV45" i="22"/>
  <c r="AU45" i="22"/>
  <c r="AT45" i="22"/>
  <c r="AS45" i="22"/>
  <c r="AR45" i="22"/>
  <c r="AQ45" i="22"/>
  <c r="AP45" i="22"/>
  <c r="AO45" i="22"/>
  <c r="AN45" i="22"/>
  <c r="AM45" i="22"/>
  <c r="AL45" i="22"/>
  <c r="AK45" i="22"/>
  <c r="AJ45" i="22"/>
  <c r="AI45" i="22"/>
  <c r="AH45" i="22"/>
  <c r="AG45" i="22"/>
  <c r="AF45" i="22"/>
  <c r="AE45" i="22"/>
  <c r="AD45" i="22"/>
  <c r="AC45" i="22"/>
  <c r="AB45" i="22"/>
  <c r="AA45" i="22"/>
  <c r="Z45" i="22"/>
  <c r="Y45" i="22"/>
  <c r="X45" i="22"/>
  <c r="W45" i="22"/>
  <c r="V45" i="22"/>
  <c r="U45" i="22"/>
  <c r="T45" i="22"/>
  <c r="S45" i="22"/>
  <c r="R45" i="22"/>
  <c r="Q45" i="22"/>
  <c r="P45" i="22"/>
  <c r="O45" i="22"/>
  <c r="N45" i="22"/>
  <c r="M45" i="22"/>
  <c r="L45" i="22"/>
  <c r="K45" i="22"/>
  <c r="BY44" i="22"/>
  <c r="BX44" i="22"/>
  <c r="BW44" i="22"/>
  <c r="BV44" i="22"/>
  <c r="BU44" i="22"/>
  <c r="BT44" i="22"/>
  <c r="BS44" i="22"/>
  <c r="BR44" i="22"/>
  <c r="BQ44" i="22"/>
  <c r="BP44" i="22"/>
  <c r="BO44" i="22"/>
  <c r="BN44" i="22"/>
  <c r="BM44" i="22"/>
  <c r="BL44" i="22"/>
  <c r="BK44" i="22"/>
  <c r="BJ44" i="22"/>
  <c r="BI44" i="22"/>
  <c r="BH44" i="22"/>
  <c r="BG44" i="22"/>
  <c r="BF44" i="22"/>
  <c r="BE44" i="22"/>
  <c r="BD44" i="22"/>
  <c r="BC44" i="22"/>
  <c r="BB44" i="22"/>
  <c r="BA44" i="22"/>
  <c r="AZ44" i="22"/>
  <c r="AY44" i="22"/>
  <c r="AX44" i="22"/>
  <c r="AW44" i="22"/>
  <c r="AV44" i="22"/>
  <c r="AU44" i="22"/>
  <c r="AT44" i="22"/>
  <c r="AS44" i="22"/>
  <c r="AR44" i="22"/>
  <c r="AQ44" i="22"/>
  <c r="AP44" i="22"/>
  <c r="AO44" i="22"/>
  <c r="AN44" i="22"/>
  <c r="AM44" i="22"/>
  <c r="AL44" i="22"/>
  <c r="AK44" i="22"/>
  <c r="AJ44" i="22"/>
  <c r="AI44" i="22"/>
  <c r="AH44" i="22"/>
  <c r="AG44" i="22"/>
  <c r="AF44" i="22"/>
  <c r="AE44" i="22"/>
  <c r="AD44" i="22"/>
  <c r="AC44" i="22"/>
  <c r="AB44" i="22"/>
  <c r="AA44" i="22"/>
  <c r="Z44" i="22"/>
  <c r="Y44" i="22"/>
  <c r="X44" i="22"/>
  <c r="W44" i="22"/>
  <c r="V44" i="22"/>
  <c r="U44" i="22"/>
  <c r="T44" i="22"/>
  <c r="S44" i="22"/>
  <c r="R44" i="22"/>
  <c r="Q44" i="22"/>
  <c r="P44" i="22"/>
  <c r="O44" i="22"/>
  <c r="N44" i="22"/>
  <c r="M44" i="22"/>
  <c r="L44" i="22"/>
  <c r="K44" i="22"/>
  <c r="BY43" i="22"/>
  <c r="BX43" i="22"/>
  <c r="BW43" i="22"/>
  <c r="BV43" i="22"/>
  <c r="BU43" i="22"/>
  <c r="BT43" i="22"/>
  <c r="BS43" i="22"/>
  <c r="BR43" i="22"/>
  <c r="BQ43" i="22"/>
  <c r="BP43" i="22"/>
  <c r="BO43" i="22"/>
  <c r="BN43" i="22"/>
  <c r="BM43" i="22"/>
  <c r="BL43" i="22"/>
  <c r="BK43" i="22"/>
  <c r="BJ43" i="22"/>
  <c r="BI43" i="22"/>
  <c r="BH43" i="22"/>
  <c r="BG43" i="22"/>
  <c r="BF43" i="22"/>
  <c r="BE43" i="22"/>
  <c r="BD43" i="22"/>
  <c r="BC43" i="22"/>
  <c r="BB43" i="22"/>
  <c r="BA43" i="22"/>
  <c r="AZ43" i="22"/>
  <c r="AY43" i="22"/>
  <c r="AX43" i="22"/>
  <c r="AW43" i="22"/>
  <c r="AV43" i="22"/>
  <c r="AU43" i="22"/>
  <c r="AT43" i="22"/>
  <c r="AS43" i="22"/>
  <c r="AR43" i="22"/>
  <c r="AQ43" i="22"/>
  <c r="AP43" i="22"/>
  <c r="AO43" i="22"/>
  <c r="AN43" i="22"/>
  <c r="AM43" i="22"/>
  <c r="AL43" i="22"/>
  <c r="AK43" i="22"/>
  <c r="AJ43" i="22"/>
  <c r="AI43" i="22"/>
  <c r="AH43" i="22"/>
  <c r="AG43" i="22"/>
  <c r="AF43" i="22"/>
  <c r="AE43" i="22"/>
  <c r="AD43" i="22"/>
  <c r="AC43" i="22"/>
  <c r="AB43" i="22"/>
  <c r="AA43" i="22"/>
  <c r="Z43" i="22"/>
  <c r="Y43" i="22"/>
  <c r="X43" i="22"/>
  <c r="W43" i="22"/>
  <c r="V43" i="22"/>
  <c r="U43" i="22"/>
  <c r="T43" i="22"/>
  <c r="S43" i="22"/>
  <c r="R43" i="22"/>
  <c r="Q43" i="22"/>
  <c r="P43" i="22"/>
  <c r="O43" i="22"/>
  <c r="N43" i="22"/>
  <c r="M43" i="22"/>
  <c r="L43" i="22"/>
  <c r="K43" i="22"/>
  <c r="BY42" i="22"/>
  <c r="BX42" i="22"/>
  <c r="BW42" i="22"/>
  <c r="BV42" i="22"/>
  <c r="BU42" i="22"/>
  <c r="BT42" i="22"/>
  <c r="BS42" i="22"/>
  <c r="BR42" i="22"/>
  <c r="BQ42" i="22"/>
  <c r="BP42" i="22"/>
  <c r="BO42" i="22"/>
  <c r="BN42" i="22"/>
  <c r="BM42" i="22"/>
  <c r="BL42" i="22"/>
  <c r="BK42" i="22"/>
  <c r="BJ42" i="22"/>
  <c r="BI42" i="22"/>
  <c r="BH42" i="22"/>
  <c r="BG42" i="22"/>
  <c r="BF42" i="22"/>
  <c r="BE42" i="22"/>
  <c r="BD42" i="22"/>
  <c r="BC42" i="22"/>
  <c r="BB42" i="22"/>
  <c r="BA42" i="22"/>
  <c r="AZ42" i="22"/>
  <c r="AY42" i="22"/>
  <c r="AX42" i="22"/>
  <c r="AW42" i="22"/>
  <c r="AV42" i="22"/>
  <c r="AU42" i="22"/>
  <c r="AT42" i="22"/>
  <c r="AS42" i="22"/>
  <c r="AR42" i="22"/>
  <c r="AQ42" i="22"/>
  <c r="AP42" i="22"/>
  <c r="AO42" i="22"/>
  <c r="AN42" i="22"/>
  <c r="AM42" i="22"/>
  <c r="AL42" i="22"/>
  <c r="AK42" i="22"/>
  <c r="AJ42" i="22"/>
  <c r="AI42" i="22"/>
  <c r="AH42" i="22"/>
  <c r="AG42" i="22"/>
  <c r="AF42" i="22"/>
  <c r="AE42" i="22"/>
  <c r="AD42" i="22"/>
  <c r="AC42" i="22"/>
  <c r="AB42" i="22"/>
  <c r="AA42" i="22"/>
  <c r="Z42" i="22"/>
  <c r="Y42" i="22"/>
  <c r="X42" i="22"/>
  <c r="W42" i="22"/>
  <c r="V42" i="22"/>
  <c r="U42" i="22"/>
  <c r="T42" i="22"/>
  <c r="S42" i="22"/>
  <c r="R42" i="22"/>
  <c r="Q42" i="22"/>
  <c r="P42" i="22"/>
  <c r="O42" i="22"/>
  <c r="N42" i="22"/>
  <c r="M42" i="22"/>
  <c r="L42" i="22"/>
  <c r="K42" i="22"/>
  <c r="BY41" i="22"/>
  <c r="BX41" i="22"/>
  <c r="BW41" i="22"/>
  <c r="BV41" i="22"/>
  <c r="BU41" i="22"/>
  <c r="BT41" i="22"/>
  <c r="BS41" i="22"/>
  <c r="BR41" i="22"/>
  <c r="BQ41" i="22"/>
  <c r="BP41" i="22"/>
  <c r="BO41" i="22"/>
  <c r="BN41" i="22"/>
  <c r="BM41" i="22"/>
  <c r="BL41" i="22"/>
  <c r="BK41" i="22"/>
  <c r="BJ41" i="22"/>
  <c r="BI41" i="22"/>
  <c r="BH41" i="22"/>
  <c r="BG41" i="22"/>
  <c r="BF41" i="22"/>
  <c r="BE41" i="22"/>
  <c r="BD41" i="22"/>
  <c r="BC41" i="22"/>
  <c r="BB41" i="22"/>
  <c r="BA41" i="22"/>
  <c r="AZ41" i="22"/>
  <c r="AY41" i="22"/>
  <c r="AX41" i="22"/>
  <c r="AW41" i="22"/>
  <c r="AV41" i="22"/>
  <c r="AU41" i="22"/>
  <c r="AT41" i="22"/>
  <c r="AS41" i="22"/>
  <c r="AR41" i="22"/>
  <c r="AQ41" i="22"/>
  <c r="AP41" i="22"/>
  <c r="AO41" i="22"/>
  <c r="AN41" i="22"/>
  <c r="AM41" i="22"/>
  <c r="AL41" i="22"/>
  <c r="AK41" i="22"/>
  <c r="AJ41" i="22"/>
  <c r="AI41" i="22"/>
  <c r="AH41" i="22"/>
  <c r="AG41" i="22"/>
  <c r="AF41" i="22"/>
  <c r="AE41" i="22"/>
  <c r="AD41" i="22"/>
  <c r="AC41" i="22"/>
  <c r="AB41" i="22"/>
  <c r="AA41" i="22"/>
  <c r="Z41" i="22"/>
  <c r="Y41" i="22"/>
  <c r="X41" i="22"/>
  <c r="W41" i="22"/>
  <c r="V41" i="22"/>
  <c r="U41" i="22"/>
  <c r="T41" i="22"/>
  <c r="S41" i="22"/>
  <c r="R41" i="22"/>
  <c r="Q41" i="22"/>
  <c r="P41" i="22"/>
  <c r="O41" i="22"/>
  <c r="N41" i="22"/>
  <c r="M41" i="22"/>
  <c r="L41" i="22"/>
  <c r="K41" i="22"/>
  <c r="BY40" i="22"/>
  <c r="BX40" i="22"/>
  <c r="BW40" i="22"/>
  <c r="BV40" i="22"/>
  <c r="BU40" i="22"/>
  <c r="BT40" i="22"/>
  <c r="BS40" i="22"/>
  <c r="BR40" i="22"/>
  <c r="BQ40" i="22"/>
  <c r="BP40" i="22"/>
  <c r="BO40" i="22"/>
  <c r="BN40" i="22"/>
  <c r="BM40" i="22"/>
  <c r="BL40" i="22"/>
  <c r="BK40" i="22"/>
  <c r="BJ40" i="22"/>
  <c r="BI40" i="22"/>
  <c r="BH40" i="22"/>
  <c r="BG40" i="22"/>
  <c r="BF40" i="22"/>
  <c r="BE40" i="22"/>
  <c r="BD40" i="22"/>
  <c r="BC40" i="22"/>
  <c r="BB40" i="22"/>
  <c r="BA40" i="22"/>
  <c r="AZ40" i="22"/>
  <c r="AY40" i="22"/>
  <c r="AX40" i="22"/>
  <c r="AW40" i="22"/>
  <c r="AV40" i="22"/>
  <c r="AU40" i="22"/>
  <c r="AT40" i="22"/>
  <c r="AS40" i="22"/>
  <c r="AR40" i="22"/>
  <c r="AQ40" i="22"/>
  <c r="AP40" i="22"/>
  <c r="AO40" i="22"/>
  <c r="AN40" i="22"/>
  <c r="AM40" i="22"/>
  <c r="AL40" i="22"/>
  <c r="AK40" i="22"/>
  <c r="AJ40" i="22"/>
  <c r="AI40" i="22"/>
  <c r="AH40" i="22"/>
  <c r="AG40" i="22"/>
  <c r="AF40" i="22"/>
  <c r="AE40" i="22"/>
  <c r="AD40" i="22"/>
  <c r="AC40" i="22"/>
  <c r="AB40" i="22"/>
  <c r="AA40" i="22"/>
  <c r="Z40" i="22"/>
  <c r="Y40" i="22"/>
  <c r="X40" i="22"/>
  <c r="W40" i="22"/>
  <c r="V40" i="22"/>
  <c r="U40" i="22"/>
  <c r="T40" i="22"/>
  <c r="S40" i="22"/>
  <c r="R40" i="22"/>
  <c r="Q40" i="22"/>
  <c r="P40" i="22"/>
  <c r="O40" i="22"/>
  <c r="N40" i="22"/>
  <c r="M40" i="22"/>
  <c r="L40" i="22"/>
  <c r="K40" i="22"/>
  <c r="BY39" i="22"/>
  <c r="BX39" i="22"/>
  <c r="BW39" i="22"/>
  <c r="BV39" i="22"/>
  <c r="BU39" i="22"/>
  <c r="BT39" i="22"/>
  <c r="BS39" i="22"/>
  <c r="BR39" i="22"/>
  <c r="BQ39" i="22"/>
  <c r="BP39" i="22"/>
  <c r="BO39" i="22"/>
  <c r="BN39" i="22"/>
  <c r="BM39" i="22"/>
  <c r="BL39" i="22"/>
  <c r="BK39" i="22"/>
  <c r="BJ39" i="22"/>
  <c r="BI39" i="22"/>
  <c r="BH39" i="22"/>
  <c r="BG39" i="22"/>
  <c r="BF39" i="22"/>
  <c r="BE39" i="22"/>
  <c r="BD39" i="22"/>
  <c r="BC39" i="22"/>
  <c r="BB39" i="22"/>
  <c r="BA39" i="22"/>
  <c r="AZ39" i="22"/>
  <c r="AY39" i="22"/>
  <c r="AX39" i="22"/>
  <c r="AW39" i="22"/>
  <c r="AV39" i="22"/>
  <c r="AU39" i="22"/>
  <c r="AT39" i="22"/>
  <c r="AS39" i="22"/>
  <c r="AR39" i="22"/>
  <c r="AQ39" i="22"/>
  <c r="AP39" i="22"/>
  <c r="AO39" i="22"/>
  <c r="AN39" i="22"/>
  <c r="AM39" i="22"/>
  <c r="AL39" i="22"/>
  <c r="AK39" i="22"/>
  <c r="AJ39" i="22"/>
  <c r="AI39" i="22"/>
  <c r="AH39" i="22"/>
  <c r="AG39" i="22"/>
  <c r="AF39" i="22"/>
  <c r="AE39" i="22"/>
  <c r="AD39" i="22"/>
  <c r="AC39" i="22"/>
  <c r="AB39" i="22"/>
  <c r="AA39" i="22"/>
  <c r="Z39" i="22"/>
  <c r="Y39" i="22"/>
  <c r="X39" i="22"/>
  <c r="W39" i="22"/>
  <c r="V39" i="22"/>
  <c r="U39" i="22"/>
  <c r="T39" i="22"/>
  <c r="S39" i="22"/>
  <c r="R39" i="22"/>
  <c r="Q39" i="22"/>
  <c r="P39" i="22"/>
  <c r="O39" i="22"/>
  <c r="N39" i="22"/>
  <c r="M39" i="22"/>
  <c r="L39" i="22"/>
  <c r="K39" i="22"/>
  <c r="BY38" i="22"/>
  <c r="BX38" i="22"/>
  <c r="BW38" i="22"/>
  <c r="BV38" i="22"/>
  <c r="BU38" i="22"/>
  <c r="BT38" i="22"/>
  <c r="BS38" i="22"/>
  <c r="BR38" i="22"/>
  <c r="BQ38" i="22"/>
  <c r="BP38" i="22"/>
  <c r="BO38" i="22"/>
  <c r="BN38" i="22"/>
  <c r="BM38" i="22"/>
  <c r="BL38" i="22"/>
  <c r="BK38" i="22"/>
  <c r="BJ38" i="22"/>
  <c r="BI38" i="22"/>
  <c r="BH38" i="22"/>
  <c r="BG38" i="22"/>
  <c r="BF38" i="22"/>
  <c r="BE38" i="22"/>
  <c r="BD38" i="22"/>
  <c r="BC38" i="22"/>
  <c r="BB38" i="22"/>
  <c r="BA38" i="22"/>
  <c r="AZ38" i="22"/>
  <c r="AY38" i="22"/>
  <c r="AX38" i="22"/>
  <c r="AW38" i="22"/>
  <c r="AV38" i="22"/>
  <c r="AU38" i="22"/>
  <c r="AT38" i="22"/>
  <c r="AS38" i="22"/>
  <c r="AR38" i="22"/>
  <c r="AQ38" i="22"/>
  <c r="AP38" i="22"/>
  <c r="AO38" i="22"/>
  <c r="AN38" i="22"/>
  <c r="AM38" i="22"/>
  <c r="AL38" i="22"/>
  <c r="AK38" i="22"/>
  <c r="AJ38" i="22"/>
  <c r="AI38" i="22"/>
  <c r="AH38" i="22"/>
  <c r="AG38" i="22"/>
  <c r="AF38" i="22"/>
  <c r="AE38" i="22"/>
  <c r="AD38" i="22"/>
  <c r="AC38" i="22"/>
  <c r="AB38" i="22"/>
  <c r="AA38" i="22"/>
  <c r="Z38" i="22"/>
  <c r="Y38" i="22"/>
  <c r="X38" i="22"/>
  <c r="W38" i="22"/>
  <c r="V38" i="22"/>
  <c r="U38" i="22"/>
  <c r="T38" i="22"/>
  <c r="S38" i="22"/>
  <c r="R38" i="22"/>
  <c r="Q38" i="22"/>
  <c r="P38" i="22"/>
  <c r="O38" i="22"/>
  <c r="N38" i="22"/>
  <c r="M38" i="22"/>
  <c r="L38" i="22"/>
  <c r="K38" i="22"/>
  <c r="BY37" i="22"/>
  <c r="BX37" i="22"/>
  <c r="BW37" i="22"/>
  <c r="BV37" i="22"/>
  <c r="BU37" i="22"/>
  <c r="BT37" i="22"/>
  <c r="BS37" i="22"/>
  <c r="BR37" i="22"/>
  <c r="BQ37" i="22"/>
  <c r="BP37" i="22"/>
  <c r="BO37" i="22"/>
  <c r="BN37" i="22"/>
  <c r="BM37" i="22"/>
  <c r="BL37" i="22"/>
  <c r="BK37" i="22"/>
  <c r="BJ37" i="22"/>
  <c r="BI37" i="22"/>
  <c r="BH37" i="22"/>
  <c r="BG37" i="22"/>
  <c r="BF37" i="22"/>
  <c r="BE37" i="22"/>
  <c r="BD37" i="22"/>
  <c r="BC37" i="22"/>
  <c r="BB37" i="22"/>
  <c r="BA37" i="22"/>
  <c r="AZ37" i="22"/>
  <c r="AY37" i="22"/>
  <c r="AX37" i="22"/>
  <c r="AW37" i="22"/>
  <c r="AV37" i="22"/>
  <c r="AU37" i="22"/>
  <c r="AT37" i="22"/>
  <c r="AS37" i="22"/>
  <c r="AR37" i="22"/>
  <c r="AQ37" i="22"/>
  <c r="AP37" i="22"/>
  <c r="AO37" i="22"/>
  <c r="AN37" i="22"/>
  <c r="AM37" i="22"/>
  <c r="AL37" i="22"/>
  <c r="AK37" i="22"/>
  <c r="AJ37" i="22"/>
  <c r="AI37" i="22"/>
  <c r="AH37" i="22"/>
  <c r="AG37" i="22"/>
  <c r="AF37" i="22"/>
  <c r="AE37" i="22"/>
  <c r="AD37" i="22"/>
  <c r="AC37" i="22"/>
  <c r="AB37" i="22"/>
  <c r="AA37" i="22"/>
  <c r="Z37" i="22"/>
  <c r="Y37" i="22"/>
  <c r="X37" i="22"/>
  <c r="W37" i="22"/>
  <c r="V37" i="22"/>
  <c r="U37" i="22"/>
  <c r="T37" i="22"/>
  <c r="S37" i="22"/>
  <c r="R37" i="22"/>
  <c r="Q37" i="22"/>
  <c r="P37" i="22"/>
  <c r="O37" i="22"/>
  <c r="N37" i="22"/>
  <c r="M37" i="22"/>
  <c r="L37" i="22"/>
  <c r="K37" i="22"/>
  <c r="BY36" i="22"/>
  <c r="BX36" i="22"/>
  <c r="BW36" i="22"/>
  <c r="BV36" i="22"/>
  <c r="BU36" i="22"/>
  <c r="BT36" i="22"/>
  <c r="BS36" i="22"/>
  <c r="BR36" i="22"/>
  <c r="BQ36" i="22"/>
  <c r="BP36" i="22"/>
  <c r="BO36" i="22"/>
  <c r="BN36" i="22"/>
  <c r="BM36" i="22"/>
  <c r="BL36" i="22"/>
  <c r="BK36" i="22"/>
  <c r="BJ36" i="22"/>
  <c r="BI36" i="22"/>
  <c r="BH36" i="22"/>
  <c r="BG36" i="22"/>
  <c r="BF36" i="22"/>
  <c r="BE36" i="22"/>
  <c r="BD36" i="22"/>
  <c r="BC36" i="22"/>
  <c r="BB36" i="22"/>
  <c r="BA36" i="22"/>
  <c r="AZ36" i="22"/>
  <c r="AY36" i="22"/>
  <c r="AX36" i="22"/>
  <c r="AW36" i="22"/>
  <c r="AV36" i="22"/>
  <c r="AU36" i="22"/>
  <c r="AT36" i="22"/>
  <c r="AS36" i="22"/>
  <c r="AR36" i="22"/>
  <c r="AQ36" i="22"/>
  <c r="AP36" i="22"/>
  <c r="AO36" i="22"/>
  <c r="AN36" i="22"/>
  <c r="AM36" i="22"/>
  <c r="AL36" i="22"/>
  <c r="AK36" i="22"/>
  <c r="AJ36" i="22"/>
  <c r="AI36" i="22"/>
  <c r="AH36" i="22"/>
  <c r="AG36" i="22"/>
  <c r="AF36" i="22"/>
  <c r="AE36" i="22"/>
  <c r="AD36" i="22"/>
  <c r="AC36" i="22"/>
  <c r="AB36" i="22"/>
  <c r="AA36" i="22"/>
  <c r="Z36" i="22"/>
  <c r="Y36" i="22"/>
  <c r="X36" i="22"/>
  <c r="W36" i="22"/>
  <c r="V36" i="22"/>
  <c r="U36" i="22"/>
  <c r="T36" i="22"/>
  <c r="S36" i="22"/>
  <c r="R36" i="22"/>
  <c r="Q36" i="22"/>
  <c r="P36" i="22"/>
  <c r="O36" i="22"/>
  <c r="N36" i="22"/>
  <c r="M36" i="22"/>
  <c r="L36" i="22"/>
  <c r="K36" i="22"/>
  <c r="BY35" i="22"/>
  <c r="BX35" i="22"/>
  <c r="BW35" i="22"/>
  <c r="BV35" i="22"/>
  <c r="BU35" i="22"/>
  <c r="BT35" i="22"/>
  <c r="BS35" i="22"/>
  <c r="BR35" i="22"/>
  <c r="BQ35" i="22"/>
  <c r="BP35" i="22"/>
  <c r="BO35" i="22"/>
  <c r="BN35" i="22"/>
  <c r="BM35" i="22"/>
  <c r="BL35" i="22"/>
  <c r="BK35" i="22"/>
  <c r="BJ35" i="22"/>
  <c r="BI35" i="22"/>
  <c r="BH35" i="22"/>
  <c r="BG35" i="22"/>
  <c r="BF35" i="22"/>
  <c r="BE35" i="22"/>
  <c r="BD35" i="22"/>
  <c r="BC35" i="22"/>
  <c r="BB35" i="22"/>
  <c r="BA35" i="22"/>
  <c r="AZ35" i="22"/>
  <c r="AY35" i="22"/>
  <c r="AX35" i="22"/>
  <c r="AW35" i="22"/>
  <c r="AV35" i="22"/>
  <c r="AU35" i="22"/>
  <c r="AT35" i="22"/>
  <c r="AS35" i="22"/>
  <c r="AR35" i="22"/>
  <c r="AQ35" i="22"/>
  <c r="AP35" i="22"/>
  <c r="AO35" i="22"/>
  <c r="AN35" i="22"/>
  <c r="AM35" i="22"/>
  <c r="AL35" i="22"/>
  <c r="AK35" i="22"/>
  <c r="AJ35" i="22"/>
  <c r="AI35" i="22"/>
  <c r="AH35" i="22"/>
  <c r="AG35" i="22"/>
  <c r="AF35" i="22"/>
  <c r="AE35" i="22"/>
  <c r="AD35" i="22"/>
  <c r="AC35" i="22"/>
  <c r="AB35" i="22"/>
  <c r="AA35" i="22"/>
  <c r="Z35" i="22"/>
  <c r="Y35" i="22"/>
  <c r="X35" i="22"/>
  <c r="W35" i="22"/>
  <c r="V35" i="22"/>
  <c r="U35" i="22"/>
  <c r="T35" i="22"/>
  <c r="S35" i="22"/>
  <c r="R35" i="22"/>
  <c r="Q35" i="22"/>
  <c r="P35" i="22"/>
  <c r="O35" i="22"/>
  <c r="N35" i="22"/>
  <c r="M35" i="22"/>
  <c r="L35" i="22"/>
  <c r="K35" i="22"/>
  <c r="BY34" i="22"/>
  <c r="BX34" i="22"/>
  <c r="BW34" i="22"/>
  <c r="BV34" i="22"/>
  <c r="BU34" i="22"/>
  <c r="BT34" i="22"/>
  <c r="BS34" i="22"/>
  <c r="BR34" i="22"/>
  <c r="BQ34" i="22"/>
  <c r="BP34" i="22"/>
  <c r="BO34" i="22"/>
  <c r="BN34" i="22"/>
  <c r="BM34" i="22"/>
  <c r="BL34" i="22"/>
  <c r="BK34" i="22"/>
  <c r="BJ34" i="22"/>
  <c r="BI34" i="22"/>
  <c r="BH34" i="22"/>
  <c r="BG34" i="22"/>
  <c r="BF34" i="22"/>
  <c r="BE34" i="22"/>
  <c r="BD34" i="22"/>
  <c r="BC34" i="22"/>
  <c r="BB34" i="22"/>
  <c r="BA34" i="22"/>
  <c r="AZ34" i="22"/>
  <c r="AY34" i="22"/>
  <c r="AX34" i="22"/>
  <c r="AW34" i="22"/>
  <c r="AV34" i="22"/>
  <c r="AU34" i="22"/>
  <c r="AT34" i="22"/>
  <c r="AS34" i="22"/>
  <c r="AR34" i="22"/>
  <c r="AQ34" i="22"/>
  <c r="AP34" i="22"/>
  <c r="AO34" i="22"/>
  <c r="AN34" i="22"/>
  <c r="AM34" i="22"/>
  <c r="AL34" i="22"/>
  <c r="AK34" i="22"/>
  <c r="AJ34" i="22"/>
  <c r="AI34" i="22"/>
  <c r="AH34" i="22"/>
  <c r="AG34" i="22"/>
  <c r="AF34" i="22"/>
  <c r="AE34" i="22"/>
  <c r="AD34" i="22"/>
  <c r="AC34" i="22"/>
  <c r="AB34" i="22"/>
  <c r="AA34" i="22"/>
  <c r="Z34" i="22"/>
  <c r="Y34" i="22"/>
  <c r="X34" i="22"/>
  <c r="W34" i="22"/>
  <c r="V34" i="22"/>
  <c r="U34" i="22"/>
  <c r="T34" i="22"/>
  <c r="S34" i="22"/>
  <c r="R34" i="22"/>
  <c r="Q34" i="22"/>
  <c r="P34" i="22"/>
  <c r="O34" i="22"/>
  <c r="N34" i="22"/>
  <c r="M34" i="22"/>
  <c r="L34" i="22"/>
  <c r="K34" i="22"/>
  <c r="BY33" i="22"/>
  <c r="BX33" i="22"/>
  <c r="BW33" i="22"/>
  <c r="BV33" i="22"/>
  <c r="BU33" i="22"/>
  <c r="BT33" i="22"/>
  <c r="BS33" i="22"/>
  <c r="BR33" i="22"/>
  <c r="BQ33" i="22"/>
  <c r="BP33" i="22"/>
  <c r="BO33" i="22"/>
  <c r="BN33" i="22"/>
  <c r="BM33" i="22"/>
  <c r="BL33" i="22"/>
  <c r="BK33" i="22"/>
  <c r="BJ33" i="22"/>
  <c r="BI33" i="22"/>
  <c r="BH33" i="22"/>
  <c r="BG33" i="22"/>
  <c r="BF33" i="22"/>
  <c r="BE33" i="22"/>
  <c r="BD33" i="22"/>
  <c r="BC33" i="22"/>
  <c r="BB33" i="22"/>
  <c r="BA33" i="22"/>
  <c r="AZ33" i="22"/>
  <c r="AY33" i="22"/>
  <c r="AX33" i="22"/>
  <c r="AW33" i="22"/>
  <c r="AV33" i="22"/>
  <c r="AU33" i="22"/>
  <c r="AT33" i="22"/>
  <c r="AS33" i="22"/>
  <c r="AR33" i="22"/>
  <c r="AQ33" i="22"/>
  <c r="AP33" i="22"/>
  <c r="AO33" i="22"/>
  <c r="AN33" i="22"/>
  <c r="AM33" i="22"/>
  <c r="AL33" i="22"/>
  <c r="AK33" i="22"/>
  <c r="AJ33" i="22"/>
  <c r="AI33" i="22"/>
  <c r="AH33" i="22"/>
  <c r="AG33" i="22"/>
  <c r="AF33" i="22"/>
  <c r="AE33" i="22"/>
  <c r="AD33" i="22"/>
  <c r="AC33" i="22"/>
  <c r="AB33" i="22"/>
  <c r="AA33" i="22"/>
  <c r="Z33" i="22"/>
  <c r="Y33" i="22"/>
  <c r="X33" i="22"/>
  <c r="W33" i="22"/>
  <c r="V33" i="22"/>
  <c r="U33" i="22"/>
  <c r="T33" i="22"/>
  <c r="S33" i="22"/>
  <c r="R33" i="22"/>
  <c r="Q33" i="22"/>
  <c r="P33" i="22"/>
  <c r="O33" i="22"/>
  <c r="N33" i="22"/>
  <c r="M33" i="22"/>
  <c r="L33" i="22"/>
  <c r="K33" i="22"/>
  <c r="BY32" i="22"/>
  <c r="BX32" i="22"/>
  <c r="BW32" i="22"/>
  <c r="BV32" i="22"/>
  <c r="BU32" i="22"/>
  <c r="BT32" i="22"/>
  <c r="BS32" i="22"/>
  <c r="BR32" i="22"/>
  <c r="BQ32" i="22"/>
  <c r="BP32" i="22"/>
  <c r="BO32" i="22"/>
  <c r="BN32" i="22"/>
  <c r="BM32" i="22"/>
  <c r="BL32" i="22"/>
  <c r="BK32" i="22"/>
  <c r="BJ32" i="22"/>
  <c r="BI32" i="22"/>
  <c r="BH32" i="22"/>
  <c r="BG32" i="22"/>
  <c r="BF32" i="22"/>
  <c r="BE32" i="22"/>
  <c r="BD32" i="22"/>
  <c r="BC32" i="22"/>
  <c r="BB32" i="22"/>
  <c r="BA32" i="22"/>
  <c r="AZ32" i="22"/>
  <c r="AY32" i="22"/>
  <c r="AX32" i="22"/>
  <c r="AW32" i="22"/>
  <c r="AV32" i="22"/>
  <c r="AU32" i="22"/>
  <c r="AT32" i="22"/>
  <c r="AS32" i="22"/>
  <c r="AR32" i="22"/>
  <c r="AQ32" i="22"/>
  <c r="AP32" i="22"/>
  <c r="AO32" i="22"/>
  <c r="AN32" i="22"/>
  <c r="AM32" i="22"/>
  <c r="AL32" i="22"/>
  <c r="AK32" i="22"/>
  <c r="AJ32" i="22"/>
  <c r="AI32" i="22"/>
  <c r="AH32" i="22"/>
  <c r="AG32" i="22"/>
  <c r="AF32" i="22"/>
  <c r="AE32" i="22"/>
  <c r="AD32" i="22"/>
  <c r="AC32" i="22"/>
  <c r="AB32" i="22"/>
  <c r="AA32" i="22"/>
  <c r="Z32" i="22"/>
  <c r="Y32" i="22"/>
  <c r="X32" i="22"/>
  <c r="W32" i="22"/>
  <c r="V32" i="22"/>
  <c r="U32" i="22"/>
  <c r="T32" i="22"/>
  <c r="S32" i="22"/>
  <c r="R32" i="22"/>
  <c r="Q32" i="22"/>
  <c r="P32" i="22"/>
  <c r="O32" i="22"/>
  <c r="N32" i="22"/>
  <c r="M32" i="22"/>
  <c r="L32" i="22"/>
  <c r="K32" i="22"/>
  <c r="BY31" i="22"/>
  <c r="BX31" i="22"/>
  <c r="BW31" i="22"/>
  <c r="BV31" i="22"/>
  <c r="BU31" i="22"/>
  <c r="BT31" i="22"/>
  <c r="BS31" i="22"/>
  <c r="BR31" i="22"/>
  <c r="BQ31" i="22"/>
  <c r="BP31" i="22"/>
  <c r="BO31" i="22"/>
  <c r="BN31" i="22"/>
  <c r="BM31" i="22"/>
  <c r="BL31" i="22"/>
  <c r="BK31" i="22"/>
  <c r="BJ31" i="22"/>
  <c r="BI31" i="22"/>
  <c r="BH31" i="22"/>
  <c r="BG31" i="22"/>
  <c r="BF31" i="22"/>
  <c r="BE31" i="22"/>
  <c r="BD31" i="22"/>
  <c r="BC31" i="22"/>
  <c r="BB31" i="22"/>
  <c r="BA31" i="22"/>
  <c r="AZ31" i="22"/>
  <c r="AY31" i="22"/>
  <c r="AX31" i="22"/>
  <c r="AW31" i="22"/>
  <c r="AV31" i="22"/>
  <c r="AU31" i="22"/>
  <c r="AT31" i="22"/>
  <c r="AS31" i="22"/>
  <c r="AR31" i="22"/>
  <c r="AQ31" i="22"/>
  <c r="AP31" i="22"/>
  <c r="AO31" i="22"/>
  <c r="AN31" i="22"/>
  <c r="AM31" i="22"/>
  <c r="AL31" i="22"/>
  <c r="AK31" i="22"/>
  <c r="AJ31" i="22"/>
  <c r="AI31" i="22"/>
  <c r="AH31" i="22"/>
  <c r="AG31" i="22"/>
  <c r="AF31" i="22"/>
  <c r="AE31" i="22"/>
  <c r="AD31" i="22"/>
  <c r="AC31" i="22"/>
  <c r="AB31" i="22"/>
  <c r="AA31" i="22"/>
  <c r="Z31" i="22"/>
  <c r="Y31" i="22"/>
  <c r="X31" i="22"/>
  <c r="W31" i="22"/>
  <c r="V31" i="22"/>
  <c r="U31" i="22"/>
  <c r="T31" i="22"/>
  <c r="S31" i="22"/>
  <c r="R31" i="22"/>
  <c r="Q31" i="22"/>
  <c r="P31" i="22"/>
  <c r="O31" i="22"/>
  <c r="N31" i="22"/>
  <c r="M31" i="22"/>
  <c r="L31" i="22"/>
  <c r="K31" i="22"/>
  <c r="BY30" i="22"/>
  <c r="BX30" i="22"/>
  <c r="BW30" i="22"/>
  <c r="BV30" i="22"/>
  <c r="BU30" i="22"/>
  <c r="BT30" i="22"/>
  <c r="BS30" i="22"/>
  <c r="BR30" i="22"/>
  <c r="BQ30" i="22"/>
  <c r="BP30" i="22"/>
  <c r="BO30" i="22"/>
  <c r="BN30" i="22"/>
  <c r="BM30" i="22"/>
  <c r="BL30" i="22"/>
  <c r="BK30" i="22"/>
  <c r="BJ30" i="22"/>
  <c r="BI30" i="22"/>
  <c r="BH30" i="22"/>
  <c r="BG30" i="22"/>
  <c r="BF30" i="22"/>
  <c r="BE30" i="22"/>
  <c r="BD30" i="22"/>
  <c r="BC30" i="22"/>
  <c r="BB30" i="22"/>
  <c r="BA30" i="22"/>
  <c r="AZ30" i="22"/>
  <c r="AY30" i="22"/>
  <c r="AX30" i="22"/>
  <c r="AW30" i="22"/>
  <c r="AV30" i="22"/>
  <c r="AU30" i="22"/>
  <c r="AT30" i="22"/>
  <c r="AS30" i="22"/>
  <c r="AR30" i="22"/>
  <c r="AQ30" i="22"/>
  <c r="AP30" i="22"/>
  <c r="AO30" i="22"/>
  <c r="AN30" i="22"/>
  <c r="AM30" i="22"/>
  <c r="AL30" i="22"/>
  <c r="AK30" i="22"/>
  <c r="AJ30" i="22"/>
  <c r="AI30" i="22"/>
  <c r="AH30" i="22"/>
  <c r="AG30" i="22"/>
  <c r="AF30" i="22"/>
  <c r="AE30" i="22"/>
  <c r="AD30" i="22"/>
  <c r="AC30" i="22"/>
  <c r="AB30" i="22"/>
  <c r="AA30" i="22"/>
  <c r="Z30" i="22"/>
  <c r="Y30" i="22"/>
  <c r="X30" i="22"/>
  <c r="W30" i="22"/>
  <c r="V30" i="22"/>
  <c r="U30" i="22"/>
  <c r="T30" i="22"/>
  <c r="S30" i="22"/>
  <c r="R30" i="22"/>
  <c r="Q30" i="22"/>
  <c r="P30" i="22"/>
  <c r="O30" i="22"/>
  <c r="N30" i="22"/>
  <c r="M30" i="22"/>
  <c r="L30" i="22"/>
  <c r="K30" i="22"/>
  <c r="BY29" i="22"/>
  <c r="BX29" i="22"/>
  <c r="BW29" i="22"/>
  <c r="BV29" i="22"/>
  <c r="BU29" i="22"/>
  <c r="BT29" i="22"/>
  <c r="BS29" i="22"/>
  <c r="BR29" i="22"/>
  <c r="BQ29" i="22"/>
  <c r="BP29" i="22"/>
  <c r="BO29" i="22"/>
  <c r="BN29" i="22"/>
  <c r="BM29" i="22"/>
  <c r="BL29" i="22"/>
  <c r="BK29" i="22"/>
  <c r="BJ29" i="22"/>
  <c r="BI29" i="22"/>
  <c r="BH29" i="22"/>
  <c r="BG29" i="22"/>
  <c r="BF29" i="22"/>
  <c r="BE29" i="22"/>
  <c r="BD29" i="22"/>
  <c r="BC29" i="22"/>
  <c r="BB29" i="22"/>
  <c r="BA29" i="22"/>
  <c r="AZ29" i="22"/>
  <c r="AY29" i="22"/>
  <c r="AX29" i="22"/>
  <c r="AW29" i="22"/>
  <c r="AV29" i="22"/>
  <c r="AU29" i="22"/>
  <c r="AT29" i="22"/>
  <c r="AS29" i="22"/>
  <c r="AR29" i="22"/>
  <c r="AQ29" i="22"/>
  <c r="AP29" i="22"/>
  <c r="AO29" i="22"/>
  <c r="AN29" i="22"/>
  <c r="AM29" i="22"/>
  <c r="AL29" i="22"/>
  <c r="AK29" i="22"/>
  <c r="AJ29" i="22"/>
  <c r="AI29" i="22"/>
  <c r="AH29" i="22"/>
  <c r="AG29" i="22"/>
  <c r="AF29" i="22"/>
  <c r="AE29" i="22"/>
  <c r="AD29" i="22"/>
  <c r="AC29" i="22"/>
  <c r="AB29" i="22"/>
  <c r="AA29" i="22"/>
  <c r="Z29" i="22"/>
  <c r="Y29" i="22"/>
  <c r="X29" i="22"/>
  <c r="W29" i="22"/>
  <c r="V29" i="22"/>
  <c r="U29" i="22"/>
  <c r="T29" i="22"/>
  <c r="S29" i="22"/>
  <c r="R29" i="22"/>
  <c r="Q29" i="22"/>
  <c r="P29" i="22"/>
  <c r="O29" i="22"/>
  <c r="N29" i="22"/>
  <c r="M29" i="22"/>
  <c r="L29" i="22"/>
  <c r="K29" i="22"/>
  <c r="BY28" i="22"/>
  <c r="BX28" i="22"/>
  <c r="BW28" i="22"/>
  <c r="BV28" i="22"/>
  <c r="BU28" i="22"/>
  <c r="BT28" i="22"/>
  <c r="BS28" i="22"/>
  <c r="BR28" i="22"/>
  <c r="BQ28" i="22"/>
  <c r="BP28" i="22"/>
  <c r="BO28" i="22"/>
  <c r="BN28" i="22"/>
  <c r="BM28" i="22"/>
  <c r="BL28" i="22"/>
  <c r="BK28" i="22"/>
  <c r="BJ28" i="22"/>
  <c r="BI28" i="22"/>
  <c r="BH28" i="22"/>
  <c r="BG28" i="22"/>
  <c r="BF28" i="22"/>
  <c r="BE28" i="22"/>
  <c r="BD28" i="22"/>
  <c r="BC28" i="22"/>
  <c r="BB28" i="22"/>
  <c r="BA28" i="22"/>
  <c r="AZ28" i="22"/>
  <c r="AY28" i="22"/>
  <c r="AX28" i="22"/>
  <c r="AW28" i="22"/>
  <c r="AV28" i="22"/>
  <c r="AU28" i="22"/>
  <c r="AT28" i="22"/>
  <c r="AS28" i="22"/>
  <c r="AR28" i="22"/>
  <c r="AQ28" i="22"/>
  <c r="AP28" i="22"/>
  <c r="AO28" i="22"/>
  <c r="AN28" i="22"/>
  <c r="AM28" i="22"/>
  <c r="AL28" i="22"/>
  <c r="AK28" i="22"/>
  <c r="AJ28" i="22"/>
  <c r="AI28" i="22"/>
  <c r="AH28" i="22"/>
  <c r="AG28" i="22"/>
  <c r="AF28" i="22"/>
  <c r="AE28" i="22"/>
  <c r="AD28" i="22"/>
  <c r="AC28" i="22"/>
  <c r="AB28" i="22"/>
  <c r="AA28" i="22"/>
  <c r="Z28" i="22"/>
  <c r="Y28" i="22"/>
  <c r="X28" i="22"/>
  <c r="W28" i="22"/>
  <c r="V28" i="22"/>
  <c r="U28" i="22"/>
  <c r="T28" i="22"/>
  <c r="S28" i="22"/>
  <c r="R28" i="22"/>
  <c r="Q28" i="22"/>
  <c r="P28" i="22"/>
  <c r="O28" i="22"/>
  <c r="N28" i="22"/>
  <c r="M28" i="22"/>
  <c r="L28" i="22"/>
  <c r="K28" i="22"/>
  <c r="BY27" i="22"/>
  <c r="BX27" i="22"/>
  <c r="BW27" i="22"/>
  <c r="BV27" i="22"/>
  <c r="BU27" i="22"/>
  <c r="BT27" i="22"/>
  <c r="BS27" i="22"/>
  <c r="BR27" i="22"/>
  <c r="BQ27" i="22"/>
  <c r="BP27" i="22"/>
  <c r="BO27" i="22"/>
  <c r="BN27" i="22"/>
  <c r="BM27" i="22"/>
  <c r="BL27" i="22"/>
  <c r="BK27" i="22"/>
  <c r="BJ27" i="22"/>
  <c r="BI27" i="22"/>
  <c r="BH27" i="22"/>
  <c r="BG27" i="22"/>
  <c r="BF27" i="22"/>
  <c r="BE27" i="22"/>
  <c r="BD27" i="22"/>
  <c r="BC27" i="22"/>
  <c r="BB27" i="22"/>
  <c r="BA27" i="22"/>
  <c r="AZ27" i="22"/>
  <c r="AY27" i="22"/>
  <c r="AX27" i="22"/>
  <c r="AW27" i="22"/>
  <c r="AV27" i="22"/>
  <c r="AU27" i="22"/>
  <c r="AT27" i="22"/>
  <c r="AS27" i="22"/>
  <c r="AR27" i="22"/>
  <c r="AQ27" i="22"/>
  <c r="AP27" i="22"/>
  <c r="AO27" i="22"/>
  <c r="AN27" i="22"/>
  <c r="AM27" i="22"/>
  <c r="AL27" i="22"/>
  <c r="AK27" i="22"/>
  <c r="AJ27" i="22"/>
  <c r="AI27" i="22"/>
  <c r="AH27" i="22"/>
  <c r="AG27" i="22"/>
  <c r="AF27" i="22"/>
  <c r="AE27" i="22"/>
  <c r="AD27" i="22"/>
  <c r="AC27" i="22"/>
  <c r="AB27" i="22"/>
  <c r="AA27" i="22"/>
  <c r="Z27" i="22"/>
  <c r="Y27" i="22"/>
  <c r="X27" i="22"/>
  <c r="W27" i="22"/>
  <c r="V27" i="22"/>
  <c r="U27" i="22"/>
  <c r="T27" i="22"/>
  <c r="S27" i="22"/>
  <c r="R27" i="22"/>
  <c r="Q27" i="22"/>
  <c r="P27" i="22"/>
  <c r="O27" i="22"/>
  <c r="N27" i="22"/>
  <c r="M27" i="22"/>
  <c r="L27" i="22"/>
  <c r="K27" i="22"/>
  <c r="BY26" i="22"/>
  <c r="BX26" i="22"/>
  <c r="BW26" i="22"/>
  <c r="BV26" i="22"/>
  <c r="BU26" i="22"/>
  <c r="BT26" i="22"/>
  <c r="BS26" i="22"/>
  <c r="BR26" i="22"/>
  <c r="BQ26" i="22"/>
  <c r="BP26" i="22"/>
  <c r="BO26" i="22"/>
  <c r="BN26" i="22"/>
  <c r="BM26" i="22"/>
  <c r="BL26" i="22"/>
  <c r="BK26" i="22"/>
  <c r="BJ26" i="22"/>
  <c r="BI26" i="22"/>
  <c r="BH26" i="22"/>
  <c r="BG26" i="22"/>
  <c r="BF26" i="22"/>
  <c r="BE26" i="22"/>
  <c r="BD26" i="22"/>
  <c r="BC26" i="22"/>
  <c r="BB26" i="22"/>
  <c r="BA26" i="22"/>
  <c r="AZ26" i="22"/>
  <c r="AY26" i="22"/>
  <c r="AX26" i="22"/>
  <c r="AW26" i="22"/>
  <c r="AV26" i="22"/>
  <c r="AU26" i="22"/>
  <c r="AT26" i="22"/>
  <c r="AS26" i="22"/>
  <c r="AR26" i="22"/>
  <c r="AQ26" i="22"/>
  <c r="AP26" i="22"/>
  <c r="AO26" i="22"/>
  <c r="AN26" i="22"/>
  <c r="AM26" i="22"/>
  <c r="AL26" i="22"/>
  <c r="AK26" i="22"/>
  <c r="AJ26" i="22"/>
  <c r="AI26" i="22"/>
  <c r="AH26" i="22"/>
  <c r="AG26" i="22"/>
  <c r="AF26" i="22"/>
  <c r="AE26" i="22"/>
  <c r="AD26" i="22"/>
  <c r="AC26" i="22"/>
  <c r="AB26" i="22"/>
  <c r="AA26" i="22"/>
  <c r="Z26" i="22"/>
  <c r="Y26" i="22"/>
  <c r="X26" i="22"/>
  <c r="W26" i="22"/>
  <c r="V26" i="22"/>
  <c r="U26" i="22"/>
  <c r="T26" i="22"/>
  <c r="S26" i="22"/>
  <c r="R26" i="22"/>
  <c r="Q26" i="22"/>
  <c r="P26" i="22"/>
  <c r="O26" i="22"/>
  <c r="N26" i="22"/>
  <c r="M26" i="22"/>
  <c r="L26" i="22"/>
  <c r="K26" i="22"/>
  <c r="BY25" i="22"/>
  <c r="BX25" i="22"/>
  <c r="BW25" i="22"/>
  <c r="BV25" i="22"/>
  <c r="BU25" i="22"/>
  <c r="BT25" i="22"/>
  <c r="BS25" i="22"/>
  <c r="BR25" i="22"/>
  <c r="BQ25" i="22"/>
  <c r="BP25" i="22"/>
  <c r="BO25" i="22"/>
  <c r="BN25" i="22"/>
  <c r="BM25" i="22"/>
  <c r="BL25" i="22"/>
  <c r="BK25" i="22"/>
  <c r="BJ25" i="22"/>
  <c r="BI25" i="22"/>
  <c r="BH25" i="22"/>
  <c r="BG25" i="22"/>
  <c r="BF25" i="22"/>
  <c r="BE25" i="22"/>
  <c r="BD25" i="22"/>
  <c r="BC25" i="22"/>
  <c r="BB25" i="22"/>
  <c r="BA25" i="22"/>
  <c r="AZ25" i="22"/>
  <c r="AY25" i="22"/>
  <c r="AX25" i="22"/>
  <c r="AW25" i="22"/>
  <c r="AV25" i="22"/>
  <c r="AU25" i="22"/>
  <c r="AT25" i="22"/>
  <c r="AS25" i="22"/>
  <c r="AR25" i="22"/>
  <c r="AQ25" i="22"/>
  <c r="AP25" i="22"/>
  <c r="AO25" i="22"/>
  <c r="AN25" i="22"/>
  <c r="AM25" i="22"/>
  <c r="AL25" i="22"/>
  <c r="AK25" i="22"/>
  <c r="AJ25" i="22"/>
  <c r="AI25" i="22"/>
  <c r="AH25" i="22"/>
  <c r="AG25" i="22"/>
  <c r="AF25" i="22"/>
  <c r="AE25" i="22"/>
  <c r="AD25" i="22"/>
  <c r="AC25" i="22"/>
  <c r="AB25" i="22"/>
  <c r="AA25" i="22"/>
  <c r="Z25" i="22"/>
  <c r="Y25" i="22"/>
  <c r="X25" i="22"/>
  <c r="W25" i="22"/>
  <c r="V25" i="22"/>
  <c r="U25" i="22"/>
  <c r="T25" i="22"/>
  <c r="S25" i="22"/>
  <c r="R25" i="22"/>
  <c r="Q25" i="22"/>
  <c r="P25" i="22"/>
  <c r="O25" i="22"/>
  <c r="N25" i="22"/>
  <c r="M25" i="22"/>
  <c r="L25" i="22"/>
  <c r="K25" i="22"/>
  <c r="BY24" i="22"/>
  <c r="BX24" i="22"/>
  <c r="BW24" i="22"/>
  <c r="BV24" i="22"/>
  <c r="BU24" i="22"/>
  <c r="BT24" i="22"/>
  <c r="BS24" i="22"/>
  <c r="BR24" i="22"/>
  <c r="BQ24" i="22"/>
  <c r="BP24" i="22"/>
  <c r="BO24" i="22"/>
  <c r="BN24" i="22"/>
  <c r="BM24" i="22"/>
  <c r="BL24" i="22"/>
  <c r="BK24" i="22"/>
  <c r="BJ24" i="22"/>
  <c r="BI24" i="22"/>
  <c r="BH24" i="22"/>
  <c r="BG24" i="22"/>
  <c r="BF24" i="22"/>
  <c r="BE24" i="22"/>
  <c r="BD24" i="22"/>
  <c r="BC24" i="22"/>
  <c r="BB24" i="22"/>
  <c r="BA24" i="22"/>
  <c r="AZ24" i="22"/>
  <c r="AY24" i="22"/>
  <c r="AX24" i="22"/>
  <c r="AW24" i="22"/>
  <c r="AV24" i="22"/>
  <c r="AU24" i="22"/>
  <c r="AT24" i="22"/>
  <c r="AS24" i="22"/>
  <c r="AR24" i="22"/>
  <c r="AQ24" i="22"/>
  <c r="AP24" i="22"/>
  <c r="AO24" i="22"/>
  <c r="AN24" i="22"/>
  <c r="AM24" i="22"/>
  <c r="AL24" i="22"/>
  <c r="AK24" i="22"/>
  <c r="AJ24" i="22"/>
  <c r="AI24" i="22"/>
  <c r="AH24" i="22"/>
  <c r="AG24" i="22"/>
  <c r="AF24" i="22"/>
  <c r="AE24" i="22"/>
  <c r="AD24" i="22"/>
  <c r="AC24" i="22"/>
  <c r="AB24" i="22"/>
  <c r="AA24" i="22"/>
  <c r="Z24" i="22"/>
  <c r="Y24" i="22"/>
  <c r="X24" i="22"/>
  <c r="W24" i="22"/>
  <c r="V24" i="22"/>
  <c r="U24" i="22"/>
  <c r="T24" i="22"/>
  <c r="S24" i="22"/>
  <c r="R24" i="22"/>
  <c r="Q24" i="22"/>
  <c r="P24" i="22"/>
  <c r="O24" i="22"/>
  <c r="N24" i="22"/>
  <c r="M24" i="22"/>
  <c r="L24" i="22"/>
  <c r="K24" i="22"/>
  <c r="BY23" i="22"/>
  <c r="BX23" i="22"/>
  <c r="BW23" i="22"/>
  <c r="BV23" i="22"/>
  <c r="BU23" i="22"/>
  <c r="BT23" i="22"/>
  <c r="BS23" i="22"/>
  <c r="BR23" i="22"/>
  <c r="BQ23" i="22"/>
  <c r="BP23" i="22"/>
  <c r="BO23" i="22"/>
  <c r="BN23" i="22"/>
  <c r="BM23" i="22"/>
  <c r="BL23" i="22"/>
  <c r="BK23" i="22"/>
  <c r="BJ23" i="22"/>
  <c r="BI23" i="22"/>
  <c r="BH23" i="22"/>
  <c r="BG23" i="22"/>
  <c r="BF23" i="22"/>
  <c r="BE23" i="22"/>
  <c r="BD23" i="22"/>
  <c r="BC23" i="22"/>
  <c r="BB23" i="22"/>
  <c r="BA23" i="22"/>
  <c r="AZ23" i="22"/>
  <c r="AY23" i="22"/>
  <c r="AX23" i="22"/>
  <c r="AW23" i="22"/>
  <c r="AV23" i="22"/>
  <c r="AU23" i="22"/>
  <c r="AT23" i="22"/>
  <c r="AS23" i="22"/>
  <c r="AR23" i="22"/>
  <c r="AQ23" i="22"/>
  <c r="AP23" i="22"/>
  <c r="AO23" i="22"/>
  <c r="AN23" i="22"/>
  <c r="AM23" i="22"/>
  <c r="AL23" i="22"/>
  <c r="AK23" i="22"/>
  <c r="AJ23" i="22"/>
  <c r="AI23" i="22"/>
  <c r="AH23" i="22"/>
  <c r="AG23" i="22"/>
  <c r="AF23" i="22"/>
  <c r="AE23" i="22"/>
  <c r="AD23" i="22"/>
  <c r="AC23" i="22"/>
  <c r="AB23" i="22"/>
  <c r="AA23" i="22"/>
  <c r="Z23" i="22"/>
  <c r="Y23" i="22"/>
  <c r="X23" i="22"/>
  <c r="W23" i="22"/>
  <c r="V23" i="22"/>
  <c r="U23" i="22"/>
  <c r="T23" i="22"/>
  <c r="S23" i="22"/>
  <c r="R23" i="22"/>
  <c r="Q23" i="22"/>
  <c r="P23" i="22"/>
  <c r="O23" i="22"/>
  <c r="N23" i="22"/>
  <c r="M23" i="22"/>
  <c r="L23" i="22"/>
  <c r="K23" i="22"/>
  <c r="BY22" i="22"/>
  <c r="BX22" i="22"/>
  <c r="BW22" i="22"/>
  <c r="BV22" i="22"/>
  <c r="BU22" i="22"/>
  <c r="BT22" i="22"/>
  <c r="BS22" i="22"/>
  <c r="BR22" i="22"/>
  <c r="BQ22" i="22"/>
  <c r="BP22" i="22"/>
  <c r="BO22" i="22"/>
  <c r="BN22" i="22"/>
  <c r="BM22" i="22"/>
  <c r="BL22" i="22"/>
  <c r="BK22" i="22"/>
  <c r="BJ22" i="22"/>
  <c r="BI22" i="22"/>
  <c r="BH22" i="22"/>
  <c r="BG22" i="22"/>
  <c r="BF22" i="22"/>
  <c r="BE22" i="22"/>
  <c r="BD22" i="22"/>
  <c r="BC22" i="22"/>
  <c r="BB22" i="22"/>
  <c r="BA22" i="22"/>
  <c r="AZ22" i="22"/>
  <c r="AY22" i="22"/>
  <c r="AX22" i="22"/>
  <c r="AW22" i="22"/>
  <c r="AV22" i="22"/>
  <c r="AU22" i="22"/>
  <c r="AT22" i="22"/>
  <c r="AS22" i="22"/>
  <c r="AR22" i="22"/>
  <c r="AQ22" i="22"/>
  <c r="AP22" i="22"/>
  <c r="AO22" i="22"/>
  <c r="AN22" i="22"/>
  <c r="AM22" i="22"/>
  <c r="AL22" i="22"/>
  <c r="AK22" i="22"/>
  <c r="AJ22" i="22"/>
  <c r="AI22" i="22"/>
  <c r="AH22" i="22"/>
  <c r="AG22" i="22"/>
  <c r="AF22" i="22"/>
  <c r="AE22" i="22"/>
  <c r="AD22" i="22"/>
  <c r="AC22" i="22"/>
  <c r="AB22" i="22"/>
  <c r="AA22" i="22"/>
  <c r="Z22" i="22"/>
  <c r="Y22" i="22"/>
  <c r="X22" i="22"/>
  <c r="W22" i="22"/>
  <c r="V22" i="22"/>
  <c r="U22" i="22"/>
  <c r="T22" i="22"/>
  <c r="S22" i="22"/>
  <c r="R22" i="22"/>
  <c r="Q22" i="22"/>
  <c r="P22" i="22"/>
  <c r="O22" i="22"/>
  <c r="N22" i="22"/>
  <c r="M22" i="22"/>
  <c r="L22" i="22"/>
  <c r="K22" i="22"/>
  <c r="BY21" i="22"/>
  <c r="BX21" i="22"/>
  <c r="BW21" i="22"/>
  <c r="BV21" i="22"/>
  <c r="BU21" i="22"/>
  <c r="BT21" i="22"/>
  <c r="BS21" i="22"/>
  <c r="BR21" i="22"/>
  <c r="BQ21" i="22"/>
  <c r="BP21" i="22"/>
  <c r="BO21" i="22"/>
  <c r="BN21" i="22"/>
  <c r="BM21" i="22"/>
  <c r="BL21" i="22"/>
  <c r="BK21" i="22"/>
  <c r="BJ21" i="22"/>
  <c r="BI21" i="22"/>
  <c r="BH21" i="22"/>
  <c r="BG21" i="22"/>
  <c r="BF21" i="22"/>
  <c r="BE21" i="22"/>
  <c r="BD21" i="22"/>
  <c r="BC21" i="22"/>
  <c r="BB21" i="22"/>
  <c r="BA21" i="22"/>
  <c r="AZ21" i="22"/>
  <c r="AY21" i="22"/>
  <c r="AX21" i="22"/>
  <c r="AW21" i="22"/>
  <c r="AV21" i="22"/>
  <c r="AU21" i="22"/>
  <c r="AT21" i="22"/>
  <c r="AS21" i="22"/>
  <c r="AR21" i="22"/>
  <c r="AQ21" i="22"/>
  <c r="AP21" i="22"/>
  <c r="AO21" i="22"/>
  <c r="AN21" i="22"/>
  <c r="AM21" i="22"/>
  <c r="AL21" i="22"/>
  <c r="AK21" i="22"/>
  <c r="AJ21" i="22"/>
  <c r="AI21" i="22"/>
  <c r="AH21" i="22"/>
  <c r="AG21" i="22"/>
  <c r="AF21" i="22"/>
  <c r="AE21" i="22"/>
  <c r="AD21" i="22"/>
  <c r="AC21" i="22"/>
  <c r="AB21" i="22"/>
  <c r="AA21" i="22"/>
  <c r="Z21" i="22"/>
  <c r="Y21" i="22"/>
  <c r="X21" i="22"/>
  <c r="W21" i="22"/>
  <c r="V21" i="22"/>
  <c r="U21" i="22"/>
  <c r="T21" i="22"/>
  <c r="S21" i="22"/>
  <c r="R21" i="22"/>
  <c r="Q21" i="22"/>
  <c r="P21" i="22"/>
  <c r="O21" i="22"/>
  <c r="N21" i="22"/>
  <c r="M21" i="22"/>
  <c r="L21" i="22"/>
  <c r="K21" i="22"/>
  <c r="BY20" i="22"/>
  <c r="BX20" i="22"/>
  <c r="BW20" i="22"/>
  <c r="BV20" i="22"/>
  <c r="BU20" i="22"/>
  <c r="BT20" i="22"/>
  <c r="BS20" i="22"/>
  <c r="BR20" i="22"/>
  <c r="BQ20" i="22"/>
  <c r="BP20" i="22"/>
  <c r="BO20" i="22"/>
  <c r="BN20" i="22"/>
  <c r="BM20" i="22"/>
  <c r="BL20" i="22"/>
  <c r="BK20" i="22"/>
  <c r="BJ20" i="22"/>
  <c r="BI20" i="22"/>
  <c r="BH20" i="22"/>
  <c r="BG20" i="22"/>
  <c r="BF20" i="22"/>
  <c r="BE20" i="22"/>
  <c r="BD20" i="22"/>
  <c r="BC20" i="22"/>
  <c r="BB20" i="22"/>
  <c r="BA20" i="22"/>
  <c r="AZ20" i="22"/>
  <c r="AY20" i="22"/>
  <c r="AX20" i="22"/>
  <c r="AW20" i="22"/>
  <c r="AV20" i="22"/>
  <c r="AU20" i="22"/>
  <c r="AT20" i="22"/>
  <c r="AS20" i="22"/>
  <c r="AR20" i="22"/>
  <c r="AQ20" i="22"/>
  <c r="AP20" i="22"/>
  <c r="AO20" i="22"/>
  <c r="AN20" i="22"/>
  <c r="AM20" i="22"/>
  <c r="AL20" i="22"/>
  <c r="AK20" i="22"/>
  <c r="AJ20" i="22"/>
  <c r="AI20" i="22"/>
  <c r="AH20" i="22"/>
  <c r="AG20" i="22"/>
  <c r="AF20" i="22"/>
  <c r="AE20" i="22"/>
  <c r="AD20" i="22"/>
  <c r="AC20" i="22"/>
  <c r="AB20" i="22"/>
  <c r="AA20" i="22"/>
  <c r="Z20" i="22"/>
  <c r="Y20" i="22"/>
  <c r="X20" i="22"/>
  <c r="W20" i="22"/>
  <c r="V20" i="22"/>
  <c r="U20" i="22"/>
  <c r="T20" i="22"/>
  <c r="S20" i="22"/>
  <c r="R20" i="22"/>
  <c r="Q20" i="22"/>
  <c r="P20" i="22"/>
  <c r="O20" i="22"/>
  <c r="N20" i="22"/>
  <c r="M20" i="22"/>
  <c r="L20" i="22"/>
  <c r="K20" i="22"/>
  <c r="BY19" i="22"/>
  <c r="BX19" i="22"/>
  <c r="BW19" i="22"/>
  <c r="BV19" i="22"/>
  <c r="BU19" i="22"/>
  <c r="BT19" i="22"/>
  <c r="BS19" i="22"/>
  <c r="BR19" i="22"/>
  <c r="BQ19" i="22"/>
  <c r="BP19" i="22"/>
  <c r="BO19" i="22"/>
  <c r="BN19" i="22"/>
  <c r="BM19" i="22"/>
  <c r="BL19" i="22"/>
  <c r="BK19" i="22"/>
  <c r="BJ19" i="22"/>
  <c r="BI19" i="22"/>
  <c r="BH19" i="22"/>
  <c r="BG19" i="22"/>
  <c r="BF19" i="22"/>
  <c r="BE19" i="22"/>
  <c r="BD19" i="22"/>
  <c r="BC19" i="22"/>
  <c r="BB19" i="22"/>
  <c r="BA19" i="22"/>
  <c r="AZ19" i="22"/>
  <c r="AY19" i="22"/>
  <c r="AX19" i="22"/>
  <c r="AW19" i="22"/>
  <c r="AV19" i="22"/>
  <c r="AU19" i="22"/>
  <c r="AT19" i="22"/>
  <c r="AS19" i="22"/>
  <c r="AR19" i="22"/>
  <c r="AQ19" i="22"/>
  <c r="AP19" i="22"/>
  <c r="AO19" i="22"/>
  <c r="AN19" i="22"/>
  <c r="AM19" i="22"/>
  <c r="AL19" i="22"/>
  <c r="AK19" i="22"/>
  <c r="AJ19" i="22"/>
  <c r="AI19" i="22"/>
  <c r="AH19" i="22"/>
  <c r="AG19" i="22"/>
  <c r="AF19" i="22"/>
  <c r="AE19" i="22"/>
  <c r="AD19" i="22"/>
  <c r="AC19" i="22"/>
  <c r="AB19" i="22"/>
  <c r="AA19" i="22"/>
  <c r="Z19" i="22"/>
  <c r="Y19" i="22"/>
  <c r="X19" i="22"/>
  <c r="W19" i="22"/>
  <c r="V19" i="22"/>
  <c r="U19" i="22"/>
  <c r="T19" i="22"/>
  <c r="S19" i="22"/>
  <c r="R19" i="22"/>
  <c r="Q19" i="22"/>
  <c r="P19" i="22"/>
  <c r="O19" i="22"/>
  <c r="N19" i="22"/>
  <c r="M19" i="22"/>
  <c r="L19" i="22"/>
  <c r="K19" i="22"/>
  <c r="BY18" i="22"/>
  <c r="BX18" i="22"/>
  <c r="BW18" i="22"/>
  <c r="BV18" i="22"/>
  <c r="BU18" i="22"/>
  <c r="BT18" i="22"/>
  <c r="BS18" i="22"/>
  <c r="BR18" i="22"/>
  <c r="BQ18" i="22"/>
  <c r="BP18" i="22"/>
  <c r="BO18" i="22"/>
  <c r="BN18" i="22"/>
  <c r="BM18" i="22"/>
  <c r="BL18" i="22"/>
  <c r="BK18" i="22"/>
  <c r="BJ18" i="22"/>
  <c r="BI18" i="22"/>
  <c r="BH18" i="22"/>
  <c r="BG18" i="22"/>
  <c r="BF18" i="22"/>
  <c r="BE18" i="22"/>
  <c r="BD18" i="22"/>
  <c r="BC18" i="22"/>
  <c r="BB18" i="22"/>
  <c r="BA18" i="22"/>
  <c r="AZ18" i="22"/>
  <c r="AY18" i="22"/>
  <c r="AX18" i="22"/>
  <c r="AW18" i="22"/>
  <c r="AV18" i="22"/>
  <c r="AU18" i="22"/>
  <c r="AT18" i="22"/>
  <c r="AS18" i="22"/>
  <c r="AR18" i="22"/>
  <c r="AQ18" i="22"/>
  <c r="AP18" i="22"/>
  <c r="AO18" i="22"/>
  <c r="AN18" i="22"/>
  <c r="AM18" i="22"/>
  <c r="AL18" i="22"/>
  <c r="AK18" i="22"/>
  <c r="AJ18" i="22"/>
  <c r="AI18" i="22"/>
  <c r="AH18" i="22"/>
  <c r="AG18" i="22"/>
  <c r="AF18" i="22"/>
  <c r="AE18" i="22"/>
  <c r="AD18" i="22"/>
  <c r="AC18" i="22"/>
  <c r="AB18" i="22"/>
  <c r="AA18" i="22"/>
  <c r="Z18" i="22"/>
  <c r="Y18" i="22"/>
  <c r="X18" i="22"/>
  <c r="W18" i="22"/>
  <c r="V18" i="22"/>
  <c r="U18" i="22"/>
  <c r="T18" i="22"/>
  <c r="S18" i="22"/>
  <c r="R18" i="22"/>
  <c r="Q18" i="22"/>
  <c r="P18" i="22"/>
  <c r="O18" i="22"/>
  <c r="N18" i="22"/>
  <c r="M18" i="22"/>
  <c r="L18" i="22"/>
  <c r="K18" i="22"/>
  <c r="BY17" i="22"/>
  <c r="BX17" i="22"/>
  <c r="BW17" i="22"/>
  <c r="BV17" i="22"/>
  <c r="BU17" i="22"/>
  <c r="BT17" i="22"/>
  <c r="BS17" i="22"/>
  <c r="BR17" i="22"/>
  <c r="BQ17" i="22"/>
  <c r="BP17" i="22"/>
  <c r="BO17" i="22"/>
  <c r="BN17" i="22"/>
  <c r="BM17" i="22"/>
  <c r="BL17" i="22"/>
  <c r="BK17" i="22"/>
  <c r="BJ17" i="22"/>
  <c r="BI17" i="22"/>
  <c r="BH17" i="22"/>
  <c r="BG17" i="22"/>
  <c r="BF17" i="22"/>
  <c r="BE17" i="22"/>
  <c r="BD17" i="22"/>
  <c r="BC17" i="22"/>
  <c r="BB17" i="22"/>
  <c r="BA17" i="22"/>
  <c r="AZ17" i="22"/>
  <c r="AY17" i="22"/>
  <c r="AX17" i="22"/>
  <c r="AW17" i="22"/>
  <c r="AV17" i="22"/>
  <c r="AU17" i="22"/>
  <c r="AT17" i="22"/>
  <c r="AS17" i="22"/>
  <c r="AR17" i="22"/>
  <c r="AQ17" i="22"/>
  <c r="AP17" i="22"/>
  <c r="AO17" i="22"/>
  <c r="AN17" i="22"/>
  <c r="AM17" i="22"/>
  <c r="AL17" i="22"/>
  <c r="AK17" i="22"/>
  <c r="AJ17" i="22"/>
  <c r="AI17" i="22"/>
  <c r="AH17" i="22"/>
  <c r="AG17" i="22"/>
  <c r="AF17" i="22"/>
  <c r="AE17" i="22"/>
  <c r="AD17" i="22"/>
  <c r="AC17" i="22"/>
  <c r="AB17" i="22"/>
  <c r="AA17" i="22"/>
  <c r="Z17" i="22"/>
  <c r="Y17" i="22"/>
  <c r="X17" i="22"/>
  <c r="W17" i="22"/>
  <c r="V17" i="22"/>
  <c r="U17" i="22"/>
  <c r="T17" i="22"/>
  <c r="S17" i="22"/>
  <c r="R17" i="22"/>
  <c r="Q17" i="22"/>
  <c r="P17" i="22"/>
  <c r="O17" i="22"/>
  <c r="N17" i="22"/>
  <c r="M17" i="22"/>
  <c r="L17" i="22"/>
  <c r="K17" i="22"/>
  <c r="BY16" i="22"/>
  <c r="BX16" i="22"/>
  <c r="BW16" i="22"/>
  <c r="BV16" i="22"/>
  <c r="BU16" i="22"/>
  <c r="BT16" i="22"/>
  <c r="BS16" i="22"/>
  <c r="BR16" i="22"/>
  <c r="BQ16" i="22"/>
  <c r="BP16" i="22"/>
  <c r="BO16" i="22"/>
  <c r="BN16" i="22"/>
  <c r="BM16" i="22"/>
  <c r="BL16" i="22"/>
  <c r="BK16" i="22"/>
  <c r="BJ16" i="22"/>
  <c r="BI16" i="22"/>
  <c r="BH16" i="22"/>
  <c r="BG16" i="22"/>
  <c r="BF16" i="22"/>
  <c r="BE16" i="22"/>
  <c r="BD16" i="22"/>
  <c r="BC16" i="22"/>
  <c r="BB16" i="22"/>
  <c r="BA16" i="22"/>
  <c r="AZ16" i="22"/>
  <c r="AY16" i="22"/>
  <c r="AX16" i="22"/>
  <c r="AW16" i="22"/>
  <c r="AV16" i="22"/>
  <c r="AU16" i="22"/>
  <c r="AT16" i="22"/>
  <c r="AS16" i="22"/>
  <c r="AR16" i="22"/>
  <c r="AQ16" i="22"/>
  <c r="AP16" i="22"/>
  <c r="AO16" i="22"/>
  <c r="AN16" i="22"/>
  <c r="AM16" i="22"/>
  <c r="AL16" i="22"/>
  <c r="AK16" i="22"/>
  <c r="AJ16" i="22"/>
  <c r="AI16" i="22"/>
  <c r="AH16" i="22"/>
  <c r="AG16" i="22"/>
  <c r="AF16" i="22"/>
  <c r="AE16" i="22"/>
  <c r="AD16" i="22"/>
  <c r="AC16" i="22"/>
  <c r="AB16" i="22"/>
  <c r="AA16" i="22"/>
  <c r="Z16" i="22"/>
  <c r="Y16" i="22"/>
  <c r="X16" i="22"/>
  <c r="W16" i="22"/>
  <c r="V16" i="22"/>
  <c r="U16" i="22"/>
  <c r="T16" i="22"/>
  <c r="S16" i="22"/>
  <c r="R16" i="22"/>
  <c r="Q16" i="22"/>
  <c r="P16" i="22"/>
  <c r="O16" i="22"/>
  <c r="N16" i="22"/>
  <c r="M16" i="22"/>
  <c r="L16" i="22"/>
  <c r="K16" i="22"/>
  <c r="BY15" i="22"/>
  <c r="BX15" i="22"/>
  <c r="BW15" i="22"/>
  <c r="BV15" i="22"/>
  <c r="BU15" i="22"/>
  <c r="BT15" i="22"/>
  <c r="BS15" i="22"/>
  <c r="BR15" i="22"/>
  <c r="BQ15" i="22"/>
  <c r="BP15" i="22"/>
  <c r="BO15" i="22"/>
  <c r="BN15" i="22"/>
  <c r="BM15" i="22"/>
  <c r="BL15" i="22"/>
  <c r="BK15" i="22"/>
  <c r="BJ15" i="22"/>
  <c r="BI15" i="22"/>
  <c r="BH15" i="22"/>
  <c r="BG15" i="22"/>
  <c r="BF15" i="22"/>
  <c r="BE15" i="22"/>
  <c r="BD15" i="22"/>
  <c r="BC15" i="22"/>
  <c r="BB15" i="22"/>
  <c r="BA15" i="22"/>
  <c r="AZ15" i="22"/>
  <c r="AY15" i="22"/>
  <c r="AX15" i="22"/>
  <c r="AW15" i="22"/>
  <c r="AV15" i="22"/>
  <c r="AU15" i="22"/>
  <c r="AT15" i="22"/>
  <c r="AS15" i="22"/>
  <c r="AR15" i="22"/>
  <c r="AQ15" i="22"/>
  <c r="AP15" i="22"/>
  <c r="AO15" i="22"/>
  <c r="AN15" i="22"/>
  <c r="AM15" i="22"/>
  <c r="AL15" i="22"/>
  <c r="AK15" i="22"/>
  <c r="AJ15" i="22"/>
  <c r="AI15" i="22"/>
  <c r="AH15" i="22"/>
  <c r="AG15" i="22"/>
  <c r="AF15" i="22"/>
  <c r="AE15" i="22"/>
  <c r="AD15" i="22"/>
  <c r="AC15" i="22"/>
  <c r="AB15" i="22"/>
  <c r="AA15" i="22"/>
  <c r="Z15" i="22"/>
  <c r="Y15" i="22"/>
  <c r="X15" i="22"/>
  <c r="W15" i="22"/>
  <c r="V15" i="22"/>
  <c r="U15" i="22"/>
  <c r="T15" i="22"/>
  <c r="S15" i="22"/>
  <c r="R15" i="22"/>
  <c r="Q15" i="22"/>
  <c r="P15" i="22"/>
  <c r="O15" i="22"/>
  <c r="N15" i="22"/>
  <c r="M15" i="22"/>
  <c r="L15" i="22"/>
  <c r="K15" i="22"/>
  <c r="BY14" i="22"/>
  <c r="BX14" i="22"/>
  <c r="BW14" i="22"/>
  <c r="BV14" i="22"/>
  <c r="BU14" i="22"/>
  <c r="BT14" i="22"/>
  <c r="BS14" i="22"/>
  <c r="BR14" i="22"/>
  <c r="BQ14" i="22"/>
  <c r="BP14" i="22"/>
  <c r="BO14" i="22"/>
  <c r="BN14" i="22"/>
  <c r="BM14" i="22"/>
  <c r="BL14" i="22"/>
  <c r="BK14" i="22"/>
  <c r="BJ14" i="22"/>
  <c r="BI14" i="22"/>
  <c r="BH14" i="22"/>
  <c r="BG14" i="22"/>
  <c r="BF14" i="22"/>
  <c r="BE14" i="22"/>
  <c r="BD14" i="22"/>
  <c r="BC14" i="22"/>
  <c r="BB14" i="22"/>
  <c r="BA14" i="22"/>
  <c r="AZ14" i="22"/>
  <c r="AY14" i="22"/>
  <c r="AX14" i="22"/>
  <c r="AW14" i="22"/>
  <c r="AV14" i="22"/>
  <c r="AU14" i="22"/>
  <c r="AT14" i="22"/>
  <c r="AS14" i="22"/>
  <c r="AR14" i="22"/>
  <c r="AQ14" i="22"/>
  <c r="AP14" i="22"/>
  <c r="AO14" i="22"/>
  <c r="AN14" i="22"/>
  <c r="AM14" i="22"/>
  <c r="AL14" i="22"/>
  <c r="AK14" i="22"/>
  <c r="AJ14" i="22"/>
  <c r="AI14" i="22"/>
  <c r="AH14" i="22"/>
  <c r="AG14" i="22"/>
  <c r="AF14" i="22"/>
  <c r="AE14" i="22"/>
  <c r="AD14" i="22"/>
  <c r="AC14" i="22"/>
  <c r="AB14" i="22"/>
  <c r="AA14" i="22"/>
  <c r="Z14" i="22"/>
  <c r="Y14" i="22"/>
  <c r="X14" i="22"/>
  <c r="W14" i="22"/>
  <c r="V14" i="22"/>
  <c r="U14" i="22"/>
  <c r="T14" i="22"/>
  <c r="S14" i="22"/>
  <c r="R14" i="22"/>
  <c r="Q14" i="22"/>
  <c r="P14" i="22"/>
  <c r="O14" i="22"/>
  <c r="N14" i="22"/>
  <c r="M14" i="22"/>
  <c r="L14" i="22"/>
  <c r="K14" i="22"/>
  <c r="BY13" i="22"/>
  <c r="BX13" i="22"/>
  <c r="BW13" i="22"/>
  <c r="BV13" i="22"/>
  <c r="BU13" i="22"/>
  <c r="BT13" i="22"/>
  <c r="BS13" i="22"/>
  <c r="BR13" i="22"/>
  <c r="BQ13" i="22"/>
  <c r="BP13" i="22"/>
  <c r="BO13" i="22"/>
  <c r="BN13" i="22"/>
  <c r="BM13" i="22"/>
  <c r="BL13" i="22"/>
  <c r="BK13" i="22"/>
  <c r="BJ13" i="22"/>
  <c r="BI13" i="22"/>
  <c r="BH13" i="22"/>
  <c r="BG13" i="22"/>
  <c r="BF13" i="22"/>
  <c r="BE13" i="22"/>
  <c r="BD13" i="22"/>
  <c r="BC13" i="22"/>
  <c r="BB13" i="22"/>
  <c r="BA13" i="22"/>
  <c r="AZ13" i="22"/>
  <c r="AY13" i="22"/>
  <c r="AX13" i="22"/>
  <c r="AW13" i="22"/>
  <c r="AV13" i="22"/>
  <c r="AU13" i="22"/>
  <c r="AT13" i="22"/>
  <c r="AS13" i="22"/>
  <c r="AR13" i="22"/>
  <c r="AQ13" i="22"/>
  <c r="AP13" i="22"/>
  <c r="AO13" i="22"/>
  <c r="AN13" i="22"/>
  <c r="AM13" i="22"/>
  <c r="AL13" i="22"/>
  <c r="AK13" i="22"/>
  <c r="AJ13" i="22"/>
  <c r="AI13" i="22"/>
  <c r="AH13" i="22"/>
  <c r="AG13" i="22"/>
  <c r="AF13" i="22"/>
  <c r="AE13" i="22"/>
  <c r="AD13" i="22"/>
  <c r="AC13" i="22"/>
  <c r="AB13" i="22"/>
  <c r="AA13" i="22"/>
  <c r="Z13" i="22"/>
  <c r="Y13" i="22"/>
  <c r="X13" i="22"/>
  <c r="W13" i="22"/>
  <c r="V13" i="22"/>
  <c r="U13" i="22"/>
  <c r="T13" i="22"/>
  <c r="S13" i="22"/>
  <c r="R13" i="22"/>
  <c r="Q13" i="22"/>
  <c r="P13" i="22"/>
  <c r="O13" i="22"/>
  <c r="N13" i="22"/>
  <c r="M13" i="22"/>
  <c r="L13" i="22"/>
  <c r="K13" i="22"/>
  <c r="BY12" i="22"/>
  <c r="BX12" i="22"/>
  <c r="BW12" i="22"/>
  <c r="BV12" i="22"/>
  <c r="BU12" i="22"/>
  <c r="BT12" i="22"/>
  <c r="BS12" i="22"/>
  <c r="BR12" i="22"/>
  <c r="BQ12" i="22"/>
  <c r="BP12" i="22"/>
  <c r="BO12" i="22"/>
  <c r="BN12" i="22"/>
  <c r="BM12" i="22"/>
  <c r="BL12" i="22"/>
  <c r="BK12" i="22"/>
  <c r="BJ12" i="22"/>
  <c r="BI12" i="22"/>
  <c r="BH12" i="22"/>
  <c r="BG12" i="22"/>
  <c r="BF12" i="22"/>
  <c r="BE12" i="22"/>
  <c r="BD12" i="22"/>
  <c r="BC12" i="22"/>
  <c r="BB12" i="22"/>
  <c r="BA12" i="22"/>
  <c r="AZ12" i="22"/>
  <c r="AY12" i="22"/>
  <c r="AX12" i="22"/>
  <c r="AW12" i="22"/>
  <c r="AV12" i="22"/>
  <c r="AU12" i="22"/>
  <c r="AT12" i="22"/>
  <c r="AS12" i="22"/>
  <c r="AR12" i="22"/>
  <c r="AQ12" i="22"/>
  <c r="AP12" i="22"/>
  <c r="AO12" i="22"/>
  <c r="AN12" i="22"/>
  <c r="AM12" i="22"/>
  <c r="AL12" i="22"/>
  <c r="AK12" i="22"/>
  <c r="AJ12" i="22"/>
  <c r="AI12" i="22"/>
  <c r="AH12" i="22"/>
  <c r="AG12" i="22"/>
  <c r="AF12" i="22"/>
  <c r="AE12" i="22"/>
  <c r="AD12" i="22"/>
  <c r="AC12" i="22"/>
  <c r="AB12" i="22"/>
  <c r="AA12" i="22"/>
  <c r="Z12" i="22"/>
  <c r="Y12" i="22"/>
  <c r="X12" i="22"/>
  <c r="W12" i="22"/>
  <c r="V12" i="22"/>
  <c r="U12" i="22"/>
  <c r="T12" i="22"/>
  <c r="S12" i="22"/>
  <c r="R12" i="22"/>
  <c r="Q12" i="22"/>
  <c r="P12" i="22"/>
  <c r="O12" i="22"/>
  <c r="N12" i="22"/>
  <c r="M12" i="22"/>
  <c r="L12" i="22"/>
  <c r="K12" i="22"/>
  <c r="BY11" i="22"/>
  <c r="BX11" i="22"/>
  <c r="BW11" i="22"/>
  <c r="BV11" i="22"/>
  <c r="BU11" i="22"/>
  <c r="BT11" i="22"/>
  <c r="BS11" i="22"/>
  <c r="BR11" i="22"/>
  <c r="BQ11" i="22"/>
  <c r="BP11" i="22"/>
  <c r="BO11" i="22"/>
  <c r="BN11" i="22"/>
  <c r="BM11" i="22"/>
  <c r="BL11" i="22"/>
  <c r="BK11" i="22"/>
  <c r="BJ11" i="22"/>
  <c r="BI11" i="22"/>
  <c r="BH11" i="22"/>
  <c r="BG11" i="22"/>
  <c r="BF11" i="22"/>
  <c r="BE11" i="22"/>
  <c r="BD11" i="22"/>
  <c r="BC11" i="22"/>
  <c r="BB11" i="22"/>
  <c r="BA11" i="22"/>
  <c r="AZ11" i="22"/>
  <c r="AY11" i="22"/>
  <c r="AX11" i="22"/>
  <c r="AW11" i="22"/>
  <c r="AV11" i="22"/>
  <c r="AU11" i="22"/>
  <c r="AT11" i="22"/>
  <c r="AS11" i="22"/>
  <c r="AR11" i="22"/>
  <c r="AQ11" i="22"/>
  <c r="AP11" i="22"/>
  <c r="AO11" i="22"/>
  <c r="AN11" i="22"/>
  <c r="AM11" i="22"/>
  <c r="AL11" i="22"/>
  <c r="AK11" i="22"/>
  <c r="AJ11" i="22"/>
  <c r="AI11" i="22"/>
  <c r="AH11" i="22"/>
  <c r="AG11" i="22"/>
  <c r="AF11" i="22"/>
  <c r="AE11" i="22"/>
  <c r="AD11" i="22"/>
  <c r="AC11" i="22"/>
  <c r="AB11" i="22"/>
  <c r="AA11" i="22"/>
  <c r="Z11" i="22"/>
  <c r="Y11" i="22"/>
  <c r="X11" i="22"/>
  <c r="W11" i="22"/>
  <c r="V11" i="22"/>
  <c r="U11" i="22"/>
  <c r="T11" i="22"/>
  <c r="S11" i="22"/>
  <c r="R11" i="22"/>
  <c r="Q11" i="22"/>
  <c r="P11" i="22"/>
  <c r="O11" i="22"/>
  <c r="N11" i="22"/>
  <c r="M11" i="22"/>
  <c r="L11" i="22"/>
  <c r="K11" i="22"/>
  <c r="BY10" i="22"/>
  <c r="BX10" i="22"/>
  <c r="BW10" i="22"/>
  <c r="BV10" i="22"/>
  <c r="BU10" i="22"/>
  <c r="BT10" i="22"/>
  <c r="BS10" i="22"/>
  <c r="BR10" i="22"/>
  <c r="BQ10" i="22"/>
  <c r="BP10" i="22"/>
  <c r="BO10" i="22"/>
  <c r="BN10" i="22"/>
  <c r="BM10" i="22"/>
  <c r="BL10" i="22"/>
  <c r="BK10" i="22"/>
  <c r="BJ10" i="22"/>
  <c r="BI10" i="22"/>
  <c r="BH10" i="22"/>
  <c r="BG10" i="22"/>
  <c r="BF10" i="22"/>
  <c r="BE10" i="22"/>
  <c r="BD10" i="22"/>
  <c r="BC10" i="22"/>
  <c r="BB10" i="22"/>
  <c r="BA10" i="22"/>
  <c r="AZ10" i="22"/>
  <c r="AY10" i="22"/>
  <c r="AX10" i="22"/>
  <c r="AW10" i="22"/>
  <c r="AV10" i="22"/>
  <c r="AU10" i="22"/>
  <c r="AT10" i="22"/>
  <c r="AS10" i="22"/>
  <c r="AR10" i="22"/>
  <c r="AQ10" i="22"/>
  <c r="AP10" i="22"/>
  <c r="AO10" i="22"/>
  <c r="AN10" i="22"/>
  <c r="AM10" i="22"/>
  <c r="AL10" i="22"/>
  <c r="AK10" i="22"/>
  <c r="AJ10" i="22"/>
  <c r="AI10" i="22"/>
  <c r="AH10" i="22"/>
  <c r="AG10" i="22"/>
  <c r="AF10" i="22"/>
  <c r="AE10" i="22"/>
  <c r="AD10" i="22"/>
  <c r="AC10" i="22"/>
  <c r="AB10" i="22"/>
  <c r="AA10" i="22"/>
  <c r="Z10" i="22"/>
  <c r="Y10" i="22"/>
  <c r="X10" i="22"/>
  <c r="W10" i="22"/>
  <c r="V10" i="22"/>
  <c r="U10" i="22"/>
  <c r="T10" i="22"/>
  <c r="S10" i="22"/>
  <c r="R10" i="22"/>
  <c r="Q10" i="22"/>
  <c r="P10" i="22"/>
  <c r="O10" i="22"/>
  <c r="N10" i="22"/>
  <c r="M10" i="22"/>
  <c r="L10" i="22"/>
  <c r="K10" i="22"/>
  <c r="BY9" i="22"/>
  <c r="BX9" i="22"/>
  <c r="BW9" i="22"/>
  <c r="BV9" i="22"/>
  <c r="BU9" i="22"/>
  <c r="BT9" i="22"/>
  <c r="BS9" i="22"/>
  <c r="BR9" i="22"/>
  <c r="BQ9" i="22"/>
  <c r="BP9" i="22"/>
  <c r="BO9" i="22"/>
  <c r="BN9" i="22"/>
  <c r="BM9" i="22"/>
  <c r="BL9" i="22"/>
  <c r="BK9" i="22"/>
  <c r="BJ9" i="22"/>
  <c r="BI9" i="22"/>
  <c r="BH9" i="22"/>
  <c r="BG9" i="22"/>
  <c r="BF9" i="22"/>
  <c r="BE9" i="22"/>
  <c r="BD9" i="22"/>
  <c r="BC9" i="22"/>
  <c r="BB9" i="22"/>
  <c r="BA9" i="22"/>
  <c r="AZ9" i="22"/>
  <c r="AY9" i="22"/>
  <c r="AX9" i="22"/>
  <c r="AW9" i="22"/>
  <c r="AV9" i="22"/>
  <c r="AU9" i="22"/>
  <c r="AT9" i="22"/>
  <c r="AS9" i="22"/>
  <c r="AR9" i="22"/>
  <c r="AQ9" i="22"/>
  <c r="AP9" i="22"/>
  <c r="AO9" i="22"/>
  <c r="AN9" i="22"/>
  <c r="AM9" i="22"/>
  <c r="AL9" i="22"/>
  <c r="AK9" i="22"/>
  <c r="AJ9" i="22"/>
  <c r="AI9" i="22"/>
  <c r="AH9" i="22"/>
  <c r="AG9" i="22"/>
  <c r="AF9" i="22"/>
  <c r="AE9" i="22"/>
  <c r="AD9" i="22"/>
  <c r="AC9" i="22"/>
  <c r="AB9" i="22"/>
  <c r="AA9" i="22"/>
  <c r="Z9" i="22"/>
  <c r="Y9" i="22"/>
  <c r="X9" i="22"/>
  <c r="W9" i="22"/>
  <c r="V9" i="22"/>
  <c r="U9" i="22"/>
  <c r="T9" i="22"/>
  <c r="S9" i="22"/>
  <c r="R9" i="22"/>
  <c r="Q9" i="22"/>
  <c r="P9" i="22"/>
  <c r="O9" i="22"/>
  <c r="N9" i="22"/>
  <c r="M9" i="22"/>
  <c r="L9" i="22"/>
  <c r="K9" i="22"/>
  <c r="BY8" i="22"/>
  <c r="BX8" i="22"/>
  <c r="BW8" i="22"/>
  <c r="BV8" i="22"/>
  <c r="BU8" i="22"/>
  <c r="BT8" i="22"/>
  <c r="BS8" i="22"/>
  <c r="BR8" i="22"/>
  <c r="BQ8" i="22"/>
  <c r="BP8" i="22"/>
  <c r="BO8" i="22"/>
  <c r="BN8" i="22"/>
  <c r="BM8" i="22"/>
  <c r="BL8" i="22"/>
  <c r="BK8" i="22"/>
  <c r="BJ8" i="22"/>
  <c r="BI8" i="22"/>
  <c r="BH8" i="22"/>
  <c r="BG8" i="22"/>
  <c r="BF8" i="22"/>
  <c r="BE8" i="22"/>
  <c r="BD8" i="22"/>
  <c r="BC8" i="22"/>
  <c r="BB8" i="22"/>
  <c r="BA8" i="22"/>
  <c r="AZ8" i="22"/>
  <c r="AY8" i="22"/>
  <c r="AX8" i="22"/>
  <c r="AW8" i="22"/>
  <c r="AV8" i="22"/>
  <c r="AU8" i="22"/>
  <c r="AT8" i="22"/>
  <c r="AS8" i="22"/>
  <c r="AR8" i="22"/>
  <c r="AQ8" i="22"/>
  <c r="AP8" i="22"/>
  <c r="AO8" i="22"/>
  <c r="AN8" i="22"/>
  <c r="AM8" i="22"/>
  <c r="AL8" i="22"/>
  <c r="AK8" i="22"/>
  <c r="AJ8" i="22"/>
  <c r="AI8" i="22"/>
  <c r="AH8" i="22"/>
  <c r="AG8" i="22"/>
  <c r="AF8" i="22"/>
  <c r="AE8" i="22"/>
  <c r="AD8" i="22"/>
  <c r="AC8" i="22"/>
  <c r="AB8" i="22"/>
  <c r="AA8" i="22"/>
  <c r="Z8" i="22"/>
  <c r="Y8" i="22"/>
  <c r="X8" i="22"/>
  <c r="W8" i="22"/>
  <c r="V8" i="22"/>
  <c r="U8" i="22"/>
  <c r="T8" i="22"/>
  <c r="S8" i="22"/>
  <c r="R8" i="22"/>
  <c r="Q8" i="22"/>
  <c r="P8" i="22"/>
  <c r="O8" i="22"/>
  <c r="N8" i="22"/>
  <c r="M8" i="22"/>
  <c r="L8" i="22"/>
  <c r="K8" i="22"/>
  <c r="BY7" i="22"/>
  <c r="BX7" i="22"/>
  <c r="BW7" i="22"/>
  <c r="BV7" i="22"/>
  <c r="BU7" i="22"/>
  <c r="BT7" i="22"/>
  <c r="BS7" i="22"/>
  <c r="BR7" i="22"/>
  <c r="BQ7" i="22"/>
  <c r="BP7" i="22"/>
  <c r="BO7" i="22"/>
  <c r="BN7" i="22"/>
  <c r="BM7" i="22"/>
  <c r="BL7" i="22"/>
  <c r="BK7" i="22"/>
  <c r="BJ7" i="22"/>
  <c r="BI7" i="22"/>
  <c r="BH7" i="22"/>
  <c r="BG7" i="22"/>
  <c r="BF7" i="22"/>
  <c r="BE7" i="22"/>
  <c r="BD7" i="22"/>
  <c r="BC7" i="22"/>
  <c r="BB7" i="22"/>
  <c r="BA7" i="22"/>
  <c r="AZ7" i="22"/>
  <c r="AY7" i="22"/>
  <c r="AX7" i="22"/>
  <c r="AW7" i="22"/>
  <c r="AV7" i="22"/>
  <c r="AU7" i="22"/>
  <c r="AT7" i="22"/>
  <c r="AS7" i="22"/>
  <c r="AR7" i="22"/>
  <c r="AQ7" i="22"/>
  <c r="AP7" i="22"/>
  <c r="AO7" i="22"/>
  <c r="AN7" i="22"/>
  <c r="AM7" i="22"/>
  <c r="AL7" i="22"/>
  <c r="AK7" i="22"/>
  <c r="AJ7" i="22"/>
  <c r="AI7" i="22"/>
  <c r="AH7" i="22"/>
  <c r="AG7" i="22"/>
  <c r="AF7" i="22"/>
  <c r="AE7" i="22"/>
  <c r="AD7" i="22"/>
  <c r="AC7" i="22"/>
  <c r="AB7" i="22"/>
  <c r="AA7" i="22"/>
  <c r="Z7" i="22"/>
  <c r="Y7" i="22"/>
  <c r="X7" i="22"/>
  <c r="W7" i="22"/>
  <c r="V7" i="22"/>
  <c r="U7" i="22"/>
  <c r="T7" i="22"/>
  <c r="S7" i="22"/>
  <c r="R7" i="22"/>
  <c r="Q7" i="22"/>
  <c r="P7" i="22"/>
  <c r="O7" i="22"/>
  <c r="N7" i="22"/>
  <c r="M7" i="22"/>
  <c r="L7" i="22"/>
  <c r="K7" i="22"/>
  <c r="BY6" i="22"/>
  <c r="BX6" i="22"/>
  <c r="BW6" i="22"/>
  <c r="BV6" i="22"/>
  <c r="BU6" i="22"/>
  <c r="BT6" i="22"/>
  <c r="BS6" i="22"/>
  <c r="BR6" i="22"/>
  <c r="BQ6" i="22"/>
  <c r="BP6" i="22"/>
  <c r="BO6" i="22"/>
  <c r="BN6" i="22"/>
  <c r="BM6" i="22"/>
  <c r="BL6" i="22"/>
  <c r="BK6" i="22"/>
  <c r="BJ6" i="22"/>
  <c r="BI6" i="22"/>
  <c r="BH6" i="22"/>
  <c r="BG6" i="22"/>
  <c r="BF6" i="22"/>
  <c r="BE6" i="22"/>
  <c r="BD6" i="22"/>
  <c r="BC6" i="22"/>
  <c r="BB6" i="22"/>
  <c r="BA6" i="22"/>
  <c r="AZ6" i="22"/>
  <c r="AY6" i="22"/>
  <c r="AX6" i="22"/>
  <c r="AW6" i="22"/>
  <c r="AV6" i="22"/>
  <c r="AU6" i="22"/>
  <c r="AT6" i="22"/>
  <c r="AS6" i="22"/>
  <c r="AR6" i="22"/>
  <c r="AQ6" i="22"/>
  <c r="AP6" i="22"/>
  <c r="AO6" i="22"/>
  <c r="AN6" i="22"/>
  <c r="AM6" i="22"/>
  <c r="AL6" i="22"/>
  <c r="AK6" i="22"/>
  <c r="AJ6" i="22"/>
  <c r="AI6" i="22"/>
  <c r="AH6" i="22"/>
  <c r="AG6" i="22"/>
  <c r="AF6" i="22"/>
  <c r="AE6" i="22"/>
  <c r="AD6" i="22"/>
  <c r="AC6" i="22"/>
  <c r="AB6" i="22"/>
  <c r="AA6" i="22"/>
  <c r="Z6" i="22"/>
  <c r="Y6" i="22"/>
  <c r="X6" i="22"/>
  <c r="W6" i="22"/>
  <c r="V6" i="22"/>
  <c r="U6" i="22"/>
  <c r="T6" i="22"/>
  <c r="S6" i="22"/>
  <c r="R6" i="22"/>
  <c r="Q6" i="22"/>
  <c r="P6" i="22"/>
  <c r="O6" i="22"/>
  <c r="N6" i="22"/>
  <c r="M6" i="22"/>
  <c r="L6" i="22"/>
  <c r="K6" i="22"/>
  <c r="BY5" i="22"/>
  <c r="BX5" i="22"/>
  <c r="BW5" i="22"/>
  <c r="BV5" i="22"/>
  <c r="BU5" i="22"/>
  <c r="BT5" i="22"/>
  <c r="BS5" i="22"/>
  <c r="BR5" i="22"/>
  <c r="BQ5" i="22"/>
  <c r="BP5" i="22"/>
  <c r="BO5" i="22"/>
  <c r="BN5" i="22"/>
  <c r="BM5" i="22"/>
  <c r="BL5" i="22"/>
  <c r="BK5" i="22"/>
  <c r="BJ5" i="22"/>
  <c r="BI5" i="22"/>
  <c r="BH5" i="22"/>
  <c r="BG5" i="22"/>
  <c r="BF5" i="22"/>
  <c r="BE5" i="22"/>
  <c r="BD5" i="22"/>
  <c r="BC5" i="22"/>
  <c r="BB5" i="22"/>
  <c r="BA5" i="22"/>
  <c r="AZ5" i="22"/>
  <c r="AY5" i="22"/>
  <c r="AX5" i="22"/>
  <c r="AW5" i="22"/>
  <c r="AV5" i="22"/>
  <c r="AU5" i="22"/>
  <c r="AT5" i="22"/>
  <c r="AS5" i="22"/>
  <c r="AR5" i="22"/>
  <c r="AQ5" i="22"/>
  <c r="AP5" i="22"/>
  <c r="AO5" i="22"/>
  <c r="AN5" i="22"/>
  <c r="AM5" i="22"/>
  <c r="AL5" i="22"/>
  <c r="AK5" i="22"/>
  <c r="AJ5" i="22"/>
  <c r="AI5" i="22"/>
  <c r="AH5" i="22"/>
  <c r="AG5" i="22"/>
  <c r="AF5" i="22"/>
  <c r="AE5" i="22"/>
  <c r="AD5" i="22"/>
  <c r="AC5" i="22"/>
  <c r="AB5" i="22"/>
  <c r="AA5" i="22"/>
  <c r="Z5" i="22"/>
  <c r="Y5" i="22"/>
  <c r="X5" i="22"/>
  <c r="W5" i="22"/>
  <c r="V5" i="22"/>
  <c r="U5" i="22"/>
  <c r="T5" i="22"/>
  <c r="S5" i="22"/>
  <c r="R5" i="22"/>
  <c r="Q5" i="22"/>
  <c r="P5" i="22"/>
  <c r="O5" i="22"/>
  <c r="N5" i="22"/>
  <c r="M5" i="22"/>
  <c r="L5" i="22"/>
  <c r="K5" i="22"/>
  <c r="BY4" i="22"/>
  <c r="BX4" i="22"/>
  <c r="BW4" i="22"/>
  <c r="BV4" i="22"/>
  <c r="BU4" i="22"/>
  <c r="BT4" i="22"/>
  <c r="BS4" i="22"/>
  <c r="BR4" i="22"/>
  <c r="BQ4" i="22"/>
  <c r="BP4" i="22"/>
  <c r="BO4" i="22"/>
  <c r="BN4" i="22"/>
  <c r="BM4" i="22"/>
  <c r="BL4" i="22"/>
  <c r="BK4" i="22"/>
  <c r="BJ4" i="22"/>
  <c r="BI4" i="22"/>
  <c r="BH4" i="22"/>
  <c r="BG4" i="22"/>
  <c r="BF4" i="22"/>
  <c r="BE4" i="22"/>
  <c r="BD4" i="22"/>
  <c r="BC4" i="22"/>
  <c r="BB4" i="22"/>
  <c r="BA4" i="22"/>
  <c r="AZ4" i="22"/>
  <c r="AY4" i="22"/>
  <c r="AX4" i="22"/>
  <c r="AW4" i="22"/>
  <c r="AV4" i="22"/>
  <c r="AU4" i="22"/>
  <c r="AT4" i="22"/>
  <c r="AS4" i="22"/>
  <c r="AR4" i="22"/>
  <c r="AQ4" i="22"/>
  <c r="AP4" i="22"/>
  <c r="AO4" i="22"/>
  <c r="AN4" i="22"/>
  <c r="AM4" i="22"/>
  <c r="AL4" i="22"/>
  <c r="AK4" i="22"/>
  <c r="AJ4" i="22"/>
  <c r="AI4" i="22"/>
  <c r="AH4" i="22"/>
  <c r="AG4" i="22"/>
  <c r="AF4" i="22"/>
  <c r="AE4" i="22"/>
  <c r="AD4" i="22"/>
  <c r="AC4" i="22"/>
  <c r="AB4" i="22"/>
  <c r="AA4" i="22"/>
  <c r="Z4" i="22"/>
  <c r="Y4" i="22"/>
  <c r="X4" i="22"/>
  <c r="W4" i="22"/>
  <c r="V4" i="22"/>
  <c r="U4" i="22"/>
  <c r="T4" i="22"/>
  <c r="S4" i="22"/>
  <c r="R4" i="22"/>
  <c r="Q4" i="22"/>
  <c r="P4" i="22"/>
  <c r="O4" i="22"/>
  <c r="N4" i="22"/>
  <c r="M4" i="22"/>
  <c r="L4" i="22"/>
  <c r="K4" i="22"/>
  <c r="BY3" i="22"/>
  <c r="BX3" i="22"/>
  <c r="BW3" i="22"/>
  <c r="BV3" i="22"/>
  <c r="BU3" i="22"/>
  <c r="BT3" i="22"/>
  <c r="BS3" i="22"/>
  <c r="BR3" i="22"/>
  <c r="BQ3" i="22"/>
  <c r="BP3" i="22"/>
  <c r="BO3" i="22"/>
  <c r="BN3" i="22"/>
  <c r="BM3" i="22"/>
  <c r="BL3" i="22"/>
  <c r="BK3" i="22"/>
  <c r="BJ3" i="22"/>
  <c r="BI3" i="22"/>
  <c r="BH3" i="22"/>
  <c r="BG3" i="22"/>
  <c r="BF3" i="22"/>
  <c r="BE3" i="22"/>
  <c r="BD3" i="22"/>
  <c r="BC3" i="22"/>
  <c r="BB3" i="22"/>
  <c r="BA3" i="22"/>
  <c r="AZ3" i="22"/>
  <c r="AY3" i="22"/>
  <c r="AX3" i="22"/>
  <c r="AW3" i="22"/>
  <c r="AV3" i="22"/>
  <c r="AU3" i="22"/>
  <c r="AT3" i="22"/>
  <c r="AS3" i="22"/>
  <c r="AR3" i="22"/>
  <c r="AQ3" i="22"/>
  <c r="AP3" i="22"/>
  <c r="AO3" i="22"/>
  <c r="AN3" i="22"/>
  <c r="AM3" i="22"/>
  <c r="AL3" i="22"/>
  <c r="AK3" i="22"/>
  <c r="AJ3" i="22"/>
  <c r="AI3" i="22"/>
  <c r="AH3" i="22"/>
  <c r="AG3" i="22"/>
  <c r="AF3" i="22"/>
  <c r="AE3" i="22"/>
  <c r="AD3" i="22"/>
  <c r="AC3" i="22"/>
  <c r="AB3" i="22"/>
  <c r="AA3" i="22"/>
  <c r="Z3" i="22"/>
  <c r="Y3" i="22"/>
  <c r="X3" i="22"/>
  <c r="W3" i="22"/>
  <c r="V3" i="22"/>
  <c r="U3" i="22"/>
  <c r="T3" i="22"/>
  <c r="S3" i="22"/>
  <c r="R3" i="22"/>
  <c r="Q3" i="22"/>
  <c r="P3" i="22"/>
  <c r="O3" i="22"/>
  <c r="N3" i="22"/>
  <c r="M3" i="22"/>
  <c r="L3" i="22"/>
  <c r="K3" i="22"/>
  <c r="J70" i="22"/>
  <c r="J69" i="22"/>
  <c r="J68" i="22"/>
  <c r="J67" i="22"/>
  <c r="J66" i="22"/>
  <c r="J65" i="22"/>
  <c r="J64" i="22"/>
  <c r="J63" i="22"/>
  <c r="J62" i="22"/>
  <c r="J61" i="22"/>
  <c r="J60" i="22"/>
  <c r="J59" i="22"/>
  <c r="J58" i="22"/>
  <c r="J57" i="22"/>
  <c r="J56" i="22"/>
  <c r="J55" i="22"/>
  <c r="J54" i="22"/>
  <c r="J53" i="22"/>
  <c r="J52" i="22"/>
  <c r="J51" i="22"/>
  <c r="J50" i="22"/>
  <c r="J49" i="22"/>
  <c r="J48" i="22"/>
  <c r="J47" i="22"/>
  <c r="J46" i="22"/>
  <c r="J45" i="22"/>
  <c r="J44" i="22"/>
  <c r="J43" i="22"/>
  <c r="J42" i="22"/>
  <c r="J41" i="22"/>
  <c r="J40" i="22"/>
  <c r="J39" i="22"/>
  <c r="J38" i="22"/>
  <c r="J37" i="22"/>
  <c r="J36" i="22"/>
  <c r="J35" i="22"/>
  <c r="J34" i="22"/>
  <c r="J33" i="22"/>
  <c r="J32" i="22"/>
  <c r="J31" i="22"/>
  <c r="J30" i="22"/>
  <c r="J29" i="22"/>
  <c r="J28" i="22"/>
  <c r="J27" i="22"/>
  <c r="J26" i="22"/>
  <c r="J25" i="22"/>
  <c r="J24" i="22"/>
  <c r="J23" i="22"/>
  <c r="J22" i="22"/>
  <c r="J21" i="22"/>
  <c r="J20" i="22"/>
  <c r="J19" i="22"/>
  <c r="J18" i="22"/>
  <c r="J17" i="22"/>
  <c r="J16" i="22"/>
  <c r="J15" i="22"/>
  <c r="J14" i="22"/>
  <c r="J13" i="22"/>
  <c r="J12" i="22"/>
  <c r="J11" i="22"/>
  <c r="J10" i="22"/>
  <c r="J9" i="22"/>
  <c r="J8" i="22"/>
  <c r="J7" i="22"/>
  <c r="J6" i="22"/>
  <c r="J5" i="22"/>
  <c r="J4" i="22"/>
  <c r="J3" i="22"/>
  <c r="BT70" i="23"/>
  <c r="BS70" i="23"/>
  <c r="BR70" i="23"/>
  <c r="BQ70" i="23"/>
  <c r="BP70" i="23"/>
  <c r="BO70" i="23"/>
  <c r="BN70" i="23"/>
  <c r="BM70" i="23"/>
  <c r="BL70" i="23"/>
  <c r="BK70" i="23"/>
  <c r="BJ70" i="23"/>
  <c r="BI70" i="23"/>
  <c r="BH70" i="23"/>
  <c r="BG70" i="23"/>
  <c r="BF70" i="23"/>
  <c r="BE70" i="23"/>
  <c r="BD70" i="23"/>
  <c r="BC70" i="23"/>
  <c r="BB70" i="23"/>
  <c r="BA70" i="23"/>
  <c r="AZ70" i="23"/>
  <c r="AY70" i="23"/>
  <c r="AX70" i="23"/>
  <c r="AW70" i="23"/>
  <c r="AV70" i="23"/>
  <c r="AU70" i="23"/>
  <c r="AT70" i="23"/>
  <c r="AS70" i="23"/>
  <c r="AR70" i="23"/>
  <c r="AQ70" i="23"/>
  <c r="AP70" i="23"/>
  <c r="AO70" i="23"/>
  <c r="AN70" i="23"/>
  <c r="AM70" i="23"/>
  <c r="AL70" i="23"/>
  <c r="AK70" i="23"/>
  <c r="AJ70" i="23"/>
  <c r="AI70" i="23"/>
  <c r="AH70" i="23"/>
  <c r="AG70" i="23"/>
  <c r="AF70" i="23"/>
  <c r="AE70" i="23"/>
  <c r="AD70" i="23"/>
  <c r="AC70" i="23"/>
  <c r="AB70" i="23"/>
  <c r="AA70" i="23"/>
  <c r="Z70" i="23"/>
  <c r="Y70" i="23"/>
  <c r="X70" i="23"/>
  <c r="W70" i="23"/>
  <c r="V70" i="23"/>
  <c r="U70" i="23"/>
  <c r="T70" i="23"/>
  <c r="S70" i="23"/>
  <c r="R70" i="23"/>
  <c r="Q70" i="23"/>
  <c r="P70" i="23"/>
  <c r="O70" i="23"/>
  <c r="N70" i="23"/>
  <c r="M70" i="23"/>
  <c r="L70" i="23"/>
  <c r="K70" i="23"/>
  <c r="J70" i="23"/>
  <c r="I70" i="23"/>
  <c r="H70" i="23"/>
  <c r="G70" i="23"/>
  <c r="F70" i="23"/>
  <c r="BT69" i="23"/>
  <c r="BS69" i="23"/>
  <c r="BR69" i="23"/>
  <c r="BQ69" i="23"/>
  <c r="BP69" i="23"/>
  <c r="BO69" i="23"/>
  <c r="BN69" i="23"/>
  <c r="BM69" i="23"/>
  <c r="BL69" i="23"/>
  <c r="BK69" i="23"/>
  <c r="BJ69" i="23"/>
  <c r="BI69" i="23"/>
  <c r="BH69" i="23"/>
  <c r="BG69" i="23"/>
  <c r="BF69" i="23"/>
  <c r="BE69" i="23"/>
  <c r="BD69" i="23"/>
  <c r="BC69" i="23"/>
  <c r="BB69" i="23"/>
  <c r="BA69" i="23"/>
  <c r="AZ69" i="23"/>
  <c r="AY69" i="23"/>
  <c r="AX69" i="23"/>
  <c r="AW69" i="23"/>
  <c r="AV69" i="23"/>
  <c r="AU69" i="23"/>
  <c r="AT69" i="23"/>
  <c r="AS69" i="23"/>
  <c r="AR69" i="23"/>
  <c r="AQ69" i="23"/>
  <c r="AP69" i="23"/>
  <c r="AO69" i="23"/>
  <c r="AN69" i="23"/>
  <c r="AM69" i="23"/>
  <c r="AL69" i="23"/>
  <c r="AK69" i="23"/>
  <c r="AJ69" i="23"/>
  <c r="AI69" i="23"/>
  <c r="AH69" i="23"/>
  <c r="AG69" i="23"/>
  <c r="AF69" i="23"/>
  <c r="AE69" i="23"/>
  <c r="AD69" i="23"/>
  <c r="AC69" i="23"/>
  <c r="AB69" i="23"/>
  <c r="AA69" i="23"/>
  <c r="Z69" i="23"/>
  <c r="Y69" i="23"/>
  <c r="X69" i="23"/>
  <c r="W69" i="23"/>
  <c r="V69" i="23"/>
  <c r="U69" i="23"/>
  <c r="T69" i="23"/>
  <c r="S69" i="23"/>
  <c r="R69" i="23"/>
  <c r="Q69" i="23"/>
  <c r="P69" i="23"/>
  <c r="O69" i="23"/>
  <c r="N69" i="23"/>
  <c r="M69" i="23"/>
  <c r="L69" i="23"/>
  <c r="K69" i="23"/>
  <c r="J69" i="23"/>
  <c r="I69" i="23"/>
  <c r="H69" i="23"/>
  <c r="G69" i="23"/>
  <c r="F69" i="23"/>
  <c r="BT68" i="23"/>
  <c r="BS68" i="23"/>
  <c r="BR68" i="23"/>
  <c r="BQ68" i="23"/>
  <c r="BP68" i="23"/>
  <c r="BO68" i="23"/>
  <c r="BN68" i="23"/>
  <c r="BM68" i="23"/>
  <c r="BL68" i="23"/>
  <c r="BK68" i="23"/>
  <c r="BJ68" i="23"/>
  <c r="BI68" i="23"/>
  <c r="BH68" i="23"/>
  <c r="BG68" i="23"/>
  <c r="BF68" i="23"/>
  <c r="BE68" i="23"/>
  <c r="BD68" i="23"/>
  <c r="BC68" i="23"/>
  <c r="BB68" i="23"/>
  <c r="BA68" i="23"/>
  <c r="AZ68" i="23"/>
  <c r="AY68" i="23"/>
  <c r="AX68" i="23"/>
  <c r="AW68" i="23"/>
  <c r="AV68" i="23"/>
  <c r="AU68" i="23"/>
  <c r="AT68" i="23"/>
  <c r="AS68" i="23"/>
  <c r="AR68" i="23"/>
  <c r="AQ68" i="23"/>
  <c r="AP68" i="23"/>
  <c r="AO68" i="23"/>
  <c r="AN68" i="23"/>
  <c r="AM68" i="23"/>
  <c r="AL68" i="23"/>
  <c r="AK68" i="23"/>
  <c r="AJ68" i="23"/>
  <c r="AI68" i="23"/>
  <c r="AH68" i="23"/>
  <c r="AG68" i="23"/>
  <c r="AF68" i="23"/>
  <c r="AE68" i="23"/>
  <c r="AD68" i="23"/>
  <c r="AC68" i="23"/>
  <c r="AB68" i="23"/>
  <c r="AA68" i="23"/>
  <c r="Z68" i="23"/>
  <c r="Y68" i="23"/>
  <c r="X68" i="23"/>
  <c r="W68" i="23"/>
  <c r="V68" i="23"/>
  <c r="U68" i="23"/>
  <c r="T68" i="23"/>
  <c r="S68" i="23"/>
  <c r="R68" i="23"/>
  <c r="Q68" i="23"/>
  <c r="P68" i="23"/>
  <c r="O68" i="23"/>
  <c r="N68" i="23"/>
  <c r="M68" i="23"/>
  <c r="L68" i="23"/>
  <c r="K68" i="23"/>
  <c r="J68" i="23"/>
  <c r="I68" i="23"/>
  <c r="H68" i="23"/>
  <c r="G68" i="23"/>
  <c r="F68" i="23"/>
  <c r="BT67" i="23"/>
  <c r="BS67" i="23"/>
  <c r="BR67" i="23"/>
  <c r="BP67" i="23"/>
  <c r="BO67" i="23"/>
  <c r="BN67" i="23"/>
  <c r="BM67" i="23"/>
  <c r="BL67" i="23"/>
  <c r="BK67" i="23"/>
  <c r="BJ67" i="23"/>
  <c r="BI67" i="23"/>
  <c r="BH67" i="23"/>
  <c r="BG67" i="23"/>
  <c r="BF67" i="23"/>
  <c r="BE67" i="23"/>
  <c r="BD67" i="23"/>
  <c r="BC67" i="23"/>
  <c r="BB67" i="23"/>
  <c r="BA67" i="23"/>
  <c r="AZ67" i="23"/>
  <c r="AY67" i="23"/>
  <c r="AX67" i="23"/>
  <c r="AW67" i="23"/>
  <c r="AV67" i="23"/>
  <c r="AU67" i="23"/>
  <c r="AT67" i="23"/>
  <c r="AS67" i="23"/>
  <c r="AR67" i="23"/>
  <c r="AQ67" i="23"/>
  <c r="AP67" i="23"/>
  <c r="AO67" i="23"/>
  <c r="AN67" i="23"/>
  <c r="AM67" i="23"/>
  <c r="AL67" i="23"/>
  <c r="AK67" i="23"/>
  <c r="AJ67" i="23"/>
  <c r="AI67" i="23"/>
  <c r="AH67" i="23"/>
  <c r="AG67" i="23"/>
  <c r="AF67" i="23"/>
  <c r="AE67" i="23"/>
  <c r="AD67" i="23"/>
  <c r="AC67" i="23"/>
  <c r="AB67" i="23"/>
  <c r="AA67" i="23"/>
  <c r="Z67" i="23"/>
  <c r="Y67" i="23"/>
  <c r="X67" i="23"/>
  <c r="W67" i="23"/>
  <c r="V67" i="23"/>
  <c r="U67" i="23"/>
  <c r="T67" i="23"/>
  <c r="S67" i="23"/>
  <c r="R67" i="23"/>
  <c r="Q67" i="23"/>
  <c r="P67" i="23"/>
  <c r="O67" i="23"/>
  <c r="N67" i="23"/>
  <c r="M67" i="23"/>
  <c r="L67" i="23"/>
  <c r="K67" i="23"/>
  <c r="J67" i="23"/>
  <c r="I67" i="23"/>
  <c r="H67" i="23"/>
  <c r="G67" i="23"/>
  <c r="F67" i="23"/>
  <c r="BT66" i="23"/>
  <c r="BS66" i="23"/>
  <c r="BR66" i="23"/>
  <c r="BQ66" i="23"/>
  <c r="BO66" i="23"/>
  <c r="BN66" i="23"/>
  <c r="BM66" i="23"/>
  <c r="BL66" i="23"/>
  <c r="BK66" i="23"/>
  <c r="BJ66" i="23"/>
  <c r="BI66" i="23"/>
  <c r="BH66" i="23"/>
  <c r="BG66" i="23"/>
  <c r="BF66" i="23"/>
  <c r="BE66" i="23"/>
  <c r="BD66" i="23"/>
  <c r="BC66" i="23"/>
  <c r="BB66" i="23"/>
  <c r="BA66" i="23"/>
  <c r="AZ66" i="23"/>
  <c r="AY66" i="23"/>
  <c r="AX66" i="23"/>
  <c r="AW66" i="23"/>
  <c r="AV66" i="23"/>
  <c r="AU66" i="23"/>
  <c r="AT66" i="23"/>
  <c r="AS66" i="23"/>
  <c r="AR66" i="23"/>
  <c r="AQ66" i="23"/>
  <c r="AP66" i="23"/>
  <c r="AO66" i="23"/>
  <c r="AN66" i="23"/>
  <c r="AM66" i="23"/>
  <c r="AL66" i="23"/>
  <c r="AK66" i="23"/>
  <c r="AJ66" i="23"/>
  <c r="AI66" i="23"/>
  <c r="AH66" i="23"/>
  <c r="AG66" i="23"/>
  <c r="AF66" i="23"/>
  <c r="AE66" i="23"/>
  <c r="AD66" i="23"/>
  <c r="AC66" i="23"/>
  <c r="AB66" i="23"/>
  <c r="AA66" i="23"/>
  <c r="Z66" i="23"/>
  <c r="Y66" i="23"/>
  <c r="X66" i="23"/>
  <c r="W66" i="23"/>
  <c r="V66" i="23"/>
  <c r="U66" i="23"/>
  <c r="T66" i="23"/>
  <c r="S66" i="23"/>
  <c r="R66" i="23"/>
  <c r="Q66" i="23"/>
  <c r="P66" i="23"/>
  <c r="O66" i="23"/>
  <c r="N66" i="23"/>
  <c r="M66" i="23"/>
  <c r="L66" i="23"/>
  <c r="K66" i="23"/>
  <c r="J66" i="23"/>
  <c r="I66" i="23"/>
  <c r="H66" i="23"/>
  <c r="G66" i="23"/>
  <c r="F66" i="23"/>
  <c r="BT65" i="23"/>
  <c r="BS65" i="23"/>
  <c r="BR65" i="23"/>
  <c r="BQ65" i="23"/>
  <c r="BP65" i="23"/>
  <c r="BN65" i="23"/>
  <c r="BM65" i="23"/>
  <c r="BL65" i="23"/>
  <c r="BK65" i="23"/>
  <c r="BJ65" i="23"/>
  <c r="BI65" i="23"/>
  <c r="BH65" i="23"/>
  <c r="BG65" i="23"/>
  <c r="BF65" i="23"/>
  <c r="BE65" i="23"/>
  <c r="BD65" i="23"/>
  <c r="BC65" i="23"/>
  <c r="BB65" i="23"/>
  <c r="BA65" i="23"/>
  <c r="AZ65" i="23"/>
  <c r="AY65" i="23"/>
  <c r="AX65" i="23"/>
  <c r="AW65" i="23"/>
  <c r="AV65" i="23"/>
  <c r="AU65" i="23"/>
  <c r="AT65" i="23"/>
  <c r="AS65" i="23"/>
  <c r="AR65" i="23"/>
  <c r="AQ65" i="23"/>
  <c r="AP65" i="23"/>
  <c r="AO65" i="23"/>
  <c r="AN65" i="23"/>
  <c r="AM65" i="23"/>
  <c r="AL65" i="23"/>
  <c r="AK65" i="23"/>
  <c r="AJ65" i="23"/>
  <c r="AI65" i="23"/>
  <c r="AH65" i="23"/>
  <c r="AG65" i="23"/>
  <c r="AF65" i="23"/>
  <c r="AE65" i="23"/>
  <c r="AD65" i="23"/>
  <c r="AC65" i="23"/>
  <c r="AB65" i="23"/>
  <c r="AA65" i="23"/>
  <c r="Z65" i="23"/>
  <c r="Y65" i="23"/>
  <c r="X65" i="23"/>
  <c r="W65" i="23"/>
  <c r="V65" i="23"/>
  <c r="U65" i="23"/>
  <c r="T65" i="23"/>
  <c r="S65" i="23"/>
  <c r="R65" i="23"/>
  <c r="Q65" i="23"/>
  <c r="P65" i="23"/>
  <c r="O65" i="23"/>
  <c r="N65" i="23"/>
  <c r="M65" i="23"/>
  <c r="L65" i="23"/>
  <c r="K65" i="23"/>
  <c r="J65" i="23"/>
  <c r="I65" i="23"/>
  <c r="H65" i="23"/>
  <c r="G65" i="23"/>
  <c r="F65" i="23"/>
  <c r="BT64" i="23"/>
  <c r="BS64" i="23"/>
  <c r="BR64" i="23"/>
  <c r="BQ64" i="23"/>
  <c r="BP64" i="23"/>
  <c r="BO64" i="23"/>
  <c r="BN64" i="23"/>
  <c r="BM64" i="23"/>
  <c r="BL64" i="23"/>
  <c r="BK64" i="23"/>
  <c r="BJ64" i="23"/>
  <c r="BI64" i="23"/>
  <c r="BH64" i="23"/>
  <c r="BG64" i="23"/>
  <c r="BF64" i="23"/>
  <c r="BE64" i="23"/>
  <c r="BD64" i="23"/>
  <c r="BC64" i="23"/>
  <c r="BB64" i="23"/>
  <c r="BA64" i="23"/>
  <c r="AZ64" i="23"/>
  <c r="AY64" i="23"/>
  <c r="AX64" i="23"/>
  <c r="AW64" i="23"/>
  <c r="AV64" i="23"/>
  <c r="AU64" i="23"/>
  <c r="AT64" i="23"/>
  <c r="AS64" i="23"/>
  <c r="AR64" i="23"/>
  <c r="AQ64" i="23"/>
  <c r="AP64" i="23"/>
  <c r="AO64" i="23"/>
  <c r="AN64" i="23"/>
  <c r="AM64" i="23"/>
  <c r="AL64" i="23"/>
  <c r="AK64" i="23"/>
  <c r="AJ64" i="23"/>
  <c r="AI64" i="23"/>
  <c r="AH64" i="23"/>
  <c r="AG64" i="23"/>
  <c r="AF64" i="23"/>
  <c r="AE64" i="23"/>
  <c r="AD64" i="23"/>
  <c r="AC64" i="23"/>
  <c r="AB64" i="23"/>
  <c r="AA64" i="23"/>
  <c r="Z64" i="23"/>
  <c r="Y64" i="23"/>
  <c r="X64" i="23"/>
  <c r="W64" i="23"/>
  <c r="V64" i="23"/>
  <c r="U64" i="23"/>
  <c r="T64" i="23"/>
  <c r="S64" i="23"/>
  <c r="R64" i="23"/>
  <c r="Q64" i="23"/>
  <c r="P64" i="23"/>
  <c r="O64" i="23"/>
  <c r="N64" i="23"/>
  <c r="M64" i="23"/>
  <c r="L64" i="23"/>
  <c r="K64" i="23"/>
  <c r="J64" i="23"/>
  <c r="I64" i="23"/>
  <c r="H64" i="23"/>
  <c r="G64" i="23"/>
  <c r="F64" i="23"/>
  <c r="BT63" i="23"/>
  <c r="BS63" i="23"/>
  <c r="BR63" i="23"/>
  <c r="BQ63" i="23"/>
  <c r="BP63" i="23"/>
  <c r="BO63" i="23"/>
  <c r="BN63" i="23"/>
  <c r="BM63" i="23"/>
  <c r="BL63" i="23"/>
  <c r="BK63" i="23"/>
  <c r="BJ63" i="23"/>
  <c r="BI63" i="23"/>
  <c r="BH63" i="23"/>
  <c r="BG63" i="23"/>
  <c r="BF63" i="23"/>
  <c r="BE63" i="23"/>
  <c r="BD63" i="23"/>
  <c r="BC63" i="23"/>
  <c r="BB63" i="23"/>
  <c r="BA63" i="23"/>
  <c r="AZ63" i="23"/>
  <c r="AY63" i="23"/>
  <c r="AX63" i="23"/>
  <c r="AW63" i="23"/>
  <c r="AV63" i="23"/>
  <c r="AU63" i="23"/>
  <c r="AT63" i="23"/>
  <c r="AS63" i="23"/>
  <c r="AR63" i="23"/>
  <c r="AQ63" i="23"/>
  <c r="AP63" i="23"/>
  <c r="AO63" i="23"/>
  <c r="AN63" i="23"/>
  <c r="AM63" i="23"/>
  <c r="AL63" i="23"/>
  <c r="AK63" i="23"/>
  <c r="AJ63" i="23"/>
  <c r="AI63" i="23"/>
  <c r="AH63" i="23"/>
  <c r="AG63" i="23"/>
  <c r="AF63" i="23"/>
  <c r="AE63" i="23"/>
  <c r="AD63" i="23"/>
  <c r="AC63" i="23"/>
  <c r="AB63" i="23"/>
  <c r="AA63" i="23"/>
  <c r="Z63" i="23"/>
  <c r="Y63" i="23"/>
  <c r="X63" i="23"/>
  <c r="W63" i="23"/>
  <c r="V63" i="23"/>
  <c r="U63" i="23"/>
  <c r="T63" i="23"/>
  <c r="S63" i="23"/>
  <c r="R63" i="23"/>
  <c r="Q63" i="23"/>
  <c r="P63" i="23"/>
  <c r="O63" i="23"/>
  <c r="N63" i="23"/>
  <c r="M63" i="23"/>
  <c r="L63" i="23"/>
  <c r="K63" i="23"/>
  <c r="J63" i="23"/>
  <c r="I63" i="23"/>
  <c r="H63" i="23"/>
  <c r="G63" i="23"/>
  <c r="F63" i="23"/>
  <c r="BT62" i="23"/>
  <c r="BS62" i="23"/>
  <c r="BR62" i="23"/>
  <c r="BQ62" i="23"/>
  <c r="BP62" i="23"/>
  <c r="BO62" i="23"/>
  <c r="BN62" i="23"/>
  <c r="BM62" i="23"/>
  <c r="BL62" i="23"/>
  <c r="BK62" i="23"/>
  <c r="BJ62" i="23"/>
  <c r="BI62" i="23"/>
  <c r="BH62" i="23"/>
  <c r="BG62" i="23"/>
  <c r="BF62" i="23"/>
  <c r="BE62" i="23"/>
  <c r="BD62" i="23"/>
  <c r="BC62" i="23"/>
  <c r="BB62" i="23"/>
  <c r="BA62" i="23"/>
  <c r="AZ62" i="23"/>
  <c r="AY62" i="23"/>
  <c r="AX62" i="23"/>
  <c r="AW62" i="23"/>
  <c r="AV62" i="23"/>
  <c r="AU62" i="23"/>
  <c r="AT62" i="23"/>
  <c r="AS62" i="23"/>
  <c r="AR62" i="23"/>
  <c r="AQ62" i="23"/>
  <c r="AP62" i="23"/>
  <c r="AO62" i="23"/>
  <c r="AN62" i="23"/>
  <c r="AM62" i="23"/>
  <c r="AL62" i="23"/>
  <c r="AK62" i="23"/>
  <c r="AJ62" i="23"/>
  <c r="AI62" i="23"/>
  <c r="AH62" i="23"/>
  <c r="AG62" i="23"/>
  <c r="AF62" i="23"/>
  <c r="AE62" i="23"/>
  <c r="AD62" i="23"/>
  <c r="AC62" i="23"/>
  <c r="AB62" i="23"/>
  <c r="AA62" i="23"/>
  <c r="Z62" i="23"/>
  <c r="Y62" i="23"/>
  <c r="X62" i="23"/>
  <c r="W62" i="23"/>
  <c r="V62" i="23"/>
  <c r="U62" i="23"/>
  <c r="T62" i="23"/>
  <c r="S62" i="23"/>
  <c r="R62" i="23"/>
  <c r="Q62" i="23"/>
  <c r="P62" i="23"/>
  <c r="O62" i="23"/>
  <c r="N62" i="23"/>
  <c r="M62" i="23"/>
  <c r="L62" i="23"/>
  <c r="K62" i="23"/>
  <c r="J62" i="23"/>
  <c r="I62" i="23"/>
  <c r="H62" i="23"/>
  <c r="G62" i="23"/>
  <c r="F62" i="23"/>
  <c r="BT61" i="23"/>
  <c r="BS61" i="23"/>
  <c r="BR61" i="23"/>
  <c r="BQ61" i="23"/>
  <c r="BP61" i="23"/>
  <c r="BO61" i="23"/>
  <c r="BN61" i="23"/>
  <c r="BM61" i="23"/>
  <c r="BL61" i="23"/>
  <c r="BK61" i="23"/>
  <c r="BJ61" i="23"/>
  <c r="BI61" i="23"/>
  <c r="BH61" i="23"/>
  <c r="BG61" i="23"/>
  <c r="BF61" i="23"/>
  <c r="BE61" i="23"/>
  <c r="BD61" i="23"/>
  <c r="BC61" i="23"/>
  <c r="BB61" i="23"/>
  <c r="BA61" i="23"/>
  <c r="AZ61" i="23"/>
  <c r="AY61" i="23"/>
  <c r="AX61" i="23"/>
  <c r="AW61" i="23"/>
  <c r="AV61" i="23"/>
  <c r="AU61" i="23"/>
  <c r="AT61" i="23"/>
  <c r="AS61" i="23"/>
  <c r="AR61" i="23"/>
  <c r="AQ61" i="23"/>
  <c r="AP61" i="23"/>
  <c r="AO61" i="23"/>
  <c r="AN61" i="23"/>
  <c r="AM61" i="23"/>
  <c r="AL61" i="23"/>
  <c r="AK61" i="23"/>
  <c r="AJ61" i="23"/>
  <c r="AI61" i="23"/>
  <c r="AH61" i="23"/>
  <c r="AG61" i="23"/>
  <c r="AF61" i="23"/>
  <c r="AE61" i="23"/>
  <c r="AD61" i="23"/>
  <c r="AC61" i="23"/>
  <c r="AB61" i="23"/>
  <c r="AA61" i="23"/>
  <c r="Z61" i="23"/>
  <c r="Y61" i="23"/>
  <c r="X61" i="23"/>
  <c r="W61" i="23"/>
  <c r="V61" i="23"/>
  <c r="U61" i="23"/>
  <c r="T61" i="23"/>
  <c r="S61" i="23"/>
  <c r="R61" i="23"/>
  <c r="Q61" i="23"/>
  <c r="P61" i="23"/>
  <c r="O61" i="23"/>
  <c r="N61" i="23"/>
  <c r="M61" i="23"/>
  <c r="L61" i="23"/>
  <c r="K61" i="23"/>
  <c r="J61" i="23"/>
  <c r="I61" i="23"/>
  <c r="H61" i="23"/>
  <c r="G61" i="23"/>
  <c r="F61" i="23"/>
  <c r="BT60" i="23"/>
  <c r="BS60" i="23"/>
  <c r="BR60" i="23"/>
  <c r="BQ60" i="23"/>
  <c r="BP60" i="23"/>
  <c r="BO60" i="23"/>
  <c r="BN60" i="23"/>
  <c r="BM60" i="23"/>
  <c r="BL60" i="23"/>
  <c r="BK60" i="23"/>
  <c r="BJ60" i="23"/>
  <c r="BI60" i="23"/>
  <c r="BH60" i="23"/>
  <c r="BG60" i="23"/>
  <c r="BF60" i="23"/>
  <c r="BE60" i="23"/>
  <c r="BD60" i="23"/>
  <c r="BC60" i="23"/>
  <c r="BB60" i="23"/>
  <c r="BA60" i="23"/>
  <c r="AZ60" i="23"/>
  <c r="AY60" i="23"/>
  <c r="AX60" i="23"/>
  <c r="AW60" i="23"/>
  <c r="AV60" i="23"/>
  <c r="AU60" i="23"/>
  <c r="AT60" i="23"/>
  <c r="AS60" i="23"/>
  <c r="AR60" i="23"/>
  <c r="AQ60" i="23"/>
  <c r="AP60" i="23"/>
  <c r="AO60" i="23"/>
  <c r="AN60" i="23"/>
  <c r="AM60" i="23"/>
  <c r="AL60" i="23"/>
  <c r="AK60" i="23"/>
  <c r="AJ60" i="23"/>
  <c r="AI60" i="23"/>
  <c r="AH60" i="23"/>
  <c r="AG60" i="23"/>
  <c r="AF60" i="23"/>
  <c r="AE60" i="23"/>
  <c r="AD60" i="23"/>
  <c r="AC60" i="23"/>
  <c r="AB60" i="23"/>
  <c r="AA60" i="23"/>
  <c r="Z60" i="23"/>
  <c r="Y60" i="23"/>
  <c r="X60" i="23"/>
  <c r="W60" i="23"/>
  <c r="V60" i="23"/>
  <c r="U60" i="23"/>
  <c r="T60" i="23"/>
  <c r="S60" i="23"/>
  <c r="R60" i="23"/>
  <c r="Q60" i="23"/>
  <c r="P60" i="23"/>
  <c r="O60" i="23"/>
  <c r="N60" i="23"/>
  <c r="M60" i="23"/>
  <c r="L60" i="23"/>
  <c r="K60" i="23"/>
  <c r="J60" i="23"/>
  <c r="I60" i="23"/>
  <c r="H60" i="23"/>
  <c r="G60" i="23"/>
  <c r="F60" i="23"/>
  <c r="BT59" i="23"/>
  <c r="BS59" i="23"/>
  <c r="BR59" i="23"/>
  <c r="BQ59" i="23"/>
  <c r="BP59" i="23"/>
  <c r="BO59" i="23"/>
  <c r="BN59" i="23"/>
  <c r="BM59" i="23"/>
  <c r="BL59" i="23"/>
  <c r="BK59" i="23"/>
  <c r="BJ59" i="23"/>
  <c r="BI59" i="23"/>
  <c r="BH59" i="23"/>
  <c r="BG59" i="23"/>
  <c r="BF59" i="23"/>
  <c r="BE59" i="23"/>
  <c r="BD59" i="23"/>
  <c r="BC59" i="23"/>
  <c r="BB59" i="23"/>
  <c r="BA59" i="23"/>
  <c r="AZ59" i="23"/>
  <c r="AY59" i="23"/>
  <c r="AX59" i="23"/>
  <c r="AW59" i="23"/>
  <c r="AV59" i="23"/>
  <c r="AU59" i="23"/>
  <c r="AT59" i="23"/>
  <c r="AS59" i="23"/>
  <c r="AR59" i="23"/>
  <c r="AQ59" i="23"/>
  <c r="AP59" i="23"/>
  <c r="AO59" i="23"/>
  <c r="AN59" i="23"/>
  <c r="AM59" i="23"/>
  <c r="AL59" i="23"/>
  <c r="AK59" i="23"/>
  <c r="AJ59" i="23"/>
  <c r="AI59" i="23"/>
  <c r="AH59" i="23"/>
  <c r="AG59" i="23"/>
  <c r="AF59" i="23"/>
  <c r="AE59" i="23"/>
  <c r="AD59" i="23"/>
  <c r="AC59" i="23"/>
  <c r="AB59" i="23"/>
  <c r="AA59" i="23"/>
  <c r="Z59" i="23"/>
  <c r="Y59" i="23"/>
  <c r="X59" i="23"/>
  <c r="W59" i="23"/>
  <c r="V59" i="23"/>
  <c r="U59" i="23"/>
  <c r="T59" i="23"/>
  <c r="S59" i="23"/>
  <c r="R59" i="23"/>
  <c r="Q59" i="23"/>
  <c r="P59" i="23"/>
  <c r="O59" i="23"/>
  <c r="N59" i="23"/>
  <c r="M59" i="23"/>
  <c r="L59" i="23"/>
  <c r="K59" i="23"/>
  <c r="J59" i="23"/>
  <c r="I59" i="23"/>
  <c r="H59" i="23"/>
  <c r="G59" i="23"/>
  <c r="F59" i="23"/>
  <c r="BT58" i="23"/>
  <c r="BS58" i="23"/>
  <c r="BR58" i="23"/>
  <c r="BQ58" i="23"/>
  <c r="BP58" i="23"/>
  <c r="BO58" i="23"/>
  <c r="BN58" i="23"/>
  <c r="BM58" i="23"/>
  <c r="BL58" i="23"/>
  <c r="BK58" i="23"/>
  <c r="BJ58" i="23"/>
  <c r="BI58" i="23"/>
  <c r="BG58" i="23"/>
  <c r="BF58" i="23"/>
  <c r="BE58" i="23"/>
  <c r="BD58" i="23"/>
  <c r="BC58" i="23"/>
  <c r="BB58" i="23"/>
  <c r="BA58" i="23"/>
  <c r="AZ58" i="23"/>
  <c r="AY58" i="23"/>
  <c r="AX58" i="23"/>
  <c r="AW58" i="23"/>
  <c r="AV58" i="23"/>
  <c r="AU58" i="23"/>
  <c r="AT58" i="23"/>
  <c r="AS58" i="23"/>
  <c r="AR58" i="23"/>
  <c r="AQ58" i="23"/>
  <c r="AP58" i="23"/>
  <c r="AO58" i="23"/>
  <c r="AN58" i="23"/>
  <c r="AM58" i="23"/>
  <c r="AL58" i="23"/>
  <c r="AK58" i="23"/>
  <c r="AJ58" i="23"/>
  <c r="AI58" i="23"/>
  <c r="AH58" i="23"/>
  <c r="AG58" i="23"/>
  <c r="AF58" i="23"/>
  <c r="AE58" i="23"/>
  <c r="AD58" i="23"/>
  <c r="AC58" i="23"/>
  <c r="AB58" i="23"/>
  <c r="AA58" i="23"/>
  <c r="Z58" i="23"/>
  <c r="Y58" i="23"/>
  <c r="X58" i="23"/>
  <c r="W58" i="23"/>
  <c r="V58" i="23"/>
  <c r="U58" i="23"/>
  <c r="T58" i="23"/>
  <c r="S58" i="23"/>
  <c r="R58" i="23"/>
  <c r="Q58" i="23"/>
  <c r="P58" i="23"/>
  <c r="O58" i="23"/>
  <c r="N58" i="23"/>
  <c r="M58" i="23"/>
  <c r="L58" i="23"/>
  <c r="K58" i="23"/>
  <c r="J58" i="23"/>
  <c r="I58" i="23"/>
  <c r="H58" i="23"/>
  <c r="G58" i="23"/>
  <c r="F58" i="23"/>
  <c r="BT57" i="23"/>
  <c r="BS57" i="23"/>
  <c r="BR57" i="23"/>
  <c r="BQ57" i="23"/>
  <c r="BP57" i="23"/>
  <c r="BO57" i="23"/>
  <c r="BN57" i="23"/>
  <c r="BM57" i="23"/>
  <c r="BL57" i="23"/>
  <c r="BK57" i="23"/>
  <c r="BJ57" i="23"/>
  <c r="BI57" i="23"/>
  <c r="BH57" i="23"/>
  <c r="BG57" i="23"/>
  <c r="BF57" i="23"/>
  <c r="BE57" i="23"/>
  <c r="BD57" i="23"/>
  <c r="BC57" i="23"/>
  <c r="BB57" i="23"/>
  <c r="BA57" i="23"/>
  <c r="AZ57" i="23"/>
  <c r="AY57" i="23"/>
  <c r="AX57" i="23"/>
  <c r="AW57" i="23"/>
  <c r="AV57" i="23"/>
  <c r="AU57" i="23"/>
  <c r="AT57" i="23"/>
  <c r="AS57" i="23"/>
  <c r="AR57" i="23"/>
  <c r="AQ57" i="23"/>
  <c r="AP57" i="23"/>
  <c r="AO57" i="23"/>
  <c r="AN57" i="23"/>
  <c r="AM57" i="23"/>
  <c r="AL57" i="23"/>
  <c r="AK57" i="23"/>
  <c r="AJ57" i="23"/>
  <c r="AI57" i="23"/>
  <c r="AH57" i="23"/>
  <c r="AG57" i="23"/>
  <c r="AF57" i="23"/>
  <c r="AE57" i="23"/>
  <c r="AD57" i="23"/>
  <c r="AC57" i="23"/>
  <c r="AB57" i="23"/>
  <c r="AA57" i="23"/>
  <c r="Z57" i="23"/>
  <c r="Y57" i="23"/>
  <c r="X57" i="23"/>
  <c r="W57" i="23"/>
  <c r="V57" i="23"/>
  <c r="U57" i="23"/>
  <c r="T57" i="23"/>
  <c r="S57" i="23"/>
  <c r="R57" i="23"/>
  <c r="Q57" i="23"/>
  <c r="P57" i="23"/>
  <c r="O57" i="23"/>
  <c r="N57" i="23"/>
  <c r="M57" i="23"/>
  <c r="L57" i="23"/>
  <c r="K57" i="23"/>
  <c r="J57" i="23"/>
  <c r="I57" i="23"/>
  <c r="H57" i="23"/>
  <c r="G57" i="23"/>
  <c r="F57" i="23"/>
  <c r="BT56" i="23"/>
  <c r="BS56" i="23"/>
  <c r="BR56" i="23"/>
  <c r="BQ56" i="23"/>
  <c r="BP56" i="23"/>
  <c r="BO56" i="23"/>
  <c r="BN56" i="23"/>
  <c r="BM56" i="23"/>
  <c r="BL56" i="23"/>
  <c r="BK56" i="23"/>
  <c r="BJ56" i="23"/>
  <c r="BI56" i="23"/>
  <c r="BH56" i="23"/>
  <c r="BG56" i="23"/>
  <c r="BF56" i="23"/>
  <c r="BE56" i="23"/>
  <c r="BD56" i="23"/>
  <c r="BC56" i="23"/>
  <c r="BB56" i="23"/>
  <c r="BA56" i="23"/>
  <c r="AZ56" i="23"/>
  <c r="AY56" i="23"/>
  <c r="AX56" i="23"/>
  <c r="AW56" i="23"/>
  <c r="AV56" i="23"/>
  <c r="AU56" i="23"/>
  <c r="AT56" i="23"/>
  <c r="AS56" i="23"/>
  <c r="AR56" i="23"/>
  <c r="AQ56" i="23"/>
  <c r="AP56" i="23"/>
  <c r="AO56" i="23"/>
  <c r="AN56" i="23"/>
  <c r="AM56" i="23"/>
  <c r="AL56" i="23"/>
  <c r="AK56" i="23"/>
  <c r="AJ56" i="23"/>
  <c r="AI56" i="23"/>
  <c r="AH56" i="23"/>
  <c r="AG56" i="23"/>
  <c r="AF56" i="23"/>
  <c r="AE56" i="23"/>
  <c r="AD56" i="23"/>
  <c r="AC56" i="23"/>
  <c r="AB56" i="23"/>
  <c r="AA56" i="23"/>
  <c r="Z56" i="23"/>
  <c r="Y56" i="23"/>
  <c r="X56" i="23"/>
  <c r="W56" i="23"/>
  <c r="V56" i="23"/>
  <c r="U56" i="23"/>
  <c r="T56" i="23"/>
  <c r="S56" i="23"/>
  <c r="R56" i="23"/>
  <c r="Q56" i="23"/>
  <c r="P56" i="23"/>
  <c r="O56" i="23"/>
  <c r="N56" i="23"/>
  <c r="M56" i="23"/>
  <c r="L56" i="23"/>
  <c r="K56" i="23"/>
  <c r="J56" i="23"/>
  <c r="I56" i="23"/>
  <c r="H56" i="23"/>
  <c r="G56" i="23"/>
  <c r="F56" i="23"/>
  <c r="BT55" i="23"/>
  <c r="BS55" i="23"/>
  <c r="BR55" i="23"/>
  <c r="BQ55" i="23"/>
  <c r="BP55" i="23"/>
  <c r="BO55" i="23"/>
  <c r="BN55" i="23"/>
  <c r="BM55" i="23"/>
  <c r="BL55" i="23"/>
  <c r="BK55" i="23"/>
  <c r="BJ55" i="23"/>
  <c r="BI55" i="23"/>
  <c r="BH55" i="23"/>
  <c r="BG55" i="23"/>
  <c r="BF55" i="23"/>
  <c r="BE55" i="23"/>
  <c r="BD55" i="23"/>
  <c r="BC55" i="23"/>
  <c r="BB55" i="23"/>
  <c r="BA55" i="23"/>
  <c r="AZ55" i="23"/>
  <c r="AY55" i="23"/>
  <c r="AX55" i="23"/>
  <c r="AW55" i="23"/>
  <c r="AV55" i="23"/>
  <c r="AU55" i="23"/>
  <c r="AT55" i="23"/>
  <c r="AS55" i="23"/>
  <c r="AR55" i="23"/>
  <c r="AQ55" i="23"/>
  <c r="AP55" i="23"/>
  <c r="AO55" i="23"/>
  <c r="AN55" i="23"/>
  <c r="AM55" i="23"/>
  <c r="AL55" i="23"/>
  <c r="AK55" i="23"/>
  <c r="AJ55" i="23"/>
  <c r="AI55" i="23"/>
  <c r="AH55" i="23"/>
  <c r="AG55" i="23"/>
  <c r="AF55" i="23"/>
  <c r="AE55" i="23"/>
  <c r="AD55" i="23"/>
  <c r="AC55" i="23"/>
  <c r="AB55" i="23"/>
  <c r="AA55" i="23"/>
  <c r="Z55" i="23"/>
  <c r="Y55" i="23"/>
  <c r="X55" i="23"/>
  <c r="W55" i="23"/>
  <c r="V55" i="23"/>
  <c r="U55" i="23"/>
  <c r="T55" i="23"/>
  <c r="S55" i="23"/>
  <c r="R55" i="23"/>
  <c r="Q55" i="23"/>
  <c r="P55" i="23"/>
  <c r="O55" i="23"/>
  <c r="N55" i="23"/>
  <c r="M55" i="23"/>
  <c r="L55" i="23"/>
  <c r="K55" i="23"/>
  <c r="J55" i="23"/>
  <c r="I55" i="23"/>
  <c r="H55" i="23"/>
  <c r="G55" i="23"/>
  <c r="F55" i="23"/>
  <c r="BT54" i="23"/>
  <c r="BS54" i="23"/>
  <c r="BR54" i="23"/>
  <c r="BQ54" i="23"/>
  <c r="BP54" i="23"/>
  <c r="BO54" i="23"/>
  <c r="BN54" i="23"/>
  <c r="BM54" i="23"/>
  <c r="BL54" i="23"/>
  <c r="BK54" i="23"/>
  <c r="BJ54" i="23"/>
  <c r="BI54" i="23"/>
  <c r="BH54" i="23"/>
  <c r="BG54" i="23"/>
  <c r="BF54" i="23"/>
  <c r="BE54" i="23"/>
  <c r="BD54" i="23"/>
  <c r="BC54" i="23"/>
  <c r="BB54" i="23"/>
  <c r="BA54" i="23"/>
  <c r="AZ54" i="23"/>
  <c r="AY54" i="23"/>
  <c r="AX54" i="23"/>
  <c r="AW54" i="23"/>
  <c r="AV54" i="23"/>
  <c r="AU54" i="23"/>
  <c r="AT54" i="23"/>
  <c r="AS54" i="23"/>
  <c r="AR54" i="23"/>
  <c r="AQ54" i="23"/>
  <c r="AP54" i="23"/>
  <c r="AO54" i="23"/>
  <c r="AN54" i="23"/>
  <c r="AM54" i="23"/>
  <c r="AL54" i="23"/>
  <c r="AK54" i="23"/>
  <c r="AJ54" i="23"/>
  <c r="AI54" i="23"/>
  <c r="AH54" i="23"/>
  <c r="AG54" i="23"/>
  <c r="AF54" i="23"/>
  <c r="AE54" i="23"/>
  <c r="AD54" i="23"/>
  <c r="AC54" i="23"/>
  <c r="AB54" i="23"/>
  <c r="AA54" i="23"/>
  <c r="Z54" i="23"/>
  <c r="Y54" i="23"/>
  <c r="X54" i="23"/>
  <c r="W54" i="23"/>
  <c r="V54" i="23"/>
  <c r="U54" i="23"/>
  <c r="T54" i="23"/>
  <c r="S54" i="23"/>
  <c r="R54" i="23"/>
  <c r="Q54" i="23"/>
  <c r="P54" i="23"/>
  <c r="O54" i="23"/>
  <c r="N54" i="23"/>
  <c r="M54" i="23"/>
  <c r="L54" i="23"/>
  <c r="K54" i="23"/>
  <c r="J54" i="23"/>
  <c r="I54" i="23"/>
  <c r="H54" i="23"/>
  <c r="G54" i="23"/>
  <c r="F54" i="23"/>
  <c r="BT53" i="23"/>
  <c r="BS53" i="23"/>
  <c r="BR53" i="23"/>
  <c r="BQ53" i="23"/>
  <c r="BP53" i="23"/>
  <c r="BO53" i="23"/>
  <c r="BN53" i="23"/>
  <c r="BM53" i="23"/>
  <c r="BL53" i="23"/>
  <c r="BK53" i="23"/>
  <c r="BJ53" i="23"/>
  <c r="BI53" i="23"/>
  <c r="BH53" i="23"/>
  <c r="BG53" i="23"/>
  <c r="BF53" i="23"/>
  <c r="BE53" i="23"/>
  <c r="BD53" i="23"/>
  <c r="BC53" i="23"/>
  <c r="BB53" i="23"/>
  <c r="BA53" i="23"/>
  <c r="AZ53" i="23"/>
  <c r="AY53" i="23"/>
  <c r="AX53" i="23"/>
  <c r="AW53" i="23"/>
  <c r="AV53" i="23"/>
  <c r="AU53" i="23"/>
  <c r="AT53" i="23"/>
  <c r="AS53" i="23"/>
  <c r="AR53" i="23"/>
  <c r="AQ53" i="23"/>
  <c r="AP53" i="23"/>
  <c r="AO53" i="23"/>
  <c r="AN53" i="23"/>
  <c r="AM53" i="23"/>
  <c r="AL53" i="23"/>
  <c r="AK53" i="23"/>
  <c r="AJ53" i="23"/>
  <c r="AI53" i="23"/>
  <c r="AH53" i="23"/>
  <c r="AG53" i="23"/>
  <c r="AF53" i="23"/>
  <c r="AE53" i="23"/>
  <c r="AD53" i="23"/>
  <c r="AC53" i="23"/>
  <c r="AB53" i="23"/>
  <c r="AA53" i="23"/>
  <c r="Z53" i="23"/>
  <c r="Y53" i="23"/>
  <c r="X53" i="23"/>
  <c r="W53" i="23"/>
  <c r="V53" i="23"/>
  <c r="U53" i="23"/>
  <c r="T53" i="23"/>
  <c r="S53" i="23"/>
  <c r="R53" i="23"/>
  <c r="Q53" i="23"/>
  <c r="P53" i="23"/>
  <c r="O53" i="23"/>
  <c r="N53" i="23"/>
  <c r="M53" i="23"/>
  <c r="L53" i="23"/>
  <c r="K53" i="23"/>
  <c r="J53" i="23"/>
  <c r="I53" i="23"/>
  <c r="H53" i="23"/>
  <c r="G53" i="23"/>
  <c r="F53" i="23"/>
  <c r="BT52" i="23"/>
  <c r="BS52" i="23"/>
  <c r="BR52" i="23"/>
  <c r="BQ52" i="23"/>
  <c r="BP52" i="23"/>
  <c r="BO52" i="23"/>
  <c r="BN52" i="23"/>
  <c r="BM52" i="23"/>
  <c r="BL52" i="23"/>
  <c r="BK52" i="23"/>
  <c r="BJ52" i="23"/>
  <c r="BI52" i="23"/>
  <c r="BH52" i="23"/>
  <c r="BG52" i="23"/>
  <c r="BF52" i="23"/>
  <c r="BE52" i="23"/>
  <c r="BD52" i="23"/>
  <c r="BC52" i="23"/>
  <c r="BB52" i="23"/>
  <c r="BA52" i="23"/>
  <c r="AZ52" i="23"/>
  <c r="AY52" i="23"/>
  <c r="AX52" i="23"/>
  <c r="AW52" i="23"/>
  <c r="AV52" i="23"/>
  <c r="AU52" i="23"/>
  <c r="AT52" i="23"/>
  <c r="AS52" i="23"/>
  <c r="AR52" i="23"/>
  <c r="AQ52" i="23"/>
  <c r="AP52" i="23"/>
  <c r="AO52" i="23"/>
  <c r="AN52" i="23"/>
  <c r="AM52" i="23"/>
  <c r="AL52" i="23"/>
  <c r="AK52" i="23"/>
  <c r="AJ52" i="23"/>
  <c r="AI52" i="23"/>
  <c r="AH52" i="23"/>
  <c r="AG52" i="23"/>
  <c r="AF52" i="23"/>
  <c r="AE52" i="23"/>
  <c r="AD52" i="23"/>
  <c r="AC52" i="23"/>
  <c r="AB52" i="23"/>
  <c r="AA52" i="23"/>
  <c r="Z52" i="23"/>
  <c r="Y52" i="23"/>
  <c r="X52" i="23"/>
  <c r="W52" i="23"/>
  <c r="V52" i="23"/>
  <c r="U52" i="23"/>
  <c r="T52" i="23"/>
  <c r="S52" i="23"/>
  <c r="R52" i="23"/>
  <c r="Q52" i="23"/>
  <c r="P52" i="23"/>
  <c r="O52" i="23"/>
  <c r="N52" i="23"/>
  <c r="M52" i="23"/>
  <c r="L52" i="23"/>
  <c r="K52" i="23"/>
  <c r="J52" i="23"/>
  <c r="I52" i="23"/>
  <c r="H52" i="23"/>
  <c r="G52" i="23"/>
  <c r="F52" i="23"/>
  <c r="BT51" i="23"/>
  <c r="BS51" i="23"/>
  <c r="BR51" i="23"/>
  <c r="BQ51" i="23"/>
  <c r="BP51" i="23"/>
  <c r="BO51" i="23"/>
  <c r="BN51" i="23"/>
  <c r="BM51" i="23"/>
  <c r="BL51" i="23"/>
  <c r="BK51" i="23"/>
  <c r="BJ51" i="23"/>
  <c r="BI51" i="23"/>
  <c r="BH51" i="23"/>
  <c r="BG51" i="23"/>
  <c r="BF51" i="23"/>
  <c r="BE51" i="23"/>
  <c r="BD51" i="23"/>
  <c r="BC51" i="23"/>
  <c r="BB51" i="23"/>
  <c r="BA51" i="23"/>
  <c r="AZ51" i="23"/>
  <c r="AY51" i="23"/>
  <c r="AX51" i="23"/>
  <c r="AW51" i="23"/>
  <c r="AV51" i="23"/>
  <c r="AU51" i="23"/>
  <c r="AT51" i="23"/>
  <c r="AS51" i="23"/>
  <c r="AR51" i="23"/>
  <c r="AQ51" i="23"/>
  <c r="AP51" i="23"/>
  <c r="AO51" i="23"/>
  <c r="AN51" i="23"/>
  <c r="AM51" i="23"/>
  <c r="AL51" i="23"/>
  <c r="AK51" i="23"/>
  <c r="AJ51" i="23"/>
  <c r="AI51" i="23"/>
  <c r="AH51" i="23"/>
  <c r="AG51" i="23"/>
  <c r="AF51" i="23"/>
  <c r="AE51" i="23"/>
  <c r="AD51" i="23"/>
  <c r="AC51" i="23"/>
  <c r="AB51" i="23"/>
  <c r="AA51" i="23"/>
  <c r="Z51" i="23"/>
  <c r="Y51" i="23"/>
  <c r="X51" i="23"/>
  <c r="W51" i="23"/>
  <c r="V51" i="23"/>
  <c r="U51" i="23"/>
  <c r="T51" i="23"/>
  <c r="S51" i="23"/>
  <c r="R51" i="23"/>
  <c r="Q51" i="23"/>
  <c r="P51" i="23"/>
  <c r="O51" i="23"/>
  <c r="N51" i="23"/>
  <c r="M51" i="23"/>
  <c r="L51" i="23"/>
  <c r="K51" i="23"/>
  <c r="J51" i="23"/>
  <c r="I51" i="23"/>
  <c r="H51" i="23"/>
  <c r="G51" i="23"/>
  <c r="F51" i="23"/>
  <c r="BT50" i="23"/>
  <c r="BS50" i="23"/>
  <c r="BR50" i="23"/>
  <c r="BQ50" i="23"/>
  <c r="BP50" i="23"/>
  <c r="BO50" i="23"/>
  <c r="BN50" i="23"/>
  <c r="BM50" i="23"/>
  <c r="BL50" i="23"/>
  <c r="BK50" i="23"/>
  <c r="BJ50" i="23"/>
  <c r="BI50" i="23"/>
  <c r="BH50" i="23"/>
  <c r="BG50" i="23"/>
  <c r="BF50" i="23"/>
  <c r="BE50" i="23"/>
  <c r="BD50" i="23"/>
  <c r="BC50" i="23"/>
  <c r="BB50" i="23"/>
  <c r="BA50" i="23"/>
  <c r="AY50" i="23"/>
  <c r="AX50" i="23"/>
  <c r="AW50" i="23"/>
  <c r="AV50" i="23"/>
  <c r="AU50" i="23"/>
  <c r="AT50" i="23"/>
  <c r="AS50" i="23"/>
  <c r="AR50" i="23"/>
  <c r="AQ50" i="23"/>
  <c r="AP50" i="23"/>
  <c r="AO50" i="23"/>
  <c r="AN50" i="23"/>
  <c r="AM50" i="23"/>
  <c r="AL50" i="23"/>
  <c r="AK50" i="23"/>
  <c r="AJ50" i="23"/>
  <c r="AI50" i="23"/>
  <c r="AH50" i="23"/>
  <c r="AG50" i="23"/>
  <c r="AF50" i="23"/>
  <c r="AE50" i="23"/>
  <c r="AD50" i="23"/>
  <c r="AC50" i="23"/>
  <c r="AB50" i="23"/>
  <c r="AA50" i="23"/>
  <c r="Z50" i="23"/>
  <c r="Y50" i="23"/>
  <c r="X50" i="23"/>
  <c r="W50" i="23"/>
  <c r="V50" i="23"/>
  <c r="U50" i="23"/>
  <c r="T50" i="23"/>
  <c r="S50" i="23"/>
  <c r="R50" i="23"/>
  <c r="Q50" i="23"/>
  <c r="P50" i="23"/>
  <c r="O50" i="23"/>
  <c r="N50" i="23"/>
  <c r="M50" i="23"/>
  <c r="L50" i="23"/>
  <c r="K50" i="23"/>
  <c r="J50" i="23"/>
  <c r="I50" i="23"/>
  <c r="H50" i="23"/>
  <c r="G50" i="23"/>
  <c r="F50" i="23"/>
  <c r="BT49" i="23"/>
  <c r="BS49" i="23"/>
  <c r="BR49" i="23"/>
  <c r="BQ49" i="23"/>
  <c r="BP49" i="23"/>
  <c r="BO49" i="23"/>
  <c r="BN49" i="23"/>
  <c r="BM49" i="23"/>
  <c r="BL49" i="23"/>
  <c r="BK49" i="23"/>
  <c r="BJ49" i="23"/>
  <c r="BI49" i="23"/>
  <c r="BH49" i="23"/>
  <c r="BG49" i="23"/>
  <c r="BF49" i="23"/>
  <c r="BE49" i="23"/>
  <c r="BD49" i="23"/>
  <c r="BC49" i="23"/>
  <c r="BB49" i="23"/>
  <c r="BA49" i="23"/>
  <c r="AZ49" i="23"/>
  <c r="AY49" i="23"/>
  <c r="AX49" i="23"/>
  <c r="AW49" i="23"/>
  <c r="AV49" i="23"/>
  <c r="AU49" i="23"/>
  <c r="AT49" i="23"/>
  <c r="AS49" i="23"/>
  <c r="AR49" i="23"/>
  <c r="AQ49" i="23"/>
  <c r="AP49" i="23"/>
  <c r="AO49" i="23"/>
  <c r="AN49" i="23"/>
  <c r="AM49" i="23"/>
  <c r="AL49" i="23"/>
  <c r="AK49" i="23"/>
  <c r="AJ49" i="23"/>
  <c r="AI49" i="23"/>
  <c r="AH49" i="23"/>
  <c r="AG49" i="23"/>
  <c r="AF49" i="23"/>
  <c r="AE49" i="23"/>
  <c r="AD49" i="23"/>
  <c r="AC49" i="23"/>
  <c r="AB49" i="23"/>
  <c r="AA49" i="23"/>
  <c r="Z49" i="23"/>
  <c r="Y49" i="23"/>
  <c r="X49" i="23"/>
  <c r="W49" i="23"/>
  <c r="V49" i="23"/>
  <c r="U49" i="23"/>
  <c r="T49" i="23"/>
  <c r="S49" i="23"/>
  <c r="R49" i="23"/>
  <c r="Q49" i="23"/>
  <c r="P49" i="23"/>
  <c r="O49" i="23"/>
  <c r="N49" i="23"/>
  <c r="M49" i="23"/>
  <c r="L49" i="23"/>
  <c r="K49" i="23"/>
  <c r="J49" i="23"/>
  <c r="I49" i="23"/>
  <c r="H49" i="23"/>
  <c r="G49" i="23"/>
  <c r="F49" i="23"/>
  <c r="BT48" i="23"/>
  <c r="BS48" i="23"/>
  <c r="BR48" i="23"/>
  <c r="BQ48" i="23"/>
  <c r="BP48" i="23"/>
  <c r="BO48" i="23"/>
  <c r="BN48" i="23"/>
  <c r="BM48" i="23"/>
  <c r="BL48" i="23"/>
  <c r="BK48" i="23"/>
  <c r="BJ48" i="23"/>
  <c r="BI48" i="23"/>
  <c r="BH48" i="23"/>
  <c r="BG48" i="23"/>
  <c r="BF48" i="23"/>
  <c r="BE48" i="23"/>
  <c r="BD48" i="23"/>
  <c r="BC48" i="23"/>
  <c r="BB48" i="23"/>
  <c r="BA48" i="23"/>
  <c r="AZ48" i="23"/>
  <c r="AY48" i="23"/>
  <c r="AX48" i="23"/>
  <c r="AW48" i="23"/>
  <c r="AV48" i="23"/>
  <c r="AU48" i="23"/>
  <c r="AT48" i="23"/>
  <c r="AS48" i="23"/>
  <c r="AR48" i="23"/>
  <c r="AQ48" i="23"/>
  <c r="AP48" i="23"/>
  <c r="AO48" i="23"/>
  <c r="AN48" i="23"/>
  <c r="AM48" i="23"/>
  <c r="AL48" i="23"/>
  <c r="AK48" i="23"/>
  <c r="AJ48" i="23"/>
  <c r="AI48" i="23"/>
  <c r="AH48" i="23"/>
  <c r="AG48" i="23"/>
  <c r="AF48" i="23"/>
  <c r="AE48" i="23"/>
  <c r="AD48" i="23"/>
  <c r="AC48" i="23"/>
  <c r="AB48" i="23"/>
  <c r="AA48" i="23"/>
  <c r="Z48" i="23"/>
  <c r="Y48" i="23"/>
  <c r="X48" i="23"/>
  <c r="W48" i="23"/>
  <c r="V48" i="23"/>
  <c r="U48" i="23"/>
  <c r="T48" i="23"/>
  <c r="S48" i="23"/>
  <c r="R48" i="23"/>
  <c r="Q48" i="23"/>
  <c r="P48" i="23"/>
  <c r="O48" i="23"/>
  <c r="N48" i="23"/>
  <c r="M48" i="23"/>
  <c r="L48" i="23"/>
  <c r="K48" i="23"/>
  <c r="J48" i="23"/>
  <c r="I48" i="23"/>
  <c r="H48" i="23"/>
  <c r="G48" i="23"/>
  <c r="F48" i="23"/>
  <c r="BT47" i="23"/>
  <c r="BS47" i="23"/>
  <c r="BR47" i="23"/>
  <c r="BQ47" i="23"/>
  <c r="BP47" i="23"/>
  <c r="BO47" i="23"/>
  <c r="BN47" i="23"/>
  <c r="BM47" i="23"/>
  <c r="BL47" i="23"/>
  <c r="BK47" i="23"/>
  <c r="BJ47" i="23"/>
  <c r="BI47" i="23"/>
  <c r="BH47" i="23"/>
  <c r="BG47" i="23"/>
  <c r="BF47" i="23"/>
  <c r="BE47" i="23"/>
  <c r="BD47" i="23"/>
  <c r="BC47" i="23"/>
  <c r="BB47" i="23"/>
  <c r="BA47" i="23"/>
  <c r="AZ47" i="23"/>
  <c r="AY47" i="23"/>
  <c r="AX47" i="23"/>
  <c r="AW47" i="23"/>
  <c r="AV47" i="23"/>
  <c r="AU47" i="23"/>
  <c r="AT47" i="23"/>
  <c r="AS47" i="23"/>
  <c r="AR47" i="23"/>
  <c r="AQ47" i="23"/>
  <c r="AP47" i="23"/>
  <c r="AO47" i="23"/>
  <c r="AN47" i="23"/>
  <c r="AM47" i="23"/>
  <c r="AL47" i="23"/>
  <c r="AK47" i="23"/>
  <c r="AJ47" i="23"/>
  <c r="AI47" i="23"/>
  <c r="AH47" i="23"/>
  <c r="AG47" i="23"/>
  <c r="AF47" i="23"/>
  <c r="AE47" i="23"/>
  <c r="AD47" i="23"/>
  <c r="AC47" i="23"/>
  <c r="AB47" i="23"/>
  <c r="AA47" i="23"/>
  <c r="Z47" i="23"/>
  <c r="Y47" i="23"/>
  <c r="X47" i="23"/>
  <c r="W47" i="23"/>
  <c r="V47" i="23"/>
  <c r="U47" i="23"/>
  <c r="T47" i="23"/>
  <c r="S47" i="23"/>
  <c r="R47" i="23"/>
  <c r="Q47" i="23"/>
  <c r="P47" i="23"/>
  <c r="O47" i="23"/>
  <c r="N47" i="23"/>
  <c r="M47" i="23"/>
  <c r="L47" i="23"/>
  <c r="K47" i="23"/>
  <c r="J47" i="23"/>
  <c r="I47" i="23"/>
  <c r="H47" i="23"/>
  <c r="G47" i="23"/>
  <c r="F47" i="23"/>
  <c r="BT46" i="23"/>
  <c r="BS46" i="23"/>
  <c r="BR46" i="23"/>
  <c r="BQ46" i="23"/>
  <c r="BP46" i="23"/>
  <c r="BO46" i="23"/>
  <c r="BN46" i="23"/>
  <c r="BM46" i="23"/>
  <c r="BL46" i="23"/>
  <c r="BK46" i="23"/>
  <c r="BJ46" i="23"/>
  <c r="BI46" i="23"/>
  <c r="BH46" i="23"/>
  <c r="BG46" i="23"/>
  <c r="BF46" i="23"/>
  <c r="BE46" i="23"/>
  <c r="BD46" i="23"/>
  <c r="BC46" i="23"/>
  <c r="BB46" i="23"/>
  <c r="BA46" i="23"/>
  <c r="AZ46" i="23"/>
  <c r="AY46" i="23"/>
  <c r="AX46" i="23"/>
  <c r="AW46" i="23"/>
  <c r="AV46" i="23"/>
  <c r="AU46" i="23"/>
  <c r="AT46" i="23"/>
  <c r="AS46" i="23"/>
  <c r="AR46" i="23"/>
  <c r="AQ46" i="23"/>
  <c r="AP46" i="23"/>
  <c r="AO46" i="23"/>
  <c r="AN46" i="23"/>
  <c r="AM46" i="23"/>
  <c r="AL46" i="23"/>
  <c r="AK46" i="23"/>
  <c r="AJ46" i="23"/>
  <c r="AI46" i="23"/>
  <c r="AH46" i="23"/>
  <c r="AG46" i="23"/>
  <c r="AF46" i="23"/>
  <c r="AE46" i="23"/>
  <c r="AD46" i="23"/>
  <c r="AC46" i="23"/>
  <c r="AB46" i="23"/>
  <c r="AA46" i="23"/>
  <c r="Z46" i="23"/>
  <c r="Y46" i="23"/>
  <c r="X46" i="23"/>
  <c r="W46" i="23"/>
  <c r="V46" i="23"/>
  <c r="U46" i="23"/>
  <c r="T46" i="23"/>
  <c r="S46" i="23"/>
  <c r="R46" i="23"/>
  <c r="Q46" i="23"/>
  <c r="P46" i="23"/>
  <c r="O46" i="23"/>
  <c r="N46" i="23"/>
  <c r="M46" i="23"/>
  <c r="L46" i="23"/>
  <c r="K46" i="23"/>
  <c r="J46" i="23"/>
  <c r="I46" i="23"/>
  <c r="H46" i="23"/>
  <c r="G46" i="23"/>
  <c r="F46" i="23"/>
  <c r="BT45" i="23"/>
  <c r="BS45" i="23"/>
  <c r="BR45" i="23"/>
  <c r="BQ45" i="23"/>
  <c r="BP45" i="23"/>
  <c r="BO45" i="23"/>
  <c r="BN45" i="23"/>
  <c r="BM45" i="23"/>
  <c r="BL45" i="23"/>
  <c r="BK45" i="23"/>
  <c r="BJ45" i="23"/>
  <c r="BI45" i="23"/>
  <c r="BH45" i="23"/>
  <c r="BG45" i="23"/>
  <c r="BF45" i="23"/>
  <c r="BE45" i="23"/>
  <c r="BD45" i="23"/>
  <c r="BC45" i="23"/>
  <c r="BB45" i="23"/>
  <c r="BA45" i="23"/>
  <c r="AZ45" i="23"/>
  <c r="AY45" i="23"/>
  <c r="AX45" i="23"/>
  <c r="AW45" i="23"/>
  <c r="AV45" i="23"/>
  <c r="AU45" i="23"/>
  <c r="AT45" i="23"/>
  <c r="AS45" i="23"/>
  <c r="AR45" i="23"/>
  <c r="AQ45" i="23"/>
  <c r="AP45" i="23"/>
  <c r="AO45" i="23"/>
  <c r="AN45" i="23"/>
  <c r="AM45" i="23"/>
  <c r="AL45" i="23"/>
  <c r="AK45" i="23"/>
  <c r="AJ45" i="23"/>
  <c r="AI45" i="23"/>
  <c r="AH45" i="23"/>
  <c r="AG45" i="23"/>
  <c r="AF45" i="23"/>
  <c r="AE45" i="23"/>
  <c r="AD45" i="23"/>
  <c r="AC45" i="23"/>
  <c r="AB45" i="23"/>
  <c r="AA45" i="23"/>
  <c r="Z45" i="23"/>
  <c r="Y45" i="23"/>
  <c r="X45" i="23"/>
  <c r="W45" i="23"/>
  <c r="V45" i="23"/>
  <c r="U45" i="23"/>
  <c r="T45" i="23"/>
  <c r="S45" i="23"/>
  <c r="R45" i="23"/>
  <c r="Q45" i="23"/>
  <c r="P45" i="23"/>
  <c r="O45" i="23"/>
  <c r="N45" i="23"/>
  <c r="M45" i="23"/>
  <c r="L45" i="23"/>
  <c r="K45" i="23"/>
  <c r="J45" i="23"/>
  <c r="I45" i="23"/>
  <c r="H45" i="23"/>
  <c r="G45" i="23"/>
  <c r="F45" i="23"/>
  <c r="BT44" i="23"/>
  <c r="BS44" i="23"/>
  <c r="BR44" i="23"/>
  <c r="BQ44" i="23"/>
  <c r="BP44" i="23"/>
  <c r="BO44" i="23"/>
  <c r="BN44" i="23"/>
  <c r="BM44" i="23"/>
  <c r="BL44" i="23"/>
  <c r="BK44" i="23"/>
  <c r="BJ44" i="23"/>
  <c r="BI44" i="23"/>
  <c r="BH44" i="23"/>
  <c r="BG44" i="23"/>
  <c r="BF44" i="23"/>
  <c r="BE44" i="23"/>
  <c r="BD44" i="23"/>
  <c r="BC44" i="23"/>
  <c r="BB44" i="23"/>
  <c r="BA44" i="23"/>
  <c r="AZ44" i="23"/>
  <c r="AY44" i="23"/>
  <c r="AX44" i="23"/>
  <c r="AW44" i="23"/>
  <c r="AV44" i="23"/>
  <c r="AU44" i="23"/>
  <c r="AT44" i="23"/>
  <c r="AS44" i="23"/>
  <c r="AR44" i="23"/>
  <c r="AQ44" i="23"/>
  <c r="AP44" i="23"/>
  <c r="AO44" i="23"/>
  <c r="AN44" i="23"/>
  <c r="AM44" i="23"/>
  <c r="AL44" i="23"/>
  <c r="AK44" i="23"/>
  <c r="AJ44" i="23"/>
  <c r="AI44" i="23"/>
  <c r="AH44" i="23"/>
  <c r="AG44" i="23"/>
  <c r="AF44" i="23"/>
  <c r="AE44" i="23"/>
  <c r="AD44" i="23"/>
  <c r="AC44" i="23"/>
  <c r="AB44" i="23"/>
  <c r="AA44" i="23"/>
  <c r="Z44" i="23"/>
  <c r="Y44" i="23"/>
  <c r="X44" i="23"/>
  <c r="W44" i="23"/>
  <c r="V44" i="23"/>
  <c r="U44" i="23"/>
  <c r="T44" i="23"/>
  <c r="S44" i="23"/>
  <c r="R44" i="23"/>
  <c r="Q44" i="23"/>
  <c r="P44" i="23"/>
  <c r="O44" i="23"/>
  <c r="N44" i="23"/>
  <c r="M44" i="23"/>
  <c r="L44" i="23"/>
  <c r="K44" i="23"/>
  <c r="J44" i="23"/>
  <c r="I44" i="23"/>
  <c r="H44" i="23"/>
  <c r="G44" i="23"/>
  <c r="F44" i="23"/>
  <c r="BT43" i="23"/>
  <c r="BS43" i="23"/>
  <c r="BR43" i="23"/>
  <c r="BQ43" i="23"/>
  <c r="BP43" i="23"/>
  <c r="BO43" i="23"/>
  <c r="BN43" i="23"/>
  <c r="BM43" i="23"/>
  <c r="BL43" i="23"/>
  <c r="BK43" i="23"/>
  <c r="BJ43" i="23"/>
  <c r="BI43" i="23"/>
  <c r="BH43" i="23"/>
  <c r="BG43" i="23"/>
  <c r="BF43" i="23"/>
  <c r="BE43" i="23"/>
  <c r="BD43" i="23"/>
  <c r="BC43" i="23"/>
  <c r="BB43" i="23"/>
  <c r="BA43" i="23"/>
  <c r="AZ43" i="23"/>
  <c r="AY43" i="23"/>
  <c r="AX43" i="23"/>
  <c r="AW43" i="23"/>
  <c r="AV43" i="23"/>
  <c r="AU43" i="23"/>
  <c r="AT43" i="23"/>
  <c r="AS43" i="23"/>
  <c r="AR43" i="23"/>
  <c r="AQ43" i="23"/>
  <c r="AP43" i="23"/>
  <c r="AO43" i="23"/>
  <c r="AN43" i="23"/>
  <c r="AM43" i="23"/>
  <c r="AL43" i="23"/>
  <c r="AK43" i="23"/>
  <c r="AJ43" i="23"/>
  <c r="AI43" i="23"/>
  <c r="AH43" i="23"/>
  <c r="AG43" i="23"/>
  <c r="AF43" i="23"/>
  <c r="AE43" i="23"/>
  <c r="AD43" i="23"/>
  <c r="AC43" i="23"/>
  <c r="AB43" i="23"/>
  <c r="AA43" i="23"/>
  <c r="Z43" i="23"/>
  <c r="Y43" i="23"/>
  <c r="X43" i="23"/>
  <c r="W43" i="23"/>
  <c r="V43" i="23"/>
  <c r="U43" i="23"/>
  <c r="T43" i="23"/>
  <c r="S43" i="23"/>
  <c r="R43" i="23"/>
  <c r="Q43" i="23"/>
  <c r="P43" i="23"/>
  <c r="O43" i="23"/>
  <c r="N43" i="23"/>
  <c r="M43" i="23"/>
  <c r="L43" i="23"/>
  <c r="K43" i="23"/>
  <c r="J43" i="23"/>
  <c r="I43" i="23"/>
  <c r="H43" i="23"/>
  <c r="G43" i="23"/>
  <c r="F43" i="23"/>
  <c r="BT42" i="23"/>
  <c r="BS42" i="23"/>
  <c r="BR42" i="23"/>
  <c r="BQ42" i="23"/>
  <c r="BP42" i="23"/>
  <c r="BO42" i="23"/>
  <c r="BN42" i="23"/>
  <c r="BM42" i="23"/>
  <c r="BL42" i="23"/>
  <c r="BK42" i="23"/>
  <c r="BJ42" i="23"/>
  <c r="BI42" i="23"/>
  <c r="BH42" i="23"/>
  <c r="BG42" i="23"/>
  <c r="BF42" i="23"/>
  <c r="BE42" i="23"/>
  <c r="BD42" i="23"/>
  <c r="BC42" i="23"/>
  <c r="BB42" i="23"/>
  <c r="BA42" i="23"/>
  <c r="AZ42" i="23"/>
  <c r="AY42" i="23"/>
  <c r="AX42" i="23"/>
  <c r="AW42" i="23"/>
  <c r="AV42" i="23"/>
  <c r="AU42" i="23"/>
  <c r="AT42" i="23"/>
  <c r="AS42" i="23"/>
  <c r="AQ42" i="23"/>
  <c r="AP42" i="23"/>
  <c r="AO42" i="23"/>
  <c r="AN42" i="23"/>
  <c r="AM42" i="23"/>
  <c r="AL42" i="23"/>
  <c r="AK42" i="23"/>
  <c r="AJ42" i="23"/>
  <c r="AI42" i="23"/>
  <c r="AH42" i="23"/>
  <c r="AG42" i="23"/>
  <c r="AF42" i="23"/>
  <c r="AE42" i="23"/>
  <c r="AD42" i="23"/>
  <c r="AC42" i="23"/>
  <c r="AB42" i="23"/>
  <c r="AA42" i="23"/>
  <c r="Z42" i="23"/>
  <c r="Y42" i="23"/>
  <c r="X42" i="23"/>
  <c r="W42" i="23"/>
  <c r="V42" i="23"/>
  <c r="U42" i="23"/>
  <c r="T42" i="23"/>
  <c r="S42" i="23"/>
  <c r="R42" i="23"/>
  <c r="Q42" i="23"/>
  <c r="P42" i="23"/>
  <c r="O42" i="23"/>
  <c r="N42" i="23"/>
  <c r="M42" i="23"/>
  <c r="L42" i="23"/>
  <c r="K42" i="23"/>
  <c r="J42" i="23"/>
  <c r="I42" i="23"/>
  <c r="H42" i="23"/>
  <c r="G42" i="23"/>
  <c r="F42" i="23"/>
  <c r="BT41" i="23"/>
  <c r="BS41" i="23"/>
  <c r="BR41" i="23"/>
  <c r="BQ41" i="23"/>
  <c r="BP41" i="23"/>
  <c r="BO41" i="23"/>
  <c r="BN41" i="23"/>
  <c r="BM41" i="23"/>
  <c r="BL41" i="23"/>
  <c r="BK41" i="23"/>
  <c r="BJ41" i="23"/>
  <c r="BI41" i="23"/>
  <c r="BH41" i="23"/>
  <c r="BG41" i="23"/>
  <c r="BF41" i="23"/>
  <c r="BE41" i="23"/>
  <c r="BD41" i="23"/>
  <c r="BC41" i="23"/>
  <c r="BB41" i="23"/>
  <c r="BA41" i="23"/>
  <c r="AZ41" i="23"/>
  <c r="AY41" i="23"/>
  <c r="AX41" i="23"/>
  <c r="AW41" i="23"/>
  <c r="AV41" i="23"/>
  <c r="AU41" i="23"/>
  <c r="AT41" i="23"/>
  <c r="AS41" i="23"/>
  <c r="AR41" i="23"/>
  <c r="AQ41" i="23"/>
  <c r="AP41" i="23"/>
  <c r="AO41" i="23"/>
  <c r="AN41" i="23"/>
  <c r="AM41" i="23"/>
  <c r="AL41" i="23"/>
  <c r="AK41" i="23"/>
  <c r="AJ41" i="23"/>
  <c r="AI41" i="23"/>
  <c r="AH41" i="23"/>
  <c r="AG41" i="23"/>
  <c r="AF41" i="23"/>
  <c r="AE41" i="23"/>
  <c r="AD41" i="23"/>
  <c r="AC41" i="23"/>
  <c r="AB41" i="23"/>
  <c r="AA41" i="23"/>
  <c r="Z41" i="23"/>
  <c r="Y41" i="23"/>
  <c r="X41" i="23"/>
  <c r="W41" i="23"/>
  <c r="V41" i="23"/>
  <c r="U41" i="23"/>
  <c r="T41" i="23"/>
  <c r="S41" i="23"/>
  <c r="R41" i="23"/>
  <c r="Q41" i="23"/>
  <c r="P41" i="23"/>
  <c r="O41" i="23"/>
  <c r="N41" i="23"/>
  <c r="M41" i="23"/>
  <c r="L41" i="23"/>
  <c r="K41" i="23"/>
  <c r="J41" i="23"/>
  <c r="I41" i="23"/>
  <c r="H41" i="23"/>
  <c r="G41" i="23"/>
  <c r="F41" i="23"/>
  <c r="BT40" i="23"/>
  <c r="BS40" i="23"/>
  <c r="BR40" i="23"/>
  <c r="BQ40" i="23"/>
  <c r="BP40" i="23"/>
  <c r="BO40" i="23"/>
  <c r="BN40" i="23"/>
  <c r="BM40" i="23"/>
  <c r="BL40" i="23"/>
  <c r="BK40" i="23"/>
  <c r="BJ40" i="23"/>
  <c r="BI40" i="23"/>
  <c r="BH40" i="23"/>
  <c r="BG40" i="23"/>
  <c r="BF40" i="23"/>
  <c r="BE40" i="23"/>
  <c r="BD40" i="23"/>
  <c r="BC40" i="23"/>
  <c r="BB40" i="23"/>
  <c r="BA40" i="23"/>
  <c r="AZ40" i="23"/>
  <c r="AY40" i="23"/>
  <c r="AX40" i="23"/>
  <c r="AW40" i="23"/>
  <c r="AV40" i="23"/>
  <c r="AU40" i="23"/>
  <c r="AT40" i="23"/>
  <c r="AS40" i="23"/>
  <c r="AR40" i="23"/>
  <c r="AQ40" i="23"/>
  <c r="AP40" i="23"/>
  <c r="AO40" i="23"/>
  <c r="AN40" i="23"/>
  <c r="AM40" i="23"/>
  <c r="AL40" i="23"/>
  <c r="AK40" i="23"/>
  <c r="AJ40" i="23"/>
  <c r="AI40" i="23"/>
  <c r="AH40" i="23"/>
  <c r="AG40" i="23"/>
  <c r="AF40" i="23"/>
  <c r="AE40" i="23"/>
  <c r="AD40" i="23"/>
  <c r="AC40" i="23"/>
  <c r="AB40" i="23"/>
  <c r="AA40" i="23"/>
  <c r="Z40" i="23"/>
  <c r="Y40" i="23"/>
  <c r="X40" i="23"/>
  <c r="W40" i="23"/>
  <c r="V40" i="23"/>
  <c r="U40" i="23"/>
  <c r="T40" i="23"/>
  <c r="S40" i="23"/>
  <c r="R40" i="23"/>
  <c r="Q40" i="23"/>
  <c r="P40" i="23"/>
  <c r="O40" i="23"/>
  <c r="N40" i="23"/>
  <c r="M40" i="23"/>
  <c r="L40" i="23"/>
  <c r="K40" i="23"/>
  <c r="J40" i="23"/>
  <c r="I40" i="23"/>
  <c r="H40" i="23"/>
  <c r="G40" i="23"/>
  <c r="F40" i="23"/>
  <c r="BT39" i="23"/>
  <c r="BS39" i="23"/>
  <c r="BR39" i="23"/>
  <c r="BQ39" i="23"/>
  <c r="BP39" i="23"/>
  <c r="BO39" i="23"/>
  <c r="BN39" i="23"/>
  <c r="BM39" i="23"/>
  <c r="BL39" i="23"/>
  <c r="BK39" i="23"/>
  <c r="BJ39" i="23"/>
  <c r="BI39" i="23"/>
  <c r="BH39" i="23"/>
  <c r="BG39" i="23"/>
  <c r="BF39" i="23"/>
  <c r="BE39" i="23"/>
  <c r="BD39" i="23"/>
  <c r="BC39" i="23"/>
  <c r="BB39" i="23"/>
  <c r="BA39" i="23"/>
  <c r="AZ39" i="23"/>
  <c r="AY39" i="23"/>
  <c r="AX39" i="23"/>
  <c r="AW39" i="23"/>
  <c r="AV39" i="23"/>
  <c r="AU39" i="23"/>
  <c r="AT39" i="23"/>
  <c r="AS39" i="23"/>
  <c r="AR39" i="23"/>
  <c r="AQ39" i="23"/>
  <c r="AP39" i="23"/>
  <c r="AO39" i="23"/>
  <c r="AN39" i="23"/>
  <c r="AM39" i="23"/>
  <c r="AL39" i="23"/>
  <c r="AK39" i="23"/>
  <c r="AJ39" i="23"/>
  <c r="AI39" i="23"/>
  <c r="AH39" i="23"/>
  <c r="AG39" i="23"/>
  <c r="AF39" i="23"/>
  <c r="AE39" i="23"/>
  <c r="AD39" i="23"/>
  <c r="AC39" i="23"/>
  <c r="AB39" i="23"/>
  <c r="AA39" i="23"/>
  <c r="Z39" i="23"/>
  <c r="Y39" i="23"/>
  <c r="X39" i="23"/>
  <c r="W39" i="23"/>
  <c r="V39" i="23"/>
  <c r="U39" i="23"/>
  <c r="T39" i="23"/>
  <c r="S39" i="23"/>
  <c r="R39" i="23"/>
  <c r="Q39" i="23"/>
  <c r="P39" i="23"/>
  <c r="O39" i="23"/>
  <c r="N39" i="23"/>
  <c r="M39" i="23"/>
  <c r="L39" i="23"/>
  <c r="K39" i="23"/>
  <c r="J39" i="23"/>
  <c r="I39" i="23"/>
  <c r="H39" i="23"/>
  <c r="G39" i="23"/>
  <c r="F39" i="23"/>
  <c r="BT38" i="23"/>
  <c r="BS38" i="23"/>
  <c r="BR38" i="23"/>
  <c r="BQ38" i="23"/>
  <c r="BP38" i="23"/>
  <c r="BO38" i="23"/>
  <c r="BN38" i="23"/>
  <c r="BM38" i="23"/>
  <c r="BL38" i="23"/>
  <c r="BK38" i="23"/>
  <c r="BJ38" i="23"/>
  <c r="BI38" i="23"/>
  <c r="BH38" i="23"/>
  <c r="BG38" i="23"/>
  <c r="BF38" i="23"/>
  <c r="BE38" i="23"/>
  <c r="BD38" i="23"/>
  <c r="BC38" i="23"/>
  <c r="BB38" i="23"/>
  <c r="BA38" i="23"/>
  <c r="AZ38" i="23"/>
  <c r="AY38" i="23"/>
  <c r="AX38" i="23"/>
  <c r="AW38" i="23"/>
  <c r="AV38" i="23"/>
  <c r="AU38" i="23"/>
  <c r="AT38" i="23"/>
  <c r="AS38" i="23"/>
  <c r="AR38" i="23"/>
  <c r="AQ38" i="23"/>
  <c r="AP38" i="23"/>
  <c r="AO38" i="23"/>
  <c r="AN38" i="23"/>
  <c r="AM38" i="23"/>
  <c r="AL38" i="23"/>
  <c r="AK38" i="23"/>
  <c r="AJ38" i="23"/>
  <c r="AI38" i="23"/>
  <c r="AH38" i="23"/>
  <c r="AG38" i="23"/>
  <c r="AF38" i="23"/>
  <c r="AE38" i="23"/>
  <c r="AD38" i="23"/>
  <c r="AC38" i="23"/>
  <c r="AB38" i="23"/>
  <c r="AA38" i="23"/>
  <c r="Z38" i="23"/>
  <c r="Y38" i="23"/>
  <c r="X38" i="23"/>
  <c r="W38" i="23"/>
  <c r="V38" i="23"/>
  <c r="U38" i="23"/>
  <c r="T38" i="23"/>
  <c r="S38" i="23"/>
  <c r="R38" i="23"/>
  <c r="Q38" i="23"/>
  <c r="P38" i="23"/>
  <c r="O38" i="23"/>
  <c r="N38" i="23"/>
  <c r="M38" i="23"/>
  <c r="L38" i="23"/>
  <c r="K38" i="23"/>
  <c r="J38" i="23"/>
  <c r="I38" i="23"/>
  <c r="H38" i="23"/>
  <c r="G38" i="23"/>
  <c r="F38" i="23"/>
  <c r="BT37" i="23"/>
  <c r="BS37" i="23"/>
  <c r="BR37" i="23"/>
  <c r="BQ37" i="23"/>
  <c r="BP37" i="23"/>
  <c r="BO37" i="23"/>
  <c r="BN37" i="23"/>
  <c r="BM37" i="23"/>
  <c r="BL37" i="23"/>
  <c r="BK37" i="23"/>
  <c r="BJ37" i="23"/>
  <c r="BI37" i="23"/>
  <c r="BH37" i="23"/>
  <c r="BG37" i="23"/>
  <c r="BF37" i="23"/>
  <c r="BE37" i="23"/>
  <c r="BD37" i="23"/>
  <c r="BC37" i="23"/>
  <c r="BB37" i="23"/>
  <c r="BA37" i="23"/>
  <c r="AZ37" i="23"/>
  <c r="AY37" i="23"/>
  <c r="AX37" i="23"/>
  <c r="AW37" i="23"/>
  <c r="AV37" i="23"/>
  <c r="AU37" i="23"/>
  <c r="AT37" i="23"/>
  <c r="AS37" i="23"/>
  <c r="AR37" i="23"/>
  <c r="AQ37" i="23"/>
  <c r="AP37" i="23"/>
  <c r="AO37" i="23"/>
  <c r="AN37" i="23"/>
  <c r="AM37" i="23"/>
  <c r="AL37" i="23"/>
  <c r="AK37" i="23"/>
  <c r="AJ37" i="23"/>
  <c r="AI37" i="23"/>
  <c r="AH37" i="23"/>
  <c r="AG37" i="23"/>
  <c r="AF37" i="23"/>
  <c r="AE37" i="23"/>
  <c r="AD37" i="23"/>
  <c r="AC37" i="23"/>
  <c r="AB37" i="23"/>
  <c r="AA37" i="23"/>
  <c r="Z37" i="23"/>
  <c r="Y37" i="23"/>
  <c r="X37" i="23"/>
  <c r="W37" i="23"/>
  <c r="V37" i="23"/>
  <c r="U37" i="23"/>
  <c r="T37" i="23"/>
  <c r="S37" i="23"/>
  <c r="R37" i="23"/>
  <c r="Q37" i="23"/>
  <c r="P37" i="23"/>
  <c r="O37" i="23"/>
  <c r="N37" i="23"/>
  <c r="M37" i="23"/>
  <c r="L37" i="23"/>
  <c r="K37" i="23"/>
  <c r="J37" i="23"/>
  <c r="I37" i="23"/>
  <c r="H37" i="23"/>
  <c r="G37" i="23"/>
  <c r="F37" i="23"/>
  <c r="BT36" i="23"/>
  <c r="BS36" i="23"/>
  <c r="BR36" i="23"/>
  <c r="BQ36" i="23"/>
  <c r="BP36" i="23"/>
  <c r="BO36" i="23"/>
  <c r="BN36" i="23"/>
  <c r="BM36" i="23"/>
  <c r="BL36" i="23"/>
  <c r="BK36" i="23"/>
  <c r="BJ36" i="23"/>
  <c r="BI36" i="23"/>
  <c r="BH36" i="23"/>
  <c r="BG36" i="23"/>
  <c r="BF36" i="23"/>
  <c r="BE36" i="23"/>
  <c r="BD36" i="23"/>
  <c r="BC36" i="23"/>
  <c r="BB36" i="23"/>
  <c r="BA36" i="23"/>
  <c r="AZ36" i="23"/>
  <c r="AY36" i="23"/>
  <c r="AX36" i="23"/>
  <c r="AW36" i="23"/>
  <c r="AV36" i="23"/>
  <c r="AU36" i="23"/>
  <c r="AT36" i="23"/>
  <c r="AS36" i="23"/>
  <c r="AR36" i="23"/>
  <c r="AQ36" i="23"/>
  <c r="AP36" i="23"/>
  <c r="AO36" i="23"/>
  <c r="AN36" i="23"/>
  <c r="AM36" i="23"/>
  <c r="AL36" i="23"/>
  <c r="AK36" i="23"/>
  <c r="AJ36" i="23"/>
  <c r="AI36" i="23"/>
  <c r="AH36" i="23"/>
  <c r="AG36" i="23"/>
  <c r="AF36" i="23"/>
  <c r="AE36" i="23"/>
  <c r="AD36" i="23"/>
  <c r="AC36" i="23"/>
  <c r="AB36" i="23"/>
  <c r="AA36" i="23"/>
  <c r="Z36" i="23"/>
  <c r="Y36" i="23"/>
  <c r="X36" i="23"/>
  <c r="W36" i="23"/>
  <c r="V36" i="23"/>
  <c r="U36" i="23"/>
  <c r="T36" i="23"/>
  <c r="S36" i="23"/>
  <c r="R36" i="23"/>
  <c r="Q36" i="23"/>
  <c r="P36" i="23"/>
  <c r="O36" i="23"/>
  <c r="N36" i="23"/>
  <c r="M36" i="23"/>
  <c r="L36" i="23"/>
  <c r="K36" i="23"/>
  <c r="J36" i="23"/>
  <c r="I36" i="23"/>
  <c r="H36" i="23"/>
  <c r="G36" i="23"/>
  <c r="F36" i="23"/>
  <c r="BT35" i="23"/>
  <c r="BS35" i="23"/>
  <c r="BR35" i="23"/>
  <c r="BQ35" i="23"/>
  <c r="BP35" i="23"/>
  <c r="BO35" i="23"/>
  <c r="BN35" i="23"/>
  <c r="BM35" i="23"/>
  <c r="BL35" i="23"/>
  <c r="BK35" i="23"/>
  <c r="BJ35" i="23"/>
  <c r="BI35" i="23"/>
  <c r="BH35" i="23"/>
  <c r="BG35" i="23"/>
  <c r="BF35" i="23"/>
  <c r="BE35" i="23"/>
  <c r="BD35" i="23"/>
  <c r="BC35" i="23"/>
  <c r="BB35" i="23"/>
  <c r="BA35" i="23"/>
  <c r="AZ35" i="23"/>
  <c r="AY35" i="23"/>
  <c r="AX35" i="23"/>
  <c r="AW35" i="23"/>
  <c r="AV35" i="23"/>
  <c r="AU35" i="23"/>
  <c r="AT35" i="23"/>
  <c r="AS35" i="23"/>
  <c r="AR35" i="23"/>
  <c r="AQ35" i="23"/>
  <c r="AP35" i="23"/>
  <c r="AO35" i="23"/>
  <c r="AN35" i="23"/>
  <c r="AM35" i="23"/>
  <c r="AL35" i="23"/>
  <c r="AK35" i="23"/>
  <c r="AJ35" i="23"/>
  <c r="AI35" i="23"/>
  <c r="AH35" i="23"/>
  <c r="AG35" i="23"/>
  <c r="AF35" i="23"/>
  <c r="AE35" i="23"/>
  <c r="AD35" i="23"/>
  <c r="AC35" i="23"/>
  <c r="AB35" i="23"/>
  <c r="AA35" i="23"/>
  <c r="Z35" i="23"/>
  <c r="Y35" i="23"/>
  <c r="X35" i="23"/>
  <c r="W35" i="23"/>
  <c r="V35" i="23"/>
  <c r="U35" i="23"/>
  <c r="T35" i="23"/>
  <c r="S35" i="23"/>
  <c r="R35" i="23"/>
  <c r="Q35" i="23"/>
  <c r="P35" i="23"/>
  <c r="O35" i="23"/>
  <c r="N35" i="23"/>
  <c r="M35" i="23"/>
  <c r="L35" i="23"/>
  <c r="K35" i="23"/>
  <c r="J35" i="23"/>
  <c r="I35" i="23"/>
  <c r="H35" i="23"/>
  <c r="G35" i="23"/>
  <c r="F35" i="23"/>
  <c r="BT34" i="23"/>
  <c r="BS34" i="23"/>
  <c r="BR34" i="23"/>
  <c r="BQ34" i="23"/>
  <c r="BP34" i="23"/>
  <c r="BO34" i="23"/>
  <c r="BN34" i="23"/>
  <c r="BM34" i="23"/>
  <c r="BL34" i="23"/>
  <c r="BK34" i="23"/>
  <c r="BJ34" i="23"/>
  <c r="BI34" i="23"/>
  <c r="BH34" i="23"/>
  <c r="BG34" i="23"/>
  <c r="BF34" i="23"/>
  <c r="BE34" i="23"/>
  <c r="BD34" i="23"/>
  <c r="BC34" i="23"/>
  <c r="BB34" i="23"/>
  <c r="BA34" i="23"/>
  <c r="AZ34" i="23"/>
  <c r="AY34" i="23"/>
  <c r="AX34" i="23"/>
  <c r="AW34" i="23"/>
  <c r="AV34" i="23"/>
  <c r="AU34" i="23"/>
  <c r="AT34" i="23"/>
  <c r="AS34" i="23"/>
  <c r="AR34" i="23"/>
  <c r="AQ34" i="23"/>
  <c r="AP34" i="23"/>
  <c r="AO34" i="23"/>
  <c r="AN34" i="23"/>
  <c r="AM34" i="23"/>
  <c r="AL34" i="23"/>
  <c r="AK34" i="23"/>
  <c r="AI34" i="23"/>
  <c r="AH34" i="23"/>
  <c r="AG34" i="23"/>
  <c r="AF34" i="23"/>
  <c r="AE34" i="23"/>
  <c r="AD34" i="23"/>
  <c r="AC34" i="23"/>
  <c r="AB34" i="23"/>
  <c r="AA34" i="23"/>
  <c r="Z34" i="23"/>
  <c r="Y34" i="23"/>
  <c r="X34" i="23"/>
  <c r="W34" i="23"/>
  <c r="V34" i="23"/>
  <c r="U34" i="23"/>
  <c r="T34" i="23"/>
  <c r="S34" i="23"/>
  <c r="R34" i="23"/>
  <c r="Q34" i="23"/>
  <c r="P34" i="23"/>
  <c r="O34" i="23"/>
  <c r="N34" i="23"/>
  <c r="M34" i="23"/>
  <c r="L34" i="23"/>
  <c r="K34" i="23"/>
  <c r="J34" i="23"/>
  <c r="I34" i="23"/>
  <c r="H34" i="23"/>
  <c r="G34" i="23"/>
  <c r="F34" i="23"/>
  <c r="BT33" i="23"/>
  <c r="BS33" i="23"/>
  <c r="BR33" i="23"/>
  <c r="BQ33" i="23"/>
  <c r="BP33" i="23"/>
  <c r="BO33" i="23"/>
  <c r="BN33" i="23"/>
  <c r="BM33" i="23"/>
  <c r="BL33" i="23"/>
  <c r="BK33" i="23"/>
  <c r="BJ33" i="23"/>
  <c r="BI33" i="23"/>
  <c r="BH33" i="23"/>
  <c r="BG33" i="23"/>
  <c r="BF33" i="23"/>
  <c r="BE33" i="23"/>
  <c r="BD33" i="23"/>
  <c r="BC33" i="23"/>
  <c r="BB33" i="23"/>
  <c r="BA33" i="23"/>
  <c r="AZ33" i="23"/>
  <c r="AY33" i="23"/>
  <c r="AX33" i="23"/>
  <c r="AW33" i="23"/>
  <c r="AV33" i="23"/>
  <c r="AU33" i="23"/>
  <c r="AT33" i="23"/>
  <c r="AS33" i="23"/>
  <c r="AR33" i="23"/>
  <c r="AQ33" i="23"/>
  <c r="AP33" i="23"/>
  <c r="AO33" i="23"/>
  <c r="AN33" i="23"/>
  <c r="AM33" i="23"/>
  <c r="AL33" i="23"/>
  <c r="AK33" i="23"/>
  <c r="AJ33" i="23"/>
  <c r="AI33" i="23"/>
  <c r="AH33" i="23"/>
  <c r="AG33" i="23"/>
  <c r="AF33" i="23"/>
  <c r="AE33" i="23"/>
  <c r="AD33" i="23"/>
  <c r="AC33" i="23"/>
  <c r="AB33" i="23"/>
  <c r="AA33" i="23"/>
  <c r="Z33" i="23"/>
  <c r="Y33" i="23"/>
  <c r="X33" i="23"/>
  <c r="W33" i="23"/>
  <c r="V33" i="23"/>
  <c r="U33" i="23"/>
  <c r="T33" i="23"/>
  <c r="S33" i="23"/>
  <c r="R33" i="23"/>
  <c r="Q33" i="23"/>
  <c r="P33" i="23"/>
  <c r="O33" i="23"/>
  <c r="N33" i="23"/>
  <c r="M33" i="23"/>
  <c r="L33" i="23"/>
  <c r="K33" i="23"/>
  <c r="J33" i="23"/>
  <c r="I33" i="23"/>
  <c r="H33" i="23"/>
  <c r="G33" i="23"/>
  <c r="F33" i="23"/>
  <c r="BT32" i="23"/>
  <c r="BS32" i="23"/>
  <c r="BR32" i="23"/>
  <c r="BQ32" i="23"/>
  <c r="BP32" i="23"/>
  <c r="BO32" i="23"/>
  <c r="BN32" i="23"/>
  <c r="BM32" i="23"/>
  <c r="BL32" i="23"/>
  <c r="BK32" i="23"/>
  <c r="BJ32" i="23"/>
  <c r="BI32" i="23"/>
  <c r="BH32" i="23"/>
  <c r="BG32" i="23"/>
  <c r="BF32" i="23"/>
  <c r="BE32" i="23"/>
  <c r="BD32" i="23"/>
  <c r="BC32" i="23"/>
  <c r="BB32" i="23"/>
  <c r="BA32" i="23"/>
  <c r="AZ32" i="23"/>
  <c r="AY32" i="23"/>
  <c r="AX32" i="23"/>
  <c r="AW32" i="23"/>
  <c r="AV32" i="23"/>
  <c r="AU32" i="23"/>
  <c r="AT32" i="23"/>
  <c r="AS32" i="23"/>
  <c r="AR32" i="23"/>
  <c r="AQ32" i="23"/>
  <c r="AP32" i="23"/>
  <c r="AO32" i="23"/>
  <c r="AN32" i="23"/>
  <c r="AM32" i="23"/>
  <c r="AL32" i="23"/>
  <c r="AK32" i="23"/>
  <c r="AJ32" i="23"/>
  <c r="AI32" i="23"/>
  <c r="AH32" i="23"/>
  <c r="AG32" i="23"/>
  <c r="AF32" i="23"/>
  <c r="AE32" i="23"/>
  <c r="AD32" i="23"/>
  <c r="AC32" i="23"/>
  <c r="AB32" i="23"/>
  <c r="AA32" i="23"/>
  <c r="Z32" i="23"/>
  <c r="Y32" i="23"/>
  <c r="X32" i="23"/>
  <c r="W32" i="23"/>
  <c r="V32" i="23"/>
  <c r="U32" i="23"/>
  <c r="T32" i="23"/>
  <c r="S32" i="23"/>
  <c r="R32" i="23"/>
  <c r="Q32" i="23"/>
  <c r="P32" i="23"/>
  <c r="O32" i="23"/>
  <c r="N32" i="23"/>
  <c r="M32" i="23"/>
  <c r="L32" i="23"/>
  <c r="K32" i="23"/>
  <c r="J32" i="23"/>
  <c r="I32" i="23"/>
  <c r="H32" i="23"/>
  <c r="G32" i="23"/>
  <c r="F32" i="23"/>
  <c r="BT31" i="23"/>
  <c r="BS31" i="23"/>
  <c r="BR31" i="23"/>
  <c r="BQ31" i="23"/>
  <c r="BP31" i="23"/>
  <c r="BO31" i="23"/>
  <c r="BN31" i="23"/>
  <c r="BM31" i="23"/>
  <c r="BL31" i="23"/>
  <c r="BK31" i="23"/>
  <c r="BJ31" i="23"/>
  <c r="BI31" i="23"/>
  <c r="BH31" i="23"/>
  <c r="BG31" i="23"/>
  <c r="BF31" i="23"/>
  <c r="BE31" i="23"/>
  <c r="BD31" i="23"/>
  <c r="BC31" i="23"/>
  <c r="BB31" i="23"/>
  <c r="BA31" i="23"/>
  <c r="AZ31" i="23"/>
  <c r="AY31" i="23"/>
  <c r="AX31" i="23"/>
  <c r="AW31" i="23"/>
  <c r="AV31" i="23"/>
  <c r="AU31" i="23"/>
  <c r="AT31" i="23"/>
  <c r="AS31" i="23"/>
  <c r="AR31" i="23"/>
  <c r="AQ31" i="23"/>
  <c r="AP31" i="23"/>
  <c r="AO31" i="23"/>
  <c r="AN31" i="23"/>
  <c r="AM31" i="23"/>
  <c r="AL31" i="23"/>
  <c r="AK31" i="23"/>
  <c r="AJ31" i="23"/>
  <c r="AI31" i="23"/>
  <c r="AH31" i="23"/>
  <c r="AG31" i="23"/>
  <c r="AF31" i="23"/>
  <c r="AE31" i="23"/>
  <c r="AD31" i="23"/>
  <c r="AC31" i="23"/>
  <c r="AB31" i="23"/>
  <c r="AA31" i="23"/>
  <c r="Z31" i="23"/>
  <c r="Y31" i="23"/>
  <c r="X31" i="23"/>
  <c r="W31" i="23"/>
  <c r="V31" i="23"/>
  <c r="U31" i="23"/>
  <c r="T31" i="23"/>
  <c r="S31" i="23"/>
  <c r="R31" i="23"/>
  <c r="Q31" i="23"/>
  <c r="P31" i="23"/>
  <c r="O31" i="23"/>
  <c r="N31" i="23"/>
  <c r="M31" i="23"/>
  <c r="L31" i="23"/>
  <c r="K31" i="23"/>
  <c r="J31" i="23"/>
  <c r="I31" i="23"/>
  <c r="H31" i="23"/>
  <c r="G31" i="23"/>
  <c r="F31" i="23"/>
  <c r="BT30" i="23"/>
  <c r="BS30" i="23"/>
  <c r="BR30" i="23"/>
  <c r="BQ30" i="23"/>
  <c r="BP30" i="23"/>
  <c r="BO30" i="23"/>
  <c r="BN30" i="23"/>
  <c r="BM30" i="23"/>
  <c r="BL30" i="23"/>
  <c r="BK30" i="23"/>
  <c r="BJ30" i="23"/>
  <c r="BI30" i="23"/>
  <c r="BH30" i="23"/>
  <c r="BG30" i="23"/>
  <c r="BF30" i="23"/>
  <c r="BE30" i="23"/>
  <c r="BD30" i="23"/>
  <c r="BC30" i="23"/>
  <c r="BB30" i="23"/>
  <c r="BA30" i="23"/>
  <c r="AZ30" i="23"/>
  <c r="AY30" i="23"/>
  <c r="AX30" i="23"/>
  <c r="AW30" i="23"/>
  <c r="AV30" i="23"/>
  <c r="AU30" i="23"/>
  <c r="AT30" i="23"/>
  <c r="AS30" i="23"/>
  <c r="AR30" i="23"/>
  <c r="AQ30" i="23"/>
  <c r="AP30" i="23"/>
  <c r="AO30" i="23"/>
  <c r="AN30" i="23"/>
  <c r="AM30" i="23"/>
  <c r="AL30" i="23"/>
  <c r="AK30" i="23"/>
  <c r="AJ30" i="23"/>
  <c r="AI30" i="23"/>
  <c r="AH30" i="23"/>
  <c r="AG30" i="23"/>
  <c r="AF30" i="23"/>
  <c r="AE30" i="23"/>
  <c r="AD30" i="23"/>
  <c r="AC30" i="23"/>
  <c r="AB30" i="23"/>
  <c r="AA30" i="23"/>
  <c r="Z30" i="23"/>
  <c r="Y30" i="23"/>
  <c r="X30" i="23"/>
  <c r="W30" i="23"/>
  <c r="V30" i="23"/>
  <c r="U30" i="23"/>
  <c r="T30" i="23"/>
  <c r="S30" i="23"/>
  <c r="R30" i="23"/>
  <c r="Q30" i="23"/>
  <c r="P30" i="23"/>
  <c r="O30" i="23"/>
  <c r="N30" i="23"/>
  <c r="M30" i="23"/>
  <c r="L30" i="23"/>
  <c r="K30" i="23"/>
  <c r="J30" i="23"/>
  <c r="I30" i="23"/>
  <c r="H30" i="23"/>
  <c r="G30" i="23"/>
  <c r="F30" i="23"/>
  <c r="BT29" i="23"/>
  <c r="BS29" i="23"/>
  <c r="BR29" i="23"/>
  <c r="BQ29" i="23"/>
  <c r="BP29" i="23"/>
  <c r="BO29" i="23"/>
  <c r="BN29" i="23"/>
  <c r="BM29" i="23"/>
  <c r="BL29" i="23"/>
  <c r="BK29" i="23"/>
  <c r="BJ29" i="23"/>
  <c r="BI29" i="23"/>
  <c r="BH29" i="23"/>
  <c r="BG29" i="23"/>
  <c r="BF29" i="23"/>
  <c r="BE29" i="23"/>
  <c r="BD29" i="23"/>
  <c r="BC29" i="23"/>
  <c r="BB29" i="23"/>
  <c r="BA29" i="23"/>
  <c r="AZ29" i="23"/>
  <c r="AY29" i="23"/>
  <c r="AX29" i="23"/>
  <c r="AW29" i="23"/>
  <c r="AV29" i="23"/>
  <c r="AU29" i="23"/>
  <c r="AT29" i="23"/>
  <c r="AS29" i="23"/>
  <c r="AR29" i="23"/>
  <c r="AQ29" i="23"/>
  <c r="AP29" i="23"/>
  <c r="AO29" i="23"/>
  <c r="AN29" i="23"/>
  <c r="AM29" i="23"/>
  <c r="AL29" i="23"/>
  <c r="AK29" i="23"/>
  <c r="AJ29" i="23"/>
  <c r="AI29" i="23"/>
  <c r="AH29" i="23"/>
  <c r="AG29" i="23"/>
  <c r="AF29" i="23"/>
  <c r="AE29" i="23"/>
  <c r="AD29" i="23"/>
  <c r="AC29" i="23"/>
  <c r="AB29" i="23"/>
  <c r="AA29" i="23"/>
  <c r="Z29" i="23"/>
  <c r="Y29" i="23"/>
  <c r="X29" i="23"/>
  <c r="W29" i="23"/>
  <c r="V29" i="23"/>
  <c r="U29" i="23"/>
  <c r="T29" i="23"/>
  <c r="S29" i="23"/>
  <c r="R29" i="23"/>
  <c r="Q29" i="23"/>
  <c r="P29" i="23"/>
  <c r="O29" i="23"/>
  <c r="N29" i="23"/>
  <c r="M29" i="23"/>
  <c r="L29" i="23"/>
  <c r="K29" i="23"/>
  <c r="J29" i="23"/>
  <c r="I29" i="23"/>
  <c r="H29" i="23"/>
  <c r="G29" i="23"/>
  <c r="F29" i="23"/>
  <c r="BT28" i="23"/>
  <c r="BS28" i="23"/>
  <c r="BR28" i="23"/>
  <c r="BQ28" i="23"/>
  <c r="BP28" i="23"/>
  <c r="BO28" i="23"/>
  <c r="BN28" i="23"/>
  <c r="BM28" i="23"/>
  <c r="BL28" i="23"/>
  <c r="BK28" i="23"/>
  <c r="BJ28" i="23"/>
  <c r="BI28" i="23"/>
  <c r="BH28" i="23"/>
  <c r="BG28" i="23"/>
  <c r="BF28" i="23"/>
  <c r="BE28" i="23"/>
  <c r="BD28" i="23"/>
  <c r="BC28" i="23"/>
  <c r="BB28" i="23"/>
  <c r="BA28" i="23"/>
  <c r="AZ28" i="23"/>
  <c r="AY28" i="23"/>
  <c r="AX28" i="23"/>
  <c r="AW28" i="23"/>
  <c r="AV28" i="23"/>
  <c r="AU28" i="23"/>
  <c r="AT28" i="23"/>
  <c r="AS28" i="23"/>
  <c r="AR28" i="23"/>
  <c r="AQ28" i="23"/>
  <c r="AP28" i="23"/>
  <c r="AO28" i="23"/>
  <c r="AN28" i="23"/>
  <c r="AM28" i="23"/>
  <c r="AL28" i="23"/>
  <c r="AK28" i="23"/>
  <c r="AJ28" i="23"/>
  <c r="AI28" i="23"/>
  <c r="AH28" i="23"/>
  <c r="AG28" i="23"/>
  <c r="AF28" i="23"/>
  <c r="AE28" i="23"/>
  <c r="AD28" i="23"/>
  <c r="AC28" i="23"/>
  <c r="AB28" i="23"/>
  <c r="AA28" i="23"/>
  <c r="Z28" i="23"/>
  <c r="Y28" i="23"/>
  <c r="X28" i="23"/>
  <c r="W28" i="23"/>
  <c r="V28" i="23"/>
  <c r="U28" i="23"/>
  <c r="T28" i="23"/>
  <c r="S28" i="23"/>
  <c r="R28" i="23"/>
  <c r="Q28" i="23"/>
  <c r="P28" i="23"/>
  <c r="O28" i="23"/>
  <c r="N28" i="23"/>
  <c r="M28" i="23"/>
  <c r="L28" i="23"/>
  <c r="K28" i="23"/>
  <c r="J28" i="23"/>
  <c r="I28" i="23"/>
  <c r="H28" i="23"/>
  <c r="G28" i="23"/>
  <c r="F28" i="23"/>
  <c r="BT27" i="23"/>
  <c r="BS27" i="23"/>
  <c r="BR27" i="23"/>
  <c r="BQ27" i="23"/>
  <c r="BP27" i="23"/>
  <c r="BO27" i="23"/>
  <c r="BN27" i="23"/>
  <c r="BM27" i="23"/>
  <c r="BL27" i="23"/>
  <c r="BK27" i="23"/>
  <c r="BJ27" i="23"/>
  <c r="BI27" i="23"/>
  <c r="BH27" i="23"/>
  <c r="BG27" i="23"/>
  <c r="BF27" i="23"/>
  <c r="BE27" i="23"/>
  <c r="BD27" i="23"/>
  <c r="BC27" i="23"/>
  <c r="BB27" i="23"/>
  <c r="BA27" i="23"/>
  <c r="AZ27" i="23"/>
  <c r="AY27" i="23"/>
  <c r="AX27" i="23"/>
  <c r="AW27" i="23"/>
  <c r="AV27" i="23"/>
  <c r="AU27" i="23"/>
  <c r="AT27" i="23"/>
  <c r="AS27" i="23"/>
  <c r="AR27" i="23"/>
  <c r="AQ27" i="23"/>
  <c r="AP27" i="23"/>
  <c r="AO27" i="23"/>
  <c r="AN27" i="23"/>
  <c r="AM27" i="23"/>
  <c r="AL27" i="23"/>
  <c r="AK27" i="23"/>
  <c r="AJ27" i="23"/>
  <c r="AI27" i="23"/>
  <c r="AH27" i="23"/>
  <c r="AG27" i="23"/>
  <c r="AF27" i="23"/>
  <c r="AE27" i="23"/>
  <c r="AD27" i="23"/>
  <c r="AC27" i="23"/>
  <c r="AB27" i="23"/>
  <c r="AA27" i="23"/>
  <c r="Z27" i="23"/>
  <c r="Y27" i="23"/>
  <c r="X27" i="23"/>
  <c r="W27" i="23"/>
  <c r="V27" i="23"/>
  <c r="U27" i="23"/>
  <c r="T27" i="23"/>
  <c r="S27" i="23"/>
  <c r="R27" i="23"/>
  <c r="Q27" i="23"/>
  <c r="P27" i="23"/>
  <c r="O27" i="23"/>
  <c r="N27" i="23"/>
  <c r="M27" i="23"/>
  <c r="L27" i="23"/>
  <c r="K27" i="23"/>
  <c r="J27" i="23"/>
  <c r="I27" i="23"/>
  <c r="H27" i="23"/>
  <c r="G27" i="23"/>
  <c r="F27" i="23"/>
  <c r="BT26" i="23"/>
  <c r="BS26" i="23"/>
  <c r="BR26" i="23"/>
  <c r="BQ26" i="23"/>
  <c r="BP26" i="23"/>
  <c r="BO26" i="23"/>
  <c r="BN26" i="23"/>
  <c r="BM26" i="23"/>
  <c r="BL26" i="23"/>
  <c r="BK26" i="23"/>
  <c r="BJ26" i="23"/>
  <c r="BI26" i="23"/>
  <c r="BH26" i="23"/>
  <c r="BG26" i="23"/>
  <c r="BF26" i="23"/>
  <c r="BE26" i="23"/>
  <c r="BD26" i="23"/>
  <c r="BC26" i="23"/>
  <c r="BB26" i="23"/>
  <c r="BA26" i="23"/>
  <c r="AZ26" i="23"/>
  <c r="AY26" i="23"/>
  <c r="AX26" i="23"/>
  <c r="AW26" i="23"/>
  <c r="AV26" i="23"/>
  <c r="AU26" i="23"/>
  <c r="AT26" i="23"/>
  <c r="AS26" i="23"/>
  <c r="AR26" i="23"/>
  <c r="AQ26" i="23"/>
  <c r="AP26" i="23"/>
  <c r="AO26" i="23"/>
  <c r="AN26" i="23"/>
  <c r="AM26" i="23"/>
  <c r="AL26" i="23"/>
  <c r="AK26" i="23"/>
  <c r="AJ26" i="23"/>
  <c r="AI26" i="23"/>
  <c r="AH26" i="23"/>
  <c r="AG26" i="23"/>
  <c r="AF26" i="23"/>
  <c r="AE26" i="23"/>
  <c r="AD26" i="23"/>
  <c r="AC26" i="23"/>
  <c r="AA26" i="23"/>
  <c r="Z26" i="23"/>
  <c r="Y26" i="23"/>
  <c r="X26" i="23"/>
  <c r="W26" i="23"/>
  <c r="V26" i="23"/>
  <c r="U26" i="23"/>
  <c r="T26" i="23"/>
  <c r="S26" i="23"/>
  <c r="R26" i="23"/>
  <c r="Q26" i="23"/>
  <c r="P26" i="23"/>
  <c r="O26" i="23"/>
  <c r="N26" i="23"/>
  <c r="M26" i="23"/>
  <c r="L26" i="23"/>
  <c r="K26" i="23"/>
  <c r="J26" i="23"/>
  <c r="I26" i="23"/>
  <c r="H26" i="23"/>
  <c r="G26" i="23"/>
  <c r="F26" i="23"/>
  <c r="BT25" i="23"/>
  <c r="BS25" i="23"/>
  <c r="BR25" i="23"/>
  <c r="BQ25" i="23"/>
  <c r="BP25" i="23"/>
  <c r="BO25" i="23"/>
  <c r="BN25" i="23"/>
  <c r="BM25" i="23"/>
  <c r="BL25" i="23"/>
  <c r="BK25" i="23"/>
  <c r="BJ25" i="23"/>
  <c r="BI25" i="23"/>
  <c r="BH25" i="23"/>
  <c r="BG25" i="23"/>
  <c r="BF25" i="23"/>
  <c r="BE25" i="23"/>
  <c r="BD25" i="23"/>
  <c r="BC25" i="23"/>
  <c r="BB25" i="23"/>
  <c r="BA25" i="23"/>
  <c r="AZ25" i="23"/>
  <c r="AY25" i="23"/>
  <c r="AX25" i="23"/>
  <c r="AW25" i="23"/>
  <c r="AV25" i="23"/>
  <c r="AU25" i="23"/>
  <c r="AT25" i="23"/>
  <c r="AS25" i="23"/>
  <c r="AR25" i="23"/>
  <c r="AQ25" i="23"/>
  <c r="AP25" i="23"/>
  <c r="AO25" i="23"/>
  <c r="AN25" i="23"/>
  <c r="AM25" i="23"/>
  <c r="AL25" i="23"/>
  <c r="AK25" i="23"/>
  <c r="AJ25" i="23"/>
  <c r="AI25" i="23"/>
  <c r="AH25" i="23"/>
  <c r="AG25" i="23"/>
  <c r="AF25" i="23"/>
  <c r="AE25" i="23"/>
  <c r="AD25" i="23"/>
  <c r="AC25" i="23"/>
  <c r="AB25" i="23"/>
  <c r="AA25" i="23"/>
  <c r="Z25" i="23"/>
  <c r="Y25" i="23"/>
  <c r="X25" i="23"/>
  <c r="W25" i="23"/>
  <c r="V25" i="23"/>
  <c r="U25" i="23"/>
  <c r="T25" i="23"/>
  <c r="S25" i="23"/>
  <c r="R25" i="23"/>
  <c r="Q25" i="23"/>
  <c r="P25" i="23"/>
  <c r="O25" i="23"/>
  <c r="N25" i="23"/>
  <c r="M25" i="23"/>
  <c r="L25" i="23"/>
  <c r="K25" i="23"/>
  <c r="J25" i="23"/>
  <c r="I25" i="23"/>
  <c r="H25" i="23"/>
  <c r="G25" i="23"/>
  <c r="F25" i="23"/>
  <c r="BT24" i="23"/>
  <c r="BS24" i="23"/>
  <c r="BR24" i="23"/>
  <c r="BQ24" i="23"/>
  <c r="BP24" i="23"/>
  <c r="BO24" i="23"/>
  <c r="BN24" i="23"/>
  <c r="BM24" i="23"/>
  <c r="BL24" i="23"/>
  <c r="BK24" i="23"/>
  <c r="BJ24" i="23"/>
  <c r="BI24" i="23"/>
  <c r="BH24" i="23"/>
  <c r="BG24" i="23"/>
  <c r="BF24" i="23"/>
  <c r="BE24" i="23"/>
  <c r="BD24" i="23"/>
  <c r="BC24" i="23"/>
  <c r="BB24" i="23"/>
  <c r="BA24" i="23"/>
  <c r="AZ24" i="23"/>
  <c r="AY24" i="23"/>
  <c r="AX24" i="23"/>
  <c r="AW24" i="23"/>
  <c r="AV24" i="23"/>
  <c r="AU24" i="23"/>
  <c r="AT24" i="23"/>
  <c r="AS24" i="23"/>
  <c r="AR24" i="23"/>
  <c r="AQ24" i="23"/>
  <c r="AP24" i="23"/>
  <c r="AO24" i="23"/>
  <c r="AN24" i="23"/>
  <c r="AM24" i="23"/>
  <c r="AL24" i="23"/>
  <c r="AK24" i="23"/>
  <c r="AJ24" i="23"/>
  <c r="AI24" i="23"/>
  <c r="AH24" i="23"/>
  <c r="AG24" i="23"/>
  <c r="AF24" i="23"/>
  <c r="AE24" i="23"/>
  <c r="AD24" i="23"/>
  <c r="AC24" i="23"/>
  <c r="AB24" i="23"/>
  <c r="AA24" i="23"/>
  <c r="Z24" i="23"/>
  <c r="Y24" i="23"/>
  <c r="X24" i="23"/>
  <c r="W24" i="23"/>
  <c r="V24" i="23"/>
  <c r="U24" i="23"/>
  <c r="T24" i="23"/>
  <c r="S24" i="23"/>
  <c r="R24" i="23"/>
  <c r="Q24" i="23"/>
  <c r="P24" i="23"/>
  <c r="O24" i="23"/>
  <c r="N24" i="23"/>
  <c r="M24" i="23"/>
  <c r="L24" i="23"/>
  <c r="K24" i="23"/>
  <c r="J24" i="23"/>
  <c r="I24" i="23"/>
  <c r="H24" i="23"/>
  <c r="G24" i="23"/>
  <c r="F24" i="23"/>
  <c r="BT23" i="23"/>
  <c r="BS23" i="23"/>
  <c r="BR23" i="23"/>
  <c r="BQ23" i="23"/>
  <c r="BP23" i="23"/>
  <c r="BO23" i="23"/>
  <c r="BN23" i="23"/>
  <c r="BM23" i="23"/>
  <c r="BL23" i="23"/>
  <c r="BK23" i="23"/>
  <c r="BJ23" i="23"/>
  <c r="BI23" i="23"/>
  <c r="BH23" i="23"/>
  <c r="BG23" i="23"/>
  <c r="BF23" i="23"/>
  <c r="BE23" i="23"/>
  <c r="BD23" i="23"/>
  <c r="BC23" i="23"/>
  <c r="BB23" i="23"/>
  <c r="BA23" i="23"/>
  <c r="AZ23" i="23"/>
  <c r="AY23" i="23"/>
  <c r="AX23" i="23"/>
  <c r="AW23" i="23"/>
  <c r="AV23" i="23"/>
  <c r="AU23" i="23"/>
  <c r="AT23" i="23"/>
  <c r="AS23" i="23"/>
  <c r="AR23" i="23"/>
  <c r="AQ23" i="23"/>
  <c r="AP23" i="23"/>
  <c r="AO23" i="23"/>
  <c r="AN23" i="23"/>
  <c r="AM23" i="23"/>
  <c r="AL23" i="23"/>
  <c r="AK23" i="23"/>
  <c r="AJ23" i="23"/>
  <c r="AI23" i="23"/>
  <c r="AH23" i="23"/>
  <c r="AG23" i="23"/>
  <c r="AF23" i="23"/>
  <c r="AE23" i="23"/>
  <c r="AD23" i="23"/>
  <c r="AC23" i="23"/>
  <c r="AB23" i="23"/>
  <c r="AA23" i="23"/>
  <c r="Z23" i="23"/>
  <c r="Y23" i="23"/>
  <c r="X23" i="23"/>
  <c r="W23" i="23"/>
  <c r="V23" i="23"/>
  <c r="U23" i="23"/>
  <c r="T23" i="23"/>
  <c r="S23" i="23"/>
  <c r="R23" i="23"/>
  <c r="Q23" i="23"/>
  <c r="P23" i="23"/>
  <c r="O23" i="23"/>
  <c r="N23" i="23"/>
  <c r="M23" i="23"/>
  <c r="L23" i="23"/>
  <c r="K23" i="23"/>
  <c r="J23" i="23"/>
  <c r="I23" i="23"/>
  <c r="H23" i="23"/>
  <c r="G23" i="23"/>
  <c r="F23" i="23"/>
  <c r="BT22" i="23"/>
  <c r="BS22" i="23"/>
  <c r="BR22" i="23"/>
  <c r="BQ22" i="23"/>
  <c r="BP22" i="23"/>
  <c r="BO22" i="23"/>
  <c r="BN22" i="23"/>
  <c r="BM22" i="23"/>
  <c r="BL22" i="23"/>
  <c r="BK22" i="23"/>
  <c r="BJ22" i="23"/>
  <c r="BI22" i="23"/>
  <c r="BH22" i="23"/>
  <c r="BG22" i="23"/>
  <c r="BF22" i="23"/>
  <c r="BE22" i="23"/>
  <c r="BD22" i="23"/>
  <c r="BC22" i="23"/>
  <c r="BB22" i="23"/>
  <c r="BA22" i="23"/>
  <c r="AZ22" i="23"/>
  <c r="AY22" i="23"/>
  <c r="AX22" i="23"/>
  <c r="AW22" i="23"/>
  <c r="AV22" i="23"/>
  <c r="AU22" i="23"/>
  <c r="AT22" i="23"/>
  <c r="AS22" i="23"/>
  <c r="AR22" i="23"/>
  <c r="AQ22" i="23"/>
  <c r="AP22" i="23"/>
  <c r="AO22" i="23"/>
  <c r="AN22" i="23"/>
  <c r="AM22" i="23"/>
  <c r="AL22" i="23"/>
  <c r="AK22" i="23"/>
  <c r="AJ22" i="23"/>
  <c r="AI22" i="23"/>
  <c r="AH22" i="23"/>
  <c r="AG22" i="23"/>
  <c r="AF22" i="23"/>
  <c r="AE22" i="23"/>
  <c r="AD22" i="23"/>
  <c r="AC22" i="23"/>
  <c r="AB22" i="23"/>
  <c r="AA22" i="23"/>
  <c r="Z22" i="23"/>
  <c r="Y22" i="23"/>
  <c r="X22" i="23"/>
  <c r="W22" i="23"/>
  <c r="V22" i="23"/>
  <c r="U22" i="23"/>
  <c r="T22" i="23"/>
  <c r="S22" i="23"/>
  <c r="R22" i="23"/>
  <c r="Q22" i="23"/>
  <c r="P22" i="23"/>
  <c r="O22" i="23"/>
  <c r="N22" i="23"/>
  <c r="M22" i="23"/>
  <c r="L22" i="23"/>
  <c r="K22" i="23"/>
  <c r="J22" i="23"/>
  <c r="I22" i="23"/>
  <c r="H22" i="23"/>
  <c r="G22" i="23"/>
  <c r="F22" i="23"/>
  <c r="BT21" i="23"/>
  <c r="BS21" i="23"/>
  <c r="BR21" i="23"/>
  <c r="BQ21" i="23"/>
  <c r="BP21" i="23"/>
  <c r="BO21" i="23"/>
  <c r="BN21" i="23"/>
  <c r="BM21" i="23"/>
  <c r="BL21" i="23"/>
  <c r="BK21" i="23"/>
  <c r="BJ21" i="23"/>
  <c r="BI21" i="23"/>
  <c r="BH21" i="23"/>
  <c r="BG21" i="23"/>
  <c r="BF21" i="23"/>
  <c r="BE21" i="23"/>
  <c r="BD21" i="23"/>
  <c r="BC21" i="23"/>
  <c r="BB21" i="23"/>
  <c r="BA21" i="23"/>
  <c r="AZ21" i="23"/>
  <c r="AY21" i="23"/>
  <c r="AX21" i="23"/>
  <c r="AW21" i="23"/>
  <c r="AV21" i="23"/>
  <c r="AU21" i="23"/>
  <c r="AT21" i="23"/>
  <c r="AS21" i="23"/>
  <c r="AR21" i="23"/>
  <c r="AQ21" i="23"/>
  <c r="AP21" i="23"/>
  <c r="AO21" i="23"/>
  <c r="AN21" i="23"/>
  <c r="AM21" i="23"/>
  <c r="AL21" i="23"/>
  <c r="AK21" i="23"/>
  <c r="AJ21" i="23"/>
  <c r="AI21" i="23"/>
  <c r="AH21" i="23"/>
  <c r="AG21" i="23"/>
  <c r="AF21" i="23"/>
  <c r="AE21" i="23"/>
  <c r="AD21" i="23"/>
  <c r="AC21" i="23"/>
  <c r="AB21" i="23"/>
  <c r="AA21" i="23"/>
  <c r="Z21" i="23"/>
  <c r="Y21" i="23"/>
  <c r="X21" i="23"/>
  <c r="W21" i="23"/>
  <c r="V21" i="23"/>
  <c r="U21" i="23"/>
  <c r="T21" i="23"/>
  <c r="S21" i="23"/>
  <c r="R21" i="23"/>
  <c r="Q21" i="23"/>
  <c r="P21" i="23"/>
  <c r="O21" i="23"/>
  <c r="N21" i="23"/>
  <c r="M21" i="23"/>
  <c r="L21" i="23"/>
  <c r="K21" i="23"/>
  <c r="J21" i="23"/>
  <c r="I21" i="23"/>
  <c r="H21" i="23"/>
  <c r="G21" i="23"/>
  <c r="F21" i="23"/>
  <c r="BT20" i="23"/>
  <c r="BS20" i="23"/>
  <c r="BR20" i="23"/>
  <c r="BQ20" i="23"/>
  <c r="BP20" i="23"/>
  <c r="BO20" i="23"/>
  <c r="BN20" i="23"/>
  <c r="BM20" i="23"/>
  <c r="BL20" i="23"/>
  <c r="BK20" i="23"/>
  <c r="BJ20" i="23"/>
  <c r="BI20" i="23"/>
  <c r="BH20" i="23"/>
  <c r="BG20" i="23"/>
  <c r="BF20" i="23"/>
  <c r="BE20" i="23"/>
  <c r="BD20" i="23"/>
  <c r="BC20" i="23"/>
  <c r="BB20" i="23"/>
  <c r="BA20" i="23"/>
  <c r="AZ20" i="23"/>
  <c r="AY20" i="23"/>
  <c r="AX20" i="23"/>
  <c r="AW20" i="23"/>
  <c r="AV20" i="23"/>
  <c r="AU20" i="23"/>
  <c r="AT20" i="23"/>
  <c r="AS20" i="23"/>
  <c r="AR20" i="23"/>
  <c r="AQ20" i="23"/>
  <c r="AP20" i="23"/>
  <c r="AO20" i="23"/>
  <c r="AN20" i="23"/>
  <c r="AM20" i="23"/>
  <c r="AL20" i="23"/>
  <c r="AK20" i="23"/>
  <c r="AJ20" i="23"/>
  <c r="AI20" i="23"/>
  <c r="AH20" i="23"/>
  <c r="AG20" i="23"/>
  <c r="AF20" i="23"/>
  <c r="AE20" i="23"/>
  <c r="AD20" i="23"/>
  <c r="AC20" i="23"/>
  <c r="AB20" i="23"/>
  <c r="AA20" i="23"/>
  <c r="Z20" i="23"/>
  <c r="Y20" i="23"/>
  <c r="X20" i="23"/>
  <c r="W20" i="23"/>
  <c r="V20" i="23"/>
  <c r="U20" i="23"/>
  <c r="T20" i="23"/>
  <c r="S20" i="23"/>
  <c r="R20" i="23"/>
  <c r="Q20" i="23"/>
  <c r="P20" i="23"/>
  <c r="O20" i="23"/>
  <c r="N20" i="23"/>
  <c r="M20" i="23"/>
  <c r="L20" i="23"/>
  <c r="K20" i="23"/>
  <c r="J20" i="23"/>
  <c r="I20" i="23"/>
  <c r="H20" i="23"/>
  <c r="G20" i="23"/>
  <c r="F20" i="23"/>
  <c r="BT19" i="23"/>
  <c r="BS19" i="23"/>
  <c r="BR19" i="23"/>
  <c r="BQ19" i="23"/>
  <c r="BP19" i="23"/>
  <c r="BO19" i="23"/>
  <c r="BN19" i="23"/>
  <c r="BM19" i="23"/>
  <c r="BL19" i="23"/>
  <c r="BK19" i="23"/>
  <c r="BJ19" i="23"/>
  <c r="BI19" i="23"/>
  <c r="BH19" i="23"/>
  <c r="BG19" i="23"/>
  <c r="BF19" i="23"/>
  <c r="BE19" i="23"/>
  <c r="BD19" i="23"/>
  <c r="BC19" i="23"/>
  <c r="BB19" i="23"/>
  <c r="BA19" i="23"/>
  <c r="AZ19" i="23"/>
  <c r="AY19" i="23"/>
  <c r="AX19" i="23"/>
  <c r="AW19" i="23"/>
  <c r="AV19" i="23"/>
  <c r="AU19" i="23"/>
  <c r="AT19" i="23"/>
  <c r="AS19" i="23"/>
  <c r="AR19" i="23"/>
  <c r="AQ19" i="23"/>
  <c r="AP19" i="23"/>
  <c r="AO19" i="23"/>
  <c r="AN19" i="23"/>
  <c r="AM19" i="23"/>
  <c r="AL19" i="23"/>
  <c r="AK19" i="23"/>
  <c r="AJ19" i="23"/>
  <c r="AI19" i="23"/>
  <c r="AH19" i="23"/>
  <c r="AG19" i="23"/>
  <c r="AF19" i="23"/>
  <c r="AE19" i="23"/>
  <c r="AD19" i="23"/>
  <c r="AC19" i="23"/>
  <c r="AB19" i="23"/>
  <c r="AA19" i="23"/>
  <c r="Z19" i="23"/>
  <c r="Y19" i="23"/>
  <c r="X19" i="23"/>
  <c r="W19" i="23"/>
  <c r="V19" i="23"/>
  <c r="U19" i="23"/>
  <c r="T19" i="23"/>
  <c r="S19" i="23"/>
  <c r="R19" i="23"/>
  <c r="Q19" i="23"/>
  <c r="P19" i="23"/>
  <c r="O19" i="23"/>
  <c r="N19" i="23"/>
  <c r="M19" i="23"/>
  <c r="L19" i="23"/>
  <c r="K19" i="23"/>
  <c r="J19" i="23"/>
  <c r="I19" i="23"/>
  <c r="H19" i="23"/>
  <c r="G19" i="23"/>
  <c r="F19" i="23"/>
  <c r="BT18" i="23"/>
  <c r="BS18" i="23"/>
  <c r="BR18" i="23"/>
  <c r="BQ18" i="23"/>
  <c r="BP18" i="23"/>
  <c r="BO18" i="23"/>
  <c r="BN18" i="23"/>
  <c r="BM18" i="23"/>
  <c r="BL18" i="23"/>
  <c r="BK18" i="23"/>
  <c r="BJ18" i="23"/>
  <c r="BI18" i="23"/>
  <c r="BH18" i="23"/>
  <c r="BG18" i="23"/>
  <c r="BF18" i="23"/>
  <c r="BE18" i="23"/>
  <c r="BD18" i="23"/>
  <c r="BC18" i="23"/>
  <c r="BB18" i="23"/>
  <c r="BA18" i="23"/>
  <c r="AZ18" i="23"/>
  <c r="AY18" i="23"/>
  <c r="AX18" i="23"/>
  <c r="AW18" i="23"/>
  <c r="AV18" i="23"/>
  <c r="AU18" i="23"/>
  <c r="AT18" i="23"/>
  <c r="AS18" i="23"/>
  <c r="AR18" i="23"/>
  <c r="AQ18" i="23"/>
  <c r="AP18" i="23"/>
  <c r="AO18" i="23"/>
  <c r="AN18" i="23"/>
  <c r="AM18" i="23"/>
  <c r="AL18" i="23"/>
  <c r="AK18" i="23"/>
  <c r="AJ18" i="23"/>
  <c r="AI18" i="23"/>
  <c r="AH18" i="23"/>
  <c r="AG18" i="23"/>
  <c r="AF18" i="23"/>
  <c r="AE18" i="23"/>
  <c r="AD18" i="23"/>
  <c r="AC18" i="23"/>
  <c r="AB18" i="23"/>
  <c r="AA18" i="23"/>
  <c r="Z18" i="23"/>
  <c r="Y18" i="23"/>
  <c r="X18" i="23"/>
  <c r="W18" i="23"/>
  <c r="V18" i="23"/>
  <c r="U18" i="23"/>
  <c r="S18" i="23"/>
  <c r="R18" i="23"/>
  <c r="Q18" i="23"/>
  <c r="P18" i="23"/>
  <c r="O18" i="23"/>
  <c r="N18" i="23"/>
  <c r="M18" i="23"/>
  <c r="L18" i="23"/>
  <c r="K18" i="23"/>
  <c r="J18" i="23"/>
  <c r="I18" i="23"/>
  <c r="H18" i="23"/>
  <c r="G18" i="23"/>
  <c r="F18" i="23"/>
  <c r="BT17" i="23"/>
  <c r="BS17" i="23"/>
  <c r="BR17" i="23"/>
  <c r="BQ17" i="23"/>
  <c r="BP17" i="23"/>
  <c r="BO17" i="23"/>
  <c r="BN17" i="23"/>
  <c r="BM17" i="23"/>
  <c r="BL17" i="23"/>
  <c r="BK17" i="23"/>
  <c r="BJ17" i="23"/>
  <c r="BI17" i="23"/>
  <c r="BH17" i="23"/>
  <c r="BG17" i="23"/>
  <c r="BF17" i="23"/>
  <c r="BE17" i="23"/>
  <c r="BD17" i="23"/>
  <c r="BC17" i="23"/>
  <c r="BB17" i="23"/>
  <c r="BA17" i="23"/>
  <c r="AZ17" i="23"/>
  <c r="AY17" i="23"/>
  <c r="AX17" i="23"/>
  <c r="AW17" i="23"/>
  <c r="AV17" i="23"/>
  <c r="AU17" i="23"/>
  <c r="AT17" i="23"/>
  <c r="AS17" i="23"/>
  <c r="AR17" i="23"/>
  <c r="AQ17" i="23"/>
  <c r="AP17" i="23"/>
  <c r="AO17" i="23"/>
  <c r="AN17" i="23"/>
  <c r="AM17" i="23"/>
  <c r="AL17" i="23"/>
  <c r="AK17" i="23"/>
  <c r="AJ17" i="23"/>
  <c r="AI17" i="23"/>
  <c r="AH17" i="23"/>
  <c r="AG17" i="23"/>
  <c r="AF17" i="23"/>
  <c r="AE17" i="23"/>
  <c r="AD17" i="23"/>
  <c r="AC17" i="23"/>
  <c r="AB17" i="23"/>
  <c r="AA17" i="23"/>
  <c r="Z17" i="23"/>
  <c r="Y17" i="23"/>
  <c r="X17" i="23"/>
  <c r="W17" i="23"/>
  <c r="V17" i="23"/>
  <c r="U17" i="23"/>
  <c r="T17" i="23"/>
  <c r="S17" i="23"/>
  <c r="R17" i="23"/>
  <c r="Q17" i="23"/>
  <c r="P17" i="23"/>
  <c r="O17" i="23"/>
  <c r="N17" i="23"/>
  <c r="M17" i="23"/>
  <c r="L17" i="23"/>
  <c r="K17" i="23"/>
  <c r="J17" i="23"/>
  <c r="I17" i="23"/>
  <c r="H17" i="23"/>
  <c r="G17" i="23"/>
  <c r="F17" i="23"/>
  <c r="BT16" i="23"/>
  <c r="BS16" i="23"/>
  <c r="BR16" i="23"/>
  <c r="BQ16" i="23"/>
  <c r="BP16" i="23"/>
  <c r="BO16" i="23"/>
  <c r="BN16" i="23"/>
  <c r="BM16" i="23"/>
  <c r="BL16" i="23"/>
  <c r="BK16" i="23"/>
  <c r="BJ16" i="23"/>
  <c r="BI16" i="23"/>
  <c r="BH16" i="23"/>
  <c r="BG16" i="23"/>
  <c r="BF16" i="23"/>
  <c r="BE16" i="23"/>
  <c r="BD16" i="23"/>
  <c r="BC16" i="23"/>
  <c r="BB16" i="23"/>
  <c r="BA16" i="23"/>
  <c r="AZ16" i="23"/>
  <c r="AY16" i="23"/>
  <c r="AX16" i="23"/>
  <c r="AW16" i="23"/>
  <c r="AV16" i="23"/>
  <c r="AU16" i="23"/>
  <c r="AT16" i="23"/>
  <c r="AS16" i="23"/>
  <c r="AR16" i="23"/>
  <c r="AQ16" i="23"/>
  <c r="AP16" i="23"/>
  <c r="AO16" i="23"/>
  <c r="AN16" i="23"/>
  <c r="AM16" i="23"/>
  <c r="AL16" i="23"/>
  <c r="AK16" i="23"/>
  <c r="AJ16" i="23"/>
  <c r="AI16" i="23"/>
  <c r="AH16" i="23"/>
  <c r="AG16" i="23"/>
  <c r="AF16" i="23"/>
  <c r="AE16" i="23"/>
  <c r="AD16" i="23"/>
  <c r="AC16" i="23"/>
  <c r="AB16" i="23"/>
  <c r="AA16" i="23"/>
  <c r="Z16" i="23"/>
  <c r="Y16" i="23"/>
  <c r="X16" i="23"/>
  <c r="W16" i="23"/>
  <c r="V16" i="23"/>
  <c r="U16" i="23"/>
  <c r="T16" i="23"/>
  <c r="S16" i="23"/>
  <c r="R16" i="23"/>
  <c r="Q16" i="23"/>
  <c r="P16" i="23"/>
  <c r="O16" i="23"/>
  <c r="N16" i="23"/>
  <c r="M16" i="23"/>
  <c r="L16" i="23"/>
  <c r="K16" i="23"/>
  <c r="J16" i="23"/>
  <c r="I16" i="23"/>
  <c r="H16" i="23"/>
  <c r="G16" i="23"/>
  <c r="F16" i="23"/>
  <c r="BT15" i="23"/>
  <c r="BS15" i="23"/>
  <c r="BR15" i="23"/>
  <c r="BQ15" i="23"/>
  <c r="BP15" i="23"/>
  <c r="BO15" i="23"/>
  <c r="BN15" i="23"/>
  <c r="BM15" i="23"/>
  <c r="BL15" i="23"/>
  <c r="BK15" i="23"/>
  <c r="BJ15" i="23"/>
  <c r="BI15" i="23"/>
  <c r="BH15" i="23"/>
  <c r="BG15" i="23"/>
  <c r="BF15" i="23"/>
  <c r="BE15" i="23"/>
  <c r="BD15" i="23"/>
  <c r="BC15" i="23"/>
  <c r="BB15" i="23"/>
  <c r="BA15" i="23"/>
  <c r="AZ15" i="23"/>
  <c r="AY15" i="23"/>
  <c r="AX15" i="23"/>
  <c r="AW15" i="23"/>
  <c r="AV15" i="23"/>
  <c r="AU15" i="23"/>
  <c r="AT15" i="23"/>
  <c r="AS15" i="23"/>
  <c r="AR15" i="23"/>
  <c r="AQ15" i="23"/>
  <c r="AP15" i="23"/>
  <c r="AO15" i="23"/>
  <c r="AN15" i="23"/>
  <c r="AM15" i="23"/>
  <c r="AL15" i="23"/>
  <c r="AK15" i="23"/>
  <c r="AJ15" i="23"/>
  <c r="AI15" i="23"/>
  <c r="AH15" i="23"/>
  <c r="AG15" i="23"/>
  <c r="AF15" i="23"/>
  <c r="AE15" i="23"/>
  <c r="AD15" i="23"/>
  <c r="AC15" i="23"/>
  <c r="AB15" i="23"/>
  <c r="AA15" i="23"/>
  <c r="Z15" i="23"/>
  <c r="Y15" i="23"/>
  <c r="X15" i="23"/>
  <c r="W15" i="23"/>
  <c r="V15" i="23"/>
  <c r="U15" i="23"/>
  <c r="T15" i="23"/>
  <c r="S15" i="23"/>
  <c r="R15" i="23"/>
  <c r="Q15" i="23"/>
  <c r="P15" i="23"/>
  <c r="O15" i="23"/>
  <c r="N15" i="23"/>
  <c r="M15" i="23"/>
  <c r="L15" i="23"/>
  <c r="K15" i="23"/>
  <c r="J15" i="23"/>
  <c r="I15" i="23"/>
  <c r="H15" i="23"/>
  <c r="G15" i="23"/>
  <c r="F15" i="23"/>
  <c r="BT14" i="23"/>
  <c r="BS14" i="23"/>
  <c r="BR14" i="23"/>
  <c r="BQ14" i="23"/>
  <c r="BP14" i="23"/>
  <c r="BO14" i="23"/>
  <c r="BN14" i="23"/>
  <c r="BM14" i="23"/>
  <c r="BL14" i="23"/>
  <c r="BK14" i="23"/>
  <c r="BJ14" i="23"/>
  <c r="BI14" i="23"/>
  <c r="BH14" i="23"/>
  <c r="BG14" i="23"/>
  <c r="BF14" i="23"/>
  <c r="BE14" i="23"/>
  <c r="BD14" i="23"/>
  <c r="BC14" i="23"/>
  <c r="BB14" i="23"/>
  <c r="BA14" i="23"/>
  <c r="AZ14" i="23"/>
  <c r="AY14" i="23"/>
  <c r="AX14" i="23"/>
  <c r="AW14" i="23"/>
  <c r="AV14" i="23"/>
  <c r="AU14" i="23"/>
  <c r="AT14" i="23"/>
  <c r="AS14" i="23"/>
  <c r="AR14" i="23"/>
  <c r="AQ14" i="23"/>
  <c r="AP14" i="23"/>
  <c r="AO14" i="23"/>
  <c r="AN14" i="23"/>
  <c r="AM14" i="23"/>
  <c r="AL14" i="23"/>
  <c r="AK14" i="23"/>
  <c r="AJ14" i="23"/>
  <c r="AI14" i="23"/>
  <c r="AH14" i="23"/>
  <c r="AG14" i="23"/>
  <c r="AF14" i="23"/>
  <c r="AE14" i="23"/>
  <c r="AD14" i="23"/>
  <c r="AC14" i="23"/>
  <c r="AB14" i="23"/>
  <c r="AA14" i="23"/>
  <c r="Z14" i="23"/>
  <c r="Y14" i="23"/>
  <c r="X14" i="23"/>
  <c r="W14" i="23"/>
  <c r="V14" i="23"/>
  <c r="U14" i="23"/>
  <c r="T14" i="23"/>
  <c r="S14" i="23"/>
  <c r="R14" i="23"/>
  <c r="Q14" i="23"/>
  <c r="P14" i="23"/>
  <c r="O14" i="23"/>
  <c r="N14" i="23"/>
  <c r="M14" i="23"/>
  <c r="L14" i="23"/>
  <c r="K14" i="23"/>
  <c r="J14" i="23"/>
  <c r="I14" i="23"/>
  <c r="H14" i="23"/>
  <c r="G14" i="23"/>
  <c r="F14" i="23"/>
  <c r="BT13" i="23"/>
  <c r="BS13" i="23"/>
  <c r="BR13" i="23"/>
  <c r="BQ13" i="23"/>
  <c r="BP13" i="23"/>
  <c r="BO13" i="23"/>
  <c r="BN13" i="23"/>
  <c r="BM13" i="23"/>
  <c r="BL13" i="23"/>
  <c r="BK13" i="23"/>
  <c r="BJ13" i="23"/>
  <c r="BI13" i="23"/>
  <c r="BH13" i="23"/>
  <c r="BG13" i="23"/>
  <c r="BF13" i="23"/>
  <c r="BE13" i="23"/>
  <c r="BD13" i="23"/>
  <c r="BC13" i="23"/>
  <c r="BB13" i="23"/>
  <c r="BA13" i="23"/>
  <c r="AZ13" i="23"/>
  <c r="AY13" i="23"/>
  <c r="AX13" i="23"/>
  <c r="AW13" i="23"/>
  <c r="AV13" i="23"/>
  <c r="AU13" i="23"/>
  <c r="AT13" i="23"/>
  <c r="AS13" i="23"/>
  <c r="AR13" i="23"/>
  <c r="AQ13" i="23"/>
  <c r="AP13" i="23"/>
  <c r="AO13" i="23"/>
  <c r="AN13" i="23"/>
  <c r="AM13" i="23"/>
  <c r="AL13" i="23"/>
  <c r="AK13" i="23"/>
  <c r="AJ13" i="23"/>
  <c r="AI13" i="23"/>
  <c r="AH13" i="23"/>
  <c r="AG13" i="23"/>
  <c r="AF13" i="23"/>
  <c r="AE13" i="23"/>
  <c r="AD13" i="23"/>
  <c r="AC13" i="23"/>
  <c r="AB13" i="23"/>
  <c r="AA13" i="23"/>
  <c r="Z13" i="23"/>
  <c r="Y13" i="23"/>
  <c r="X13" i="23"/>
  <c r="W13" i="23"/>
  <c r="V13" i="23"/>
  <c r="U13" i="23"/>
  <c r="T13" i="23"/>
  <c r="S13" i="23"/>
  <c r="R13" i="23"/>
  <c r="Q13" i="23"/>
  <c r="P13" i="23"/>
  <c r="O13" i="23"/>
  <c r="N13" i="23"/>
  <c r="M13" i="23"/>
  <c r="L13" i="23"/>
  <c r="K13" i="23"/>
  <c r="J13" i="23"/>
  <c r="I13" i="23"/>
  <c r="H13" i="23"/>
  <c r="G13" i="23"/>
  <c r="F13" i="23"/>
  <c r="BT12" i="23"/>
  <c r="BS12" i="23"/>
  <c r="BR12" i="23"/>
  <c r="BQ12" i="23"/>
  <c r="BP12" i="23"/>
  <c r="BO12" i="23"/>
  <c r="BN12" i="23"/>
  <c r="BM12" i="23"/>
  <c r="BL12" i="23"/>
  <c r="BK12" i="23"/>
  <c r="BJ12" i="23"/>
  <c r="BI12" i="23"/>
  <c r="BH12" i="23"/>
  <c r="BG12" i="23"/>
  <c r="BF12" i="23"/>
  <c r="BE12" i="23"/>
  <c r="BD12" i="23"/>
  <c r="BC12" i="23"/>
  <c r="BB12" i="23"/>
  <c r="BA12" i="23"/>
  <c r="AZ12" i="23"/>
  <c r="AY12" i="23"/>
  <c r="AX12" i="23"/>
  <c r="AW12" i="23"/>
  <c r="AV12" i="23"/>
  <c r="AU12" i="23"/>
  <c r="AT12" i="23"/>
  <c r="AS12" i="23"/>
  <c r="AR12" i="23"/>
  <c r="AQ12" i="23"/>
  <c r="AP12" i="23"/>
  <c r="AO12" i="23"/>
  <c r="AN12" i="23"/>
  <c r="AM12" i="23"/>
  <c r="AL12" i="23"/>
  <c r="AK12" i="23"/>
  <c r="AJ12" i="23"/>
  <c r="AI12" i="23"/>
  <c r="AH12" i="23"/>
  <c r="AG12" i="23"/>
  <c r="AF12" i="23"/>
  <c r="AE12" i="23"/>
  <c r="AD12" i="23"/>
  <c r="AC12" i="23"/>
  <c r="AB12" i="23"/>
  <c r="AA12" i="23"/>
  <c r="Z12" i="23"/>
  <c r="Y12" i="23"/>
  <c r="X12" i="23"/>
  <c r="W12" i="23"/>
  <c r="V12" i="23"/>
  <c r="U12" i="23"/>
  <c r="T12" i="23"/>
  <c r="S12" i="23"/>
  <c r="R12" i="23"/>
  <c r="Q12" i="23"/>
  <c r="P12" i="23"/>
  <c r="O12" i="23"/>
  <c r="N12" i="23"/>
  <c r="M12" i="23"/>
  <c r="L12" i="23"/>
  <c r="K12" i="23"/>
  <c r="J12" i="23"/>
  <c r="I12" i="23"/>
  <c r="H12" i="23"/>
  <c r="G12" i="23"/>
  <c r="F12" i="23"/>
  <c r="BT11" i="23"/>
  <c r="BS11" i="23"/>
  <c r="BR11" i="23"/>
  <c r="BQ11" i="23"/>
  <c r="BP11" i="23"/>
  <c r="BO11" i="23"/>
  <c r="BN11" i="23"/>
  <c r="BM11" i="23"/>
  <c r="BL11" i="23"/>
  <c r="BK11" i="23"/>
  <c r="BJ11" i="23"/>
  <c r="BI11" i="23"/>
  <c r="BH11" i="23"/>
  <c r="BG11" i="23"/>
  <c r="BF11" i="23"/>
  <c r="BE11" i="23"/>
  <c r="BD11" i="23"/>
  <c r="BC11" i="23"/>
  <c r="BB11" i="23"/>
  <c r="BA11" i="23"/>
  <c r="AZ11" i="23"/>
  <c r="AY11" i="23"/>
  <c r="AX11" i="23"/>
  <c r="AW11" i="23"/>
  <c r="AV11" i="23"/>
  <c r="AU11" i="23"/>
  <c r="AT11" i="23"/>
  <c r="AS11" i="23"/>
  <c r="AR11" i="23"/>
  <c r="AQ11" i="23"/>
  <c r="AP11" i="23"/>
  <c r="AO11" i="23"/>
  <c r="AN11" i="23"/>
  <c r="AM11" i="23"/>
  <c r="AL11" i="23"/>
  <c r="AK11" i="23"/>
  <c r="AJ11" i="23"/>
  <c r="AI11" i="23"/>
  <c r="AH11" i="23"/>
  <c r="AG11" i="23"/>
  <c r="AF11" i="23"/>
  <c r="AE11" i="23"/>
  <c r="AD11" i="23"/>
  <c r="AC11" i="23"/>
  <c r="AB11" i="23"/>
  <c r="AA11" i="23"/>
  <c r="Z11" i="23"/>
  <c r="Y11" i="23"/>
  <c r="X11" i="23"/>
  <c r="W11" i="23"/>
  <c r="V11" i="23"/>
  <c r="U11" i="23"/>
  <c r="T11" i="23"/>
  <c r="S11" i="23"/>
  <c r="R11" i="23"/>
  <c r="Q11" i="23"/>
  <c r="P11" i="23"/>
  <c r="O11" i="23"/>
  <c r="N11" i="23"/>
  <c r="M11" i="23"/>
  <c r="L11" i="23"/>
  <c r="K11" i="23"/>
  <c r="J11" i="23"/>
  <c r="I11" i="23"/>
  <c r="H11" i="23"/>
  <c r="G11" i="23"/>
  <c r="F11" i="23"/>
  <c r="BT10" i="23"/>
  <c r="BS10" i="23"/>
  <c r="BR10" i="23"/>
  <c r="BQ10" i="23"/>
  <c r="BP10" i="23"/>
  <c r="BO10" i="23"/>
  <c r="BN10" i="23"/>
  <c r="BM10" i="23"/>
  <c r="BL10" i="23"/>
  <c r="BK10" i="23"/>
  <c r="BJ10" i="23"/>
  <c r="BI10" i="23"/>
  <c r="BH10" i="23"/>
  <c r="BG10" i="23"/>
  <c r="BF10" i="23"/>
  <c r="BE10" i="23"/>
  <c r="BD10" i="23"/>
  <c r="BC10" i="23"/>
  <c r="BB10" i="23"/>
  <c r="BA10" i="23"/>
  <c r="AZ10" i="23"/>
  <c r="AY10" i="23"/>
  <c r="AX10" i="23"/>
  <c r="AW10" i="23"/>
  <c r="AV10" i="23"/>
  <c r="AU10" i="23"/>
  <c r="AT10" i="23"/>
  <c r="AS10" i="23"/>
  <c r="AR10" i="23"/>
  <c r="AQ10" i="23"/>
  <c r="AP10" i="23"/>
  <c r="AO10" i="23"/>
  <c r="AN10" i="23"/>
  <c r="AM10" i="23"/>
  <c r="AL10" i="23"/>
  <c r="AK10" i="23"/>
  <c r="AJ10" i="23"/>
  <c r="AI10" i="23"/>
  <c r="AH10" i="23"/>
  <c r="AG10" i="23"/>
  <c r="AF10" i="23"/>
  <c r="AE10" i="23"/>
  <c r="AD10" i="23"/>
  <c r="AC10" i="23"/>
  <c r="AB10" i="23"/>
  <c r="AA10" i="23"/>
  <c r="Z10" i="23"/>
  <c r="Y10" i="23"/>
  <c r="X10" i="23"/>
  <c r="W10" i="23"/>
  <c r="V10" i="23"/>
  <c r="U10" i="23"/>
  <c r="T10" i="23"/>
  <c r="S10" i="23"/>
  <c r="R10" i="23"/>
  <c r="Q10" i="23"/>
  <c r="P10" i="23"/>
  <c r="O10" i="23"/>
  <c r="N10" i="23"/>
  <c r="M10" i="23"/>
  <c r="K10" i="23"/>
  <c r="J10" i="23"/>
  <c r="I10" i="23"/>
  <c r="H10" i="23"/>
  <c r="G10" i="23"/>
  <c r="F10" i="23"/>
  <c r="BT9" i="23"/>
  <c r="BS9" i="23"/>
  <c r="BR9" i="23"/>
  <c r="BQ9" i="23"/>
  <c r="BP9" i="23"/>
  <c r="BO9" i="23"/>
  <c r="BN9" i="23"/>
  <c r="BM9" i="23"/>
  <c r="BL9" i="23"/>
  <c r="BK9" i="23"/>
  <c r="BJ9" i="23"/>
  <c r="BI9" i="23"/>
  <c r="BH9" i="23"/>
  <c r="BG9" i="23"/>
  <c r="BF9" i="23"/>
  <c r="BE9" i="23"/>
  <c r="BD9" i="23"/>
  <c r="BC9" i="23"/>
  <c r="BB9" i="23"/>
  <c r="BA9" i="23"/>
  <c r="AZ9" i="23"/>
  <c r="AY9" i="23"/>
  <c r="AX9" i="23"/>
  <c r="AW9" i="23"/>
  <c r="AV9" i="23"/>
  <c r="AU9" i="23"/>
  <c r="AT9" i="23"/>
  <c r="AS9" i="23"/>
  <c r="AR9" i="23"/>
  <c r="AQ9" i="23"/>
  <c r="AP9" i="23"/>
  <c r="AO9" i="23"/>
  <c r="AN9" i="23"/>
  <c r="AM9" i="23"/>
  <c r="AL9" i="23"/>
  <c r="AK9" i="23"/>
  <c r="AJ9" i="23"/>
  <c r="AI9" i="23"/>
  <c r="AH9" i="23"/>
  <c r="AG9" i="23"/>
  <c r="AF9" i="23"/>
  <c r="AE9" i="23"/>
  <c r="AD9" i="23"/>
  <c r="AC9" i="23"/>
  <c r="AB9" i="23"/>
  <c r="AA9" i="23"/>
  <c r="Z9" i="23"/>
  <c r="Y9" i="23"/>
  <c r="X9" i="23"/>
  <c r="W9" i="23"/>
  <c r="V9" i="23"/>
  <c r="U9" i="23"/>
  <c r="T9" i="23"/>
  <c r="S9" i="23"/>
  <c r="R9" i="23"/>
  <c r="Q9" i="23"/>
  <c r="P9" i="23"/>
  <c r="O9" i="23"/>
  <c r="N9" i="23"/>
  <c r="M9" i="23"/>
  <c r="L9" i="23"/>
  <c r="K9" i="23"/>
  <c r="J9" i="23"/>
  <c r="I9" i="23"/>
  <c r="H9" i="23"/>
  <c r="G9" i="23"/>
  <c r="F9" i="23"/>
  <c r="BT8" i="23"/>
  <c r="BS8" i="23"/>
  <c r="BR8" i="23"/>
  <c r="BQ8" i="23"/>
  <c r="BP8" i="23"/>
  <c r="BO8" i="23"/>
  <c r="BN8" i="23"/>
  <c r="BM8" i="23"/>
  <c r="BL8" i="23"/>
  <c r="BK8" i="23"/>
  <c r="BJ8" i="23"/>
  <c r="BI8" i="23"/>
  <c r="BH8" i="23"/>
  <c r="BG8" i="23"/>
  <c r="BF8" i="23"/>
  <c r="BE8" i="23"/>
  <c r="BD8" i="23"/>
  <c r="BC8" i="23"/>
  <c r="BB8" i="23"/>
  <c r="BA8" i="23"/>
  <c r="AZ8" i="23"/>
  <c r="AY8" i="23"/>
  <c r="AX8" i="23"/>
  <c r="AW8" i="23"/>
  <c r="AV8" i="23"/>
  <c r="AU8" i="23"/>
  <c r="AT8" i="23"/>
  <c r="AS8" i="23"/>
  <c r="AR8" i="23"/>
  <c r="AQ8" i="23"/>
  <c r="AP8" i="23"/>
  <c r="AO8" i="23"/>
  <c r="AN8" i="23"/>
  <c r="AM8" i="23"/>
  <c r="AL8" i="23"/>
  <c r="AK8" i="23"/>
  <c r="AJ8" i="23"/>
  <c r="AI8" i="23"/>
  <c r="AH8" i="23"/>
  <c r="AG8" i="23"/>
  <c r="AF8" i="23"/>
  <c r="AE8" i="23"/>
  <c r="AD8" i="23"/>
  <c r="AC8" i="23"/>
  <c r="AB8" i="23"/>
  <c r="AA8" i="23"/>
  <c r="Z8" i="23"/>
  <c r="Y8" i="23"/>
  <c r="X8" i="23"/>
  <c r="W8" i="23"/>
  <c r="V8" i="23"/>
  <c r="U8" i="23"/>
  <c r="T8" i="23"/>
  <c r="S8" i="23"/>
  <c r="R8" i="23"/>
  <c r="Q8" i="23"/>
  <c r="P8" i="23"/>
  <c r="O8" i="23"/>
  <c r="N8" i="23"/>
  <c r="M8" i="23"/>
  <c r="L8" i="23"/>
  <c r="K8" i="23"/>
  <c r="J8" i="23"/>
  <c r="I8" i="23"/>
  <c r="H8" i="23"/>
  <c r="G8" i="23"/>
  <c r="F8" i="23"/>
  <c r="BT7" i="23"/>
  <c r="BS7" i="23"/>
  <c r="BR7" i="23"/>
  <c r="BQ7" i="23"/>
  <c r="BP7" i="23"/>
  <c r="BO7" i="23"/>
  <c r="BN7" i="23"/>
  <c r="BM7" i="23"/>
  <c r="BL7" i="23"/>
  <c r="BK7" i="23"/>
  <c r="BJ7" i="23"/>
  <c r="BI7" i="23"/>
  <c r="BH7" i="23"/>
  <c r="BG7" i="23"/>
  <c r="BF7" i="23"/>
  <c r="BE7" i="23"/>
  <c r="BD7" i="23"/>
  <c r="BC7" i="23"/>
  <c r="BB7" i="23"/>
  <c r="BA7" i="23"/>
  <c r="AZ7" i="23"/>
  <c r="AY7" i="23"/>
  <c r="AX7" i="23"/>
  <c r="AW7" i="23"/>
  <c r="AV7" i="23"/>
  <c r="AU7" i="23"/>
  <c r="AT7" i="23"/>
  <c r="AS7" i="23"/>
  <c r="AR7" i="23"/>
  <c r="AQ7" i="23"/>
  <c r="AP7" i="23"/>
  <c r="AO7" i="23"/>
  <c r="AN7" i="23"/>
  <c r="AM7" i="23"/>
  <c r="AL7" i="23"/>
  <c r="AK7" i="23"/>
  <c r="AJ7" i="23"/>
  <c r="AI7" i="23"/>
  <c r="AH7" i="23"/>
  <c r="AG7" i="23"/>
  <c r="AF7" i="23"/>
  <c r="AE7" i="23"/>
  <c r="AD7" i="23"/>
  <c r="AC7" i="23"/>
  <c r="AB7" i="23"/>
  <c r="AA7" i="23"/>
  <c r="Z7" i="23"/>
  <c r="Y7" i="23"/>
  <c r="X7" i="23"/>
  <c r="W7" i="23"/>
  <c r="V7" i="23"/>
  <c r="U7" i="23"/>
  <c r="T7" i="23"/>
  <c r="S7" i="23"/>
  <c r="R7" i="23"/>
  <c r="Q7" i="23"/>
  <c r="P7" i="23"/>
  <c r="O7" i="23"/>
  <c r="N7" i="23"/>
  <c r="M7" i="23"/>
  <c r="L7" i="23"/>
  <c r="K7" i="23"/>
  <c r="J7" i="23"/>
  <c r="I7" i="23"/>
  <c r="H7" i="23"/>
  <c r="G7" i="23"/>
  <c r="F7" i="23"/>
  <c r="BT6" i="23"/>
  <c r="BS6" i="23"/>
  <c r="BR6" i="23"/>
  <c r="BQ6" i="23"/>
  <c r="BP6" i="23"/>
  <c r="BO6" i="23"/>
  <c r="BN6" i="23"/>
  <c r="BM6" i="23"/>
  <c r="BL6" i="23"/>
  <c r="BK6" i="23"/>
  <c r="BJ6" i="23"/>
  <c r="BI6" i="23"/>
  <c r="BH6" i="23"/>
  <c r="BG6" i="23"/>
  <c r="BF6" i="23"/>
  <c r="BE6" i="23"/>
  <c r="BD6" i="23"/>
  <c r="BC6" i="23"/>
  <c r="BB6" i="23"/>
  <c r="BA6" i="23"/>
  <c r="AZ6" i="23"/>
  <c r="AY6" i="23"/>
  <c r="AX6" i="23"/>
  <c r="AW6" i="23"/>
  <c r="AV6" i="23"/>
  <c r="AU6" i="23"/>
  <c r="AT6" i="23"/>
  <c r="AS6" i="23"/>
  <c r="AR6" i="23"/>
  <c r="AQ6" i="23"/>
  <c r="AP6" i="23"/>
  <c r="AO6" i="23"/>
  <c r="AN6" i="23"/>
  <c r="AM6" i="23"/>
  <c r="AL6" i="23"/>
  <c r="AK6" i="23"/>
  <c r="AJ6" i="23"/>
  <c r="AI6" i="23"/>
  <c r="AH6" i="23"/>
  <c r="AG6" i="23"/>
  <c r="AF6" i="23"/>
  <c r="AE6" i="23"/>
  <c r="AD6" i="23"/>
  <c r="AC6" i="23"/>
  <c r="AB6" i="23"/>
  <c r="AA6" i="23"/>
  <c r="Z6" i="23"/>
  <c r="Y6" i="23"/>
  <c r="X6" i="23"/>
  <c r="W6" i="23"/>
  <c r="V6" i="23"/>
  <c r="U6" i="23"/>
  <c r="T6" i="23"/>
  <c r="S6" i="23"/>
  <c r="R6" i="23"/>
  <c r="Q6" i="23"/>
  <c r="P6" i="23"/>
  <c r="O6" i="23"/>
  <c r="N6" i="23"/>
  <c r="M6" i="23"/>
  <c r="L6" i="23"/>
  <c r="K6" i="23"/>
  <c r="J6" i="23"/>
  <c r="I6" i="23"/>
  <c r="H6" i="23"/>
  <c r="G6" i="23"/>
  <c r="F6" i="23"/>
  <c r="BT5" i="23"/>
  <c r="BS5" i="23"/>
  <c r="BR5" i="23"/>
  <c r="BQ5" i="23"/>
  <c r="BP5" i="23"/>
  <c r="BO5" i="23"/>
  <c r="BN5" i="23"/>
  <c r="BM5" i="23"/>
  <c r="BL5" i="23"/>
  <c r="BK5" i="23"/>
  <c r="BJ5" i="23"/>
  <c r="BI5" i="23"/>
  <c r="BH5" i="23"/>
  <c r="BG5" i="23"/>
  <c r="BF5" i="23"/>
  <c r="BE5" i="23"/>
  <c r="BD5" i="23"/>
  <c r="BC5" i="23"/>
  <c r="BB5" i="23"/>
  <c r="BA5" i="23"/>
  <c r="AZ5" i="23"/>
  <c r="AY5" i="23"/>
  <c r="AX5" i="23"/>
  <c r="AW5" i="23"/>
  <c r="AV5" i="23"/>
  <c r="AU5" i="23"/>
  <c r="AT5" i="23"/>
  <c r="AS5" i="23"/>
  <c r="AR5" i="23"/>
  <c r="AQ5" i="23"/>
  <c r="AP5" i="23"/>
  <c r="AO5" i="23"/>
  <c r="AN5" i="23"/>
  <c r="AM5" i="23"/>
  <c r="AL5" i="23"/>
  <c r="AK5" i="23"/>
  <c r="AJ5" i="23"/>
  <c r="AI5" i="23"/>
  <c r="AH5" i="23"/>
  <c r="AG5" i="23"/>
  <c r="AF5" i="23"/>
  <c r="AE5" i="23"/>
  <c r="AD5" i="23"/>
  <c r="AC5" i="23"/>
  <c r="AB5" i="23"/>
  <c r="AA5" i="23"/>
  <c r="Z5" i="23"/>
  <c r="Y5" i="23"/>
  <c r="X5" i="23"/>
  <c r="W5" i="23"/>
  <c r="V5" i="23"/>
  <c r="U5" i="23"/>
  <c r="T5" i="23"/>
  <c r="S5" i="23"/>
  <c r="R5" i="23"/>
  <c r="Q5" i="23"/>
  <c r="P5" i="23"/>
  <c r="O5" i="23"/>
  <c r="N5" i="23"/>
  <c r="M5" i="23"/>
  <c r="L5" i="23"/>
  <c r="K5" i="23"/>
  <c r="J5" i="23"/>
  <c r="I5" i="23"/>
  <c r="H5" i="23"/>
  <c r="G5" i="23"/>
  <c r="F5" i="23"/>
  <c r="BT4" i="23"/>
  <c r="BS4" i="23"/>
  <c r="BR4" i="23"/>
  <c r="BQ4" i="23"/>
  <c r="BP4" i="23"/>
  <c r="BO4" i="23"/>
  <c r="BN4" i="23"/>
  <c r="BM4" i="23"/>
  <c r="BL4" i="23"/>
  <c r="BK4" i="23"/>
  <c r="BJ4" i="23"/>
  <c r="BI4" i="23"/>
  <c r="BH4" i="23"/>
  <c r="BG4" i="23"/>
  <c r="BF4" i="23"/>
  <c r="BE4" i="23"/>
  <c r="BD4" i="23"/>
  <c r="BC4" i="23"/>
  <c r="BB4" i="23"/>
  <c r="BA4" i="23"/>
  <c r="AZ4" i="23"/>
  <c r="AY4" i="23"/>
  <c r="AX4" i="23"/>
  <c r="AW4" i="23"/>
  <c r="AV4" i="23"/>
  <c r="AU4" i="23"/>
  <c r="AT4" i="23"/>
  <c r="AS4" i="23"/>
  <c r="AR4" i="23"/>
  <c r="AQ4" i="23"/>
  <c r="AP4" i="23"/>
  <c r="AO4" i="23"/>
  <c r="AN4" i="23"/>
  <c r="AM4" i="23"/>
  <c r="AL4" i="23"/>
  <c r="AK4" i="23"/>
  <c r="AJ4" i="23"/>
  <c r="AI4" i="23"/>
  <c r="AH4" i="23"/>
  <c r="AG4" i="23"/>
  <c r="AF4" i="23"/>
  <c r="AE4" i="23"/>
  <c r="AD4" i="23"/>
  <c r="AC4" i="23"/>
  <c r="AB4" i="23"/>
  <c r="AA4" i="23"/>
  <c r="Z4" i="23"/>
  <c r="Y4" i="23"/>
  <c r="X4" i="23"/>
  <c r="W4" i="23"/>
  <c r="V4" i="23"/>
  <c r="U4" i="23"/>
  <c r="T4" i="23"/>
  <c r="S4" i="23"/>
  <c r="R4" i="23"/>
  <c r="Q4" i="23"/>
  <c r="P4" i="23"/>
  <c r="O4" i="23"/>
  <c r="N4" i="23"/>
  <c r="M4" i="23"/>
  <c r="L4" i="23"/>
  <c r="K4" i="23"/>
  <c r="J4" i="23"/>
  <c r="I4" i="23"/>
  <c r="H4" i="23"/>
  <c r="G4" i="23"/>
  <c r="F4" i="23"/>
  <c r="BT3" i="23"/>
  <c r="BS3" i="23"/>
  <c r="BR3" i="23"/>
  <c r="BQ3" i="23"/>
  <c r="BP3" i="23"/>
  <c r="BO3" i="23"/>
  <c r="BN3" i="23"/>
  <c r="BM3" i="23"/>
  <c r="BL3" i="23"/>
  <c r="BK3" i="23"/>
  <c r="BJ3" i="23"/>
  <c r="BI3" i="23"/>
  <c r="BH3" i="23"/>
  <c r="BG3" i="23"/>
  <c r="BF3" i="23"/>
  <c r="BE3" i="23"/>
  <c r="BD3" i="23"/>
  <c r="BC3" i="23"/>
  <c r="BB3" i="23"/>
  <c r="BA3" i="23"/>
  <c r="AZ3" i="23"/>
  <c r="AY3" i="23"/>
  <c r="AX3" i="23"/>
  <c r="AW3" i="23"/>
  <c r="AV3" i="23"/>
  <c r="AU3" i="23"/>
  <c r="AT3" i="23"/>
  <c r="AS3" i="23"/>
  <c r="AR3" i="23"/>
  <c r="AQ3" i="23"/>
  <c r="AP3" i="23"/>
  <c r="AO3" i="23"/>
  <c r="AN3" i="23"/>
  <c r="AM3" i="23"/>
  <c r="AL3" i="23"/>
  <c r="AK3" i="23"/>
  <c r="AJ3" i="23"/>
  <c r="AI3" i="23"/>
  <c r="AH3" i="23"/>
  <c r="AG3" i="23"/>
  <c r="AF3" i="23"/>
  <c r="AE3" i="23"/>
  <c r="AD3" i="23"/>
  <c r="AC3" i="23"/>
  <c r="AB3" i="23"/>
  <c r="AA3" i="23"/>
  <c r="Z3" i="23"/>
  <c r="Y3" i="23"/>
  <c r="X3" i="23"/>
  <c r="W3" i="23"/>
  <c r="V3" i="23"/>
  <c r="U3" i="23"/>
  <c r="T3" i="23"/>
  <c r="S3" i="23"/>
  <c r="R3" i="23"/>
  <c r="Q3" i="23"/>
  <c r="P3" i="23"/>
  <c r="O3" i="23"/>
  <c r="N3" i="23"/>
  <c r="M3" i="23"/>
  <c r="L3" i="23"/>
  <c r="K3" i="23"/>
  <c r="J3" i="23"/>
  <c r="I3" i="23"/>
  <c r="H3" i="23"/>
  <c r="G3" i="23"/>
  <c r="F3" i="23"/>
  <c r="E70" i="23"/>
  <c r="E69" i="23"/>
  <c r="E68" i="23"/>
  <c r="E67" i="23"/>
  <c r="E66" i="23"/>
  <c r="E65" i="23"/>
  <c r="E64" i="23"/>
  <c r="E63" i="23"/>
  <c r="E62" i="23"/>
  <c r="E61" i="23"/>
  <c r="E60" i="23"/>
  <c r="E59" i="23"/>
  <c r="E58" i="23"/>
  <c r="E57" i="23"/>
  <c r="E56" i="23"/>
  <c r="E55" i="23"/>
  <c r="E54" i="23"/>
  <c r="E53" i="23"/>
  <c r="E52" i="23"/>
  <c r="E51" i="23"/>
  <c r="E50" i="23"/>
  <c r="E49" i="23"/>
  <c r="E48" i="23"/>
  <c r="E47" i="23"/>
  <c r="E46" i="23"/>
  <c r="E45" i="23"/>
  <c r="E44" i="23"/>
  <c r="E43" i="23"/>
  <c r="E42" i="23"/>
  <c r="E41" i="23"/>
  <c r="E40" i="23"/>
  <c r="E39" i="23"/>
  <c r="E38" i="23"/>
  <c r="E37" i="23"/>
  <c r="E36" i="23"/>
  <c r="E35" i="23"/>
  <c r="E34" i="23"/>
  <c r="E33" i="23"/>
  <c r="E32" i="23"/>
  <c r="E31" i="23"/>
  <c r="E30" i="23"/>
  <c r="E29" i="23"/>
  <c r="E28" i="23"/>
  <c r="E27" i="23"/>
  <c r="E26" i="23"/>
  <c r="E25" i="23"/>
  <c r="E24" i="23"/>
  <c r="E23" i="23"/>
  <c r="E22" i="23"/>
  <c r="E21" i="23"/>
  <c r="E20" i="23"/>
  <c r="E19" i="23"/>
  <c r="E18" i="23"/>
  <c r="E17" i="23"/>
  <c r="E16" i="23"/>
  <c r="E15" i="23"/>
  <c r="E14" i="23"/>
  <c r="E13" i="23"/>
  <c r="E12" i="23"/>
  <c r="E11" i="23"/>
  <c r="E10" i="23"/>
  <c r="E9" i="23"/>
  <c r="E8" i="23"/>
  <c r="E7" i="23"/>
  <c r="E6" i="23"/>
  <c r="E5" i="23"/>
  <c r="E4" i="23"/>
  <c r="E3" i="23"/>
  <c r="H70" i="22"/>
  <c r="H69" i="22"/>
  <c r="H68" i="22"/>
  <c r="H67" i="22"/>
  <c r="H66" i="22"/>
  <c r="H65" i="22"/>
  <c r="H64" i="22"/>
  <c r="H63" i="22"/>
  <c r="H62" i="22"/>
  <c r="H61" i="22"/>
  <c r="H60" i="22"/>
  <c r="H59" i="22"/>
  <c r="H58" i="22"/>
  <c r="H57" i="22"/>
  <c r="H56" i="22"/>
  <c r="H55" i="22"/>
  <c r="H54" i="22"/>
  <c r="H53" i="22"/>
  <c r="H52" i="22"/>
  <c r="H51" i="22"/>
  <c r="H50" i="22"/>
  <c r="H49" i="22"/>
  <c r="H48" i="22"/>
  <c r="H47" i="22"/>
  <c r="H46" i="22"/>
  <c r="H45" i="22"/>
  <c r="H44" i="22"/>
  <c r="H43" i="22"/>
  <c r="H42" i="22"/>
  <c r="H41" i="22"/>
  <c r="H40" i="22"/>
  <c r="H39" i="22"/>
  <c r="H38" i="22"/>
  <c r="H37" i="22"/>
  <c r="H36" i="22"/>
  <c r="H35" i="22"/>
  <c r="H34" i="22"/>
  <c r="H33" i="22"/>
  <c r="H32" i="22"/>
  <c r="H31" i="22"/>
  <c r="H30" i="22"/>
  <c r="H29" i="22"/>
  <c r="H28" i="22"/>
  <c r="H27" i="22"/>
  <c r="H26" i="22"/>
  <c r="H25" i="22"/>
  <c r="H24" i="22"/>
  <c r="H23" i="22"/>
  <c r="H22" i="22"/>
  <c r="H21" i="22"/>
  <c r="H20" i="22"/>
  <c r="H19" i="22"/>
  <c r="H18" i="22"/>
  <c r="H17" i="22"/>
  <c r="H16" i="22"/>
  <c r="H15" i="22"/>
  <c r="H14" i="22"/>
  <c r="H13" i="22"/>
  <c r="H12" i="22"/>
  <c r="H11" i="22"/>
  <c r="H10" i="22"/>
  <c r="H9" i="22"/>
  <c r="H8" i="22"/>
  <c r="H7" i="22"/>
  <c r="H6" i="22"/>
  <c r="H5" i="22"/>
  <c r="H4" i="22"/>
  <c r="H3" i="22"/>
  <c r="G3" i="22" a="1"/>
  <c r="G3" i="22" s="1"/>
  <c r="G10" i="22"/>
  <c r="G18" i="22"/>
  <c r="G26" i="22"/>
  <c r="G34" i="22"/>
  <c r="G42" i="22"/>
  <c r="G50" i="22"/>
  <c r="G58" i="22"/>
  <c r="G66" i="22"/>
  <c r="F3" i="22" a="1"/>
  <c r="F3" i="22" s="1"/>
  <c r="F9" i="22"/>
  <c r="F10" i="22"/>
  <c r="F17" i="22"/>
  <c r="F18" i="22"/>
  <c r="F25" i="22"/>
  <c r="F26" i="22"/>
  <c r="F33" i="22"/>
  <c r="F34" i="22"/>
  <c r="F41" i="22"/>
  <c r="F42" i="22"/>
  <c r="F49" i="22"/>
  <c r="F50" i="22"/>
  <c r="F57" i="22"/>
  <c r="F58" i="22"/>
  <c r="F65" i="22"/>
  <c r="F66" i="22"/>
  <c r="E70" i="22"/>
  <c r="E69" i="22"/>
  <c r="E68" i="22"/>
  <c r="E67" i="22"/>
  <c r="E66" i="22"/>
  <c r="E65" i="22"/>
  <c r="E64" i="22"/>
  <c r="E63" i="22"/>
  <c r="E62" i="22"/>
  <c r="E61" i="22"/>
  <c r="E60" i="22"/>
  <c r="E59" i="22"/>
  <c r="E58" i="22"/>
  <c r="E57" i="22"/>
  <c r="E56" i="22"/>
  <c r="E55" i="22"/>
  <c r="E54" i="22"/>
  <c r="E53" i="22"/>
  <c r="E52" i="22"/>
  <c r="E51" i="22"/>
  <c r="E50" i="22"/>
  <c r="E49" i="22"/>
  <c r="E48" i="22"/>
  <c r="E47" i="22"/>
  <c r="E46" i="22"/>
  <c r="E45" i="22"/>
  <c r="E44" i="22"/>
  <c r="E43" i="22"/>
  <c r="E42" i="22"/>
  <c r="E41" i="22"/>
  <c r="E40" i="22"/>
  <c r="E39" i="22"/>
  <c r="E38" i="22"/>
  <c r="E37" i="22"/>
  <c r="E36" i="22"/>
  <c r="E35" i="22"/>
  <c r="E34" i="22"/>
  <c r="E33" i="22"/>
  <c r="E32" i="22"/>
  <c r="E31" i="22"/>
  <c r="E30" i="22"/>
  <c r="E29" i="22"/>
  <c r="E28" i="22"/>
  <c r="E27" i="22"/>
  <c r="E26" i="22"/>
  <c r="E25" i="22"/>
  <c r="E24" i="22"/>
  <c r="E23" i="22"/>
  <c r="E22" i="22"/>
  <c r="E21" i="22"/>
  <c r="E20" i="22"/>
  <c r="E19" i="22"/>
  <c r="E18" i="22"/>
  <c r="E17" i="22"/>
  <c r="E16" i="22"/>
  <c r="E15" i="22"/>
  <c r="E14" i="22"/>
  <c r="E13" i="22"/>
  <c r="E12" i="22"/>
  <c r="E11" i="22"/>
  <c r="E10" i="22"/>
  <c r="E9" i="22"/>
  <c r="E8" i="22"/>
  <c r="E7" i="22"/>
  <c r="E6" i="22"/>
  <c r="E5" i="22"/>
  <c r="E4" i="22"/>
  <c r="E3" i="22"/>
  <c r="D70" i="3"/>
  <c r="D69" i="3"/>
  <c r="D68" i="3"/>
  <c r="D67" i="3"/>
  <c r="D66" i="3"/>
  <c r="D65" i="3"/>
  <c r="D64" i="3"/>
  <c r="D63" i="3"/>
  <c r="D62" i="3"/>
  <c r="D61" i="3"/>
  <c r="D60" i="3"/>
  <c r="D59" i="3"/>
  <c r="D58" i="3"/>
  <c r="D57" i="3"/>
  <c r="D56" i="3"/>
  <c r="D55" i="3"/>
  <c r="D54" i="3"/>
  <c r="D53" i="3"/>
  <c r="D52" i="3"/>
  <c r="D51" i="3"/>
  <c r="D50" i="3"/>
  <c r="D49" i="3"/>
  <c r="D48" i="3"/>
  <c r="D47" i="3"/>
  <c r="D46" i="3"/>
  <c r="D45" i="3"/>
  <c r="D44" i="3"/>
  <c r="D43" i="3"/>
  <c r="D42" i="3"/>
  <c r="D41" i="3"/>
  <c r="D40" i="3"/>
  <c r="D39" i="3"/>
  <c r="D38" i="3"/>
  <c r="D37" i="3"/>
  <c r="D36" i="3"/>
  <c r="D35" i="3"/>
  <c r="D34" i="3"/>
  <c r="D33" i="3"/>
  <c r="D32" i="3"/>
  <c r="D31" i="3"/>
  <c r="D30" i="3"/>
  <c r="D29" i="3"/>
  <c r="D28" i="3"/>
  <c r="D27" i="3"/>
  <c r="D26" i="3"/>
  <c r="D25" i="3"/>
  <c r="D24" i="3"/>
  <c r="D23" i="3"/>
  <c r="D22" i="3"/>
  <c r="D21" i="3"/>
  <c r="D20" i="3"/>
  <c r="D19" i="3"/>
  <c r="D18" i="3"/>
  <c r="D17" i="3"/>
  <c r="D16" i="3"/>
  <c r="D15" i="3"/>
  <c r="D14" i="3"/>
  <c r="D13" i="3"/>
  <c r="D12" i="3"/>
  <c r="D11" i="3"/>
  <c r="D10" i="3"/>
  <c r="D9" i="3"/>
  <c r="D8" i="3"/>
  <c r="D7" i="3"/>
  <c r="D6" i="3"/>
  <c r="D5" i="3"/>
  <c r="D4" i="3"/>
  <c r="D3" i="3"/>
  <c r="D3" i="22" a="1"/>
  <c r="D7" i="22" s="1"/>
  <c r="D3" i="22"/>
  <c r="D4" i="22"/>
  <c r="D5" i="22"/>
  <c r="D6" i="22"/>
  <c r="D10" i="22"/>
  <c r="D11" i="22"/>
  <c r="D12" i="22"/>
  <c r="D13" i="22"/>
  <c r="D14" i="22"/>
  <c r="D18" i="22"/>
  <c r="D19" i="22"/>
  <c r="D20" i="22"/>
  <c r="D21" i="22"/>
  <c r="D22" i="22"/>
  <c r="D26" i="22"/>
  <c r="D27" i="22"/>
  <c r="D28" i="22"/>
  <c r="D29" i="22"/>
  <c r="D30" i="22"/>
  <c r="D34" i="22"/>
  <c r="D35" i="22"/>
  <c r="D36" i="22"/>
  <c r="D37" i="22"/>
  <c r="D38" i="22"/>
  <c r="D42" i="22"/>
  <c r="D43" i="22"/>
  <c r="D44" i="22"/>
  <c r="D45" i="22"/>
  <c r="D46" i="22"/>
  <c r="D50" i="22"/>
  <c r="D51" i="22"/>
  <c r="D52" i="22"/>
  <c r="D53" i="22"/>
  <c r="D54" i="22"/>
  <c r="D58" i="22"/>
  <c r="D59" i="22"/>
  <c r="D60" i="22"/>
  <c r="D61" i="22"/>
  <c r="D62" i="22"/>
  <c r="D66" i="22"/>
  <c r="D67" i="22"/>
  <c r="D68" i="22"/>
  <c r="D69" i="22"/>
  <c r="D70" i="22"/>
  <c r="C3" i="22" a="1"/>
  <c r="C3" i="22" s="1"/>
  <c r="C9" i="22"/>
  <c r="C10" i="22"/>
  <c r="C17" i="22"/>
  <c r="C18" i="22"/>
  <c r="C25" i="22"/>
  <c r="C26" i="22"/>
  <c r="C33" i="22"/>
  <c r="C34" i="22"/>
  <c r="C41" i="22"/>
  <c r="C42" i="22"/>
  <c r="C49" i="22"/>
  <c r="C50" i="22"/>
  <c r="C57" i="22"/>
  <c r="C58" i="22"/>
  <c r="C65" i="22"/>
  <c r="C66" i="22"/>
  <c r="H70" i="3"/>
  <c r="G70" i="3"/>
  <c r="F70" i="3"/>
  <c r="E70" i="3"/>
  <c r="C70" i="3"/>
  <c r="H69" i="3"/>
  <c r="G69" i="3"/>
  <c r="F69" i="3"/>
  <c r="E69" i="3"/>
  <c r="C69" i="3"/>
  <c r="H68" i="3"/>
  <c r="G68" i="3"/>
  <c r="F68" i="3"/>
  <c r="E68" i="3"/>
  <c r="C68" i="3"/>
  <c r="H67" i="3"/>
  <c r="G67" i="3"/>
  <c r="F67" i="3"/>
  <c r="E67" i="3"/>
  <c r="C67" i="3"/>
  <c r="H66" i="3"/>
  <c r="G66" i="3"/>
  <c r="F66" i="3"/>
  <c r="E66" i="3"/>
  <c r="C66" i="3"/>
  <c r="H65" i="3"/>
  <c r="G65" i="3"/>
  <c r="F65" i="3"/>
  <c r="E65" i="3"/>
  <c r="C65" i="3"/>
  <c r="H64" i="3"/>
  <c r="G64" i="3"/>
  <c r="F64" i="3"/>
  <c r="E64" i="3"/>
  <c r="C64" i="3"/>
  <c r="H63" i="3"/>
  <c r="G63" i="3"/>
  <c r="F63" i="3"/>
  <c r="E63" i="3"/>
  <c r="C63" i="3"/>
  <c r="H62" i="3"/>
  <c r="G62" i="3"/>
  <c r="F62" i="3"/>
  <c r="E62" i="3"/>
  <c r="C62" i="3"/>
  <c r="H61" i="3"/>
  <c r="G61" i="3"/>
  <c r="F61" i="3"/>
  <c r="E61" i="3"/>
  <c r="C61" i="3"/>
  <c r="H60" i="3"/>
  <c r="G60" i="3"/>
  <c r="F60" i="3"/>
  <c r="E60" i="3"/>
  <c r="C60" i="3"/>
  <c r="H59" i="3"/>
  <c r="G59" i="3"/>
  <c r="F59" i="3"/>
  <c r="E59" i="3"/>
  <c r="C59" i="3"/>
  <c r="H58" i="3"/>
  <c r="G58" i="3"/>
  <c r="F58" i="3"/>
  <c r="E58" i="3"/>
  <c r="C58" i="3"/>
  <c r="H57" i="3"/>
  <c r="G57" i="3"/>
  <c r="F57" i="3"/>
  <c r="E57" i="3"/>
  <c r="C57" i="3"/>
  <c r="H56" i="3"/>
  <c r="G56" i="3"/>
  <c r="F56" i="3"/>
  <c r="E56" i="3"/>
  <c r="C56" i="3"/>
  <c r="H55" i="3"/>
  <c r="G55" i="3"/>
  <c r="F55" i="3"/>
  <c r="E55" i="3"/>
  <c r="C55" i="3"/>
  <c r="H54" i="3"/>
  <c r="G54" i="3"/>
  <c r="F54" i="3"/>
  <c r="E54" i="3"/>
  <c r="C54" i="3"/>
  <c r="H53" i="3"/>
  <c r="G53" i="3"/>
  <c r="F53" i="3"/>
  <c r="E53" i="3"/>
  <c r="C53" i="3"/>
  <c r="H52" i="3"/>
  <c r="G52" i="3"/>
  <c r="F52" i="3"/>
  <c r="E52" i="3"/>
  <c r="C52" i="3"/>
  <c r="H51" i="3"/>
  <c r="G51" i="3"/>
  <c r="F51" i="3"/>
  <c r="E51" i="3"/>
  <c r="C51" i="3"/>
  <c r="H50" i="3"/>
  <c r="G50" i="3"/>
  <c r="F50" i="3"/>
  <c r="E50" i="3"/>
  <c r="C50" i="3"/>
  <c r="H49" i="3"/>
  <c r="G49" i="3"/>
  <c r="F49" i="3"/>
  <c r="E49" i="3"/>
  <c r="C49" i="3"/>
  <c r="H48" i="3"/>
  <c r="G48" i="3"/>
  <c r="F48" i="3"/>
  <c r="E48" i="3"/>
  <c r="C48" i="3"/>
  <c r="H47" i="3"/>
  <c r="G47" i="3"/>
  <c r="F47" i="3"/>
  <c r="E47" i="3"/>
  <c r="C47" i="3"/>
  <c r="H46" i="3"/>
  <c r="G46" i="3"/>
  <c r="F46" i="3"/>
  <c r="E46" i="3"/>
  <c r="C46" i="3"/>
  <c r="H45" i="3"/>
  <c r="G45" i="3"/>
  <c r="F45" i="3"/>
  <c r="E45" i="3"/>
  <c r="C45" i="3"/>
  <c r="H44" i="3"/>
  <c r="G44" i="3"/>
  <c r="F44" i="3"/>
  <c r="E44" i="3"/>
  <c r="C44" i="3"/>
  <c r="H43" i="3"/>
  <c r="G43" i="3"/>
  <c r="F43" i="3"/>
  <c r="E43" i="3"/>
  <c r="C43" i="3"/>
  <c r="H42" i="3"/>
  <c r="G42" i="3"/>
  <c r="F42" i="3"/>
  <c r="E42" i="3"/>
  <c r="C42" i="3"/>
  <c r="H41" i="3"/>
  <c r="G41" i="3"/>
  <c r="F41" i="3"/>
  <c r="E41" i="3"/>
  <c r="C41" i="3"/>
  <c r="H40" i="3"/>
  <c r="G40" i="3"/>
  <c r="F40" i="3"/>
  <c r="E40" i="3"/>
  <c r="C40" i="3"/>
  <c r="H39" i="3"/>
  <c r="G39" i="3"/>
  <c r="F39" i="3"/>
  <c r="E39" i="3"/>
  <c r="C39" i="3"/>
  <c r="H38" i="3"/>
  <c r="G38" i="3"/>
  <c r="F38" i="3"/>
  <c r="E38" i="3"/>
  <c r="C38" i="3"/>
  <c r="H37" i="3"/>
  <c r="G37" i="3"/>
  <c r="F37" i="3"/>
  <c r="E37" i="3"/>
  <c r="C37" i="3"/>
  <c r="H36" i="3"/>
  <c r="G36" i="3"/>
  <c r="F36" i="3"/>
  <c r="E36" i="3"/>
  <c r="C36" i="3"/>
  <c r="H35" i="3"/>
  <c r="G35" i="3"/>
  <c r="F35" i="3"/>
  <c r="E35" i="3"/>
  <c r="C35" i="3"/>
  <c r="H34" i="3"/>
  <c r="G34" i="3"/>
  <c r="F34" i="3"/>
  <c r="E34" i="3"/>
  <c r="C34" i="3"/>
  <c r="H33" i="3"/>
  <c r="G33" i="3"/>
  <c r="F33" i="3"/>
  <c r="E33" i="3"/>
  <c r="C33" i="3"/>
  <c r="H32" i="3"/>
  <c r="G32" i="3"/>
  <c r="F32" i="3"/>
  <c r="E32" i="3"/>
  <c r="C32" i="3"/>
  <c r="H31" i="3"/>
  <c r="G31" i="3"/>
  <c r="F31" i="3"/>
  <c r="E31" i="3"/>
  <c r="C31" i="3"/>
  <c r="H30" i="3"/>
  <c r="G30" i="3"/>
  <c r="F30" i="3"/>
  <c r="E30" i="3"/>
  <c r="C30" i="3"/>
  <c r="H29" i="3"/>
  <c r="G29" i="3"/>
  <c r="F29" i="3"/>
  <c r="E29" i="3"/>
  <c r="C29" i="3"/>
  <c r="H28" i="3"/>
  <c r="G28" i="3"/>
  <c r="F28" i="3"/>
  <c r="E28" i="3"/>
  <c r="C28" i="3"/>
  <c r="H27" i="3"/>
  <c r="G27" i="3"/>
  <c r="F27" i="3"/>
  <c r="E27" i="3"/>
  <c r="C27" i="3"/>
  <c r="H26" i="3"/>
  <c r="G26" i="3"/>
  <c r="F26" i="3"/>
  <c r="E26" i="3"/>
  <c r="C26" i="3"/>
  <c r="H25" i="3"/>
  <c r="G25" i="3"/>
  <c r="F25" i="3"/>
  <c r="E25" i="3"/>
  <c r="C25" i="3"/>
  <c r="H24" i="3"/>
  <c r="G24" i="3"/>
  <c r="F24" i="3"/>
  <c r="E24" i="3"/>
  <c r="C24" i="3"/>
  <c r="H23" i="3"/>
  <c r="G23" i="3"/>
  <c r="F23" i="3"/>
  <c r="E23" i="3"/>
  <c r="C23" i="3"/>
  <c r="H22" i="3"/>
  <c r="G22" i="3"/>
  <c r="F22" i="3"/>
  <c r="E22" i="3"/>
  <c r="C22" i="3"/>
  <c r="H21" i="3"/>
  <c r="G21" i="3"/>
  <c r="F21" i="3"/>
  <c r="E21" i="3"/>
  <c r="C21" i="3"/>
  <c r="H20" i="3"/>
  <c r="G20" i="3"/>
  <c r="F20" i="3"/>
  <c r="E20" i="3"/>
  <c r="C20" i="3"/>
  <c r="H19" i="3"/>
  <c r="G19" i="3"/>
  <c r="F19" i="3"/>
  <c r="E19" i="3"/>
  <c r="C19" i="3"/>
  <c r="H18" i="3"/>
  <c r="G18" i="3"/>
  <c r="F18" i="3"/>
  <c r="E18" i="3"/>
  <c r="C18" i="3"/>
  <c r="H17" i="3"/>
  <c r="G17" i="3"/>
  <c r="F17" i="3"/>
  <c r="E17" i="3"/>
  <c r="C17" i="3"/>
  <c r="H16" i="3"/>
  <c r="G16" i="3"/>
  <c r="F16" i="3"/>
  <c r="E16" i="3"/>
  <c r="C16" i="3"/>
  <c r="H15" i="3"/>
  <c r="G15" i="3"/>
  <c r="F15" i="3"/>
  <c r="E15" i="3"/>
  <c r="C15" i="3"/>
  <c r="H14" i="3"/>
  <c r="G14" i="3"/>
  <c r="F14" i="3"/>
  <c r="E14" i="3"/>
  <c r="C14" i="3"/>
  <c r="H13" i="3"/>
  <c r="G13" i="3"/>
  <c r="F13" i="3"/>
  <c r="E13" i="3"/>
  <c r="C13" i="3"/>
  <c r="H12" i="3"/>
  <c r="G12" i="3"/>
  <c r="F12" i="3"/>
  <c r="E12" i="3"/>
  <c r="C12" i="3"/>
  <c r="H11" i="3"/>
  <c r="G11" i="3"/>
  <c r="F11" i="3"/>
  <c r="E11" i="3"/>
  <c r="C11" i="3"/>
  <c r="H10" i="3"/>
  <c r="G10" i="3"/>
  <c r="F10" i="3"/>
  <c r="E10" i="3"/>
  <c r="C10" i="3"/>
  <c r="H9" i="3"/>
  <c r="G9" i="3"/>
  <c r="F9" i="3"/>
  <c r="E9" i="3"/>
  <c r="C9" i="3"/>
  <c r="H8" i="3"/>
  <c r="G8" i="3"/>
  <c r="F8" i="3"/>
  <c r="E8" i="3"/>
  <c r="C8" i="3"/>
  <c r="H7" i="3"/>
  <c r="G7" i="3"/>
  <c r="F7" i="3"/>
  <c r="E7" i="3"/>
  <c r="C7" i="3"/>
  <c r="H6" i="3"/>
  <c r="G6" i="3"/>
  <c r="F6" i="3"/>
  <c r="E6" i="3"/>
  <c r="C6" i="3"/>
  <c r="H5" i="3"/>
  <c r="G5" i="3"/>
  <c r="F5" i="3"/>
  <c r="E5" i="3"/>
  <c r="C5" i="3"/>
  <c r="H4" i="3"/>
  <c r="G4" i="3"/>
  <c r="F4" i="3"/>
  <c r="E4" i="3"/>
  <c r="C4" i="3"/>
  <c r="H3" i="3"/>
  <c r="G3" i="3"/>
  <c r="F3" i="3"/>
  <c r="E3" i="3"/>
  <c r="C3" i="3"/>
  <c r="C220" i="25" l="1" a="1"/>
  <c r="C220" i="25" s="1"/>
  <c r="F220" i="25" s="1"/>
  <c r="E4" i="26" s="1"/>
  <c r="G51" i="24"/>
  <c r="J51" i="24" s="1"/>
  <c r="D51" i="26" s="1"/>
  <c r="G43" i="24"/>
  <c r="J43" i="24" s="1"/>
  <c r="D43" i="26" s="1"/>
  <c r="G35" i="24"/>
  <c r="J35" i="24" s="1"/>
  <c r="D35" i="26" s="1"/>
  <c r="G27" i="24"/>
  <c r="J27" i="24" s="1"/>
  <c r="D27" i="26" s="1"/>
  <c r="G19" i="24"/>
  <c r="J19" i="24" s="1"/>
  <c r="D19" i="26" s="1"/>
  <c r="G11" i="24"/>
  <c r="J11" i="24" s="1"/>
  <c r="D11" i="26" s="1"/>
  <c r="W54" i="14"/>
  <c r="FH53" i="22"/>
  <c r="G51" i="14"/>
  <c r="ER50" i="22"/>
  <c r="H5" i="14"/>
  <c r="ES4" i="22"/>
  <c r="BT5" i="14"/>
  <c r="HE4" i="22"/>
  <c r="BI6" i="14"/>
  <c r="GT5" i="22"/>
  <c r="AP7" i="14"/>
  <c r="GA6" i="22"/>
  <c r="W8" i="14"/>
  <c r="FH7" i="22"/>
  <c r="BK8" i="14"/>
  <c r="GV7" i="22"/>
  <c r="BH9" i="14"/>
  <c r="GS8" i="22"/>
  <c r="AO10" i="14"/>
  <c r="FZ9" i="22"/>
  <c r="AU11" i="14"/>
  <c r="GF10" i="22"/>
  <c r="AR12" i="14"/>
  <c r="GC11" i="22"/>
  <c r="AG13" i="14"/>
  <c r="FR12" i="22"/>
  <c r="N14" i="14"/>
  <c r="EY13" i="22"/>
  <c r="BJ14" i="14"/>
  <c r="GU13" i="22"/>
  <c r="AY15" i="14"/>
  <c r="GJ14" i="22"/>
  <c r="AF16" i="14"/>
  <c r="FQ15" i="22"/>
  <c r="M17" i="14"/>
  <c r="EX16" i="22"/>
  <c r="AS17" i="14"/>
  <c r="GD16" i="22"/>
  <c r="Z18" i="14"/>
  <c r="FK17" i="22"/>
  <c r="BF18" i="14"/>
  <c r="GQ17" i="22"/>
  <c r="X19" i="14"/>
  <c r="FI18" i="22"/>
  <c r="AV19" i="14"/>
  <c r="GG18" i="22"/>
  <c r="AC20" i="14"/>
  <c r="FN19" i="22"/>
  <c r="BA20" i="14"/>
  <c r="GL19" i="22"/>
  <c r="R21" i="14"/>
  <c r="FC20" i="22"/>
  <c r="AP21" i="14"/>
  <c r="GA20" i="22"/>
  <c r="BN21" i="14"/>
  <c r="GY20" i="22"/>
  <c r="AE22" i="14"/>
  <c r="FP21" i="22"/>
  <c r="BC22" i="14"/>
  <c r="GN21" i="22"/>
  <c r="L23" i="14"/>
  <c r="EW22" i="22"/>
  <c r="AZ23" i="14"/>
  <c r="GK22" i="22"/>
  <c r="I24" i="14"/>
  <c r="ET23" i="22"/>
  <c r="AG24" i="14"/>
  <c r="FR23" i="22"/>
  <c r="BM24" i="14"/>
  <c r="GX23" i="22"/>
  <c r="V25" i="14"/>
  <c r="FG24" i="22"/>
  <c r="BB25" i="14"/>
  <c r="GM24" i="22"/>
  <c r="K26" i="14"/>
  <c r="EV25" i="22"/>
  <c r="AI26" i="14"/>
  <c r="FT25" i="22"/>
  <c r="P27" i="14"/>
  <c r="FA26" i="22"/>
  <c r="N28" i="14"/>
  <c r="EY27" i="22"/>
  <c r="AL28" i="14"/>
  <c r="FW27" i="22"/>
  <c r="BR28" i="14"/>
  <c r="HC27" i="22"/>
  <c r="AI29" i="14"/>
  <c r="FT28" i="22"/>
  <c r="BG29" i="14"/>
  <c r="GR28" i="22"/>
  <c r="P30" i="14"/>
  <c r="FA29" i="22"/>
  <c r="AN30" i="14"/>
  <c r="FY29" i="22"/>
  <c r="BL30" i="14"/>
  <c r="GW29" i="22"/>
  <c r="U31" i="14"/>
  <c r="FF30" i="22"/>
  <c r="AS31" i="14"/>
  <c r="GD30" i="22"/>
  <c r="J32" i="14"/>
  <c r="EU31" i="22"/>
  <c r="AH32" i="14"/>
  <c r="FS31" i="22"/>
  <c r="BF32" i="14"/>
  <c r="GQ31" i="22"/>
  <c r="O33" i="14"/>
  <c r="EZ32" i="22"/>
  <c r="W33" i="14"/>
  <c r="FH32" i="22"/>
  <c r="BC33" i="14"/>
  <c r="GN32" i="22"/>
  <c r="L34" i="14"/>
  <c r="EW33" i="22"/>
  <c r="AJ34" i="14"/>
  <c r="FU33" i="22"/>
  <c r="BH34" i="14"/>
  <c r="GS33" i="22"/>
  <c r="Q35" i="14"/>
  <c r="FB34" i="22"/>
  <c r="AX35" i="14"/>
  <c r="GI34" i="22"/>
  <c r="BV35" i="14"/>
  <c r="HG34" i="22"/>
  <c r="AE36" i="14"/>
  <c r="FP35" i="22"/>
  <c r="BC36" i="14"/>
  <c r="GN35" i="22"/>
  <c r="L37" i="14"/>
  <c r="EW36" i="22"/>
  <c r="AR37" i="14"/>
  <c r="GC36" i="22"/>
  <c r="I38" i="14"/>
  <c r="ET37" i="22"/>
  <c r="AG38" i="14"/>
  <c r="FR37" i="22"/>
  <c r="BE38" i="14"/>
  <c r="GP37" i="22"/>
  <c r="N39" i="14"/>
  <c r="EY38" i="22"/>
  <c r="AL39" i="14"/>
  <c r="FW38" i="22"/>
  <c r="BJ39" i="14"/>
  <c r="GU38" i="22"/>
  <c r="S40" i="14"/>
  <c r="FD39" i="22"/>
  <c r="AI40" i="14"/>
  <c r="FT39" i="22"/>
  <c r="BG40" i="14"/>
  <c r="GR39" i="22"/>
  <c r="P41" i="14"/>
  <c r="FA40" i="22"/>
  <c r="AN41" i="14"/>
  <c r="FY40" i="22"/>
  <c r="BT41" i="14"/>
  <c r="HE40" i="22"/>
  <c r="AS42" i="14"/>
  <c r="GD41" i="22"/>
  <c r="BQ42" i="14"/>
  <c r="HB41" i="22"/>
  <c r="AH43" i="14"/>
  <c r="FS42" i="22"/>
  <c r="BG43" i="14"/>
  <c r="GR42" i="22"/>
  <c r="P44" i="14"/>
  <c r="FA43" i="22"/>
  <c r="AV44" i="14"/>
  <c r="GG43" i="22"/>
  <c r="BT44" i="14"/>
  <c r="HE43" i="22"/>
  <c r="AC45" i="14"/>
  <c r="FN44" i="22"/>
  <c r="BA45" i="14"/>
  <c r="GL44" i="22"/>
  <c r="J46" i="14"/>
  <c r="EU45" i="22"/>
  <c r="AH46" i="14"/>
  <c r="FS45" i="22"/>
  <c r="AX46" i="14"/>
  <c r="GI45" i="22"/>
  <c r="BV46" i="14"/>
  <c r="HG45" i="22"/>
  <c r="AM47" i="14"/>
  <c r="FX46" i="22"/>
  <c r="BK47" i="14"/>
  <c r="GV46" i="22"/>
  <c r="T48" i="14"/>
  <c r="FE47" i="22"/>
  <c r="AR48" i="14"/>
  <c r="GC47" i="22"/>
  <c r="BP48" i="14"/>
  <c r="HA47" i="22"/>
  <c r="Y49" i="14"/>
  <c r="FJ48" i="22"/>
  <c r="AO49" i="14"/>
  <c r="FZ48" i="22"/>
  <c r="BM49" i="14"/>
  <c r="GX48" i="22"/>
  <c r="AD50" i="14"/>
  <c r="FO49" i="22"/>
  <c r="BB50" i="14"/>
  <c r="GM49" i="22"/>
  <c r="K51" i="14"/>
  <c r="EV50" i="22"/>
  <c r="AQ51" i="14"/>
  <c r="GB50" i="22"/>
  <c r="BP51" i="14"/>
  <c r="HA50" i="22"/>
  <c r="AG52" i="14"/>
  <c r="FR51" i="22"/>
  <c r="BM52" i="14"/>
  <c r="GX51" i="22"/>
  <c r="V53" i="14"/>
  <c r="FG52" i="22"/>
  <c r="BJ53" i="14"/>
  <c r="GU52" i="22"/>
  <c r="S54" i="14"/>
  <c r="FD53" i="22"/>
  <c r="AI54" i="14"/>
  <c r="FT53" i="22"/>
  <c r="BG54" i="14"/>
  <c r="GR53" i="22"/>
  <c r="AF55" i="14"/>
  <c r="FQ54" i="22"/>
  <c r="BD55" i="14"/>
  <c r="GO54" i="22"/>
  <c r="M56" i="14"/>
  <c r="EX55" i="22"/>
  <c r="AK56" i="14"/>
  <c r="FV55" i="22"/>
  <c r="J57" i="14"/>
  <c r="EU56" i="22"/>
  <c r="AX57" i="14"/>
  <c r="GI56" i="22"/>
  <c r="O58" i="14"/>
  <c r="EZ57" i="22"/>
  <c r="G43" i="14"/>
  <c r="ER42" i="22"/>
  <c r="AA4" i="14"/>
  <c r="FL3" i="22"/>
  <c r="BG4" i="14"/>
  <c r="GR3" i="22"/>
  <c r="AF5" i="14"/>
  <c r="FQ4" i="22"/>
  <c r="U6" i="14"/>
  <c r="FF5" i="22"/>
  <c r="J7" i="14"/>
  <c r="EU6" i="22"/>
  <c r="BN7" i="14"/>
  <c r="GY6" i="22"/>
  <c r="AU8" i="14"/>
  <c r="GF7" i="22"/>
  <c r="AJ9" i="14"/>
  <c r="FU8" i="22"/>
  <c r="Y10" i="14"/>
  <c r="FJ9" i="22"/>
  <c r="BU10" i="14"/>
  <c r="HF9" i="22"/>
  <c r="BC11" i="14"/>
  <c r="GN10" i="22"/>
  <c r="AJ12" i="14"/>
  <c r="FU11" i="22"/>
  <c r="Y13" i="14"/>
  <c r="FJ12" i="22"/>
  <c r="BU13" i="14"/>
  <c r="HF12" i="22"/>
  <c r="BB14" i="14"/>
  <c r="GM13" i="22"/>
  <c r="AA15" i="14"/>
  <c r="FL14" i="22"/>
  <c r="H16" i="14"/>
  <c r="ES15" i="22"/>
  <c r="BD16" i="14"/>
  <c r="GO15" i="22"/>
  <c r="AC17" i="14"/>
  <c r="FN16" i="22"/>
  <c r="J18" i="14"/>
  <c r="EU17" i="22"/>
  <c r="AP18" i="14"/>
  <c r="GA17" i="22"/>
  <c r="BV18" i="14"/>
  <c r="HG17" i="22"/>
  <c r="AN19" i="14"/>
  <c r="FY18" i="22"/>
  <c r="BL19" i="14"/>
  <c r="GW18" i="22"/>
  <c r="AK20" i="14"/>
  <c r="FV19" i="22"/>
  <c r="BI20" i="14"/>
  <c r="GT19" i="22"/>
  <c r="J21" i="14"/>
  <c r="EU20" i="22"/>
  <c r="AH21" i="14"/>
  <c r="FS20" i="22"/>
  <c r="BF21" i="14"/>
  <c r="GQ20" i="22"/>
  <c r="W22" i="14"/>
  <c r="FH21" i="22"/>
  <c r="AU22" i="14"/>
  <c r="GF21" i="22"/>
  <c r="BS22" i="14"/>
  <c r="HD21" i="22"/>
  <c r="AB23" i="14"/>
  <c r="FM22" i="22"/>
  <c r="AR23" i="14"/>
  <c r="GC22" i="22"/>
  <c r="BP23" i="14"/>
  <c r="HA22" i="22"/>
  <c r="Y24" i="14"/>
  <c r="FJ23" i="22"/>
  <c r="AO24" i="14"/>
  <c r="FZ23" i="22"/>
  <c r="BE24" i="14"/>
  <c r="GP23" i="22"/>
  <c r="N25" i="14"/>
  <c r="EY24" i="22"/>
  <c r="AL25" i="14"/>
  <c r="FW24" i="22"/>
  <c r="BJ25" i="14"/>
  <c r="GU24" i="22"/>
  <c r="AA26" i="14"/>
  <c r="FL25" i="22"/>
  <c r="H27" i="14"/>
  <c r="ES26" i="22"/>
  <c r="AG27" i="14"/>
  <c r="FR26" i="22"/>
  <c r="AW27" i="14"/>
  <c r="GH26" i="22"/>
  <c r="BU27" i="14"/>
  <c r="HF26" i="22"/>
  <c r="AD28" i="14"/>
  <c r="FO27" i="22"/>
  <c r="BJ28" i="14"/>
  <c r="GU27" i="22"/>
  <c r="AA29" i="14"/>
  <c r="FL28" i="22"/>
  <c r="AY29" i="14"/>
  <c r="GJ28" i="22"/>
  <c r="H30" i="14"/>
  <c r="ES29" i="22"/>
  <c r="AF30" i="14"/>
  <c r="FQ29" i="22"/>
  <c r="BD30" i="14"/>
  <c r="GO29" i="22"/>
  <c r="M31" i="14"/>
  <c r="EX30" i="22"/>
  <c r="AK31" i="14"/>
  <c r="FV30" i="22"/>
  <c r="BI31" i="14"/>
  <c r="GT30" i="22"/>
  <c r="Z32" i="14"/>
  <c r="FK31" i="22"/>
  <c r="AX32" i="14"/>
  <c r="GI31" i="22"/>
  <c r="BN32" i="14"/>
  <c r="GY31" i="22"/>
  <c r="AE33" i="14"/>
  <c r="FP32" i="22"/>
  <c r="AU33" i="14"/>
  <c r="GF32" i="22"/>
  <c r="BS33" i="14"/>
  <c r="HD32" i="22"/>
  <c r="AB34" i="14"/>
  <c r="FM33" i="22"/>
  <c r="AZ34" i="14"/>
  <c r="GK33" i="22"/>
  <c r="I35" i="14"/>
  <c r="ET34" i="22"/>
  <c r="AG35" i="14"/>
  <c r="FR34" i="22"/>
  <c r="BF35" i="14"/>
  <c r="GQ34" i="22"/>
  <c r="O36" i="14"/>
  <c r="EZ35" i="22"/>
  <c r="AM36" i="14"/>
  <c r="FX35" i="22"/>
  <c r="BK36" i="14"/>
  <c r="GV35" i="22"/>
  <c r="T37" i="14"/>
  <c r="FE36" i="22"/>
  <c r="AJ37" i="14"/>
  <c r="FU36" i="22"/>
  <c r="BH37" i="14"/>
  <c r="GS36" i="22"/>
  <c r="Q38" i="14"/>
  <c r="FB37" i="22"/>
  <c r="AO38" i="14"/>
  <c r="FZ37" i="22"/>
  <c r="BM38" i="14"/>
  <c r="GX37" i="22"/>
  <c r="V39" i="14"/>
  <c r="FG38" i="22"/>
  <c r="AT39" i="14"/>
  <c r="GE38" i="22"/>
  <c r="BR39" i="14"/>
  <c r="HC38" i="22"/>
  <c r="AQ40" i="14"/>
  <c r="GB39" i="22"/>
  <c r="BO40" i="14"/>
  <c r="GZ39" i="22"/>
  <c r="X41" i="14"/>
  <c r="FI40" i="22"/>
  <c r="AV41" i="14"/>
  <c r="GG40" i="22"/>
  <c r="BL41" i="14"/>
  <c r="GW40" i="22"/>
  <c r="U42" i="14"/>
  <c r="FF41" i="22"/>
  <c r="AK42" i="14"/>
  <c r="FV41" i="22"/>
  <c r="BI42" i="14"/>
  <c r="GT41" i="22"/>
  <c r="R43" i="14"/>
  <c r="FC42" i="22"/>
  <c r="AP43" i="14"/>
  <c r="GA42" i="22"/>
  <c r="BO43" i="14"/>
  <c r="GZ42" i="22"/>
  <c r="X44" i="14"/>
  <c r="FI43" i="22"/>
  <c r="AN44" i="14"/>
  <c r="FY43" i="22"/>
  <c r="BL44" i="14"/>
  <c r="GW43" i="22"/>
  <c r="U45" i="14"/>
  <c r="FF44" i="22"/>
  <c r="AK45" i="14"/>
  <c r="FV44" i="22"/>
  <c r="BI45" i="14"/>
  <c r="GT44" i="22"/>
  <c r="R46" i="14"/>
  <c r="FC45" i="22"/>
  <c r="AP46" i="14"/>
  <c r="GA45" i="22"/>
  <c r="BN46" i="14"/>
  <c r="GY45" i="22"/>
  <c r="W47" i="14"/>
  <c r="FH46" i="22"/>
  <c r="AU47" i="14"/>
  <c r="GF46" i="22"/>
  <c r="BS47" i="14"/>
  <c r="HD46" i="22"/>
  <c r="AB48" i="14"/>
  <c r="FM47" i="22"/>
  <c r="AZ48" i="14"/>
  <c r="GK47" i="22"/>
  <c r="Q49" i="14"/>
  <c r="FB48" i="22"/>
  <c r="AW49" i="14"/>
  <c r="GH48" i="22"/>
  <c r="BU49" i="14"/>
  <c r="HF48" i="22"/>
  <c r="V50" i="14"/>
  <c r="FG49" i="22"/>
  <c r="AT50" i="14"/>
  <c r="GE49" i="22"/>
  <c r="BR50" i="14"/>
  <c r="HC49" i="22"/>
  <c r="AA51" i="14"/>
  <c r="FL50" i="22"/>
  <c r="AY51" i="14"/>
  <c r="GJ50" i="22"/>
  <c r="I52" i="14"/>
  <c r="ET51" i="22"/>
  <c r="Y52" i="14"/>
  <c r="FJ51" i="22"/>
  <c r="AW52" i="14"/>
  <c r="GH51" i="22"/>
  <c r="BU52" i="14"/>
  <c r="HF51" i="22"/>
  <c r="AD53" i="14"/>
  <c r="FO52" i="22"/>
  <c r="AT53" i="14"/>
  <c r="GE52" i="22"/>
  <c r="K54" i="14"/>
  <c r="EV53" i="22"/>
  <c r="AQ54" i="14"/>
  <c r="GB53" i="22"/>
  <c r="BO54" i="14"/>
  <c r="GZ53" i="22"/>
  <c r="P55" i="14"/>
  <c r="FA54" i="22"/>
  <c r="AN55" i="14"/>
  <c r="FY54" i="22"/>
  <c r="BL55" i="14"/>
  <c r="GW54" i="22"/>
  <c r="U56" i="14"/>
  <c r="FF55" i="22"/>
  <c r="BQ56" i="14"/>
  <c r="HB55" i="22"/>
  <c r="R57" i="14"/>
  <c r="FC56" i="22"/>
  <c r="AP57" i="14"/>
  <c r="GA56" i="22"/>
  <c r="BN57" i="14"/>
  <c r="GY56" i="22"/>
  <c r="AE58" i="14"/>
  <c r="FP57" i="22"/>
  <c r="G35" i="14"/>
  <c r="ER34" i="22"/>
  <c r="S4" i="14"/>
  <c r="FD3" i="22"/>
  <c r="BO4" i="14"/>
  <c r="GZ3" i="22"/>
  <c r="BL5" i="14"/>
  <c r="GW4" i="22"/>
  <c r="AS6" i="14"/>
  <c r="GD5" i="22"/>
  <c r="AH7" i="14"/>
  <c r="FS6" i="22"/>
  <c r="O8" i="14"/>
  <c r="EZ7" i="22"/>
  <c r="L9" i="14"/>
  <c r="EW8" i="22"/>
  <c r="AR9" i="14"/>
  <c r="GC8" i="22"/>
  <c r="Q10" i="14"/>
  <c r="FB9" i="22"/>
  <c r="BM10" i="14"/>
  <c r="GX9" i="22"/>
  <c r="AM11" i="14"/>
  <c r="FX10" i="22"/>
  <c r="AB12" i="14"/>
  <c r="FM11" i="22"/>
  <c r="I13" i="14"/>
  <c r="ET12" i="22"/>
  <c r="AW13" i="14"/>
  <c r="GH12" i="22"/>
  <c r="AD14" i="14"/>
  <c r="FO13" i="22"/>
  <c r="K15" i="14"/>
  <c r="EV14" i="22"/>
  <c r="BG15" i="14"/>
  <c r="GR14" i="22"/>
  <c r="AN16" i="14"/>
  <c r="FY15" i="22"/>
  <c r="U17" i="14"/>
  <c r="FF16" i="22"/>
  <c r="BI17" i="14"/>
  <c r="GT16" i="22"/>
  <c r="AH18" i="14"/>
  <c r="FS17" i="22"/>
  <c r="BN18" i="14"/>
  <c r="GY17" i="22"/>
  <c r="AF19" i="14"/>
  <c r="FQ18" i="22"/>
  <c r="BT19" i="14"/>
  <c r="HE18" i="22"/>
  <c r="AS20" i="14"/>
  <c r="GD19" i="22"/>
  <c r="BQ20" i="14"/>
  <c r="HB19" i="22"/>
  <c r="Z21" i="14"/>
  <c r="FK20" i="22"/>
  <c r="AX21" i="14"/>
  <c r="GI20" i="22"/>
  <c r="O22" i="14"/>
  <c r="EZ21" i="22"/>
  <c r="AM22" i="14"/>
  <c r="FX21" i="22"/>
  <c r="BK22" i="14"/>
  <c r="GV21" i="22"/>
  <c r="T23" i="14"/>
  <c r="FE22" i="22"/>
  <c r="AJ23" i="14"/>
  <c r="FU22" i="22"/>
  <c r="BH23" i="14"/>
  <c r="GS22" i="22"/>
  <c r="Q24" i="14"/>
  <c r="FB23" i="22"/>
  <c r="AW24" i="14"/>
  <c r="GH23" i="22"/>
  <c r="BU24" i="14"/>
  <c r="HF23" i="22"/>
  <c r="AD25" i="14"/>
  <c r="FO24" i="22"/>
  <c r="AT25" i="14"/>
  <c r="GE24" i="22"/>
  <c r="BR25" i="14"/>
  <c r="HC24" i="22"/>
  <c r="S26" i="14"/>
  <c r="FD25" i="22"/>
  <c r="AQ26" i="14"/>
  <c r="GB25" i="22"/>
  <c r="BO26" i="14"/>
  <c r="GZ25" i="22"/>
  <c r="X27" i="14"/>
  <c r="FI26" i="22"/>
  <c r="AO27" i="14"/>
  <c r="FZ26" i="22"/>
  <c r="BE27" i="14"/>
  <c r="GP26" i="22"/>
  <c r="BM27" i="14"/>
  <c r="GX26" i="22"/>
  <c r="V28" i="14"/>
  <c r="FG27" i="22"/>
  <c r="AT28" i="14"/>
  <c r="GE27" i="22"/>
  <c r="K29" i="14"/>
  <c r="EV28" i="22"/>
  <c r="S29" i="14"/>
  <c r="FD28" i="22"/>
  <c r="AQ29" i="14"/>
  <c r="GB28" i="22"/>
  <c r="BO29" i="14"/>
  <c r="GZ28" i="22"/>
  <c r="X30" i="14"/>
  <c r="FI29" i="22"/>
  <c r="AV30" i="14"/>
  <c r="GG29" i="22"/>
  <c r="BT30" i="14"/>
  <c r="HE29" i="22"/>
  <c r="AC31" i="14"/>
  <c r="FN30" i="22"/>
  <c r="BA31" i="14"/>
  <c r="GL30" i="22"/>
  <c r="BQ31" i="14"/>
  <c r="HB30" i="22"/>
  <c r="R32" i="14"/>
  <c r="FC31" i="22"/>
  <c r="AP32" i="14"/>
  <c r="GA31" i="22"/>
  <c r="BV32" i="14"/>
  <c r="HG31" i="22"/>
  <c r="AM33" i="14"/>
  <c r="FX32" i="22"/>
  <c r="BK33" i="14"/>
  <c r="GV32" i="22"/>
  <c r="T34" i="14"/>
  <c r="FE33" i="22"/>
  <c r="AR34" i="14"/>
  <c r="GC33" i="22"/>
  <c r="BP34" i="14"/>
  <c r="HA33" i="22"/>
  <c r="Y35" i="14"/>
  <c r="FJ34" i="22"/>
  <c r="AP35" i="14"/>
  <c r="GA34" i="22"/>
  <c r="BN35" i="14"/>
  <c r="GY34" i="22"/>
  <c r="W36" i="14"/>
  <c r="FH35" i="22"/>
  <c r="AU36" i="14"/>
  <c r="GF35" i="22"/>
  <c r="BS36" i="14"/>
  <c r="HD35" i="22"/>
  <c r="AB37" i="14"/>
  <c r="FM36" i="22"/>
  <c r="AZ37" i="14"/>
  <c r="GK36" i="22"/>
  <c r="BP37" i="14"/>
  <c r="HA36" i="22"/>
  <c r="Y38" i="14"/>
  <c r="FJ37" i="22"/>
  <c r="AW38" i="14"/>
  <c r="GH37" i="22"/>
  <c r="BU38" i="14"/>
  <c r="HF37" i="22"/>
  <c r="AD39" i="14"/>
  <c r="FO38" i="22"/>
  <c r="BB39" i="14"/>
  <c r="GM38" i="22"/>
  <c r="K40" i="14"/>
  <c r="EV39" i="22"/>
  <c r="AA40" i="14"/>
  <c r="FL39" i="22"/>
  <c r="AY40" i="14"/>
  <c r="GJ39" i="22"/>
  <c r="H41" i="14"/>
  <c r="ES40" i="22"/>
  <c r="AF41" i="14"/>
  <c r="FQ40" i="22"/>
  <c r="BD41" i="14"/>
  <c r="GO40" i="22"/>
  <c r="M42" i="14"/>
  <c r="EX41" i="22"/>
  <c r="AC42" i="14"/>
  <c r="FN41" i="22"/>
  <c r="BA42" i="14"/>
  <c r="GL41" i="22"/>
  <c r="J43" i="14"/>
  <c r="EU42" i="22"/>
  <c r="Z43" i="14"/>
  <c r="FK42" i="22"/>
  <c r="AY43" i="14"/>
  <c r="GJ42" i="22"/>
  <c r="H44" i="14"/>
  <c r="ES43" i="22"/>
  <c r="AF44" i="14"/>
  <c r="FQ43" i="22"/>
  <c r="BD44" i="14"/>
  <c r="GO43" i="22"/>
  <c r="M45" i="14"/>
  <c r="EX44" i="22"/>
  <c r="AS45" i="14"/>
  <c r="GD44" i="22"/>
  <c r="BQ45" i="14"/>
  <c r="HB44" i="22"/>
  <c r="Z46" i="14"/>
  <c r="FK45" i="22"/>
  <c r="BF46" i="14"/>
  <c r="GQ45" i="22"/>
  <c r="O47" i="14"/>
  <c r="EZ46" i="22"/>
  <c r="AE47" i="14"/>
  <c r="FP46" i="22"/>
  <c r="BC47" i="14"/>
  <c r="GN46" i="22"/>
  <c r="L48" i="14"/>
  <c r="EW47" i="22"/>
  <c r="AJ48" i="14"/>
  <c r="FU47" i="22"/>
  <c r="BH48" i="14"/>
  <c r="GS47" i="22"/>
  <c r="I49" i="14"/>
  <c r="ET48" i="22"/>
  <c r="AG49" i="14"/>
  <c r="FR48" i="22"/>
  <c r="BE49" i="14"/>
  <c r="GP48" i="22"/>
  <c r="N50" i="14"/>
  <c r="EY49" i="22"/>
  <c r="AL50" i="14"/>
  <c r="FW49" i="22"/>
  <c r="BJ50" i="14"/>
  <c r="GU49" i="22"/>
  <c r="S51" i="14"/>
  <c r="FD50" i="22"/>
  <c r="AI51" i="14"/>
  <c r="FT50" i="22"/>
  <c r="BH51" i="14"/>
  <c r="GS50" i="22"/>
  <c r="Q52" i="14"/>
  <c r="FB51" i="22"/>
  <c r="AO52" i="14"/>
  <c r="FZ51" i="22"/>
  <c r="BE52" i="14"/>
  <c r="GP51" i="22"/>
  <c r="N53" i="14"/>
  <c r="EY52" i="22"/>
  <c r="AL53" i="14"/>
  <c r="FW52" i="22"/>
  <c r="BB53" i="14"/>
  <c r="GM52" i="22"/>
  <c r="BR53" i="14"/>
  <c r="HC52" i="22"/>
  <c r="AA54" i="14"/>
  <c r="FL53" i="22"/>
  <c r="AY54" i="14"/>
  <c r="GJ53" i="22"/>
  <c r="H55" i="14"/>
  <c r="ES54" i="22"/>
  <c r="X55" i="14"/>
  <c r="FI54" i="22"/>
  <c r="AV55" i="14"/>
  <c r="GG54" i="22"/>
  <c r="BT55" i="14"/>
  <c r="HE54" i="22"/>
  <c r="AC56" i="14"/>
  <c r="FN55" i="22"/>
  <c r="BI56" i="14"/>
  <c r="GT55" i="22"/>
  <c r="Z57" i="14"/>
  <c r="FK56" i="22"/>
  <c r="BF57" i="14"/>
  <c r="GQ56" i="22"/>
  <c r="BV57" i="14"/>
  <c r="HG56" i="22"/>
  <c r="W58" i="14"/>
  <c r="FH57" i="22"/>
  <c r="G27" i="14"/>
  <c r="ER26" i="22"/>
  <c r="K4" i="14"/>
  <c r="EV3" i="22"/>
  <c r="AQ4" i="14"/>
  <c r="GB3" i="22"/>
  <c r="X5" i="14"/>
  <c r="FI4" i="22"/>
  <c r="AN5" i="14"/>
  <c r="FY4" i="22"/>
  <c r="M6" i="14"/>
  <c r="EX5" i="22"/>
  <c r="BA6" i="14"/>
  <c r="GL5" i="22"/>
  <c r="Z7" i="14"/>
  <c r="FK6" i="22"/>
  <c r="BV7" i="14"/>
  <c r="HG6" i="22"/>
  <c r="BC8" i="14"/>
  <c r="GN7" i="22"/>
  <c r="AB9" i="14"/>
  <c r="FM8" i="22"/>
  <c r="I10" i="14"/>
  <c r="ET9" i="22"/>
  <c r="BE10" i="14"/>
  <c r="GP9" i="22"/>
  <c r="AE11" i="14"/>
  <c r="FP10" i="22"/>
  <c r="L12" i="14"/>
  <c r="EW11" i="22"/>
  <c r="BP12" i="14"/>
  <c r="HA11" i="22"/>
  <c r="BE13" i="14"/>
  <c r="GP12" i="22"/>
  <c r="AT14" i="14"/>
  <c r="GE13" i="22"/>
  <c r="AI15" i="14"/>
  <c r="FT14" i="22"/>
  <c r="X16" i="14"/>
  <c r="FI15" i="22"/>
  <c r="BT16" i="14"/>
  <c r="HE15" i="22"/>
  <c r="AK17" i="14"/>
  <c r="FV16" i="22"/>
  <c r="R18" i="14"/>
  <c r="FC17" i="22"/>
  <c r="AX18" i="14"/>
  <c r="GI17" i="22"/>
  <c r="O19" i="14"/>
  <c r="EZ18" i="22"/>
  <c r="M20" i="14"/>
  <c r="EX19" i="22"/>
  <c r="BV21" i="14"/>
  <c r="HG20" i="22"/>
  <c r="BB28" i="14"/>
  <c r="GM27" i="22"/>
  <c r="AH57" i="14"/>
  <c r="FS56" i="22"/>
  <c r="G23" i="14"/>
  <c r="ER22" i="22"/>
  <c r="G47" i="14"/>
  <c r="ER46" i="22"/>
  <c r="G71" i="14"/>
  <c r="ER70" i="22"/>
  <c r="AM4" i="14"/>
  <c r="FX3" i="22"/>
  <c r="BK4" i="14"/>
  <c r="GV3" i="22"/>
  <c r="T5" i="14"/>
  <c r="FE4" i="22"/>
  <c r="AR5" i="14"/>
  <c r="GC4" i="22"/>
  <c r="BP5" i="14"/>
  <c r="HA4" i="22"/>
  <c r="Y6" i="14"/>
  <c r="FJ5" i="22"/>
  <c r="AO6" i="14"/>
  <c r="FZ5" i="22"/>
  <c r="BM6" i="14"/>
  <c r="GX5" i="22"/>
  <c r="AL7" i="14"/>
  <c r="FW6" i="22"/>
  <c r="K8" i="14"/>
  <c r="EV7" i="22"/>
  <c r="AI8" i="14"/>
  <c r="FT7" i="22"/>
  <c r="BG8" i="14"/>
  <c r="GR7" i="22"/>
  <c r="P9" i="14"/>
  <c r="FA8" i="22"/>
  <c r="AN9" i="14"/>
  <c r="FY8" i="22"/>
  <c r="BL9" i="14"/>
  <c r="GW8" i="22"/>
  <c r="U10" i="14"/>
  <c r="FF9" i="22"/>
  <c r="AS10" i="14"/>
  <c r="GD9" i="22"/>
  <c r="J11" i="14"/>
  <c r="EU10" i="22"/>
  <c r="AQ11" i="14"/>
  <c r="GB10" i="22"/>
  <c r="H12" i="14"/>
  <c r="ES11" i="22"/>
  <c r="M13" i="14"/>
  <c r="EX12" i="22"/>
  <c r="BI13" i="14"/>
  <c r="GT12" i="22"/>
  <c r="AU15" i="14"/>
  <c r="GF14" i="22"/>
  <c r="AA22" i="14"/>
  <c r="FL21" i="22"/>
  <c r="AL46" i="14"/>
  <c r="FW45" i="22"/>
  <c r="G11" i="14"/>
  <c r="ER10" i="22"/>
  <c r="G59" i="14"/>
  <c r="ER58" i="22"/>
  <c r="AI4" i="14"/>
  <c r="FT3" i="22"/>
  <c r="P5" i="14"/>
  <c r="FA4" i="22"/>
  <c r="BD5" i="14"/>
  <c r="GO4" i="22"/>
  <c r="AK6" i="14"/>
  <c r="FV5" i="22"/>
  <c r="BQ6" i="14"/>
  <c r="HB5" i="22"/>
  <c r="AX7" i="14"/>
  <c r="GI6" i="22"/>
  <c r="AE8" i="14"/>
  <c r="FP7" i="22"/>
  <c r="T9" i="14"/>
  <c r="FE8" i="22"/>
  <c r="BP9" i="14"/>
  <c r="HA8" i="22"/>
  <c r="AW10" i="14"/>
  <c r="GH9" i="22"/>
  <c r="W11" i="14"/>
  <c r="FH10" i="22"/>
  <c r="BS11" i="14"/>
  <c r="HD10" i="22"/>
  <c r="AZ12" i="14"/>
  <c r="GK11" i="22"/>
  <c r="Q13" i="14"/>
  <c r="FB12" i="22"/>
  <c r="BM13" i="14"/>
  <c r="GX12" i="22"/>
  <c r="AL14" i="14"/>
  <c r="FW13" i="22"/>
  <c r="S15" i="14"/>
  <c r="FD14" i="22"/>
  <c r="BO15" i="14"/>
  <c r="GZ14" i="22"/>
  <c r="AV16" i="14"/>
  <c r="GG15" i="22"/>
  <c r="BQ17" i="14"/>
  <c r="HB16" i="22"/>
  <c r="U20" i="14"/>
  <c r="FF19" i="22"/>
  <c r="BG26" i="14"/>
  <c r="GR25" i="22"/>
  <c r="AS56" i="14"/>
  <c r="GD55" i="22"/>
  <c r="G15" i="14"/>
  <c r="ER14" i="22"/>
  <c r="G39" i="14"/>
  <c r="ER38" i="22"/>
  <c r="G63" i="14"/>
  <c r="ER62" i="22"/>
  <c r="W4" i="14"/>
  <c r="FH3" i="22"/>
  <c r="AU4" i="14"/>
  <c r="GF3" i="22"/>
  <c r="BS4" i="14"/>
  <c r="HD3" i="22"/>
  <c r="AB5" i="14"/>
  <c r="FM4" i="22"/>
  <c r="AZ5" i="14"/>
  <c r="GK4" i="22"/>
  <c r="I6" i="14"/>
  <c r="ET5" i="22"/>
  <c r="AG6" i="14"/>
  <c r="FR5" i="22"/>
  <c r="BE6" i="14"/>
  <c r="GP5" i="22"/>
  <c r="N7" i="14"/>
  <c r="EY6" i="22"/>
  <c r="AD7" i="14"/>
  <c r="FO6" i="22"/>
  <c r="BB7" i="14"/>
  <c r="GM6" i="22"/>
  <c r="BJ7" i="14"/>
  <c r="GU6" i="22"/>
  <c r="S8" i="14"/>
  <c r="FD7" i="22"/>
  <c r="AQ8" i="14"/>
  <c r="GB7" i="22"/>
  <c r="BO8" i="14"/>
  <c r="GZ7" i="22"/>
  <c r="X9" i="14"/>
  <c r="FI8" i="22"/>
  <c r="BD9" i="14"/>
  <c r="GO8" i="22"/>
  <c r="M10" i="14"/>
  <c r="EX9" i="22"/>
  <c r="AK10" i="14"/>
  <c r="FV9" i="22"/>
  <c r="BI10" i="14"/>
  <c r="GT9" i="22"/>
  <c r="S11" i="14"/>
  <c r="FD10" i="22"/>
  <c r="AI11" i="14"/>
  <c r="FT10" i="22"/>
  <c r="AY11" i="14"/>
  <c r="GJ10" i="22"/>
  <c r="BO11" i="14"/>
  <c r="GZ10" i="22"/>
  <c r="X12" i="14"/>
  <c r="FI11" i="22"/>
  <c r="AN12" i="14"/>
  <c r="FY11" i="22"/>
  <c r="BD12" i="14"/>
  <c r="GO11" i="22"/>
  <c r="BT12" i="14"/>
  <c r="HE11" i="22"/>
  <c r="AC13" i="14"/>
  <c r="FN12" i="22"/>
  <c r="AS13" i="14"/>
  <c r="GD12" i="22"/>
  <c r="BQ13" i="14"/>
  <c r="HB12" i="22"/>
  <c r="R14" i="14"/>
  <c r="FC13" i="22"/>
  <c r="AH14" i="14"/>
  <c r="FS13" i="22"/>
  <c r="AX14" i="14"/>
  <c r="GI13" i="22"/>
  <c r="BN14" i="14"/>
  <c r="GY13" i="22"/>
  <c r="O15" i="14"/>
  <c r="EZ14" i="22"/>
  <c r="AE15" i="14"/>
  <c r="FP14" i="22"/>
  <c r="BC15" i="14"/>
  <c r="GN14" i="22"/>
  <c r="BS15" i="14"/>
  <c r="HD14" i="22"/>
  <c r="T16" i="14"/>
  <c r="FE15" i="22"/>
  <c r="AJ16" i="14"/>
  <c r="FU15" i="22"/>
  <c r="AZ16" i="14"/>
  <c r="GK15" i="22"/>
  <c r="I17" i="14"/>
  <c r="ET16" i="22"/>
  <c r="Y17" i="14"/>
  <c r="FJ16" i="22"/>
  <c r="AO17" i="14"/>
  <c r="FZ16" i="22"/>
  <c r="BE17" i="14"/>
  <c r="GP16" i="22"/>
  <c r="BU17" i="14"/>
  <c r="HF16" i="22"/>
  <c r="V18" i="14"/>
  <c r="FG17" i="22"/>
  <c r="AL18" i="14"/>
  <c r="FW17" i="22"/>
  <c r="BB18" i="14"/>
  <c r="GM17" i="22"/>
  <c r="BR18" i="14"/>
  <c r="HC17" i="22"/>
  <c r="S19" i="14"/>
  <c r="FD18" i="22"/>
  <c r="AJ19" i="14"/>
  <c r="FU18" i="22"/>
  <c r="AZ19" i="14"/>
  <c r="GK18" i="22"/>
  <c r="BP19" i="14"/>
  <c r="HA18" i="22"/>
  <c r="Q20" i="14"/>
  <c r="FB19" i="22"/>
  <c r="AG20" i="14"/>
  <c r="FR19" i="22"/>
  <c r="AW20" i="14"/>
  <c r="GH19" i="22"/>
  <c r="BM20" i="14"/>
  <c r="GX19" i="22"/>
  <c r="N21" i="14"/>
  <c r="EY20" i="22"/>
  <c r="AD21" i="14"/>
  <c r="FO20" i="22"/>
  <c r="AT21" i="14"/>
  <c r="GE20" i="22"/>
  <c r="BJ21" i="14"/>
  <c r="GU20" i="22"/>
  <c r="K22" i="14"/>
  <c r="EV21" i="22"/>
  <c r="AI22" i="14"/>
  <c r="FT21" i="22"/>
  <c r="AY22" i="14"/>
  <c r="GJ21" i="22"/>
  <c r="BO22" i="14"/>
  <c r="GZ21" i="22"/>
  <c r="P23" i="14"/>
  <c r="FA22" i="22"/>
  <c r="AF23" i="14"/>
  <c r="FQ22" i="22"/>
  <c r="AV23" i="14"/>
  <c r="GG22" i="22"/>
  <c r="BD23" i="14"/>
  <c r="GO22" i="22"/>
  <c r="BT23" i="14"/>
  <c r="HE22" i="22"/>
  <c r="U24" i="14"/>
  <c r="FF23" i="22"/>
  <c r="AC24" i="14"/>
  <c r="FN23" i="22"/>
  <c r="AS24" i="14"/>
  <c r="GD23" i="22"/>
  <c r="BI24" i="14"/>
  <c r="GT23" i="22"/>
  <c r="BQ24" i="14"/>
  <c r="HB23" i="22"/>
  <c r="R25" i="14"/>
  <c r="FC24" i="22"/>
  <c r="AH25" i="14"/>
  <c r="FS24" i="22"/>
  <c r="AX25" i="14"/>
  <c r="GI24" i="22"/>
  <c r="BN25" i="14"/>
  <c r="GY24" i="22"/>
  <c r="O26" i="14"/>
  <c r="EZ25" i="22"/>
  <c r="AE26" i="14"/>
  <c r="FP25" i="22"/>
  <c r="AU26" i="14"/>
  <c r="GF25" i="22"/>
  <c r="BK26" i="14"/>
  <c r="GV25" i="22"/>
  <c r="L27" i="14"/>
  <c r="EW26" i="22"/>
  <c r="AB27" i="14"/>
  <c r="FM26" i="22"/>
  <c r="AS27" i="14"/>
  <c r="GD26" i="22"/>
  <c r="BI27" i="14"/>
  <c r="GT26" i="22"/>
  <c r="J28" i="14"/>
  <c r="EU27" i="22"/>
  <c r="Z28" i="14"/>
  <c r="FK27" i="22"/>
  <c r="AP28" i="14"/>
  <c r="GA27" i="22"/>
  <c r="BF28" i="14"/>
  <c r="GQ27" i="22"/>
  <c r="BV28" i="14"/>
  <c r="HG27" i="22"/>
  <c r="W29" i="14"/>
  <c r="FH28" i="22"/>
  <c r="AM29" i="14"/>
  <c r="FX28" i="22"/>
  <c r="BC29" i="14"/>
  <c r="GN28" i="22"/>
  <c r="BK29" i="14"/>
  <c r="GV28" i="22"/>
  <c r="L30" i="14"/>
  <c r="EW29" i="22"/>
  <c r="AB30" i="14"/>
  <c r="FM29" i="22"/>
  <c r="AR30" i="14"/>
  <c r="GC29" i="22"/>
  <c r="BH30" i="14"/>
  <c r="GS29" i="22"/>
  <c r="I31" i="14"/>
  <c r="ET30" i="22"/>
  <c r="Q31" i="14"/>
  <c r="FB30" i="22"/>
  <c r="AG31" i="14"/>
  <c r="FR30" i="22"/>
  <c r="AW31" i="14"/>
  <c r="GH30" i="22"/>
  <c r="BM31" i="14"/>
  <c r="GX30" i="22"/>
  <c r="N32" i="14"/>
  <c r="EY31" i="22"/>
  <c r="AD32" i="14"/>
  <c r="FO31" i="22"/>
  <c r="AT32" i="14"/>
  <c r="GE31" i="22"/>
  <c r="BJ32" i="14"/>
  <c r="GU31" i="22"/>
  <c r="K33" i="14"/>
  <c r="EV32" i="22"/>
  <c r="S33" i="14"/>
  <c r="FD32" i="22"/>
  <c r="AI33" i="14"/>
  <c r="FT32" i="22"/>
  <c r="AY33" i="14"/>
  <c r="GJ32" i="22"/>
  <c r="BO33" i="14"/>
  <c r="GZ32" i="22"/>
  <c r="P34" i="14"/>
  <c r="FA33" i="22"/>
  <c r="AF34" i="14"/>
  <c r="FQ33" i="22"/>
  <c r="AV34" i="14"/>
  <c r="GG33" i="22"/>
  <c r="BL34" i="14"/>
  <c r="GW33" i="22"/>
  <c r="M35" i="14"/>
  <c r="EX34" i="22"/>
  <c r="AC35" i="14"/>
  <c r="FN34" i="22"/>
  <c r="AT35" i="14"/>
  <c r="GE34" i="22"/>
  <c r="BJ35" i="14"/>
  <c r="GU34" i="22"/>
  <c r="K36" i="14"/>
  <c r="EV35" i="22"/>
  <c r="AA36" i="14"/>
  <c r="FL35" i="22"/>
  <c r="AQ36" i="14"/>
  <c r="GB35" i="22"/>
  <c r="AY36" i="14"/>
  <c r="GJ35" i="22"/>
  <c r="BO36" i="14"/>
  <c r="GZ35" i="22"/>
  <c r="P37" i="14"/>
  <c r="FA36" i="22"/>
  <c r="AF37" i="14"/>
  <c r="FQ36" i="22"/>
  <c r="AV37" i="14"/>
  <c r="GG36" i="22"/>
  <c r="BL37" i="14"/>
  <c r="GW36" i="22"/>
  <c r="M38" i="14"/>
  <c r="EX37" i="22"/>
  <c r="AC38" i="14"/>
  <c r="FN37" i="22"/>
  <c r="AS38" i="14"/>
  <c r="GD37" i="22"/>
  <c r="BI38" i="14"/>
  <c r="GT37" i="22"/>
  <c r="J39" i="14"/>
  <c r="EU38" i="22"/>
  <c r="Z39" i="14"/>
  <c r="FK38" i="22"/>
  <c r="AP39" i="14"/>
  <c r="GA38" i="22"/>
  <c r="BF39" i="14"/>
  <c r="GQ38" i="22"/>
  <c r="BV39" i="14"/>
  <c r="HG38" i="22"/>
  <c r="AE40" i="14"/>
  <c r="FP39" i="22"/>
  <c r="AU40" i="14"/>
  <c r="GF39" i="22"/>
  <c r="BK40" i="14"/>
  <c r="GV39" i="22"/>
  <c r="L41" i="14"/>
  <c r="EW40" i="22"/>
  <c r="AB41" i="14"/>
  <c r="FM40" i="22"/>
  <c r="AR41" i="14"/>
  <c r="GC40" i="22"/>
  <c r="BH41" i="14"/>
  <c r="GS40" i="22"/>
  <c r="I42" i="14"/>
  <c r="ET41" i="22"/>
  <c r="AG42" i="14"/>
  <c r="FR41" i="22"/>
  <c r="AW42" i="14"/>
  <c r="GH41" i="22"/>
  <c r="BM42" i="14"/>
  <c r="GX41" i="22"/>
  <c r="V43" i="14"/>
  <c r="FG42" i="22"/>
  <c r="AL43" i="14"/>
  <c r="FW42" i="22"/>
  <c r="BC43" i="14"/>
  <c r="GN42" i="22"/>
  <c r="BS43" i="14"/>
  <c r="HD42" i="22"/>
  <c r="T44" i="14"/>
  <c r="FE43" i="22"/>
  <c r="AJ44" i="14"/>
  <c r="FU43" i="22"/>
  <c r="AZ44" i="14"/>
  <c r="GK43" i="22"/>
  <c r="BP44" i="14"/>
  <c r="HA43" i="22"/>
  <c r="Q45" i="14"/>
  <c r="FB44" i="22"/>
  <c r="AG45" i="14"/>
  <c r="FR44" i="22"/>
  <c r="AW45" i="14"/>
  <c r="GH44" i="22"/>
  <c r="BM45" i="14"/>
  <c r="GX44" i="22"/>
  <c r="N46" i="14"/>
  <c r="EY45" i="22"/>
  <c r="BB46" i="14"/>
  <c r="GM45" i="22"/>
  <c r="G19" i="14"/>
  <c r="ER18" i="22"/>
  <c r="G67" i="14"/>
  <c r="ER66" i="22"/>
  <c r="AY4" i="14"/>
  <c r="GJ3" i="22"/>
  <c r="AV5" i="14"/>
  <c r="GG4" i="22"/>
  <c r="AC6" i="14"/>
  <c r="FN5" i="22"/>
  <c r="R7" i="14"/>
  <c r="FC6" i="22"/>
  <c r="BF7" i="14"/>
  <c r="GQ6" i="22"/>
  <c r="AM8" i="14"/>
  <c r="FX7" i="22"/>
  <c r="BS8" i="14"/>
  <c r="HD7" i="22"/>
  <c r="AZ9" i="14"/>
  <c r="GK8" i="22"/>
  <c r="AG10" i="14"/>
  <c r="FR9" i="22"/>
  <c r="O11" i="14"/>
  <c r="EZ10" i="22"/>
  <c r="BK11" i="14"/>
  <c r="GV10" i="22"/>
  <c r="T12" i="14"/>
  <c r="FE11" i="22"/>
  <c r="BH12" i="14"/>
  <c r="GS11" i="22"/>
  <c r="AO13" i="14"/>
  <c r="FZ12" i="22"/>
  <c r="V14" i="14"/>
  <c r="FG13" i="22"/>
  <c r="BR14" i="14"/>
  <c r="HC13" i="22"/>
  <c r="AQ15" i="14"/>
  <c r="GB14" i="22"/>
  <c r="P16" i="14"/>
  <c r="FA15" i="22"/>
  <c r="BL16" i="14"/>
  <c r="GW15" i="22"/>
  <c r="BA17" i="14"/>
  <c r="GL16" i="22"/>
  <c r="BD19" i="14"/>
  <c r="GO18" i="22"/>
  <c r="AY26" i="14"/>
  <c r="GJ25" i="22"/>
  <c r="BA56" i="14"/>
  <c r="GL55" i="22"/>
  <c r="G7" i="14"/>
  <c r="ER6" i="22"/>
  <c r="G31" i="14"/>
  <c r="ER30" i="22"/>
  <c r="G55" i="14"/>
  <c r="ER54" i="22"/>
  <c r="O4" i="14"/>
  <c r="EZ3" i="22"/>
  <c r="AE4" i="14"/>
  <c r="FP3" i="22"/>
  <c r="BC4" i="14"/>
  <c r="GN3" i="22"/>
  <c r="L5" i="14"/>
  <c r="EW4" i="22"/>
  <c r="AJ5" i="14"/>
  <c r="FU4" i="22"/>
  <c r="BH5" i="14"/>
  <c r="GS4" i="22"/>
  <c r="Q6" i="14"/>
  <c r="FB5" i="22"/>
  <c r="AW6" i="14"/>
  <c r="GH5" i="22"/>
  <c r="BU6" i="14"/>
  <c r="HF5" i="22"/>
  <c r="V7" i="14"/>
  <c r="FG6" i="22"/>
  <c r="AT7" i="14"/>
  <c r="GE6" i="22"/>
  <c r="BR7" i="14"/>
  <c r="HC6" i="22"/>
  <c r="AA8" i="14"/>
  <c r="FL7" i="22"/>
  <c r="AY8" i="14"/>
  <c r="GJ7" i="22"/>
  <c r="H9" i="14"/>
  <c r="ES8" i="22"/>
  <c r="AF9" i="14"/>
  <c r="FQ8" i="22"/>
  <c r="AV9" i="14"/>
  <c r="GG8" i="22"/>
  <c r="BT9" i="14"/>
  <c r="HE8" i="22"/>
  <c r="AC10" i="14"/>
  <c r="FN9" i="22"/>
  <c r="BA10" i="14"/>
  <c r="GL9" i="22"/>
  <c r="BQ10" i="14"/>
  <c r="HB9" i="22"/>
  <c r="AA11" i="14"/>
  <c r="FL10" i="22"/>
  <c r="BG11" i="14"/>
  <c r="GR10" i="22"/>
  <c r="P12" i="14"/>
  <c r="FA11" i="22"/>
  <c r="AF12" i="14"/>
  <c r="FQ11" i="22"/>
  <c r="AV12" i="14"/>
  <c r="GG11" i="22"/>
  <c r="BL12" i="14"/>
  <c r="GW11" i="22"/>
  <c r="U13" i="14"/>
  <c r="FF12" i="22"/>
  <c r="AK13" i="14"/>
  <c r="FV12" i="22"/>
  <c r="BA13" i="14"/>
  <c r="GL12" i="22"/>
  <c r="J14" i="14"/>
  <c r="EU13" i="22"/>
  <c r="Z14" i="14"/>
  <c r="FK13" i="22"/>
  <c r="AP14" i="14"/>
  <c r="GA13" i="22"/>
  <c r="BF14" i="14"/>
  <c r="GQ13" i="22"/>
  <c r="BV14" i="14"/>
  <c r="HG13" i="22"/>
  <c r="W15" i="14"/>
  <c r="FH14" i="22"/>
  <c r="AM15" i="14"/>
  <c r="FX14" i="22"/>
  <c r="BK15" i="14"/>
  <c r="GV14" i="22"/>
  <c r="L16" i="14"/>
  <c r="EW15" i="22"/>
  <c r="AB16" i="14"/>
  <c r="FM15" i="22"/>
  <c r="AR16" i="14"/>
  <c r="GC15" i="22"/>
  <c r="BH16" i="14"/>
  <c r="GS15" i="22"/>
  <c r="BP16" i="14"/>
  <c r="HA15" i="22"/>
  <c r="Q17" i="14"/>
  <c r="FB16" i="22"/>
  <c r="AG17" i="14"/>
  <c r="FR16" i="22"/>
  <c r="AW17" i="14"/>
  <c r="GH16" i="22"/>
  <c r="BM17" i="14"/>
  <c r="GX16" i="22"/>
  <c r="N18" i="14"/>
  <c r="EY17" i="22"/>
  <c r="AD18" i="14"/>
  <c r="FO17" i="22"/>
  <c r="AT18" i="14"/>
  <c r="GE17" i="22"/>
  <c r="BJ18" i="14"/>
  <c r="GU17" i="22"/>
  <c r="K19" i="14"/>
  <c r="EV18" i="22"/>
  <c r="AB19" i="14"/>
  <c r="FM18" i="22"/>
  <c r="AR19" i="14"/>
  <c r="GC18" i="22"/>
  <c r="BH19" i="14"/>
  <c r="GS18" i="22"/>
  <c r="I20" i="14"/>
  <c r="ET19" i="22"/>
  <c r="Y20" i="14"/>
  <c r="FJ19" i="22"/>
  <c r="AO20" i="14"/>
  <c r="FZ19" i="22"/>
  <c r="BE20" i="14"/>
  <c r="GP19" i="22"/>
  <c r="BU20" i="14"/>
  <c r="HF19" i="22"/>
  <c r="V21" i="14"/>
  <c r="FG20" i="22"/>
  <c r="AL21" i="14"/>
  <c r="FW20" i="22"/>
  <c r="BB21" i="14"/>
  <c r="GM20" i="22"/>
  <c r="BR21" i="14"/>
  <c r="HC20" i="22"/>
  <c r="S22" i="14"/>
  <c r="FD21" i="22"/>
  <c r="AQ22" i="14"/>
  <c r="GB21" i="22"/>
  <c r="BG22" i="14"/>
  <c r="GR21" i="22"/>
  <c r="H23" i="14"/>
  <c r="ES22" i="22"/>
  <c r="X23" i="14"/>
  <c r="FI22" i="22"/>
  <c r="AN23" i="14"/>
  <c r="FY22" i="22"/>
  <c r="BL23" i="14"/>
  <c r="GW22" i="22"/>
  <c r="M24" i="14"/>
  <c r="EX23" i="22"/>
  <c r="AK24" i="14"/>
  <c r="FV23" i="22"/>
  <c r="BA24" i="14"/>
  <c r="GL23" i="22"/>
  <c r="J25" i="14"/>
  <c r="EU24" i="22"/>
  <c r="Z25" i="14"/>
  <c r="FK24" i="22"/>
  <c r="AP25" i="14"/>
  <c r="GA24" i="22"/>
  <c r="BF25" i="14"/>
  <c r="GQ24" i="22"/>
  <c r="BV25" i="14"/>
  <c r="HG24" i="22"/>
  <c r="W26" i="14"/>
  <c r="FH25" i="22"/>
  <c r="AM26" i="14"/>
  <c r="FX25" i="22"/>
  <c r="BC26" i="14"/>
  <c r="GN25" i="22"/>
  <c r="BS26" i="14"/>
  <c r="HD25" i="22"/>
  <c r="T27" i="14"/>
  <c r="FE26" i="22"/>
  <c r="AK27" i="14"/>
  <c r="FV26" i="22"/>
  <c r="BA27" i="14"/>
  <c r="GL26" i="22"/>
  <c r="BQ27" i="14"/>
  <c r="HB26" i="22"/>
  <c r="R28" i="14"/>
  <c r="FC27" i="22"/>
  <c r="AH28" i="14"/>
  <c r="FS27" i="22"/>
  <c r="AX28" i="14"/>
  <c r="GI27" i="22"/>
  <c r="BN28" i="14"/>
  <c r="GY27" i="22"/>
  <c r="O29" i="14"/>
  <c r="EZ28" i="22"/>
  <c r="AE29" i="14"/>
  <c r="FP28" i="22"/>
  <c r="AU29" i="14"/>
  <c r="GF28" i="22"/>
  <c r="BS29" i="14"/>
  <c r="HD28" i="22"/>
  <c r="T30" i="14"/>
  <c r="FE29" i="22"/>
  <c r="AJ30" i="14"/>
  <c r="FU29" i="22"/>
  <c r="AZ30" i="14"/>
  <c r="GK29" i="22"/>
  <c r="BP30" i="14"/>
  <c r="HA29" i="22"/>
  <c r="Y31" i="14"/>
  <c r="FJ30" i="22"/>
  <c r="AO31" i="14"/>
  <c r="FZ30" i="22"/>
  <c r="BE31" i="14"/>
  <c r="GP30" i="22"/>
  <c r="BU31" i="14"/>
  <c r="HF30" i="22"/>
  <c r="V32" i="14"/>
  <c r="FG31" i="22"/>
  <c r="AL32" i="14"/>
  <c r="FW31" i="22"/>
  <c r="BB32" i="14"/>
  <c r="GM31" i="22"/>
  <c r="BR32" i="14"/>
  <c r="HC31" i="22"/>
  <c r="AA33" i="14"/>
  <c r="FL32" i="22"/>
  <c r="AQ33" i="14"/>
  <c r="GB32" i="22"/>
  <c r="BG33" i="14"/>
  <c r="GR32" i="22"/>
  <c r="H34" i="14"/>
  <c r="ES33" i="22"/>
  <c r="X34" i="14"/>
  <c r="FI33" i="22"/>
  <c r="AN34" i="14"/>
  <c r="FY33" i="22"/>
  <c r="BD34" i="14"/>
  <c r="GO33" i="22"/>
  <c r="BT34" i="14"/>
  <c r="HE33" i="22"/>
  <c r="U35" i="14"/>
  <c r="FF34" i="22"/>
  <c r="AK35" i="14"/>
  <c r="FV34" i="22"/>
  <c r="BB35" i="14"/>
  <c r="GM34" i="22"/>
  <c r="BR35" i="14"/>
  <c r="HC34" i="22"/>
  <c r="S36" i="14"/>
  <c r="FD35" i="22"/>
  <c r="AI36" i="14"/>
  <c r="FT35" i="22"/>
  <c r="BG36" i="14"/>
  <c r="GR35" i="22"/>
  <c r="H37" i="14"/>
  <c r="ES36" i="22"/>
  <c r="X37" i="14"/>
  <c r="FI36" i="22"/>
  <c r="AN37" i="14"/>
  <c r="FY36" i="22"/>
  <c r="BD37" i="14"/>
  <c r="GO36" i="22"/>
  <c r="BT37" i="14"/>
  <c r="HE36" i="22"/>
  <c r="U38" i="14"/>
  <c r="FF37" i="22"/>
  <c r="AK38" i="14"/>
  <c r="FV37" i="22"/>
  <c r="BA38" i="14"/>
  <c r="GL37" i="22"/>
  <c r="BQ38" i="14"/>
  <c r="HB37" i="22"/>
  <c r="R39" i="14"/>
  <c r="FC38" i="22"/>
  <c r="AH39" i="14"/>
  <c r="FS38" i="22"/>
  <c r="AX39" i="14"/>
  <c r="GI38" i="22"/>
  <c r="BN39" i="14"/>
  <c r="GY38" i="22"/>
  <c r="O40" i="14"/>
  <c r="EZ39" i="22"/>
  <c r="W40" i="14"/>
  <c r="FH39" i="22"/>
  <c r="AM40" i="14"/>
  <c r="FX39" i="22"/>
  <c r="BC40" i="14"/>
  <c r="GN39" i="22"/>
  <c r="BS40" i="14"/>
  <c r="HD39" i="22"/>
  <c r="T41" i="14"/>
  <c r="FE40" i="22"/>
  <c r="AJ41" i="14"/>
  <c r="FU40" i="22"/>
  <c r="AZ41" i="14"/>
  <c r="GK40" i="22"/>
  <c r="BP41" i="14"/>
  <c r="HA40" i="22"/>
  <c r="Q42" i="14"/>
  <c r="FB41" i="22"/>
  <c r="Y42" i="14"/>
  <c r="FJ41" i="22"/>
  <c r="AO42" i="14"/>
  <c r="FZ41" i="22"/>
  <c r="BE42" i="14"/>
  <c r="GP41" i="22"/>
  <c r="BU42" i="14"/>
  <c r="HF41" i="22"/>
  <c r="N43" i="14"/>
  <c r="EY42" i="22"/>
  <c r="AD43" i="14"/>
  <c r="FO42" i="22"/>
  <c r="AU43" i="14"/>
  <c r="GF42" i="22"/>
  <c r="BK43" i="14"/>
  <c r="GV42" i="22"/>
  <c r="L44" i="14"/>
  <c r="EW43" i="22"/>
  <c r="AB44" i="14"/>
  <c r="FM43" i="22"/>
  <c r="AR44" i="14"/>
  <c r="GC43" i="22"/>
  <c r="BH44" i="14"/>
  <c r="GS43" i="22"/>
  <c r="I45" i="14"/>
  <c r="ET44" i="22"/>
  <c r="Y45" i="14"/>
  <c r="FJ44" i="22"/>
  <c r="AO45" i="14"/>
  <c r="FZ44" i="22"/>
  <c r="BE45" i="14"/>
  <c r="GP44" i="22"/>
  <c r="BU45" i="14"/>
  <c r="HF44" i="22"/>
  <c r="V46" i="14"/>
  <c r="FG45" i="22"/>
  <c r="AD46" i="14"/>
  <c r="FO45" i="22"/>
  <c r="AT46" i="14"/>
  <c r="GE45" i="22"/>
  <c r="BJ46" i="14"/>
  <c r="GU45" i="22"/>
  <c r="G10" i="14"/>
  <c r="ER9" i="22"/>
  <c r="G18" i="14"/>
  <c r="ER17" i="22"/>
  <c r="G26" i="14"/>
  <c r="ER25" i="22"/>
  <c r="G34" i="14"/>
  <c r="ER33" i="22"/>
  <c r="G42" i="14"/>
  <c r="ER41" i="22"/>
  <c r="G50" i="14"/>
  <c r="ER49" i="22"/>
  <c r="G58" i="14"/>
  <c r="ER57" i="22"/>
  <c r="G66" i="14"/>
  <c r="ER65" i="22"/>
  <c r="J4" i="14"/>
  <c r="EU3" i="22"/>
  <c r="R4" i="14"/>
  <c r="FC3" i="22"/>
  <c r="Z4" i="14"/>
  <c r="FK3" i="22"/>
  <c r="AH4" i="14"/>
  <c r="FS3" i="22"/>
  <c r="AP4" i="14"/>
  <c r="GA3" i="22"/>
  <c r="AX4" i="14"/>
  <c r="GI3" i="22"/>
  <c r="BF4" i="14"/>
  <c r="GQ3" i="22"/>
  <c r="BN4" i="14"/>
  <c r="GY3" i="22"/>
  <c r="BV4" i="14"/>
  <c r="HG3" i="22"/>
  <c r="O5" i="14"/>
  <c r="EZ4" i="22"/>
  <c r="W5" i="14"/>
  <c r="FH4" i="22"/>
  <c r="AE5" i="14"/>
  <c r="FP4" i="22"/>
  <c r="AM5" i="14"/>
  <c r="FX4" i="22"/>
  <c r="AU5" i="14"/>
  <c r="GF4" i="22"/>
  <c r="BC5" i="14"/>
  <c r="GN4" i="22"/>
  <c r="BK5" i="14"/>
  <c r="GV4" i="22"/>
  <c r="BS5" i="14"/>
  <c r="HD4" i="22"/>
  <c r="L6" i="14"/>
  <c r="EW5" i="22"/>
  <c r="T6" i="14"/>
  <c r="FE5" i="22"/>
  <c r="AB6" i="14"/>
  <c r="FM5" i="22"/>
  <c r="AJ6" i="14"/>
  <c r="FU5" i="22"/>
  <c r="AR6" i="14"/>
  <c r="GC5" i="22"/>
  <c r="AZ6" i="14"/>
  <c r="GK5" i="22"/>
  <c r="BH6" i="14"/>
  <c r="GS5" i="22"/>
  <c r="BP6" i="14"/>
  <c r="HA5" i="22"/>
  <c r="I7" i="14"/>
  <c r="ET6" i="22"/>
  <c r="Q7" i="14"/>
  <c r="FB6" i="22"/>
  <c r="Y7" i="14"/>
  <c r="FJ6" i="22"/>
  <c r="AG7" i="14"/>
  <c r="FR6" i="22"/>
  <c r="AO7" i="14"/>
  <c r="FZ6" i="22"/>
  <c r="AW7" i="14"/>
  <c r="GH6" i="22"/>
  <c r="BE7" i="14"/>
  <c r="GP6" i="22"/>
  <c r="BM7" i="14"/>
  <c r="GX6" i="22"/>
  <c r="BU7" i="14"/>
  <c r="HF6" i="22"/>
  <c r="N8" i="14"/>
  <c r="EY7" i="22"/>
  <c r="V8" i="14"/>
  <c r="FG7" i="22"/>
  <c r="AD8" i="14"/>
  <c r="FO7" i="22"/>
  <c r="AL8" i="14"/>
  <c r="FW7" i="22"/>
  <c r="AT8" i="14"/>
  <c r="GE7" i="22"/>
  <c r="BB8" i="14"/>
  <c r="GM7" i="22"/>
  <c r="BJ8" i="14"/>
  <c r="GU7" i="22"/>
  <c r="BR8" i="14"/>
  <c r="HC7" i="22"/>
  <c r="K9" i="14"/>
  <c r="EV8" i="22"/>
  <c r="S9" i="14"/>
  <c r="FD8" i="22"/>
  <c r="AA9" i="14"/>
  <c r="FL8" i="22"/>
  <c r="AI9" i="14"/>
  <c r="FT8" i="22"/>
  <c r="AQ9" i="14"/>
  <c r="GB8" i="22"/>
  <c r="AY9" i="14"/>
  <c r="GJ8" i="22"/>
  <c r="BG9" i="14"/>
  <c r="GR8" i="22"/>
  <c r="BO9" i="14"/>
  <c r="GZ8" i="22"/>
  <c r="H10" i="14"/>
  <c r="ES9" i="22"/>
  <c r="P10" i="14"/>
  <c r="FA9" i="22"/>
  <c r="X10" i="14"/>
  <c r="FI9" i="22"/>
  <c r="AF10" i="14"/>
  <c r="FQ9" i="22"/>
  <c r="AN10" i="14"/>
  <c r="FY9" i="22"/>
  <c r="AV10" i="14"/>
  <c r="GG9" i="22"/>
  <c r="BD10" i="14"/>
  <c r="GO9" i="22"/>
  <c r="BL10" i="14"/>
  <c r="GW9" i="22"/>
  <c r="BT10" i="14"/>
  <c r="HE9" i="22"/>
  <c r="M11" i="14"/>
  <c r="EX10" i="22"/>
  <c r="V11" i="14"/>
  <c r="FG10" i="22"/>
  <c r="AD11" i="14"/>
  <c r="FO10" i="22"/>
  <c r="AL11" i="14"/>
  <c r="FW10" i="22"/>
  <c r="AT11" i="14"/>
  <c r="GE10" i="22"/>
  <c r="BB11" i="14"/>
  <c r="GM10" i="22"/>
  <c r="BJ11" i="14"/>
  <c r="GU10" i="22"/>
  <c r="BR11" i="14"/>
  <c r="HC10" i="22"/>
  <c r="K12" i="14"/>
  <c r="EV11" i="22"/>
  <c r="S12" i="14"/>
  <c r="FD11" i="22"/>
  <c r="AA12" i="14"/>
  <c r="FL11" i="22"/>
  <c r="AI12" i="14"/>
  <c r="FT11" i="22"/>
  <c r="AQ12" i="14"/>
  <c r="GB11" i="22"/>
  <c r="AY12" i="14"/>
  <c r="GJ11" i="22"/>
  <c r="BG12" i="14"/>
  <c r="GR11" i="22"/>
  <c r="BO12" i="14"/>
  <c r="GZ11" i="22"/>
  <c r="H13" i="14"/>
  <c r="ES12" i="22"/>
  <c r="P13" i="14"/>
  <c r="FA12" i="22"/>
  <c r="X13" i="14"/>
  <c r="FI12" i="22"/>
  <c r="AF13" i="14"/>
  <c r="FQ12" i="22"/>
  <c r="AN13" i="14"/>
  <c r="FY12" i="22"/>
  <c r="AV13" i="14"/>
  <c r="GG12" i="22"/>
  <c r="BD13" i="14"/>
  <c r="GO12" i="22"/>
  <c r="BL13" i="14"/>
  <c r="GW12" i="22"/>
  <c r="BT13" i="14"/>
  <c r="HE12" i="22"/>
  <c r="M14" i="14"/>
  <c r="EX13" i="22"/>
  <c r="U14" i="14"/>
  <c r="FF13" i="22"/>
  <c r="AC14" i="14"/>
  <c r="FN13" i="22"/>
  <c r="AK14" i="14"/>
  <c r="FV13" i="22"/>
  <c r="AS14" i="14"/>
  <c r="GD13" i="22"/>
  <c r="BA14" i="14"/>
  <c r="GL13" i="22"/>
  <c r="BI14" i="14"/>
  <c r="GT13" i="22"/>
  <c r="BQ14" i="14"/>
  <c r="HB13" i="22"/>
  <c r="J15" i="14"/>
  <c r="EU14" i="22"/>
  <c r="R15" i="14"/>
  <c r="FC14" i="22"/>
  <c r="Z15" i="14"/>
  <c r="FK14" i="22"/>
  <c r="AH15" i="14"/>
  <c r="FS14" i="22"/>
  <c r="AP15" i="14"/>
  <c r="GA14" i="22"/>
  <c r="AX15" i="14"/>
  <c r="GI14" i="22"/>
  <c r="BF15" i="14"/>
  <c r="GQ14" i="22"/>
  <c r="BN15" i="14"/>
  <c r="GY14" i="22"/>
  <c r="BV15" i="14"/>
  <c r="HG14" i="22"/>
  <c r="O16" i="14"/>
  <c r="EZ15" i="22"/>
  <c r="W16" i="14"/>
  <c r="FH15" i="22"/>
  <c r="AE16" i="14"/>
  <c r="FP15" i="22"/>
  <c r="AM16" i="14"/>
  <c r="FX15" i="22"/>
  <c r="AU16" i="14"/>
  <c r="GF15" i="22"/>
  <c r="BC16" i="14"/>
  <c r="GN15" i="22"/>
  <c r="BK16" i="14"/>
  <c r="GV15" i="22"/>
  <c r="BS16" i="14"/>
  <c r="HD15" i="22"/>
  <c r="L17" i="14"/>
  <c r="EW16" i="22"/>
  <c r="T17" i="14"/>
  <c r="FE16" i="22"/>
  <c r="AB17" i="14"/>
  <c r="FM16" i="22"/>
  <c r="AJ17" i="14"/>
  <c r="FU16" i="22"/>
  <c r="AR17" i="14"/>
  <c r="GC16" i="22"/>
  <c r="AZ17" i="14"/>
  <c r="GK16" i="22"/>
  <c r="BH17" i="14"/>
  <c r="GS16" i="22"/>
  <c r="BP17" i="14"/>
  <c r="HA16" i="22"/>
  <c r="I18" i="14"/>
  <c r="ET17" i="22"/>
  <c r="Q18" i="14"/>
  <c r="FB17" i="22"/>
  <c r="Y18" i="14"/>
  <c r="FJ17" i="22"/>
  <c r="AG18" i="14"/>
  <c r="FR17" i="22"/>
  <c r="AO18" i="14"/>
  <c r="FZ17" i="22"/>
  <c r="AW18" i="14"/>
  <c r="GH17" i="22"/>
  <c r="BE18" i="14"/>
  <c r="GP17" i="22"/>
  <c r="BM18" i="14"/>
  <c r="GX17" i="22"/>
  <c r="BU18" i="14"/>
  <c r="HF17" i="22"/>
  <c r="N19" i="14"/>
  <c r="EY18" i="22"/>
  <c r="W19" i="14"/>
  <c r="FH18" i="22"/>
  <c r="AE19" i="14"/>
  <c r="FP18" i="22"/>
  <c r="AM19" i="14"/>
  <c r="FX18" i="22"/>
  <c r="AU19" i="14"/>
  <c r="GF18" i="22"/>
  <c r="BC19" i="14"/>
  <c r="GN18" i="22"/>
  <c r="BK19" i="14"/>
  <c r="GV18" i="22"/>
  <c r="BS19" i="14"/>
  <c r="HD18" i="22"/>
  <c r="L20" i="14"/>
  <c r="EW19" i="22"/>
  <c r="T20" i="14"/>
  <c r="FE19" i="22"/>
  <c r="AB20" i="14"/>
  <c r="FM19" i="22"/>
  <c r="AJ20" i="14"/>
  <c r="FU19" i="22"/>
  <c r="AR20" i="14"/>
  <c r="GC19" i="22"/>
  <c r="AZ20" i="14"/>
  <c r="GK19" i="22"/>
  <c r="BH20" i="14"/>
  <c r="GS19" i="22"/>
  <c r="BP20" i="14"/>
  <c r="HA19" i="22"/>
  <c r="I21" i="14"/>
  <c r="ET20" i="22"/>
  <c r="Q21" i="14"/>
  <c r="FB20" i="22"/>
  <c r="Y21" i="14"/>
  <c r="FJ20" i="22"/>
  <c r="AG21" i="14"/>
  <c r="FR20" i="22"/>
  <c r="AO21" i="14"/>
  <c r="FZ20" i="22"/>
  <c r="AW21" i="14"/>
  <c r="GH20" i="22"/>
  <c r="BE21" i="14"/>
  <c r="GP20" i="22"/>
  <c r="BM21" i="14"/>
  <c r="GX20" i="22"/>
  <c r="BU21" i="14"/>
  <c r="HF20" i="22"/>
  <c r="N22" i="14"/>
  <c r="EY21" i="22"/>
  <c r="V22" i="14"/>
  <c r="FG21" i="22"/>
  <c r="AD22" i="14"/>
  <c r="FO21" i="22"/>
  <c r="AL22" i="14"/>
  <c r="FW21" i="22"/>
  <c r="AT22" i="14"/>
  <c r="GE21" i="22"/>
  <c r="BB22" i="14"/>
  <c r="GM21" i="22"/>
  <c r="BJ22" i="14"/>
  <c r="GU21" i="22"/>
  <c r="BR22" i="14"/>
  <c r="HC21" i="22"/>
  <c r="K23" i="14"/>
  <c r="EV22" i="22"/>
  <c r="S23" i="14"/>
  <c r="FD22" i="22"/>
  <c r="AA23" i="14"/>
  <c r="FL22" i="22"/>
  <c r="AI23" i="14"/>
  <c r="FT22" i="22"/>
  <c r="AQ23" i="14"/>
  <c r="GB22" i="22"/>
  <c r="AY23" i="14"/>
  <c r="GJ22" i="22"/>
  <c r="BG23" i="14"/>
  <c r="GR22" i="22"/>
  <c r="BO23" i="14"/>
  <c r="GZ22" i="22"/>
  <c r="H24" i="14"/>
  <c r="ES23" i="22"/>
  <c r="P24" i="14"/>
  <c r="FA23" i="22"/>
  <c r="X24" i="14"/>
  <c r="FI23" i="22"/>
  <c r="AF24" i="14"/>
  <c r="FQ23" i="22"/>
  <c r="AN24" i="14"/>
  <c r="FY23" i="22"/>
  <c r="AV24" i="14"/>
  <c r="GG23" i="22"/>
  <c r="BD24" i="14"/>
  <c r="GO23" i="22"/>
  <c r="BL24" i="14"/>
  <c r="GW23" i="22"/>
  <c r="BT24" i="14"/>
  <c r="HE23" i="22"/>
  <c r="M25" i="14"/>
  <c r="EX24" i="22"/>
  <c r="U25" i="14"/>
  <c r="FF24" i="22"/>
  <c r="AC25" i="14"/>
  <c r="FN24" i="22"/>
  <c r="AK25" i="14"/>
  <c r="FV24" i="22"/>
  <c r="AS25" i="14"/>
  <c r="GD24" i="22"/>
  <c r="BA25" i="14"/>
  <c r="GL24" i="22"/>
  <c r="BI25" i="14"/>
  <c r="GT24" i="22"/>
  <c r="BQ25" i="14"/>
  <c r="HB24" i="22"/>
  <c r="J26" i="14"/>
  <c r="EU25" i="22"/>
  <c r="R26" i="14"/>
  <c r="FC25" i="22"/>
  <c r="Z26" i="14"/>
  <c r="FK25" i="22"/>
  <c r="AH26" i="14"/>
  <c r="FS25" i="22"/>
  <c r="AP26" i="14"/>
  <c r="GA25" i="22"/>
  <c r="AX26" i="14"/>
  <c r="GI25" i="22"/>
  <c r="BF26" i="14"/>
  <c r="GQ25" i="22"/>
  <c r="BN26" i="14"/>
  <c r="GY25" i="22"/>
  <c r="BV26" i="14"/>
  <c r="HG25" i="22"/>
  <c r="O27" i="14"/>
  <c r="EZ26" i="22"/>
  <c r="W27" i="14"/>
  <c r="FH26" i="22"/>
  <c r="AF27" i="14"/>
  <c r="FQ26" i="22"/>
  <c r="AN27" i="14"/>
  <c r="FY26" i="22"/>
  <c r="AV27" i="14"/>
  <c r="GG26" i="22"/>
  <c r="BD27" i="14"/>
  <c r="GO26" i="22"/>
  <c r="BL27" i="14"/>
  <c r="GW26" i="22"/>
  <c r="BT27" i="14"/>
  <c r="HE26" i="22"/>
  <c r="M28" i="14"/>
  <c r="EX27" i="22"/>
  <c r="U28" i="14"/>
  <c r="FF27" i="22"/>
  <c r="AC28" i="14"/>
  <c r="FN27" i="22"/>
  <c r="AK28" i="14"/>
  <c r="FV27" i="22"/>
  <c r="AS28" i="14"/>
  <c r="GD27" i="22"/>
  <c r="BA28" i="14"/>
  <c r="GL27" i="22"/>
  <c r="BI28" i="14"/>
  <c r="GT27" i="22"/>
  <c r="BQ28" i="14"/>
  <c r="HB27" i="22"/>
  <c r="J29" i="14"/>
  <c r="EU28" i="22"/>
  <c r="R29" i="14"/>
  <c r="FC28" i="22"/>
  <c r="Z29" i="14"/>
  <c r="FK28" i="22"/>
  <c r="AH29" i="14"/>
  <c r="FS28" i="22"/>
  <c r="AP29" i="14"/>
  <c r="GA28" i="22"/>
  <c r="AX29" i="14"/>
  <c r="GI28" i="22"/>
  <c r="BF29" i="14"/>
  <c r="GQ28" i="22"/>
  <c r="BN29" i="14"/>
  <c r="GY28" i="22"/>
  <c r="BV29" i="14"/>
  <c r="HG28" i="22"/>
  <c r="O30" i="14"/>
  <c r="EZ29" i="22"/>
  <c r="W30" i="14"/>
  <c r="FH29" i="22"/>
  <c r="AE30" i="14"/>
  <c r="FP29" i="22"/>
  <c r="AM30" i="14"/>
  <c r="FX29" i="22"/>
  <c r="AU30" i="14"/>
  <c r="GF29" i="22"/>
  <c r="BC30" i="14"/>
  <c r="GN29" i="22"/>
  <c r="BK30" i="14"/>
  <c r="GV29" i="22"/>
  <c r="BS30" i="14"/>
  <c r="HD29" i="22"/>
  <c r="L31" i="14"/>
  <c r="EW30" i="22"/>
  <c r="T31" i="14"/>
  <c r="FE30" i="22"/>
  <c r="AB31" i="14"/>
  <c r="FM30" i="22"/>
  <c r="AJ31" i="14"/>
  <c r="FU30" i="22"/>
  <c r="AR31" i="14"/>
  <c r="GC30" i="22"/>
  <c r="AZ31" i="14"/>
  <c r="GK30" i="22"/>
  <c r="BH31" i="14"/>
  <c r="GS30" i="22"/>
  <c r="BP31" i="14"/>
  <c r="HA30" i="22"/>
  <c r="I32" i="14"/>
  <c r="ET31" i="22"/>
  <c r="Q32" i="14"/>
  <c r="FB31" i="22"/>
  <c r="Y32" i="14"/>
  <c r="FJ31" i="22"/>
  <c r="AG32" i="14"/>
  <c r="FR31" i="22"/>
  <c r="AO32" i="14"/>
  <c r="FZ31" i="22"/>
  <c r="AW32" i="14"/>
  <c r="GH31" i="22"/>
  <c r="BE32" i="14"/>
  <c r="GP31" i="22"/>
  <c r="BM32" i="14"/>
  <c r="GX31" i="22"/>
  <c r="BU32" i="14"/>
  <c r="HF31" i="22"/>
  <c r="N33" i="14"/>
  <c r="EY32" i="22"/>
  <c r="V33" i="14"/>
  <c r="FG32" i="22"/>
  <c r="AD33" i="14"/>
  <c r="FO32" i="22"/>
  <c r="AL33" i="14"/>
  <c r="FW32" i="22"/>
  <c r="AT33" i="14"/>
  <c r="GE32" i="22"/>
  <c r="BB33" i="14"/>
  <c r="GM32" i="22"/>
  <c r="BJ33" i="14"/>
  <c r="GU32" i="22"/>
  <c r="BR33" i="14"/>
  <c r="HC32" i="22"/>
  <c r="K34" i="14"/>
  <c r="EV33" i="22"/>
  <c r="S34" i="14"/>
  <c r="FD33" i="22"/>
  <c r="AA34" i="14"/>
  <c r="FL33" i="22"/>
  <c r="AI34" i="14"/>
  <c r="FT33" i="22"/>
  <c r="AQ34" i="14"/>
  <c r="GB33" i="22"/>
  <c r="AY34" i="14"/>
  <c r="GJ33" i="22"/>
  <c r="BG34" i="14"/>
  <c r="GR33" i="22"/>
  <c r="BO34" i="14"/>
  <c r="GZ33" i="22"/>
  <c r="H35" i="14"/>
  <c r="ES34" i="22"/>
  <c r="P35" i="14"/>
  <c r="FA34" i="22"/>
  <c r="X35" i="14"/>
  <c r="FI34" i="22"/>
  <c r="AF35" i="14"/>
  <c r="FQ34" i="22"/>
  <c r="AO35" i="14"/>
  <c r="FZ34" i="22"/>
  <c r="AW35" i="14"/>
  <c r="GH34" i="22"/>
  <c r="BE35" i="14"/>
  <c r="GP34" i="22"/>
  <c r="BM35" i="14"/>
  <c r="GX34" i="22"/>
  <c r="BU35" i="14"/>
  <c r="HF34" i="22"/>
  <c r="N36" i="14"/>
  <c r="EY35" i="22"/>
  <c r="V36" i="14"/>
  <c r="FG35" i="22"/>
  <c r="AD36" i="14"/>
  <c r="FO35" i="22"/>
  <c r="AL36" i="14"/>
  <c r="FW35" i="22"/>
  <c r="AT36" i="14"/>
  <c r="GE35" i="22"/>
  <c r="BB36" i="14"/>
  <c r="GM35" i="22"/>
  <c r="BJ36" i="14"/>
  <c r="GU35" i="22"/>
  <c r="BR36" i="14"/>
  <c r="HC35" i="22"/>
  <c r="K37" i="14"/>
  <c r="EV36" i="22"/>
  <c r="S37" i="14"/>
  <c r="FD36" i="22"/>
  <c r="AA37" i="14"/>
  <c r="FL36" i="22"/>
  <c r="AI37" i="14"/>
  <c r="FT36" i="22"/>
  <c r="AQ37" i="14"/>
  <c r="GB36" i="22"/>
  <c r="AY37" i="14"/>
  <c r="GJ36" i="22"/>
  <c r="BG37" i="14"/>
  <c r="GR36" i="22"/>
  <c r="BO37" i="14"/>
  <c r="GZ36" i="22"/>
  <c r="H38" i="14"/>
  <c r="ES37" i="22"/>
  <c r="P38" i="14"/>
  <c r="FA37" i="22"/>
  <c r="X38" i="14"/>
  <c r="FI37" i="22"/>
  <c r="AF38" i="14"/>
  <c r="FQ37" i="22"/>
  <c r="AN38" i="14"/>
  <c r="FY37" i="22"/>
  <c r="AV38" i="14"/>
  <c r="GG37" i="22"/>
  <c r="BD38" i="14"/>
  <c r="GO37" i="22"/>
  <c r="BL38" i="14"/>
  <c r="GW37" i="22"/>
  <c r="BT38" i="14"/>
  <c r="HE37" i="22"/>
  <c r="M39" i="14"/>
  <c r="EX38" i="22"/>
  <c r="U39" i="14"/>
  <c r="FF38" i="22"/>
  <c r="AC39" i="14"/>
  <c r="FN38" i="22"/>
  <c r="AK39" i="14"/>
  <c r="FV38" i="22"/>
  <c r="AS39" i="14"/>
  <c r="GD38" i="22"/>
  <c r="BA39" i="14"/>
  <c r="GL38" i="22"/>
  <c r="BI39" i="14"/>
  <c r="GT38" i="22"/>
  <c r="BQ39" i="14"/>
  <c r="HB38" i="22"/>
  <c r="J40" i="14"/>
  <c r="EU39" i="22"/>
  <c r="R40" i="14"/>
  <c r="FC39" i="22"/>
  <c r="Z40" i="14"/>
  <c r="FK39" i="22"/>
  <c r="AH40" i="14"/>
  <c r="FS39" i="22"/>
  <c r="AP40" i="14"/>
  <c r="GA39" i="22"/>
  <c r="AX40" i="14"/>
  <c r="GI39" i="22"/>
  <c r="BF40" i="14"/>
  <c r="GQ39" i="22"/>
  <c r="BN40" i="14"/>
  <c r="GY39" i="22"/>
  <c r="BV40" i="14"/>
  <c r="HG39" i="22"/>
  <c r="O41" i="14"/>
  <c r="EZ40" i="22"/>
  <c r="W41" i="14"/>
  <c r="FH40" i="22"/>
  <c r="AE41" i="14"/>
  <c r="FP40" i="22"/>
  <c r="AM41" i="14"/>
  <c r="FX40" i="22"/>
  <c r="AU41" i="14"/>
  <c r="GF40" i="22"/>
  <c r="BC41" i="14"/>
  <c r="GN40" i="22"/>
  <c r="BK41" i="14"/>
  <c r="GV40" i="22"/>
  <c r="BS41" i="14"/>
  <c r="HD40" i="22"/>
  <c r="L42" i="14"/>
  <c r="EW41" i="22"/>
  <c r="T42" i="14"/>
  <c r="FE41" i="22"/>
  <c r="AB42" i="14"/>
  <c r="FM41" i="22"/>
  <c r="AJ42" i="14"/>
  <c r="FU41" i="22"/>
  <c r="AR42" i="14"/>
  <c r="GC41" i="22"/>
  <c r="AZ42" i="14"/>
  <c r="GK41" i="22"/>
  <c r="BH42" i="14"/>
  <c r="GS41" i="22"/>
  <c r="BP42" i="14"/>
  <c r="HA41" i="22"/>
  <c r="I43" i="14"/>
  <c r="ET42" i="22"/>
  <c r="Q43" i="14"/>
  <c r="FB42" i="22"/>
  <c r="Y43" i="14"/>
  <c r="FJ42" i="22"/>
  <c r="AG43" i="14"/>
  <c r="FR42" i="22"/>
  <c r="AO43" i="14"/>
  <c r="FZ42" i="22"/>
  <c r="AX43" i="14"/>
  <c r="GI42" i="22"/>
  <c r="BF43" i="14"/>
  <c r="GQ42" i="22"/>
  <c r="BN43" i="14"/>
  <c r="GY42" i="22"/>
  <c r="BV43" i="14"/>
  <c r="HG42" i="22"/>
  <c r="O44" i="14"/>
  <c r="EZ43" i="22"/>
  <c r="W44" i="14"/>
  <c r="FH43" i="22"/>
  <c r="AE44" i="14"/>
  <c r="FP43" i="22"/>
  <c r="AM44" i="14"/>
  <c r="FX43" i="22"/>
  <c r="AU44" i="14"/>
  <c r="GF43" i="22"/>
  <c r="BC44" i="14"/>
  <c r="GN43" i="22"/>
  <c r="BK44" i="14"/>
  <c r="GV43" i="22"/>
  <c r="BS44" i="14"/>
  <c r="HD43" i="22"/>
  <c r="L45" i="14"/>
  <c r="EW44" i="22"/>
  <c r="T45" i="14"/>
  <c r="FE44" i="22"/>
  <c r="AB45" i="14"/>
  <c r="FM44" i="22"/>
  <c r="AJ45" i="14"/>
  <c r="FU44" i="22"/>
  <c r="AR45" i="14"/>
  <c r="GC44" i="22"/>
  <c r="AZ45" i="14"/>
  <c r="GK44" i="22"/>
  <c r="BH45" i="14"/>
  <c r="GS44" i="22"/>
  <c r="BP45" i="14"/>
  <c r="HA44" i="22"/>
  <c r="I46" i="14"/>
  <c r="ET45" i="22"/>
  <c r="Q46" i="14"/>
  <c r="FB45" i="22"/>
  <c r="Y46" i="14"/>
  <c r="FJ45" i="22"/>
  <c r="AG46" i="14"/>
  <c r="FR45" i="22"/>
  <c r="AO46" i="14"/>
  <c r="FZ45" i="22"/>
  <c r="AW46" i="14"/>
  <c r="GH45" i="22"/>
  <c r="BE46" i="14"/>
  <c r="GP45" i="22"/>
  <c r="BM46" i="14"/>
  <c r="GX45" i="22"/>
  <c r="BU46" i="14"/>
  <c r="HF45" i="22"/>
  <c r="N47" i="14"/>
  <c r="EY46" i="22"/>
  <c r="V47" i="14"/>
  <c r="FG46" i="22"/>
  <c r="AD47" i="14"/>
  <c r="FO46" i="22"/>
  <c r="AL47" i="14"/>
  <c r="FW46" i="22"/>
  <c r="AT47" i="14"/>
  <c r="GE46" i="22"/>
  <c r="BB47" i="14"/>
  <c r="GM46" i="22"/>
  <c r="BJ47" i="14"/>
  <c r="GU46" i="22"/>
  <c r="BR47" i="14"/>
  <c r="HC46" i="22"/>
  <c r="K48" i="14"/>
  <c r="EV47" i="22"/>
  <c r="S48" i="14"/>
  <c r="FD47" i="22"/>
  <c r="AA48" i="14"/>
  <c r="FL47" i="22"/>
  <c r="AI48" i="14"/>
  <c r="FT47" i="22"/>
  <c r="AQ48" i="14"/>
  <c r="GB47" i="22"/>
  <c r="AY48" i="14"/>
  <c r="GJ47" i="22"/>
  <c r="BG48" i="14"/>
  <c r="GR47" i="22"/>
  <c r="BO48" i="14"/>
  <c r="GZ47" i="22"/>
  <c r="H49" i="14"/>
  <c r="ES48" i="22"/>
  <c r="P49" i="14"/>
  <c r="FA48" i="22"/>
  <c r="X49" i="14"/>
  <c r="FI48" i="22"/>
  <c r="AF49" i="14"/>
  <c r="FQ48" i="22"/>
  <c r="AN49" i="14"/>
  <c r="FY48" i="22"/>
  <c r="AV49" i="14"/>
  <c r="GG48" i="22"/>
  <c r="BD49" i="14"/>
  <c r="GO48" i="22"/>
  <c r="BL49" i="14"/>
  <c r="GW48" i="22"/>
  <c r="BT49" i="14"/>
  <c r="HE48" i="22"/>
  <c r="M50" i="14"/>
  <c r="EX49" i="22"/>
  <c r="U50" i="14"/>
  <c r="FF49" i="22"/>
  <c r="AC50" i="14"/>
  <c r="FN49" i="22"/>
  <c r="AK50" i="14"/>
  <c r="FV49" i="22"/>
  <c r="AS50" i="14"/>
  <c r="GD49" i="22"/>
  <c r="BA50" i="14"/>
  <c r="GL49" i="22"/>
  <c r="BI50" i="14"/>
  <c r="GT49" i="22"/>
  <c r="BQ50" i="14"/>
  <c r="HB49" i="22"/>
  <c r="J51" i="14"/>
  <c r="EU50" i="22"/>
  <c r="R51" i="14"/>
  <c r="FC50" i="22"/>
  <c r="Z51" i="14"/>
  <c r="FK50" i="22"/>
  <c r="AH51" i="14"/>
  <c r="FS50" i="22"/>
  <c r="AP51" i="14"/>
  <c r="GA50" i="22"/>
  <c r="AX51" i="14"/>
  <c r="GI50" i="22"/>
  <c r="BG51" i="14"/>
  <c r="GR50" i="22"/>
  <c r="BO51" i="14"/>
  <c r="GZ50" i="22"/>
  <c r="H52" i="14"/>
  <c r="ES51" i="22"/>
  <c r="P52" i="14"/>
  <c r="FA51" i="22"/>
  <c r="X52" i="14"/>
  <c r="FI51" i="22"/>
  <c r="AF52" i="14"/>
  <c r="FQ51" i="22"/>
  <c r="AN52" i="14"/>
  <c r="FY51" i="22"/>
  <c r="AV52" i="14"/>
  <c r="GG51" i="22"/>
  <c r="BD52" i="14"/>
  <c r="GO51" i="22"/>
  <c r="BL52" i="14"/>
  <c r="GW51" i="22"/>
  <c r="BT52" i="14"/>
  <c r="HE51" i="22"/>
  <c r="M53" i="14"/>
  <c r="EX52" i="22"/>
  <c r="U53" i="14"/>
  <c r="FF52" i="22"/>
  <c r="AC53" i="14"/>
  <c r="FN52" i="22"/>
  <c r="AK53" i="14"/>
  <c r="FV52" i="22"/>
  <c r="AS53" i="14"/>
  <c r="GD52" i="22"/>
  <c r="BA53" i="14"/>
  <c r="GL52" i="22"/>
  <c r="BI53" i="14"/>
  <c r="GT52" i="22"/>
  <c r="BQ53" i="14"/>
  <c r="HB52" i="22"/>
  <c r="J54" i="14"/>
  <c r="EU53" i="22"/>
  <c r="R54" i="14"/>
  <c r="FC53" i="22"/>
  <c r="Z54" i="14"/>
  <c r="FK53" i="22"/>
  <c r="AH54" i="14"/>
  <c r="FS53" i="22"/>
  <c r="AP54" i="14"/>
  <c r="GA53" i="22"/>
  <c r="AX54" i="14"/>
  <c r="GI53" i="22"/>
  <c r="BF54" i="14"/>
  <c r="GQ53" i="22"/>
  <c r="BN54" i="14"/>
  <c r="GY53" i="22"/>
  <c r="BV54" i="14"/>
  <c r="HG53" i="22"/>
  <c r="O55" i="14"/>
  <c r="EZ54" i="22"/>
  <c r="W55" i="14"/>
  <c r="FH54" i="22"/>
  <c r="AE55" i="14"/>
  <c r="FP54" i="22"/>
  <c r="AM55" i="14"/>
  <c r="FX54" i="22"/>
  <c r="AU55" i="14"/>
  <c r="GF54" i="22"/>
  <c r="BC55" i="14"/>
  <c r="GN54" i="22"/>
  <c r="BK55" i="14"/>
  <c r="GV54" i="22"/>
  <c r="BS55" i="14"/>
  <c r="HD54" i="22"/>
  <c r="L56" i="14"/>
  <c r="EW55" i="22"/>
  <c r="T56" i="14"/>
  <c r="FE55" i="22"/>
  <c r="AB56" i="14"/>
  <c r="FM55" i="22"/>
  <c r="AJ56" i="14"/>
  <c r="FU55" i="22"/>
  <c r="AR56" i="14"/>
  <c r="GC55" i="22"/>
  <c r="AZ56" i="14"/>
  <c r="GK55" i="22"/>
  <c r="BH56" i="14"/>
  <c r="GS55" i="22"/>
  <c r="BP56" i="14"/>
  <c r="HA55" i="22"/>
  <c r="I57" i="14"/>
  <c r="ET56" i="22"/>
  <c r="Q57" i="14"/>
  <c r="FB56" i="22"/>
  <c r="Y57" i="14"/>
  <c r="FJ56" i="22"/>
  <c r="AG57" i="14"/>
  <c r="FR56" i="22"/>
  <c r="AO57" i="14"/>
  <c r="FZ56" i="22"/>
  <c r="AW57" i="14"/>
  <c r="GH56" i="22"/>
  <c r="BE57" i="14"/>
  <c r="GP56" i="22"/>
  <c r="BM57" i="14"/>
  <c r="GX56" i="22"/>
  <c r="BU57" i="14"/>
  <c r="HF56" i="22"/>
  <c r="N58" i="14"/>
  <c r="EY57" i="22"/>
  <c r="V58" i="14"/>
  <c r="FG57" i="22"/>
  <c r="AD58" i="14"/>
  <c r="FO57" i="22"/>
  <c r="AL58" i="14"/>
  <c r="FW57" i="22"/>
  <c r="G4" i="14"/>
  <c r="ER3" i="22"/>
  <c r="G12" i="14"/>
  <c r="ER11" i="22"/>
  <c r="G20" i="14"/>
  <c r="ER19" i="22"/>
  <c r="G28" i="14"/>
  <c r="ER27" i="22"/>
  <c r="G36" i="14"/>
  <c r="ER35" i="22"/>
  <c r="G44" i="14"/>
  <c r="ER43" i="22"/>
  <c r="G52" i="14"/>
  <c r="ER51" i="22"/>
  <c r="G60" i="14"/>
  <c r="ER59" i="22"/>
  <c r="G68" i="14"/>
  <c r="ER67" i="22"/>
  <c r="L4" i="14"/>
  <c r="EW3" i="22"/>
  <c r="T4" i="14"/>
  <c r="FE3" i="22"/>
  <c r="AB4" i="14"/>
  <c r="FM3" i="22"/>
  <c r="AJ4" i="14"/>
  <c r="FU3" i="22"/>
  <c r="AR4" i="14"/>
  <c r="GC3" i="22"/>
  <c r="AZ4" i="14"/>
  <c r="GK3" i="22"/>
  <c r="BH4" i="14"/>
  <c r="GS3" i="22"/>
  <c r="BP4" i="14"/>
  <c r="HA3" i="22"/>
  <c r="I5" i="14"/>
  <c r="ET4" i="22"/>
  <c r="Q5" i="14"/>
  <c r="FB4" i="22"/>
  <c r="Y5" i="14"/>
  <c r="FJ4" i="22"/>
  <c r="AG5" i="14"/>
  <c r="FR4" i="22"/>
  <c r="AO5" i="14"/>
  <c r="FZ4" i="22"/>
  <c r="AW5" i="14"/>
  <c r="GH4" i="22"/>
  <c r="BE5" i="14"/>
  <c r="GP4" i="22"/>
  <c r="BM5" i="14"/>
  <c r="GX4" i="22"/>
  <c r="BU5" i="14"/>
  <c r="HF4" i="22"/>
  <c r="N6" i="14"/>
  <c r="EY5" i="22"/>
  <c r="V6" i="14"/>
  <c r="FG5" i="22"/>
  <c r="AD6" i="14"/>
  <c r="FO5" i="22"/>
  <c r="AL6" i="14"/>
  <c r="FW5" i="22"/>
  <c r="AT6" i="14"/>
  <c r="GE5" i="22"/>
  <c r="BB6" i="14"/>
  <c r="GM5" i="22"/>
  <c r="BJ6" i="14"/>
  <c r="GU5" i="22"/>
  <c r="BR6" i="14"/>
  <c r="HC5" i="22"/>
  <c r="K7" i="14"/>
  <c r="EV6" i="22"/>
  <c r="S7" i="14"/>
  <c r="FD6" i="22"/>
  <c r="AA7" i="14"/>
  <c r="FL6" i="22"/>
  <c r="AI7" i="14"/>
  <c r="FT6" i="22"/>
  <c r="AQ7" i="14"/>
  <c r="GB6" i="22"/>
  <c r="AY7" i="14"/>
  <c r="GJ6" i="22"/>
  <c r="BG7" i="14"/>
  <c r="GR6" i="22"/>
  <c r="BO7" i="14"/>
  <c r="GZ6" i="22"/>
  <c r="H8" i="14"/>
  <c r="ES7" i="22"/>
  <c r="P8" i="14"/>
  <c r="FA7" i="22"/>
  <c r="X8" i="14"/>
  <c r="FI7" i="22"/>
  <c r="AF8" i="14"/>
  <c r="FQ7" i="22"/>
  <c r="AN8" i="14"/>
  <c r="FY7" i="22"/>
  <c r="AV8" i="14"/>
  <c r="GG7" i="22"/>
  <c r="BD8" i="14"/>
  <c r="GO7" i="22"/>
  <c r="BL8" i="14"/>
  <c r="GW7" i="22"/>
  <c r="BT8" i="14"/>
  <c r="HE7" i="22"/>
  <c r="M9" i="14"/>
  <c r="EX8" i="22"/>
  <c r="U9" i="14"/>
  <c r="FF8" i="22"/>
  <c r="AC9" i="14"/>
  <c r="FN8" i="22"/>
  <c r="AK9" i="14"/>
  <c r="FV8" i="22"/>
  <c r="AS9" i="14"/>
  <c r="GD8" i="22"/>
  <c r="BA9" i="14"/>
  <c r="GL8" i="22"/>
  <c r="BI9" i="14"/>
  <c r="GT8" i="22"/>
  <c r="BQ9" i="14"/>
  <c r="HB8" i="22"/>
  <c r="J10" i="14"/>
  <c r="EU9" i="22"/>
  <c r="R10" i="14"/>
  <c r="FC9" i="22"/>
  <c r="Z10" i="14"/>
  <c r="FK9" i="22"/>
  <c r="AH10" i="14"/>
  <c r="FS9" i="22"/>
  <c r="AP10" i="14"/>
  <c r="GA9" i="22"/>
  <c r="AX10" i="14"/>
  <c r="GI9" i="22"/>
  <c r="BF10" i="14"/>
  <c r="GQ9" i="22"/>
  <c r="BN10" i="14"/>
  <c r="GY9" i="22"/>
  <c r="BV10" i="14"/>
  <c r="HG9" i="22"/>
  <c r="P11" i="14"/>
  <c r="FA10" i="22"/>
  <c r="X11" i="14"/>
  <c r="FI10" i="22"/>
  <c r="AF11" i="14"/>
  <c r="FQ10" i="22"/>
  <c r="AN11" i="14"/>
  <c r="FY10" i="22"/>
  <c r="AV11" i="14"/>
  <c r="GG10" i="22"/>
  <c r="BD11" i="14"/>
  <c r="GO10" i="22"/>
  <c r="BL11" i="14"/>
  <c r="GW10" i="22"/>
  <c r="BT11" i="14"/>
  <c r="HE10" i="22"/>
  <c r="M12" i="14"/>
  <c r="EX11" i="22"/>
  <c r="U12" i="14"/>
  <c r="FF11" i="22"/>
  <c r="AC12" i="14"/>
  <c r="FN11" i="22"/>
  <c r="AK12" i="14"/>
  <c r="FV11" i="22"/>
  <c r="AS12" i="14"/>
  <c r="GD11" i="22"/>
  <c r="BA12" i="14"/>
  <c r="GL11" i="22"/>
  <c r="BI12" i="14"/>
  <c r="GT11" i="22"/>
  <c r="BQ12" i="14"/>
  <c r="HB11" i="22"/>
  <c r="J13" i="14"/>
  <c r="EU12" i="22"/>
  <c r="R13" i="14"/>
  <c r="FC12" i="22"/>
  <c r="Z13" i="14"/>
  <c r="FK12" i="22"/>
  <c r="AH13" i="14"/>
  <c r="FS12" i="22"/>
  <c r="AP13" i="14"/>
  <c r="GA12" i="22"/>
  <c r="AX13" i="14"/>
  <c r="GI12" i="22"/>
  <c r="BF13" i="14"/>
  <c r="GQ12" i="22"/>
  <c r="BN13" i="14"/>
  <c r="GY12" i="22"/>
  <c r="BV13" i="14"/>
  <c r="HG12" i="22"/>
  <c r="O14" i="14"/>
  <c r="EZ13" i="22"/>
  <c r="W14" i="14"/>
  <c r="FH13" i="22"/>
  <c r="AE14" i="14"/>
  <c r="FP13" i="22"/>
  <c r="AM14" i="14"/>
  <c r="FX13" i="22"/>
  <c r="AU14" i="14"/>
  <c r="GF13" i="22"/>
  <c r="BC14" i="14"/>
  <c r="GN13" i="22"/>
  <c r="BK14" i="14"/>
  <c r="GV13" i="22"/>
  <c r="BS14" i="14"/>
  <c r="HD13" i="22"/>
  <c r="L15" i="14"/>
  <c r="EW14" i="22"/>
  <c r="T15" i="14"/>
  <c r="FE14" i="22"/>
  <c r="AB15" i="14"/>
  <c r="FM14" i="22"/>
  <c r="AJ15" i="14"/>
  <c r="FU14" i="22"/>
  <c r="AR15" i="14"/>
  <c r="GC14" i="22"/>
  <c r="AZ15" i="14"/>
  <c r="GK14" i="22"/>
  <c r="BH15" i="14"/>
  <c r="GS14" i="22"/>
  <c r="BP15" i="14"/>
  <c r="HA14" i="22"/>
  <c r="I16" i="14"/>
  <c r="ET15" i="22"/>
  <c r="Q16" i="14"/>
  <c r="FB15" i="22"/>
  <c r="Y16" i="14"/>
  <c r="FJ15" i="22"/>
  <c r="AG16" i="14"/>
  <c r="FR15" i="22"/>
  <c r="AO16" i="14"/>
  <c r="FZ15" i="22"/>
  <c r="AW16" i="14"/>
  <c r="GH15" i="22"/>
  <c r="BE16" i="14"/>
  <c r="GP15" i="22"/>
  <c r="BM16" i="14"/>
  <c r="GX15" i="22"/>
  <c r="BU16" i="14"/>
  <c r="HF15" i="22"/>
  <c r="N17" i="14"/>
  <c r="EY16" i="22"/>
  <c r="V17" i="14"/>
  <c r="FG16" i="22"/>
  <c r="AD17" i="14"/>
  <c r="FO16" i="22"/>
  <c r="AL17" i="14"/>
  <c r="FW16" i="22"/>
  <c r="AT17" i="14"/>
  <c r="GE16" i="22"/>
  <c r="BB17" i="14"/>
  <c r="GM16" i="22"/>
  <c r="BJ17" i="14"/>
  <c r="GU16" i="22"/>
  <c r="BR17" i="14"/>
  <c r="HC16" i="22"/>
  <c r="K18" i="14"/>
  <c r="EV17" i="22"/>
  <c r="S18" i="14"/>
  <c r="FD17" i="22"/>
  <c r="AA18" i="14"/>
  <c r="FL17" i="22"/>
  <c r="AI18" i="14"/>
  <c r="FT17" i="22"/>
  <c r="AQ18" i="14"/>
  <c r="GB17" i="22"/>
  <c r="AY18" i="14"/>
  <c r="GJ17" i="22"/>
  <c r="BG18" i="14"/>
  <c r="GR17" i="22"/>
  <c r="BO18" i="14"/>
  <c r="GZ17" i="22"/>
  <c r="H19" i="14"/>
  <c r="ES18" i="22"/>
  <c r="P19" i="14"/>
  <c r="FA18" i="22"/>
  <c r="Y19" i="14"/>
  <c r="FJ18" i="22"/>
  <c r="AG19" i="14"/>
  <c r="FR18" i="22"/>
  <c r="AO19" i="14"/>
  <c r="FZ18" i="22"/>
  <c r="AW19" i="14"/>
  <c r="GH18" i="22"/>
  <c r="BE19" i="14"/>
  <c r="GP18" i="22"/>
  <c r="BM19" i="14"/>
  <c r="GX18" i="22"/>
  <c r="BU19" i="14"/>
  <c r="HF18" i="22"/>
  <c r="N20" i="14"/>
  <c r="EY19" i="22"/>
  <c r="V20" i="14"/>
  <c r="FG19" i="22"/>
  <c r="AD20" i="14"/>
  <c r="FO19" i="22"/>
  <c r="AL20" i="14"/>
  <c r="FW19" i="22"/>
  <c r="AT20" i="14"/>
  <c r="GE19" i="22"/>
  <c r="BB20" i="14"/>
  <c r="GM19" i="22"/>
  <c r="BJ20" i="14"/>
  <c r="GU19" i="22"/>
  <c r="BR20" i="14"/>
  <c r="HC19" i="22"/>
  <c r="K21" i="14"/>
  <c r="EV20" i="22"/>
  <c r="S21" i="14"/>
  <c r="FD20" i="22"/>
  <c r="AA21" i="14"/>
  <c r="FL20" i="22"/>
  <c r="AI21" i="14"/>
  <c r="FT20" i="22"/>
  <c r="AQ21" i="14"/>
  <c r="GB20" i="22"/>
  <c r="AY21" i="14"/>
  <c r="GJ20" i="22"/>
  <c r="BG21" i="14"/>
  <c r="GR20" i="22"/>
  <c r="BO21" i="14"/>
  <c r="GZ20" i="22"/>
  <c r="H22" i="14"/>
  <c r="ES21" i="22"/>
  <c r="P22" i="14"/>
  <c r="FA21" i="22"/>
  <c r="X22" i="14"/>
  <c r="FI21" i="22"/>
  <c r="AF22" i="14"/>
  <c r="FQ21" i="22"/>
  <c r="AN22" i="14"/>
  <c r="FY21" i="22"/>
  <c r="AV22" i="14"/>
  <c r="GG21" i="22"/>
  <c r="BD22" i="14"/>
  <c r="GO21" i="22"/>
  <c r="BL22" i="14"/>
  <c r="GW21" i="22"/>
  <c r="BT22" i="14"/>
  <c r="HE21" i="22"/>
  <c r="M23" i="14"/>
  <c r="EX22" i="22"/>
  <c r="U23" i="14"/>
  <c r="FF22" i="22"/>
  <c r="AC23" i="14"/>
  <c r="FN22" i="22"/>
  <c r="AK23" i="14"/>
  <c r="FV22" i="22"/>
  <c r="AS23" i="14"/>
  <c r="GD22" i="22"/>
  <c r="BA23" i="14"/>
  <c r="GL22" i="22"/>
  <c r="BI23" i="14"/>
  <c r="GT22" i="22"/>
  <c r="BQ23" i="14"/>
  <c r="HB22" i="22"/>
  <c r="J24" i="14"/>
  <c r="EU23" i="22"/>
  <c r="R24" i="14"/>
  <c r="FC23" i="22"/>
  <c r="Z24" i="14"/>
  <c r="FK23" i="22"/>
  <c r="AH24" i="14"/>
  <c r="FS23" i="22"/>
  <c r="AP24" i="14"/>
  <c r="GA23" i="22"/>
  <c r="AX24" i="14"/>
  <c r="GI23" i="22"/>
  <c r="BF24" i="14"/>
  <c r="GQ23" i="22"/>
  <c r="BN24" i="14"/>
  <c r="GY23" i="22"/>
  <c r="BV24" i="14"/>
  <c r="HG23" i="22"/>
  <c r="O25" i="14"/>
  <c r="EZ24" i="22"/>
  <c r="W25" i="14"/>
  <c r="FH24" i="22"/>
  <c r="AE25" i="14"/>
  <c r="FP24" i="22"/>
  <c r="AM25" i="14"/>
  <c r="FX24" i="22"/>
  <c r="AU25" i="14"/>
  <c r="GF24" i="22"/>
  <c r="BC25" i="14"/>
  <c r="GN24" i="22"/>
  <c r="BK25" i="14"/>
  <c r="GV24" i="22"/>
  <c r="BS25" i="14"/>
  <c r="HD24" i="22"/>
  <c r="L26" i="14"/>
  <c r="EW25" i="22"/>
  <c r="T26" i="14"/>
  <c r="FE25" i="22"/>
  <c r="AB26" i="14"/>
  <c r="FM25" i="22"/>
  <c r="AJ26" i="14"/>
  <c r="FU25" i="22"/>
  <c r="AR26" i="14"/>
  <c r="GC25" i="22"/>
  <c r="AZ26" i="14"/>
  <c r="GK25" i="22"/>
  <c r="BH26" i="14"/>
  <c r="GS25" i="22"/>
  <c r="BP26" i="14"/>
  <c r="HA25" i="22"/>
  <c r="I27" i="14"/>
  <c r="ET26" i="22"/>
  <c r="Q27" i="14"/>
  <c r="FB26" i="22"/>
  <c r="Y27" i="14"/>
  <c r="FJ26" i="22"/>
  <c r="AH27" i="14"/>
  <c r="FS26" i="22"/>
  <c r="AP27" i="14"/>
  <c r="GA26" i="22"/>
  <c r="AX27" i="14"/>
  <c r="GI26" i="22"/>
  <c r="BF27" i="14"/>
  <c r="GQ26" i="22"/>
  <c r="BN27" i="14"/>
  <c r="GY26" i="22"/>
  <c r="BV27" i="14"/>
  <c r="HG26" i="22"/>
  <c r="O28" i="14"/>
  <c r="EZ27" i="22"/>
  <c r="W28" i="14"/>
  <c r="FH27" i="22"/>
  <c r="AE28" i="14"/>
  <c r="FP27" i="22"/>
  <c r="AM28" i="14"/>
  <c r="FX27" i="22"/>
  <c r="AU28" i="14"/>
  <c r="GF27" i="22"/>
  <c r="BC28" i="14"/>
  <c r="GN27" i="22"/>
  <c r="BK28" i="14"/>
  <c r="GV27" i="22"/>
  <c r="BS28" i="14"/>
  <c r="HD27" i="22"/>
  <c r="L29" i="14"/>
  <c r="EW28" i="22"/>
  <c r="T29" i="14"/>
  <c r="FE28" i="22"/>
  <c r="AB29" i="14"/>
  <c r="FM28" i="22"/>
  <c r="AJ29" i="14"/>
  <c r="FU28" i="22"/>
  <c r="AR29" i="14"/>
  <c r="GC28" i="22"/>
  <c r="AZ29" i="14"/>
  <c r="GK28" i="22"/>
  <c r="BH29" i="14"/>
  <c r="GS28" i="22"/>
  <c r="BP29" i="14"/>
  <c r="HA28" i="22"/>
  <c r="I30" i="14"/>
  <c r="ET29" i="22"/>
  <c r="Q30" i="14"/>
  <c r="FB29" i="22"/>
  <c r="Y30" i="14"/>
  <c r="FJ29" i="22"/>
  <c r="AG30" i="14"/>
  <c r="FR29" i="22"/>
  <c r="AO30" i="14"/>
  <c r="FZ29" i="22"/>
  <c r="AW30" i="14"/>
  <c r="GH29" i="22"/>
  <c r="BE30" i="14"/>
  <c r="GP29" i="22"/>
  <c r="BM30" i="14"/>
  <c r="GX29" i="22"/>
  <c r="BU30" i="14"/>
  <c r="HF29" i="22"/>
  <c r="N31" i="14"/>
  <c r="EY30" i="22"/>
  <c r="V31" i="14"/>
  <c r="FG30" i="22"/>
  <c r="AD31" i="14"/>
  <c r="FO30" i="22"/>
  <c r="AL31" i="14"/>
  <c r="FW30" i="22"/>
  <c r="AT31" i="14"/>
  <c r="GE30" i="22"/>
  <c r="BB31" i="14"/>
  <c r="GM30" i="22"/>
  <c r="BJ31" i="14"/>
  <c r="GU30" i="22"/>
  <c r="BR31" i="14"/>
  <c r="HC30" i="22"/>
  <c r="K32" i="14"/>
  <c r="EV31" i="22"/>
  <c r="S32" i="14"/>
  <c r="FD31" i="22"/>
  <c r="AA32" i="14"/>
  <c r="FL31" i="22"/>
  <c r="AI32" i="14"/>
  <c r="FT31" i="22"/>
  <c r="AQ32" i="14"/>
  <c r="GB31" i="22"/>
  <c r="AY32" i="14"/>
  <c r="GJ31" i="22"/>
  <c r="BG32" i="14"/>
  <c r="GR31" i="22"/>
  <c r="BO32" i="14"/>
  <c r="GZ31" i="22"/>
  <c r="H33" i="14"/>
  <c r="ES32" i="22"/>
  <c r="P33" i="14"/>
  <c r="FA32" i="22"/>
  <c r="X33" i="14"/>
  <c r="FI32" i="22"/>
  <c r="AF33" i="14"/>
  <c r="FQ32" i="22"/>
  <c r="AN33" i="14"/>
  <c r="FY32" i="22"/>
  <c r="AV33" i="14"/>
  <c r="GG32" i="22"/>
  <c r="BD33" i="14"/>
  <c r="GO32" i="22"/>
  <c r="BL33" i="14"/>
  <c r="GW32" i="22"/>
  <c r="BT33" i="14"/>
  <c r="HE32" i="22"/>
  <c r="M34" i="14"/>
  <c r="EX33" i="22"/>
  <c r="U34" i="14"/>
  <c r="FF33" i="22"/>
  <c r="AC34" i="14"/>
  <c r="FN33" i="22"/>
  <c r="AK34" i="14"/>
  <c r="FV33" i="22"/>
  <c r="AS34" i="14"/>
  <c r="GD33" i="22"/>
  <c r="BA34" i="14"/>
  <c r="GL33" i="22"/>
  <c r="BI34" i="14"/>
  <c r="GT33" i="22"/>
  <c r="BQ34" i="14"/>
  <c r="HB33" i="22"/>
  <c r="J35" i="14"/>
  <c r="EU34" i="22"/>
  <c r="R35" i="14"/>
  <c r="FC34" i="22"/>
  <c r="Z35" i="14"/>
  <c r="FK34" i="22"/>
  <c r="AH35" i="14"/>
  <c r="FS34" i="22"/>
  <c r="AQ35" i="14"/>
  <c r="GB34" i="22"/>
  <c r="AY35" i="14"/>
  <c r="GJ34" i="22"/>
  <c r="BG35" i="14"/>
  <c r="GR34" i="22"/>
  <c r="BO35" i="14"/>
  <c r="GZ34" i="22"/>
  <c r="H36" i="14"/>
  <c r="ES35" i="22"/>
  <c r="P36" i="14"/>
  <c r="FA35" i="22"/>
  <c r="X36" i="14"/>
  <c r="FI35" i="22"/>
  <c r="AF36" i="14"/>
  <c r="FQ35" i="22"/>
  <c r="AN36" i="14"/>
  <c r="FY35" i="22"/>
  <c r="AV36" i="14"/>
  <c r="GG35" i="22"/>
  <c r="BD36" i="14"/>
  <c r="GO35" i="22"/>
  <c r="BL36" i="14"/>
  <c r="GW35" i="22"/>
  <c r="BT36" i="14"/>
  <c r="HE35" i="22"/>
  <c r="M37" i="14"/>
  <c r="EX36" i="22"/>
  <c r="U37" i="14"/>
  <c r="FF36" i="22"/>
  <c r="AC37" i="14"/>
  <c r="FN36" i="22"/>
  <c r="AK37" i="14"/>
  <c r="FV36" i="22"/>
  <c r="AS37" i="14"/>
  <c r="GD36" i="22"/>
  <c r="BA37" i="14"/>
  <c r="GL36" i="22"/>
  <c r="BI37" i="14"/>
  <c r="GT36" i="22"/>
  <c r="BQ37" i="14"/>
  <c r="HB36" i="22"/>
  <c r="J38" i="14"/>
  <c r="EU37" i="22"/>
  <c r="R38" i="14"/>
  <c r="FC37" i="22"/>
  <c r="Z38" i="14"/>
  <c r="FK37" i="22"/>
  <c r="AH38" i="14"/>
  <c r="FS37" i="22"/>
  <c r="AP38" i="14"/>
  <c r="GA37" i="22"/>
  <c r="AX38" i="14"/>
  <c r="GI37" i="22"/>
  <c r="BF38" i="14"/>
  <c r="GQ37" i="22"/>
  <c r="BN38" i="14"/>
  <c r="GY37" i="22"/>
  <c r="BV38" i="14"/>
  <c r="HG37" i="22"/>
  <c r="O39" i="14"/>
  <c r="EZ38" i="22"/>
  <c r="W39" i="14"/>
  <c r="FH38" i="22"/>
  <c r="AE39" i="14"/>
  <c r="FP38" i="22"/>
  <c r="AM39" i="14"/>
  <c r="FX38" i="22"/>
  <c r="AU39" i="14"/>
  <c r="GF38" i="22"/>
  <c r="BC39" i="14"/>
  <c r="GN38" i="22"/>
  <c r="BK39" i="14"/>
  <c r="GV38" i="22"/>
  <c r="BS39" i="14"/>
  <c r="HD38" i="22"/>
  <c r="L40" i="14"/>
  <c r="EW39" i="22"/>
  <c r="T40" i="14"/>
  <c r="FE39" i="22"/>
  <c r="AB40" i="14"/>
  <c r="FM39" i="22"/>
  <c r="AJ40" i="14"/>
  <c r="FU39" i="22"/>
  <c r="AR40" i="14"/>
  <c r="GC39" i="22"/>
  <c r="AZ40" i="14"/>
  <c r="GK39" i="22"/>
  <c r="BH40" i="14"/>
  <c r="GS39" i="22"/>
  <c r="BP40" i="14"/>
  <c r="HA39" i="22"/>
  <c r="I41" i="14"/>
  <c r="ET40" i="22"/>
  <c r="Q41" i="14"/>
  <c r="FB40" i="22"/>
  <c r="Y41" i="14"/>
  <c r="FJ40" i="22"/>
  <c r="AG41" i="14"/>
  <c r="FR40" i="22"/>
  <c r="AO41" i="14"/>
  <c r="FZ40" i="22"/>
  <c r="AW41" i="14"/>
  <c r="GH40" i="22"/>
  <c r="BE41" i="14"/>
  <c r="GP40" i="22"/>
  <c r="BM41" i="14"/>
  <c r="GX40" i="22"/>
  <c r="BU41" i="14"/>
  <c r="HF40" i="22"/>
  <c r="N42" i="14"/>
  <c r="EY41" i="22"/>
  <c r="V42" i="14"/>
  <c r="FG41" i="22"/>
  <c r="AD42" i="14"/>
  <c r="FO41" i="22"/>
  <c r="AL42" i="14"/>
  <c r="FW41" i="22"/>
  <c r="AT42" i="14"/>
  <c r="GE41" i="22"/>
  <c r="BB42" i="14"/>
  <c r="GM41" i="22"/>
  <c r="BJ42" i="14"/>
  <c r="GU41" i="22"/>
  <c r="BR42" i="14"/>
  <c r="HC41" i="22"/>
  <c r="K43" i="14"/>
  <c r="EV42" i="22"/>
  <c r="S43" i="14"/>
  <c r="FD42" i="22"/>
  <c r="AA43" i="14"/>
  <c r="FL42" i="22"/>
  <c r="AI43" i="14"/>
  <c r="FT42" i="22"/>
  <c r="AQ43" i="14"/>
  <c r="GB42" i="22"/>
  <c r="AZ43" i="14"/>
  <c r="GK42" i="22"/>
  <c r="BH43" i="14"/>
  <c r="GS42" i="22"/>
  <c r="BP43" i="14"/>
  <c r="HA42" i="22"/>
  <c r="I44" i="14"/>
  <c r="ET43" i="22"/>
  <c r="Q44" i="14"/>
  <c r="FB43" i="22"/>
  <c r="Y44" i="14"/>
  <c r="FJ43" i="22"/>
  <c r="AG44" i="14"/>
  <c r="FR43" i="22"/>
  <c r="AO44" i="14"/>
  <c r="FZ43" i="22"/>
  <c r="AW44" i="14"/>
  <c r="GH43" i="22"/>
  <c r="BE44" i="14"/>
  <c r="GP43" i="22"/>
  <c r="BM44" i="14"/>
  <c r="GX43" i="22"/>
  <c r="BU44" i="14"/>
  <c r="HF43" i="22"/>
  <c r="N45" i="14"/>
  <c r="EY44" i="22"/>
  <c r="V45" i="14"/>
  <c r="FG44" i="22"/>
  <c r="AD45" i="14"/>
  <c r="FO44" i="22"/>
  <c r="AL45" i="14"/>
  <c r="FW44" i="22"/>
  <c r="AT45" i="14"/>
  <c r="GE44" i="22"/>
  <c r="BB45" i="14"/>
  <c r="GM44" i="22"/>
  <c r="BJ45" i="14"/>
  <c r="GU44" i="22"/>
  <c r="BR45" i="14"/>
  <c r="HC44" i="22"/>
  <c r="K46" i="14"/>
  <c r="EV45" i="22"/>
  <c r="S46" i="14"/>
  <c r="FD45" i="22"/>
  <c r="AA46" i="14"/>
  <c r="FL45" i="22"/>
  <c r="AI46" i="14"/>
  <c r="FT45" i="22"/>
  <c r="AQ46" i="14"/>
  <c r="GB45" i="22"/>
  <c r="AY46" i="14"/>
  <c r="GJ45" i="22"/>
  <c r="BG46" i="14"/>
  <c r="GR45" i="22"/>
  <c r="BO46" i="14"/>
  <c r="GZ45" i="22"/>
  <c r="H47" i="14"/>
  <c r="ES46" i="22"/>
  <c r="P47" i="14"/>
  <c r="FA46" i="22"/>
  <c r="X47" i="14"/>
  <c r="FI46" i="22"/>
  <c r="AF47" i="14"/>
  <c r="FQ46" i="22"/>
  <c r="AN47" i="14"/>
  <c r="FY46" i="22"/>
  <c r="AV47" i="14"/>
  <c r="GG46" i="22"/>
  <c r="BD47" i="14"/>
  <c r="GO46" i="22"/>
  <c r="BL47" i="14"/>
  <c r="GW46" i="22"/>
  <c r="BT47" i="14"/>
  <c r="HE46" i="22"/>
  <c r="M48" i="14"/>
  <c r="EX47" i="22"/>
  <c r="U48" i="14"/>
  <c r="FF47" i="22"/>
  <c r="AC48" i="14"/>
  <c r="FN47" i="22"/>
  <c r="AK48" i="14"/>
  <c r="FV47" i="22"/>
  <c r="AS48" i="14"/>
  <c r="GD47" i="22"/>
  <c r="BA48" i="14"/>
  <c r="GL47" i="22"/>
  <c r="BI48" i="14"/>
  <c r="GT47" i="22"/>
  <c r="BQ48" i="14"/>
  <c r="HB47" i="22"/>
  <c r="J49" i="14"/>
  <c r="EU48" i="22"/>
  <c r="R49" i="14"/>
  <c r="FC48" i="22"/>
  <c r="Z49" i="14"/>
  <c r="FK48" i="22"/>
  <c r="AH49" i="14"/>
  <c r="FS48" i="22"/>
  <c r="AP49" i="14"/>
  <c r="GA48" i="22"/>
  <c r="AX49" i="14"/>
  <c r="GI48" i="22"/>
  <c r="BF49" i="14"/>
  <c r="GQ48" i="22"/>
  <c r="BN49" i="14"/>
  <c r="GY48" i="22"/>
  <c r="BV49" i="14"/>
  <c r="HG48" i="22"/>
  <c r="O50" i="14"/>
  <c r="EZ49" i="22"/>
  <c r="W50" i="14"/>
  <c r="FH49" i="22"/>
  <c r="AE50" i="14"/>
  <c r="FP49" i="22"/>
  <c r="AM50" i="14"/>
  <c r="FX49" i="22"/>
  <c r="AU50" i="14"/>
  <c r="GF49" i="22"/>
  <c r="BC50" i="14"/>
  <c r="GN49" i="22"/>
  <c r="BK50" i="14"/>
  <c r="GV49" i="22"/>
  <c r="BS50" i="14"/>
  <c r="HD49" i="22"/>
  <c r="L51" i="14"/>
  <c r="EW50" i="22"/>
  <c r="T51" i="14"/>
  <c r="FE50" i="22"/>
  <c r="AB51" i="14"/>
  <c r="FM50" i="22"/>
  <c r="AJ51" i="14"/>
  <c r="FU50" i="22"/>
  <c r="AR51" i="14"/>
  <c r="GC50" i="22"/>
  <c r="AZ51" i="14"/>
  <c r="GK50" i="22"/>
  <c r="BI51" i="14"/>
  <c r="GT50" i="22"/>
  <c r="BQ51" i="14"/>
  <c r="HB50" i="22"/>
  <c r="J52" i="14"/>
  <c r="EU51" i="22"/>
  <c r="R52" i="14"/>
  <c r="FC51" i="22"/>
  <c r="Z52" i="14"/>
  <c r="FK51" i="22"/>
  <c r="AH52" i="14"/>
  <c r="FS51" i="22"/>
  <c r="AP52" i="14"/>
  <c r="GA51" i="22"/>
  <c r="AX52" i="14"/>
  <c r="GI51" i="22"/>
  <c r="BF52" i="14"/>
  <c r="GQ51" i="22"/>
  <c r="BN52" i="14"/>
  <c r="GY51" i="22"/>
  <c r="BV52" i="14"/>
  <c r="HG51" i="22"/>
  <c r="O53" i="14"/>
  <c r="EZ52" i="22"/>
  <c r="W53" i="14"/>
  <c r="FH52" i="22"/>
  <c r="AE53" i="14"/>
  <c r="FP52" i="22"/>
  <c r="AM53" i="14"/>
  <c r="FX52" i="22"/>
  <c r="AU53" i="14"/>
  <c r="GF52" i="22"/>
  <c r="BC53" i="14"/>
  <c r="GN52" i="22"/>
  <c r="BK53" i="14"/>
  <c r="GV52" i="22"/>
  <c r="BS53" i="14"/>
  <c r="HD52" i="22"/>
  <c r="L54" i="14"/>
  <c r="EW53" i="22"/>
  <c r="T54" i="14"/>
  <c r="FE53" i="22"/>
  <c r="AB54" i="14"/>
  <c r="FM53" i="22"/>
  <c r="AJ54" i="14"/>
  <c r="FU53" i="22"/>
  <c r="AR54" i="14"/>
  <c r="GC53" i="22"/>
  <c r="AZ54" i="14"/>
  <c r="GK53" i="22"/>
  <c r="BH54" i="14"/>
  <c r="GS53" i="22"/>
  <c r="BP54" i="14"/>
  <c r="HA53" i="22"/>
  <c r="I55" i="14"/>
  <c r="ET54" i="22"/>
  <c r="Q55" i="14"/>
  <c r="FB54" i="22"/>
  <c r="Y55" i="14"/>
  <c r="FJ54" i="22"/>
  <c r="AG55" i="14"/>
  <c r="FR54" i="22"/>
  <c r="AO55" i="14"/>
  <c r="FZ54" i="22"/>
  <c r="AW55" i="14"/>
  <c r="GH54" i="22"/>
  <c r="BE55" i="14"/>
  <c r="GP54" i="22"/>
  <c r="BM55" i="14"/>
  <c r="GX54" i="22"/>
  <c r="BU55" i="14"/>
  <c r="HF54" i="22"/>
  <c r="N56" i="14"/>
  <c r="EY55" i="22"/>
  <c r="V56" i="14"/>
  <c r="FG55" i="22"/>
  <c r="AD56" i="14"/>
  <c r="FO55" i="22"/>
  <c r="AL56" i="14"/>
  <c r="FW55" i="22"/>
  <c r="AT56" i="14"/>
  <c r="GE55" i="22"/>
  <c r="BB56" i="14"/>
  <c r="GM55" i="22"/>
  <c r="BJ56" i="14"/>
  <c r="GU55" i="22"/>
  <c r="BR56" i="14"/>
  <c r="HC55" i="22"/>
  <c r="K57" i="14"/>
  <c r="EV56" i="22"/>
  <c r="S57" i="14"/>
  <c r="FD56" i="22"/>
  <c r="AA57" i="14"/>
  <c r="FL56" i="22"/>
  <c r="AI57" i="14"/>
  <c r="FT56" i="22"/>
  <c r="AQ57" i="14"/>
  <c r="GB56" i="22"/>
  <c r="AY57" i="14"/>
  <c r="GJ56" i="22"/>
  <c r="BG57" i="14"/>
  <c r="GR56" i="22"/>
  <c r="BO57" i="14"/>
  <c r="GZ56" i="22"/>
  <c r="H58" i="14"/>
  <c r="ES57" i="22"/>
  <c r="P58" i="14"/>
  <c r="FA57" i="22"/>
  <c r="X58" i="14"/>
  <c r="FI57" i="22"/>
  <c r="AF58" i="14"/>
  <c r="FQ57" i="22"/>
  <c r="G5" i="14"/>
  <c r="ER4" i="22"/>
  <c r="G13" i="14"/>
  <c r="ER12" i="22"/>
  <c r="G21" i="14"/>
  <c r="ER20" i="22"/>
  <c r="G29" i="14"/>
  <c r="ER28" i="22"/>
  <c r="G37" i="14"/>
  <c r="ER36" i="22"/>
  <c r="G45" i="14"/>
  <c r="ER44" i="22"/>
  <c r="G53" i="14"/>
  <c r="ER52" i="22"/>
  <c r="G61" i="14"/>
  <c r="ER60" i="22"/>
  <c r="G69" i="14"/>
  <c r="ER68" i="22"/>
  <c r="M4" i="14"/>
  <c r="EX3" i="22"/>
  <c r="U4" i="14"/>
  <c r="FF3" i="22"/>
  <c r="AC4" i="14"/>
  <c r="FN3" i="22"/>
  <c r="AK4" i="14"/>
  <c r="FV3" i="22"/>
  <c r="AS4" i="14"/>
  <c r="GD3" i="22"/>
  <c r="BA4" i="14"/>
  <c r="GL3" i="22"/>
  <c r="BI4" i="14"/>
  <c r="GT3" i="22"/>
  <c r="BQ4" i="14"/>
  <c r="HB3" i="22"/>
  <c r="J5" i="14"/>
  <c r="EU4" i="22"/>
  <c r="R5" i="14"/>
  <c r="FC4" i="22"/>
  <c r="Z5" i="14"/>
  <c r="FK4" i="22"/>
  <c r="AH5" i="14"/>
  <c r="FS4" i="22"/>
  <c r="AP5" i="14"/>
  <c r="GA4" i="22"/>
  <c r="AX5" i="14"/>
  <c r="GI4" i="22"/>
  <c r="BF5" i="14"/>
  <c r="GQ4" i="22"/>
  <c r="BN5" i="14"/>
  <c r="GY4" i="22"/>
  <c r="BV5" i="14"/>
  <c r="HG4" i="22"/>
  <c r="O6" i="14"/>
  <c r="EZ5" i="22"/>
  <c r="W6" i="14"/>
  <c r="FH5" i="22"/>
  <c r="AE6" i="14"/>
  <c r="FP5" i="22"/>
  <c r="AM6" i="14"/>
  <c r="FX5" i="22"/>
  <c r="AU6" i="14"/>
  <c r="GF5" i="22"/>
  <c r="BC6" i="14"/>
  <c r="GN5" i="22"/>
  <c r="BK6" i="14"/>
  <c r="GV5" i="22"/>
  <c r="BS6" i="14"/>
  <c r="HD5" i="22"/>
  <c r="L7" i="14"/>
  <c r="EW6" i="22"/>
  <c r="T7" i="14"/>
  <c r="FE6" i="22"/>
  <c r="AB7" i="14"/>
  <c r="FM6" i="22"/>
  <c r="AJ7" i="14"/>
  <c r="FU6" i="22"/>
  <c r="AR7" i="14"/>
  <c r="GC6" i="22"/>
  <c r="AZ7" i="14"/>
  <c r="GK6" i="22"/>
  <c r="BH7" i="14"/>
  <c r="GS6" i="22"/>
  <c r="BP7" i="14"/>
  <c r="HA6" i="22"/>
  <c r="I8" i="14"/>
  <c r="ET7" i="22"/>
  <c r="Q8" i="14"/>
  <c r="FB7" i="22"/>
  <c r="Y8" i="14"/>
  <c r="FJ7" i="22"/>
  <c r="AG8" i="14"/>
  <c r="FR7" i="22"/>
  <c r="AO8" i="14"/>
  <c r="FZ7" i="22"/>
  <c r="AW8" i="14"/>
  <c r="GH7" i="22"/>
  <c r="BE8" i="14"/>
  <c r="GP7" i="22"/>
  <c r="BM8" i="14"/>
  <c r="GX7" i="22"/>
  <c r="BU8" i="14"/>
  <c r="HF7" i="22"/>
  <c r="N9" i="14"/>
  <c r="EY8" i="22"/>
  <c r="V9" i="14"/>
  <c r="FG8" i="22"/>
  <c r="AD9" i="14"/>
  <c r="FO8" i="22"/>
  <c r="AL9" i="14"/>
  <c r="FW8" i="22"/>
  <c r="AT9" i="14"/>
  <c r="GE8" i="22"/>
  <c r="BB9" i="14"/>
  <c r="GM8" i="22"/>
  <c r="BJ9" i="14"/>
  <c r="GU8" i="22"/>
  <c r="BR9" i="14"/>
  <c r="HC8" i="22"/>
  <c r="K10" i="14"/>
  <c r="EV9" i="22"/>
  <c r="S10" i="14"/>
  <c r="FD9" i="22"/>
  <c r="AA10" i="14"/>
  <c r="FL9" i="22"/>
  <c r="AI10" i="14"/>
  <c r="FT9" i="22"/>
  <c r="AQ10" i="14"/>
  <c r="GB9" i="22"/>
  <c r="AY10" i="14"/>
  <c r="GJ9" i="22"/>
  <c r="BG10" i="14"/>
  <c r="GR9" i="22"/>
  <c r="BO10" i="14"/>
  <c r="GZ9" i="22"/>
  <c r="H11" i="14"/>
  <c r="ES10" i="22"/>
  <c r="Q11" i="14"/>
  <c r="FB10" i="22"/>
  <c r="Y11" i="14"/>
  <c r="FJ10" i="22"/>
  <c r="AG11" i="14"/>
  <c r="FR10" i="22"/>
  <c r="AO11" i="14"/>
  <c r="FZ10" i="22"/>
  <c r="AW11" i="14"/>
  <c r="GH10" i="22"/>
  <c r="BE11" i="14"/>
  <c r="GP10" i="22"/>
  <c r="BM11" i="14"/>
  <c r="GX10" i="22"/>
  <c r="BU11" i="14"/>
  <c r="HF10" i="22"/>
  <c r="N12" i="14"/>
  <c r="EY11" i="22"/>
  <c r="V12" i="14"/>
  <c r="FG11" i="22"/>
  <c r="AD12" i="14"/>
  <c r="FO11" i="22"/>
  <c r="AL12" i="14"/>
  <c r="FW11" i="22"/>
  <c r="AT12" i="14"/>
  <c r="GE11" i="22"/>
  <c r="BB12" i="14"/>
  <c r="GM11" i="22"/>
  <c r="BJ12" i="14"/>
  <c r="GU11" i="22"/>
  <c r="BR12" i="14"/>
  <c r="HC11" i="22"/>
  <c r="K13" i="14"/>
  <c r="EV12" i="22"/>
  <c r="S13" i="14"/>
  <c r="FD12" i="22"/>
  <c r="AA13" i="14"/>
  <c r="FL12" i="22"/>
  <c r="AI13" i="14"/>
  <c r="FT12" i="22"/>
  <c r="AQ13" i="14"/>
  <c r="GB12" i="22"/>
  <c r="AY13" i="14"/>
  <c r="GJ12" i="22"/>
  <c r="BG13" i="14"/>
  <c r="GR12" i="22"/>
  <c r="BO13" i="14"/>
  <c r="GZ12" i="22"/>
  <c r="H14" i="14"/>
  <c r="ES13" i="22"/>
  <c r="P14" i="14"/>
  <c r="FA13" i="22"/>
  <c r="X14" i="14"/>
  <c r="FI13" i="22"/>
  <c r="AF14" i="14"/>
  <c r="FQ13" i="22"/>
  <c r="AN14" i="14"/>
  <c r="FY13" i="22"/>
  <c r="AV14" i="14"/>
  <c r="GG13" i="22"/>
  <c r="BD14" i="14"/>
  <c r="GO13" i="22"/>
  <c r="BL14" i="14"/>
  <c r="GW13" i="22"/>
  <c r="BT14" i="14"/>
  <c r="HE13" i="22"/>
  <c r="M15" i="14"/>
  <c r="EX14" i="22"/>
  <c r="U15" i="14"/>
  <c r="FF14" i="22"/>
  <c r="AC15" i="14"/>
  <c r="FN14" i="22"/>
  <c r="AK15" i="14"/>
  <c r="FV14" i="22"/>
  <c r="AS15" i="14"/>
  <c r="GD14" i="22"/>
  <c r="BA15" i="14"/>
  <c r="GL14" i="22"/>
  <c r="BI15" i="14"/>
  <c r="GT14" i="22"/>
  <c r="BQ15" i="14"/>
  <c r="HB14" i="22"/>
  <c r="J16" i="14"/>
  <c r="EU15" i="22"/>
  <c r="R16" i="14"/>
  <c r="FC15" i="22"/>
  <c r="Z16" i="14"/>
  <c r="FK15" i="22"/>
  <c r="AH16" i="14"/>
  <c r="FS15" i="22"/>
  <c r="AP16" i="14"/>
  <c r="GA15" i="22"/>
  <c r="AX16" i="14"/>
  <c r="GI15" i="22"/>
  <c r="BF16" i="14"/>
  <c r="GQ15" i="22"/>
  <c r="BN16" i="14"/>
  <c r="GY15" i="22"/>
  <c r="BV16" i="14"/>
  <c r="HG15" i="22"/>
  <c r="O17" i="14"/>
  <c r="EZ16" i="22"/>
  <c r="W17" i="14"/>
  <c r="FH16" i="22"/>
  <c r="AE17" i="14"/>
  <c r="FP16" i="22"/>
  <c r="AM17" i="14"/>
  <c r="FX16" i="22"/>
  <c r="AU17" i="14"/>
  <c r="GF16" i="22"/>
  <c r="BC17" i="14"/>
  <c r="GN16" i="22"/>
  <c r="BK17" i="14"/>
  <c r="GV16" i="22"/>
  <c r="BS17" i="14"/>
  <c r="HD16" i="22"/>
  <c r="L18" i="14"/>
  <c r="EW17" i="22"/>
  <c r="T18" i="14"/>
  <c r="FE17" i="22"/>
  <c r="AB18" i="14"/>
  <c r="FM17" i="22"/>
  <c r="AJ18" i="14"/>
  <c r="FU17" i="22"/>
  <c r="AR18" i="14"/>
  <c r="GC17" i="22"/>
  <c r="AZ18" i="14"/>
  <c r="GK17" i="22"/>
  <c r="BH18" i="14"/>
  <c r="GS17" i="22"/>
  <c r="BP18" i="14"/>
  <c r="HA17" i="22"/>
  <c r="I19" i="14"/>
  <c r="ET18" i="22"/>
  <c r="Q19" i="14"/>
  <c r="FB18" i="22"/>
  <c r="Z19" i="14"/>
  <c r="FK18" i="22"/>
  <c r="AH19" i="14"/>
  <c r="FS18" i="22"/>
  <c r="AP19" i="14"/>
  <c r="GA18" i="22"/>
  <c r="AX19" i="14"/>
  <c r="GI18" i="22"/>
  <c r="BF19" i="14"/>
  <c r="GQ18" i="22"/>
  <c r="BN19" i="14"/>
  <c r="GY18" i="22"/>
  <c r="BV19" i="14"/>
  <c r="HG18" i="22"/>
  <c r="O20" i="14"/>
  <c r="EZ19" i="22"/>
  <c r="W20" i="14"/>
  <c r="FH19" i="22"/>
  <c r="AE20" i="14"/>
  <c r="FP19" i="22"/>
  <c r="AM20" i="14"/>
  <c r="FX19" i="22"/>
  <c r="AU20" i="14"/>
  <c r="GF19" i="22"/>
  <c r="BC20" i="14"/>
  <c r="GN19" i="22"/>
  <c r="BK20" i="14"/>
  <c r="GV19" i="22"/>
  <c r="BS20" i="14"/>
  <c r="HD19" i="22"/>
  <c r="L21" i="14"/>
  <c r="EW20" i="22"/>
  <c r="T21" i="14"/>
  <c r="FE20" i="22"/>
  <c r="AB21" i="14"/>
  <c r="FM20" i="22"/>
  <c r="AJ21" i="14"/>
  <c r="FU20" i="22"/>
  <c r="AR21" i="14"/>
  <c r="GC20" i="22"/>
  <c r="AZ21" i="14"/>
  <c r="GK20" i="22"/>
  <c r="BH21" i="14"/>
  <c r="GS20" i="22"/>
  <c r="BP21" i="14"/>
  <c r="HA20" i="22"/>
  <c r="I22" i="14"/>
  <c r="ET21" i="22"/>
  <c r="Q22" i="14"/>
  <c r="FB21" i="22"/>
  <c r="Y22" i="14"/>
  <c r="FJ21" i="22"/>
  <c r="AG22" i="14"/>
  <c r="FR21" i="22"/>
  <c r="AO22" i="14"/>
  <c r="FZ21" i="22"/>
  <c r="AW22" i="14"/>
  <c r="GH21" i="22"/>
  <c r="BE22" i="14"/>
  <c r="GP21" i="22"/>
  <c r="BM22" i="14"/>
  <c r="GX21" i="22"/>
  <c r="BU22" i="14"/>
  <c r="HF21" i="22"/>
  <c r="N23" i="14"/>
  <c r="EY22" i="22"/>
  <c r="V23" i="14"/>
  <c r="FG22" i="22"/>
  <c r="AD23" i="14"/>
  <c r="FO22" i="22"/>
  <c r="AL23" i="14"/>
  <c r="FW22" i="22"/>
  <c r="AT23" i="14"/>
  <c r="GE22" i="22"/>
  <c r="BB23" i="14"/>
  <c r="GM22" i="22"/>
  <c r="BJ23" i="14"/>
  <c r="GU22" i="22"/>
  <c r="BR23" i="14"/>
  <c r="HC22" i="22"/>
  <c r="K24" i="14"/>
  <c r="EV23" i="22"/>
  <c r="S24" i="14"/>
  <c r="FD23" i="22"/>
  <c r="AA24" i="14"/>
  <c r="FL23" i="22"/>
  <c r="AI24" i="14"/>
  <c r="FT23" i="22"/>
  <c r="AQ24" i="14"/>
  <c r="GB23" i="22"/>
  <c r="AY24" i="14"/>
  <c r="GJ23" i="22"/>
  <c r="BG24" i="14"/>
  <c r="GR23" i="22"/>
  <c r="BO24" i="14"/>
  <c r="GZ23" i="22"/>
  <c r="H25" i="14"/>
  <c r="ES24" i="22"/>
  <c r="P25" i="14"/>
  <c r="FA24" i="22"/>
  <c r="X25" i="14"/>
  <c r="FI24" i="22"/>
  <c r="AF25" i="14"/>
  <c r="FQ24" i="22"/>
  <c r="AN25" i="14"/>
  <c r="FY24" i="22"/>
  <c r="AV25" i="14"/>
  <c r="GG24" i="22"/>
  <c r="BD25" i="14"/>
  <c r="GO24" i="22"/>
  <c r="BL25" i="14"/>
  <c r="GW24" i="22"/>
  <c r="BT25" i="14"/>
  <c r="HE24" i="22"/>
  <c r="M26" i="14"/>
  <c r="EX25" i="22"/>
  <c r="U26" i="14"/>
  <c r="FF25" i="22"/>
  <c r="AC26" i="14"/>
  <c r="FN25" i="22"/>
  <c r="AK26" i="14"/>
  <c r="FV25" i="22"/>
  <c r="AS26" i="14"/>
  <c r="GD25" i="22"/>
  <c r="BA26" i="14"/>
  <c r="GL25" i="22"/>
  <c r="BI26" i="14"/>
  <c r="GT25" i="22"/>
  <c r="BQ26" i="14"/>
  <c r="HB25" i="22"/>
  <c r="J27" i="14"/>
  <c r="EU26" i="22"/>
  <c r="R27" i="14"/>
  <c r="FC26" i="22"/>
  <c r="Z27" i="14"/>
  <c r="FK26" i="22"/>
  <c r="AI27" i="14"/>
  <c r="FT26" i="22"/>
  <c r="AQ27" i="14"/>
  <c r="GB26" i="22"/>
  <c r="AY27" i="14"/>
  <c r="GJ26" i="22"/>
  <c r="BG27" i="14"/>
  <c r="GR26" i="22"/>
  <c r="BO27" i="14"/>
  <c r="GZ26" i="22"/>
  <c r="H28" i="14"/>
  <c r="ES27" i="22"/>
  <c r="P28" i="14"/>
  <c r="FA27" i="22"/>
  <c r="X28" i="14"/>
  <c r="FI27" i="22"/>
  <c r="AF28" i="14"/>
  <c r="FQ27" i="22"/>
  <c r="AN28" i="14"/>
  <c r="FY27" i="22"/>
  <c r="AV28" i="14"/>
  <c r="GG27" i="22"/>
  <c r="BD28" i="14"/>
  <c r="GO27" i="22"/>
  <c r="BL28" i="14"/>
  <c r="GW27" i="22"/>
  <c r="BT28" i="14"/>
  <c r="HE27" i="22"/>
  <c r="M29" i="14"/>
  <c r="EX28" i="22"/>
  <c r="U29" i="14"/>
  <c r="FF28" i="22"/>
  <c r="AC29" i="14"/>
  <c r="FN28" i="22"/>
  <c r="AK29" i="14"/>
  <c r="FV28" i="22"/>
  <c r="AS29" i="14"/>
  <c r="GD28" i="22"/>
  <c r="BA29" i="14"/>
  <c r="GL28" i="22"/>
  <c r="BI29" i="14"/>
  <c r="GT28" i="22"/>
  <c r="BQ29" i="14"/>
  <c r="HB28" i="22"/>
  <c r="J30" i="14"/>
  <c r="EU29" i="22"/>
  <c r="R30" i="14"/>
  <c r="FC29" i="22"/>
  <c r="Z30" i="14"/>
  <c r="FK29" i="22"/>
  <c r="AH30" i="14"/>
  <c r="FS29" i="22"/>
  <c r="AP30" i="14"/>
  <c r="GA29" i="22"/>
  <c r="AX30" i="14"/>
  <c r="GI29" i="22"/>
  <c r="BF30" i="14"/>
  <c r="GQ29" i="22"/>
  <c r="BN30" i="14"/>
  <c r="GY29" i="22"/>
  <c r="BV30" i="14"/>
  <c r="HG29" i="22"/>
  <c r="O31" i="14"/>
  <c r="EZ30" i="22"/>
  <c r="W31" i="14"/>
  <c r="FH30" i="22"/>
  <c r="AE31" i="14"/>
  <c r="FP30" i="22"/>
  <c r="AM31" i="14"/>
  <c r="FX30" i="22"/>
  <c r="AU31" i="14"/>
  <c r="GF30" i="22"/>
  <c r="BC31" i="14"/>
  <c r="GN30" i="22"/>
  <c r="BK31" i="14"/>
  <c r="GV30" i="22"/>
  <c r="BS31" i="14"/>
  <c r="HD30" i="22"/>
  <c r="L32" i="14"/>
  <c r="EW31" i="22"/>
  <c r="T32" i="14"/>
  <c r="FE31" i="22"/>
  <c r="AB32" i="14"/>
  <c r="FM31" i="22"/>
  <c r="AJ32" i="14"/>
  <c r="FU31" i="22"/>
  <c r="AR32" i="14"/>
  <c r="GC31" i="22"/>
  <c r="AZ32" i="14"/>
  <c r="GK31" i="22"/>
  <c r="BH32" i="14"/>
  <c r="GS31" i="22"/>
  <c r="BP32" i="14"/>
  <c r="HA31" i="22"/>
  <c r="I33" i="14"/>
  <c r="ET32" i="22"/>
  <c r="Q33" i="14"/>
  <c r="FB32" i="22"/>
  <c r="Y33" i="14"/>
  <c r="FJ32" i="22"/>
  <c r="AG33" i="14"/>
  <c r="FR32" i="22"/>
  <c r="AO33" i="14"/>
  <c r="FZ32" i="22"/>
  <c r="AW33" i="14"/>
  <c r="GH32" i="22"/>
  <c r="BE33" i="14"/>
  <c r="GP32" i="22"/>
  <c r="BM33" i="14"/>
  <c r="GX32" i="22"/>
  <c r="BU33" i="14"/>
  <c r="HF32" i="22"/>
  <c r="N34" i="14"/>
  <c r="EY33" i="22"/>
  <c r="V34" i="14"/>
  <c r="FG33" i="22"/>
  <c r="AD34" i="14"/>
  <c r="FO33" i="22"/>
  <c r="AL34" i="14"/>
  <c r="FW33" i="22"/>
  <c r="AT34" i="14"/>
  <c r="GE33" i="22"/>
  <c r="BB34" i="14"/>
  <c r="GM33" i="22"/>
  <c r="BJ34" i="14"/>
  <c r="GU33" i="22"/>
  <c r="BR34" i="14"/>
  <c r="HC33" i="22"/>
  <c r="K35" i="14"/>
  <c r="EV34" i="22"/>
  <c r="S35" i="14"/>
  <c r="FD34" i="22"/>
  <c r="AA35" i="14"/>
  <c r="FL34" i="22"/>
  <c r="AI35" i="14"/>
  <c r="FT34" i="22"/>
  <c r="AR35" i="14"/>
  <c r="GC34" i="22"/>
  <c r="AZ35" i="14"/>
  <c r="GK34" i="22"/>
  <c r="BH35" i="14"/>
  <c r="GS34" i="22"/>
  <c r="BP35" i="14"/>
  <c r="HA34" i="22"/>
  <c r="I36" i="14"/>
  <c r="ET35" i="22"/>
  <c r="Q36" i="14"/>
  <c r="FB35" i="22"/>
  <c r="Y36" i="14"/>
  <c r="FJ35" i="22"/>
  <c r="AG36" i="14"/>
  <c r="FR35" i="22"/>
  <c r="AO36" i="14"/>
  <c r="FZ35" i="22"/>
  <c r="AW36" i="14"/>
  <c r="GH35" i="22"/>
  <c r="BE36" i="14"/>
  <c r="GP35" i="22"/>
  <c r="BM36" i="14"/>
  <c r="GX35" i="22"/>
  <c r="BU36" i="14"/>
  <c r="HF35" i="22"/>
  <c r="N37" i="14"/>
  <c r="EY36" i="22"/>
  <c r="V37" i="14"/>
  <c r="FG36" i="22"/>
  <c r="AD37" i="14"/>
  <c r="FO36" i="22"/>
  <c r="AL37" i="14"/>
  <c r="FW36" i="22"/>
  <c r="AT37" i="14"/>
  <c r="GE36" i="22"/>
  <c r="BB37" i="14"/>
  <c r="GM36" i="22"/>
  <c r="BJ37" i="14"/>
  <c r="GU36" i="22"/>
  <c r="BR37" i="14"/>
  <c r="HC36" i="22"/>
  <c r="K38" i="14"/>
  <c r="EV37" i="22"/>
  <c r="S38" i="14"/>
  <c r="FD37" i="22"/>
  <c r="AA38" i="14"/>
  <c r="FL37" i="22"/>
  <c r="AI38" i="14"/>
  <c r="FT37" i="22"/>
  <c r="AQ38" i="14"/>
  <c r="GB37" i="22"/>
  <c r="AY38" i="14"/>
  <c r="GJ37" i="22"/>
  <c r="BG38" i="14"/>
  <c r="GR37" i="22"/>
  <c r="BO38" i="14"/>
  <c r="GZ37" i="22"/>
  <c r="H39" i="14"/>
  <c r="ES38" i="22"/>
  <c r="P39" i="14"/>
  <c r="FA38" i="22"/>
  <c r="X39" i="14"/>
  <c r="FI38" i="22"/>
  <c r="AF39" i="14"/>
  <c r="FQ38" i="22"/>
  <c r="AN39" i="14"/>
  <c r="FY38" i="22"/>
  <c r="AV39" i="14"/>
  <c r="GG38" i="22"/>
  <c r="BD39" i="14"/>
  <c r="GO38" i="22"/>
  <c r="BL39" i="14"/>
  <c r="GW38" i="22"/>
  <c r="BT39" i="14"/>
  <c r="HE38" i="22"/>
  <c r="M40" i="14"/>
  <c r="EX39" i="22"/>
  <c r="U40" i="14"/>
  <c r="FF39" i="22"/>
  <c r="AC40" i="14"/>
  <c r="FN39" i="22"/>
  <c r="AK40" i="14"/>
  <c r="FV39" i="22"/>
  <c r="AS40" i="14"/>
  <c r="GD39" i="22"/>
  <c r="BA40" i="14"/>
  <c r="GL39" i="22"/>
  <c r="BI40" i="14"/>
  <c r="GT39" i="22"/>
  <c r="BQ40" i="14"/>
  <c r="HB39" i="22"/>
  <c r="J41" i="14"/>
  <c r="EU40" i="22"/>
  <c r="R41" i="14"/>
  <c r="FC40" i="22"/>
  <c r="Z41" i="14"/>
  <c r="FK40" i="22"/>
  <c r="AH41" i="14"/>
  <c r="FS40" i="22"/>
  <c r="AP41" i="14"/>
  <c r="GA40" i="22"/>
  <c r="AX41" i="14"/>
  <c r="GI40" i="22"/>
  <c r="BF41" i="14"/>
  <c r="GQ40" i="22"/>
  <c r="BN41" i="14"/>
  <c r="GY40" i="22"/>
  <c r="BV41" i="14"/>
  <c r="HG40" i="22"/>
  <c r="O42" i="14"/>
  <c r="EZ41" i="22"/>
  <c r="W42" i="14"/>
  <c r="FH41" i="22"/>
  <c r="AE42" i="14"/>
  <c r="FP41" i="22"/>
  <c r="AM42" i="14"/>
  <c r="FX41" i="22"/>
  <c r="AU42" i="14"/>
  <c r="GF41" i="22"/>
  <c r="BC42" i="14"/>
  <c r="GN41" i="22"/>
  <c r="BK42" i="14"/>
  <c r="GV41" i="22"/>
  <c r="BS42" i="14"/>
  <c r="HD41" i="22"/>
  <c r="L43" i="14"/>
  <c r="EW42" i="22"/>
  <c r="T43" i="14"/>
  <c r="FE42" i="22"/>
  <c r="AB43" i="14"/>
  <c r="FM42" i="22"/>
  <c r="AJ43" i="14"/>
  <c r="FU42" i="22"/>
  <c r="AR43" i="14"/>
  <c r="GC42" i="22"/>
  <c r="BA43" i="14"/>
  <c r="GL42" i="22"/>
  <c r="BI43" i="14"/>
  <c r="GT42" i="22"/>
  <c r="BQ43" i="14"/>
  <c r="HB42" i="22"/>
  <c r="J44" i="14"/>
  <c r="EU43" i="22"/>
  <c r="R44" i="14"/>
  <c r="FC43" i="22"/>
  <c r="Z44" i="14"/>
  <c r="FK43" i="22"/>
  <c r="AH44" i="14"/>
  <c r="FS43" i="22"/>
  <c r="AP44" i="14"/>
  <c r="GA43" i="22"/>
  <c r="AX44" i="14"/>
  <c r="GI43" i="22"/>
  <c r="BF44" i="14"/>
  <c r="GQ43" i="22"/>
  <c r="BN44" i="14"/>
  <c r="GY43" i="22"/>
  <c r="BV44" i="14"/>
  <c r="HG43" i="22"/>
  <c r="O45" i="14"/>
  <c r="EZ44" i="22"/>
  <c r="W45" i="14"/>
  <c r="FH44" i="22"/>
  <c r="AE45" i="14"/>
  <c r="FP44" i="22"/>
  <c r="AM45" i="14"/>
  <c r="FX44" i="22"/>
  <c r="AU45" i="14"/>
  <c r="GF44" i="22"/>
  <c r="BC45" i="14"/>
  <c r="GN44" i="22"/>
  <c r="BK45" i="14"/>
  <c r="GV44" i="22"/>
  <c r="BS45" i="14"/>
  <c r="HD44" i="22"/>
  <c r="L46" i="14"/>
  <c r="EW45" i="22"/>
  <c r="T46" i="14"/>
  <c r="FE45" i="22"/>
  <c r="AB46" i="14"/>
  <c r="FM45" i="22"/>
  <c r="AJ46" i="14"/>
  <c r="FU45" i="22"/>
  <c r="AR46" i="14"/>
  <c r="GC45" i="22"/>
  <c r="AZ46" i="14"/>
  <c r="GK45" i="22"/>
  <c r="BH46" i="14"/>
  <c r="GS45" i="22"/>
  <c r="BP46" i="14"/>
  <c r="HA45" i="22"/>
  <c r="I47" i="14"/>
  <c r="ET46" i="22"/>
  <c r="Q47" i="14"/>
  <c r="FB46" i="22"/>
  <c r="Y47" i="14"/>
  <c r="FJ46" i="22"/>
  <c r="AG47" i="14"/>
  <c r="FR46" i="22"/>
  <c r="AO47" i="14"/>
  <c r="FZ46" i="22"/>
  <c r="AW47" i="14"/>
  <c r="GH46" i="22"/>
  <c r="BE47" i="14"/>
  <c r="GP46" i="22"/>
  <c r="BM47" i="14"/>
  <c r="GX46" i="22"/>
  <c r="BU47" i="14"/>
  <c r="HF46" i="22"/>
  <c r="N48" i="14"/>
  <c r="EY47" i="22"/>
  <c r="V48" i="14"/>
  <c r="FG47" i="22"/>
  <c r="AD48" i="14"/>
  <c r="FO47" i="22"/>
  <c r="AL48" i="14"/>
  <c r="FW47" i="22"/>
  <c r="AT48" i="14"/>
  <c r="GE47" i="22"/>
  <c r="BB48" i="14"/>
  <c r="GM47" i="22"/>
  <c r="BJ48" i="14"/>
  <c r="GU47" i="22"/>
  <c r="BR48" i="14"/>
  <c r="HC47" i="22"/>
  <c r="K49" i="14"/>
  <c r="EV48" i="22"/>
  <c r="S49" i="14"/>
  <c r="FD48" i="22"/>
  <c r="AA49" i="14"/>
  <c r="FL48" i="22"/>
  <c r="AI49" i="14"/>
  <c r="FT48" i="22"/>
  <c r="AQ49" i="14"/>
  <c r="GB48" i="22"/>
  <c r="AY49" i="14"/>
  <c r="GJ48" i="22"/>
  <c r="BG49" i="14"/>
  <c r="GR48" i="22"/>
  <c r="BO49" i="14"/>
  <c r="GZ48" i="22"/>
  <c r="H50" i="14"/>
  <c r="ES49" i="22"/>
  <c r="P50" i="14"/>
  <c r="FA49" i="22"/>
  <c r="X50" i="14"/>
  <c r="FI49" i="22"/>
  <c r="AF50" i="14"/>
  <c r="FQ49" i="22"/>
  <c r="AN50" i="14"/>
  <c r="FY49" i="22"/>
  <c r="AV50" i="14"/>
  <c r="GG49" i="22"/>
  <c r="BD50" i="14"/>
  <c r="GO49" i="22"/>
  <c r="BL50" i="14"/>
  <c r="GW49" i="22"/>
  <c r="BT50" i="14"/>
  <c r="HE49" i="22"/>
  <c r="M51" i="14"/>
  <c r="EX50" i="22"/>
  <c r="U51" i="14"/>
  <c r="FF50" i="22"/>
  <c r="AC51" i="14"/>
  <c r="FN50" i="22"/>
  <c r="AK51" i="14"/>
  <c r="FV50" i="22"/>
  <c r="AS51" i="14"/>
  <c r="GD50" i="22"/>
  <c r="BA51" i="14"/>
  <c r="GL50" i="22"/>
  <c r="BJ51" i="14"/>
  <c r="GU50" i="22"/>
  <c r="BR51" i="14"/>
  <c r="HC50" i="22"/>
  <c r="K52" i="14"/>
  <c r="EV51" i="22"/>
  <c r="S52" i="14"/>
  <c r="FD51" i="22"/>
  <c r="AA52" i="14"/>
  <c r="FL51" i="22"/>
  <c r="AI52" i="14"/>
  <c r="FT51" i="22"/>
  <c r="AQ52" i="14"/>
  <c r="GB51" i="22"/>
  <c r="AY52" i="14"/>
  <c r="GJ51" i="22"/>
  <c r="BG52" i="14"/>
  <c r="GR51" i="22"/>
  <c r="BO52" i="14"/>
  <c r="GZ51" i="22"/>
  <c r="H53" i="14"/>
  <c r="ES52" i="22"/>
  <c r="P53" i="14"/>
  <c r="FA52" i="22"/>
  <c r="X53" i="14"/>
  <c r="FI52" i="22"/>
  <c r="AF53" i="14"/>
  <c r="FQ52" i="22"/>
  <c r="AN53" i="14"/>
  <c r="FY52" i="22"/>
  <c r="AV53" i="14"/>
  <c r="GG52" i="22"/>
  <c r="BD53" i="14"/>
  <c r="GO52" i="22"/>
  <c r="BL53" i="14"/>
  <c r="GW52" i="22"/>
  <c r="BT53" i="14"/>
  <c r="HE52" i="22"/>
  <c r="M54" i="14"/>
  <c r="EX53" i="22"/>
  <c r="U54" i="14"/>
  <c r="FF53" i="22"/>
  <c r="AC54" i="14"/>
  <c r="FN53" i="22"/>
  <c r="AK54" i="14"/>
  <c r="FV53" i="22"/>
  <c r="AS54" i="14"/>
  <c r="GD53" i="22"/>
  <c r="BA54" i="14"/>
  <c r="GL53" i="22"/>
  <c r="BI54" i="14"/>
  <c r="GT53" i="22"/>
  <c r="BQ54" i="14"/>
  <c r="HB53" i="22"/>
  <c r="J55" i="14"/>
  <c r="EU54" i="22"/>
  <c r="R55" i="14"/>
  <c r="FC54" i="22"/>
  <c r="Z55" i="14"/>
  <c r="FK54" i="22"/>
  <c r="AH55" i="14"/>
  <c r="FS54" i="22"/>
  <c r="AP55" i="14"/>
  <c r="GA54" i="22"/>
  <c r="AX55" i="14"/>
  <c r="GI54" i="22"/>
  <c r="BF55" i="14"/>
  <c r="GQ54" i="22"/>
  <c r="BN55" i="14"/>
  <c r="GY54" i="22"/>
  <c r="BV55" i="14"/>
  <c r="HG54" i="22"/>
  <c r="O56" i="14"/>
  <c r="EZ55" i="22"/>
  <c r="W56" i="14"/>
  <c r="FH55" i="22"/>
  <c r="AE56" i="14"/>
  <c r="FP55" i="22"/>
  <c r="AM56" i="14"/>
  <c r="FX55" i="22"/>
  <c r="AU56" i="14"/>
  <c r="GF55" i="22"/>
  <c r="BC56" i="14"/>
  <c r="GN55" i="22"/>
  <c r="BK56" i="14"/>
  <c r="GV55" i="22"/>
  <c r="BS56" i="14"/>
  <c r="HD55" i="22"/>
  <c r="L57" i="14"/>
  <c r="EW56" i="22"/>
  <c r="T57" i="14"/>
  <c r="FE56" i="22"/>
  <c r="AB57" i="14"/>
  <c r="FM56" i="22"/>
  <c r="AJ57" i="14"/>
  <c r="FU56" i="22"/>
  <c r="AR57" i="14"/>
  <c r="GC56" i="22"/>
  <c r="AZ57" i="14"/>
  <c r="GK56" i="22"/>
  <c r="BH57" i="14"/>
  <c r="GS56" i="22"/>
  <c r="BP57" i="14"/>
  <c r="HA56" i="22"/>
  <c r="I58" i="14"/>
  <c r="ET57" i="22"/>
  <c r="Q58" i="14"/>
  <c r="FB57" i="22"/>
  <c r="Y58" i="14"/>
  <c r="FJ57" i="22"/>
  <c r="AG58" i="14"/>
  <c r="FR57" i="22"/>
  <c r="AO58" i="14"/>
  <c r="FZ57" i="22"/>
  <c r="AW58" i="14"/>
  <c r="GH57" i="22"/>
  <c r="G6" i="14"/>
  <c r="ER5" i="22"/>
  <c r="G14" i="14"/>
  <c r="ER13" i="22"/>
  <c r="G22" i="14"/>
  <c r="ER21" i="22"/>
  <c r="G30" i="14"/>
  <c r="ER29" i="22"/>
  <c r="G38" i="14"/>
  <c r="ER37" i="22"/>
  <c r="G46" i="14"/>
  <c r="ER45" i="22"/>
  <c r="G54" i="14"/>
  <c r="ER53" i="22"/>
  <c r="G62" i="14"/>
  <c r="ER61" i="22"/>
  <c r="G70" i="14"/>
  <c r="ER69" i="22"/>
  <c r="N4" i="14"/>
  <c r="EY3" i="22"/>
  <c r="V4" i="14"/>
  <c r="FG3" i="22"/>
  <c r="AD4" i="14"/>
  <c r="FO3" i="22"/>
  <c r="AL4" i="14"/>
  <c r="FW3" i="22"/>
  <c r="AT4" i="14"/>
  <c r="GE3" i="22"/>
  <c r="BB4" i="14"/>
  <c r="GM3" i="22"/>
  <c r="BJ4" i="14"/>
  <c r="GU3" i="22"/>
  <c r="BR4" i="14"/>
  <c r="HC3" i="22"/>
  <c r="K5" i="14"/>
  <c r="EV4" i="22"/>
  <c r="S5" i="14"/>
  <c r="FD4" i="22"/>
  <c r="AA5" i="14"/>
  <c r="FL4" i="22"/>
  <c r="AI5" i="14"/>
  <c r="FT4" i="22"/>
  <c r="AQ5" i="14"/>
  <c r="GB4" i="22"/>
  <c r="AY5" i="14"/>
  <c r="GJ4" i="22"/>
  <c r="BG5" i="14"/>
  <c r="GR4" i="22"/>
  <c r="BO5" i="14"/>
  <c r="GZ4" i="22"/>
  <c r="H6" i="14"/>
  <c r="ES5" i="22"/>
  <c r="P6" i="14"/>
  <c r="FA5" i="22"/>
  <c r="X6" i="14"/>
  <c r="FI5" i="22"/>
  <c r="AF6" i="14"/>
  <c r="FQ5" i="22"/>
  <c r="AN6" i="14"/>
  <c r="FY5" i="22"/>
  <c r="AV6" i="14"/>
  <c r="GG5" i="22"/>
  <c r="BD6" i="14"/>
  <c r="GO5" i="22"/>
  <c r="BL6" i="14"/>
  <c r="GW5" i="22"/>
  <c r="BT6" i="14"/>
  <c r="HE5" i="22"/>
  <c r="M7" i="14"/>
  <c r="EX6" i="22"/>
  <c r="U7" i="14"/>
  <c r="FF6" i="22"/>
  <c r="AC7" i="14"/>
  <c r="FN6" i="22"/>
  <c r="AK7" i="14"/>
  <c r="FV6" i="22"/>
  <c r="AS7" i="14"/>
  <c r="GD6" i="22"/>
  <c r="BA7" i="14"/>
  <c r="GL6" i="22"/>
  <c r="BI7" i="14"/>
  <c r="GT6" i="22"/>
  <c r="BQ7" i="14"/>
  <c r="HB6" i="22"/>
  <c r="J8" i="14"/>
  <c r="EU7" i="22"/>
  <c r="R8" i="14"/>
  <c r="FC7" i="22"/>
  <c r="Z8" i="14"/>
  <c r="FK7" i="22"/>
  <c r="AH8" i="14"/>
  <c r="FS7" i="22"/>
  <c r="AP8" i="14"/>
  <c r="GA7" i="22"/>
  <c r="AX8" i="14"/>
  <c r="GI7" i="22"/>
  <c r="BF8" i="14"/>
  <c r="GQ7" i="22"/>
  <c r="BN8" i="14"/>
  <c r="GY7" i="22"/>
  <c r="BV8" i="14"/>
  <c r="HG7" i="22"/>
  <c r="O9" i="14"/>
  <c r="EZ8" i="22"/>
  <c r="W9" i="14"/>
  <c r="FH8" i="22"/>
  <c r="AE9" i="14"/>
  <c r="FP8" i="22"/>
  <c r="AM9" i="14"/>
  <c r="FX8" i="22"/>
  <c r="AU9" i="14"/>
  <c r="GF8" i="22"/>
  <c r="BC9" i="14"/>
  <c r="GN8" i="22"/>
  <c r="BK9" i="14"/>
  <c r="GV8" i="22"/>
  <c r="BS9" i="14"/>
  <c r="HD8" i="22"/>
  <c r="L10" i="14"/>
  <c r="EW9" i="22"/>
  <c r="T10" i="14"/>
  <c r="FE9" i="22"/>
  <c r="AB10" i="14"/>
  <c r="FM9" i="22"/>
  <c r="AJ10" i="14"/>
  <c r="FU9" i="22"/>
  <c r="AR10" i="14"/>
  <c r="GC9" i="22"/>
  <c r="AZ10" i="14"/>
  <c r="GK9" i="22"/>
  <c r="BH10" i="14"/>
  <c r="GS9" i="22"/>
  <c r="BP10" i="14"/>
  <c r="HA9" i="22"/>
  <c r="I11" i="14"/>
  <c r="ET10" i="22"/>
  <c r="R11" i="14"/>
  <c r="FC10" i="22"/>
  <c r="Z11" i="14"/>
  <c r="FK10" i="22"/>
  <c r="AH11" i="14"/>
  <c r="FS10" i="22"/>
  <c r="AP11" i="14"/>
  <c r="GA10" i="22"/>
  <c r="AX11" i="14"/>
  <c r="GI10" i="22"/>
  <c r="BF11" i="14"/>
  <c r="GQ10" i="22"/>
  <c r="BN11" i="14"/>
  <c r="GY10" i="22"/>
  <c r="BV11" i="14"/>
  <c r="HG10" i="22"/>
  <c r="O12" i="14"/>
  <c r="EZ11" i="22"/>
  <c r="W12" i="14"/>
  <c r="FH11" i="22"/>
  <c r="AE12" i="14"/>
  <c r="FP11" i="22"/>
  <c r="AM12" i="14"/>
  <c r="FX11" i="22"/>
  <c r="AU12" i="14"/>
  <c r="GF11" i="22"/>
  <c r="BC12" i="14"/>
  <c r="GN11" i="22"/>
  <c r="BK12" i="14"/>
  <c r="GV11" i="22"/>
  <c r="BS12" i="14"/>
  <c r="HD11" i="22"/>
  <c r="L13" i="14"/>
  <c r="EW12" i="22"/>
  <c r="T13" i="14"/>
  <c r="FE12" i="22"/>
  <c r="AB13" i="14"/>
  <c r="FM12" i="22"/>
  <c r="AJ13" i="14"/>
  <c r="FU12" i="22"/>
  <c r="AR13" i="14"/>
  <c r="GC12" i="22"/>
  <c r="AZ13" i="14"/>
  <c r="GK12" i="22"/>
  <c r="BH13" i="14"/>
  <c r="GS12" i="22"/>
  <c r="BP13" i="14"/>
  <c r="HA12" i="22"/>
  <c r="I14" i="14"/>
  <c r="ET13" i="22"/>
  <c r="Q14" i="14"/>
  <c r="FB13" i="22"/>
  <c r="Y14" i="14"/>
  <c r="FJ13" i="22"/>
  <c r="AG14" i="14"/>
  <c r="FR13" i="22"/>
  <c r="AO14" i="14"/>
  <c r="FZ13" i="22"/>
  <c r="AW14" i="14"/>
  <c r="GH13" i="22"/>
  <c r="BE14" i="14"/>
  <c r="GP13" i="22"/>
  <c r="BM14" i="14"/>
  <c r="GX13" i="22"/>
  <c r="BU14" i="14"/>
  <c r="HF13" i="22"/>
  <c r="N15" i="14"/>
  <c r="EY14" i="22"/>
  <c r="V15" i="14"/>
  <c r="FG14" i="22"/>
  <c r="AD15" i="14"/>
  <c r="FO14" i="22"/>
  <c r="AL15" i="14"/>
  <c r="FW14" i="22"/>
  <c r="AT15" i="14"/>
  <c r="GE14" i="22"/>
  <c r="BB15" i="14"/>
  <c r="GM14" i="22"/>
  <c r="BJ15" i="14"/>
  <c r="GU14" i="22"/>
  <c r="BR15" i="14"/>
  <c r="HC14" i="22"/>
  <c r="K16" i="14"/>
  <c r="EV15" i="22"/>
  <c r="S16" i="14"/>
  <c r="FD15" i="22"/>
  <c r="AA16" i="14"/>
  <c r="FL15" i="22"/>
  <c r="AI16" i="14"/>
  <c r="FT15" i="22"/>
  <c r="AQ16" i="14"/>
  <c r="GB15" i="22"/>
  <c r="AY16" i="14"/>
  <c r="GJ15" i="22"/>
  <c r="BG16" i="14"/>
  <c r="GR15" i="22"/>
  <c r="BO16" i="14"/>
  <c r="GZ15" i="22"/>
  <c r="H17" i="14"/>
  <c r="ES16" i="22"/>
  <c r="P17" i="14"/>
  <c r="FA16" i="22"/>
  <c r="X17" i="14"/>
  <c r="FI16" i="22"/>
  <c r="AF17" i="14"/>
  <c r="FQ16" i="22"/>
  <c r="AN17" i="14"/>
  <c r="FY16" i="22"/>
  <c r="AV17" i="14"/>
  <c r="GG16" i="22"/>
  <c r="BD17" i="14"/>
  <c r="GO16" i="22"/>
  <c r="BL17" i="14"/>
  <c r="GW16" i="22"/>
  <c r="BT17" i="14"/>
  <c r="HE16" i="22"/>
  <c r="M18" i="14"/>
  <c r="EX17" i="22"/>
  <c r="U18" i="14"/>
  <c r="FF17" i="22"/>
  <c r="AC18" i="14"/>
  <c r="FN17" i="22"/>
  <c r="AK18" i="14"/>
  <c r="FV17" i="22"/>
  <c r="AS18" i="14"/>
  <c r="GD17" i="22"/>
  <c r="BA18" i="14"/>
  <c r="GL17" i="22"/>
  <c r="BI18" i="14"/>
  <c r="GT17" i="22"/>
  <c r="BQ18" i="14"/>
  <c r="HB17" i="22"/>
  <c r="J19" i="14"/>
  <c r="EU18" i="22"/>
  <c r="R19" i="14"/>
  <c r="FC18" i="22"/>
  <c r="AA19" i="14"/>
  <c r="FL18" i="22"/>
  <c r="AI19" i="14"/>
  <c r="FT18" i="22"/>
  <c r="AQ19" i="14"/>
  <c r="GB18" i="22"/>
  <c r="AY19" i="14"/>
  <c r="GJ18" i="22"/>
  <c r="BG19" i="14"/>
  <c r="GR18" i="22"/>
  <c r="BO19" i="14"/>
  <c r="GZ18" i="22"/>
  <c r="H20" i="14"/>
  <c r="ES19" i="22"/>
  <c r="P20" i="14"/>
  <c r="FA19" i="22"/>
  <c r="X20" i="14"/>
  <c r="FI19" i="22"/>
  <c r="AF20" i="14"/>
  <c r="FQ19" i="22"/>
  <c r="AN20" i="14"/>
  <c r="FY19" i="22"/>
  <c r="AV20" i="14"/>
  <c r="GG19" i="22"/>
  <c r="BD20" i="14"/>
  <c r="GO19" i="22"/>
  <c r="BL20" i="14"/>
  <c r="GW19" i="22"/>
  <c r="BT20" i="14"/>
  <c r="HE19" i="22"/>
  <c r="M21" i="14"/>
  <c r="EX20" i="22"/>
  <c r="U21" i="14"/>
  <c r="FF20" i="22"/>
  <c r="AC21" i="14"/>
  <c r="FN20" i="22"/>
  <c r="AK21" i="14"/>
  <c r="FV20" i="22"/>
  <c r="AS21" i="14"/>
  <c r="GD20" i="22"/>
  <c r="BA21" i="14"/>
  <c r="GL20" i="22"/>
  <c r="BI21" i="14"/>
  <c r="GT20" i="22"/>
  <c r="BQ21" i="14"/>
  <c r="HB20" i="22"/>
  <c r="J22" i="14"/>
  <c r="EU21" i="22"/>
  <c r="R22" i="14"/>
  <c r="FC21" i="22"/>
  <c r="Z22" i="14"/>
  <c r="FK21" i="22"/>
  <c r="AH22" i="14"/>
  <c r="FS21" i="22"/>
  <c r="AP22" i="14"/>
  <c r="GA21" i="22"/>
  <c r="AX22" i="14"/>
  <c r="GI21" i="22"/>
  <c r="BF22" i="14"/>
  <c r="GQ21" i="22"/>
  <c r="BN22" i="14"/>
  <c r="GY21" i="22"/>
  <c r="BV22" i="14"/>
  <c r="HG21" i="22"/>
  <c r="O23" i="14"/>
  <c r="EZ22" i="22"/>
  <c r="W23" i="14"/>
  <c r="FH22" i="22"/>
  <c r="AE23" i="14"/>
  <c r="FP22" i="22"/>
  <c r="AM23" i="14"/>
  <c r="FX22" i="22"/>
  <c r="AU23" i="14"/>
  <c r="GF22" i="22"/>
  <c r="BC23" i="14"/>
  <c r="GN22" i="22"/>
  <c r="BK23" i="14"/>
  <c r="GV22" i="22"/>
  <c r="BS23" i="14"/>
  <c r="HD22" i="22"/>
  <c r="L24" i="14"/>
  <c r="EW23" i="22"/>
  <c r="T24" i="14"/>
  <c r="FE23" i="22"/>
  <c r="AB24" i="14"/>
  <c r="FM23" i="22"/>
  <c r="AJ24" i="14"/>
  <c r="FU23" i="22"/>
  <c r="AR24" i="14"/>
  <c r="GC23" i="22"/>
  <c r="AZ24" i="14"/>
  <c r="GK23" i="22"/>
  <c r="BH24" i="14"/>
  <c r="GS23" i="22"/>
  <c r="BP24" i="14"/>
  <c r="HA23" i="22"/>
  <c r="I25" i="14"/>
  <c r="ET24" i="22"/>
  <c r="Q25" i="14"/>
  <c r="FB24" i="22"/>
  <c r="Y25" i="14"/>
  <c r="FJ24" i="22"/>
  <c r="AG25" i="14"/>
  <c r="FR24" i="22"/>
  <c r="AO25" i="14"/>
  <c r="FZ24" i="22"/>
  <c r="AW25" i="14"/>
  <c r="GH24" i="22"/>
  <c r="BE25" i="14"/>
  <c r="GP24" i="22"/>
  <c r="BM25" i="14"/>
  <c r="GX24" i="22"/>
  <c r="BU25" i="14"/>
  <c r="HF24" i="22"/>
  <c r="N26" i="14"/>
  <c r="EY25" i="22"/>
  <c r="V26" i="14"/>
  <c r="FG25" i="22"/>
  <c r="AD26" i="14"/>
  <c r="FO25" i="22"/>
  <c r="AL26" i="14"/>
  <c r="FW25" i="22"/>
  <c r="AT26" i="14"/>
  <c r="GE25" i="22"/>
  <c r="BB26" i="14"/>
  <c r="GM25" i="22"/>
  <c r="BJ26" i="14"/>
  <c r="GU25" i="22"/>
  <c r="BR26" i="14"/>
  <c r="HC25" i="22"/>
  <c r="K27" i="14"/>
  <c r="EV26" i="22"/>
  <c r="S27" i="14"/>
  <c r="FD26" i="22"/>
  <c r="AA27" i="14"/>
  <c r="FL26" i="22"/>
  <c r="AJ27" i="14"/>
  <c r="FU26" i="22"/>
  <c r="AR27" i="14"/>
  <c r="GC26" i="22"/>
  <c r="AZ27" i="14"/>
  <c r="GK26" i="22"/>
  <c r="BH27" i="14"/>
  <c r="GS26" i="22"/>
  <c r="BP27" i="14"/>
  <c r="HA26" i="22"/>
  <c r="I28" i="14"/>
  <c r="ET27" i="22"/>
  <c r="Q28" i="14"/>
  <c r="FB27" i="22"/>
  <c r="Y28" i="14"/>
  <c r="FJ27" i="22"/>
  <c r="AG28" i="14"/>
  <c r="FR27" i="22"/>
  <c r="AO28" i="14"/>
  <c r="FZ27" i="22"/>
  <c r="AW28" i="14"/>
  <c r="GH27" i="22"/>
  <c r="BE28" i="14"/>
  <c r="GP27" i="22"/>
  <c r="BM28" i="14"/>
  <c r="GX27" i="22"/>
  <c r="BU28" i="14"/>
  <c r="HF27" i="22"/>
  <c r="N29" i="14"/>
  <c r="EY28" i="22"/>
  <c r="V29" i="14"/>
  <c r="FG28" i="22"/>
  <c r="AD29" i="14"/>
  <c r="FO28" i="22"/>
  <c r="AL29" i="14"/>
  <c r="FW28" i="22"/>
  <c r="AT29" i="14"/>
  <c r="GE28" i="22"/>
  <c r="BB29" i="14"/>
  <c r="GM28" i="22"/>
  <c r="BJ29" i="14"/>
  <c r="GU28" i="22"/>
  <c r="BR29" i="14"/>
  <c r="HC28" i="22"/>
  <c r="K30" i="14"/>
  <c r="EV29" i="22"/>
  <c r="S30" i="14"/>
  <c r="FD29" i="22"/>
  <c r="AA30" i="14"/>
  <c r="FL29" i="22"/>
  <c r="AI30" i="14"/>
  <c r="FT29" i="22"/>
  <c r="AQ30" i="14"/>
  <c r="GB29" i="22"/>
  <c r="AY30" i="14"/>
  <c r="GJ29" i="22"/>
  <c r="BG30" i="14"/>
  <c r="GR29" i="22"/>
  <c r="BO30" i="14"/>
  <c r="GZ29" i="22"/>
  <c r="H31" i="14"/>
  <c r="ES30" i="22"/>
  <c r="P31" i="14"/>
  <c r="FA30" i="22"/>
  <c r="X31" i="14"/>
  <c r="FI30" i="22"/>
  <c r="AF31" i="14"/>
  <c r="FQ30" i="22"/>
  <c r="AN31" i="14"/>
  <c r="FY30" i="22"/>
  <c r="AV31" i="14"/>
  <c r="GG30" i="22"/>
  <c r="BD31" i="14"/>
  <c r="GO30" i="22"/>
  <c r="BL31" i="14"/>
  <c r="GW30" i="22"/>
  <c r="BT31" i="14"/>
  <c r="HE30" i="22"/>
  <c r="M32" i="14"/>
  <c r="EX31" i="22"/>
  <c r="U32" i="14"/>
  <c r="FF31" i="22"/>
  <c r="AC32" i="14"/>
  <c r="FN31" i="22"/>
  <c r="AK32" i="14"/>
  <c r="FV31" i="22"/>
  <c r="AS32" i="14"/>
  <c r="GD31" i="22"/>
  <c r="BA32" i="14"/>
  <c r="GL31" i="22"/>
  <c r="BI32" i="14"/>
  <c r="GT31" i="22"/>
  <c r="BQ32" i="14"/>
  <c r="HB31" i="22"/>
  <c r="J33" i="14"/>
  <c r="EU32" i="22"/>
  <c r="R33" i="14"/>
  <c r="FC32" i="22"/>
  <c r="Z33" i="14"/>
  <c r="FK32" i="22"/>
  <c r="AH33" i="14"/>
  <c r="FS32" i="22"/>
  <c r="AP33" i="14"/>
  <c r="GA32" i="22"/>
  <c r="AX33" i="14"/>
  <c r="GI32" i="22"/>
  <c r="BF33" i="14"/>
  <c r="GQ32" i="22"/>
  <c r="BN33" i="14"/>
  <c r="GY32" i="22"/>
  <c r="BV33" i="14"/>
  <c r="HG32" i="22"/>
  <c r="O34" i="14"/>
  <c r="EZ33" i="22"/>
  <c r="W34" i="14"/>
  <c r="FH33" i="22"/>
  <c r="AE34" i="14"/>
  <c r="FP33" i="22"/>
  <c r="AM34" i="14"/>
  <c r="FX33" i="22"/>
  <c r="AU34" i="14"/>
  <c r="GF33" i="22"/>
  <c r="BC34" i="14"/>
  <c r="GN33" i="22"/>
  <c r="BK34" i="14"/>
  <c r="GV33" i="22"/>
  <c r="BS34" i="14"/>
  <c r="HD33" i="22"/>
  <c r="L35" i="14"/>
  <c r="EW34" i="22"/>
  <c r="T35" i="14"/>
  <c r="FE34" i="22"/>
  <c r="AB35" i="14"/>
  <c r="FM34" i="22"/>
  <c r="AJ35" i="14"/>
  <c r="FU34" i="22"/>
  <c r="AS35" i="14"/>
  <c r="GD34" i="22"/>
  <c r="BA35" i="14"/>
  <c r="GL34" i="22"/>
  <c r="BI35" i="14"/>
  <c r="GT34" i="22"/>
  <c r="BQ35" i="14"/>
  <c r="HB34" i="22"/>
  <c r="J36" i="14"/>
  <c r="EU35" i="22"/>
  <c r="R36" i="14"/>
  <c r="FC35" i="22"/>
  <c r="Z36" i="14"/>
  <c r="FK35" i="22"/>
  <c r="AH36" i="14"/>
  <c r="FS35" i="22"/>
  <c r="AP36" i="14"/>
  <c r="GA35" i="22"/>
  <c r="AX36" i="14"/>
  <c r="GI35" i="22"/>
  <c r="BF36" i="14"/>
  <c r="GQ35" i="22"/>
  <c r="BN36" i="14"/>
  <c r="GY35" i="22"/>
  <c r="BV36" i="14"/>
  <c r="HG35" i="22"/>
  <c r="O37" i="14"/>
  <c r="EZ36" i="22"/>
  <c r="W37" i="14"/>
  <c r="FH36" i="22"/>
  <c r="AE37" i="14"/>
  <c r="FP36" i="22"/>
  <c r="AM37" i="14"/>
  <c r="FX36" i="22"/>
  <c r="AU37" i="14"/>
  <c r="GF36" i="22"/>
  <c r="BC37" i="14"/>
  <c r="GN36" i="22"/>
  <c r="BK37" i="14"/>
  <c r="GV36" i="22"/>
  <c r="BS37" i="14"/>
  <c r="HD36" i="22"/>
  <c r="L38" i="14"/>
  <c r="EW37" i="22"/>
  <c r="T38" i="14"/>
  <c r="FE37" i="22"/>
  <c r="AB38" i="14"/>
  <c r="FM37" i="22"/>
  <c r="AJ38" i="14"/>
  <c r="FU37" i="22"/>
  <c r="AR38" i="14"/>
  <c r="GC37" i="22"/>
  <c r="AZ38" i="14"/>
  <c r="GK37" i="22"/>
  <c r="BH38" i="14"/>
  <c r="GS37" i="22"/>
  <c r="BP38" i="14"/>
  <c r="HA37" i="22"/>
  <c r="I39" i="14"/>
  <c r="ET38" i="22"/>
  <c r="Q39" i="14"/>
  <c r="FB38" i="22"/>
  <c r="Y39" i="14"/>
  <c r="FJ38" i="22"/>
  <c r="AG39" i="14"/>
  <c r="FR38" i="22"/>
  <c r="AO39" i="14"/>
  <c r="FZ38" i="22"/>
  <c r="AW39" i="14"/>
  <c r="GH38" i="22"/>
  <c r="BE39" i="14"/>
  <c r="GP38" i="22"/>
  <c r="BM39" i="14"/>
  <c r="GX38" i="22"/>
  <c r="BU39" i="14"/>
  <c r="HF38" i="22"/>
  <c r="N40" i="14"/>
  <c r="EY39" i="22"/>
  <c r="V40" i="14"/>
  <c r="FG39" i="22"/>
  <c r="AD40" i="14"/>
  <c r="FO39" i="22"/>
  <c r="AL40" i="14"/>
  <c r="FW39" i="22"/>
  <c r="AT40" i="14"/>
  <c r="GE39" i="22"/>
  <c r="BB40" i="14"/>
  <c r="GM39" i="22"/>
  <c r="BJ40" i="14"/>
  <c r="GU39" i="22"/>
  <c r="BR40" i="14"/>
  <c r="HC39" i="22"/>
  <c r="K41" i="14"/>
  <c r="EV40" i="22"/>
  <c r="S41" i="14"/>
  <c r="FD40" i="22"/>
  <c r="AA41" i="14"/>
  <c r="FL40" i="22"/>
  <c r="AI41" i="14"/>
  <c r="FT40" i="22"/>
  <c r="AQ41" i="14"/>
  <c r="GB40" i="22"/>
  <c r="AY41" i="14"/>
  <c r="GJ40" i="22"/>
  <c r="BG41" i="14"/>
  <c r="GR40" i="22"/>
  <c r="BO41" i="14"/>
  <c r="GZ40" i="22"/>
  <c r="H42" i="14"/>
  <c r="ES41" i="22"/>
  <c r="P42" i="14"/>
  <c r="FA41" i="22"/>
  <c r="X42" i="14"/>
  <c r="FI41" i="22"/>
  <c r="AF42" i="14"/>
  <c r="FQ41" i="22"/>
  <c r="AN42" i="14"/>
  <c r="FY41" i="22"/>
  <c r="AV42" i="14"/>
  <c r="GG41" i="22"/>
  <c r="BD42" i="14"/>
  <c r="GO41" i="22"/>
  <c r="BL42" i="14"/>
  <c r="GW41" i="22"/>
  <c r="BT42" i="14"/>
  <c r="HE41" i="22"/>
  <c r="M43" i="14"/>
  <c r="EX42" i="22"/>
  <c r="U43" i="14"/>
  <c r="FF42" i="22"/>
  <c r="AC43" i="14"/>
  <c r="FN42" i="22"/>
  <c r="AK43" i="14"/>
  <c r="FV42" i="22"/>
  <c r="AS43" i="14"/>
  <c r="GD42" i="22"/>
  <c r="BB43" i="14"/>
  <c r="GM42" i="22"/>
  <c r="BJ43" i="14"/>
  <c r="GU42" i="22"/>
  <c r="BR43" i="14"/>
  <c r="HC42" i="22"/>
  <c r="K44" i="14"/>
  <c r="EV43" i="22"/>
  <c r="S44" i="14"/>
  <c r="FD43" i="22"/>
  <c r="AA44" i="14"/>
  <c r="FL43" i="22"/>
  <c r="AI44" i="14"/>
  <c r="FT43" i="22"/>
  <c r="AQ44" i="14"/>
  <c r="GB43" i="22"/>
  <c r="AY44" i="14"/>
  <c r="GJ43" i="22"/>
  <c r="BG44" i="14"/>
  <c r="GR43" i="22"/>
  <c r="BO44" i="14"/>
  <c r="GZ43" i="22"/>
  <c r="H45" i="14"/>
  <c r="ES44" i="22"/>
  <c r="P45" i="14"/>
  <c r="FA44" i="22"/>
  <c r="X45" i="14"/>
  <c r="FI44" i="22"/>
  <c r="AF45" i="14"/>
  <c r="FQ44" i="22"/>
  <c r="AN45" i="14"/>
  <c r="FY44" i="22"/>
  <c r="AV45" i="14"/>
  <c r="GG44" i="22"/>
  <c r="BD45" i="14"/>
  <c r="GO44" i="22"/>
  <c r="BL45" i="14"/>
  <c r="GW44" i="22"/>
  <c r="BT45" i="14"/>
  <c r="HE44" i="22"/>
  <c r="M46" i="14"/>
  <c r="EX45" i="22"/>
  <c r="U46" i="14"/>
  <c r="FF45" i="22"/>
  <c r="AC46" i="14"/>
  <c r="FN45" i="22"/>
  <c r="AK46" i="14"/>
  <c r="FV45" i="22"/>
  <c r="AS46" i="14"/>
  <c r="GD45" i="22"/>
  <c r="BA46" i="14"/>
  <c r="GL45" i="22"/>
  <c r="BI46" i="14"/>
  <c r="GT45" i="22"/>
  <c r="BQ46" i="14"/>
  <c r="HB45" i="22"/>
  <c r="J47" i="14"/>
  <c r="EU46" i="22"/>
  <c r="R47" i="14"/>
  <c r="FC46" i="22"/>
  <c r="Z47" i="14"/>
  <c r="FK46" i="22"/>
  <c r="AH47" i="14"/>
  <c r="FS46" i="22"/>
  <c r="AP47" i="14"/>
  <c r="GA46" i="22"/>
  <c r="AX47" i="14"/>
  <c r="GI46" i="22"/>
  <c r="BF47" i="14"/>
  <c r="GQ46" i="22"/>
  <c r="BN47" i="14"/>
  <c r="GY46" i="22"/>
  <c r="BV47" i="14"/>
  <c r="HG46" i="22"/>
  <c r="O48" i="14"/>
  <c r="EZ47" i="22"/>
  <c r="W48" i="14"/>
  <c r="FH47" i="22"/>
  <c r="AE48" i="14"/>
  <c r="FP47" i="22"/>
  <c r="AM48" i="14"/>
  <c r="FX47" i="22"/>
  <c r="AU48" i="14"/>
  <c r="GF47" i="22"/>
  <c r="BC48" i="14"/>
  <c r="GN47" i="22"/>
  <c r="BK48" i="14"/>
  <c r="GV47" i="22"/>
  <c r="BS48" i="14"/>
  <c r="HD47" i="22"/>
  <c r="L49" i="14"/>
  <c r="EW48" i="22"/>
  <c r="T49" i="14"/>
  <c r="FE48" i="22"/>
  <c r="AB49" i="14"/>
  <c r="FM48" i="22"/>
  <c r="AJ49" i="14"/>
  <c r="FU48" i="22"/>
  <c r="AR49" i="14"/>
  <c r="GC48" i="22"/>
  <c r="AZ49" i="14"/>
  <c r="GK48" i="22"/>
  <c r="BH49" i="14"/>
  <c r="GS48" i="22"/>
  <c r="BP49" i="14"/>
  <c r="HA48" i="22"/>
  <c r="I50" i="14"/>
  <c r="ET49" i="22"/>
  <c r="Q50" i="14"/>
  <c r="FB49" i="22"/>
  <c r="Y50" i="14"/>
  <c r="FJ49" i="22"/>
  <c r="AG50" i="14"/>
  <c r="FR49" i="22"/>
  <c r="AO50" i="14"/>
  <c r="FZ49" i="22"/>
  <c r="AW50" i="14"/>
  <c r="GH49" i="22"/>
  <c r="BE50" i="14"/>
  <c r="GP49" i="22"/>
  <c r="BM50" i="14"/>
  <c r="GX49" i="22"/>
  <c r="BU50" i="14"/>
  <c r="HF49" i="22"/>
  <c r="N51" i="14"/>
  <c r="EY50" i="22"/>
  <c r="V51" i="14"/>
  <c r="FG50" i="22"/>
  <c r="AD51" i="14"/>
  <c r="FO50" i="22"/>
  <c r="AL51" i="14"/>
  <c r="FW50" i="22"/>
  <c r="AT51" i="14"/>
  <c r="GE50" i="22"/>
  <c r="BC51" i="14"/>
  <c r="GN50" i="22"/>
  <c r="BK51" i="14"/>
  <c r="GV50" i="22"/>
  <c r="BS51" i="14"/>
  <c r="HD50" i="22"/>
  <c r="L52" i="14"/>
  <c r="EW51" i="22"/>
  <c r="T52" i="14"/>
  <c r="FE51" i="22"/>
  <c r="AB52" i="14"/>
  <c r="FM51" i="22"/>
  <c r="AJ52" i="14"/>
  <c r="FU51" i="22"/>
  <c r="AR52" i="14"/>
  <c r="GC51" i="22"/>
  <c r="AZ52" i="14"/>
  <c r="GK51" i="22"/>
  <c r="BH52" i="14"/>
  <c r="GS51" i="22"/>
  <c r="BP52" i="14"/>
  <c r="HA51" i="22"/>
  <c r="I53" i="14"/>
  <c r="ET52" i="22"/>
  <c r="Q53" i="14"/>
  <c r="FB52" i="22"/>
  <c r="Y53" i="14"/>
  <c r="FJ52" i="22"/>
  <c r="AG53" i="14"/>
  <c r="FR52" i="22"/>
  <c r="AO53" i="14"/>
  <c r="FZ52" i="22"/>
  <c r="AW53" i="14"/>
  <c r="GH52" i="22"/>
  <c r="BE53" i="14"/>
  <c r="GP52" i="22"/>
  <c r="BM53" i="14"/>
  <c r="GX52" i="22"/>
  <c r="BU53" i="14"/>
  <c r="HF52" i="22"/>
  <c r="N54" i="14"/>
  <c r="EY53" i="22"/>
  <c r="V54" i="14"/>
  <c r="FG53" i="22"/>
  <c r="AD54" i="14"/>
  <c r="FO53" i="22"/>
  <c r="AL54" i="14"/>
  <c r="FW53" i="22"/>
  <c r="AT54" i="14"/>
  <c r="GE53" i="22"/>
  <c r="BB54" i="14"/>
  <c r="GM53" i="22"/>
  <c r="BJ54" i="14"/>
  <c r="GU53" i="22"/>
  <c r="BR54" i="14"/>
  <c r="HC53" i="22"/>
  <c r="K55" i="14"/>
  <c r="EV54" i="22"/>
  <c r="S55" i="14"/>
  <c r="FD54" i="22"/>
  <c r="AA55" i="14"/>
  <c r="FL54" i="22"/>
  <c r="AI55" i="14"/>
  <c r="FT54" i="22"/>
  <c r="AQ55" i="14"/>
  <c r="GB54" i="22"/>
  <c r="AY55" i="14"/>
  <c r="GJ54" i="22"/>
  <c r="BG55" i="14"/>
  <c r="GR54" i="22"/>
  <c r="BO55" i="14"/>
  <c r="GZ54" i="22"/>
  <c r="H56" i="14"/>
  <c r="ES55" i="22"/>
  <c r="P56" i="14"/>
  <c r="FA55" i="22"/>
  <c r="X56" i="14"/>
  <c r="FI55" i="22"/>
  <c r="AF56" i="14"/>
  <c r="FQ55" i="22"/>
  <c r="AN56" i="14"/>
  <c r="FY55" i="22"/>
  <c r="AV56" i="14"/>
  <c r="GG55" i="22"/>
  <c r="BD56" i="14"/>
  <c r="GO55" i="22"/>
  <c r="BL56" i="14"/>
  <c r="GW55" i="22"/>
  <c r="BT56" i="14"/>
  <c r="HE55" i="22"/>
  <c r="M57" i="14"/>
  <c r="EX56" i="22"/>
  <c r="U57" i="14"/>
  <c r="FF56" i="22"/>
  <c r="AC57" i="14"/>
  <c r="FN56" i="22"/>
  <c r="AK57" i="14"/>
  <c r="FV56" i="22"/>
  <c r="AS57" i="14"/>
  <c r="GD56" i="22"/>
  <c r="BA57" i="14"/>
  <c r="GL56" i="22"/>
  <c r="BI57" i="14"/>
  <c r="GT56" i="22"/>
  <c r="BQ57" i="14"/>
  <c r="HB56" i="22"/>
  <c r="J58" i="14"/>
  <c r="EU57" i="22"/>
  <c r="R58" i="14"/>
  <c r="FC57" i="22"/>
  <c r="Z58" i="14"/>
  <c r="FK57" i="22"/>
  <c r="AH58" i="14"/>
  <c r="FS57" i="22"/>
  <c r="AP58" i="14"/>
  <c r="GA57" i="22"/>
  <c r="AX58" i="14"/>
  <c r="GI57" i="22"/>
  <c r="BF58" i="14"/>
  <c r="GQ57" i="22"/>
  <c r="BN58" i="14"/>
  <c r="GY57" i="22"/>
  <c r="BV58" i="14"/>
  <c r="HG57" i="22"/>
  <c r="O59" i="14"/>
  <c r="EZ58" i="22"/>
  <c r="W59" i="14"/>
  <c r="FH58" i="22"/>
  <c r="AE59" i="14"/>
  <c r="FP58" i="22"/>
  <c r="AM59" i="14"/>
  <c r="FX58" i="22"/>
  <c r="AU59" i="14"/>
  <c r="GF58" i="22"/>
  <c r="BC59" i="14"/>
  <c r="GN58" i="22"/>
  <c r="BL59" i="14"/>
  <c r="GW58" i="22"/>
  <c r="BT59" i="14"/>
  <c r="HE58" i="22"/>
  <c r="M60" i="14"/>
  <c r="EX59" i="22"/>
  <c r="U60" i="14"/>
  <c r="FF59" i="22"/>
  <c r="AC60" i="14"/>
  <c r="FN59" i="22"/>
  <c r="AK60" i="14"/>
  <c r="FV59" i="22"/>
  <c r="AS60" i="14"/>
  <c r="GD59" i="22"/>
  <c r="BA60" i="14"/>
  <c r="GL59" i="22"/>
  <c r="BI60" i="14"/>
  <c r="GT59" i="22"/>
  <c r="BQ60" i="14"/>
  <c r="HB59" i="22"/>
  <c r="J61" i="14"/>
  <c r="EU60" i="22"/>
  <c r="R61" i="14"/>
  <c r="FC60" i="22"/>
  <c r="Z61" i="14"/>
  <c r="FK60" i="22"/>
  <c r="AH61" i="14"/>
  <c r="FS60" i="22"/>
  <c r="AP61" i="14"/>
  <c r="GA60" i="22"/>
  <c r="AX61" i="14"/>
  <c r="GI60" i="22"/>
  <c r="BF61" i="14"/>
  <c r="GQ60" i="22"/>
  <c r="BN61" i="14"/>
  <c r="GY60" i="22"/>
  <c r="BV61" i="14"/>
  <c r="HG60" i="22"/>
  <c r="O62" i="14"/>
  <c r="EZ61" i="22"/>
  <c r="W62" i="14"/>
  <c r="FH61" i="22"/>
  <c r="AE62" i="14"/>
  <c r="FP61" i="22"/>
  <c r="AM62" i="14"/>
  <c r="FX61" i="22"/>
  <c r="AU62" i="14"/>
  <c r="GF61" i="22"/>
  <c r="BC62" i="14"/>
  <c r="GN61" i="22"/>
  <c r="BK62" i="14"/>
  <c r="GV61" i="22"/>
  <c r="BS62" i="14"/>
  <c r="HD61" i="22"/>
  <c r="L63" i="14"/>
  <c r="EW62" i="22"/>
  <c r="T63" i="14"/>
  <c r="FE62" i="22"/>
  <c r="AB63" i="14"/>
  <c r="FM62" i="22"/>
  <c r="AJ63" i="14"/>
  <c r="FU62" i="22"/>
  <c r="AR63" i="14"/>
  <c r="GC62" i="22"/>
  <c r="AZ63" i="14"/>
  <c r="GK62" i="22"/>
  <c r="BH63" i="14"/>
  <c r="GS62" i="22"/>
  <c r="BP63" i="14"/>
  <c r="HA62" i="22"/>
  <c r="I64" i="14"/>
  <c r="ET63" i="22"/>
  <c r="Q64" i="14"/>
  <c r="FB63" i="22"/>
  <c r="Y64" i="14"/>
  <c r="FJ63" i="22"/>
  <c r="AG64" i="14"/>
  <c r="FR63" i="22"/>
  <c r="AO64" i="14"/>
  <c r="FZ63" i="22"/>
  <c r="AW64" i="14"/>
  <c r="GH63" i="22"/>
  <c r="BE64" i="14"/>
  <c r="GP63" i="22"/>
  <c r="BM64" i="14"/>
  <c r="GX63" i="22"/>
  <c r="BU64" i="14"/>
  <c r="HF63" i="22"/>
  <c r="N65" i="14"/>
  <c r="EY64" i="22"/>
  <c r="V65" i="14"/>
  <c r="FG64" i="22"/>
  <c r="AD65" i="14"/>
  <c r="FO64" i="22"/>
  <c r="AL65" i="14"/>
  <c r="FW64" i="22"/>
  <c r="AT65" i="14"/>
  <c r="GE64" i="22"/>
  <c r="BB65" i="14"/>
  <c r="GM64" i="22"/>
  <c r="BJ65" i="14"/>
  <c r="GU64" i="22"/>
  <c r="BR65" i="14"/>
  <c r="HC64" i="22"/>
  <c r="K66" i="14"/>
  <c r="EV65" i="22"/>
  <c r="S66" i="14"/>
  <c r="FD65" i="22"/>
  <c r="AA66" i="14"/>
  <c r="FL65" i="22"/>
  <c r="AI66" i="14"/>
  <c r="FT65" i="22"/>
  <c r="AQ66" i="14"/>
  <c r="GB65" i="22"/>
  <c r="AY66" i="14"/>
  <c r="GJ65" i="22"/>
  <c r="BG66" i="14"/>
  <c r="GR65" i="22"/>
  <c r="BO66" i="14"/>
  <c r="GZ65" i="22"/>
  <c r="I67" i="14"/>
  <c r="ET66" i="22"/>
  <c r="Q67" i="14"/>
  <c r="FB66" i="22"/>
  <c r="Y67" i="14"/>
  <c r="FJ66" i="22"/>
  <c r="AG67" i="14"/>
  <c r="FR66" i="22"/>
  <c r="AO67" i="14"/>
  <c r="FZ66" i="22"/>
  <c r="AW67" i="14"/>
  <c r="GH66" i="22"/>
  <c r="BE67" i="14"/>
  <c r="GP66" i="22"/>
  <c r="BM67" i="14"/>
  <c r="GX66" i="22"/>
  <c r="BV67" i="14"/>
  <c r="HG66" i="22"/>
  <c r="O68" i="14"/>
  <c r="EZ67" i="22"/>
  <c r="W68" i="14"/>
  <c r="FH67" i="22"/>
  <c r="AE68" i="14"/>
  <c r="FP67" i="22"/>
  <c r="AM68" i="14"/>
  <c r="FX67" i="22"/>
  <c r="AU68" i="14"/>
  <c r="GF67" i="22"/>
  <c r="BC68" i="14"/>
  <c r="GN67" i="22"/>
  <c r="BK68" i="14"/>
  <c r="GV67" i="22"/>
  <c r="BT68" i="14"/>
  <c r="HE67" i="22"/>
  <c r="M69" i="14"/>
  <c r="EX68" i="22"/>
  <c r="U69" i="14"/>
  <c r="FF68" i="22"/>
  <c r="AC69" i="14"/>
  <c r="FN68" i="22"/>
  <c r="AK69" i="14"/>
  <c r="FV68" i="22"/>
  <c r="AS69" i="14"/>
  <c r="GD68" i="22"/>
  <c r="BA69" i="14"/>
  <c r="GL68" i="22"/>
  <c r="BI69" i="14"/>
  <c r="GT68" i="22"/>
  <c r="BQ69" i="14"/>
  <c r="HB68" i="22"/>
  <c r="J70" i="14"/>
  <c r="EU69" i="22"/>
  <c r="R70" i="14"/>
  <c r="FC69" i="22"/>
  <c r="Z70" i="14"/>
  <c r="FK69" i="22"/>
  <c r="AH70" i="14"/>
  <c r="FS69" i="22"/>
  <c r="AP70" i="14"/>
  <c r="GA69" i="22"/>
  <c r="AX70" i="14"/>
  <c r="GI69" i="22"/>
  <c r="BF70" i="14"/>
  <c r="GQ69" i="22"/>
  <c r="BN70" i="14"/>
  <c r="GY69" i="22"/>
  <c r="BV70" i="14"/>
  <c r="HG69" i="22"/>
  <c r="O71" i="14"/>
  <c r="EZ70" i="22"/>
  <c r="W71" i="14"/>
  <c r="FH70" i="22"/>
  <c r="AE71" i="14"/>
  <c r="FP70" i="22"/>
  <c r="AM71" i="14"/>
  <c r="FX70" i="22"/>
  <c r="AU71" i="14"/>
  <c r="GF70" i="22"/>
  <c r="BC71" i="14"/>
  <c r="GN70" i="22"/>
  <c r="BK71" i="14"/>
  <c r="GV70" i="22"/>
  <c r="BS71" i="14"/>
  <c r="HD70" i="22"/>
  <c r="BR46" i="14"/>
  <c r="HC45" i="22"/>
  <c r="S47" i="14"/>
  <c r="FD46" i="22"/>
  <c r="AI47" i="14"/>
  <c r="FT46" i="22"/>
  <c r="AY47" i="14"/>
  <c r="GJ46" i="22"/>
  <c r="BO47" i="14"/>
  <c r="GZ46" i="22"/>
  <c r="P48" i="14"/>
  <c r="FA47" i="22"/>
  <c r="AF48" i="14"/>
  <c r="FQ47" i="22"/>
  <c r="AV48" i="14"/>
  <c r="GG47" i="22"/>
  <c r="BL48" i="14"/>
  <c r="GW47" i="22"/>
  <c r="M49" i="14"/>
  <c r="EX48" i="22"/>
  <c r="AC49" i="14"/>
  <c r="FN48" i="22"/>
  <c r="AS49" i="14"/>
  <c r="GD48" i="22"/>
  <c r="BI49" i="14"/>
  <c r="GT48" i="22"/>
  <c r="J50" i="14"/>
  <c r="EU49" i="22"/>
  <c r="Z50" i="14"/>
  <c r="FK49" i="22"/>
  <c r="AP50" i="14"/>
  <c r="GA49" i="22"/>
  <c r="BF50" i="14"/>
  <c r="GQ49" i="22"/>
  <c r="BV50" i="14"/>
  <c r="HG49" i="22"/>
  <c r="W51" i="14"/>
  <c r="FH50" i="22"/>
  <c r="AM51" i="14"/>
  <c r="FX50" i="22"/>
  <c r="BD51" i="14"/>
  <c r="GO50" i="22"/>
  <c r="BT51" i="14"/>
  <c r="HE50" i="22"/>
  <c r="U52" i="14"/>
  <c r="FF51" i="22"/>
  <c r="AK52" i="14"/>
  <c r="FV51" i="22"/>
  <c r="BA52" i="14"/>
  <c r="GL51" i="22"/>
  <c r="BQ52" i="14"/>
  <c r="HB51" i="22"/>
  <c r="R53" i="14"/>
  <c r="FC52" i="22"/>
  <c r="AH53" i="14"/>
  <c r="FS52" i="22"/>
  <c r="AX53" i="14"/>
  <c r="GI52" i="22"/>
  <c r="BN53" i="14"/>
  <c r="GY52" i="22"/>
  <c r="O54" i="14"/>
  <c r="EZ53" i="22"/>
  <c r="AM54" i="14"/>
  <c r="FX53" i="22"/>
  <c r="BC54" i="14"/>
  <c r="GN53" i="22"/>
  <c r="BS54" i="14"/>
  <c r="HD53" i="22"/>
  <c r="T55" i="14"/>
  <c r="FE54" i="22"/>
  <c r="AJ55" i="14"/>
  <c r="FU54" i="22"/>
  <c r="AZ55" i="14"/>
  <c r="GK54" i="22"/>
  <c r="BP55" i="14"/>
  <c r="HA54" i="22"/>
  <c r="Q56" i="14"/>
  <c r="FB55" i="22"/>
  <c r="AG56" i="14"/>
  <c r="FR55" i="22"/>
  <c r="BE56" i="14"/>
  <c r="GP55" i="22"/>
  <c r="BU56" i="14"/>
  <c r="HF55" i="22"/>
  <c r="V57" i="14"/>
  <c r="FG56" i="22"/>
  <c r="AL57" i="14"/>
  <c r="FW56" i="22"/>
  <c r="BB57" i="14"/>
  <c r="GM56" i="22"/>
  <c r="BR57" i="14"/>
  <c r="HC56" i="22"/>
  <c r="G8" i="14"/>
  <c r="ER7" i="22"/>
  <c r="G16" i="14"/>
  <c r="ER15" i="22"/>
  <c r="G24" i="14"/>
  <c r="ER23" i="22"/>
  <c r="G32" i="14"/>
  <c r="ER31" i="22"/>
  <c r="G40" i="14"/>
  <c r="ER39" i="22"/>
  <c r="G48" i="14"/>
  <c r="ER47" i="22"/>
  <c r="G56" i="14"/>
  <c r="ER55" i="22"/>
  <c r="G64" i="14"/>
  <c r="ER63" i="22"/>
  <c r="H4" i="14"/>
  <c r="ES3" i="22"/>
  <c r="P4" i="14"/>
  <c r="FA3" i="22"/>
  <c r="X4" i="14"/>
  <c r="FI3" i="22"/>
  <c r="AF4" i="14"/>
  <c r="FQ3" i="22"/>
  <c r="AN4" i="14"/>
  <c r="FY3" i="22"/>
  <c r="AV4" i="14"/>
  <c r="GG3" i="22"/>
  <c r="BD4" i="14"/>
  <c r="GO3" i="22"/>
  <c r="BL4" i="14"/>
  <c r="GW3" i="22"/>
  <c r="BT4" i="14"/>
  <c r="HE3" i="22"/>
  <c r="M5" i="14"/>
  <c r="EX4" i="22"/>
  <c r="U5" i="14"/>
  <c r="FF4" i="22"/>
  <c r="AC5" i="14"/>
  <c r="FN4" i="22"/>
  <c r="AK5" i="14"/>
  <c r="FV4" i="22"/>
  <c r="AS5" i="14"/>
  <c r="GD4" i="22"/>
  <c r="BA5" i="14"/>
  <c r="GL4" i="22"/>
  <c r="BI5" i="14"/>
  <c r="GT4" i="22"/>
  <c r="BQ5" i="14"/>
  <c r="HB4" i="22"/>
  <c r="J6" i="14"/>
  <c r="EU5" i="22"/>
  <c r="R6" i="14"/>
  <c r="FC5" i="22"/>
  <c r="Z6" i="14"/>
  <c r="FK5" i="22"/>
  <c r="AH6" i="14"/>
  <c r="FS5" i="22"/>
  <c r="AP6" i="14"/>
  <c r="GA5" i="22"/>
  <c r="AX6" i="14"/>
  <c r="GI5" i="22"/>
  <c r="BF6" i="14"/>
  <c r="GQ5" i="22"/>
  <c r="BN6" i="14"/>
  <c r="GY5" i="22"/>
  <c r="BV6" i="14"/>
  <c r="HG5" i="22"/>
  <c r="O7" i="14"/>
  <c r="EZ6" i="22"/>
  <c r="W7" i="14"/>
  <c r="FH6" i="22"/>
  <c r="AE7" i="14"/>
  <c r="FP6" i="22"/>
  <c r="AM7" i="14"/>
  <c r="FX6" i="22"/>
  <c r="AU7" i="14"/>
  <c r="GF6" i="22"/>
  <c r="BC7" i="14"/>
  <c r="GN6" i="22"/>
  <c r="BK7" i="14"/>
  <c r="GV6" i="22"/>
  <c r="BS7" i="14"/>
  <c r="HD6" i="22"/>
  <c r="L8" i="14"/>
  <c r="EW7" i="22"/>
  <c r="T8" i="14"/>
  <c r="FE7" i="22"/>
  <c r="AB8" i="14"/>
  <c r="FM7" i="22"/>
  <c r="AJ8" i="14"/>
  <c r="FU7" i="22"/>
  <c r="AR8" i="14"/>
  <c r="GC7" i="22"/>
  <c r="AZ8" i="14"/>
  <c r="GK7" i="22"/>
  <c r="BH8" i="14"/>
  <c r="GS7" i="22"/>
  <c r="BP8" i="14"/>
  <c r="HA7" i="22"/>
  <c r="I9" i="14"/>
  <c r="ET8" i="22"/>
  <c r="Q9" i="14"/>
  <c r="FB8" i="22"/>
  <c r="Y9" i="14"/>
  <c r="FJ8" i="22"/>
  <c r="AG9" i="14"/>
  <c r="FR8" i="22"/>
  <c r="AO9" i="14"/>
  <c r="FZ8" i="22"/>
  <c r="AW9" i="14"/>
  <c r="GH8" i="22"/>
  <c r="BE9" i="14"/>
  <c r="GP8" i="22"/>
  <c r="BM9" i="14"/>
  <c r="GX8" i="22"/>
  <c r="BU9" i="14"/>
  <c r="HF8" i="22"/>
  <c r="N10" i="14"/>
  <c r="EY9" i="22"/>
  <c r="V10" i="14"/>
  <c r="FG9" i="22"/>
  <c r="AD10" i="14"/>
  <c r="FO9" i="22"/>
  <c r="AL10" i="14"/>
  <c r="FW9" i="22"/>
  <c r="AT10" i="14"/>
  <c r="GE9" i="22"/>
  <c r="BB10" i="14"/>
  <c r="GM9" i="22"/>
  <c r="BJ10" i="14"/>
  <c r="GU9" i="22"/>
  <c r="BR10" i="14"/>
  <c r="HC9" i="22"/>
  <c r="K11" i="14"/>
  <c r="EV10" i="22"/>
  <c r="T11" i="14"/>
  <c r="FE10" i="22"/>
  <c r="AB11" i="14"/>
  <c r="FM10" i="22"/>
  <c r="AJ11" i="14"/>
  <c r="FU10" i="22"/>
  <c r="AR11" i="14"/>
  <c r="GC10" i="22"/>
  <c r="AZ11" i="14"/>
  <c r="GK10" i="22"/>
  <c r="BH11" i="14"/>
  <c r="GS10" i="22"/>
  <c r="BP11" i="14"/>
  <c r="HA10" i="22"/>
  <c r="I12" i="14"/>
  <c r="ET11" i="22"/>
  <c r="Q12" i="14"/>
  <c r="FB11" i="22"/>
  <c r="Y12" i="14"/>
  <c r="FJ11" i="22"/>
  <c r="AG12" i="14"/>
  <c r="FR11" i="22"/>
  <c r="AO12" i="14"/>
  <c r="FZ11" i="22"/>
  <c r="AW12" i="14"/>
  <c r="GH11" i="22"/>
  <c r="BE12" i="14"/>
  <c r="GP11" i="22"/>
  <c r="BM12" i="14"/>
  <c r="GX11" i="22"/>
  <c r="BU12" i="14"/>
  <c r="HF11" i="22"/>
  <c r="N13" i="14"/>
  <c r="EY12" i="22"/>
  <c r="V13" i="14"/>
  <c r="FG12" i="22"/>
  <c r="AD13" i="14"/>
  <c r="FO12" i="22"/>
  <c r="AL13" i="14"/>
  <c r="FW12" i="22"/>
  <c r="AT13" i="14"/>
  <c r="GE12" i="22"/>
  <c r="BB13" i="14"/>
  <c r="GM12" i="22"/>
  <c r="BJ13" i="14"/>
  <c r="GU12" i="22"/>
  <c r="BR13" i="14"/>
  <c r="HC12" i="22"/>
  <c r="K14" i="14"/>
  <c r="EV13" i="22"/>
  <c r="S14" i="14"/>
  <c r="FD13" i="22"/>
  <c r="AA14" i="14"/>
  <c r="FL13" i="22"/>
  <c r="AI14" i="14"/>
  <c r="FT13" i="22"/>
  <c r="AQ14" i="14"/>
  <c r="GB13" i="22"/>
  <c r="AY14" i="14"/>
  <c r="GJ13" i="22"/>
  <c r="BG14" i="14"/>
  <c r="GR13" i="22"/>
  <c r="BO14" i="14"/>
  <c r="GZ13" i="22"/>
  <c r="H15" i="14"/>
  <c r="ES14" i="22"/>
  <c r="P15" i="14"/>
  <c r="FA14" i="22"/>
  <c r="X15" i="14"/>
  <c r="FI14" i="22"/>
  <c r="AF15" i="14"/>
  <c r="FQ14" i="22"/>
  <c r="AN15" i="14"/>
  <c r="FY14" i="22"/>
  <c r="AV15" i="14"/>
  <c r="GG14" i="22"/>
  <c r="BD15" i="14"/>
  <c r="GO14" i="22"/>
  <c r="BL15" i="14"/>
  <c r="GW14" i="22"/>
  <c r="BT15" i="14"/>
  <c r="HE14" i="22"/>
  <c r="M16" i="14"/>
  <c r="EX15" i="22"/>
  <c r="U16" i="14"/>
  <c r="FF15" i="22"/>
  <c r="AC16" i="14"/>
  <c r="FN15" i="22"/>
  <c r="AK16" i="14"/>
  <c r="FV15" i="22"/>
  <c r="AS16" i="14"/>
  <c r="GD15" i="22"/>
  <c r="BA16" i="14"/>
  <c r="GL15" i="22"/>
  <c r="BI16" i="14"/>
  <c r="GT15" i="22"/>
  <c r="BQ16" i="14"/>
  <c r="HB15" i="22"/>
  <c r="J17" i="14"/>
  <c r="EU16" i="22"/>
  <c r="R17" i="14"/>
  <c r="FC16" i="22"/>
  <c r="Z17" i="14"/>
  <c r="FK16" i="22"/>
  <c r="AH17" i="14"/>
  <c r="FS16" i="22"/>
  <c r="AP17" i="14"/>
  <c r="GA16" i="22"/>
  <c r="AX17" i="14"/>
  <c r="GI16" i="22"/>
  <c r="BF17" i="14"/>
  <c r="GQ16" i="22"/>
  <c r="BN17" i="14"/>
  <c r="GY16" i="22"/>
  <c r="BV17" i="14"/>
  <c r="HG16" i="22"/>
  <c r="O18" i="14"/>
  <c r="EZ17" i="22"/>
  <c r="W18" i="14"/>
  <c r="FH17" i="22"/>
  <c r="AE18" i="14"/>
  <c r="FP17" i="22"/>
  <c r="AM18" i="14"/>
  <c r="FX17" i="22"/>
  <c r="AU18" i="14"/>
  <c r="GF17" i="22"/>
  <c r="BC18" i="14"/>
  <c r="GN17" i="22"/>
  <c r="BK18" i="14"/>
  <c r="GV17" i="22"/>
  <c r="BS18" i="14"/>
  <c r="HD17" i="22"/>
  <c r="L19" i="14"/>
  <c r="EW18" i="22"/>
  <c r="T19" i="14"/>
  <c r="FE18" i="22"/>
  <c r="AC19" i="14"/>
  <c r="FN18" i="22"/>
  <c r="AK19" i="14"/>
  <c r="FV18" i="22"/>
  <c r="AS19" i="14"/>
  <c r="GD18" i="22"/>
  <c r="BA19" i="14"/>
  <c r="GL18" i="22"/>
  <c r="BI19" i="14"/>
  <c r="GT18" i="22"/>
  <c r="BQ19" i="14"/>
  <c r="HB18" i="22"/>
  <c r="J20" i="14"/>
  <c r="EU19" i="22"/>
  <c r="R20" i="14"/>
  <c r="FC19" i="22"/>
  <c r="Z20" i="14"/>
  <c r="FK19" i="22"/>
  <c r="AH20" i="14"/>
  <c r="FS19" i="22"/>
  <c r="AP20" i="14"/>
  <c r="GA19" i="22"/>
  <c r="AX20" i="14"/>
  <c r="GI19" i="22"/>
  <c r="BF20" i="14"/>
  <c r="GQ19" i="22"/>
  <c r="BN20" i="14"/>
  <c r="GY19" i="22"/>
  <c r="BV20" i="14"/>
  <c r="HG19" i="22"/>
  <c r="O21" i="14"/>
  <c r="EZ20" i="22"/>
  <c r="W21" i="14"/>
  <c r="FH20" i="22"/>
  <c r="AE21" i="14"/>
  <c r="FP20" i="22"/>
  <c r="AM21" i="14"/>
  <c r="FX20" i="22"/>
  <c r="AU21" i="14"/>
  <c r="GF20" i="22"/>
  <c r="BC21" i="14"/>
  <c r="GN20" i="22"/>
  <c r="BK21" i="14"/>
  <c r="GV20" i="22"/>
  <c r="BS21" i="14"/>
  <c r="HD20" i="22"/>
  <c r="L22" i="14"/>
  <c r="EW21" i="22"/>
  <c r="T22" i="14"/>
  <c r="FE21" i="22"/>
  <c r="AB22" i="14"/>
  <c r="FM21" i="22"/>
  <c r="AJ22" i="14"/>
  <c r="FU21" i="22"/>
  <c r="AR22" i="14"/>
  <c r="GC21" i="22"/>
  <c r="AZ22" i="14"/>
  <c r="GK21" i="22"/>
  <c r="BH22" i="14"/>
  <c r="GS21" i="22"/>
  <c r="BP22" i="14"/>
  <c r="HA21" i="22"/>
  <c r="I23" i="14"/>
  <c r="ET22" i="22"/>
  <c r="Q23" i="14"/>
  <c r="FB22" i="22"/>
  <c r="Y23" i="14"/>
  <c r="FJ22" i="22"/>
  <c r="AG23" i="14"/>
  <c r="FR22" i="22"/>
  <c r="AO23" i="14"/>
  <c r="FZ22" i="22"/>
  <c r="AW23" i="14"/>
  <c r="GH22" i="22"/>
  <c r="BE23" i="14"/>
  <c r="GP22" i="22"/>
  <c r="BM23" i="14"/>
  <c r="GX22" i="22"/>
  <c r="BU23" i="14"/>
  <c r="HF22" i="22"/>
  <c r="N24" i="14"/>
  <c r="EY23" i="22"/>
  <c r="V24" i="14"/>
  <c r="FG23" i="22"/>
  <c r="AD24" i="14"/>
  <c r="FO23" i="22"/>
  <c r="AL24" i="14"/>
  <c r="FW23" i="22"/>
  <c r="AT24" i="14"/>
  <c r="GE23" i="22"/>
  <c r="BB24" i="14"/>
  <c r="GM23" i="22"/>
  <c r="BJ24" i="14"/>
  <c r="GU23" i="22"/>
  <c r="BR24" i="14"/>
  <c r="HC23" i="22"/>
  <c r="K25" i="14"/>
  <c r="EV24" i="22"/>
  <c r="S25" i="14"/>
  <c r="FD24" i="22"/>
  <c r="AA25" i="14"/>
  <c r="FL24" i="22"/>
  <c r="AI25" i="14"/>
  <c r="FT24" i="22"/>
  <c r="AQ25" i="14"/>
  <c r="GB24" i="22"/>
  <c r="AY25" i="14"/>
  <c r="GJ24" i="22"/>
  <c r="BG25" i="14"/>
  <c r="GR24" i="22"/>
  <c r="BO25" i="14"/>
  <c r="GZ24" i="22"/>
  <c r="H26" i="14"/>
  <c r="ES25" i="22"/>
  <c r="P26" i="14"/>
  <c r="FA25" i="22"/>
  <c r="X26" i="14"/>
  <c r="FI25" i="22"/>
  <c r="AF26" i="14"/>
  <c r="FQ25" i="22"/>
  <c r="AN26" i="14"/>
  <c r="FY25" i="22"/>
  <c r="AV26" i="14"/>
  <c r="GG25" i="22"/>
  <c r="BD26" i="14"/>
  <c r="GO25" i="22"/>
  <c r="BL26" i="14"/>
  <c r="GW25" i="22"/>
  <c r="BT26" i="14"/>
  <c r="HE25" i="22"/>
  <c r="M27" i="14"/>
  <c r="EX26" i="22"/>
  <c r="U27" i="14"/>
  <c r="FF26" i="22"/>
  <c r="AC27" i="14"/>
  <c r="FN26" i="22"/>
  <c r="AL27" i="14"/>
  <c r="FW26" i="22"/>
  <c r="AT27" i="14"/>
  <c r="GE26" i="22"/>
  <c r="BB27" i="14"/>
  <c r="GM26" i="22"/>
  <c r="BJ27" i="14"/>
  <c r="GU26" i="22"/>
  <c r="BR27" i="14"/>
  <c r="HC26" i="22"/>
  <c r="K28" i="14"/>
  <c r="EV27" i="22"/>
  <c r="S28" i="14"/>
  <c r="FD27" i="22"/>
  <c r="AA28" i="14"/>
  <c r="FL27" i="22"/>
  <c r="AI28" i="14"/>
  <c r="FT27" i="22"/>
  <c r="AQ28" i="14"/>
  <c r="GB27" i="22"/>
  <c r="AY28" i="14"/>
  <c r="GJ27" i="22"/>
  <c r="BG28" i="14"/>
  <c r="GR27" i="22"/>
  <c r="BO28" i="14"/>
  <c r="GZ27" i="22"/>
  <c r="H29" i="14"/>
  <c r="ES28" i="22"/>
  <c r="P29" i="14"/>
  <c r="FA28" i="22"/>
  <c r="X29" i="14"/>
  <c r="FI28" i="22"/>
  <c r="AF29" i="14"/>
  <c r="FQ28" i="22"/>
  <c r="AN29" i="14"/>
  <c r="FY28" i="22"/>
  <c r="AV29" i="14"/>
  <c r="GG28" i="22"/>
  <c r="BD29" i="14"/>
  <c r="GO28" i="22"/>
  <c r="BL29" i="14"/>
  <c r="GW28" i="22"/>
  <c r="BT29" i="14"/>
  <c r="HE28" i="22"/>
  <c r="M30" i="14"/>
  <c r="EX29" i="22"/>
  <c r="U30" i="14"/>
  <c r="FF29" i="22"/>
  <c r="AC30" i="14"/>
  <c r="FN29" i="22"/>
  <c r="AK30" i="14"/>
  <c r="FV29" i="22"/>
  <c r="AS30" i="14"/>
  <c r="GD29" i="22"/>
  <c r="BA30" i="14"/>
  <c r="GL29" i="22"/>
  <c r="BI30" i="14"/>
  <c r="GT29" i="22"/>
  <c r="BQ30" i="14"/>
  <c r="HB29" i="22"/>
  <c r="J31" i="14"/>
  <c r="EU30" i="22"/>
  <c r="R31" i="14"/>
  <c r="FC30" i="22"/>
  <c r="Z31" i="14"/>
  <c r="FK30" i="22"/>
  <c r="AH31" i="14"/>
  <c r="FS30" i="22"/>
  <c r="AP31" i="14"/>
  <c r="GA30" i="22"/>
  <c r="AX31" i="14"/>
  <c r="GI30" i="22"/>
  <c r="BF31" i="14"/>
  <c r="GQ30" i="22"/>
  <c r="BN31" i="14"/>
  <c r="GY30" i="22"/>
  <c r="BV31" i="14"/>
  <c r="HG30" i="22"/>
  <c r="O32" i="14"/>
  <c r="EZ31" i="22"/>
  <c r="W32" i="14"/>
  <c r="FH31" i="22"/>
  <c r="AE32" i="14"/>
  <c r="FP31" i="22"/>
  <c r="AM32" i="14"/>
  <c r="FX31" i="22"/>
  <c r="AU32" i="14"/>
  <c r="GF31" i="22"/>
  <c r="BC32" i="14"/>
  <c r="GN31" i="22"/>
  <c r="BK32" i="14"/>
  <c r="GV31" i="22"/>
  <c r="BS32" i="14"/>
  <c r="HD31" i="22"/>
  <c r="L33" i="14"/>
  <c r="EW32" i="22"/>
  <c r="T33" i="14"/>
  <c r="FE32" i="22"/>
  <c r="AB33" i="14"/>
  <c r="FM32" i="22"/>
  <c r="AJ33" i="14"/>
  <c r="FU32" i="22"/>
  <c r="AR33" i="14"/>
  <c r="GC32" i="22"/>
  <c r="AZ33" i="14"/>
  <c r="GK32" i="22"/>
  <c r="BH33" i="14"/>
  <c r="GS32" i="22"/>
  <c r="BP33" i="14"/>
  <c r="HA32" i="22"/>
  <c r="I34" i="14"/>
  <c r="ET33" i="22"/>
  <c r="Q34" i="14"/>
  <c r="FB33" i="22"/>
  <c r="Y34" i="14"/>
  <c r="FJ33" i="22"/>
  <c r="AG34" i="14"/>
  <c r="FR33" i="22"/>
  <c r="AO34" i="14"/>
  <c r="FZ33" i="22"/>
  <c r="AW34" i="14"/>
  <c r="GH33" i="22"/>
  <c r="BE34" i="14"/>
  <c r="GP33" i="22"/>
  <c r="BM34" i="14"/>
  <c r="GX33" i="22"/>
  <c r="BU34" i="14"/>
  <c r="HF33" i="22"/>
  <c r="N35" i="14"/>
  <c r="EY34" i="22"/>
  <c r="V35" i="14"/>
  <c r="FG34" i="22"/>
  <c r="AD35" i="14"/>
  <c r="FO34" i="22"/>
  <c r="AM35" i="14"/>
  <c r="FX34" i="22"/>
  <c r="AU35" i="14"/>
  <c r="GF34" i="22"/>
  <c r="BC35" i="14"/>
  <c r="GN34" i="22"/>
  <c r="BK35" i="14"/>
  <c r="GV34" i="22"/>
  <c r="BS35" i="14"/>
  <c r="HD34" i="22"/>
  <c r="L36" i="14"/>
  <c r="EW35" i="22"/>
  <c r="T36" i="14"/>
  <c r="FE35" i="22"/>
  <c r="AB36" i="14"/>
  <c r="FM35" i="22"/>
  <c r="AJ36" i="14"/>
  <c r="FU35" i="22"/>
  <c r="AR36" i="14"/>
  <c r="GC35" i="22"/>
  <c r="AZ36" i="14"/>
  <c r="GK35" i="22"/>
  <c r="BH36" i="14"/>
  <c r="GS35" i="22"/>
  <c r="BP36" i="14"/>
  <c r="HA35" i="22"/>
  <c r="I37" i="14"/>
  <c r="ET36" i="22"/>
  <c r="Q37" i="14"/>
  <c r="FB36" i="22"/>
  <c r="Y37" i="14"/>
  <c r="FJ36" i="22"/>
  <c r="AG37" i="14"/>
  <c r="FR36" i="22"/>
  <c r="AO37" i="14"/>
  <c r="FZ36" i="22"/>
  <c r="AW37" i="14"/>
  <c r="GH36" i="22"/>
  <c r="BE37" i="14"/>
  <c r="GP36" i="22"/>
  <c r="BM37" i="14"/>
  <c r="GX36" i="22"/>
  <c r="BU37" i="14"/>
  <c r="HF36" i="22"/>
  <c r="N38" i="14"/>
  <c r="EY37" i="22"/>
  <c r="V38" i="14"/>
  <c r="FG37" i="22"/>
  <c r="AD38" i="14"/>
  <c r="FO37" i="22"/>
  <c r="AL38" i="14"/>
  <c r="FW37" i="22"/>
  <c r="AT38" i="14"/>
  <c r="GE37" i="22"/>
  <c r="BB38" i="14"/>
  <c r="GM37" i="22"/>
  <c r="BJ38" i="14"/>
  <c r="GU37" i="22"/>
  <c r="BR38" i="14"/>
  <c r="HC37" i="22"/>
  <c r="K39" i="14"/>
  <c r="EV38" i="22"/>
  <c r="S39" i="14"/>
  <c r="FD38" i="22"/>
  <c r="AA39" i="14"/>
  <c r="FL38" i="22"/>
  <c r="AI39" i="14"/>
  <c r="FT38" i="22"/>
  <c r="AQ39" i="14"/>
  <c r="GB38" i="22"/>
  <c r="AY39" i="14"/>
  <c r="GJ38" i="22"/>
  <c r="BG39" i="14"/>
  <c r="GR38" i="22"/>
  <c r="BO39" i="14"/>
  <c r="GZ38" i="22"/>
  <c r="H40" i="14"/>
  <c r="ES39" i="22"/>
  <c r="P40" i="14"/>
  <c r="FA39" i="22"/>
  <c r="X40" i="14"/>
  <c r="FI39" i="22"/>
  <c r="AF40" i="14"/>
  <c r="FQ39" i="22"/>
  <c r="AN40" i="14"/>
  <c r="FY39" i="22"/>
  <c r="AV40" i="14"/>
  <c r="GG39" i="22"/>
  <c r="BD40" i="14"/>
  <c r="GO39" i="22"/>
  <c r="BL40" i="14"/>
  <c r="GW39" i="22"/>
  <c r="BT40" i="14"/>
  <c r="HE39" i="22"/>
  <c r="M41" i="14"/>
  <c r="EX40" i="22"/>
  <c r="U41" i="14"/>
  <c r="FF40" i="22"/>
  <c r="AC41" i="14"/>
  <c r="FN40" i="22"/>
  <c r="AK41" i="14"/>
  <c r="FV40" i="22"/>
  <c r="AS41" i="14"/>
  <c r="GD40" i="22"/>
  <c r="BA41" i="14"/>
  <c r="GL40" i="22"/>
  <c r="BI41" i="14"/>
  <c r="GT40" i="22"/>
  <c r="BQ41" i="14"/>
  <c r="HB40" i="22"/>
  <c r="J42" i="14"/>
  <c r="EU41" i="22"/>
  <c r="R42" i="14"/>
  <c r="FC41" i="22"/>
  <c r="Z42" i="14"/>
  <c r="FK41" i="22"/>
  <c r="AH42" i="14"/>
  <c r="FS41" i="22"/>
  <c r="AP42" i="14"/>
  <c r="GA41" i="22"/>
  <c r="AX42" i="14"/>
  <c r="GI41" i="22"/>
  <c r="BF42" i="14"/>
  <c r="GQ41" i="22"/>
  <c r="BN42" i="14"/>
  <c r="GY41" i="22"/>
  <c r="BV42" i="14"/>
  <c r="HG41" i="22"/>
  <c r="O43" i="14"/>
  <c r="EZ42" i="22"/>
  <c r="W43" i="14"/>
  <c r="FH42" i="22"/>
  <c r="AE43" i="14"/>
  <c r="FP42" i="22"/>
  <c r="AM43" i="14"/>
  <c r="FX42" i="22"/>
  <c r="AV43" i="14"/>
  <c r="GG42" i="22"/>
  <c r="BD43" i="14"/>
  <c r="GO42" i="22"/>
  <c r="BL43" i="14"/>
  <c r="GW42" i="22"/>
  <c r="BT43" i="14"/>
  <c r="HE42" i="22"/>
  <c r="M44" i="14"/>
  <c r="EX43" i="22"/>
  <c r="U44" i="14"/>
  <c r="FF43" i="22"/>
  <c r="AC44" i="14"/>
  <c r="FN43" i="22"/>
  <c r="AK44" i="14"/>
  <c r="FV43" i="22"/>
  <c r="AS44" i="14"/>
  <c r="GD43" i="22"/>
  <c r="BA44" i="14"/>
  <c r="GL43" i="22"/>
  <c r="BI44" i="14"/>
  <c r="GT43" i="22"/>
  <c r="BQ44" i="14"/>
  <c r="HB43" i="22"/>
  <c r="J45" i="14"/>
  <c r="EU44" i="22"/>
  <c r="R45" i="14"/>
  <c r="FC44" i="22"/>
  <c r="Z45" i="14"/>
  <c r="FK44" i="22"/>
  <c r="AH45" i="14"/>
  <c r="FS44" i="22"/>
  <c r="AP45" i="14"/>
  <c r="GA44" i="22"/>
  <c r="AX45" i="14"/>
  <c r="GI44" i="22"/>
  <c r="BF45" i="14"/>
  <c r="GQ44" i="22"/>
  <c r="BN45" i="14"/>
  <c r="GY44" i="22"/>
  <c r="BV45" i="14"/>
  <c r="HG44" i="22"/>
  <c r="O46" i="14"/>
  <c r="EZ45" i="22"/>
  <c r="W46" i="14"/>
  <c r="FH45" i="22"/>
  <c r="AE46" i="14"/>
  <c r="FP45" i="22"/>
  <c r="AM46" i="14"/>
  <c r="FX45" i="22"/>
  <c r="AU46" i="14"/>
  <c r="GF45" i="22"/>
  <c r="BC46" i="14"/>
  <c r="GN45" i="22"/>
  <c r="BK46" i="14"/>
  <c r="GV45" i="22"/>
  <c r="BS46" i="14"/>
  <c r="HD45" i="22"/>
  <c r="L47" i="14"/>
  <c r="EW46" i="22"/>
  <c r="T47" i="14"/>
  <c r="FE46" i="22"/>
  <c r="AB47" i="14"/>
  <c r="FM46" i="22"/>
  <c r="AJ47" i="14"/>
  <c r="FU46" i="22"/>
  <c r="AR47" i="14"/>
  <c r="GC46" i="22"/>
  <c r="AZ47" i="14"/>
  <c r="GK46" i="22"/>
  <c r="BH47" i="14"/>
  <c r="GS46" i="22"/>
  <c r="BP47" i="14"/>
  <c r="HA46" i="22"/>
  <c r="I48" i="14"/>
  <c r="ET47" i="22"/>
  <c r="Q48" i="14"/>
  <c r="FB47" i="22"/>
  <c r="Y48" i="14"/>
  <c r="FJ47" i="22"/>
  <c r="AG48" i="14"/>
  <c r="FR47" i="22"/>
  <c r="AO48" i="14"/>
  <c r="FZ47" i="22"/>
  <c r="AW48" i="14"/>
  <c r="GH47" i="22"/>
  <c r="BE48" i="14"/>
  <c r="GP47" i="22"/>
  <c r="BM48" i="14"/>
  <c r="GX47" i="22"/>
  <c r="BU48" i="14"/>
  <c r="HF47" i="22"/>
  <c r="N49" i="14"/>
  <c r="EY48" i="22"/>
  <c r="V49" i="14"/>
  <c r="FG48" i="22"/>
  <c r="AD49" i="14"/>
  <c r="FO48" i="22"/>
  <c r="AL49" i="14"/>
  <c r="FW48" i="22"/>
  <c r="AT49" i="14"/>
  <c r="GE48" i="22"/>
  <c r="BB49" i="14"/>
  <c r="GM48" i="22"/>
  <c r="BJ49" i="14"/>
  <c r="GU48" i="22"/>
  <c r="BR49" i="14"/>
  <c r="HC48" i="22"/>
  <c r="K50" i="14"/>
  <c r="EV49" i="22"/>
  <c r="S50" i="14"/>
  <c r="FD49" i="22"/>
  <c r="AA50" i="14"/>
  <c r="FL49" i="22"/>
  <c r="AI50" i="14"/>
  <c r="FT49" i="22"/>
  <c r="AQ50" i="14"/>
  <c r="GB49" i="22"/>
  <c r="AY50" i="14"/>
  <c r="GJ49" i="22"/>
  <c r="BG50" i="14"/>
  <c r="GR49" i="22"/>
  <c r="BO50" i="14"/>
  <c r="GZ49" i="22"/>
  <c r="H51" i="14"/>
  <c r="ES50" i="22"/>
  <c r="P51" i="14"/>
  <c r="FA50" i="22"/>
  <c r="X51" i="14"/>
  <c r="FI50" i="22"/>
  <c r="AF51" i="14"/>
  <c r="FQ50" i="22"/>
  <c r="AN51" i="14"/>
  <c r="FY50" i="22"/>
  <c r="AV51" i="14"/>
  <c r="GG50" i="22"/>
  <c r="BE51" i="14"/>
  <c r="GP50" i="22"/>
  <c r="BM51" i="14"/>
  <c r="GX50" i="22"/>
  <c r="BU51" i="14"/>
  <c r="HF50" i="22"/>
  <c r="N52" i="14"/>
  <c r="EY51" i="22"/>
  <c r="V52" i="14"/>
  <c r="FG51" i="22"/>
  <c r="AD52" i="14"/>
  <c r="FO51" i="22"/>
  <c r="AL52" i="14"/>
  <c r="FW51" i="22"/>
  <c r="AT52" i="14"/>
  <c r="GE51" i="22"/>
  <c r="BB52" i="14"/>
  <c r="GM51" i="22"/>
  <c r="BJ52" i="14"/>
  <c r="GU51" i="22"/>
  <c r="BR52" i="14"/>
  <c r="HC51" i="22"/>
  <c r="K53" i="14"/>
  <c r="EV52" i="22"/>
  <c r="S53" i="14"/>
  <c r="FD52" i="22"/>
  <c r="AA53" i="14"/>
  <c r="FL52" i="22"/>
  <c r="AI53" i="14"/>
  <c r="FT52" i="22"/>
  <c r="AQ53" i="14"/>
  <c r="GB52" i="22"/>
  <c r="AY53" i="14"/>
  <c r="GJ52" i="22"/>
  <c r="BG53" i="14"/>
  <c r="GR52" i="22"/>
  <c r="BO53" i="14"/>
  <c r="GZ52" i="22"/>
  <c r="H54" i="14"/>
  <c r="ES53" i="22"/>
  <c r="P54" i="14"/>
  <c r="FA53" i="22"/>
  <c r="X54" i="14"/>
  <c r="FI53" i="22"/>
  <c r="AF54" i="14"/>
  <c r="FQ53" i="22"/>
  <c r="AN54" i="14"/>
  <c r="FY53" i="22"/>
  <c r="AV54" i="14"/>
  <c r="GG53" i="22"/>
  <c r="BD54" i="14"/>
  <c r="GO53" i="22"/>
  <c r="BL54" i="14"/>
  <c r="GW53" i="22"/>
  <c r="BT54" i="14"/>
  <c r="HE53" i="22"/>
  <c r="M55" i="14"/>
  <c r="EX54" i="22"/>
  <c r="U55" i="14"/>
  <c r="FF54" i="22"/>
  <c r="AC55" i="14"/>
  <c r="FN54" i="22"/>
  <c r="AK55" i="14"/>
  <c r="FV54" i="22"/>
  <c r="AS55" i="14"/>
  <c r="GD54" i="22"/>
  <c r="BA55" i="14"/>
  <c r="GL54" i="22"/>
  <c r="BI55" i="14"/>
  <c r="GT54" i="22"/>
  <c r="BQ55" i="14"/>
  <c r="HB54" i="22"/>
  <c r="J56" i="14"/>
  <c r="EU55" i="22"/>
  <c r="R56" i="14"/>
  <c r="FC55" i="22"/>
  <c r="Z56" i="14"/>
  <c r="FK55" i="22"/>
  <c r="AH56" i="14"/>
  <c r="FS55" i="22"/>
  <c r="AP56" i="14"/>
  <c r="GA55" i="22"/>
  <c r="AX56" i="14"/>
  <c r="GI55" i="22"/>
  <c r="BF56" i="14"/>
  <c r="GQ55" i="22"/>
  <c r="BN56" i="14"/>
  <c r="GY55" i="22"/>
  <c r="BV56" i="14"/>
  <c r="HG55" i="22"/>
  <c r="O57" i="14"/>
  <c r="EZ56" i="22"/>
  <c r="W57" i="14"/>
  <c r="FH56" i="22"/>
  <c r="AE57" i="14"/>
  <c r="FP56" i="22"/>
  <c r="AM57" i="14"/>
  <c r="FX56" i="22"/>
  <c r="AU57" i="14"/>
  <c r="GF56" i="22"/>
  <c r="BC57" i="14"/>
  <c r="GN56" i="22"/>
  <c r="BK57" i="14"/>
  <c r="GV56" i="22"/>
  <c r="BS57" i="14"/>
  <c r="HD56" i="22"/>
  <c r="L58" i="14"/>
  <c r="EW57" i="22"/>
  <c r="T58" i="14"/>
  <c r="FE57" i="22"/>
  <c r="AB58" i="14"/>
  <c r="FM57" i="22"/>
  <c r="AJ58" i="14"/>
  <c r="FU57" i="22"/>
  <c r="K47" i="14"/>
  <c r="EV46" i="22"/>
  <c r="AA47" i="14"/>
  <c r="FL46" i="22"/>
  <c r="AQ47" i="14"/>
  <c r="GB46" i="22"/>
  <c r="BG47" i="14"/>
  <c r="GR46" i="22"/>
  <c r="H48" i="14"/>
  <c r="ES47" i="22"/>
  <c r="X48" i="14"/>
  <c r="FI47" i="22"/>
  <c r="AN48" i="14"/>
  <c r="FY47" i="22"/>
  <c r="BD48" i="14"/>
  <c r="GO47" i="22"/>
  <c r="BT48" i="14"/>
  <c r="HE47" i="22"/>
  <c r="U49" i="14"/>
  <c r="FF48" i="22"/>
  <c r="AK49" i="14"/>
  <c r="FV48" i="22"/>
  <c r="BA49" i="14"/>
  <c r="GL48" i="22"/>
  <c r="BQ49" i="14"/>
  <c r="HB48" i="22"/>
  <c r="R50" i="14"/>
  <c r="FC49" i="22"/>
  <c r="AH50" i="14"/>
  <c r="FS49" i="22"/>
  <c r="AX50" i="14"/>
  <c r="GI49" i="22"/>
  <c r="BN50" i="14"/>
  <c r="GY49" i="22"/>
  <c r="O51" i="14"/>
  <c r="EZ50" i="22"/>
  <c r="AE51" i="14"/>
  <c r="FP50" i="22"/>
  <c r="AU51" i="14"/>
  <c r="GF50" i="22"/>
  <c r="BL51" i="14"/>
  <c r="GW50" i="22"/>
  <c r="M52" i="14"/>
  <c r="EX51" i="22"/>
  <c r="AC52" i="14"/>
  <c r="FN51" i="22"/>
  <c r="AS52" i="14"/>
  <c r="GD51" i="22"/>
  <c r="BI52" i="14"/>
  <c r="GT51" i="22"/>
  <c r="J53" i="14"/>
  <c r="EU52" i="22"/>
  <c r="Z53" i="14"/>
  <c r="FK52" i="22"/>
  <c r="AP53" i="14"/>
  <c r="GA52" i="22"/>
  <c r="BF53" i="14"/>
  <c r="GQ52" i="22"/>
  <c r="BV53" i="14"/>
  <c r="HG52" i="22"/>
  <c r="AE54" i="14"/>
  <c r="FP53" i="22"/>
  <c r="AU54" i="14"/>
  <c r="GF53" i="22"/>
  <c r="BK54" i="14"/>
  <c r="GV53" i="22"/>
  <c r="L55" i="14"/>
  <c r="EW54" i="22"/>
  <c r="AB55" i="14"/>
  <c r="FM54" i="22"/>
  <c r="AR55" i="14"/>
  <c r="GC54" i="22"/>
  <c r="BH55" i="14"/>
  <c r="GS54" i="22"/>
  <c r="I56" i="14"/>
  <c r="ET55" i="22"/>
  <c r="Y56" i="14"/>
  <c r="FJ55" i="22"/>
  <c r="AO56" i="14"/>
  <c r="FZ55" i="22"/>
  <c r="AW56" i="14"/>
  <c r="GH55" i="22"/>
  <c r="BM56" i="14"/>
  <c r="GX55" i="22"/>
  <c r="N57" i="14"/>
  <c r="EY56" i="22"/>
  <c r="AD57" i="14"/>
  <c r="FO56" i="22"/>
  <c r="AT57" i="14"/>
  <c r="GE56" i="22"/>
  <c r="BJ57" i="14"/>
  <c r="GU56" i="22"/>
  <c r="G9" i="14"/>
  <c r="ER8" i="22"/>
  <c r="G17" i="14"/>
  <c r="ER16" i="22"/>
  <c r="G25" i="14"/>
  <c r="ER24" i="22"/>
  <c r="G33" i="14"/>
  <c r="ER32" i="22"/>
  <c r="G41" i="14"/>
  <c r="ER40" i="22"/>
  <c r="G49" i="14"/>
  <c r="ER48" i="22"/>
  <c r="G57" i="14"/>
  <c r="ER56" i="22"/>
  <c r="G65" i="14"/>
  <c r="ER64" i="22"/>
  <c r="I4" i="14"/>
  <c r="ET3" i="22"/>
  <c r="Q4" i="14"/>
  <c r="FB3" i="22"/>
  <c r="Y4" i="14"/>
  <c r="FJ3" i="22"/>
  <c r="AG4" i="14"/>
  <c r="FR3" i="22"/>
  <c r="AO4" i="14"/>
  <c r="FZ3" i="22"/>
  <c r="AW4" i="14"/>
  <c r="GH3" i="22"/>
  <c r="BE4" i="14"/>
  <c r="GP3" i="22"/>
  <c r="BM4" i="14"/>
  <c r="GX3" i="22"/>
  <c r="BU4" i="14"/>
  <c r="HF3" i="22"/>
  <c r="N5" i="14"/>
  <c r="EY4" i="22"/>
  <c r="V5" i="14"/>
  <c r="FG4" i="22"/>
  <c r="AD5" i="14"/>
  <c r="FO4" i="22"/>
  <c r="AL5" i="14"/>
  <c r="FW4" i="22"/>
  <c r="AT5" i="14"/>
  <c r="GE4" i="22"/>
  <c r="BB5" i="14"/>
  <c r="GM4" i="22"/>
  <c r="BJ5" i="14"/>
  <c r="GU4" i="22"/>
  <c r="BR5" i="14"/>
  <c r="HC4" i="22"/>
  <c r="K6" i="14"/>
  <c r="EV5" i="22"/>
  <c r="S6" i="14"/>
  <c r="FD5" i="22"/>
  <c r="AA6" i="14"/>
  <c r="FL5" i="22"/>
  <c r="AI6" i="14"/>
  <c r="FT5" i="22"/>
  <c r="AQ6" i="14"/>
  <c r="GB5" i="22"/>
  <c r="AY6" i="14"/>
  <c r="GJ5" i="22"/>
  <c r="BG6" i="14"/>
  <c r="GR5" i="22"/>
  <c r="BO6" i="14"/>
  <c r="GZ5" i="22"/>
  <c r="H7" i="14"/>
  <c r="ES6" i="22"/>
  <c r="P7" i="14"/>
  <c r="FA6" i="22"/>
  <c r="X7" i="14"/>
  <c r="FI6" i="22"/>
  <c r="AF7" i="14"/>
  <c r="FQ6" i="22"/>
  <c r="AN7" i="14"/>
  <c r="FY6" i="22"/>
  <c r="AV7" i="14"/>
  <c r="GG6" i="22"/>
  <c r="BD7" i="14"/>
  <c r="GO6" i="22"/>
  <c r="BL7" i="14"/>
  <c r="GW6" i="22"/>
  <c r="BT7" i="14"/>
  <c r="HE6" i="22"/>
  <c r="M8" i="14"/>
  <c r="EX7" i="22"/>
  <c r="U8" i="14"/>
  <c r="FF7" i="22"/>
  <c r="AC8" i="14"/>
  <c r="FN7" i="22"/>
  <c r="AK8" i="14"/>
  <c r="FV7" i="22"/>
  <c r="AS8" i="14"/>
  <c r="GD7" i="22"/>
  <c r="BA8" i="14"/>
  <c r="GL7" i="22"/>
  <c r="BI8" i="14"/>
  <c r="GT7" i="22"/>
  <c r="BQ8" i="14"/>
  <c r="HB7" i="22"/>
  <c r="J9" i="14"/>
  <c r="EU8" i="22"/>
  <c r="R9" i="14"/>
  <c r="FC8" i="22"/>
  <c r="Z9" i="14"/>
  <c r="FK8" i="22"/>
  <c r="AH9" i="14"/>
  <c r="FS8" i="22"/>
  <c r="AP9" i="14"/>
  <c r="GA8" i="22"/>
  <c r="AX9" i="14"/>
  <c r="GI8" i="22"/>
  <c r="BF9" i="14"/>
  <c r="GQ8" i="22"/>
  <c r="BN9" i="14"/>
  <c r="GY8" i="22"/>
  <c r="BV9" i="14"/>
  <c r="HG8" i="22"/>
  <c r="O10" i="14"/>
  <c r="EZ9" i="22"/>
  <c r="W10" i="14"/>
  <c r="FH9" i="22"/>
  <c r="AE10" i="14"/>
  <c r="FP9" i="22"/>
  <c r="AM10" i="14"/>
  <c r="FX9" i="22"/>
  <c r="AU10" i="14"/>
  <c r="GF9" i="22"/>
  <c r="BC10" i="14"/>
  <c r="GN9" i="22"/>
  <c r="BK10" i="14"/>
  <c r="GV9" i="22"/>
  <c r="BS10" i="14"/>
  <c r="HD9" i="22"/>
  <c r="L11" i="14"/>
  <c r="EW10" i="22"/>
  <c r="U11" i="14"/>
  <c r="FF10" i="22"/>
  <c r="AC11" i="14"/>
  <c r="FN10" i="22"/>
  <c r="AK11" i="14"/>
  <c r="FV10" i="22"/>
  <c r="AS11" i="14"/>
  <c r="GD10" i="22"/>
  <c r="BA11" i="14"/>
  <c r="GL10" i="22"/>
  <c r="BI11" i="14"/>
  <c r="GT10" i="22"/>
  <c r="BQ11" i="14"/>
  <c r="HB10" i="22"/>
  <c r="J12" i="14"/>
  <c r="EU11" i="22"/>
  <c r="R12" i="14"/>
  <c r="FC11" i="22"/>
  <c r="Z12" i="14"/>
  <c r="FK11" i="22"/>
  <c r="AH12" i="14"/>
  <c r="FS11" i="22"/>
  <c r="AP12" i="14"/>
  <c r="GA11" i="22"/>
  <c r="AX12" i="14"/>
  <c r="GI11" i="22"/>
  <c r="BF12" i="14"/>
  <c r="GQ11" i="22"/>
  <c r="BN12" i="14"/>
  <c r="GY11" i="22"/>
  <c r="BV12" i="14"/>
  <c r="HG11" i="22"/>
  <c r="O13" i="14"/>
  <c r="EZ12" i="22"/>
  <c r="W13" i="14"/>
  <c r="FH12" i="22"/>
  <c r="AE13" i="14"/>
  <c r="FP12" i="22"/>
  <c r="AM13" i="14"/>
  <c r="FX12" i="22"/>
  <c r="AU13" i="14"/>
  <c r="GF12" i="22"/>
  <c r="BC13" i="14"/>
  <c r="GN12" i="22"/>
  <c r="BK13" i="14"/>
  <c r="GV12" i="22"/>
  <c r="BS13" i="14"/>
  <c r="HD12" i="22"/>
  <c r="L14" i="14"/>
  <c r="EW13" i="22"/>
  <c r="T14" i="14"/>
  <c r="FE13" i="22"/>
  <c r="AB14" i="14"/>
  <c r="FM13" i="22"/>
  <c r="AJ14" i="14"/>
  <c r="FU13" i="22"/>
  <c r="AR14" i="14"/>
  <c r="GC13" i="22"/>
  <c r="AZ14" i="14"/>
  <c r="GK13" i="22"/>
  <c r="BH14" i="14"/>
  <c r="GS13" i="22"/>
  <c r="BP14" i="14"/>
  <c r="HA13" i="22"/>
  <c r="I15" i="14"/>
  <c r="ET14" i="22"/>
  <c r="Q15" i="14"/>
  <c r="FB14" i="22"/>
  <c r="Y15" i="14"/>
  <c r="FJ14" i="22"/>
  <c r="AG15" i="14"/>
  <c r="FR14" i="22"/>
  <c r="AO15" i="14"/>
  <c r="FZ14" i="22"/>
  <c r="AW15" i="14"/>
  <c r="GH14" i="22"/>
  <c r="BE15" i="14"/>
  <c r="GP14" i="22"/>
  <c r="BM15" i="14"/>
  <c r="GX14" i="22"/>
  <c r="BU15" i="14"/>
  <c r="HF14" i="22"/>
  <c r="N16" i="14"/>
  <c r="EY15" i="22"/>
  <c r="V16" i="14"/>
  <c r="FG15" i="22"/>
  <c r="AD16" i="14"/>
  <c r="FO15" i="22"/>
  <c r="AL16" i="14"/>
  <c r="FW15" i="22"/>
  <c r="AT16" i="14"/>
  <c r="GE15" i="22"/>
  <c r="BB16" i="14"/>
  <c r="GM15" i="22"/>
  <c r="BJ16" i="14"/>
  <c r="GU15" i="22"/>
  <c r="BR16" i="14"/>
  <c r="HC15" i="22"/>
  <c r="K17" i="14"/>
  <c r="EV16" i="22"/>
  <c r="S17" i="14"/>
  <c r="FD16" i="22"/>
  <c r="AA17" i="14"/>
  <c r="FL16" i="22"/>
  <c r="AI17" i="14"/>
  <c r="FT16" i="22"/>
  <c r="AQ17" i="14"/>
  <c r="GB16" i="22"/>
  <c r="AY17" i="14"/>
  <c r="GJ16" i="22"/>
  <c r="BG17" i="14"/>
  <c r="GR16" i="22"/>
  <c r="BO17" i="14"/>
  <c r="GZ16" i="22"/>
  <c r="H18" i="14"/>
  <c r="ES17" i="22"/>
  <c r="P18" i="14"/>
  <c r="FA17" i="22"/>
  <c r="X18" i="14"/>
  <c r="FI17" i="22"/>
  <c r="AF18" i="14"/>
  <c r="FQ17" i="22"/>
  <c r="AN18" i="14"/>
  <c r="FY17" i="22"/>
  <c r="AV18" i="14"/>
  <c r="GG17" i="22"/>
  <c r="BD18" i="14"/>
  <c r="GO17" i="22"/>
  <c r="BL18" i="14"/>
  <c r="GW17" i="22"/>
  <c r="BT18" i="14"/>
  <c r="HE17" i="22"/>
  <c r="M19" i="14"/>
  <c r="EX18" i="22"/>
  <c r="U19" i="14"/>
  <c r="FF18" i="22"/>
  <c r="AD19" i="14"/>
  <c r="FO18" i="22"/>
  <c r="AL19" i="14"/>
  <c r="FW18" i="22"/>
  <c r="AT19" i="14"/>
  <c r="GE18" i="22"/>
  <c r="BB19" i="14"/>
  <c r="GM18" i="22"/>
  <c r="BJ19" i="14"/>
  <c r="GU18" i="22"/>
  <c r="BR19" i="14"/>
  <c r="HC18" i="22"/>
  <c r="K20" i="14"/>
  <c r="EV19" i="22"/>
  <c r="S20" i="14"/>
  <c r="FD19" i="22"/>
  <c r="AA20" i="14"/>
  <c r="FL19" i="22"/>
  <c r="AI20" i="14"/>
  <c r="FT19" i="22"/>
  <c r="AQ20" i="14"/>
  <c r="GB19" i="22"/>
  <c r="AY20" i="14"/>
  <c r="GJ19" i="22"/>
  <c r="BG20" i="14"/>
  <c r="GR19" i="22"/>
  <c r="BO20" i="14"/>
  <c r="GZ19" i="22"/>
  <c r="H21" i="14"/>
  <c r="ES20" i="22"/>
  <c r="P21" i="14"/>
  <c r="FA20" i="22"/>
  <c r="X21" i="14"/>
  <c r="FI20" i="22"/>
  <c r="AF21" i="14"/>
  <c r="FQ20" i="22"/>
  <c r="AN21" i="14"/>
  <c r="FY20" i="22"/>
  <c r="AV21" i="14"/>
  <c r="GG20" i="22"/>
  <c r="BD21" i="14"/>
  <c r="GO20" i="22"/>
  <c r="BL21" i="14"/>
  <c r="GW20" i="22"/>
  <c r="BT21" i="14"/>
  <c r="HE20" i="22"/>
  <c r="M22" i="14"/>
  <c r="EX21" i="22"/>
  <c r="U22" i="14"/>
  <c r="FF21" i="22"/>
  <c r="AC22" i="14"/>
  <c r="FN21" i="22"/>
  <c r="AK22" i="14"/>
  <c r="FV21" i="22"/>
  <c r="AS22" i="14"/>
  <c r="GD21" i="22"/>
  <c r="BA22" i="14"/>
  <c r="GL21" i="22"/>
  <c r="BI22" i="14"/>
  <c r="GT21" i="22"/>
  <c r="BQ22" i="14"/>
  <c r="HB21" i="22"/>
  <c r="J23" i="14"/>
  <c r="EU22" i="22"/>
  <c r="R23" i="14"/>
  <c r="FC22" i="22"/>
  <c r="Z23" i="14"/>
  <c r="FK22" i="22"/>
  <c r="AH23" i="14"/>
  <c r="FS22" i="22"/>
  <c r="AP23" i="14"/>
  <c r="GA22" i="22"/>
  <c r="AX23" i="14"/>
  <c r="GI22" i="22"/>
  <c r="BF23" i="14"/>
  <c r="GQ22" i="22"/>
  <c r="BN23" i="14"/>
  <c r="GY22" i="22"/>
  <c r="BV23" i="14"/>
  <c r="HG22" i="22"/>
  <c r="O24" i="14"/>
  <c r="EZ23" i="22"/>
  <c r="W24" i="14"/>
  <c r="FH23" i="22"/>
  <c r="AE24" i="14"/>
  <c r="FP23" i="22"/>
  <c r="AM24" i="14"/>
  <c r="FX23" i="22"/>
  <c r="AU24" i="14"/>
  <c r="GF23" i="22"/>
  <c r="BC24" i="14"/>
  <c r="GN23" i="22"/>
  <c r="BK24" i="14"/>
  <c r="GV23" i="22"/>
  <c r="BS24" i="14"/>
  <c r="HD23" i="22"/>
  <c r="L25" i="14"/>
  <c r="EW24" i="22"/>
  <c r="T25" i="14"/>
  <c r="FE24" i="22"/>
  <c r="AB25" i="14"/>
  <c r="FM24" i="22"/>
  <c r="AJ25" i="14"/>
  <c r="FU24" i="22"/>
  <c r="AR25" i="14"/>
  <c r="GC24" i="22"/>
  <c r="AZ25" i="14"/>
  <c r="GK24" i="22"/>
  <c r="BH25" i="14"/>
  <c r="GS24" i="22"/>
  <c r="BP25" i="14"/>
  <c r="HA24" i="22"/>
  <c r="I26" i="14"/>
  <c r="ET25" i="22"/>
  <c r="Q26" i="14"/>
  <c r="FB25" i="22"/>
  <c r="Y26" i="14"/>
  <c r="FJ25" i="22"/>
  <c r="AG26" i="14"/>
  <c r="FR25" i="22"/>
  <c r="AO26" i="14"/>
  <c r="FZ25" i="22"/>
  <c r="AW26" i="14"/>
  <c r="GH25" i="22"/>
  <c r="BE26" i="14"/>
  <c r="GP25" i="22"/>
  <c r="BM26" i="14"/>
  <c r="GX25" i="22"/>
  <c r="BU26" i="14"/>
  <c r="HF25" i="22"/>
  <c r="N27" i="14"/>
  <c r="EY26" i="22"/>
  <c r="V27" i="14"/>
  <c r="FG26" i="22"/>
  <c r="AE27" i="14"/>
  <c r="FP26" i="22"/>
  <c r="AM27" i="14"/>
  <c r="FX26" i="22"/>
  <c r="AU27" i="14"/>
  <c r="GF26" i="22"/>
  <c r="BC27" i="14"/>
  <c r="GN26" i="22"/>
  <c r="BK27" i="14"/>
  <c r="GV26" i="22"/>
  <c r="BS27" i="14"/>
  <c r="HD26" i="22"/>
  <c r="L28" i="14"/>
  <c r="EW27" i="22"/>
  <c r="T28" i="14"/>
  <c r="FE27" i="22"/>
  <c r="AB28" i="14"/>
  <c r="FM27" i="22"/>
  <c r="AJ28" i="14"/>
  <c r="FU27" i="22"/>
  <c r="AR28" i="14"/>
  <c r="GC27" i="22"/>
  <c r="AZ28" i="14"/>
  <c r="GK27" i="22"/>
  <c r="BH28" i="14"/>
  <c r="GS27" i="22"/>
  <c r="BP28" i="14"/>
  <c r="HA27" i="22"/>
  <c r="I29" i="14"/>
  <c r="ET28" i="22"/>
  <c r="Q29" i="14"/>
  <c r="FB28" i="22"/>
  <c r="Y29" i="14"/>
  <c r="FJ28" i="22"/>
  <c r="AG29" i="14"/>
  <c r="FR28" i="22"/>
  <c r="AO29" i="14"/>
  <c r="FZ28" i="22"/>
  <c r="AW29" i="14"/>
  <c r="GH28" i="22"/>
  <c r="BE29" i="14"/>
  <c r="GP28" i="22"/>
  <c r="BM29" i="14"/>
  <c r="GX28" i="22"/>
  <c r="BU29" i="14"/>
  <c r="HF28" i="22"/>
  <c r="N30" i="14"/>
  <c r="EY29" i="22"/>
  <c r="V30" i="14"/>
  <c r="FG29" i="22"/>
  <c r="AD30" i="14"/>
  <c r="FO29" i="22"/>
  <c r="AL30" i="14"/>
  <c r="FW29" i="22"/>
  <c r="AT30" i="14"/>
  <c r="GE29" i="22"/>
  <c r="BB30" i="14"/>
  <c r="GM29" i="22"/>
  <c r="BJ30" i="14"/>
  <c r="GU29" i="22"/>
  <c r="BR30" i="14"/>
  <c r="HC29" i="22"/>
  <c r="K31" i="14"/>
  <c r="EV30" i="22"/>
  <c r="S31" i="14"/>
  <c r="FD30" i="22"/>
  <c r="AA31" i="14"/>
  <c r="FL30" i="22"/>
  <c r="AI31" i="14"/>
  <c r="FT30" i="22"/>
  <c r="AQ31" i="14"/>
  <c r="GB30" i="22"/>
  <c r="AY31" i="14"/>
  <c r="GJ30" i="22"/>
  <c r="BG31" i="14"/>
  <c r="GR30" i="22"/>
  <c r="BO31" i="14"/>
  <c r="GZ30" i="22"/>
  <c r="H32" i="14"/>
  <c r="ES31" i="22"/>
  <c r="P32" i="14"/>
  <c r="FA31" i="22"/>
  <c r="X32" i="14"/>
  <c r="FI31" i="22"/>
  <c r="AF32" i="14"/>
  <c r="FQ31" i="22"/>
  <c r="AN32" i="14"/>
  <c r="FY31" i="22"/>
  <c r="AV32" i="14"/>
  <c r="GG31" i="22"/>
  <c r="BD32" i="14"/>
  <c r="GO31" i="22"/>
  <c r="BL32" i="14"/>
  <c r="GW31" i="22"/>
  <c r="BT32" i="14"/>
  <c r="HE31" i="22"/>
  <c r="M33" i="14"/>
  <c r="EX32" i="22"/>
  <c r="U33" i="14"/>
  <c r="FF32" i="22"/>
  <c r="AC33" i="14"/>
  <c r="FN32" i="22"/>
  <c r="AK33" i="14"/>
  <c r="FV32" i="22"/>
  <c r="AS33" i="14"/>
  <c r="GD32" i="22"/>
  <c r="BA33" i="14"/>
  <c r="GL32" i="22"/>
  <c r="BI33" i="14"/>
  <c r="GT32" i="22"/>
  <c r="BQ33" i="14"/>
  <c r="HB32" i="22"/>
  <c r="J34" i="14"/>
  <c r="EU33" i="22"/>
  <c r="R34" i="14"/>
  <c r="FC33" i="22"/>
  <c r="Z34" i="14"/>
  <c r="FK33" i="22"/>
  <c r="AH34" i="14"/>
  <c r="FS33" i="22"/>
  <c r="AP34" i="14"/>
  <c r="GA33" i="22"/>
  <c r="AX34" i="14"/>
  <c r="GI33" i="22"/>
  <c r="BF34" i="14"/>
  <c r="GQ33" i="22"/>
  <c r="BN34" i="14"/>
  <c r="GY33" i="22"/>
  <c r="BV34" i="14"/>
  <c r="HG33" i="22"/>
  <c r="O35" i="14"/>
  <c r="EZ34" i="22"/>
  <c r="W35" i="14"/>
  <c r="FH34" i="22"/>
  <c r="AE35" i="14"/>
  <c r="FP34" i="22"/>
  <c r="AN35" i="14"/>
  <c r="FY34" i="22"/>
  <c r="AV35" i="14"/>
  <c r="GG34" i="22"/>
  <c r="BD35" i="14"/>
  <c r="GO34" i="22"/>
  <c r="BL35" i="14"/>
  <c r="GW34" i="22"/>
  <c r="BT35" i="14"/>
  <c r="HE34" i="22"/>
  <c r="M36" i="14"/>
  <c r="EX35" i="22"/>
  <c r="U36" i="14"/>
  <c r="FF35" i="22"/>
  <c r="AC36" i="14"/>
  <c r="FN35" i="22"/>
  <c r="AK36" i="14"/>
  <c r="FV35" i="22"/>
  <c r="AS36" i="14"/>
  <c r="GD35" i="22"/>
  <c r="BA36" i="14"/>
  <c r="GL35" i="22"/>
  <c r="BI36" i="14"/>
  <c r="GT35" i="22"/>
  <c r="BQ36" i="14"/>
  <c r="HB35" i="22"/>
  <c r="J37" i="14"/>
  <c r="EU36" i="22"/>
  <c r="R37" i="14"/>
  <c r="FC36" i="22"/>
  <c r="Z37" i="14"/>
  <c r="FK36" i="22"/>
  <c r="AH37" i="14"/>
  <c r="FS36" i="22"/>
  <c r="AP37" i="14"/>
  <c r="GA36" i="22"/>
  <c r="AX37" i="14"/>
  <c r="GI36" i="22"/>
  <c r="BF37" i="14"/>
  <c r="GQ36" i="22"/>
  <c r="BN37" i="14"/>
  <c r="GY36" i="22"/>
  <c r="BV37" i="14"/>
  <c r="HG36" i="22"/>
  <c r="O38" i="14"/>
  <c r="EZ37" i="22"/>
  <c r="W38" i="14"/>
  <c r="FH37" i="22"/>
  <c r="AE38" i="14"/>
  <c r="FP37" i="22"/>
  <c r="AM38" i="14"/>
  <c r="FX37" i="22"/>
  <c r="AU38" i="14"/>
  <c r="GF37" i="22"/>
  <c r="BC38" i="14"/>
  <c r="GN37" i="22"/>
  <c r="BK38" i="14"/>
  <c r="GV37" i="22"/>
  <c r="BS38" i="14"/>
  <c r="HD37" i="22"/>
  <c r="L39" i="14"/>
  <c r="EW38" i="22"/>
  <c r="T39" i="14"/>
  <c r="FE38" i="22"/>
  <c r="AB39" i="14"/>
  <c r="FM38" i="22"/>
  <c r="AJ39" i="14"/>
  <c r="FU38" i="22"/>
  <c r="AR39" i="14"/>
  <c r="GC38" i="22"/>
  <c r="AZ39" i="14"/>
  <c r="GK38" i="22"/>
  <c r="BH39" i="14"/>
  <c r="GS38" i="22"/>
  <c r="BP39" i="14"/>
  <c r="HA38" i="22"/>
  <c r="I40" i="14"/>
  <c r="ET39" i="22"/>
  <c r="Q40" i="14"/>
  <c r="FB39" i="22"/>
  <c r="Y40" i="14"/>
  <c r="FJ39" i="22"/>
  <c r="AG40" i="14"/>
  <c r="FR39" i="22"/>
  <c r="AO40" i="14"/>
  <c r="FZ39" i="22"/>
  <c r="AW40" i="14"/>
  <c r="GH39" i="22"/>
  <c r="BE40" i="14"/>
  <c r="GP39" i="22"/>
  <c r="BM40" i="14"/>
  <c r="GX39" i="22"/>
  <c r="BU40" i="14"/>
  <c r="HF39" i="22"/>
  <c r="N41" i="14"/>
  <c r="EY40" i="22"/>
  <c r="V41" i="14"/>
  <c r="FG40" i="22"/>
  <c r="AD41" i="14"/>
  <c r="FO40" i="22"/>
  <c r="AL41" i="14"/>
  <c r="FW40" i="22"/>
  <c r="AT41" i="14"/>
  <c r="GE40" i="22"/>
  <c r="BB41" i="14"/>
  <c r="GM40" i="22"/>
  <c r="BJ41" i="14"/>
  <c r="GU40" i="22"/>
  <c r="BR41" i="14"/>
  <c r="HC40" i="22"/>
  <c r="K42" i="14"/>
  <c r="EV41" i="22"/>
  <c r="S42" i="14"/>
  <c r="FD41" i="22"/>
  <c r="AA42" i="14"/>
  <c r="FL41" i="22"/>
  <c r="AI42" i="14"/>
  <c r="FT41" i="22"/>
  <c r="AQ42" i="14"/>
  <c r="GB41" i="22"/>
  <c r="AY42" i="14"/>
  <c r="GJ41" i="22"/>
  <c r="BG42" i="14"/>
  <c r="GR41" i="22"/>
  <c r="BO42" i="14"/>
  <c r="GZ41" i="22"/>
  <c r="H43" i="14"/>
  <c r="ES42" i="22"/>
  <c r="P43" i="14"/>
  <c r="FA42" i="22"/>
  <c r="X43" i="14"/>
  <c r="FI42" i="22"/>
  <c r="AF43" i="14"/>
  <c r="FQ42" i="22"/>
  <c r="AN43" i="14"/>
  <c r="FY42" i="22"/>
  <c r="AW43" i="14"/>
  <c r="GH42" i="22"/>
  <c r="BE43" i="14"/>
  <c r="GP42" i="22"/>
  <c r="BM43" i="14"/>
  <c r="GX42" i="22"/>
  <c r="BU43" i="14"/>
  <c r="HF42" i="22"/>
  <c r="N44" i="14"/>
  <c r="EY43" i="22"/>
  <c r="V44" i="14"/>
  <c r="FG43" i="22"/>
  <c r="AD44" i="14"/>
  <c r="FO43" i="22"/>
  <c r="AL44" i="14"/>
  <c r="FW43" i="22"/>
  <c r="AT44" i="14"/>
  <c r="GE43" i="22"/>
  <c r="BB44" i="14"/>
  <c r="GM43" i="22"/>
  <c r="BJ44" i="14"/>
  <c r="GU43" i="22"/>
  <c r="BR44" i="14"/>
  <c r="HC43" i="22"/>
  <c r="K45" i="14"/>
  <c r="EV44" i="22"/>
  <c r="S45" i="14"/>
  <c r="FD44" i="22"/>
  <c r="AA45" i="14"/>
  <c r="FL44" i="22"/>
  <c r="AI45" i="14"/>
  <c r="FT44" i="22"/>
  <c r="AQ45" i="14"/>
  <c r="GB44" i="22"/>
  <c r="AY45" i="14"/>
  <c r="GJ44" i="22"/>
  <c r="BG45" i="14"/>
  <c r="GR44" i="22"/>
  <c r="BO45" i="14"/>
  <c r="GZ44" i="22"/>
  <c r="H46" i="14"/>
  <c r="ES45" i="22"/>
  <c r="P46" i="14"/>
  <c r="FA45" i="22"/>
  <c r="X46" i="14"/>
  <c r="FI45" i="22"/>
  <c r="AF46" i="14"/>
  <c r="FQ45" i="22"/>
  <c r="AN46" i="14"/>
  <c r="FY45" i="22"/>
  <c r="AV46" i="14"/>
  <c r="GG45" i="22"/>
  <c r="BD46" i="14"/>
  <c r="GO45" i="22"/>
  <c r="BL46" i="14"/>
  <c r="GW45" i="22"/>
  <c r="BT46" i="14"/>
  <c r="HE45" i="22"/>
  <c r="M47" i="14"/>
  <c r="EX46" i="22"/>
  <c r="U47" i="14"/>
  <c r="FF46" i="22"/>
  <c r="AC47" i="14"/>
  <c r="FN46" i="22"/>
  <c r="AK47" i="14"/>
  <c r="FV46" i="22"/>
  <c r="AS47" i="14"/>
  <c r="GD46" i="22"/>
  <c r="BA47" i="14"/>
  <c r="GL46" i="22"/>
  <c r="BI47" i="14"/>
  <c r="GT46" i="22"/>
  <c r="BQ47" i="14"/>
  <c r="HB46" i="22"/>
  <c r="J48" i="14"/>
  <c r="EU47" i="22"/>
  <c r="R48" i="14"/>
  <c r="FC47" i="22"/>
  <c r="Z48" i="14"/>
  <c r="FK47" i="22"/>
  <c r="AH48" i="14"/>
  <c r="FS47" i="22"/>
  <c r="AP48" i="14"/>
  <c r="GA47" i="22"/>
  <c r="AX48" i="14"/>
  <c r="GI47" i="22"/>
  <c r="BF48" i="14"/>
  <c r="GQ47" i="22"/>
  <c r="BN48" i="14"/>
  <c r="GY47" i="22"/>
  <c r="BV48" i="14"/>
  <c r="HG47" i="22"/>
  <c r="O49" i="14"/>
  <c r="EZ48" i="22"/>
  <c r="W49" i="14"/>
  <c r="FH48" i="22"/>
  <c r="AE49" i="14"/>
  <c r="FP48" i="22"/>
  <c r="AM49" i="14"/>
  <c r="FX48" i="22"/>
  <c r="AU49" i="14"/>
  <c r="GF48" i="22"/>
  <c r="BC49" i="14"/>
  <c r="GN48" i="22"/>
  <c r="BK49" i="14"/>
  <c r="GV48" i="22"/>
  <c r="BS49" i="14"/>
  <c r="HD48" i="22"/>
  <c r="L50" i="14"/>
  <c r="EW49" i="22"/>
  <c r="T50" i="14"/>
  <c r="FE49" i="22"/>
  <c r="AB50" i="14"/>
  <c r="FM49" i="22"/>
  <c r="AJ50" i="14"/>
  <c r="FU49" i="22"/>
  <c r="AR50" i="14"/>
  <c r="GC49" i="22"/>
  <c r="AZ50" i="14"/>
  <c r="GK49" i="22"/>
  <c r="BH50" i="14"/>
  <c r="GS49" i="22"/>
  <c r="BP50" i="14"/>
  <c r="HA49" i="22"/>
  <c r="I51" i="14"/>
  <c r="ET50" i="22"/>
  <c r="Q51" i="14"/>
  <c r="FB50" i="22"/>
  <c r="Y51" i="14"/>
  <c r="FJ50" i="22"/>
  <c r="AG51" i="14"/>
  <c r="FR50" i="22"/>
  <c r="AO51" i="14"/>
  <c r="FZ50" i="22"/>
  <c r="AW51" i="14"/>
  <c r="GH50" i="22"/>
  <c r="BF51" i="14"/>
  <c r="GQ50" i="22"/>
  <c r="BN51" i="14"/>
  <c r="GY50" i="22"/>
  <c r="BV51" i="14"/>
  <c r="HG50" i="22"/>
  <c r="O52" i="14"/>
  <c r="EZ51" i="22"/>
  <c r="W52" i="14"/>
  <c r="FH51" i="22"/>
  <c r="AE52" i="14"/>
  <c r="FP51" i="22"/>
  <c r="AM52" i="14"/>
  <c r="FX51" i="22"/>
  <c r="AU52" i="14"/>
  <c r="GF51" i="22"/>
  <c r="BC52" i="14"/>
  <c r="GN51" i="22"/>
  <c r="BK52" i="14"/>
  <c r="GV51" i="22"/>
  <c r="BS52" i="14"/>
  <c r="HD51" i="22"/>
  <c r="L53" i="14"/>
  <c r="EW52" i="22"/>
  <c r="T53" i="14"/>
  <c r="FE52" i="22"/>
  <c r="AB53" i="14"/>
  <c r="FM52" i="22"/>
  <c r="AJ53" i="14"/>
  <c r="FU52" i="22"/>
  <c r="AR53" i="14"/>
  <c r="GC52" i="22"/>
  <c r="AZ53" i="14"/>
  <c r="GK52" i="22"/>
  <c r="BH53" i="14"/>
  <c r="GS52" i="22"/>
  <c r="BP53" i="14"/>
  <c r="HA52" i="22"/>
  <c r="I54" i="14"/>
  <c r="ET53" i="22"/>
  <c r="Q54" i="14"/>
  <c r="FB53" i="22"/>
  <c r="Y54" i="14"/>
  <c r="FJ53" i="22"/>
  <c r="AG54" i="14"/>
  <c r="FR53" i="22"/>
  <c r="AO54" i="14"/>
  <c r="FZ53" i="22"/>
  <c r="AW54" i="14"/>
  <c r="GH53" i="22"/>
  <c r="BE54" i="14"/>
  <c r="GP53" i="22"/>
  <c r="BM54" i="14"/>
  <c r="GX53" i="22"/>
  <c r="BU54" i="14"/>
  <c r="HF53" i="22"/>
  <c r="N55" i="14"/>
  <c r="EY54" i="22"/>
  <c r="V55" i="14"/>
  <c r="FG54" i="22"/>
  <c r="AD55" i="14"/>
  <c r="FO54" i="22"/>
  <c r="AL55" i="14"/>
  <c r="FW54" i="22"/>
  <c r="AT55" i="14"/>
  <c r="GE54" i="22"/>
  <c r="BB55" i="14"/>
  <c r="GM54" i="22"/>
  <c r="BJ55" i="14"/>
  <c r="GU54" i="22"/>
  <c r="BR55" i="14"/>
  <c r="HC54" i="22"/>
  <c r="K56" i="14"/>
  <c r="EV55" i="22"/>
  <c r="S56" i="14"/>
  <c r="FD55" i="22"/>
  <c r="AA56" i="14"/>
  <c r="FL55" i="22"/>
  <c r="AI56" i="14"/>
  <c r="FT55" i="22"/>
  <c r="AQ56" i="14"/>
  <c r="GB55" i="22"/>
  <c r="AY56" i="14"/>
  <c r="GJ55" i="22"/>
  <c r="BG56" i="14"/>
  <c r="GR55" i="22"/>
  <c r="BO56" i="14"/>
  <c r="GZ55" i="22"/>
  <c r="H57" i="14"/>
  <c r="ES56" i="22"/>
  <c r="P57" i="14"/>
  <c r="FA56" i="22"/>
  <c r="X57" i="14"/>
  <c r="FI56" i="22"/>
  <c r="AF57" i="14"/>
  <c r="FQ56" i="22"/>
  <c r="AN57" i="14"/>
  <c r="FY56" i="22"/>
  <c r="AV57" i="14"/>
  <c r="GG56" i="22"/>
  <c r="BD57" i="14"/>
  <c r="GO56" i="22"/>
  <c r="BL57" i="14"/>
  <c r="GW56" i="22"/>
  <c r="BT57" i="14"/>
  <c r="HE56" i="22"/>
  <c r="M58" i="14"/>
  <c r="EX57" i="22"/>
  <c r="U58" i="14"/>
  <c r="FF57" i="22"/>
  <c r="AC58" i="14"/>
  <c r="FN57" i="22"/>
  <c r="AK58" i="14"/>
  <c r="FV57" i="22"/>
  <c r="AT58" i="14"/>
  <c r="GE57" i="22"/>
  <c r="BB58" i="14"/>
  <c r="GM57" i="22"/>
  <c r="BJ58" i="14"/>
  <c r="GU57" i="22"/>
  <c r="BR58" i="14"/>
  <c r="HC57" i="22"/>
  <c r="K59" i="14"/>
  <c r="EV58" i="22"/>
  <c r="S59" i="14"/>
  <c r="FD58" i="22"/>
  <c r="AA59" i="14"/>
  <c r="FL58" i="22"/>
  <c r="AI59" i="14"/>
  <c r="FT58" i="22"/>
  <c r="AQ59" i="14"/>
  <c r="GB58" i="22"/>
  <c r="AY59" i="14"/>
  <c r="GJ58" i="22"/>
  <c r="BG59" i="14"/>
  <c r="GR58" i="22"/>
  <c r="BP59" i="14"/>
  <c r="HA58" i="22"/>
  <c r="I60" i="14"/>
  <c r="ET59" i="22"/>
  <c r="Q60" i="14"/>
  <c r="FB59" i="22"/>
  <c r="Y60" i="14"/>
  <c r="FJ59" i="22"/>
  <c r="AG60" i="14"/>
  <c r="FR59" i="22"/>
  <c r="AO60" i="14"/>
  <c r="FZ59" i="22"/>
  <c r="AW60" i="14"/>
  <c r="GH59" i="22"/>
  <c r="BE60" i="14"/>
  <c r="GP59" i="22"/>
  <c r="BM60" i="14"/>
  <c r="GX59" i="22"/>
  <c r="BU60" i="14"/>
  <c r="HF59" i="22"/>
  <c r="N61" i="14"/>
  <c r="EY60" i="22"/>
  <c r="V61" i="14"/>
  <c r="FG60" i="22"/>
  <c r="AD61" i="14"/>
  <c r="FO60" i="22"/>
  <c r="AL61" i="14"/>
  <c r="FW60" i="22"/>
  <c r="AT61" i="14"/>
  <c r="GE60" i="22"/>
  <c r="BB61" i="14"/>
  <c r="GM60" i="22"/>
  <c r="BJ61" i="14"/>
  <c r="GU60" i="22"/>
  <c r="BR61" i="14"/>
  <c r="HC60" i="22"/>
  <c r="K62" i="14"/>
  <c r="EV61" i="22"/>
  <c r="S62" i="14"/>
  <c r="FD61" i="22"/>
  <c r="AA62" i="14"/>
  <c r="FL61" i="22"/>
  <c r="AI62" i="14"/>
  <c r="FT61" i="22"/>
  <c r="AQ62" i="14"/>
  <c r="GB61" i="22"/>
  <c r="AY62" i="14"/>
  <c r="GJ61" i="22"/>
  <c r="BG62" i="14"/>
  <c r="GR61" i="22"/>
  <c r="BO62" i="14"/>
  <c r="GZ61" i="22"/>
  <c r="H63" i="14"/>
  <c r="ES62" i="22"/>
  <c r="P63" i="14"/>
  <c r="FA62" i="22"/>
  <c r="X63" i="14"/>
  <c r="FI62" i="22"/>
  <c r="AF63" i="14"/>
  <c r="FQ62" i="22"/>
  <c r="AN63" i="14"/>
  <c r="FY62" i="22"/>
  <c r="AV63" i="14"/>
  <c r="GG62" i="22"/>
  <c r="BD63" i="14"/>
  <c r="GO62" i="22"/>
  <c r="BL63" i="14"/>
  <c r="GW62" i="22"/>
  <c r="BT63" i="14"/>
  <c r="HE62" i="22"/>
  <c r="M64" i="14"/>
  <c r="EX63" i="22"/>
  <c r="U64" i="14"/>
  <c r="FF63" i="22"/>
  <c r="AC64" i="14"/>
  <c r="FN63" i="22"/>
  <c r="AK64" i="14"/>
  <c r="FV63" i="22"/>
  <c r="AS64" i="14"/>
  <c r="GD63" i="22"/>
  <c r="BA64" i="14"/>
  <c r="GL63" i="22"/>
  <c r="BI64" i="14"/>
  <c r="GT63" i="22"/>
  <c r="BQ64" i="14"/>
  <c r="HB63" i="22"/>
  <c r="J65" i="14"/>
  <c r="EU64" i="22"/>
  <c r="R65" i="14"/>
  <c r="FC64" i="22"/>
  <c r="Z65" i="14"/>
  <c r="FK64" i="22"/>
  <c r="AH65" i="14"/>
  <c r="FS64" i="22"/>
  <c r="AP65" i="14"/>
  <c r="GA64" i="22"/>
  <c r="AX65" i="14"/>
  <c r="GI64" i="22"/>
  <c r="BF65" i="14"/>
  <c r="GQ64" i="22"/>
  <c r="BN65" i="14"/>
  <c r="GY64" i="22"/>
  <c r="BV65" i="14"/>
  <c r="HG64" i="22"/>
  <c r="O66" i="14"/>
  <c r="EZ65" i="22"/>
  <c r="W66" i="14"/>
  <c r="FH65" i="22"/>
  <c r="AE66" i="14"/>
  <c r="FP65" i="22"/>
  <c r="AM66" i="14"/>
  <c r="FX65" i="22"/>
  <c r="AU66" i="14"/>
  <c r="GF65" i="22"/>
  <c r="BC66" i="14"/>
  <c r="GN65" i="22"/>
  <c r="BK66" i="14"/>
  <c r="GV65" i="22"/>
  <c r="BT66" i="14"/>
  <c r="HE65" i="22"/>
  <c r="M67" i="14"/>
  <c r="EX66" i="22"/>
  <c r="U67" i="14"/>
  <c r="FF66" i="22"/>
  <c r="AC67" i="14"/>
  <c r="FN66" i="22"/>
  <c r="AK67" i="14"/>
  <c r="FV66" i="22"/>
  <c r="AS67" i="14"/>
  <c r="GD66" i="22"/>
  <c r="BA67" i="14"/>
  <c r="GL66" i="22"/>
  <c r="BI67" i="14"/>
  <c r="GT66" i="22"/>
  <c r="BQ67" i="14"/>
  <c r="HB66" i="22"/>
  <c r="K68" i="14"/>
  <c r="EV67" i="22"/>
  <c r="S68" i="14"/>
  <c r="FD67" i="22"/>
  <c r="AA68" i="14"/>
  <c r="FL67" i="22"/>
  <c r="AI68" i="14"/>
  <c r="FT67" i="22"/>
  <c r="AQ68" i="14"/>
  <c r="GB67" i="22"/>
  <c r="AY68" i="14"/>
  <c r="GJ67" i="22"/>
  <c r="BG68" i="14"/>
  <c r="GR67" i="22"/>
  <c r="BO68" i="14"/>
  <c r="GZ67" i="22"/>
  <c r="I69" i="14"/>
  <c r="ET68" i="22"/>
  <c r="Q69" i="14"/>
  <c r="FB68" i="22"/>
  <c r="Y69" i="14"/>
  <c r="FJ68" i="22"/>
  <c r="AG69" i="14"/>
  <c r="FR68" i="22"/>
  <c r="AO69" i="14"/>
  <c r="FZ68" i="22"/>
  <c r="AW69" i="14"/>
  <c r="GH68" i="22"/>
  <c r="BE69" i="14"/>
  <c r="GP68" i="22"/>
  <c r="BM69" i="14"/>
  <c r="GX68" i="22"/>
  <c r="BU69" i="14"/>
  <c r="HF68" i="22"/>
  <c r="N70" i="14"/>
  <c r="EY69" i="22"/>
  <c r="V70" i="14"/>
  <c r="FG69" i="22"/>
  <c r="AD70" i="14"/>
  <c r="FO69" i="22"/>
  <c r="AL70" i="14"/>
  <c r="FW69" i="22"/>
  <c r="AT70" i="14"/>
  <c r="GE69" i="22"/>
  <c r="BB70" i="14"/>
  <c r="GM69" i="22"/>
  <c r="BJ70" i="14"/>
  <c r="GU69" i="22"/>
  <c r="BR70" i="14"/>
  <c r="HC69" i="22"/>
  <c r="K71" i="14"/>
  <c r="EV70" i="22"/>
  <c r="S71" i="14"/>
  <c r="FD70" i="22"/>
  <c r="AA71" i="14"/>
  <c r="FL70" i="22"/>
  <c r="AI71" i="14"/>
  <c r="FT70" i="22"/>
  <c r="AQ71" i="14"/>
  <c r="GB70" i="22"/>
  <c r="AY71" i="14"/>
  <c r="GJ70" i="22"/>
  <c r="BG71" i="14"/>
  <c r="GR70" i="22"/>
  <c r="BO71" i="14"/>
  <c r="GZ70" i="22"/>
  <c r="BJ59" i="14"/>
  <c r="GU58" i="22"/>
  <c r="AM58" i="14"/>
  <c r="FX57" i="22"/>
  <c r="AU58" i="14"/>
  <c r="GF57" i="22"/>
  <c r="BC58" i="14"/>
  <c r="GN57" i="22"/>
  <c r="BK58" i="14"/>
  <c r="GV57" i="22"/>
  <c r="BS58" i="14"/>
  <c r="HD57" i="22"/>
  <c r="L59" i="14"/>
  <c r="EW58" i="22"/>
  <c r="T59" i="14"/>
  <c r="FE58" i="22"/>
  <c r="AB59" i="14"/>
  <c r="FM58" i="22"/>
  <c r="AJ59" i="14"/>
  <c r="FU58" i="22"/>
  <c r="AR59" i="14"/>
  <c r="GC58" i="22"/>
  <c r="AZ59" i="14"/>
  <c r="GK58" i="22"/>
  <c r="BH59" i="14"/>
  <c r="GS58" i="22"/>
  <c r="BQ59" i="14"/>
  <c r="HB58" i="22"/>
  <c r="J60" i="14"/>
  <c r="EU59" i="22"/>
  <c r="R60" i="14"/>
  <c r="FC59" i="22"/>
  <c r="Z60" i="14"/>
  <c r="FK59" i="22"/>
  <c r="AH60" i="14"/>
  <c r="FS59" i="22"/>
  <c r="AP60" i="14"/>
  <c r="GA59" i="22"/>
  <c r="AX60" i="14"/>
  <c r="GI59" i="22"/>
  <c r="BF60" i="14"/>
  <c r="GQ59" i="22"/>
  <c r="BN60" i="14"/>
  <c r="GY59" i="22"/>
  <c r="BV60" i="14"/>
  <c r="HG59" i="22"/>
  <c r="O61" i="14"/>
  <c r="EZ60" i="22"/>
  <c r="W61" i="14"/>
  <c r="FH60" i="22"/>
  <c r="AE61" i="14"/>
  <c r="FP60" i="22"/>
  <c r="AM61" i="14"/>
  <c r="FX60" i="22"/>
  <c r="AU61" i="14"/>
  <c r="GF60" i="22"/>
  <c r="BC61" i="14"/>
  <c r="GN60" i="22"/>
  <c r="BK61" i="14"/>
  <c r="GV60" i="22"/>
  <c r="BS61" i="14"/>
  <c r="HD60" i="22"/>
  <c r="L62" i="14"/>
  <c r="EW61" i="22"/>
  <c r="T62" i="14"/>
  <c r="FE61" i="22"/>
  <c r="AB62" i="14"/>
  <c r="FM61" i="22"/>
  <c r="AJ62" i="14"/>
  <c r="FU61" i="22"/>
  <c r="AR62" i="14"/>
  <c r="GC61" i="22"/>
  <c r="AZ62" i="14"/>
  <c r="GK61" i="22"/>
  <c r="BH62" i="14"/>
  <c r="GS61" i="22"/>
  <c r="BP62" i="14"/>
  <c r="HA61" i="22"/>
  <c r="I63" i="14"/>
  <c r="ET62" i="22"/>
  <c r="Q63" i="14"/>
  <c r="FB62" i="22"/>
  <c r="Y63" i="14"/>
  <c r="FJ62" i="22"/>
  <c r="AG63" i="14"/>
  <c r="FR62" i="22"/>
  <c r="AO63" i="14"/>
  <c r="FZ62" i="22"/>
  <c r="AW63" i="14"/>
  <c r="GH62" i="22"/>
  <c r="BE63" i="14"/>
  <c r="GP62" i="22"/>
  <c r="BM63" i="14"/>
  <c r="GX62" i="22"/>
  <c r="BU63" i="14"/>
  <c r="HF62" i="22"/>
  <c r="N64" i="14"/>
  <c r="EY63" i="22"/>
  <c r="V64" i="14"/>
  <c r="FG63" i="22"/>
  <c r="AD64" i="14"/>
  <c r="FO63" i="22"/>
  <c r="AL64" i="14"/>
  <c r="FW63" i="22"/>
  <c r="AT64" i="14"/>
  <c r="GE63" i="22"/>
  <c r="BB64" i="14"/>
  <c r="GM63" i="22"/>
  <c r="BJ64" i="14"/>
  <c r="GU63" i="22"/>
  <c r="BR64" i="14"/>
  <c r="HC63" i="22"/>
  <c r="K65" i="14"/>
  <c r="EV64" i="22"/>
  <c r="S65" i="14"/>
  <c r="FD64" i="22"/>
  <c r="AA65" i="14"/>
  <c r="FL64" i="22"/>
  <c r="AI65" i="14"/>
  <c r="FT64" i="22"/>
  <c r="AQ65" i="14"/>
  <c r="GB64" i="22"/>
  <c r="AY65" i="14"/>
  <c r="GJ64" i="22"/>
  <c r="BG65" i="14"/>
  <c r="GR64" i="22"/>
  <c r="BO65" i="14"/>
  <c r="GZ64" i="22"/>
  <c r="H66" i="14"/>
  <c r="ES65" i="22"/>
  <c r="P66" i="14"/>
  <c r="FA65" i="22"/>
  <c r="X66" i="14"/>
  <c r="FI65" i="22"/>
  <c r="AF66" i="14"/>
  <c r="FQ65" i="22"/>
  <c r="AN66" i="14"/>
  <c r="FY65" i="22"/>
  <c r="AV66" i="14"/>
  <c r="GG65" i="22"/>
  <c r="BD66" i="14"/>
  <c r="GO65" i="22"/>
  <c r="BL66" i="14"/>
  <c r="GW65" i="22"/>
  <c r="BU66" i="14"/>
  <c r="HF65" i="22"/>
  <c r="N67" i="14"/>
  <c r="EY66" i="22"/>
  <c r="V67" i="14"/>
  <c r="FG66" i="22"/>
  <c r="AD67" i="14"/>
  <c r="FO66" i="22"/>
  <c r="AL67" i="14"/>
  <c r="FW66" i="22"/>
  <c r="AT67" i="14"/>
  <c r="GE66" i="22"/>
  <c r="BB67" i="14"/>
  <c r="GM66" i="22"/>
  <c r="BJ67" i="14"/>
  <c r="GU66" i="22"/>
  <c r="BS67" i="14"/>
  <c r="HD66" i="22"/>
  <c r="L68" i="14"/>
  <c r="EW67" i="22"/>
  <c r="T68" i="14"/>
  <c r="FE67" i="22"/>
  <c r="AB68" i="14"/>
  <c r="FM67" i="22"/>
  <c r="AJ68" i="14"/>
  <c r="FU67" i="22"/>
  <c r="AR68" i="14"/>
  <c r="GC67" i="22"/>
  <c r="AZ68" i="14"/>
  <c r="GK67" i="22"/>
  <c r="BH68" i="14"/>
  <c r="GS67" i="22"/>
  <c r="BP68" i="14"/>
  <c r="HA67" i="22"/>
  <c r="J69" i="14"/>
  <c r="EU68" i="22"/>
  <c r="R69" i="14"/>
  <c r="FC68" i="22"/>
  <c r="Z69" i="14"/>
  <c r="FK68" i="22"/>
  <c r="AH69" i="14"/>
  <c r="FS68" i="22"/>
  <c r="AP69" i="14"/>
  <c r="GA68" i="22"/>
  <c r="AX69" i="14"/>
  <c r="GI68" i="22"/>
  <c r="BF69" i="14"/>
  <c r="GQ68" i="22"/>
  <c r="BN69" i="14"/>
  <c r="GY68" i="22"/>
  <c r="BV69" i="14"/>
  <c r="HG68" i="22"/>
  <c r="O70" i="14"/>
  <c r="EZ69" i="22"/>
  <c r="W70" i="14"/>
  <c r="FH69" i="22"/>
  <c r="AE70" i="14"/>
  <c r="FP69" i="22"/>
  <c r="AM70" i="14"/>
  <c r="FX69" i="22"/>
  <c r="AU70" i="14"/>
  <c r="GF69" i="22"/>
  <c r="BC70" i="14"/>
  <c r="GN69" i="22"/>
  <c r="BK70" i="14"/>
  <c r="GV69" i="22"/>
  <c r="BS70" i="14"/>
  <c r="HD69" i="22"/>
  <c r="L71" i="14"/>
  <c r="EW70" i="22"/>
  <c r="T71" i="14"/>
  <c r="FE70" i="22"/>
  <c r="AB71" i="14"/>
  <c r="FM70" i="22"/>
  <c r="AJ71" i="14"/>
  <c r="FU70" i="22"/>
  <c r="AR71" i="14"/>
  <c r="GC70" i="22"/>
  <c r="AZ71" i="14"/>
  <c r="GK70" i="22"/>
  <c r="BH71" i="14"/>
  <c r="GS70" i="22"/>
  <c r="BP71" i="14"/>
  <c r="HA70" i="22"/>
  <c r="BB51" i="14"/>
  <c r="GM50" i="22"/>
  <c r="AN58" i="14"/>
  <c r="FY57" i="22"/>
  <c r="AV58" i="14"/>
  <c r="GG57" i="22"/>
  <c r="BD58" i="14"/>
  <c r="GO57" i="22"/>
  <c r="BL58" i="14"/>
  <c r="GW57" i="22"/>
  <c r="BT58" i="14"/>
  <c r="HE57" i="22"/>
  <c r="M59" i="14"/>
  <c r="EX58" i="22"/>
  <c r="U59" i="14"/>
  <c r="FF58" i="22"/>
  <c r="AC59" i="14"/>
  <c r="FN58" i="22"/>
  <c r="AK59" i="14"/>
  <c r="FV58" i="22"/>
  <c r="AS59" i="14"/>
  <c r="GD58" i="22"/>
  <c r="BA59" i="14"/>
  <c r="GL58" i="22"/>
  <c r="BI59" i="14"/>
  <c r="GT58" i="22"/>
  <c r="BR59" i="14"/>
  <c r="HC58" i="22"/>
  <c r="K60" i="14"/>
  <c r="EV59" i="22"/>
  <c r="S60" i="14"/>
  <c r="FD59" i="22"/>
  <c r="AA60" i="14"/>
  <c r="FL59" i="22"/>
  <c r="AI60" i="14"/>
  <c r="FT59" i="22"/>
  <c r="AQ60" i="14"/>
  <c r="GB59" i="22"/>
  <c r="AY60" i="14"/>
  <c r="GJ59" i="22"/>
  <c r="BG60" i="14"/>
  <c r="GR59" i="22"/>
  <c r="BO60" i="14"/>
  <c r="GZ59" i="22"/>
  <c r="H61" i="14"/>
  <c r="ES60" i="22"/>
  <c r="P61" i="14"/>
  <c r="FA60" i="22"/>
  <c r="X61" i="14"/>
  <c r="FI60" i="22"/>
  <c r="AF61" i="14"/>
  <c r="FQ60" i="22"/>
  <c r="AN61" i="14"/>
  <c r="FY60" i="22"/>
  <c r="AV61" i="14"/>
  <c r="GG60" i="22"/>
  <c r="BD61" i="14"/>
  <c r="GO60" i="22"/>
  <c r="BL61" i="14"/>
  <c r="GW60" i="22"/>
  <c r="BT61" i="14"/>
  <c r="HE60" i="22"/>
  <c r="M62" i="14"/>
  <c r="EX61" i="22"/>
  <c r="U62" i="14"/>
  <c r="FF61" i="22"/>
  <c r="AC62" i="14"/>
  <c r="FN61" i="22"/>
  <c r="AK62" i="14"/>
  <c r="FV61" i="22"/>
  <c r="AS62" i="14"/>
  <c r="GD61" i="22"/>
  <c r="BA62" i="14"/>
  <c r="GL61" i="22"/>
  <c r="BI62" i="14"/>
  <c r="GT61" i="22"/>
  <c r="BQ62" i="14"/>
  <c r="HB61" i="22"/>
  <c r="J63" i="14"/>
  <c r="EU62" i="22"/>
  <c r="R63" i="14"/>
  <c r="FC62" i="22"/>
  <c r="Z63" i="14"/>
  <c r="FK62" i="22"/>
  <c r="AH63" i="14"/>
  <c r="FS62" i="22"/>
  <c r="AP63" i="14"/>
  <c r="GA62" i="22"/>
  <c r="AX63" i="14"/>
  <c r="GI62" i="22"/>
  <c r="BF63" i="14"/>
  <c r="GQ62" i="22"/>
  <c r="BN63" i="14"/>
  <c r="GY62" i="22"/>
  <c r="BV63" i="14"/>
  <c r="HG62" i="22"/>
  <c r="O64" i="14"/>
  <c r="EZ63" i="22"/>
  <c r="W64" i="14"/>
  <c r="FH63" i="22"/>
  <c r="AE64" i="14"/>
  <c r="FP63" i="22"/>
  <c r="AM64" i="14"/>
  <c r="FX63" i="22"/>
  <c r="AU64" i="14"/>
  <c r="GF63" i="22"/>
  <c r="BC64" i="14"/>
  <c r="GN63" i="22"/>
  <c r="BK64" i="14"/>
  <c r="GV63" i="22"/>
  <c r="BS64" i="14"/>
  <c r="HD63" i="22"/>
  <c r="L65" i="14"/>
  <c r="EW64" i="22"/>
  <c r="T65" i="14"/>
  <c r="FE64" i="22"/>
  <c r="AB65" i="14"/>
  <c r="FM64" i="22"/>
  <c r="AJ65" i="14"/>
  <c r="FU64" i="22"/>
  <c r="AR65" i="14"/>
  <c r="GC64" i="22"/>
  <c r="AZ65" i="14"/>
  <c r="GK64" i="22"/>
  <c r="BH65" i="14"/>
  <c r="GS64" i="22"/>
  <c r="BP65" i="14"/>
  <c r="HA64" i="22"/>
  <c r="I66" i="14"/>
  <c r="ET65" i="22"/>
  <c r="Q66" i="14"/>
  <c r="FB65" i="22"/>
  <c r="Y66" i="14"/>
  <c r="FJ65" i="22"/>
  <c r="AG66" i="14"/>
  <c r="FR65" i="22"/>
  <c r="AO66" i="14"/>
  <c r="FZ65" i="22"/>
  <c r="AW66" i="14"/>
  <c r="GH65" i="22"/>
  <c r="BE66" i="14"/>
  <c r="GP65" i="22"/>
  <c r="BM66" i="14"/>
  <c r="GX65" i="22"/>
  <c r="BV66" i="14"/>
  <c r="HG65" i="22"/>
  <c r="O67" i="14"/>
  <c r="EZ66" i="22"/>
  <c r="W67" i="14"/>
  <c r="FH66" i="22"/>
  <c r="AE67" i="14"/>
  <c r="FP66" i="22"/>
  <c r="AM67" i="14"/>
  <c r="FX66" i="22"/>
  <c r="AU67" i="14"/>
  <c r="GF66" i="22"/>
  <c r="BC67" i="14"/>
  <c r="GN66" i="22"/>
  <c r="BK67" i="14"/>
  <c r="GV66" i="22"/>
  <c r="BT67" i="14"/>
  <c r="HE66" i="22"/>
  <c r="M68" i="14"/>
  <c r="EX67" i="22"/>
  <c r="U68" i="14"/>
  <c r="FF67" i="22"/>
  <c r="AC68" i="14"/>
  <c r="FN67" i="22"/>
  <c r="AK68" i="14"/>
  <c r="FV67" i="22"/>
  <c r="AS68" i="14"/>
  <c r="GD67" i="22"/>
  <c r="BA68" i="14"/>
  <c r="GL67" i="22"/>
  <c r="BI68" i="14"/>
  <c r="GT67" i="22"/>
  <c r="BQ68" i="14"/>
  <c r="HB67" i="22"/>
  <c r="K69" i="14"/>
  <c r="EV68" i="22"/>
  <c r="S69" i="14"/>
  <c r="FD68" i="22"/>
  <c r="AA69" i="14"/>
  <c r="FL68" i="22"/>
  <c r="AI69" i="14"/>
  <c r="FT68" i="22"/>
  <c r="AQ69" i="14"/>
  <c r="GB68" i="22"/>
  <c r="AY69" i="14"/>
  <c r="GJ68" i="22"/>
  <c r="BG69" i="14"/>
  <c r="GR68" i="22"/>
  <c r="BO69" i="14"/>
  <c r="GZ68" i="22"/>
  <c r="H70" i="14"/>
  <c r="ES69" i="22"/>
  <c r="P70" i="14"/>
  <c r="FA69" i="22"/>
  <c r="X70" i="14"/>
  <c r="FI69" i="22"/>
  <c r="AF70" i="14"/>
  <c r="FQ69" i="22"/>
  <c r="AN70" i="14"/>
  <c r="FY69" i="22"/>
  <c r="AV70" i="14"/>
  <c r="GG69" i="22"/>
  <c r="BD70" i="14"/>
  <c r="GO69" i="22"/>
  <c r="BL70" i="14"/>
  <c r="GW69" i="22"/>
  <c r="BT70" i="14"/>
  <c r="HE69" i="22"/>
  <c r="M71" i="14"/>
  <c r="EX70" i="22"/>
  <c r="U71" i="14"/>
  <c r="FF70" i="22"/>
  <c r="AC71" i="14"/>
  <c r="FN70" i="22"/>
  <c r="AK71" i="14"/>
  <c r="FV70" i="22"/>
  <c r="AS71" i="14"/>
  <c r="GD70" i="22"/>
  <c r="BA71" i="14"/>
  <c r="GL70" i="22"/>
  <c r="BI71" i="14"/>
  <c r="GT70" i="22"/>
  <c r="BQ71" i="14"/>
  <c r="HB70" i="22"/>
  <c r="AT43" i="14"/>
  <c r="GE42" i="22"/>
  <c r="BE58" i="14"/>
  <c r="GP57" i="22"/>
  <c r="BM58" i="14"/>
  <c r="GX57" i="22"/>
  <c r="BU58" i="14"/>
  <c r="HF57" i="22"/>
  <c r="N59" i="14"/>
  <c r="EY58" i="22"/>
  <c r="V59" i="14"/>
  <c r="FG58" i="22"/>
  <c r="AD59" i="14"/>
  <c r="FO58" i="22"/>
  <c r="AL59" i="14"/>
  <c r="FW58" i="22"/>
  <c r="AT59" i="14"/>
  <c r="GE58" i="22"/>
  <c r="BB59" i="14"/>
  <c r="GM58" i="22"/>
  <c r="BK59" i="14"/>
  <c r="GV58" i="22"/>
  <c r="BS59" i="14"/>
  <c r="HD58" i="22"/>
  <c r="L60" i="14"/>
  <c r="EW59" i="22"/>
  <c r="T60" i="14"/>
  <c r="FE59" i="22"/>
  <c r="AB60" i="14"/>
  <c r="FM59" i="22"/>
  <c r="AJ60" i="14"/>
  <c r="FU59" i="22"/>
  <c r="AR60" i="14"/>
  <c r="GC59" i="22"/>
  <c r="AZ60" i="14"/>
  <c r="GK59" i="22"/>
  <c r="BH60" i="14"/>
  <c r="GS59" i="22"/>
  <c r="BP60" i="14"/>
  <c r="HA59" i="22"/>
  <c r="I61" i="14"/>
  <c r="ET60" i="22"/>
  <c r="Q61" i="14"/>
  <c r="FB60" i="22"/>
  <c r="Y61" i="14"/>
  <c r="FJ60" i="22"/>
  <c r="AG61" i="14"/>
  <c r="FR60" i="22"/>
  <c r="AO61" i="14"/>
  <c r="FZ60" i="22"/>
  <c r="AW61" i="14"/>
  <c r="GH60" i="22"/>
  <c r="BE61" i="14"/>
  <c r="GP60" i="22"/>
  <c r="BM61" i="14"/>
  <c r="GX60" i="22"/>
  <c r="BU61" i="14"/>
  <c r="HF60" i="22"/>
  <c r="N62" i="14"/>
  <c r="EY61" i="22"/>
  <c r="V62" i="14"/>
  <c r="FG61" i="22"/>
  <c r="AD62" i="14"/>
  <c r="FO61" i="22"/>
  <c r="AL62" i="14"/>
  <c r="FW61" i="22"/>
  <c r="AT62" i="14"/>
  <c r="GE61" i="22"/>
  <c r="BB62" i="14"/>
  <c r="GM61" i="22"/>
  <c r="BJ62" i="14"/>
  <c r="GU61" i="22"/>
  <c r="BR62" i="14"/>
  <c r="HC61" i="22"/>
  <c r="K63" i="14"/>
  <c r="EV62" i="22"/>
  <c r="S63" i="14"/>
  <c r="FD62" i="22"/>
  <c r="AA63" i="14"/>
  <c r="FL62" i="22"/>
  <c r="AI63" i="14"/>
  <c r="FT62" i="22"/>
  <c r="AQ63" i="14"/>
  <c r="GB62" i="22"/>
  <c r="AY63" i="14"/>
  <c r="GJ62" i="22"/>
  <c r="BG63" i="14"/>
  <c r="GR62" i="22"/>
  <c r="BO63" i="14"/>
  <c r="GZ62" i="22"/>
  <c r="H64" i="14"/>
  <c r="ES63" i="22"/>
  <c r="P64" i="14"/>
  <c r="FA63" i="22"/>
  <c r="X64" i="14"/>
  <c r="FI63" i="22"/>
  <c r="AF64" i="14"/>
  <c r="FQ63" i="22"/>
  <c r="AN64" i="14"/>
  <c r="FY63" i="22"/>
  <c r="AV64" i="14"/>
  <c r="GG63" i="22"/>
  <c r="BD64" i="14"/>
  <c r="GO63" i="22"/>
  <c r="BL64" i="14"/>
  <c r="GW63" i="22"/>
  <c r="BT64" i="14"/>
  <c r="HE63" i="22"/>
  <c r="M65" i="14"/>
  <c r="EX64" i="22"/>
  <c r="U65" i="14"/>
  <c r="FF64" i="22"/>
  <c r="AC65" i="14"/>
  <c r="FN64" i="22"/>
  <c r="AK65" i="14"/>
  <c r="FV64" i="22"/>
  <c r="AS65" i="14"/>
  <c r="GD64" i="22"/>
  <c r="BA65" i="14"/>
  <c r="GL64" i="22"/>
  <c r="BI65" i="14"/>
  <c r="GT64" i="22"/>
  <c r="BQ65" i="14"/>
  <c r="HB64" i="22"/>
  <c r="J66" i="14"/>
  <c r="EU65" i="22"/>
  <c r="R66" i="14"/>
  <c r="FC65" i="22"/>
  <c r="Z66" i="14"/>
  <c r="FK65" i="22"/>
  <c r="AH66" i="14"/>
  <c r="FS65" i="22"/>
  <c r="AP66" i="14"/>
  <c r="GA65" i="22"/>
  <c r="AX66" i="14"/>
  <c r="GI65" i="22"/>
  <c r="BF66" i="14"/>
  <c r="GQ65" i="22"/>
  <c r="BN66" i="14"/>
  <c r="GY65" i="22"/>
  <c r="H67" i="14"/>
  <c r="ES66" i="22"/>
  <c r="P67" i="14"/>
  <c r="FA66" i="22"/>
  <c r="X67" i="14"/>
  <c r="FI66" i="22"/>
  <c r="AF67" i="14"/>
  <c r="FQ66" i="22"/>
  <c r="AN67" i="14"/>
  <c r="FY66" i="22"/>
  <c r="AV67" i="14"/>
  <c r="GG66" i="22"/>
  <c r="BD67" i="14"/>
  <c r="GO66" i="22"/>
  <c r="BL67" i="14"/>
  <c r="GW66" i="22"/>
  <c r="BU67" i="14"/>
  <c r="HF66" i="22"/>
  <c r="N68" i="14"/>
  <c r="EY67" i="22"/>
  <c r="V68" i="14"/>
  <c r="FG67" i="22"/>
  <c r="AD68" i="14"/>
  <c r="FO67" i="22"/>
  <c r="AL68" i="14"/>
  <c r="FW67" i="22"/>
  <c r="AT68" i="14"/>
  <c r="GE67" i="22"/>
  <c r="BB68" i="14"/>
  <c r="GM67" i="22"/>
  <c r="BJ68" i="14"/>
  <c r="GU67" i="22"/>
  <c r="BR68" i="14"/>
  <c r="HC67" i="22"/>
  <c r="L69" i="14"/>
  <c r="EW68" i="22"/>
  <c r="T69" i="14"/>
  <c r="FE68" i="22"/>
  <c r="AB69" i="14"/>
  <c r="FM68" i="22"/>
  <c r="AJ69" i="14"/>
  <c r="FU68" i="22"/>
  <c r="AR69" i="14"/>
  <c r="GC68" i="22"/>
  <c r="AZ69" i="14"/>
  <c r="GK68" i="22"/>
  <c r="BH69" i="14"/>
  <c r="GS68" i="22"/>
  <c r="BP69" i="14"/>
  <c r="HA68" i="22"/>
  <c r="I70" i="14"/>
  <c r="ET69" i="22"/>
  <c r="Q70" i="14"/>
  <c r="FB69" i="22"/>
  <c r="Y70" i="14"/>
  <c r="FJ69" i="22"/>
  <c r="AG70" i="14"/>
  <c r="FR69" i="22"/>
  <c r="AO70" i="14"/>
  <c r="FZ69" i="22"/>
  <c r="AW70" i="14"/>
  <c r="GH69" i="22"/>
  <c r="BE70" i="14"/>
  <c r="GP69" i="22"/>
  <c r="BM70" i="14"/>
  <c r="GX69" i="22"/>
  <c r="BU70" i="14"/>
  <c r="HF69" i="22"/>
  <c r="N71" i="14"/>
  <c r="EY70" i="22"/>
  <c r="V71" i="14"/>
  <c r="FG70" i="22"/>
  <c r="AD71" i="14"/>
  <c r="FO70" i="22"/>
  <c r="AL71" i="14"/>
  <c r="FW70" i="22"/>
  <c r="AT71" i="14"/>
  <c r="GE70" i="22"/>
  <c r="BB71" i="14"/>
  <c r="GM70" i="22"/>
  <c r="BJ71" i="14"/>
  <c r="GU70" i="22"/>
  <c r="BR71" i="14"/>
  <c r="HC70" i="22"/>
  <c r="AL35" i="14"/>
  <c r="FW34" i="22"/>
  <c r="AD27" i="14"/>
  <c r="FO26" i="22"/>
  <c r="K58" i="14"/>
  <c r="EV57" i="22"/>
  <c r="S58" i="14"/>
  <c r="FD57" i="22"/>
  <c r="AA58" i="14"/>
  <c r="FL57" i="22"/>
  <c r="AI58" i="14"/>
  <c r="FT57" i="22"/>
  <c r="AQ58" i="14"/>
  <c r="GB57" i="22"/>
  <c r="AY58" i="14"/>
  <c r="GJ57" i="22"/>
  <c r="BG58" i="14"/>
  <c r="GR57" i="22"/>
  <c r="BO58" i="14"/>
  <c r="GZ57" i="22"/>
  <c r="H59" i="14"/>
  <c r="ES58" i="22"/>
  <c r="P59" i="14"/>
  <c r="FA58" i="22"/>
  <c r="X59" i="14"/>
  <c r="FI58" i="22"/>
  <c r="AF59" i="14"/>
  <c r="FQ58" i="22"/>
  <c r="AN59" i="14"/>
  <c r="FY58" i="22"/>
  <c r="AV59" i="14"/>
  <c r="GG58" i="22"/>
  <c r="BD59" i="14"/>
  <c r="GO58" i="22"/>
  <c r="BM59" i="14"/>
  <c r="GX58" i="22"/>
  <c r="BU59" i="14"/>
  <c r="HF58" i="22"/>
  <c r="N60" i="14"/>
  <c r="EY59" i="22"/>
  <c r="V60" i="14"/>
  <c r="FG59" i="22"/>
  <c r="AD60" i="14"/>
  <c r="FO59" i="22"/>
  <c r="AL60" i="14"/>
  <c r="FW59" i="22"/>
  <c r="AT60" i="14"/>
  <c r="GE59" i="22"/>
  <c r="BB60" i="14"/>
  <c r="GM59" i="22"/>
  <c r="BJ60" i="14"/>
  <c r="GU59" i="22"/>
  <c r="BR60" i="14"/>
  <c r="HC59" i="22"/>
  <c r="K61" i="14"/>
  <c r="EV60" i="22"/>
  <c r="S61" i="14"/>
  <c r="FD60" i="22"/>
  <c r="AA61" i="14"/>
  <c r="FL60" i="22"/>
  <c r="AI61" i="14"/>
  <c r="FT60" i="22"/>
  <c r="AQ61" i="14"/>
  <c r="GB60" i="22"/>
  <c r="AY61" i="14"/>
  <c r="GJ60" i="22"/>
  <c r="BG61" i="14"/>
  <c r="GR60" i="22"/>
  <c r="BO61" i="14"/>
  <c r="GZ60" i="22"/>
  <c r="H62" i="14"/>
  <c r="ES61" i="22"/>
  <c r="P62" i="14"/>
  <c r="FA61" i="22"/>
  <c r="X62" i="14"/>
  <c r="FI61" i="22"/>
  <c r="AF62" i="14"/>
  <c r="FQ61" i="22"/>
  <c r="AN62" i="14"/>
  <c r="FY61" i="22"/>
  <c r="AV62" i="14"/>
  <c r="GG61" i="22"/>
  <c r="BD62" i="14"/>
  <c r="GO61" i="22"/>
  <c r="BL62" i="14"/>
  <c r="GW61" i="22"/>
  <c r="BT62" i="14"/>
  <c r="HE61" i="22"/>
  <c r="M63" i="14"/>
  <c r="EX62" i="22"/>
  <c r="U63" i="14"/>
  <c r="FF62" i="22"/>
  <c r="AC63" i="14"/>
  <c r="FN62" i="22"/>
  <c r="AK63" i="14"/>
  <c r="FV62" i="22"/>
  <c r="AS63" i="14"/>
  <c r="GD62" i="22"/>
  <c r="BA63" i="14"/>
  <c r="GL62" i="22"/>
  <c r="BI63" i="14"/>
  <c r="GT62" i="22"/>
  <c r="BQ63" i="14"/>
  <c r="HB62" i="22"/>
  <c r="J64" i="14"/>
  <c r="EU63" i="22"/>
  <c r="R64" i="14"/>
  <c r="FC63" i="22"/>
  <c r="Z64" i="14"/>
  <c r="FK63" i="22"/>
  <c r="AH64" i="14"/>
  <c r="FS63" i="22"/>
  <c r="AP64" i="14"/>
  <c r="GA63" i="22"/>
  <c r="AX64" i="14"/>
  <c r="GI63" i="22"/>
  <c r="BF64" i="14"/>
  <c r="GQ63" i="22"/>
  <c r="BN64" i="14"/>
  <c r="GY63" i="22"/>
  <c r="BV64" i="14"/>
  <c r="HG63" i="22"/>
  <c r="O65" i="14"/>
  <c r="EZ64" i="22"/>
  <c r="W65" i="14"/>
  <c r="FH64" i="22"/>
  <c r="AE65" i="14"/>
  <c r="FP64" i="22"/>
  <c r="AM65" i="14"/>
  <c r="FX64" i="22"/>
  <c r="AU65" i="14"/>
  <c r="GF64" i="22"/>
  <c r="BC65" i="14"/>
  <c r="GN64" i="22"/>
  <c r="BK65" i="14"/>
  <c r="GV64" i="22"/>
  <c r="BS65" i="14"/>
  <c r="HD64" i="22"/>
  <c r="L66" i="14"/>
  <c r="EW65" i="22"/>
  <c r="T66" i="14"/>
  <c r="FE65" i="22"/>
  <c r="AB66" i="14"/>
  <c r="FM65" i="22"/>
  <c r="AJ66" i="14"/>
  <c r="FU65" i="22"/>
  <c r="AR66" i="14"/>
  <c r="GC65" i="22"/>
  <c r="AZ66" i="14"/>
  <c r="GK65" i="22"/>
  <c r="BH66" i="14"/>
  <c r="GS65" i="22"/>
  <c r="BP66" i="14"/>
  <c r="HA65" i="22"/>
  <c r="J67" i="14"/>
  <c r="EU66" i="22"/>
  <c r="R67" i="14"/>
  <c r="FC66" i="22"/>
  <c r="Z67" i="14"/>
  <c r="FK66" i="22"/>
  <c r="AH67" i="14"/>
  <c r="FS66" i="22"/>
  <c r="AP67" i="14"/>
  <c r="GA66" i="22"/>
  <c r="AX67" i="14"/>
  <c r="GI66" i="22"/>
  <c r="BF67" i="14"/>
  <c r="GQ66" i="22"/>
  <c r="BN67" i="14"/>
  <c r="GY66" i="22"/>
  <c r="H68" i="14"/>
  <c r="ES67" i="22"/>
  <c r="P68" i="14"/>
  <c r="FA67" i="22"/>
  <c r="X68" i="14"/>
  <c r="FI67" i="22"/>
  <c r="AF68" i="14"/>
  <c r="FQ67" i="22"/>
  <c r="AN68" i="14"/>
  <c r="FY67" i="22"/>
  <c r="AV68" i="14"/>
  <c r="GG67" i="22"/>
  <c r="BD68" i="14"/>
  <c r="GO67" i="22"/>
  <c r="BL68" i="14"/>
  <c r="GW67" i="22"/>
  <c r="BU68" i="14"/>
  <c r="HF67" i="22"/>
  <c r="N69" i="14"/>
  <c r="EY68" i="22"/>
  <c r="V69" i="14"/>
  <c r="FG68" i="22"/>
  <c r="AD69" i="14"/>
  <c r="FO68" i="22"/>
  <c r="AL69" i="14"/>
  <c r="FW68" i="22"/>
  <c r="AT69" i="14"/>
  <c r="GE68" i="22"/>
  <c r="BB69" i="14"/>
  <c r="GM68" i="22"/>
  <c r="BJ69" i="14"/>
  <c r="GU68" i="22"/>
  <c r="BR69" i="14"/>
  <c r="HC68" i="22"/>
  <c r="K70" i="14"/>
  <c r="EV69" i="22"/>
  <c r="S70" i="14"/>
  <c r="FD69" i="22"/>
  <c r="AA70" i="14"/>
  <c r="FL69" i="22"/>
  <c r="AI70" i="14"/>
  <c r="FT69" i="22"/>
  <c r="AQ70" i="14"/>
  <c r="GB69" i="22"/>
  <c r="AY70" i="14"/>
  <c r="GJ69" i="22"/>
  <c r="BG70" i="14"/>
  <c r="GR69" i="22"/>
  <c r="BO70" i="14"/>
  <c r="GZ69" i="22"/>
  <c r="H71" i="14"/>
  <c r="ES70" i="22"/>
  <c r="P71" i="14"/>
  <c r="FA70" i="22"/>
  <c r="X71" i="14"/>
  <c r="FI70" i="22"/>
  <c r="AF71" i="14"/>
  <c r="FQ70" i="22"/>
  <c r="AN71" i="14"/>
  <c r="FY70" i="22"/>
  <c r="AV71" i="14"/>
  <c r="GG70" i="22"/>
  <c r="BD71" i="14"/>
  <c r="GO70" i="22"/>
  <c r="BL71" i="14"/>
  <c r="GW70" i="22"/>
  <c r="BT71" i="14"/>
  <c r="HE70" i="22"/>
  <c r="BS68" i="14"/>
  <c r="HD67" i="22"/>
  <c r="V19" i="14"/>
  <c r="FG18" i="22"/>
  <c r="AR58" i="14"/>
  <c r="GC57" i="22"/>
  <c r="AZ58" i="14"/>
  <c r="GK57" i="22"/>
  <c r="BH58" i="14"/>
  <c r="GS57" i="22"/>
  <c r="BP58" i="14"/>
  <c r="HA57" i="22"/>
  <c r="I59" i="14"/>
  <c r="ET58" i="22"/>
  <c r="Q59" i="14"/>
  <c r="FB58" i="22"/>
  <c r="Y59" i="14"/>
  <c r="FJ58" i="22"/>
  <c r="AG59" i="14"/>
  <c r="FR58" i="22"/>
  <c r="AO59" i="14"/>
  <c r="FZ58" i="22"/>
  <c r="AW59" i="14"/>
  <c r="GH58" i="22"/>
  <c r="BE59" i="14"/>
  <c r="GP58" i="22"/>
  <c r="BN59" i="14"/>
  <c r="GY58" i="22"/>
  <c r="BV59" i="14"/>
  <c r="HG58" i="22"/>
  <c r="O60" i="14"/>
  <c r="EZ59" i="22"/>
  <c r="W60" i="14"/>
  <c r="FH59" i="22"/>
  <c r="AE60" i="14"/>
  <c r="FP59" i="22"/>
  <c r="AM60" i="14"/>
  <c r="FX59" i="22"/>
  <c r="AU60" i="14"/>
  <c r="GF59" i="22"/>
  <c r="BC60" i="14"/>
  <c r="GN59" i="22"/>
  <c r="BK60" i="14"/>
  <c r="GV59" i="22"/>
  <c r="BS60" i="14"/>
  <c r="HD59" i="22"/>
  <c r="L61" i="14"/>
  <c r="EW60" i="22"/>
  <c r="T61" i="14"/>
  <c r="FE60" i="22"/>
  <c r="AB61" i="14"/>
  <c r="FM60" i="22"/>
  <c r="AJ61" i="14"/>
  <c r="FU60" i="22"/>
  <c r="AR61" i="14"/>
  <c r="GC60" i="22"/>
  <c r="AZ61" i="14"/>
  <c r="GK60" i="22"/>
  <c r="BH61" i="14"/>
  <c r="GS60" i="22"/>
  <c r="BP61" i="14"/>
  <c r="HA60" i="22"/>
  <c r="I62" i="14"/>
  <c r="ET61" i="22"/>
  <c r="Q62" i="14"/>
  <c r="FB61" i="22"/>
  <c r="Y62" i="14"/>
  <c r="FJ61" i="22"/>
  <c r="AG62" i="14"/>
  <c r="FR61" i="22"/>
  <c r="AO62" i="14"/>
  <c r="FZ61" i="22"/>
  <c r="AW62" i="14"/>
  <c r="GH61" i="22"/>
  <c r="BE62" i="14"/>
  <c r="GP61" i="22"/>
  <c r="BM62" i="14"/>
  <c r="GX61" i="22"/>
  <c r="BU62" i="14"/>
  <c r="HF61" i="22"/>
  <c r="N63" i="14"/>
  <c r="EY62" i="22"/>
  <c r="V63" i="14"/>
  <c r="FG62" i="22"/>
  <c r="AD63" i="14"/>
  <c r="FO62" i="22"/>
  <c r="AL63" i="14"/>
  <c r="FW62" i="22"/>
  <c r="AT63" i="14"/>
  <c r="GE62" i="22"/>
  <c r="BB63" i="14"/>
  <c r="GM62" i="22"/>
  <c r="BJ63" i="14"/>
  <c r="GU62" i="22"/>
  <c r="BR63" i="14"/>
  <c r="HC62" i="22"/>
  <c r="K64" i="14"/>
  <c r="EV63" i="22"/>
  <c r="S64" i="14"/>
  <c r="FD63" i="22"/>
  <c r="AA64" i="14"/>
  <c r="FL63" i="22"/>
  <c r="AI64" i="14"/>
  <c r="FT63" i="22"/>
  <c r="AQ64" i="14"/>
  <c r="GB63" i="22"/>
  <c r="AY64" i="14"/>
  <c r="GJ63" i="22"/>
  <c r="BG64" i="14"/>
  <c r="GR63" i="22"/>
  <c r="BO64" i="14"/>
  <c r="GZ63" i="22"/>
  <c r="H65" i="14"/>
  <c r="ES64" i="22"/>
  <c r="P65" i="14"/>
  <c r="FA64" i="22"/>
  <c r="X65" i="14"/>
  <c r="FI64" i="22"/>
  <c r="AF65" i="14"/>
  <c r="FQ64" i="22"/>
  <c r="AN65" i="14"/>
  <c r="FY64" i="22"/>
  <c r="AV65" i="14"/>
  <c r="GG64" i="22"/>
  <c r="BD65" i="14"/>
  <c r="GO64" i="22"/>
  <c r="BL65" i="14"/>
  <c r="GW64" i="22"/>
  <c r="BT65" i="14"/>
  <c r="HE64" i="22"/>
  <c r="M66" i="14"/>
  <c r="EX65" i="22"/>
  <c r="U66" i="14"/>
  <c r="FF65" i="22"/>
  <c r="AC66" i="14"/>
  <c r="FN65" i="22"/>
  <c r="AK66" i="14"/>
  <c r="FV65" i="22"/>
  <c r="AS66" i="14"/>
  <c r="GD65" i="22"/>
  <c r="BA66" i="14"/>
  <c r="GL65" i="22"/>
  <c r="BI66" i="14"/>
  <c r="GT65" i="22"/>
  <c r="BR66" i="14"/>
  <c r="HC65" i="22"/>
  <c r="K67" i="14"/>
  <c r="EV66" i="22"/>
  <c r="S67" i="14"/>
  <c r="FD66" i="22"/>
  <c r="AA67" i="14"/>
  <c r="FL66" i="22"/>
  <c r="AI67" i="14"/>
  <c r="FT66" i="22"/>
  <c r="AQ67" i="14"/>
  <c r="GB66" i="22"/>
  <c r="AY67" i="14"/>
  <c r="GJ66" i="22"/>
  <c r="BG67" i="14"/>
  <c r="GR66" i="22"/>
  <c r="BO67" i="14"/>
  <c r="GZ66" i="22"/>
  <c r="I68" i="14"/>
  <c r="ET67" i="22"/>
  <c r="Q68" i="14"/>
  <c r="FB67" i="22"/>
  <c r="Y68" i="14"/>
  <c r="FJ67" i="22"/>
  <c r="AG68" i="14"/>
  <c r="FR67" i="22"/>
  <c r="AO68" i="14"/>
  <c r="FZ67" i="22"/>
  <c r="AW68" i="14"/>
  <c r="GH67" i="22"/>
  <c r="BE68" i="14"/>
  <c r="GP67" i="22"/>
  <c r="BM68" i="14"/>
  <c r="GX67" i="22"/>
  <c r="BV68" i="14"/>
  <c r="HG67" i="22"/>
  <c r="O69" i="14"/>
  <c r="EZ68" i="22"/>
  <c r="W69" i="14"/>
  <c r="FH68" i="22"/>
  <c r="AE69" i="14"/>
  <c r="FP68" i="22"/>
  <c r="AM69" i="14"/>
  <c r="FX68" i="22"/>
  <c r="AU69" i="14"/>
  <c r="GF68" i="22"/>
  <c r="BC69" i="14"/>
  <c r="GN68" i="22"/>
  <c r="BK69" i="14"/>
  <c r="GV68" i="22"/>
  <c r="BS69" i="14"/>
  <c r="HD68" i="22"/>
  <c r="L70" i="14"/>
  <c r="EW69" i="22"/>
  <c r="T70" i="14"/>
  <c r="FE69" i="22"/>
  <c r="AB70" i="14"/>
  <c r="FM69" i="22"/>
  <c r="AJ70" i="14"/>
  <c r="FU69" i="22"/>
  <c r="AR70" i="14"/>
  <c r="GC69" i="22"/>
  <c r="AZ70" i="14"/>
  <c r="GK69" i="22"/>
  <c r="BH70" i="14"/>
  <c r="GS69" i="22"/>
  <c r="BP70" i="14"/>
  <c r="HA69" i="22"/>
  <c r="I71" i="14"/>
  <c r="ET70" i="22"/>
  <c r="Q71" i="14"/>
  <c r="FB70" i="22"/>
  <c r="Y71" i="14"/>
  <c r="FJ70" i="22"/>
  <c r="AG71" i="14"/>
  <c r="FR70" i="22"/>
  <c r="AO71" i="14"/>
  <c r="FZ70" i="22"/>
  <c r="AW71" i="14"/>
  <c r="GH70" i="22"/>
  <c r="BE71" i="14"/>
  <c r="GP70" i="22"/>
  <c r="BM71" i="14"/>
  <c r="GX70" i="22"/>
  <c r="BU71" i="14"/>
  <c r="HF70" i="22"/>
  <c r="BR67" i="14"/>
  <c r="HC66" i="22"/>
  <c r="EY10" i="22"/>
  <c r="AS58" i="14"/>
  <c r="GD57" i="22"/>
  <c r="BA58" i="14"/>
  <c r="GL57" i="22"/>
  <c r="BI58" i="14"/>
  <c r="GT57" i="22"/>
  <c r="BQ58" i="14"/>
  <c r="HB57" i="22"/>
  <c r="J59" i="14"/>
  <c r="EU58" i="22"/>
  <c r="R59" i="14"/>
  <c r="FC58" i="22"/>
  <c r="Z59" i="14"/>
  <c r="FK58" i="22"/>
  <c r="AH59" i="14"/>
  <c r="FS58" i="22"/>
  <c r="AP59" i="14"/>
  <c r="GA58" i="22"/>
  <c r="AX59" i="14"/>
  <c r="GI58" i="22"/>
  <c r="BF59" i="14"/>
  <c r="GQ58" i="22"/>
  <c r="BO59" i="14"/>
  <c r="GZ58" i="22"/>
  <c r="H60" i="14"/>
  <c r="ES59" i="22"/>
  <c r="P60" i="14"/>
  <c r="FA59" i="22"/>
  <c r="X60" i="14"/>
  <c r="FI59" i="22"/>
  <c r="AF60" i="14"/>
  <c r="FQ59" i="22"/>
  <c r="AN60" i="14"/>
  <c r="FY59" i="22"/>
  <c r="AV60" i="14"/>
  <c r="GG59" i="22"/>
  <c r="BD60" i="14"/>
  <c r="GO59" i="22"/>
  <c r="BL60" i="14"/>
  <c r="GW59" i="22"/>
  <c r="BT60" i="14"/>
  <c r="HE59" i="22"/>
  <c r="M61" i="14"/>
  <c r="EX60" i="22"/>
  <c r="U61" i="14"/>
  <c r="FF60" i="22"/>
  <c r="AC61" i="14"/>
  <c r="FN60" i="22"/>
  <c r="AK61" i="14"/>
  <c r="FV60" i="22"/>
  <c r="AS61" i="14"/>
  <c r="GD60" i="22"/>
  <c r="BA61" i="14"/>
  <c r="GL60" i="22"/>
  <c r="BI61" i="14"/>
  <c r="GT60" i="22"/>
  <c r="BQ61" i="14"/>
  <c r="HB60" i="22"/>
  <c r="J62" i="14"/>
  <c r="EU61" i="22"/>
  <c r="R62" i="14"/>
  <c r="FC61" i="22"/>
  <c r="Z62" i="14"/>
  <c r="FK61" i="22"/>
  <c r="AH62" i="14"/>
  <c r="FS61" i="22"/>
  <c r="AP62" i="14"/>
  <c r="GA61" i="22"/>
  <c r="AX62" i="14"/>
  <c r="GI61" i="22"/>
  <c r="BF62" i="14"/>
  <c r="GQ61" i="22"/>
  <c r="BN62" i="14"/>
  <c r="GY61" i="22"/>
  <c r="BV62" i="14"/>
  <c r="HG61" i="22"/>
  <c r="O63" i="14"/>
  <c r="EZ62" i="22"/>
  <c r="W63" i="14"/>
  <c r="FH62" i="22"/>
  <c r="AE63" i="14"/>
  <c r="FP62" i="22"/>
  <c r="AM63" i="14"/>
  <c r="FX62" i="22"/>
  <c r="AU63" i="14"/>
  <c r="GF62" i="22"/>
  <c r="BC63" i="14"/>
  <c r="GN62" i="22"/>
  <c r="BK63" i="14"/>
  <c r="GV62" i="22"/>
  <c r="BS63" i="14"/>
  <c r="HD62" i="22"/>
  <c r="L64" i="14"/>
  <c r="EW63" i="22"/>
  <c r="T64" i="14"/>
  <c r="FE63" i="22"/>
  <c r="AB64" i="14"/>
  <c r="FM63" i="22"/>
  <c r="AJ64" i="14"/>
  <c r="FU63" i="22"/>
  <c r="AR64" i="14"/>
  <c r="GC63" i="22"/>
  <c r="AZ64" i="14"/>
  <c r="GK63" i="22"/>
  <c r="BH64" i="14"/>
  <c r="GS63" i="22"/>
  <c r="BP64" i="14"/>
  <c r="HA63" i="22"/>
  <c r="I65" i="14"/>
  <c r="ET64" i="22"/>
  <c r="Q65" i="14"/>
  <c r="FB64" i="22"/>
  <c r="Y65" i="14"/>
  <c r="FJ64" i="22"/>
  <c r="AG65" i="14"/>
  <c r="FR64" i="22"/>
  <c r="AO65" i="14"/>
  <c r="FZ64" i="22"/>
  <c r="AW65" i="14"/>
  <c r="GH64" i="22"/>
  <c r="BE65" i="14"/>
  <c r="GP64" i="22"/>
  <c r="BM65" i="14"/>
  <c r="GX64" i="22"/>
  <c r="BU65" i="14"/>
  <c r="HF64" i="22"/>
  <c r="N66" i="14"/>
  <c r="EY65" i="22"/>
  <c r="V66" i="14"/>
  <c r="FG65" i="22"/>
  <c r="AD66" i="14"/>
  <c r="FO65" i="22"/>
  <c r="AL66" i="14"/>
  <c r="FW65" i="22"/>
  <c r="AT66" i="14"/>
  <c r="GE65" i="22"/>
  <c r="BB66" i="14"/>
  <c r="GM65" i="22"/>
  <c r="BJ66" i="14"/>
  <c r="GU65" i="22"/>
  <c r="BS66" i="14"/>
  <c r="HD65" i="22"/>
  <c r="L67" i="14"/>
  <c r="EW66" i="22"/>
  <c r="T67" i="14"/>
  <c r="FE66" i="22"/>
  <c r="AB67" i="14"/>
  <c r="FM66" i="22"/>
  <c r="AJ67" i="14"/>
  <c r="FU66" i="22"/>
  <c r="AR67" i="14"/>
  <c r="GC66" i="22"/>
  <c r="AZ67" i="14"/>
  <c r="GK66" i="22"/>
  <c r="BH67" i="14"/>
  <c r="GS66" i="22"/>
  <c r="BP67" i="14"/>
  <c r="HA66" i="22"/>
  <c r="J68" i="14"/>
  <c r="EU67" i="22"/>
  <c r="R68" i="14"/>
  <c r="FC67" i="22"/>
  <c r="Z68" i="14"/>
  <c r="FK67" i="22"/>
  <c r="AH68" i="14"/>
  <c r="FS67" i="22"/>
  <c r="AP68" i="14"/>
  <c r="GA67" i="22"/>
  <c r="AX68" i="14"/>
  <c r="GI67" i="22"/>
  <c r="BF68" i="14"/>
  <c r="GQ67" i="22"/>
  <c r="BN68" i="14"/>
  <c r="GY67" i="22"/>
  <c r="H69" i="14"/>
  <c r="ES68" i="22"/>
  <c r="P69" i="14"/>
  <c r="FA68" i="22"/>
  <c r="X69" i="14"/>
  <c r="FI68" i="22"/>
  <c r="AF69" i="14"/>
  <c r="FQ68" i="22"/>
  <c r="AN69" i="14"/>
  <c r="FY68" i="22"/>
  <c r="AV69" i="14"/>
  <c r="GG68" i="22"/>
  <c r="BD69" i="14"/>
  <c r="GO68" i="22"/>
  <c r="BL69" i="14"/>
  <c r="GW68" i="22"/>
  <c r="BT69" i="14"/>
  <c r="HE68" i="22"/>
  <c r="M70" i="14"/>
  <c r="EX69" i="22"/>
  <c r="U70" i="14"/>
  <c r="FF69" i="22"/>
  <c r="AC70" i="14"/>
  <c r="FN69" i="22"/>
  <c r="AK70" i="14"/>
  <c r="FV69" i="22"/>
  <c r="AS70" i="14"/>
  <c r="GD69" i="22"/>
  <c r="BA70" i="14"/>
  <c r="GL69" i="22"/>
  <c r="BI70" i="14"/>
  <c r="GT69" i="22"/>
  <c r="BQ70" i="14"/>
  <c r="HB69" i="22"/>
  <c r="J71" i="14"/>
  <c r="EU70" i="22"/>
  <c r="R71" i="14"/>
  <c r="FC70" i="22"/>
  <c r="Z71" i="14"/>
  <c r="FK70" i="22"/>
  <c r="AH71" i="14"/>
  <c r="FS70" i="22"/>
  <c r="AP71" i="14"/>
  <c r="GA70" i="22"/>
  <c r="AX71" i="14"/>
  <c r="GI70" i="22"/>
  <c r="BF71" i="14"/>
  <c r="GQ70" i="22"/>
  <c r="BN71" i="14"/>
  <c r="GY70" i="22"/>
  <c r="BV71" i="14"/>
  <c r="HG70" i="22"/>
  <c r="BQ66" i="14"/>
  <c r="HB65" i="22"/>
  <c r="C274" i="25"/>
  <c r="F274" i="25" s="1"/>
  <c r="E58" i="26" s="1"/>
  <c r="C281" i="25"/>
  <c r="F281" i="25" s="1"/>
  <c r="E65" i="26" s="1"/>
  <c r="C251" i="25"/>
  <c r="F251" i="25" s="1"/>
  <c r="E35" i="26" s="1"/>
  <c r="C224" i="25"/>
  <c r="F224" i="25" s="1"/>
  <c r="E8" i="26" s="1"/>
  <c r="C239" i="25"/>
  <c r="F239" i="25" s="1"/>
  <c r="E23" i="26" s="1"/>
  <c r="C262" i="25"/>
  <c r="F262" i="25" s="1"/>
  <c r="E46" i="26" s="1"/>
  <c r="C277" i="25"/>
  <c r="F277" i="25" s="1"/>
  <c r="E61" i="26" s="1"/>
  <c r="C267" i="25"/>
  <c r="F267" i="25" s="1"/>
  <c r="E51" i="26" s="1"/>
  <c r="C228" i="25"/>
  <c r="F228" i="25" s="1"/>
  <c r="E12" i="26" s="1"/>
  <c r="G66" i="24"/>
  <c r="J66" i="24" s="1"/>
  <c r="D66" i="26" s="1"/>
  <c r="G58" i="24"/>
  <c r="J58" i="24" s="1"/>
  <c r="D58" i="26" s="1"/>
  <c r="G50" i="24"/>
  <c r="J50" i="24" s="1"/>
  <c r="D50" i="26" s="1"/>
  <c r="G42" i="24"/>
  <c r="J42" i="24" s="1"/>
  <c r="D42" i="26" s="1"/>
  <c r="G34" i="24"/>
  <c r="J34" i="24" s="1"/>
  <c r="D34" i="26" s="1"/>
  <c r="G26" i="24"/>
  <c r="J26" i="24" s="1"/>
  <c r="D26" i="26" s="1"/>
  <c r="G18" i="24"/>
  <c r="J18" i="24" s="1"/>
  <c r="D18" i="26" s="1"/>
  <c r="G10" i="24"/>
  <c r="J10" i="24" s="1"/>
  <c r="D10" i="26" s="1"/>
  <c r="G65" i="24"/>
  <c r="J65" i="24" s="1"/>
  <c r="D65" i="26" s="1"/>
  <c r="G57" i="24"/>
  <c r="J57" i="24" s="1"/>
  <c r="D57" i="26" s="1"/>
  <c r="G49" i="24"/>
  <c r="J49" i="24" s="1"/>
  <c r="D49" i="26" s="1"/>
  <c r="G41" i="24"/>
  <c r="J41" i="24" s="1"/>
  <c r="D41" i="26" s="1"/>
  <c r="G33" i="24"/>
  <c r="J33" i="24" s="1"/>
  <c r="D33" i="26" s="1"/>
  <c r="G25" i="24"/>
  <c r="J25" i="24" s="1"/>
  <c r="D25" i="26" s="1"/>
  <c r="G17" i="24"/>
  <c r="J17" i="24" s="1"/>
  <c r="D17" i="26" s="1"/>
  <c r="G9" i="24"/>
  <c r="J9" i="24" s="1"/>
  <c r="D9" i="26" s="1"/>
  <c r="G64" i="24"/>
  <c r="J64" i="24" s="1"/>
  <c r="D64" i="26" s="1"/>
  <c r="G56" i="24"/>
  <c r="J56" i="24" s="1"/>
  <c r="D56" i="26" s="1"/>
  <c r="G48" i="24"/>
  <c r="J48" i="24" s="1"/>
  <c r="D48" i="26" s="1"/>
  <c r="G40" i="24"/>
  <c r="J40" i="24" s="1"/>
  <c r="D40" i="26" s="1"/>
  <c r="G32" i="24"/>
  <c r="J32" i="24" s="1"/>
  <c r="D32" i="26" s="1"/>
  <c r="G24" i="24"/>
  <c r="J24" i="24" s="1"/>
  <c r="D24" i="26" s="1"/>
  <c r="G16" i="24"/>
  <c r="J16" i="24" s="1"/>
  <c r="D16" i="26" s="1"/>
  <c r="G8" i="24"/>
  <c r="J8" i="24" s="1"/>
  <c r="D8" i="26" s="1"/>
  <c r="G71" i="24"/>
  <c r="J71" i="24" s="1"/>
  <c r="D71" i="26" s="1"/>
  <c r="G63" i="24"/>
  <c r="J63" i="24" s="1"/>
  <c r="D63" i="26" s="1"/>
  <c r="G55" i="24"/>
  <c r="J55" i="24" s="1"/>
  <c r="D55" i="26" s="1"/>
  <c r="G47" i="24"/>
  <c r="J47" i="24" s="1"/>
  <c r="D47" i="26" s="1"/>
  <c r="G39" i="24"/>
  <c r="J39" i="24" s="1"/>
  <c r="D39" i="26" s="1"/>
  <c r="G31" i="24"/>
  <c r="J31" i="24" s="1"/>
  <c r="D31" i="26" s="1"/>
  <c r="G23" i="24"/>
  <c r="J23" i="24" s="1"/>
  <c r="D23" i="26" s="1"/>
  <c r="G15" i="24"/>
  <c r="J15" i="24" s="1"/>
  <c r="D15" i="26" s="1"/>
  <c r="G7" i="24"/>
  <c r="J7" i="24" s="1"/>
  <c r="D7" i="26" s="1"/>
  <c r="G70" i="24"/>
  <c r="J70" i="24" s="1"/>
  <c r="D70" i="26" s="1"/>
  <c r="G62" i="24"/>
  <c r="J62" i="24" s="1"/>
  <c r="D62" i="26" s="1"/>
  <c r="G54" i="24"/>
  <c r="J54" i="24" s="1"/>
  <c r="D54" i="26" s="1"/>
  <c r="G46" i="24"/>
  <c r="J46" i="24" s="1"/>
  <c r="D46" i="26" s="1"/>
  <c r="G38" i="24"/>
  <c r="J38" i="24" s="1"/>
  <c r="D38" i="26" s="1"/>
  <c r="G30" i="24"/>
  <c r="J30" i="24" s="1"/>
  <c r="D30" i="26" s="1"/>
  <c r="G22" i="24"/>
  <c r="J22" i="24" s="1"/>
  <c r="D22" i="26" s="1"/>
  <c r="G14" i="24"/>
  <c r="J14" i="24" s="1"/>
  <c r="D14" i="26" s="1"/>
  <c r="G6" i="24"/>
  <c r="J6" i="24" s="1"/>
  <c r="D6" i="26" s="1"/>
  <c r="G69" i="24"/>
  <c r="J69" i="24" s="1"/>
  <c r="D69" i="26" s="1"/>
  <c r="G61" i="24"/>
  <c r="J61" i="24" s="1"/>
  <c r="D61" i="26" s="1"/>
  <c r="G53" i="24"/>
  <c r="J53" i="24" s="1"/>
  <c r="D53" i="26" s="1"/>
  <c r="G45" i="24"/>
  <c r="J45" i="24" s="1"/>
  <c r="D45" i="26" s="1"/>
  <c r="G37" i="24"/>
  <c r="J37" i="24" s="1"/>
  <c r="D37" i="26" s="1"/>
  <c r="G29" i="24"/>
  <c r="J29" i="24" s="1"/>
  <c r="D29" i="26" s="1"/>
  <c r="G21" i="24"/>
  <c r="J21" i="24" s="1"/>
  <c r="D21" i="26" s="1"/>
  <c r="G13" i="24"/>
  <c r="J13" i="24" s="1"/>
  <c r="D13" i="26" s="1"/>
  <c r="G5" i="24"/>
  <c r="J5" i="24" s="1"/>
  <c r="D5" i="26" s="1"/>
  <c r="G68" i="24"/>
  <c r="J68" i="24" s="1"/>
  <c r="D68" i="26" s="1"/>
  <c r="G60" i="24"/>
  <c r="J60" i="24" s="1"/>
  <c r="D60" i="26" s="1"/>
  <c r="G52" i="24"/>
  <c r="J52" i="24" s="1"/>
  <c r="D52" i="26" s="1"/>
  <c r="G44" i="24"/>
  <c r="J44" i="24" s="1"/>
  <c r="D44" i="26" s="1"/>
  <c r="G36" i="24"/>
  <c r="J36" i="24" s="1"/>
  <c r="D36" i="26" s="1"/>
  <c r="G28" i="24"/>
  <c r="J28" i="24" s="1"/>
  <c r="D28" i="26" s="1"/>
  <c r="G20" i="24"/>
  <c r="J20" i="24" s="1"/>
  <c r="D20" i="26" s="1"/>
  <c r="G12" i="24"/>
  <c r="J12" i="24" s="1"/>
  <c r="D12" i="26" s="1"/>
  <c r="G65" i="22"/>
  <c r="G57" i="22"/>
  <c r="G49" i="22"/>
  <c r="G41" i="22"/>
  <c r="G33" i="22"/>
  <c r="G25" i="22"/>
  <c r="G17" i="22"/>
  <c r="G9" i="22"/>
  <c r="G64" i="22"/>
  <c r="G56" i="22"/>
  <c r="G48" i="22"/>
  <c r="G40" i="22"/>
  <c r="G32" i="22"/>
  <c r="G24" i="22"/>
  <c r="G16" i="22"/>
  <c r="G8" i="22"/>
  <c r="G63" i="22"/>
  <c r="G55" i="22"/>
  <c r="G47" i="22"/>
  <c r="G39" i="22"/>
  <c r="G31" i="22"/>
  <c r="G23" i="22"/>
  <c r="G15" i="22"/>
  <c r="G7" i="22"/>
  <c r="G70" i="22"/>
  <c r="G62" i="22"/>
  <c r="G54" i="22"/>
  <c r="G46" i="22"/>
  <c r="G38" i="22"/>
  <c r="G30" i="22"/>
  <c r="G22" i="22"/>
  <c r="G14" i="22"/>
  <c r="G6" i="22"/>
  <c r="G69" i="22"/>
  <c r="G61" i="22"/>
  <c r="G53" i="22"/>
  <c r="G45" i="22"/>
  <c r="G37" i="22"/>
  <c r="G29" i="22"/>
  <c r="G21" i="22"/>
  <c r="G13" i="22"/>
  <c r="G5" i="22"/>
  <c r="G68" i="22"/>
  <c r="G60" i="22"/>
  <c r="G52" i="22"/>
  <c r="G44" i="22"/>
  <c r="G36" i="22"/>
  <c r="G28" i="22"/>
  <c r="G20" i="22"/>
  <c r="G12" i="22"/>
  <c r="G4" i="22"/>
  <c r="G67" i="22"/>
  <c r="G59" i="22"/>
  <c r="G51" i="22"/>
  <c r="G43" i="22"/>
  <c r="G35" i="22"/>
  <c r="G27" i="22"/>
  <c r="G19" i="22"/>
  <c r="G11" i="22"/>
  <c r="F64" i="22"/>
  <c r="F56" i="22"/>
  <c r="F48" i="22"/>
  <c r="F40" i="22"/>
  <c r="F32" i="22"/>
  <c r="F24" i="22"/>
  <c r="F16" i="22"/>
  <c r="F8" i="22"/>
  <c r="F63" i="22"/>
  <c r="F55" i="22"/>
  <c r="F47" i="22"/>
  <c r="F39" i="22"/>
  <c r="F31" i="22"/>
  <c r="F23" i="22"/>
  <c r="F15" i="22"/>
  <c r="F7" i="22"/>
  <c r="F70" i="22"/>
  <c r="F62" i="22"/>
  <c r="F54" i="22"/>
  <c r="F46" i="22"/>
  <c r="F38" i="22"/>
  <c r="F30" i="22"/>
  <c r="F22" i="22"/>
  <c r="F14" i="22"/>
  <c r="F6" i="22"/>
  <c r="F69" i="22"/>
  <c r="F61" i="22"/>
  <c r="F53" i="22"/>
  <c r="F45" i="22"/>
  <c r="F37" i="22"/>
  <c r="F29" i="22"/>
  <c r="F21" i="22"/>
  <c r="F13" i="22"/>
  <c r="F5" i="22"/>
  <c r="F68" i="22"/>
  <c r="F60" i="22"/>
  <c r="F52" i="22"/>
  <c r="F44" i="22"/>
  <c r="F36" i="22"/>
  <c r="F28" i="22"/>
  <c r="F20" i="22"/>
  <c r="F12" i="22"/>
  <c r="F4" i="22"/>
  <c r="F67" i="22"/>
  <c r="F59" i="22"/>
  <c r="F51" i="22"/>
  <c r="F43" i="22"/>
  <c r="F35" i="22"/>
  <c r="F27" i="22"/>
  <c r="F19" i="22"/>
  <c r="F11" i="22"/>
  <c r="D8" i="8"/>
  <c r="D47" i="8"/>
  <c r="D42" i="8"/>
  <c r="D65" i="22"/>
  <c r="D57" i="22"/>
  <c r="D49" i="22"/>
  <c r="D41" i="22"/>
  <c r="D33" i="22"/>
  <c r="D25" i="22"/>
  <c r="D17" i="22"/>
  <c r="D9" i="22"/>
  <c r="D62" i="8"/>
  <c r="D38" i="8"/>
  <c r="D67" i="8"/>
  <c r="D24" i="8"/>
  <c r="D64" i="22"/>
  <c r="D56" i="22"/>
  <c r="D48" i="22"/>
  <c r="D40" i="22"/>
  <c r="D32" i="22"/>
  <c r="D24" i="22"/>
  <c r="D16" i="22"/>
  <c r="D8" i="22"/>
  <c r="D37" i="8"/>
  <c r="D13" i="8"/>
  <c r="D10" i="8"/>
  <c r="D9" i="8"/>
  <c r="D63" i="22"/>
  <c r="D55" i="22"/>
  <c r="D47" i="22"/>
  <c r="D39" i="22"/>
  <c r="D31" i="22"/>
  <c r="D23" i="22"/>
  <c r="D15" i="22"/>
  <c r="D60" i="8"/>
  <c r="D36" i="8"/>
  <c r="D59" i="8"/>
  <c r="C64" i="22"/>
  <c r="C56" i="22"/>
  <c r="C48" i="22"/>
  <c r="C40" i="22"/>
  <c r="C32" i="22"/>
  <c r="C24" i="22"/>
  <c r="C16" i="22"/>
  <c r="C8" i="22"/>
  <c r="C63" i="22"/>
  <c r="C55" i="22"/>
  <c r="C47" i="22"/>
  <c r="C39" i="22"/>
  <c r="C31" i="22"/>
  <c r="C23" i="22"/>
  <c r="C15" i="22"/>
  <c r="C7" i="22"/>
  <c r="C70" i="22"/>
  <c r="C62" i="22"/>
  <c r="C54" i="22"/>
  <c r="C46" i="22"/>
  <c r="C38" i="22"/>
  <c r="C30" i="22"/>
  <c r="C22" i="22"/>
  <c r="C14" i="22"/>
  <c r="C6" i="22"/>
  <c r="C69" i="22"/>
  <c r="C61" i="22"/>
  <c r="C53" i="22"/>
  <c r="C45" i="22"/>
  <c r="C37" i="22"/>
  <c r="C29" i="22"/>
  <c r="C21" i="22"/>
  <c r="C13" i="22"/>
  <c r="C5" i="22"/>
  <c r="C68" i="22"/>
  <c r="C60" i="22"/>
  <c r="C52" i="22"/>
  <c r="C44" i="22"/>
  <c r="C36" i="22"/>
  <c r="C28" i="22"/>
  <c r="C20" i="22"/>
  <c r="C12" i="22"/>
  <c r="C4" i="22"/>
  <c r="C67" i="22"/>
  <c r="C59" i="22"/>
  <c r="C51" i="22"/>
  <c r="C43" i="22"/>
  <c r="C35" i="22"/>
  <c r="C27" i="22"/>
  <c r="C19" i="22"/>
  <c r="C11" i="22"/>
  <c r="G68" i="8"/>
  <c r="F65" i="8"/>
  <c r="F41" i="8"/>
  <c r="F18" i="8"/>
  <c r="F16" i="8"/>
  <c r="F15" i="8"/>
  <c r="F62" i="8"/>
  <c r="F38" i="8"/>
  <c r="F69" i="8"/>
  <c r="F5" i="8"/>
  <c r="F19" i="8"/>
  <c r="G4" i="13"/>
  <c r="G5" i="13"/>
  <c r="G6" i="13"/>
  <c r="G7" i="13"/>
  <c r="G8" i="13"/>
  <c r="G9" i="13"/>
  <c r="G10" i="13"/>
  <c r="G11" i="13"/>
  <c r="G12" i="13"/>
  <c r="G13" i="13"/>
  <c r="G14" i="13"/>
  <c r="G15" i="13"/>
  <c r="G16" i="13"/>
  <c r="G17" i="13"/>
  <c r="G18" i="13"/>
  <c r="G19" i="13"/>
  <c r="G20" i="13"/>
  <c r="G21" i="13"/>
  <c r="G22" i="13"/>
  <c r="G23" i="13"/>
  <c r="G24" i="13"/>
  <c r="G25" i="13"/>
  <c r="G26" i="13"/>
  <c r="G27" i="13"/>
  <c r="G28" i="13"/>
  <c r="G29" i="13"/>
  <c r="G30" i="13"/>
  <c r="G31" i="13"/>
  <c r="G32" i="13"/>
  <c r="G33" i="13"/>
  <c r="G34" i="13"/>
  <c r="G35" i="13"/>
  <c r="G36" i="13"/>
  <c r="G37" i="13"/>
  <c r="G38" i="13"/>
  <c r="G39" i="13"/>
  <c r="G40" i="13"/>
  <c r="G41" i="13"/>
  <c r="G42" i="13"/>
  <c r="G43" i="13"/>
  <c r="G44" i="13"/>
  <c r="G45" i="13"/>
  <c r="G46" i="13"/>
  <c r="G47" i="13"/>
  <c r="G48" i="13"/>
  <c r="G49" i="13"/>
  <c r="G50" i="13"/>
  <c r="G51" i="13"/>
  <c r="G52" i="13"/>
  <c r="G53" i="13"/>
  <c r="G54" i="13"/>
  <c r="G55" i="13"/>
  <c r="G56" i="13"/>
  <c r="G57" i="13"/>
  <c r="G58" i="13"/>
  <c r="G59" i="13"/>
  <c r="G60" i="13"/>
  <c r="G61" i="13"/>
  <c r="G62" i="13"/>
  <c r="G63" i="13"/>
  <c r="G64" i="13"/>
  <c r="G65" i="13"/>
  <c r="G66" i="13"/>
  <c r="G67" i="13"/>
  <c r="G68" i="13"/>
  <c r="G69" i="13"/>
  <c r="G70" i="13"/>
  <c r="G3" i="13"/>
  <c r="CF5" i="1"/>
  <c r="CE5" i="1"/>
  <c r="CD5" i="1"/>
  <c r="C4" i="13"/>
  <c r="C5" i="13"/>
  <c r="C6" i="13"/>
  <c r="C7" i="13"/>
  <c r="C8" i="13"/>
  <c r="C9" i="13"/>
  <c r="C10" i="13"/>
  <c r="C11" i="13"/>
  <c r="C12" i="13"/>
  <c r="C13" i="13"/>
  <c r="C14" i="13"/>
  <c r="C15" i="13"/>
  <c r="C16" i="13"/>
  <c r="C17" i="13"/>
  <c r="C18" i="13"/>
  <c r="C19" i="13"/>
  <c r="C20" i="13"/>
  <c r="C21" i="13"/>
  <c r="C22" i="13"/>
  <c r="C23" i="13"/>
  <c r="C24" i="13"/>
  <c r="C25" i="13"/>
  <c r="C26" i="13"/>
  <c r="C27" i="13"/>
  <c r="C28" i="13"/>
  <c r="C29" i="13"/>
  <c r="C30" i="13"/>
  <c r="C31" i="13"/>
  <c r="C32" i="13"/>
  <c r="C33" i="13"/>
  <c r="C34" i="13"/>
  <c r="C35" i="13"/>
  <c r="C36" i="13"/>
  <c r="C37" i="13"/>
  <c r="C38" i="13"/>
  <c r="C39" i="13"/>
  <c r="C40" i="13"/>
  <c r="C41" i="13"/>
  <c r="C42" i="13"/>
  <c r="C43" i="13"/>
  <c r="C44" i="13"/>
  <c r="C45" i="13"/>
  <c r="C46" i="13"/>
  <c r="C47" i="13"/>
  <c r="C48" i="13"/>
  <c r="C49" i="13"/>
  <c r="C50" i="13"/>
  <c r="C51" i="13"/>
  <c r="C52" i="13"/>
  <c r="C53" i="13"/>
  <c r="C54" i="13"/>
  <c r="C55" i="13"/>
  <c r="C56" i="13"/>
  <c r="C57" i="13"/>
  <c r="C58" i="13"/>
  <c r="C59" i="13"/>
  <c r="C60" i="13"/>
  <c r="C61" i="13"/>
  <c r="C62" i="13"/>
  <c r="C63" i="13"/>
  <c r="C64" i="13"/>
  <c r="C65" i="13"/>
  <c r="C66" i="13"/>
  <c r="C67" i="13"/>
  <c r="C68" i="13"/>
  <c r="C69" i="13"/>
  <c r="C70" i="13"/>
  <c r="C3" i="13"/>
  <c r="BR70" i="8"/>
  <c r="BQ70" i="8"/>
  <c r="BP70" i="8"/>
  <c r="BO70" i="8"/>
  <c r="BN70" i="8"/>
  <c r="BM70" i="8"/>
  <c r="BL70" i="8"/>
  <c r="BK70" i="8"/>
  <c r="BJ70" i="8"/>
  <c r="BI70" i="8"/>
  <c r="BH70" i="8"/>
  <c r="BG70" i="8"/>
  <c r="BF70" i="8"/>
  <c r="BE70" i="8"/>
  <c r="BD70" i="8"/>
  <c r="BC70" i="8"/>
  <c r="BB70" i="8"/>
  <c r="BA70" i="8"/>
  <c r="AZ70" i="8"/>
  <c r="AY70" i="8"/>
  <c r="AX70" i="8"/>
  <c r="AW70" i="8"/>
  <c r="AV70" i="8"/>
  <c r="AU70" i="8"/>
  <c r="AT70" i="8"/>
  <c r="AS70" i="8"/>
  <c r="AR70" i="8"/>
  <c r="AQ70" i="8"/>
  <c r="AP70" i="8"/>
  <c r="AO70" i="8"/>
  <c r="AN70" i="8"/>
  <c r="AM70" i="8"/>
  <c r="AL70" i="8"/>
  <c r="AK70" i="8"/>
  <c r="AJ70" i="8"/>
  <c r="AI70" i="8"/>
  <c r="AH70" i="8"/>
  <c r="AG70" i="8"/>
  <c r="AF70" i="8"/>
  <c r="AE70" i="8"/>
  <c r="AD70" i="8"/>
  <c r="AC70" i="8"/>
  <c r="AB70" i="8"/>
  <c r="AA70" i="8"/>
  <c r="Z70" i="8"/>
  <c r="Y70" i="8"/>
  <c r="X70" i="8"/>
  <c r="W70" i="8"/>
  <c r="V70" i="8"/>
  <c r="U70" i="8"/>
  <c r="T70" i="8"/>
  <c r="S70" i="8"/>
  <c r="R70" i="8"/>
  <c r="Q70" i="8"/>
  <c r="P70" i="8"/>
  <c r="O70" i="8"/>
  <c r="N70" i="8"/>
  <c r="M70" i="8"/>
  <c r="L70" i="8"/>
  <c r="K70" i="8"/>
  <c r="J70" i="8"/>
  <c r="I70" i="8"/>
  <c r="H70" i="8"/>
  <c r="G70" i="8"/>
  <c r="F70" i="8"/>
  <c r="E70" i="8"/>
  <c r="D70" i="8"/>
  <c r="BR69" i="8"/>
  <c r="BQ69" i="8"/>
  <c r="BP69" i="8"/>
  <c r="BO69" i="8"/>
  <c r="BN69" i="8"/>
  <c r="BM69" i="8"/>
  <c r="BL69" i="8"/>
  <c r="BK69" i="8"/>
  <c r="BJ69" i="8"/>
  <c r="BI69" i="8"/>
  <c r="BH69" i="8"/>
  <c r="BG69" i="8"/>
  <c r="BF69" i="8"/>
  <c r="BE69" i="8"/>
  <c r="BD69" i="8"/>
  <c r="BC69" i="8"/>
  <c r="BB69" i="8"/>
  <c r="BA69" i="8"/>
  <c r="AZ69" i="8"/>
  <c r="AY69" i="8"/>
  <c r="AX69" i="8"/>
  <c r="AW69" i="8"/>
  <c r="AV69" i="8"/>
  <c r="AU69" i="8"/>
  <c r="AT69" i="8"/>
  <c r="AS69" i="8"/>
  <c r="AR69" i="8"/>
  <c r="AQ69" i="8"/>
  <c r="AP69" i="8"/>
  <c r="AO69" i="8"/>
  <c r="AN69" i="8"/>
  <c r="AM69" i="8"/>
  <c r="AL69" i="8"/>
  <c r="AK69" i="8"/>
  <c r="AJ69" i="8"/>
  <c r="AI69" i="8"/>
  <c r="AH69" i="8"/>
  <c r="AG69" i="8"/>
  <c r="AF69" i="8"/>
  <c r="AE69" i="8"/>
  <c r="AD69" i="8"/>
  <c r="AC69" i="8"/>
  <c r="AB69" i="8"/>
  <c r="AA69" i="8"/>
  <c r="Z69" i="8"/>
  <c r="Y69" i="8"/>
  <c r="X69" i="8"/>
  <c r="W69" i="8"/>
  <c r="V69" i="8"/>
  <c r="U69" i="8"/>
  <c r="T69" i="8"/>
  <c r="S69" i="8"/>
  <c r="R69" i="8"/>
  <c r="Q69" i="8"/>
  <c r="P69" i="8"/>
  <c r="O69" i="8"/>
  <c r="N69" i="8"/>
  <c r="M69" i="8"/>
  <c r="L69" i="8"/>
  <c r="K69" i="8"/>
  <c r="J69" i="8"/>
  <c r="I69" i="8"/>
  <c r="H69" i="8"/>
  <c r="G69" i="8"/>
  <c r="E69" i="8"/>
  <c r="D69" i="8"/>
  <c r="BR68" i="8"/>
  <c r="BQ68" i="8"/>
  <c r="BP68" i="8"/>
  <c r="BO68" i="8"/>
  <c r="BN68" i="8"/>
  <c r="BM68" i="8"/>
  <c r="BL68" i="8"/>
  <c r="BK68" i="8"/>
  <c r="BJ68" i="8"/>
  <c r="BI68" i="8"/>
  <c r="BH68" i="8"/>
  <c r="BG68" i="8"/>
  <c r="BF68" i="8"/>
  <c r="BE68" i="8"/>
  <c r="BD68" i="8"/>
  <c r="BC68" i="8"/>
  <c r="BB68" i="8"/>
  <c r="BA68" i="8"/>
  <c r="AZ68" i="8"/>
  <c r="AY68" i="8"/>
  <c r="AX68" i="8"/>
  <c r="AW68" i="8"/>
  <c r="AV68" i="8"/>
  <c r="AU68" i="8"/>
  <c r="AT68" i="8"/>
  <c r="AS68" i="8"/>
  <c r="AR68" i="8"/>
  <c r="AQ68" i="8"/>
  <c r="AP68" i="8"/>
  <c r="AO68" i="8"/>
  <c r="AN68" i="8"/>
  <c r="AM68" i="8"/>
  <c r="AL68" i="8"/>
  <c r="AK68" i="8"/>
  <c r="AJ68" i="8"/>
  <c r="AI68" i="8"/>
  <c r="AH68" i="8"/>
  <c r="AG68" i="8"/>
  <c r="AF68" i="8"/>
  <c r="AE68" i="8"/>
  <c r="AD68" i="8"/>
  <c r="AC68" i="8"/>
  <c r="AB68" i="8"/>
  <c r="AA68" i="8"/>
  <c r="Z68" i="8"/>
  <c r="Y68" i="8"/>
  <c r="X68" i="8"/>
  <c r="W68" i="8"/>
  <c r="V68" i="8"/>
  <c r="U68" i="8"/>
  <c r="T68" i="8"/>
  <c r="S68" i="8"/>
  <c r="R68" i="8"/>
  <c r="Q68" i="8"/>
  <c r="P68" i="8"/>
  <c r="O68" i="8"/>
  <c r="N68" i="8"/>
  <c r="M68" i="8"/>
  <c r="L68" i="8"/>
  <c r="K68" i="8"/>
  <c r="J68" i="8"/>
  <c r="I68" i="8"/>
  <c r="H68" i="8"/>
  <c r="F68" i="8"/>
  <c r="E68" i="8"/>
  <c r="D68" i="8"/>
  <c r="BR67" i="8"/>
  <c r="BQ67" i="8"/>
  <c r="BP67" i="8"/>
  <c r="BO67" i="8"/>
  <c r="BN67" i="8"/>
  <c r="BM67" i="8"/>
  <c r="BL67" i="8"/>
  <c r="BK67" i="8"/>
  <c r="BJ67" i="8"/>
  <c r="BI67" i="8"/>
  <c r="BH67" i="8"/>
  <c r="BG67" i="8"/>
  <c r="BF67" i="8"/>
  <c r="BE67" i="8"/>
  <c r="BD67" i="8"/>
  <c r="BC67" i="8"/>
  <c r="BB67" i="8"/>
  <c r="BA67" i="8"/>
  <c r="AZ67" i="8"/>
  <c r="AY67" i="8"/>
  <c r="AX67" i="8"/>
  <c r="AW67" i="8"/>
  <c r="AV67" i="8"/>
  <c r="AU67" i="8"/>
  <c r="AT67" i="8"/>
  <c r="AS67" i="8"/>
  <c r="AR67" i="8"/>
  <c r="AQ67" i="8"/>
  <c r="AP67" i="8"/>
  <c r="AO67" i="8"/>
  <c r="AN67" i="8"/>
  <c r="AM67" i="8"/>
  <c r="AL67" i="8"/>
  <c r="AK67" i="8"/>
  <c r="AJ67" i="8"/>
  <c r="AI67" i="8"/>
  <c r="AH67" i="8"/>
  <c r="AG67" i="8"/>
  <c r="AF67" i="8"/>
  <c r="AE67" i="8"/>
  <c r="AD67" i="8"/>
  <c r="AC67" i="8"/>
  <c r="AB67" i="8"/>
  <c r="AA67" i="8"/>
  <c r="Z67" i="8"/>
  <c r="Y67" i="8"/>
  <c r="X67" i="8"/>
  <c r="W67" i="8"/>
  <c r="V67" i="8"/>
  <c r="U67" i="8"/>
  <c r="T67" i="8"/>
  <c r="S67" i="8"/>
  <c r="R67" i="8"/>
  <c r="Q67" i="8"/>
  <c r="P67" i="8"/>
  <c r="O67" i="8"/>
  <c r="N67" i="8"/>
  <c r="M67" i="8"/>
  <c r="L67" i="8"/>
  <c r="K67" i="8"/>
  <c r="J67" i="8"/>
  <c r="I67" i="8"/>
  <c r="H67" i="8"/>
  <c r="G67" i="8"/>
  <c r="F67" i="8"/>
  <c r="E67" i="8"/>
  <c r="BR66" i="8"/>
  <c r="BQ66" i="8"/>
  <c r="BP66" i="8"/>
  <c r="BO66" i="8"/>
  <c r="BN66" i="8"/>
  <c r="BM66" i="8"/>
  <c r="BL66" i="8"/>
  <c r="BK66" i="8"/>
  <c r="BJ66" i="8"/>
  <c r="BI66" i="8"/>
  <c r="BH66" i="8"/>
  <c r="BG66" i="8"/>
  <c r="BF66" i="8"/>
  <c r="BE66" i="8"/>
  <c r="BD66" i="8"/>
  <c r="BC66" i="8"/>
  <c r="BB66" i="8"/>
  <c r="BA66" i="8"/>
  <c r="AZ66" i="8"/>
  <c r="AY66" i="8"/>
  <c r="AX66" i="8"/>
  <c r="AW66" i="8"/>
  <c r="AV66" i="8"/>
  <c r="AU66" i="8"/>
  <c r="AT66" i="8"/>
  <c r="AS66" i="8"/>
  <c r="AR66" i="8"/>
  <c r="AQ66" i="8"/>
  <c r="AP66" i="8"/>
  <c r="AO66" i="8"/>
  <c r="AN66" i="8"/>
  <c r="AM66" i="8"/>
  <c r="AL66" i="8"/>
  <c r="AK66" i="8"/>
  <c r="AJ66" i="8"/>
  <c r="AI66" i="8"/>
  <c r="AH66" i="8"/>
  <c r="AG66" i="8"/>
  <c r="AF66" i="8"/>
  <c r="AE66" i="8"/>
  <c r="AD66" i="8"/>
  <c r="AC66" i="8"/>
  <c r="AB66" i="8"/>
  <c r="AA66" i="8"/>
  <c r="Z66" i="8"/>
  <c r="Y66" i="8"/>
  <c r="X66" i="8"/>
  <c r="W66" i="8"/>
  <c r="V66" i="8"/>
  <c r="U66" i="8"/>
  <c r="T66" i="8"/>
  <c r="S66" i="8"/>
  <c r="R66" i="8"/>
  <c r="Q66" i="8"/>
  <c r="P66" i="8"/>
  <c r="O66" i="8"/>
  <c r="N66" i="8"/>
  <c r="M66" i="8"/>
  <c r="L66" i="8"/>
  <c r="K66" i="8"/>
  <c r="J66" i="8"/>
  <c r="I66" i="8"/>
  <c r="H66" i="8"/>
  <c r="G66" i="8"/>
  <c r="F66" i="8"/>
  <c r="E66" i="8"/>
  <c r="D66" i="8"/>
  <c r="BR65" i="8"/>
  <c r="BQ65" i="8"/>
  <c r="BP65" i="8"/>
  <c r="BO65" i="8"/>
  <c r="BN65" i="8"/>
  <c r="BM65" i="8"/>
  <c r="BL65" i="8"/>
  <c r="BK65" i="8"/>
  <c r="BJ65" i="8"/>
  <c r="BI65" i="8"/>
  <c r="BH65" i="8"/>
  <c r="BG65" i="8"/>
  <c r="BF65" i="8"/>
  <c r="BE65" i="8"/>
  <c r="BD65" i="8"/>
  <c r="BC65" i="8"/>
  <c r="BB65" i="8"/>
  <c r="BA65" i="8"/>
  <c r="AZ65" i="8"/>
  <c r="AY65" i="8"/>
  <c r="AX65" i="8"/>
  <c r="AW65" i="8"/>
  <c r="AV65" i="8"/>
  <c r="AU65" i="8"/>
  <c r="AT65" i="8"/>
  <c r="AS65" i="8"/>
  <c r="AR65" i="8"/>
  <c r="AQ65" i="8"/>
  <c r="AP65" i="8"/>
  <c r="AO65" i="8"/>
  <c r="AN65" i="8"/>
  <c r="AM65" i="8"/>
  <c r="AL65" i="8"/>
  <c r="AK65" i="8"/>
  <c r="AJ65" i="8"/>
  <c r="AI65" i="8"/>
  <c r="AH65" i="8"/>
  <c r="AG65" i="8"/>
  <c r="AF65" i="8"/>
  <c r="AE65" i="8"/>
  <c r="AD65" i="8"/>
  <c r="AC65" i="8"/>
  <c r="AB65" i="8"/>
  <c r="AA65" i="8"/>
  <c r="Z65" i="8"/>
  <c r="Y65" i="8"/>
  <c r="X65" i="8"/>
  <c r="W65" i="8"/>
  <c r="V65" i="8"/>
  <c r="U65" i="8"/>
  <c r="T65" i="8"/>
  <c r="S65" i="8"/>
  <c r="R65" i="8"/>
  <c r="Q65" i="8"/>
  <c r="P65" i="8"/>
  <c r="O65" i="8"/>
  <c r="N65" i="8"/>
  <c r="M65" i="8"/>
  <c r="L65" i="8"/>
  <c r="K65" i="8"/>
  <c r="J65" i="8"/>
  <c r="I65" i="8"/>
  <c r="H65" i="8"/>
  <c r="G65" i="8"/>
  <c r="E65" i="8"/>
  <c r="D65" i="8"/>
  <c r="BR64" i="8"/>
  <c r="BQ64" i="8"/>
  <c r="BP64" i="8"/>
  <c r="BO64" i="8"/>
  <c r="BN64" i="8"/>
  <c r="BM64" i="8"/>
  <c r="BL64" i="8"/>
  <c r="BK64" i="8"/>
  <c r="BJ64" i="8"/>
  <c r="BI64" i="8"/>
  <c r="BH64" i="8"/>
  <c r="BG64" i="8"/>
  <c r="BF64" i="8"/>
  <c r="BE64" i="8"/>
  <c r="BD64" i="8"/>
  <c r="BC64" i="8"/>
  <c r="BB64" i="8"/>
  <c r="BA64" i="8"/>
  <c r="AZ64" i="8"/>
  <c r="AY64" i="8"/>
  <c r="AX64" i="8"/>
  <c r="AW64" i="8"/>
  <c r="AV64" i="8"/>
  <c r="AU64" i="8"/>
  <c r="AT64" i="8"/>
  <c r="AS64" i="8"/>
  <c r="AR64" i="8"/>
  <c r="AQ64" i="8"/>
  <c r="AP64" i="8"/>
  <c r="AO64" i="8"/>
  <c r="AN64" i="8"/>
  <c r="AM64" i="8"/>
  <c r="AL64" i="8"/>
  <c r="AK64" i="8"/>
  <c r="AJ64" i="8"/>
  <c r="AI64" i="8"/>
  <c r="AH64" i="8"/>
  <c r="AG64" i="8"/>
  <c r="AF64" i="8"/>
  <c r="AE64" i="8"/>
  <c r="AD64" i="8"/>
  <c r="AC64" i="8"/>
  <c r="AB64" i="8"/>
  <c r="AA64" i="8"/>
  <c r="Z64" i="8"/>
  <c r="Y64" i="8"/>
  <c r="X64" i="8"/>
  <c r="W64" i="8"/>
  <c r="V64" i="8"/>
  <c r="U64" i="8"/>
  <c r="T64" i="8"/>
  <c r="S64" i="8"/>
  <c r="R64" i="8"/>
  <c r="Q64" i="8"/>
  <c r="P64" i="8"/>
  <c r="O64" i="8"/>
  <c r="N64" i="8"/>
  <c r="M64" i="8"/>
  <c r="L64" i="8"/>
  <c r="K64" i="8"/>
  <c r="J64" i="8"/>
  <c r="I64" i="8"/>
  <c r="H64" i="8"/>
  <c r="G64" i="8"/>
  <c r="F64" i="8"/>
  <c r="E64" i="8"/>
  <c r="D64" i="8"/>
  <c r="BR63" i="8"/>
  <c r="BQ63" i="8"/>
  <c r="BP63" i="8"/>
  <c r="BO63" i="8"/>
  <c r="BN63" i="8"/>
  <c r="BM63" i="8"/>
  <c r="BL63" i="8"/>
  <c r="BK63" i="8"/>
  <c r="BJ63" i="8"/>
  <c r="BI63" i="8"/>
  <c r="BH63" i="8"/>
  <c r="BG63" i="8"/>
  <c r="BF63" i="8"/>
  <c r="BE63" i="8"/>
  <c r="BD63" i="8"/>
  <c r="BC63" i="8"/>
  <c r="BB63" i="8"/>
  <c r="BA63" i="8"/>
  <c r="AZ63" i="8"/>
  <c r="AY63" i="8"/>
  <c r="AX63" i="8"/>
  <c r="AW63" i="8"/>
  <c r="AV63" i="8"/>
  <c r="AU63" i="8"/>
  <c r="AT63" i="8"/>
  <c r="AS63" i="8"/>
  <c r="AR63" i="8"/>
  <c r="AQ63" i="8"/>
  <c r="AP63" i="8"/>
  <c r="AO63" i="8"/>
  <c r="AN63" i="8"/>
  <c r="AM63" i="8"/>
  <c r="AL63" i="8"/>
  <c r="AK63" i="8"/>
  <c r="AJ63" i="8"/>
  <c r="AI63" i="8"/>
  <c r="AH63" i="8"/>
  <c r="AG63" i="8"/>
  <c r="AF63" i="8"/>
  <c r="AE63" i="8"/>
  <c r="AD63" i="8"/>
  <c r="AC63" i="8"/>
  <c r="AB63" i="8"/>
  <c r="AA63" i="8"/>
  <c r="Z63" i="8"/>
  <c r="Y63" i="8"/>
  <c r="X63" i="8"/>
  <c r="W63" i="8"/>
  <c r="V63" i="8"/>
  <c r="U63" i="8"/>
  <c r="T63" i="8"/>
  <c r="S63" i="8"/>
  <c r="R63" i="8"/>
  <c r="Q63" i="8"/>
  <c r="P63" i="8"/>
  <c r="O63" i="8"/>
  <c r="N63" i="8"/>
  <c r="M63" i="8"/>
  <c r="L63" i="8"/>
  <c r="K63" i="8"/>
  <c r="J63" i="8"/>
  <c r="I63" i="8"/>
  <c r="H63" i="8"/>
  <c r="G63" i="8"/>
  <c r="F63" i="8"/>
  <c r="E63" i="8"/>
  <c r="D63" i="8"/>
  <c r="BR62" i="8"/>
  <c r="BQ62" i="8"/>
  <c r="BP62" i="8"/>
  <c r="BO62" i="8"/>
  <c r="BN62" i="8"/>
  <c r="BM62" i="8"/>
  <c r="BL62" i="8"/>
  <c r="BK62" i="8"/>
  <c r="BJ62" i="8"/>
  <c r="BI62" i="8"/>
  <c r="BH62" i="8"/>
  <c r="BG62" i="8"/>
  <c r="BF62" i="8"/>
  <c r="BE62" i="8"/>
  <c r="BD62" i="8"/>
  <c r="BC62" i="8"/>
  <c r="BB62" i="8"/>
  <c r="BA62" i="8"/>
  <c r="AZ62" i="8"/>
  <c r="AY62" i="8"/>
  <c r="AX62" i="8"/>
  <c r="AW62" i="8"/>
  <c r="AV62" i="8"/>
  <c r="AU62" i="8"/>
  <c r="AT62" i="8"/>
  <c r="AS62" i="8"/>
  <c r="AR62" i="8"/>
  <c r="AQ62" i="8"/>
  <c r="AP62" i="8"/>
  <c r="AO62" i="8"/>
  <c r="AN62" i="8"/>
  <c r="AM62" i="8"/>
  <c r="AL62" i="8"/>
  <c r="AK62" i="8"/>
  <c r="AJ62" i="8"/>
  <c r="AI62" i="8"/>
  <c r="AH62" i="8"/>
  <c r="AG62" i="8"/>
  <c r="AF62" i="8"/>
  <c r="AE62" i="8"/>
  <c r="AD62" i="8"/>
  <c r="AC62" i="8"/>
  <c r="AB62" i="8"/>
  <c r="AA62" i="8"/>
  <c r="Z62" i="8"/>
  <c r="Y62" i="8"/>
  <c r="X62" i="8"/>
  <c r="W62" i="8"/>
  <c r="V62" i="8"/>
  <c r="U62" i="8"/>
  <c r="T62" i="8"/>
  <c r="S62" i="8"/>
  <c r="R62" i="8"/>
  <c r="Q62" i="8"/>
  <c r="P62" i="8"/>
  <c r="O62" i="8"/>
  <c r="N62" i="8"/>
  <c r="M62" i="8"/>
  <c r="L62" i="8"/>
  <c r="K62" i="8"/>
  <c r="J62" i="8"/>
  <c r="I62" i="8"/>
  <c r="H62" i="8"/>
  <c r="G62" i="8"/>
  <c r="E62" i="8"/>
  <c r="BR61" i="8"/>
  <c r="BQ61" i="8"/>
  <c r="BP61" i="8"/>
  <c r="BO61" i="8"/>
  <c r="BN61" i="8"/>
  <c r="BM61" i="8"/>
  <c r="BL61" i="8"/>
  <c r="BK61" i="8"/>
  <c r="BJ61" i="8"/>
  <c r="BI61" i="8"/>
  <c r="BH61" i="8"/>
  <c r="BG61" i="8"/>
  <c r="BF61" i="8"/>
  <c r="BE61" i="8"/>
  <c r="BD61" i="8"/>
  <c r="BC61" i="8"/>
  <c r="BB61" i="8"/>
  <c r="BA61" i="8"/>
  <c r="AZ61" i="8"/>
  <c r="AY61" i="8"/>
  <c r="AX61" i="8"/>
  <c r="AW61" i="8"/>
  <c r="AV61" i="8"/>
  <c r="AU61" i="8"/>
  <c r="AT61" i="8"/>
  <c r="AS61" i="8"/>
  <c r="AR61" i="8"/>
  <c r="AQ61" i="8"/>
  <c r="AP61" i="8"/>
  <c r="AO61" i="8"/>
  <c r="AN61" i="8"/>
  <c r="AM61" i="8"/>
  <c r="AL61" i="8"/>
  <c r="AK61" i="8"/>
  <c r="AJ61" i="8"/>
  <c r="AI61" i="8"/>
  <c r="AH61" i="8"/>
  <c r="AG61" i="8"/>
  <c r="AF61" i="8"/>
  <c r="AE61" i="8"/>
  <c r="AD61" i="8"/>
  <c r="AC61" i="8"/>
  <c r="AB61" i="8"/>
  <c r="AA61" i="8"/>
  <c r="Z61" i="8"/>
  <c r="Y61" i="8"/>
  <c r="X61" i="8"/>
  <c r="W61" i="8"/>
  <c r="V61" i="8"/>
  <c r="U61" i="8"/>
  <c r="T61" i="8"/>
  <c r="S61" i="8"/>
  <c r="R61" i="8"/>
  <c r="Q61" i="8"/>
  <c r="P61" i="8"/>
  <c r="O61" i="8"/>
  <c r="N61" i="8"/>
  <c r="M61" i="8"/>
  <c r="L61" i="8"/>
  <c r="K61" i="8"/>
  <c r="J61" i="8"/>
  <c r="I61" i="8"/>
  <c r="H61" i="8"/>
  <c r="G61" i="8"/>
  <c r="F61" i="8"/>
  <c r="E61" i="8"/>
  <c r="D61" i="8"/>
  <c r="BR60" i="8"/>
  <c r="BQ60" i="8"/>
  <c r="BP60" i="8"/>
  <c r="BO60" i="8"/>
  <c r="BN60" i="8"/>
  <c r="BM60" i="8"/>
  <c r="BL60" i="8"/>
  <c r="BK60" i="8"/>
  <c r="BJ60" i="8"/>
  <c r="BI60" i="8"/>
  <c r="BH60" i="8"/>
  <c r="BG60" i="8"/>
  <c r="BF60" i="8"/>
  <c r="BE60" i="8"/>
  <c r="BD60" i="8"/>
  <c r="BC60" i="8"/>
  <c r="BB60" i="8"/>
  <c r="BA60" i="8"/>
  <c r="AZ60" i="8"/>
  <c r="AY60" i="8"/>
  <c r="AX60" i="8"/>
  <c r="AW60" i="8"/>
  <c r="AV60" i="8"/>
  <c r="AU60" i="8"/>
  <c r="AT60" i="8"/>
  <c r="AS60" i="8"/>
  <c r="AR60" i="8"/>
  <c r="AQ60" i="8"/>
  <c r="AP60" i="8"/>
  <c r="AO60" i="8"/>
  <c r="AN60" i="8"/>
  <c r="AM60" i="8"/>
  <c r="AL60" i="8"/>
  <c r="AK60" i="8"/>
  <c r="AJ60" i="8"/>
  <c r="AI60" i="8"/>
  <c r="AH60" i="8"/>
  <c r="AG60" i="8"/>
  <c r="AF60" i="8"/>
  <c r="AE60" i="8"/>
  <c r="AD60" i="8"/>
  <c r="AC60" i="8"/>
  <c r="AB60" i="8"/>
  <c r="AA60" i="8"/>
  <c r="Z60" i="8"/>
  <c r="Y60" i="8"/>
  <c r="X60" i="8"/>
  <c r="W60" i="8"/>
  <c r="V60" i="8"/>
  <c r="U60" i="8"/>
  <c r="T60" i="8"/>
  <c r="S60" i="8"/>
  <c r="R60" i="8"/>
  <c r="Q60" i="8"/>
  <c r="P60" i="8"/>
  <c r="O60" i="8"/>
  <c r="N60" i="8"/>
  <c r="M60" i="8"/>
  <c r="L60" i="8"/>
  <c r="K60" i="8"/>
  <c r="J60" i="8"/>
  <c r="I60" i="8"/>
  <c r="H60" i="8"/>
  <c r="G60" i="8"/>
  <c r="F60" i="8"/>
  <c r="E60" i="8"/>
  <c r="BR59" i="8"/>
  <c r="BQ59" i="8"/>
  <c r="BP59" i="8"/>
  <c r="BO59" i="8"/>
  <c r="BN59" i="8"/>
  <c r="BM59" i="8"/>
  <c r="BL59" i="8"/>
  <c r="BK59" i="8"/>
  <c r="BJ59" i="8"/>
  <c r="BI59" i="8"/>
  <c r="BH59" i="8"/>
  <c r="BG59" i="8"/>
  <c r="BF59" i="8"/>
  <c r="BE59" i="8"/>
  <c r="BD59" i="8"/>
  <c r="BC59" i="8"/>
  <c r="BB59" i="8"/>
  <c r="BA59" i="8"/>
  <c r="AZ59" i="8"/>
  <c r="AY59" i="8"/>
  <c r="AX59" i="8"/>
  <c r="AW59" i="8"/>
  <c r="AV59" i="8"/>
  <c r="AU59" i="8"/>
  <c r="AT59" i="8"/>
  <c r="AS59" i="8"/>
  <c r="AR59" i="8"/>
  <c r="AQ59" i="8"/>
  <c r="AP59" i="8"/>
  <c r="AO59" i="8"/>
  <c r="AN59" i="8"/>
  <c r="AM59" i="8"/>
  <c r="AL59" i="8"/>
  <c r="AK59" i="8"/>
  <c r="AJ59" i="8"/>
  <c r="AI59" i="8"/>
  <c r="AH59" i="8"/>
  <c r="AG59" i="8"/>
  <c r="AF59" i="8"/>
  <c r="AE59" i="8"/>
  <c r="AD59" i="8"/>
  <c r="AC59" i="8"/>
  <c r="AB59" i="8"/>
  <c r="AA59" i="8"/>
  <c r="Z59" i="8"/>
  <c r="Y59" i="8"/>
  <c r="X59" i="8"/>
  <c r="W59" i="8"/>
  <c r="V59" i="8"/>
  <c r="U59" i="8"/>
  <c r="T59" i="8"/>
  <c r="S59" i="8"/>
  <c r="R59" i="8"/>
  <c r="Q59" i="8"/>
  <c r="P59" i="8"/>
  <c r="O59" i="8"/>
  <c r="N59" i="8"/>
  <c r="M59" i="8"/>
  <c r="L59" i="8"/>
  <c r="K59" i="8"/>
  <c r="J59" i="8"/>
  <c r="I59" i="8"/>
  <c r="H59" i="8"/>
  <c r="G59" i="8"/>
  <c r="F59" i="8"/>
  <c r="E59" i="8"/>
  <c r="BR58" i="8"/>
  <c r="BQ58" i="8"/>
  <c r="BP58" i="8"/>
  <c r="BO58" i="8"/>
  <c r="BN58" i="8"/>
  <c r="BM58" i="8"/>
  <c r="BL58" i="8"/>
  <c r="BK58" i="8"/>
  <c r="BJ58" i="8"/>
  <c r="BI58" i="8"/>
  <c r="BH58" i="8"/>
  <c r="BG58" i="8"/>
  <c r="BF58" i="8"/>
  <c r="BE58" i="8"/>
  <c r="BD58" i="8"/>
  <c r="BC58" i="8"/>
  <c r="BB58" i="8"/>
  <c r="BA58" i="8"/>
  <c r="AZ58" i="8"/>
  <c r="AY58" i="8"/>
  <c r="AX58" i="8"/>
  <c r="AW58" i="8"/>
  <c r="AV58" i="8"/>
  <c r="AU58" i="8"/>
  <c r="AT58" i="8"/>
  <c r="AS58" i="8"/>
  <c r="AR58" i="8"/>
  <c r="AQ58" i="8"/>
  <c r="AP58" i="8"/>
  <c r="AO58" i="8"/>
  <c r="AN58" i="8"/>
  <c r="AM58" i="8"/>
  <c r="AL58" i="8"/>
  <c r="AK58" i="8"/>
  <c r="AJ58" i="8"/>
  <c r="AI58" i="8"/>
  <c r="AH58" i="8"/>
  <c r="AG58" i="8"/>
  <c r="AF58" i="8"/>
  <c r="AE58" i="8"/>
  <c r="AD58" i="8"/>
  <c r="AC58" i="8"/>
  <c r="AB58" i="8"/>
  <c r="AA58" i="8"/>
  <c r="Z58" i="8"/>
  <c r="Y58" i="8"/>
  <c r="X58" i="8"/>
  <c r="W58" i="8"/>
  <c r="V58" i="8"/>
  <c r="U58" i="8"/>
  <c r="T58" i="8"/>
  <c r="S58" i="8"/>
  <c r="R58" i="8"/>
  <c r="Q58" i="8"/>
  <c r="P58" i="8"/>
  <c r="O58" i="8"/>
  <c r="N58" i="8"/>
  <c r="M58" i="8"/>
  <c r="L58" i="8"/>
  <c r="K58" i="8"/>
  <c r="J58" i="8"/>
  <c r="I58" i="8"/>
  <c r="H58" i="8"/>
  <c r="G58" i="8"/>
  <c r="F58" i="8"/>
  <c r="E58" i="8"/>
  <c r="D58" i="8"/>
  <c r="BR57" i="8"/>
  <c r="BQ57" i="8"/>
  <c r="BP57" i="8"/>
  <c r="BO57" i="8"/>
  <c r="BN57" i="8"/>
  <c r="BM57" i="8"/>
  <c r="BL57" i="8"/>
  <c r="BK57" i="8"/>
  <c r="BJ57" i="8"/>
  <c r="BI57" i="8"/>
  <c r="BH57" i="8"/>
  <c r="BG57" i="8"/>
  <c r="BF57" i="8"/>
  <c r="BE57" i="8"/>
  <c r="BD57" i="8"/>
  <c r="BC57" i="8"/>
  <c r="BB57" i="8"/>
  <c r="BA57" i="8"/>
  <c r="AZ57" i="8"/>
  <c r="AY57" i="8"/>
  <c r="AX57" i="8"/>
  <c r="AW57" i="8"/>
  <c r="AV57" i="8"/>
  <c r="AU57" i="8"/>
  <c r="AT57" i="8"/>
  <c r="AS57" i="8"/>
  <c r="AR57" i="8"/>
  <c r="AQ57" i="8"/>
  <c r="AP57" i="8"/>
  <c r="AO57" i="8"/>
  <c r="AN57" i="8"/>
  <c r="AM57" i="8"/>
  <c r="AL57" i="8"/>
  <c r="AK57" i="8"/>
  <c r="AJ57" i="8"/>
  <c r="AI57" i="8"/>
  <c r="AH57" i="8"/>
  <c r="AG57" i="8"/>
  <c r="AF57" i="8"/>
  <c r="AE57" i="8"/>
  <c r="AD57" i="8"/>
  <c r="AC57" i="8"/>
  <c r="AB57" i="8"/>
  <c r="AA57" i="8"/>
  <c r="Z57" i="8"/>
  <c r="Y57" i="8"/>
  <c r="X57" i="8"/>
  <c r="W57" i="8"/>
  <c r="V57" i="8"/>
  <c r="U57" i="8"/>
  <c r="T57" i="8"/>
  <c r="S57" i="8"/>
  <c r="R57" i="8"/>
  <c r="Q57" i="8"/>
  <c r="P57" i="8"/>
  <c r="O57" i="8"/>
  <c r="N57" i="8"/>
  <c r="M57" i="8"/>
  <c r="L57" i="8"/>
  <c r="K57" i="8"/>
  <c r="J57" i="8"/>
  <c r="I57" i="8"/>
  <c r="H57" i="8"/>
  <c r="G57" i="8"/>
  <c r="F57" i="8"/>
  <c r="E57" i="8"/>
  <c r="D57" i="8"/>
  <c r="BR56" i="8"/>
  <c r="BQ56" i="8"/>
  <c r="BP56" i="8"/>
  <c r="BO56" i="8"/>
  <c r="BN56" i="8"/>
  <c r="BM56" i="8"/>
  <c r="BL56" i="8"/>
  <c r="BK56" i="8"/>
  <c r="BJ56" i="8"/>
  <c r="BI56" i="8"/>
  <c r="BH56" i="8"/>
  <c r="BG56" i="8"/>
  <c r="BF56" i="8"/>
  <c r="BE56" i="8"/>
  <c r="BD56" i="8"/>
  <c r="BC56" i="8"/>
  <c r="BB56" i="8"/>
  <c r="BA56" i="8"/>
  <c r="AZ56" i="8"/>
  <c r="AY56" i="8"/>
  <c r="AX56" i="8"/>
  <c r="AW56" i="8"/>
  <c r="AV56" i="8"/>
  <c r="AU56" i="8"/>
  <c r="AT56" i="8"/>
  <c r="AS56" i="8"/>
  <c r="AR56" i="8"/>
  <c r="AQ56" i="8"/>
  <c r="AP56" i="8"/>
  <c r="AO56" i="8"/>
  <c r="AN56" i="8"/>
  <c r="AM56" i="8"/>
  <c r="AL56" i="8"/>
  <c r="AK56" i="8"/>
  <c r="AJ56" i="8"/>
  <c r="AI56" i="8"/>
  <c r="AH56" i="8"/>
  <c r="AG56" i="8"/>
  <c r="AF56" i="8"/>
  <c r="AE56" i="8"/>
  <c r="AD56" i="8"/>
  <c r="AC56" i="8"/>
  <c r="AB56" i="8"/>
  <c r="AA56" i="8"/>
  <c r="Z56" i="8"/>
  <c r="Y56" i="8"/>
  <c r="X56" i="8"/>
  <c r="W56" i="8"/>
  <c r="V56" i="8"/>
  <c r="U56" i="8"/>
  <c r="T56" i="8"/>
  <c r="S56" i="8"/>
  <c r="R56" i="8"/>
  <c r="Q56" i="8"/>
  <c r="P56" i="8"/>
  <c r="O56" i="8"/>
  <c r="N56" i="8"/>
  <c r="M56" i="8"/>
  <c r="L56" i="8"/>
  <c r="K56" i="8"/>
  <c r="J56" i="8"/>
  <c r="I56" i="8"/>
  <c r="H56" i="8"/>
  <c r="G56" i="8"/>
  <c r="F56" i="8"/>
  <c r="E56" i="8"/>
  <c r="D56" i="8"/>
  <c r="BR55" i="8"/>
  <c r="BQ55" i="8"/>
  <c r="BP55" i="8"/>
  <c r="BO55" i="8"/>
  <c r="BN55" i="8"/>
  <c r="BM55" i="8"/>
  <c r="BL55" i="8"/>
  <c r="BK55" i="8"/>
  <c r="BJ55" i="8"/>
  <c r="BI55" i="8"/>
  <c r="BH55" i="8"/>
  <c r="BG55" i="8"/>
  <c r="BF55" i="8"/>
  <c r="BE55" i="8"/>
  <c r="BD55" i="8"/>
  <c r="BC55" i="8"/>
  <c r="BB55" i="8"/>
  <c r="BA55" i="8"/>
  <c r="AZ55" i="8"/>
  <c r="AY55" i="8"/>
  <c r="AX55" i="8"/>
  <c r="AW55" i="8"/>
  <c r="AV55" i="8"/>
  <c r="AU55" i="8"/>
  <c r="AT55" i="8"/>
  <c r="AS55" i="8"/>
  <c r="AR55" i="8"/>
  <c r="AQ55" i="8"/>
  <c r="AP55" i="8"/>
  <c r="AO55" i="8"/>
  <c r="AN55" i="8"/>
  <c r="AM55" i="8"/>
  <c r="AL55" i="8"/>
  <c r="AK55" i="8"/>
  <c r="AJ55" i="8"/>
  <c r="AI55" i="8"/>
  <c r="AH55" i="8"/>
  <c r="AG55" i="8"/>
  <c r="AF55" i="8"/>
  <c r="AE55" i="8"/>
  <c r="AD55" i="8"/>
  <c r="AC55" i="8"/>
  <c r="AB55" i="8"/>
  <c r="AA55" i="8"/>
  <c r="Z55" i="8"/>
  <c r="Y55" i="8"/>
  <c r="X55" i="8"/>
  <c r="W55" i="8"/>
  <c r="V55" i="8"/>
  <c r="U55" i="8"/>
  <c r="T55" i="8"/>
  <c r="S55" i="8"/>
  <c r="R55" i="8"/>
  <c r="Q55" i="8"/>
  <c r="P55" i="8"/>
  <c r="O55" i="8"/>
  <c r="N55" i="8"/>
  <c r="M55" i="8"/>
  <c r="L55" i="8"/>
  <c r="K55" i="8"/>
  <c r="J55" i="8"/>
  <c r="I55" i="8"/>
  <c r="H55" i="8"/>
  <c r="G55" i="8"/>
  <c r="F55" i="8"/>
  <c r="E55" i="8"/>
  <c r="D55" i="8"/>
  <c r="BR54" i="8"/>
  <c r="BQ54" i="8"/>
  <c r="BP54" i="8"/>
  <c r="BO54" i="8"/>
  <c r="BN54" i="8"/>
  <c r="BM54" i="8"/>
  <c r="BL54" i="8"/>
  <c r="BK54" i="8"/>
  <c r="BJ54" i="8"/>
  <c r="BI54" i="8"/>
  <c r="BH54" i="8"/>
  <c r="BG54" i="8"/>
  <c r="BF54" i="8"/>
  <c r="BE54" i="8"/>
  <c r="BD54" i="8"/>
  <c r="BC54" i="8"/>
  <c r="BB54" i="8"/>
  <c r="BA54" i="8"/>
  <c r="AZ54" i="8"/>
  <c r="AY54" i="8"/>
  <c r="AX54" i="8"/>
  <c r="AW54" i="8"/>
  <c r="AV54" i="8"/>
  <c r="AU54" i="8"/>
  <c r="AT54" i="8"/>
  <c r="AS54" i="8"/>
  <c r="AR54" i="8"/>
  <c r="AQ54" i="8"/>
  <c r="AP54" i="8"/>
  <c r="AO54" i="8"/>
  <c r="AN54" i="8"/>
  <c r="AM54" i="8"/>
  <c r="AL54" i="8"/>
  <c r="AK54" i="8"/>
  <c r="AJ54" i="8"/>
  <c r="AI54" i="8"/>
  <c r="AH54" i="8"/>
  <c r="AG54" i="8"/>
  <c r="AF54" i="8"/>
  <c r="AE54" i="8"/>
  <c r="AD54" i="8"/>
  <c r="AC54" i="8"/>
  <c r="AB54" i="8"/>
  <c r="AA54" i="8"/>
  <c r="Z54" i="8"/>
  <c r="Y54" i="8"/>
  <c r="X54" i="8"/>
  <c r="W54" i="8"/>
  <c r="V54" i="8"/>
  <c r="U54" i="8"/>
  <c r="T54" i="8"/>
  <c r="S54" i="8"/>
  <c r="R54" i="8"/>
  <c r="Q54" i="8"/>
  <c r="P54" i="8"/>
  <c r="O54" i="8"/>
  <c r="N54" i="8"/>
  <c r="M54" i="8"/>
  <c r="L54" i="8"/>
  <c r="K54" i="8"/>
  <c r="J54" i="8"/>
  <c r="I54" i="8"/>
  <c r="H54" i="8"/>
  <c r="G54" i="8"/>
  <c r="F54" i="8"/>
  <c r="E54" i="8"/>
  <c r="D54" i="8"/>
  <c r="BR53" i="8"/>
  <c r="BQ53" i="8"/>
  <c r="BP53" i="8"/>
  <c r="BO53" i="8"/>
  <c r="BN53" i="8"/>
  <c r="BM53" i="8"/>
  <c r="BL53" i="8"/>
  <c r="BK53" i="8"/>
  <c r="BJ53" i="8"/>
  <c r="BI53" i="8"/>
  <c r="BH53" i="8"/>
  <c r="BG53" i="8"/>
  <c r="BF53" i="8"/>
  <c r="BE53" i="8"/>
  <c r="BD53" i="8"/>
  <c r="BC53" i="8"/>
  <c r="BB53" i="8"/>
  <c r="BA53" i="8"/>
  <c r="AZ53" i="8"/>
  <c r="AY53" i="8"/>
  <c r="AX53" i="8"/>
  <c r="AW53" i="8"/>
  <c r="AV53" i="8"/>
  <c r="AU53" i="8"/>
  <c r="AT53" i="8"/>
  <c r="AS53" i="8"/>
  <c r="AR53" i="8"/>
  <c r="AQ53" i="8"/>
  <c r="AP53" i="8"/>
  <c r="AO53" i="8"/>
  <c r="AN53" i="8"/>
  <c r="AM53" i="8"/>
  <c r="AL53" i="8"/>
  <c r="AK53" i="8"/>
  <c r="AJ53" i="8"/>
  <c r="AI53" i="8"/>
  <c r="AH53" i="8"/>
  <c r="AG53" i="8"/>
  <c r="AF53" i="8"/>
  <c r="AE53" i="8"/>
  <c r="AD53" i="8"/>
  <c r="AC53" i="8"/>
  <c r="AB53" i="8"/>
  <c r="AA53" i="8"/>
  <c r="Z53" i="8"/>
  <c r="Y53" i="8"/>
  <c r="X53" i="8"/>
  <c r="W53" i="8"/>
  <c r="V53" i="8"/>
  <c r="U53" i="8"/>
  <c r="T53" i="8"/>
  <c r="S53" i="8"/>
  <c r="R53" i="8"/>
  <c r="Q53" i="8"/>
  <c r="P53" i="8"/>
  <c r="O53" i="8"/>
  <c r="N53" i="8"/>
  <c r="M53" i="8"/>
  <c r="L53" i="8"/>
  <c r="K53" i="8"/>
  <c r="J53" i="8"/>
  <c r="I53" i="8"/>
  <c r="H53" i="8"/>
  <c r="G53" i="8"/>
  <c r="F53" i="8"/>
  <c r="E53" i="8"/>
  <c r="D53" i="8"/>
  <c r="BR52" i="8"/>
  <c r="BQ52" i="8"/>
  <c r="BP52" i="8"/>
  <c r="BO52" i="8"/>
  <c r="BN52" i="8"/>
  <c r="BM52" i="8"/>
  <c r="BL52" i="8"/>
  <c r="BK52" i="8"/>
  <c r="BJ52" i="8"/>
  <c r="BI52" i="8"/>
  <c r="BH52" i="8"/>
  <c r="BG52" i="8"/>
  <c r="BF52" i="8"/>
  <c r="BE52" i="8"/>
  <c r="BD52" i="8"/>
  <c r="BC52" i="8"/>
  <c r="BB52" i="8"/>
  <c r="BA52" i="8"/>
  <c r="AZ52" i="8"/>
  <c r="AY52" i="8"/>
  <c r="AX52" i="8"/>
  <c r="AW52" i="8"/>
  <c r="AV52" i="8"/>
  <c r="AU52" i="8"/>
  <c r="AT52" i="8"/>
  <c r="AS52" i="8"/>
  <c r="AR52" i="8"/>
  <c r="AQ52" i="8"/>
  <c r="AP52" i="8"/>
  <c r="AO52" i="8"/>
  <c r="AN52" i="8"/>
  <c r="AM52" i="8"/>
  <c r="AL52" i="8"/>
  <c r="AK52" i="8"/>
  <c r="AJ52" i="8"/>
  <c r="AI52" i="8"/>
  <c r="AH52" i="8"/>
  <c r="AG52" i="8"/>
  <c r="AF52" i="8"/>
  <c r="AE52" i="8"/>
  <c r="AD52" i="8"/>
  <c r="AC52" i="8"/>
  <c r="AB52" i="8"/>
  <c r="AA52" i="8"/>
  <c r="Z52" i="8"/>
  <c r="Y52" i="8"/>
  <c r="X52" i="8"/>
  <c r="W52" i="8"/>
  <c r="V52" i="8"/>
  <c r="U52" i="8"/>
  <c r="T52" i="8"/>
  <c r="S52" i="8"/>
  <c r="R52" i="8"/>
  <c r="Q52" i="8"/>
  <c r="P52" i="8"/>
  <c r="O52" i="8"/>
  <c r="N52" i="8"/>
  <c r="M52" i="8"/>
  <c r="L52" i="8"/>
  <c r="K52" i="8"/>
  <c r="J52" i="8"/>
  <c r="I52" i="8"/>
  <c r="H52" i="8"/>
  <c r="G52" i="8"/>
  <c r="F52" i="8"/>
  <c r="E52" i="8"/>
  <c r="D52" i="8"/>
  <c r="BR51" i="8"/>
  <c r="BQ51" i="8"/>
  <c r="BP51" i="8"/>
  <c r="BO51" i="8"/>
  <c r="BN51" i="8"/>
  <c r="BM51" i="8"/>
  <c r="BL51" i="8"/>
  <c r="BK51" i="8"/>
  <c r="BJ51" i="8"/>
  <c r="BI51" i="8"/>
  <c r="BH51" i="8"/>
  <c r="BG51" i="8"/>
  <c r="BF51" i="8"/>
  <c r="BE51" i="8"/>
  <c r="BD51" i="8"/>
  <c r="BC51" i="8"/>
  <c r="BB51" i="8"/>
  <c r="BA51" i="8"/>
  <c r="AZ51" i="8"/>
  <c r="AY51" i="8"/>
  <c r="AX51" i="8"/>
  <c r="AW51" i="8"/>
  <c r="AV51" i="8"/>
  <c r="AU51" i="8"/>
  <c r="AT51" i="8"/>
  <c r="AS51" i="8"/>
  <c r="AR51" i="8"/>
  <c r="AQ51" i="8"/>
  <c r="AP51" i="8"/>
  <c r="AO51" i="8"/>
  <c r="AN51" i="8"/>
  <c r="AM51" i="8"/>
  <c r="AL51" i="8"/>
  <c r="AK51" i="8"/>
  <c r="AJ51" i="8"/>
  <c r="AI51" i="8"/>
  <c r="AH51" i="8"/>
  <c r="AG51" i="8"/>
  <c r="AF51" i="8"/>
  <c r="AE51" i="8"/>
  <c r="AD51" i="8"/>
  <c r="AC51" i="8"/>
  <c r="AB51" i="8"/>
  <c r="AA51" i="8"/>
  <c r="Z51" i="8"/>
  <c r="Y51" i="8"/>
  <c r="X51" i="8"/>
  <c r="W51" i="8"/>
  <c r="V51" i="8"/>
  <c r="U51" i="8"/>
  <c r="T51" i="8"/>
  <c r="S51" i="8"/>
  <c r="R51" i="8"/>
  <c r="Q51" i="8"/>
  <c r="P51" i="8"/>
  <c r="O51" i="8"/>
  <c r="N51" i="8"/>
  <c r="M51" i="8"/>
  <c r="L51" i="8"/>
  <c r="K51" i="8"/>
  <c r="J51" i="8"/>
  <c r="I51" i="8"/>
  <c r="H51" i="8"/>
  <c r="G51" i="8"/>
  <c r="F51" i="8"/>
  <c r="E51" i="8"/>
  <c r="D51" i="8"/>
  <c r="BR50" i="8"/>
  <c r="BQ50" i="8"/>
  <c r="BP50" i="8"/>
  <c r="BO50" i="8"/>
  <c r="BN50" i="8"/>
  <c r="BM50" i="8"/>
  <c r="BL50" i="8"/>
  <c r="BK50" i="8"/>
  <c r="BJ50" i="8"/>
  <c r="BI50" i="8"/>
  <c r="BH50" i="8"/>
  <c r="BG50" i="8"/>
  <c r="BF50" i="8"/>
  <c r="BE50" i="8"/>
  <c r="BD50" i="8"/>
  <c r="BC50" i="8"/>
  <c r="BB50" i="8"/>
  <c r="BA50" i="8"/>
  <c r="AZ50" i="8"/>
  <c r="AY50" i="8"/>
  <c r="AX50" i="8"/>
  <c r="AW50" i="8"/>
  <c r="AV50" i="8"/>
  <c r="AU50" i="8"/>
  <c r="AT50" i="8"/>
  <c r="AS50" i="8"/>
  <c r="AR50" i="8"/>
  <c r="AQ50" i="8"/>
  <c r="AP50" i="8"/>
  <c r="AO50" i="8"/>
  <c r="AN50" i="8"/>
  <c r="AM50" i="8"/>
  <c r="AL50" i="8"/>
  <c r="AK50" i="8"/>
  <c r="AJ50" i="8"/>
  <c r="AI50" i="8"/>
  <c r="AH50" i="8"/>
  <c r="AG50" i="8"/>
  <c r="AF50" i="8"/>
  <c r="AE50" i="8"/>
  <c r="AD50" i="8"/>
  <c r="AC50" i="8"/>
  <c r="AB50" i="8"/>
  <c r="AA50" i="8"/>
  <c r="Z50" i="8"/>
  <c r="Y50" i="8"/>
  <c r="X50" i="8"/>
  <c r="W50" i="8"/>
  <c r="V50" i="8"/>
  <c r="U50" i="8"/>
  <c r="T50" i="8"/>
  <c r="S50" i="8"/>
  <c r="R50" i="8"/>
  <c r="Q50" i="8"/>
  <c r="P50" i="8"/>
  <c r="O50" i="8"/>
  <c r="N50" i="8"/>
  <c r="M50" i="8"/>
  <c r="L50" i="8"/>
  <c r="K50" i="8"/>
  <c r="J50" i="8"/>
  <c r="I50" i="8"/>
  <c r="H50" i="8"/>
  <c r="G50" i="8"/>
  <c r="F50" i="8"/>
  <c r="E50" i="8"/>
  <c r="D50" i="8"/>
  <c r="BR49" i="8"/>
  <c r="BQ49" i="8"/>
  <c r="BP49" i="8"/>
  <c r="BO49" i="8"/>
  <c r="BN49" i="8"/>
  <c r="BM49" i="8"/>
  <c r="BL49" i="8"/>
  <c r="BK49" i="8"/>
  <c r="BJ49" i="8"/>
  <c r="BI49" i="8"/>
  <c r="BH49" i="8"/>
  <c r="BG49" i="8"/>
  <c r="BF49" i="8"/>
  <c r="BE49" i="8"/>
  <c r="BD49" i="8"/>
  <c r="BC49" i="8"/>
  <c r="BB49" i="8"/>
  <c r="BA49" i="8"/>
  <c r="AZ49" i="8"/>
  <c r="AY49" i="8"/>
  <c r="AX49" i="8"/>
  <c r="AW49" i="8"/>
  <c r="AV49" i="8"/>
  <c r="AU49" i="8"/>
  <c r="AT49" i="8"/>
  <c r="AS49" i="8"/>
  <c r="AR49" i="8"/>
  <c r="AQ49" i="8"/>
  <c r="AP49" i="8"/>
  <c r="AO49" i="8"/>
  <c r="AN49" i="8"/>
  <c r="AM49" i="8"/>
  <c r="AL49" i="8"/>
  <c r="AK49" i="8"/>
  <c r="AJ49" i="8"/>
  <c r="AI49" i="8"/>
  <c r="AH49" i="8"/>
  <c r="AG49" i="8"/>
  <c r="AF49" i="8"/>
  <c r="AE49" i="8"/>
  <c r="AD49" i="8"/>
  <c r="AC49" i="8"/>
  <c r="AB49" i="8"/>
  <c r="AA49" i="8"/>
  <c r="Z49" i="8"/>
  <c r="Y49" i="8"/>
  <c r="X49" i="8"/>
  <c r="W49" i="8"/>
  <c r="V49" i="8"/>
  <c r="U49" i="8"/>
  <c r="T49" i="8"/>
  <c r="S49" i="8"/>
  <c r="R49" i="8"/>
  <c r="Q49" i="8"/>
  <c r="P49" i="8"/>
  <c r="O49" i="8"/>
  <c r="N49" i="8"/>
  <c r="M49" i="8"/>
  <c r="L49" i="8"/>
  <c r="K49" i="8"/>
  <c r="J49" i="8"/>
  <c r="I49" i="8"/>
  <c r="H49" i="8"/>
  <c r="G49" i="8"/>
  <c r="F49" i="8"/>
  <c r="E49" i="8"/>
  <c r="D49" i="8"/>
  <c r="BR48" i="8"/>
  <c r="BQ48" i="8"/>
  <c r="BP48" i="8"/>
  <c r="BO48" i="8"/>
  <c r="BN48" i="8"/>
  <c r="BM48" i="8"/>
  <c r="BL48" i="8"/>
  <c r="BK48" i="8"/>
  <c r="BJ48" i="8"/>
  <c r="BI48" i="8"/>
  <c r="BH48" i="8"/>
  <c r="BG48" i="8"/>
  <c r="BF48" i="8"/>
  <c r="BE48" i="8"/>
  <c r="BD48" i="8"/>
  <c r="BC48" i="8"/>
  <c r="BB48" i="8"/>
  <c r="BA48" i="8"/>
  <c r="AZ48" i="8"/>
  <c r="AY48" i="8"/>
  <c r="AX48" i="8"/>
  <c r="AW48" i="8"/>
  <c r="AV48" i="8"/>
  <c r="AU48" i="8"/>
  <c r="AT48" i="8"/>
  <c r="AS48" i="8"/>
  <c r="AR48" i="8"/>
  <c r="AQ48" i="8"/>
  <c r="AP48" i="8"/>
  <c r="AO48" i="8"/>
  <c r="AN48" i="8"/>
  <c r="AM48" i="8"/>
  <c r="AL48" i="8"/>
  <c r="AK48" i="8"/>
  <c r="AJ48" i="8"/>
  <c r="AI48" i="8"/>
  <c r="AH48" i="8"/>
  <c r="AG48" i="8"/>
  <c r="AF48" i="8"/>
  <c r="AE48" i="8"/>
  <c r="AD48" i="8"/>
  <c r="AC48" i="8"/>
  <c r="AB48" i="8"/>
  <c r="AA48" i="8"/>
  <c r="Z48" i="8"/>
  <c r="Y48" i="8"/>
  <c r="X48" i="8"/>
  <c r="W48" i="8"/>
  <c r="V48" i="8"/>
  <c r="U48" i="8"/>
  <c r="T48" i="8"/>
  <c r="S48" i="8"/>
  <c r="R48" i="8"/>
  <c r="Q48" i="8"/>
  <c r="P48" i="8"/>
  <c r="O48" i="8"/>
  <c r="N48" i="8"/>
  <c r="M48" i="8"/>
  <c r="L48" i="8"/>
  <c r="K48" i="8"/>
  <c r="J48" i="8"/>
  <c r="I48" i="8"/>
  <c r="H48" i="8"/>
  <c r="G48" i="8"/>
  <c r="F48" i="8"/>
  <c r="E48" i="8"/>
  <c r="D48" i="8"/>
  <c r="BR47" i="8"/>
  <c r="BQ47" i="8"/>
  <c r="BP47" i="8"/>
  <c r="BO47" i="8"/>
  <c r="BN47" i="8"/>
  <c r="BM47" i="8"/>
  <c r="BL47" i="8"/>
  <c r="BK47" i="8"/>
  <c r="BJ47" i="8"/>
  <c r="BI47" i="8"/>
  <c r="BH47" i="8"/>
  <c r="BG47" i="8"/>
  <c r="BF47" i="8"/>
  <c r="BE47" i="8"/>
  <c r="BD47" i="8"/>
  <c r="BC47" i="8"/>
  <c r="BB47" i="8"/>
  <c r="BA47" i="8"/>
  <c r="AZ47" i="8"/>
  <c r="AY47" i="8"/>
  <c r="AX47" i="8"/>
  <c r="AW47" i="8"/>
  <c r="AV47" i="8"/>
  <c r="AU47" i="8"/>
  <c r="AT47" i="8"/>
  <c r="AS47" i="8"/>
  <c r="AR47" i="8"/>
  <c r="AQ47" i="8"/>
  <c r="AP47" i="8"/>
  <c r="AO47" i="8"/>
  <c r="AN47" i="8"/>
  <c r="AM47" i="8"/>
  <c r="AL47" i="8"/>
  <c r="AK47" i="8"/>
  <c r="AJ47" i="8"/>
  <c r="AI47" i="8"/>
  <c r="AH47" i="8"/>
  <c r="AG47" i="8"/>
  <c r="AF47" i="8"/>
  <c r="AE47" i="8"/>
  <c r="AD47" i="8"/>
  <c r="AC47" i="8"/>
  <c r="AB47" i="8"/>
  <c r="AA47" i="8"/>
  <c r="Z47" i="8"/>
  <c r="Y47" i="8"/>
  <c r="X47" i="8"/>
  <c r="W47" i="8"/>
  <c r="V47" i="8"/>
  <c r="U47" i="8"/>
  <c r="T47" i="8"/>
  <c r="S47" i="8"/>
  <c r="R47" i="8"/>
  <c r="Q47" i="8"/>
  <c r="P47" i="8"/>
  <c r="O47" i="8"/>
  <c r="N47" i="8"/>
  <c r="M47" i="8"/>
  <c r="L47" i="8"/>
  <c r="K47" i="8"/>
  <c r="J47" i="8"/>
  <c r="I47" i="8"/>
  <c r="H47" i="8"/>
  <c r="G47" i="8"/>
  <c r="F47" i="8"/>
  <c r="E47" i="8"/>
  <c r="BR46" i="8"/>
  <c r="BQ46" i="8"/>
  <c r="BP46" i="8"/>
  <c r="BO46" i="8"/>
  <c r="BN46" i="8"/>
  <c r="BM46" i="8"/>
  <c r="BL46" i="8"/>
  <c r="BK46" i="8"/>
  <c r="BJ46" i="8"/>
  <c r="BI46" i="8"/>
  <c r="BH46" i="8"/>
  <c r="BG46" i="8"/>
  <c r="BF46" i="8"/>
  <c r="BE46" i="8"/>
  <c r="BD46" i="8"/>
  <c r="BC46" i="8"/>
  <c r="BB46" i="8"/>
  <c r="BA46" i="8"/>
  <c r="AZ46" i="8"/>
  <c r="AY46" i="8"/>
  <c r="AX46" i="8"/>
  <c r="AW46" i="8"/>
  <c r="AV46" i="8"/>
  <c r="AU46" i="8"/>
  <c r="AT46" i="8"/>
  <c r="AS46" i="8"/>
  <c r="AR46" i="8"/>
  <c r="AQ46" i="8"/>
  <c r="AP46" i="8"/>
  <c r="AO46" i="8"/>
  <c r="AN46" i="8"/>
  <c r="AM46" i="8"/>
  <c r="AL46" i="8"/>
  <c r="AK46" i="8"/>
  <c r="AJ46" i="8"/>
  <c r="AI46" i="8"/>
  <c r="AH46" i="8"/>
  <c r="AG46" i="8"/>
  <c r="AF46" i="8"/>
  <c r="AE46" i="8"/>
  <c r="AD46" i="8"/>
  <c r="AC46" i="8"/>
  <c r="AB46" i="8"/>
  <c r="AA46" i="8"/>
  <c r="Z46" i="8"/>
  <c r="Y46" i="8"/>
  <c r="X46" i="8"/>
  <c r="W46" i="8"/>
  <c r="V46" i="8"/>
  <c r="U46" i="8"/>
  <c r="T46" i="8"/>
  <c r="S46" i="8"/>
  <c r="R46" i="8"/>
  <c r="Q46" i="8"/>
  <c r="P46" i="8"/>
  <c r="O46" i="8"/>
  <c r="N46" i="8"/>
  <c r="M46" i="8"/>
  <c r="L46" i="8"/>
  <c r="K46" i="8"/>
  <c r="J46" i="8"/>
  <c r="I46" i="8"/>
  <c r="H46" i="8"/>
  <c r="G46" i="8"/>
  <c r="F46" i="8"/>
  <c r="E46" i="8"/>
  <c r="D46" i="8"/>
  <c r="BR45" i="8"/>
  <c r="BQ45" i="8"/>
  <c r="BP45" i="8"/>
  <c r="BO45" i="8"/>
  <c r="BN45" i="8"/>
  <c r="BM45" i="8"/>
  <c r="BL45" i="8"/>
  <c r="BK45" i="8"/>
  <c r="BJ45" i="8"/>
  <c r="BI45" i="8"/>
  <c r="BH45" i="8"/>
  <c r="BG45" i="8"/>
  <c r="BF45" i="8"/>
  <c r="BE45" i="8"/>
  <c r="BD45" i="8"/>
  <c r="BC45" i="8"/>
  <c r="BB45" i="8"/>
  <c r="BA45" i="8"/>
  <c r="AZ45" i="8"/>
  <c r="AY45" i="8"/>
  <c r="AX45" i="8"/>
  <c r="AW45" i="8"/>
  <c r="AV45" i="8"/>
  <c r="AU45" i="8"/>
  <c r="AT45" i="8"/>
  <c r="AS45" i="8"/>
  <c r="AR45" i="8"/>
  <c r="AQ45" i="8"/>
  <c r="AP45" i="8"/>
  <c r="AO45" i="8"/>
  <c r="AN45" i="8"/>
  <c r="AM45" i="8"/>
  <c r="AL45" i="8"/>
  <c r="AK45" i="8"/>
  <c r="AJ45" i="8"/>
  <c r="AI45" i="8"/>
  <c r="AH45" i="8"/>
  <c r="AG45" i="8"/>
  <c r="AF45" i="8"/>
  <c r="AE45" i="8"/>
  <c r="AD45" i="8"/>
  <c r="AC45" i="8"/>
  <c r="AB45" i="8"/>
  <c r="AA45" i="8"/>
  <c r="Z45" i="8"/>
  <c r="Y45" i="8"/>
  <c r="X45" i="8"/>
  <c r="W45" i="8"/>
  <c r="V45" i="8"/>
  <c r="U45" i="8"/>
  <c r="T45" i="8"/>
  <c r="S45" i="8"/>
  <c r="R45" i="8"/>
  <c r="Q45" i="8"/>
  <c r="P45" i="8"/>
  <c r="O45" i="8"/>
  <c r="N45" i="8"/>
  <c r="M45" i="8"/>
  <c r="L45" i="8"/>
  <c r="K45" i="8"/>
  <c r="J45" i="8"/>
  <c r="I45" i="8"/>
  <c r="H45" i="8"/>
  <c r="G45" i="8"/>
  <c r="F45" i="8"/>
  <c r="E45" i="8"/>
  <c r="D45" i="8"/>
  <c r="BR44" i="8"/>
  <c r="BQ44" i="8"/>
  <c r="BP44" i="8"/>
  <c r="BO44" i="8"/>
  <c r="BN44" i="8"/>
  <c r="BM44" i="8"/>
  <c r="BL44" i="8"/>
  <c r="BK44" i="8"/>
  <c r="BJ44" i="8"/>
  <c r="BI44" i="8"/>
  <c r="BH44" i="8"/>
  <c r="BG44" i="8"/>
  <c r="BF44" i="8"/>
  <c r="BE44" i="8"/>
  <c r="BD44" i="8"/>
  <c r="BC44" i="8"/>
  <c r="BB44" i="8"/>
  <c r="BA44" i="8"/>
  <c r="AZ44" i="8"/>
  <c r="AY44" i="8"/>
  <c r="AX44" i="8"/>
  <c r="AW44" i="8"/>
  <c r="AV44" i="8"/>
  <c r="AU44" i="8"/>
  <c r="AT44" i="8"/>
  <c r="AS44" i="8"/>
  <c r="AR44" i="8"/>
  <c r="AQ44" i="8"/>
  <c r="AP44" i="8"/>
  <c r="AO44" i="8"/>
  <c r="AN44" i="8"/>
  <c r="AM44" i="8"/>
  <c r="AL44" i="8"/>
  <c r="AK44" i="8"/>
  <c r="AJ44" i="8"/>
  <c r="AI44" i="8"/>
  <c r="AH44" i="8"/>
  <c r="AG44" i="8"/>
  <c r="AF44" i="8"/>
  <c r="AE44" i="8"/>
  <c r="AD44" i="8"/>
  <c r="AC44" i="8"/>
  <c r="AB44" i="8"/>
  <c r="AA44" i="8"/>
  <c r="Z44" i="8"/>
  <c r="Y44" i="8"/>
  <c r="X44" i="8"/>
  <c r="W44" i="8"/>
  <c r="V44" i="8"/>
  <c r="U44" i="8"/>
  <c r="T44" i="8"/>
  <c r="S44" i="8"/>
  <c r="R44" i="8"/>
  <c r="Q44" i="8"/>
  <c r="P44" i="8"/>
  <c r="O44" i="8"/>
  <c r="N44" i="8"/>
  <c r="M44" i="8"/>
  <c r="L44" i="8"/>
  <c r="K44" i="8"/>
  <c r="J44" i="8"/>
  <c r="I44" i="8"/>
  <c r="H44" i="8"/>
  <c r="G44" i="8"/>
  <c r="F44" i="8"/>
  <c r="E44" i="8"/>
  <c r="D44" i="8"/>
  <c r="BR43" i="8"/>
  <c r="BQ43" i="8"/>
  <c r="BP43" i="8"/>
  <c r="BO43" i="8"/>
  <c r="BN43" i="8"/>
  <c r="BM43" i="8"/>
  <c r="BL43" i="8"/>
  <c r="BK43" i="8"/>
  <c r="BJ43" i="8"/>
  <c r="BI43" i="8"/>
  <c r="BH43" i="8"/>
  <c r="BG43" i="8"/>
  <c r="BF43" i="8"/>
  <c r="BE43" i="8"/>
  <c r="BD43" i="8"/>
  <c r="BC43" i="8"/>
  <c r="BB43" i="8"/>
  <c r="BA43" i="8"/>
  <c r="AZ43" i="8"/>
  <c r="AY43" i="8"/>
  <c r="AX43" i="8"/>
  <c r="AW43" i="8"/>
  <c r="AV43" i="8"/>
  <c r="AU43" i="8"/>
  <c r="AT43" i="8"/>
  <c r="AS43" i="8"/>
  <c r="AR43" i="8"/>
  <c r="AQ43" i="8"/>
  <c r="AP43" i="8"/>
  <c r="AO43" i="8"/>
  <c r="AN43" i="8"/>
  <c r="AM43" i="8"/>
  <c r="AL43" i="8"/>
  <c r="AK43" i="8"/>
  <c r="AJ43" i="8"/>
  <c r="AI43" i="8"/>
  <c r="AH43" i="8"/>
  <c r="AG43" i="8"/>
  <c r="AF43" i="8"/>
  <c r="AE43" i="8"/>
  <c r="AD43" i="8"/>
  <c r="AC43" i="8"/>
  <c r="AB43" i="8"/>
  <c r="AA43" i="8"/>
  <c r="Z43" i="8"/>
  <c r="Y43" i="8"/>
  <c r="X43" i="8"/>
  <c r="W43" i="8"/>
  <c r="V43" i="8"/>
  <c r="U43" i="8"/>
  <c r="T43" i="8"/>
  <c r="S43" i="8"/>
  <c r="R43" i="8"/>
  <c r="Q43" i="8"/>
  <c r="P43" i="8"/>
  <c r="O43" i="8"/>
  <c r="N43" i="8"/>
  <c r="M43" i="8"/>
  <c r="L43" i="8"/>
  <c r="K43" i="8"/>
  <c r="J43" i="8"/>
  <c r="I43" i="8"/>
  <c r="H43" i="8"/>
  <c r="G43" i="8"/>
  <c r="F43" i="8"/>
  <c r="E43" i="8"/>
  <c r="D43" i="8"/>
  <c r="BR42" i="8"/>
  <c r="BQ42" i="8"/>
  <c r="BP42" i="8"/>
  <c r="BO42" i="8"/>
  <c r="BN42" i="8"/>
  <c r="BM42" i="8"/>
  <c r="BL42" i="8"/>
  <c r="BK42" i="8"/>
  <c r="BJ42" i="8"/>
  <c r="BI42" i="8"/>
  <c r="BH42" i="8"/>
  <c r="BG42" i="8"/>
  <c r="BF42" i="8"/>
  <c r="BE42" i="8"/>
  <c r="BD42" i="8"/>
  <c r="BC42" i="8"/>
  <c r="BB42" i="8"/>
  <c r="BA42" i="8"/>
  <c r="AZ42" i="8"/>
  <c r="AY42" i="8"/>
  <c r="AX42" i="8"/>
  <c r="AW42" i="8"/>
  <c r="AV42" i="8"/>
  <c r="AU42" i="8"/>
  <c r="AT42" i="8"/>
  <c r="AS42" i="8"/>
  <c r="AR42" i="8"/>
  <c r="AQ42" i="8"/>
  <c r="AP42" i="8"/>
  <c r="AO42" i="8"/>
  <c r="AN42" i="8"/>
  <c r="AM42" i="8"/>
  <c r="AL42" i="8"/>
  <c r="AK42" i="8"/>
  <c r="AJ42" i="8"/>
  <c r="AI42" i="8"/>
  <c r="AH42" i="8"/>
  <c r="AG42" i="8"/>
  <c r="AF42" i="8"/>
  <c r="AE42" i="8"/>
  <c r="AD42" i="8"/>
  <c r="AC42" i="8"/>
  <c r="AB42" i="8"/>
  <c r="AA42" i="8"/>
  <c r="Z42" i="8"/>
  <c r="Y42" i="8"/>
  <c r="X42" i="8"/>
  <c r="W42" i="8"/>
  <c r="V42" i="8"/>
  <c r="U42" i="8"/>
  <c r="T42" i="8"/>
  <c r="S42" i="8"/>
  <c r="R42" i="8"/>
  <c r="Q42" i="8"/>
  <c r="P42" i="8"/>
  <c r="O42" i="8"/>
  <c r="N42" i="8"/>
  <c r="M42" i="8"/>
  <c r="L42" i="8"/>
  <c r="K42" i="8"/>
  <c r="J42" i="8"/>
  <c r="I42" i="8"/>
  <c r="H42" i="8"/>
  <c r="G42" i="8"/>
  <c r="F42" i="8"/>
  <c r="E42" i="8"/>
  <c r="BR41" i="8"/>
  <c r="BQ41" i="8"/>
  <c r="BP41" i="8"/>
  <c r="BO41" i="8"/>
  <c r="BN41" i="8"/>
  <c r="BM41" i="8"/>
  <c r="BL41" i="8"/>
  <c r="BK41" i="8"/>
  <c r="BJ41" i="8"/>
  <c r="BI41" i="8"/>
  <c r="BH41" i="8"/>
  <c r="BG41" i="8"/>
  <c r="BF41" i="8"/>
  <c r="BE41" i="8"/>
  <c r="BD41" i="8"/>
  <c r="BC41" i="8"/>
  <c r="BB41" i="8"/>
  <c r="BA41" i="8"/>
  <c r="AZ41" i="8"/>
  <c r="AY41" i="8"/>
  <c r="AX41" i="8"/>
  <c r="AW41" i="8"/>
  <c r="AV41" i="8"/>
  <c r="AU41" i="8"/>
  <c r="AT41" i="8"/>
  <c r="AS41" i="8"/>
  <c r="AR41" i="8"/>
  <c r="AQ41" i="8"/>
  <c r="AP41" i="8"/>
  <c r="AO41" i="8"/>
  <c r="AN41" i="8"/>
  <c r="AM41" i="8"/>
  <c r="AL41" i="8"/>
  <c r="AK41" i="8"/>
  <c r="AJ41" i="8"/>
  <c r="AI41" i="8"/>
  <c r="AH41" i="8"/>
  <c r="AG41" i="8"/>
  <c r="AF41" i="8"/>
  <c r="AE41" i="8"/>
  <c r="AD41" i="8"/>
  <c r="AC41" i="8"/>
  <c r="AB41" i="8"/>
  <c r="AA41" i="8"/>
  <c r="Z41" i="8"/>
  <c r="Y41" i="8"/>
  <c r="X41" i="8"/>
  <c r="W41" i="8"/>
  <c r="V41" i="8"/>
  <c r="U41" i="8"/>
  <c r="T41" i="8"/>
  <c r="S41" i="8"/>
  <c r="R41" i="8"/>
  <c r="Q41" i="8"/>
  <c r="P41" i="8"/>
  <c r="O41" i="8"/>
  <c r="N41" i="8"/>
  <c r="M41" i="8"/>
  <c r="L41" i="8"/>
  <c r="K41" i="8"/>
  <c r="J41" i="8"/>
  <c r="I41" i="8"/>
  <c r="H41" i="8"/>
  <c r="G41" i="8"/>
  <c r="E41" i="8"/>
  <c r="D41" i="8"/>
  <c r="BR40" i="8"/>
  <c r="BQ40" i="8"/>
  <c r="BP40" i="8"/>
  <c r="BO40" i="8"/>
  <c r="BN40" i="8"/>
  <c r="BM40" i="8"/>
  <c r="BL40" i="8"/>
  <c r="BK40" i="8"/>
  <c r="BJ40" i="8"/>
  <c r="BI40" i="8"/>
  <c r="BH40" i="8"/>
  <c r="BG40" i="8"/>
  <c r="BF40" i="8"/>
  <c r="BE40" i="8"/>
  <c r="BD40" i="8"/>
  <c r="BC40" i="8"/>
  <c r="BB40" i="8"/>
  <c r="BA40" i="8"/>
  <c r="AZ40" i="8"/>
  <c r="AY40" i="8"/>
  <c r="AX40" i="8"/>
  <c r="AW40" i="8"/>
  <c r="AV40" i="8"/>
  <c r="AU40" i="8"/>
  <c r="AT40" i="8"/>
  <c r="AS40" i="8"/>
  <c r="AR40" i="8"/>
  <c r="AQ40" i="8"/>
  <c r="AP40" i="8"/>
  <c r="AO40" i="8"/>
  <c r="AN40" i="8"/>
  <c r="AM40" i="8"/>
  <c r="AL40" i="8"/>
  <c r="AK40" i="8"/>
  <c r="AJ40" i="8"/>
  <c r="AI40" i="8"/>
  <c r="AH40" i="8"/>
  <c r="AG40" i="8"/>
  <c r="AF40" i="8"/>
  <c r="AE40" i="8"/>
  <c r="AD40" i="8"/>
  <c r="AC40" i="8"/>
  <c r="AB40" i="8"/>
  <c r="AA40" i="8"/>
  <c r="Z40" i="8"/>
  <c r="Y40" i="8"/>
  <c r="X40" i="8"/>
  <c r="W40" i="8"/>
  <c r="V40" i="8"/>
  <c r="U40" i="8"/>
  <c r="T40" i="8"/>
  <c r="S40" i="8"/>
  <c r="R40" i="8"/>
  <c r="Q40" i="8"/>
  <c r="P40" i="8"/>
  <c r="O40" i="8"/>
  <c r="N40" i="8"/>
  <c r="M40" i="8"/>
  <c r="L40" i="8"/>
  <c r="K40" i="8"/>
  <c r="J40" i="8"/>
  <c r="I40" i="8"/>
  <c r="H40" i="8"/>
  <c r="G40" i="8"/>
  <c r="F40" i="8"/>
  <c r="E40" i="8"/>
  <c r="D40" i="8"/>
  <c r="BR39" i="8"/>
  <c r="BQ39" i="8"/>
  <c r="BP39" i="8"/>
  <c r="BO39" i="8"/>
  <c r="BN39" i="8"/>
  <c r="BM39" i="8"/>
  <c r="BL39" i="8"/>
  <c r="BK39" i="8"/>
  <c r="BJ39" i="8"/>
  <c r="BI39" i="8"/>
  <c r="BH39" i="8"/>
  <c r="BG39" i="8"/>
  <c r="BF39" i="8"/>
  <c r="BE39" i="8"/>
  <c r="BD39" i="8"/>
  <c r="BC39" i="8"/>
  <c r="BB39" i="8"/>
  <c r="BA39" i="8"/>
  <c r="AZ39" i="8"/>
  <c r="AY39" i="8"/>
  <c r="AX39" i="8"/>
  <c r="AW39" i="8"/>
  <c r="AV39" i="8"/>
  <c r="AU39" i="8"/>
  <c r="AT39" i="8"/>
  <c r="AS39" i="8"/>
  <c r="AR39" i="8"/>
  <c r="AQ39" i="8"/>
  <c r="AP39" i="8"/>
  <c r="AO39" i="8"/>
  <c r="AN39" i="8"/>
  <c r="AM39" i="8"/>
  <c r="AL39" i="8"/>
  <c r="AK39" i="8"/>
  <c r="AJ39" i="8"/>
  <c r="AI39" i="8"/>
  <c r="AH39" i="8"/>
  <c r="AG39" i="8"/>
  <c r="AF39" i="8"/>
  <c r="AE39" i="8"/>
  <c r="AD39" i="8"/>
  <c r="AC39" i="8"/>
  <c r="AB39" i="8"/>
  <c r="AA39" i="8"/>
  <c r="Z39" i="8"/>
  <c r="Y39" i="8"/>
  <c r="X39" i="8"/>
  <c r="W39" i="8"/>
  <c r="V39" i="8"/>
  <c r="U39" i="8"/>
  <c r="T39" i="8"/>
  <c r="S39" i="8"/>
  <c r="R39" i="8"/>
  <c r="Q39" i="8"/>
  <c r="P39" i="8"/>
  <c r="O39" i="8"/>
  <c r="N39" i="8"/>
  <c r="M39" i="8"/>
  <c r="L39" i="8"/>
  <c r="K39" i="8"/>
  <c r="J39" i="8"/>
  <c r="I39" i="8"/>
  <c r="H39" i="8"/>
  <c r="G39" i="8"/>
  <c r="F39" i="8"/>
  <c r="E39" i="8"/>
  <c r="D39" i="8"/>
  <c r="BR38" i="8"/>
  <c r="BQ38" i="8"/>
  <c r="BP38" i="8"/>
  <c r="BO38" i="8"/>
  <c r="BN38" i="8"/>
  <c r="BM38" i="8"/>
  <c r="BL38" i="8"/>
  <c r="BK38" i="8"/>
  <c r="BJ38" i="8"/>
  <c r="BI38" i="8"/>
  <c r="BH38" i="8"/>
  <c r="BG38" i="8"/>
  <c r="BF38" i="8"/>
  <c r="BE38" i="8"/>
  <c r="BD38" i="8"/>
  <c r="BC38" i="8"/>
  <c r="BB38" i="8"/>
  <c r="BA38" i="8"/>
  <c r="AZ38" i="8"/>
  <c r="AY38" i="8"/>
  <c r="AX38" i="8"/>
  <c r="AW38" i="8"/>
  <c r="AV38" i="8"/>
  <c r="AU38" i="8"/>
  <c r="AT38" i="8"/>
  <c r="AS38" i="8"/>
  <c r="AR38" i="8"/>
  <c r="AQ38" i="8"/>
  <c r="AP38" i="8"/>
  <c r="AO38" i="8"/>
  <c r="AN38" i="8"/>
  <c r="AM38" i="8"/>
  <c r="AL38" i="8"/>
  <c r="AK38" i="8"/>
  <c r="AJ38" i="8"/>
  <c r="AI38" i="8"/>
  <c r="AH38" i="8"/>
  <c r="AG38" i="8"/>
  <c r="AF38" i="8"/>
  <c r="AE38" i="8"/>
  <c r="AD38" i="8"/>
  <c r="AC38" i="8"/>
  <c r="AB38" i="8"/>
  <c r="AA38" i="8"/>
  <c r="Z38" i="8"/>
  <c r="Y38" i="8"/>
  <c r="X38" i="8"/>
  <c r="W38" i="8"/>
  <c r="V38" i="8"/>
  <c r="U38" i="8"/>
  <c r="T38" i="8"/>
  <c r="S38" i="8"/>
  <c r="R38" i="8"/>
  <c r="Q38" i="8"/>
  <c r="P38" i="8"/>
  <c r="O38" i="8"/>
  <c r="N38" i="8"/>
  <c r="M38" i="8"/>
  <c r="L38" i="8"/>
  <c r="K38" i="8"/>
  <c r="J38" i="8"/>
  <c r="I38" i="8"/>
  <c r="H38" i="8"/>
  <c r="G38" i="8"/>
  <c r="E38" i="8"/>
  <c r="BR37" i="8"/>
  <c r="BQ37" i="8"/>
  <c r="BP37" i="8"/>
  <c r="BO37" i="8"/>
  <c r="BN37" i="8"/>
  <c r="BM37" i="8"/>
  <c r="BL37" i="8"/>
  <c r="BK37" i="8"/>
  <c r="BJ37" i="8"/>
  <c r="BI37" i="8"/>
  <c r="BH37" i="8"/>
  <c r="BG37" i="8"/>
  <c r="BF37" i="8"/>
  <c r="BE37" i="8"/>
  <c r="BD37" i="8"/>
  <c r="BC37" i="8"/>
  <c r="BB37" i="8"/>
  <c r="BA37" i="8"/>
  <c r="AZ37" i="8"/>
  <c r="AY37" i="8"/>
  <c r="AX37" i="8"/>
  <c r="AW37" i="8"/>
  <c r="AV37" i="8"/>
  <c r="AU37" i="8"/>
  <c r="AT37" i="8"/>
  <c r="AS37" i="8"/>
  <c r="AR37" i="8"/>
  <c r="AQ37" i="8"/>
  <c r="AP37" i="8"/>
  <c r="AO37" i="8"/>
  <c r="AN37" i="8"/>
  <c r="AM37" i="8"/>
  <c r="AL37" i="8"/>
  <c r="AK37" i="8"/>
  <c r="AJ37" i="8"/>
  <c r="AI37" i="8"/>
  <c r="AH37" i="8"/>
  <c r="AG37" i="8"/>
  <c r="AF37" i="8"/>
  <c r="AE37" i="8"/>
  <c r="AD37" i="8"/>
  <c r="AC37" i="8"/>
  <c r="AB37" i="8"/>
  <c r="AA37" i="8"/>
  <c r="Z37" i="8"/>
  <c r="Y37" i="8"/>
  <c r="X37" i="8"/>
  <c r="W37" i="8"/>
  <c r="V37" i="8"/>
  <c r="U37" i="8"/>
  <c r="T37" i="8"/>
  <c r="S37" i="8"/>
  <c r="R37" i="8"/>
  <c r="Q37" i="8"/>
  <c r="P37" i="8"/>
  <c r="O37" i="8"/>
  <c r="N37" i="8"/>
  <c r="M37" i="8"/>
  <c r="L37" i="8"/>
  <c r="K37" i="8"/>
  <c r="J37" i="8"/>
  <c r="I37" i="8"/>
  <c r="H37" i="8"/>
  <c r="G37" i="8"/>
  <c r="F37" i="8"/>
  <c r="E37" i="8"/>
  <c r="BR36" i="8"/>
  <c r="BQ36" i="8"/>
  <c r="BP36" i="8"/>
  <c r="BO36" i="8"/>
  <c r="BN36" i="8"/>
  <c r="BM36" i="8"/>
  <c r="BL36" i="8"/>
  <c r="BK36" i="8"/>
  <c r="BJ36" i="8"/>
  <c r="BI36" i="8"/>
  <c r="BH36" i="8"/>
  <c r="BG36" i="8"/>
  <c r="BF36" i="8"/>
  <c r="BE36" i="8"/>
  <c r="BD36" i="8"/>
  <c r="BC36" i="8"/>
  <c r="BB36" i="8"/>
  <c r="BA36" i="8"/>
  <c r="AZ36" i="8"/>
  <c r="AY36" i="8"/>
  <c r="AX36" i="8"/>
  <c r="AW36" i="8"/>
  <c r="AV36" i="8"/>
  <c r="AU36" i="8"/>
  <c r="AT36" i="8"/>
  <c r="AS36" i="8"/>
  <c r="AR36" i="8"/>
  <c r="AQ36" i="8"/>
  <c r="AP36" i="8"/>
  <c r="AO36" i="8"/>
  <c r="AN36" i="8"/>
  <c r="AM36" i="8"/>
  <c r="AL36" i="8"/>
  <c r="AK36" i="8"/>
  <c r="AJ36" i="8"/>
  <c r="AI36" i="8"/>
  <c r="AH36" i="8"/>
  <c r="AG36" i="8"/>
  <c r="AF36" i="8"/>
  <c r="AE36" i="8"/>
  <c r="AD36" i="8"/>
  <c r="AC36" i="8"/>
  <c r="AB36" i="8"/>
  <c r="AA36" i="8"/>
  <c r="Z36" i="8"/>
  <c r="Y36" i="8"/>
  <c r="X36" i="8"/>
  <c r="W36" i="8"/>
  <c r="V36" i="8"/>
  <c r="U36" i="8"/>
  <c r="T36" i="8"/>
  <c r="S36" i="8"/>
  <c r="R36" i="8"/>
  <c r="Q36" i="8"/>
  <c r="P36" i="8"/>
  <c r="O36" i="8"/>
  <c r="N36" i="8"/>
  <c r="M36" i="8"/>
  <c r="L36" i="8"/>
  <c r="K36" i="8"/>
  <c r="J36" i="8"/>
  <c r="I36" i="8"/>
  <c r="H36" i="8"/>
  <c r="G36" i="8"/>
  <c r="F36" i="8"/>
  <c r="E36" i="8"/>
  <c r="BR35" i="8"/>
  <c r="BQ35" i="8"/>
  <c r="BP35" i="8"/>
  <c r="BO35" i="8"/>
  <c r="BN35" i="8"/>
  <c r="BM35" i="8"/>
  <c r="BL35" i="8"/>
  <c r="BK35" i="8"/>
  <c r="BJ35" i="8"/>
  <c r="BI35" i="8"/>
  <c r="BH35" i="8"/>
  <c r="BG35" i="8"/>
  <c r="BF35" i="8"/>
  <c r="BE35" i="8"/>
  <c r="BD35" i="8"/>
  <c r="BC35" i="8"/>
  <c r="BB35" i="8"/>
  <c r="BA35" i="8"/>
  <c r="AZ35" i="8"/>
  <c r="AY35" i="8"/>
  <c r="AX35" i="8"/>
  <c r="AW35" i="8"/>
  <c r="AV35" i="8"/>
  <c r="AU35" i="8"/>
  <c r="AT35" i="8"/>
  <c r="AS35" i="8"/>
  <c r="AR35" i="8"/>
  <c r="AQ35" i="8"/>
  <c r="AP35" i="8"/>
  <c r="AO35" i="8"/>
  <c r="AN35" i="8"/>
  <c r="AM35" i="8"/>
  <c r="AL35" i="8"/>
  <c r="AK35" i="8"/>
  <c r="AJ35" i="8"/>
  <c r="AI35" i="8"/>
  <c r="AH35" i="8"/>
  <c r="AG35" i="8"/>
  <c r="AF35" i="8"/>
  <c r="AE35" i="8"/>
  <c r="AD35" i="8"/>
  <c r="AC35" i="8"/>
  <c r="AB35" i="8"/>
  <c r="AA35" i="8"/>
  <c r="Z35" i="8"/>
  <c r="Y35" i="8"/>
  <c r="X35" i="8"/>
  <c r="W35" i="8"/>
  <c r="V35" i="8"/>
  <c r="U35" i="8"/>
  <c r="T35" i="8"/>
  <c r="S35" i="8"/>
  <c r="R35" i="8"/>
  <c r="Q35" i="8"/>
  <c r="P35" i="8"/>
  <c r="O35" i="8"/>
  <c r="N35" i="8"/>
  <c r="M35" i="8"/>
  <c r="L35" i="8"/>
  <c r="K35" i="8"/>
  <c r="J35" i="8"/>
  <c r="I35" i="8"/>
  <c r="H35" i="8"/>
  <c r="G35" i="8"/>
  <c r="F35" i="8"/>
  <c r="E35" i="8"/>
  <c r="D35" i="8"/>
  <c r="BR34" i="8"/>
  <c r="BQ34" i="8"/>
  <c r="BP34" i="8"/>
  <c r="BO34" i="8"/>
  <c r="BN34" i="8"/>
  <c r="BM34" i="8"/>
  <c r="BL34" i="8"/>
  <c r="BK34" i="8"/>
  <c r="BJ34" i="8"/>
  <c r="BI34" i="8"/>
  <c r="BH34" i="8"/>
  <c r="BG34" i="8"/>
  <c r="BF34" i="8"/>
  <c r="BE34" i="8"/>
  <c r="BD34" i="8"/>
  <c r="BC34" i="8"/>
  <c r="BB34" i="8"/>
  <c r="BA34" i="8"/>
  <c r="AZ34" i="8"/>
  <c r="AY34" i="8"/>
  <c r="AX34" i="8"/>
  <c r="AW34" i="8"/>
  <c r="AV34" i="8"/>
  <c r="AU34" i="8"/>
  <c r="AT34" i="8"/>
  <c r="AS34" i="8"/>
  <c r="AR34" i="8"/>
  <c r="AQ34" i="8"/>
  <c r="AP34" i="8"/>
  <c r="AO34" i="8"/>
  <c r="AN34" i="8"/>
  <c r="AM34" i="8"/>
  <c r="AL34" i="8"/>
  <c r="AK34" i="8"/>
  <c r="AJ34" i="8"/>
  <c r="AI34" i="8"/>
  <c r="AH34" i="8"/>
  <c r="AG34" i="8"/>
  <c r="AF34" i="8"/>
  <c r="AE34" i="8"/>
  <c r="AD34" i="8"/>
  <c r="AC34" i="8"/>
  <c r="AB34" i="8"/>
  <c r="AA34" i="8"/>
  <c r="Z34" i="8"/>
  <c r="Y34" i="8"/>
  <c r="X34" i="8"/>
  <c r="W34" i="8"/>
  <c r="V34" i="8"/>
  <c r="U34" i="8"/>
  <c r="T34" i="8"/>
  <c r="S34" i="8"/>
  <c r="R34" i="8"/>
  <c r="Q34" i="8"/>
  <c r="P34" i="8"/>
  <c r="O34" i="8"/>
  <c r="N34" i="8"/>
  <c r="M34" i="8"/>
  <c r="L34" i="8"/>
  <c r="K34" i="8"/>
  <c r="J34" i="8"/>
  <c r="I34" i="8"/>
  <c r="H34" i="8"/>
  <c r="G34" i="8"/>
  <c r="F34" i="8"/>
  <c r="E34" i="8"/>
  <c r="D34" i="8"/>
  <c r="BR33" i="8"/>
  <c r="BQ33" i="8"/>
  <c r="BP33" i="8"/>
  <c r="BO33" i="8"/>
  <c r="BN33" i="8"/>
  <c r="BM33" i="8"/>
  <c r="BL33" i="8"/>
  <c r="BK33" i="8"/>
  <c r="BJ33" i="8"/>
  <c r="BI33" i="8"/>
  <c r="BH33" i="8"/>
  <c r="BG33" i="8"/>
  <c r="BF33" i="8"/>
  <c r="BE33" i="8"/>
  <c r="BD33" i="8"/>
  <c r="BC33" i="8"/>
  <c r="BB33" i="8"/>
  <c r="BA33" i="8"/>
  <c r="AZ33" i="8"/>
  <c r="AY33" i="8"/>
  <c r="AX33" i="8"/>
  <c r="AW33" i="8"/>
  <c r="AV33" i="8"/>
  <c r="AU33" i="8"/>
  <c r="AT33" i="8"/>
  <c r="AS33" i="8"/>
  <c r="AR33" i="8"/>
  <c r="AQ33" i="8"/>
  <c r="AP33" i="8"/>
  <c r="AO33" i="8"/>
  <c r="AN33" i="8"/>
  <c r="AM33" i="8"/>
  <c r="AL33" i="8"/>
  <c r="AK33" i="8"/>
  <c r="AJ33" i="8"/>
  <c r="AI33" i="8"/>
  <c r="AH33" i="8"/>
  <c r="AG33" i="8"/>
  <c r="AF33" i="8"/>
  <c r="AE33" i="8"/>
  <c r="AD33" i="8"/>
  <c r="AC33" i="8"/>
  <c r="AB33" i="8"/>
  <c r="AA33" i="8"/>
  <c r="Z33" i="8"/>
  <c r="Y33" i="8"/>
  <c r="X33" i="8"/>
  <c r="W33" i="8"/>
  <c r="V33" i="8"/>
  <c r="U33" i="8"/>
  <c r="T33" i="8"/>
  <c r="S33" i="8"/>
  <c r="R33" i="8"/>
  <c r="Q33" i="8"/>
  <c r="P33" i="8"/>
  <c r="O33" i="8"/>
  <c r="N33" i="8"/>
  <c r="M33" i="8"/>
  <c r="L33" i="8"/>
  <c r="K33" i="8"/>
  <c r="J33" i="8"/>
  <c r="I33" i="8"/>
  <c r="H33" i="8"/>
  <c r="G33" i="8"/>
  <c r="F33" i="8"/>
  <c r="E33" i="8"/>
  <c r="D33" i="8"/>
  <c r="BR32" i="8"/>
  <c r="BQ32" i="8"/>
  <c r="BP32" i="8"/>
  <c r="BO32" i="8"/>
  <c r="BN32" i="8"/>
  <c r="BM32" i="8"/>
  <c r="BL32" i="8"/>
  <c r="BK32" i="8"/>
  <c r="BJ32" i="8"/>
  <c r="BI32" i="8"/>
  <c r="BH32" i="8"/>
  <c r="BG32" i="8"/>
  <c r="BF32" i="8"/>
  <c r="BE32" i="8"/>
  <c r="BD32" i="8"/>
  <c r="BC32" i="8"/>
  <c r="BB32" i="8"/>
  <c r="BA32" i="8"/>
  <c r="AZ32" i="8"/>
  <c r="AY32" i="8"/>
  <c r="AX32" i="8"/>
  <c r="AW32" i="8"/>
  <c r="AV32" i="8"/>
  <c r="AU32" i="8"/>
  <c r="AT32" i="8"/>
  <c r="AS32" i="8"/>
  <c r="AR32" i="8"/>
  <c r="AQ32" i="8"/>
  <c r="AP32" i="8"/>
  <c r="AO32" i="8"/>
  <c r="AN32" i="8"/>
  <c r="AM32" i="8"/>
  <c r="AL32" i="8"/>
  <c r="AK32" i="8"/>
  <c r="AJ32" i="8"/>
  <c r="AI32" i="8"/>
  <c r="AH32" i="8"/>
  <c r="AG32" i="8"/>
  <c r="AF32" i="8"/>
  <c r="AE32" i="8"/>
  <c r="AD32" i="8"/>
  <c r="AC32" i="8"/>
  <c r="AB32" i="8"/>
  <c r="AA32" i="8"/>
  <c r="Z32" i="8"/>
  <c r="Y32" i="8"/>
  <c r="X32" i="8"/>
  <c r="W32" i="8"/>
  <c r="V32" i="8"/>
  <c r="U32" i="8"/>
  <c r="T32" i="8"/>
  <c r="S32" i="8"/>
  <c r="R32" i="8"/>
  <c r="Q32" i="8"/>
  <c r="P32" i="8"/>
  <c r="O32" i="8"/>
  <c r="N32" i="8"/>
  <c r="M32" i="8"/>
  <c r="L32" i="8"/>
  <c r="K32" i="8"/>
  <c r="J32" i="8"/>
  <c r="I32" i="8"/>
  <c r="H32" i="8"/>
  <c r="G32" i="8"/>
  <c r="F32" i="8"/>
  <c r="E32" i="8"/>
  <c r="D32" i="8"/>
  <c r="BR31" i="8"/>
  <c r="BQ31" i="8"/>
  <c r="BP31" i="8"/>
  <c r="BO31" i="8"/>
  <c r="BN31" i="8"/>
  <c r="BM31" i="8"/>
  <c r="BL31" i="8"/>
  <c r="BK31" i="8"/>
  <c r="BJ31" i="8"/>
  <c r="BI31" i="8"/>
  <c r="BH31" i="8"/>
  <c r="BG31" i="8"/>
  <c r="BF31" i="8"/>
  <c r="BE31" i="8"/>
  <c r="BD31" i="8"/>
  <c r="BC31" i="8"/>
  <c r="BB31" i="8"/>
  <c r="BA31" i="8"/>
  <c r="AZ31" i="8"/>
  <c r="AY31" i="8"/>
  <c r="AX31" i="8"/>
  <c r="AW31" i="8"/>
  <c r="AV31" i="8"/>
  <c r="AU31" i="8"/>
  <c r="AT31" i="8"/>
  <c r="AS31" i="8"/>
  <c r="AR31" i="8"/>
  <c r="AQ31" i="8"/>
  <c r="AP31" i="8"/>
  <c r="AO31" i="8"/>
  <c r="AN31" i="8"/>
  <c r="AM31" i="8"/>
  <c r="AL31" i="8"/>
  <c r="AK31" i="8"/>
  <c r="AJ31" i="8"/>
  <c r="AI31" i="8"/>
  <c r="AH31" i="8"/>
  <c r="AG31" i="8"/>
  <c r="AF31" i="8"/>
  <c r="AE31" i="8"/>
  <c r="AD31" i="8"/>
  <c r="AC31" i="8"/>
  <c r="AB31" i="8"/>
  <c r="AA31" i="8"/>
  <c r="Z31" i="8"/>
  <c r="Y31" i="8"/>
  <c r="X31" i="8"/>
  <c r="W31" i="8"/>
  <c r="V31" i="8"/>
  <c r="U31" i="8"/>
  <c r="T31" i="8"/>
  <c r="S31" i="8"/>
  <c r="R31" i="8"/>
  <c r="Q31" i="8"/>
  <c r="P31" i="8"/>
  <c r="O31" i="8"/>
  <c r="N31" i="8"/>
  <c r="M31" i="8"/>
  <c r="L31" i="8"/>
  <c r="K31" i="8"/>
  <c r="J31" i="8"/>
  <c r="I31" i="8"/>
  <c r="H31" i="8"/>
  <c r="G31" i="8"/>
  <c r="F31" i="8"/>
  <c r="E31" i="8"/>
  <c r="D31" i="8"/>
  <c r="BR30" i="8"/>
  <c r="BQ30" i="8"/>
  <c r="BP30" i="8"/>
  <c r="BO30" i="8"/>
  <c r="BN30" i="8"/>
  <c r="BM30" i="8"/>
  <c r="BL30" i="8"/>
  <c r="BK30" i="8"/>
  <c r="BJ30" i="8"/>
  <c r="BI30" i="8"/>
  <c r="BH30" i="8"/>
  <c r="BG30" i="8"/>
  <c r="BF30" i="8"/>
  <c r="BE30" i="8"/>
  <c r="BD30" i="8"/>
  <c r="BC30" i="8"/>
  <c r="BB30" i="8"/>
  <c r="BA30" i="8"/>
  <c r="AZ30" i="8"/>
  <c r="AY30" i="8"/>
  <c r="AX30" i="8"/>
  <c r="AW30" i="8"/>
  <c r="AV30" i="8"/>
  <c r="AU30" i="8"/>
  <c r="AT30" i="8"/>
  <c r="AS30" i="8"/>
  <c r="AR30" i="8"/>
  <c r="AQ30" i="8"/>
  <c r="AP30" i="8"/>
  <c r="AO30" i="8"/>
  <c r="AN30" i="8"/>
  <c r="AM30" i="8"/>
  <c r="AL30" i="8"/>
  <c r="AK30" i="8"/>
  <c r="AJ30" i="8"/>
  <c r="AI30" i="8"/>
  <c r="AH30" i="8"/>
  <c r="AG30" i="8"/>
  <c r="AF30" i="8"/>
  <c r="AE30" i="8"/>
  <c r="AD30" i="8"/>
  <c r="AC30" i="8"/>
  <c r="AB30" i="8"/>
  <c r="AA30" i="8"/>
  <c r="Z30" i="8"/>
  <c r="Y30" i="8"/>
  <c r="X30" i="8"/>
  <c r="W30" i="8"/>
  <c r="V30" i="8"/>
  <c r="U30" i="8"/>
  <c r="T30" i="8"/>
  <c r="S30" i="8"/>
  <c r="R30" i="8"/>
  <c r="Q30" i="8"/>
  <c r="P30" i="8"/>
  <c r="O30" i="8"/>
  <c r="N30" i="8"/>
  <c r="M30" i="8"/>
  <c r="L30" i="8"/>
  <c r="K30" i="8"/>
  <c r="J30" i="8"/>
  <c r="I30" i="8"/>
  <c r="H30" i="8"/>
  <c r="G30" i="8"/>
  <c r="F30" i="8"/>
  <c r="E30" i="8"/>
  <c r="D30" i="8"/>
  <c r="BR29" i="8"/>
  <c r="BQ29" i="8"/>
  <c r="BP29" i="8"/>
  <c r="BO29" i="8"/>
  <c r="BN29" i="8"/>
  <c r="BM29" i="8"/>
  <c r="BL29" i="8"/>
  <c r="BK29" i="8"/>
  <c r="BJ29" i="8"/>
  <c r="BI29" i="8"/>
  <c r="BH29" i="8"/>
  <c r="BG29" i="8"/>
  <c r="BF29" i="8"/>
  <c r="BE29" i="8"/>
  <c r="BD29" i="8"/>
  <c r="BC29" i="8"/>
  <c r="BB29" i="8"/>
  <c r="BA29" i="8"/>
  <c r="AZ29" i="8"/>
  <c r="AY29" i="8"/>
  <c r="AX29" i="8"/>
  <c r="AW29" i="8"/>
  <c r="AV29" i="8"/>
  <c r="AU29" i="8"/>
  <c r="AT29" i="8"/>
  <c r="AS29" i="8"/>
  <c r="AR29" i="8"/>
  <c r="AQ29" i="8"/>
  <c r="AP29" i="8"/>
  <c r="AO29" i="8"/>
  <c r="AN29" i="8"/>
  <c r="AM29" i="8"/>
  <c r="AL29" i="8"/>
  <c r="AK29" i="8"/>
  <c r="AJ29" i="8"/>
  <c r="AI29" i="8"/>
  <c r="AH29" i="8"/>
  <c r="AG29" i="8"/>
  <c r="AF29" i="8"/>
  <c r="AE29" i="8"/>
  <c r="AD29" i="8"/>
  <c r="AC29" i="8"/>
  <c r="AB29" i="8"/>
  <c r="AA29" i="8"/>
  <c r="Z29" i="8"/>
  <c r="Y29" i="8"/>
  <c r="X29" i="8"/>
  <c r="W29" i="8"/>
  <c r="V29" i="8"/>
  <c r="U29" i="8"/>
  <c r="T29" i="8"/>
  <c r="S29" i="8"/>
  <c r="R29" i="8"/>
  <c r="Q29" i="8"/>
  <c r="P29" i="8"/>
  <c r="O29" i="8"/>
  <c r="N29" i="8"/>
  <c r="M29" i="8"/>
  <c r="L29" i="8"/>
  <c r="K29" i="8"/>
  <c r="J29" i="8"/>
  <c r="I29" i="8"/>
  <c r="H29" i="8"/>
  <c r="G29" i="8"/>
  <c r="F29" i="8"/>
  <c r="E29" i="8"/>
  <c r="D29" i="8"/>
  <c r="BR28" i="8"/>
  <c r="BQ28" i="8"/>
  <c r="BP28" i="8"/>
  <c r="BO28" i="8"/>
  <c r="BN28" i="8"/>
  <c r="BM28" i="8"/>
  <c r="BL28" i="8"/>
  <c r="BK28" i="8"/>
  <c r="BJ28" i="8"/>
  <c r="BI28" i="8"/>
  <c r="BH28" i="8"/>
  <c r="BG28" i="8"/>
  <c r="BF28" i="8"/>
  <c r="BE28" i="8"/>
  <c r="BD28" i="8"/>
  <c r="BC28" i="8"/>
  <c r="BB28" i="8"/>
  <c r="BA28" i="8"/>
  <c r="AZ28" i="8"/>
  <c r="AY28" i="8"/>
  <c r="AX28" i="8"/>
  <c r="AW28" i="8"/>
  <c r="AV28" i="8"/>
  <c r="AU28" i="8"/>
  <c r="AT28" i="8"/>
  <c r="AS28" i="8"/>
  <c r="AR28" i="8"/>
  <c r="AQ28" i="8"/>
  <c r="AP28" i="8"/>
  <c r="AO28" i="8"/>
  <c r="AN28" i="8"/>
  <c r="AM28" i="8"/>
  <c r="AL28" i="8"/>
  <c r="AK28" i="8"/>
  <c r="AJ28" i="8"/>
  <c r="AI28" i="8"/>
  <c r="AH28" i="8"/>
  <c r="AG28" i="8"/>
  <c r="AF28" i="8"/>
  <c r="AE28" i="8"/>
  <c r="AD28" i="8"/>
  <c r="AC28" i="8"/>
  <c r="AB28" i="8"/>
  <c r="AA28" i="8"/>
  <c r="Z28" i="8"/>
  <c r="Y28" i="8"/>
  <c r="X28" i="8"/>
  <c r="W28" i="8"/>
  <c r="V28" i="8"/>
  <c r="U28" i="8"/>
  <c r="T28" i="8"/>
  <c r="S28" i="8"/>
  <c r="R28" i="8"/>
  <c r="Q28" i="8"/>
  <c r="P28" i="8"/>
  <c r="O28" i="8"/>
  <c r="N28" i="8"/>
  <c r="M28" i="8"/>
  <c r="L28" i="8"/>
  <c r="K28" i="8"/>
  <c r="J28" i="8"/>
  <c r="I28" i="8"/>
  <c r="H28" i="8"/>
  <c r="G28" i="8"/>
  <c r="F28" i="8"/>
  <c r="E28" i="8"/>
  <c r="D28" i="8"/>
  <c r="BR27" i="8"/>
  <c r="BQ27" i="8"/>
  <c r="BP27" i="8"/>
  <c r="BO27" i="8"/>
  <c r="BN27" i="8"/>
  <c r="BM27" i="8"/>
  <c r="BL27" i="8"/>
  <c r="BK27" i="8"/>
  <c r="BJ27" i="8"/>
  <c r="BI27" i="8"/>
  <c r="BH27" i="8"/>
  <c r="BG27" i="8"/>
  <c r="BF27" i="8"/>
  <c r="BE27" i="8"/>
  <c r="BD27" i="8"/>
  <c r="BC27" i="8"/>
  <c r="BB27" i="8"/>
  <c r="BA27" i="8"/>
  <c r="AZ27" i="8"/>
  <c r="AY27" i="8"/>
  <c r="AX27" i="8"/>
  <c r="AW27" i="8"/>
  <c r="AV27" i="8"/>
  <c r="AU27" i="8"/>
  <c r="AT27" i="8"/>
  <c r="AS27" i="8"/>
  <c r="AR27" i="8"/>
  <c r="AQ27" i="8"/>
  <c r="AP27" i="8"/>
  <c r="AO27" i="8"/>
  <c r="AN27" i="8"/>
  <c r="AM27" i="8"/>
  <c r="AL27" i="8"/>
  <c r="AK27" i="8"/>
  <c r="AJ27" i="8"/>
  <c r="AI27" i="8"/>
  <c r="AH27" i="8"/>
  <c r="AG27" i="8"/>
  <c r="AF27" i="8"/>
  <c r="AE27" i="8"/>
  <c r="AD27" i="8"/>
  <c r="AC27" i="8"/>
  <c r="AB27" i="8"/>
  <c r="AA27" i="8"/>
  <c r="Z27" i="8"/>
  <c r="Y27" i="8"/>
  <c r="X27" i="8"/>
  <c r="W27" i="8"/>
  <c r="V27" i="8"/>
  <c r="U27" i="8"/>
  <c r="T27" i="8"/>
  <c r="S27" i="8"/>
  <c r="R27" i="8"/>
  <c r="Q27" i="8"/>
  <c r="P27" i="8"/>
  <c r="O27" i="8"/>
  <c r="N27" i="8"/>
  <c r="M27" i="8"/>
  <c r="L27" i="8"/>
  <c r="K27" i="8"/>
  <c r="J27" i="8"/>
  <c r="I27" i="8"/>
  <c r="H27" i="8"/>
  <c r="G27" i="8"/>
  <c r="F27" i="8"/>
  <c r="E27" i="8"/>
  <c r="D27" i="8"/>
  <c r="BR26" i="8"/>
  <c r="BQ26" i="8"/>
  <c r="BP26" i="8"/>
  <c r="BO26" i="8"/>
  <c r="BN26" i="8"/>
  <c r="BM26" i="8"/>
  <c r="BL26" i="8"/>
  <c r="BK26" i="8"/>
  <c r="BJ26" i="8"/>
  <c r="BI26" i="8"/>
  <c r="BH26" i="8"/>
  <c r="BG26" i="8"/>
  <c r="BF26" i="8"/>
  <c r="BE26" i="8"/>
  <c r="BD26" i="8"/>
  <c r="BC26" i="8"/>
  <c r="BB26" i="8"/>
  <c r="BA26" i="8"/>
  <c r="AZ26" i="8"/>
  <c r="AY26" i="8"/>
  <c r="AX26" i="8"/>
  <c r="AW26" i="8"/>
  <c r="AV26" i="8"/>
  <c r="AU26" i="8"/>
  <c r="AT26" i="8"/>
  <c r="AS26" i="8"/>
  <c r="AR26" i="8"/>
  <c r="AQ26" i="8"/>
  <c r="AP26" i="8"/>
  <c r="AO26" i="8"/>
  <c r="AN26" i="8"/>
  <c r="AM26" i="8"/>
  <c r="AL26" i="8"/>
  <c r="AK26" i="8"/>
  <c r="AJ26" i="8"/>
  <c r="AI26" i="8"/>
  <c r="AH26" i="8"/>
  <c r="AG26" i="8"/>
  <c r="AF26" i="8"/>
  <c r="AE26" i="8"/>
  <c r="AD26" i="8"/>
  <c r="AC26" i="8"/>
  <c r="AB26" i="8"/>
  <c r="AA26" i="8"/>
  <c r="Z26" i="8"/>
  <c r="Y26" i="8"/>
  <c r="X26" i="8"/>
  <c r="W26" i="8"/>
  <c r="V26" i="8"/>
  <c r="U26" i="8"/>
  <c r="T26" i="8"/>
  <c r="S26" i="8"/>
  <c r="R26" i="8"/>
  <c r="Q26" i="8"/>
  <c r="P26" i="8"/>
  <c r="O26" i="8"/>
  <c r="N26" i="8"/>
  <c r="M26" i="8"/>
  <c r="L26" i="8"/>
  <c r="K26" i="8"/>
  <c r="J26" i="8"/>
  <c r="I26" i="8"/>
  <c r="H26" i="8"/>
  <c r="G26" i="8"/>
  <c r="F26" i="8"/>
  <c r="E26" i="8"/>
  <c r="D26" i="8"/>
  <c r="BR25" i="8"/>
  <c r="BQ25" i="8"/>
  <c r="BP25" i="8"/>
  <c r="BO25" i="8"/>
  <c r="BN25" i="8"/>
  <c r="BM25" i="8"/>
  <c r="BL25" i="8"/>
  <c r="BK25" i="8"/>
  <c r="BJ25" i="8"/>
  <c r="BI25" i="8"/>
  <c r="BH25" i="8"/>
  <c r="BG25" i="8"/>
  <c r="BF25" i="8"/>
  <c r="BE25" i="8"/>
  <c r="BD25" i="8"/>
  <c r="BC25" i="8"/>
  <c r="BB25" i="8"/>
  <c r="BA25" i="8"/>
  <c r="AZ25" i="8"/>
  <c r="AY25" i="8"/>
  <c r="AX25" i="8"/>
  <c r="AW25" i="8"/>
  <c r="AV25" i="8"/>
  <c r="AU25" i="8"/>
  <c r="AT25" i="8"/>
  <c r="AS25" i="8"/>
  <c r="AR25" i="8"/>
  <c r="AQ25" i="8"/>
  <c r="AP25" i="8"/>
  <c r="AO25" i="8"/>
  <c r="AN25" i="8"/>
  <c r="AM25" i="8"/>
  <c r="AL25" i="8"/>
  <c r="AK25" i="8"/>
  <c r="AJ25" i="8"/>
  <c r="AI25" i="8"/>
  <c r="AH25" i="8"/>
  <c r="AG25" i="8"/>
  <c r="AF25" i="8"/>
  <c r="AE25" i="8"/>
  <c r="AD25" i="8"/>
  <c r="AC25" i="8"/>
  <c r="AB25" i="8"/>
  <c r="AA25" i="8"/>
  <c r="Z25" i="8"/>
  <c r="Y25" i="8"/>
  <c r="X25" i="8"/>
  <c r="W25" i="8"/>
  <c r="V25" i="8"/>
  <c r="U25" i="8"/>
  <c r="T25" i="8"/>
  <c r="S25" i="8"/>
  <c r="R25" i="8"/>
  <c r="Q25" i="8"/>
  <c r="P25" i="8"/>
  <c r="O25" i="8"/>
  <c r="N25" i="8"/>
  <c r="M25" i="8"/>
  <c r="L25" i="8"/>
  <c r="K25" i="8"/>
  <c r="J25" i="8"/>
  <c r="I25" i="8"/>
  <c r="H25" i="8"/>
  <c r="G25" i="8"/>
  <c r="F25" i="8"/>
  <c r="E25" i="8"/>
  <c r="D25" i="8"/>
  <c r="BR24" i="8"/>
  <c r="BQ24" i="8"/>
  <c r="BP24" i="8"/>
  <c r="BO24" i="8"/>
  <c r="BN24" i="8"/>
  <c r="BM24" i="8"/>
  <c r="BL24" i="8"/>
  <c r="BK24" i="8"/>
  <c r="BJ24" i="8"/>
  <c r="BI24" i="8"/>
  <c r="BH24" i="8"/>
  <c r="BG24" i="8"/>
  <c r="BF24" i="8"/>
  <c r="BE24" i="8"/>
  <c r="BD24" i="8"/>
  <c r="BC24" i="8"/>
  <c r="BB24" i="8"/>
  <c r="BA24" i="8"/>
  <c r="AZ24" i="8"/>
  <c r="AY24" i="8"/>
  <c r="AX24" i="8"/>
  <c r="AW24" i="8"/>
  <c r="AV24" i="8"/>
  <c r="AU24" i="8"/>
  <c r="AT24" i="8"/>
  <c r="AS24" i="8"/>
  <c r="AR24" i="8"/>
  <c r="AQ24" i="8"/>
  <c r="AP24" i="8"/>
  <c r="AO24" i="8"/>
  <c r="AN24" i="8"/>
  <c r="AM24" i="8"/>
  <c r="AL24" i="8"/>
  <c r="AK24" i="8"/>
  <c r="AJ24" i="8"/>
  <c r="AI24" i="8"/>
  <c r="AH24" i="8"/>
  <c r="AG24" i="8"/>
  <c r="AF24" i="8"/>
  <c r="AE24" i="8"/>
  <c r="AD24" i="8"/>
  <c r="AC24" i="8"/>
  <c r="AB24" i="8"/>
  <c r="AA24" i="8"/>
  <c r="Z24" i="8"/>
  <c r="Y24" i="8"/>
  <c r="X24" i="8"/>
  <c r="W24" i="8"/>
  <c r="V24" i="8"/>
  <c r="U24" i="8"/>
  <c r="T24" i="8"/>
  <c r="S24" i="8"/>
  <c r="R24" i="8"/>
  <c r="Q24" i="8"/>
  <c r="P24" i="8"/>
  <c r="O24" i="8"/>
  <c r="N24" i="8"/>
  <c r="M24" i="8"/>
  <c r="L24" i="8"/>
  <c r="K24" i="8"/>
  <c r="J24" i="8"/>
  <c r="I24" i="8"/>
  <c r="H24" i="8"/>
  <c r="G24" i="8"/>
  <c r="F24" i="8"/>
  <c r="E24" i="8"/>
  <c r="BR23" i="8"/>
  <c r="BQ23" i="8"/>
  <c r="BP23" i="8"/>
  <c r="BO23" i="8"/>
  <c r="BN23" i="8"/>
  <c r="BM23" i="8"/>
  <c r="BL23" i="8"/>
  <c r="BK23" i="8"/>
  <c r="BJ23" i="8"/>
  <c r="BI23" i="8"/>
  <c r="BH23" i="8"/>
  <c r="BG23" i="8"/>
  <c r="BF23" i="8"/>
  <c r="BE23" i="8"/>
  <c r="BD23" i="8"/>
  <c r="BC23" i="8"/>
  <c r="BB23" i="8"/>
  <c r="BA23" i="8"/>
  <c r="AZ23" i="8"/>
  <c r="AY23" i="8"/>
  <c r="AX23" i="8"/>
  <c r="AW23" i="8"/>
  <c r="AV23" i="8"/>
  <c r="AU23" i="8"/>
  <c r="AT23" i="8"/>
  <c r="AS23" i="8"/>
  <c r="AR23" i="8"/>
  <c r="AQ23" i="8"/>
  <c r="AP23" i="8"/>
  <c r="AO23" i="8"/>
  <c r="AN23" i="8"/>
  <c r="AM23" i="8"/>
  <c r="AL23" i="8"/>
  <c r="AK23" i="8"/>
  <c r="AJ23" i="8"/>
  <c r="AI23" i="8"/>
  <c r="AH23" i="8"/>
  <c r="AG23" i="8"/>
  <c r="AF23" i="8"/>
  <c r="AE23" i="8"/>
  <c r="AD23" i="8"/>
  <c r="AC23" i="8"/>
  <c r="AB23" i="8"/>
  <c r="AA23" i="8"/>
  <c r="Z23" i="8"/>
  <c r="Y23" i="8"/>
  <c r="X23" i="8"/>
  <c r="W23" i="8"/>
  <c r="V23" i="8"/>
  <c r="U23" i="8"/>
  <c r="T23" i="8"/>
  <c r="S23" i="8"/>
  <c r="R23" i="8"/>
  <c r="Q23" i="8"/>
  <c r="P23" i="8"/>
  <c r="O23" i="8"/>
  <c r="N23" i="8"/>
  <c r="M23" i="8"/>
  <c r="L23" i="8"/>
  <c r="K23" i="8"/>
  <c r="J23" i="8"/>
  <c r="I23" i="8"/>
  <c r="H23" i="8"/>
  <c r="G23" i="8"/>
  <c r="F23" i="8"/>
  <c r="E23" i="8"/>
  <c r="D23" i="8"/>
  <c r="BR22" i="8"/>
  <c r="BQ22" i="8"/>
  <c r="BP22" i="8"/>
  <c r="BO22" i="8"/>
  <c r="BN22" i="8"/>
  <c r="BM22" i="8"/>
  <c r="BL22" i="8"/>
  <c r="BK22" i="8"/>
  <c r="BJ22" i="8"/>
  <c r="BI22" i="8"/>
  <c r="BH22" i="8"/>
  <c r="BG22" i="8"/>
  <c r="BF22" i="8"/>
  <c r="BE22" i="8"/>
  <c r="BD22" i="8"/>
  <c r="BC22" i="8"/>
  <c r="BB22" i="8"/>
  <c r="BA22" i="8"/>
  <c r="AZ22" i="8"/>
  <c r="AY22" i="8"/>
  <c r="AX22" i="8"/>
  <c r="AW22" i="8"/>
  <c r="AV22" i="8"/>
  <c r="AU22" i="8"/>
  <c r="AT22" i="8"/>
  <c r="AS22" i="8"/>
  <c r="AR22" i="8"/>
  <c r="AQ22" i="8"/>
  <c r="AP22" i="8"/>
  <c r="AO22" i="8"/>
  <c r="AN22" i="8"/>
  <c r="AM22" i="8"/>
  <c r="AL22" i="8"/>
  <c r="AK22" i="8"/>
  <c r="AJ22" i="8"/>
  <c r="AI22" i="8"/>
  <c r="AH22" i="8"/>
  <c r="AG22" i="8"/>
  <c r="AF22" i="8"/>
  <c r="AE22" i="8"/>
  <c r="AD22" i="8"/>
  <c r="AC22" i="8"/>
  <c r="AB22" i="8"/>
  <c r="AA22" i="8"/>
  <c r="Z22" i="8"/>
  <c r="Y22" i="8"/>
  <c r="X22" i="8"/>
  <c r="W22" i="8"/>
  <c r="V22" i="8"/>
  <c r="U22" i="8"/>
  <c r="T22" i="8"/>
  <c r="S22" i="8"/>
  <c r="R22" i="8"/>
  <c r="Q22" i="8"/>
  <c r="P22" i="8"/>
  <c r="O22" i="8"/>
  <c r="N22" i="8"/>
  <c r="M22" i="8"/>
  <c r="L22" i="8"/>
  <c r="K22" i="8"/>
  <c r="J22" i="8"/>
  <c r="I22" i="8"/>
  <c r="H22" i="8"/>
  <c r="G22" i="8"/>
  <c r="F22" i="8"/>
  <c r="E22" i="8"/>
  <c r="D22" i="8"/>
  <c r="BR21" i="8"/>
  <c r="BQ21" i="8"/>
  <c r="BP21" i="8"/>
  <c r="BO21" i="8"/>
  <c r="BN21" i="8"/>
  <c r="BM21" i="8"/>
  <c r="BL21" i="8"/>
  <c r="BK21" i="8"/>
  <c r="BJ21" i="8"/>
  <c r="BI21" i="8"/>
  <c r="BH21" i="8"/>
  <c r="BG21" i="8"/>
  <c r="BF21" i="8"/>
  <c r="BE21" i="8"/>
  <c r="BD21" i="8"/>
  <c r="BC21" i="8"/>
  <c r="BB21" i="8"/>
  <c r="BA21" i="8"/>
  <c r="AZ21" i="8"/>
  <c r="AY21" i="8"/>
  <c r="AX21" i="8"/>
  <c r="AW21" i="8"/>
  <c r="AV21" i="8"/>
  <c r="AU21" i="8"/>
  <c r="AT21" i="8"/>
  <c r="AS21" i="8"/>
  <c r="AR21" i="8"/>
  <c r="AQ21" i="8"/>
  <c r="AP21" i="8"/>
  <c r="AO21" i="8"/>
  <c r="AN21" i="8"/>
  <c r="AM21" i="8"/>
  <c r="AL21" i="8"/>
  <c r="AK21" i="8"/>
  <c r="AJ21" i="8"/>
  <c r="AI21" i="8"/>
  <c r="AH21" i="8"/>
  <c r="AG21" i="8"/>
  <c r="AF21" i="8"/>
  <c r="AE21" i="8"/>
  <c r="AD21" i="8"/>
  <c r="AC21" i="8"/>
  <c r="AB21" i="8"/>
  <c r="AA21" i="8"/>
  <c r="Z21" i="8"/>
  <c r="Y21" i="8"/>
  <c r="X21" i="8"/>
  <c r="W21" i="8"/>
  <c r="V21" i="8"/>
  <c r="U21" i="8"/>
  <c r="T21" i="8"/>
  <c r="S21" i="8"/>
  <c r="R21" i="8"/>
  <c r="Q21" i="8"/>
  <c r="P21" i="8"/>
  <c r="O21" i="8"/>
  <c r="N21" i="8"/>
  <c r="M21" i="8"/>
  <c r="L21" i="8"/>
  <c r="K21" i="8"/>
  <c r="J21" i="8"/>
  <c r="I21" i="8"/>
  <c r="H21" i="8"/>
  <c r="G21" i="8"/>
  <c r="F21" i="8"/>
  <c r="E21" i="8"/>
  <c r="D21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20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E19" i="8"/>
  <c r="D19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E18" i="8"/>
  <c r="D18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17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E16" i="8"/>
  <c r="D16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E15" i="8"/>
  <c r="D15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14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12" i="8"/>
  <c r="BR11" i="8"/>
  <c r="BQ11" i="8"/>
  <c r="BP11" i="8"/>
  <c r="BO11" i="8"/>
  <c r="BN11" i="8"/>
  <c r="BM11" i="8"/>
  <c r="BL11" i="8"/>
  <c r="BK11" i="8"/>
  <c r="BJ11" i="8"/>
  <c r="BI11" i="8"/>
  <c r="BH11" i="8"/>
  <c r="BG11" i="8"/>
  <c r="BF11" i="8"/>
  <c r="BE11" i="8"/>
  <c r="BD11" i="8"/>
  <c r="BC11" i="8"/>
  <c r="BB11" i="8"/>
  <c r="BA11" i="8"/>
  <c r="AZ11" i="8"/>
  <c r="AY11" i="8"/>
  <c r="AX11" i="8"/>
  <c r="AW11" i="8"/>
  <c r="AV11" i="8"/>
  <c r="AU11" i="8"/>
  <c r="AT11" i="8"/>
  <c r="AS11" i="8"/>
  <c r="AR11" i="8"/>
  <c r="AQ11" i="8"/>
  <c r="AP11" i="8"/>
  <c r="AO11" i="8"/>
  <c r="AN11" i="8"/>
  <c r="AM11" i="8"/>
  <c r="AL11" i="8"/>
  <c r="AK11" i="8"/>
  <c r="AJ11" i="8"/>
  <c r="AI11" i="8"/>
  <c r="AH11" i="8"/>
  <c r="AG11" i="8"/>
  <c r="AF11" i="8"/>
  <c r="AE11" i="8"/>
  <c r="AD11" i="8"/>
  <c r="AC11" i="8"/>
  <c r="AB11" i="8"/>
  <c r="AA11" i="8"/>
  <c r="Z11" i="8"/>
  <c r="Y11" i="8"/>
  <c r="X11" i="8"/>
  <c r="W11" i="8"/>
  <c r="V11" i="8"/>
  <c r="U11" i="8"/>
  <c r="T11" i="8"/>
  <c r="S11" i="8"/>
  <c r="R11" i="8"/>
  <c r="Q11" i="8"/>
  <c r="P11" i="8"/>
  <c r="O11" i="8"/>
  <c r="N11" i="8"/>
  <c r="M11" i="8"/>
  <c r="L11" i="8"/>
  <c r="K11" i="8"/>
  <c r="J11" i="8"/>
  <c r="I11" i="8"/>
  <c r="H11" i="8"/>
  <c r="G11" i="8"/>
  <c r="F11" i="8"/>
  <c r="E11" i="8"/>
  <c r="D11" i="8"/>
  <c r="BR10" i="8"/>
  <c r="BQ10" i="8"/>
  <c r="BP10" i="8"/>
  <c r="BO10" i="8"/>
  <c r="BN10" i="8"/>
  <c r="BM10" i="8"/>
  <c r="BL10" i="8"/>
  <c r="BK10" i="8"/>
  <c r="BJ10" i="8"/>
  <c r="BI10" i="8"/>
  <c r="BH10" i="8"/>
  <c r="BG10" i="8"/>
  <c r="BF10" i="8"/>
  <c r="BE10" i="8"/>
  <c r="BD10" i="8"/>
  <c r="BC10" i="8"/>
  <c r="BB10" i="8"/>
  <c r="BA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AN10" i="8"/>
  <c r="AM10" i="8"/>
  <c r="AL10" i="8"/>
  <c r="AK10" i="8"/>
  <c r="AJ10" i="8"/>
  <c r="AI10" i="8"/>
  <c r="AH10" i="8"/>
  <c r="AG10" i="8"/>
  <c r="AF10" i="8"/>
  <c r="AE10" i="8"/>
  <c r="AD10" i="8"/>
  <c r="AC10" i="8"/>
  <c r="AB10" i="8"/>
  <c r="AA10" i="8"/>
  <c r="Z10" i="8"/>
  <c r="Y10" i="8"/>
  <c r="X10" i="8"/>
  <c r="W10" i="8"/>
  <c r="V10" i="8"/>
  <c r="U10" i="8"/>
  <c r="T10" i="8"/>
  <c r="S10" i="8"/>
  <c r="R10" i="8"/>
  <c r="Q10" i="8"/>
  <c r="P10" i="8"/>
  <c r="O10" i="8"/>
  <c r="N10" i="8"/>
  <c r="M10" i="8"/>
  <c r="L10" i="8"/>
  <c r="K10" i="8"/>
  <c r="J10" i="8"/>
  <c r="I10" i="8"/>
  <c r="H10" i="8"/>
  <c r="G10" i="8"/>
  <c r="F10" i="8"/>
  <c r="E10" i="8"/>
  <c r="BR9" i="8"/>
  <c r="BQ9" i="8"/>
  <c r="BP9" i="8"/>
  <c r="BO9" i="8"/>
  <c r="BN9" i="8"/>
  <c r="BM9" i="8"/>
  <c r="BL9" i="8"/>
  <c r="BK9" i="8"/>
  <c r="BJ9" i="8"/>
  <c r="BI9" i="8"/>
  <c r="BH9" i="8"/>
  <c r="BG9" i="8"/>
  <c r="BF9" i="8"/>
  <c r="BE9" i="8"/>
  <c r="BD9" i="8"/>
  <c r="BC9" i="8"/>
  <c r="BB9" i="8"/>
  <c r="BA9" i="8"/>
  <c r="AZ9" i="8"/>
  <c r="AY9" i="8"/>
  <c r="AX9" i="8"/>
  <c r="AW9" i="8"/>
  <c r="AV9" i="8"/>
  <c r="AU9" i="8"/>
  <c r="AT9" i="8"/>
  <c r="AS9" i="8"/>
  <c r="AR9" i="8"/>
  <c r="AQ9" i="8"/>
  <c r="AP9" i="8"/>
  <c r="AO9" i="8"/>
  <c r="AN9" i="8"/>
  <c r="AM9" i="8"/>
  <c r="AL9" i="8"/>
  <c r="AK9" i="8"/>
  <c r="AJ9" i="8"/>
  <c r="AI9" i="8"/>
  <c r="AH9" i="8"/>
  <c r="AG9" i="8"/>
  <c r="AF9" i="8"/>
  <c r="AE9" i="8"/>
  <c r="AD9" i="8"/>
  <c r="AC9" i="8"/>
  <c r="AB9" i="8"/>
  <c r="AA9" i="8"/>
  <c r="Z9" i="8"/>
  <c r="Y9" i="8"/>
  <c r="X9" i="8"/>
  <c r="W9" i="8"/>
  <c r="V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7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6" i="8"/>
  <c r="BR5" i="8"/>
  <c r="BQ5" i="8"/>
  <c r="BP5" i="8"/>
  <c r="BO5" i="8"/>
  <c r="BN5" i="8"/>
  <c r="BM5" i="8"/>
  <c r="BL5" i="8"/>
  <c r="BK5" i="8"/>
  <c r="BJ5" i="8"/>
  <c r="BI5" i="8"/>
  <c r="BH5" i="8"/>
  <c r="BG5" i="8"/>
  <c r="BF5" i="8"/>
  <c r="BE5" i="8"/>
  <c r="BD5" i="8"/>
  <c r="BC5" i="8"/>
  <c r="BB5" i="8"/>
  <c r="BA5" i="8"/>
  <c r="AZ5" i="8"/>
  <c r="AY5" i="8"/>
  <c r="AX5" i="8"/>
  <c r="AW5" i="8"/>
  <c r="AV5" i="8"/>
  <c r="AU5" i="8"/>
  <c r="AT5" i="8"/>
  <c r="AS5" i="8"/>
  <c r="AR5" i="8"/>
  <c r="AQ5" i="8"/>
  <c r="AP5" i="8"/>
  <c r="AO5" i="8"/>
  <c r="AN5" i="8"/>
  <c r="AM5" i="8"/>
  <c r="AL5" i="8"/>
  <c r="AK5" i="8"/>
  <c r="AJ5" i="8"/>
  <c r="AI5" i="8"/>
  <c r="AH5" i="8"/>
  <c r="AG5" i="8"/>
  <c r="AF5" i="8"/>
  <c r="AE5" i="8"/>
  <c r="AD5" i="8"/>
  <c r="AC5" i="8"/>
  <c r="AB5" i="8"/>
  <c r="AA5" i="8"/>
  <c r="Z5" i="8"/>
  <c r="Y5" i="8"/>
  <c r="X5" i="8"/>
  <c r="W5" i="8"/>
  <c r="V5" i="8"/>
  <c r="U5" i="8"/>
  <c r="T5" i="8"/>
  <c r="S5" i="8"/>
  <c r="R5" i="8"/>
  <c r="Q5" i="8"/>
  <c r="P5" i="8"/>
  <c r="O5" i="8"/>
  <c r="N5" i="8"/>
  <c r="M5" i="8"/>
  <c r="L5" i="8"/>
  <c r="K5" i="8"/>
  <c r="J5" i="8"/>
  <c r="I5" i="8"/>
  <c r="H5" i="8"/>
  <c r="G5" i="8"/>
  <c r="E5" i="8"/>
  <c r="D5" i="8"/>
  <c r="BR4" i="8"/>
  <c r="BQ4" i="8"/>
  <c r="BP4" i="8"/>
  <c r="BO4" i="8"/>
  <c r="BN4" i="8"/>
  <c r="BM4" i="8"/>
  <c r="BL4" i="8"/>
  <c r="BK4" i="8"/>
  <c r="BJ4" i="8"/>
  <c r="BI4" i="8"/>
  <c r="BH4" i="8"/>
  <c r="BG4" i="8"/>
  <c r="BF4" i="8"/>
  <c r="BE4" i="8"/>
  <c r="BD4" i="8"/>
  <c r="BC4" i="8"/>
  <c r="BB4" i="8"/>
  <c r="BA4" i="8"/>
  <c r="AZ4" i="8"/>
  <c r="AY4" i="8"/>
  <c r="AX4" i="8"/>
  <c r="AW4" i="8"/>
  <c r="AV4" i="8"/>
  <c r="AU4" i="8"/>
  <c r="AT4" i="8"/>
  <c r="AS4" i="8"/>
  <c r="AR4" i="8"/>
  <c r="AQ4" i="8"/>
  <c r="AP4" i="8"/>
  <c r="AO4" i="8"/>
  <c r="AN4" i="8"/>
  <c r="AM4" i="8"/>
  <c r="AL4" i="8"/>
  <c r="AK4" i="8"/>
  <c r="AJ4" i="8"/>
  <c r="AI4" i="8"/>
  <c r="AH4" i="8"/>
  <c r="AG4" i="8"/>
  <c r="AF4" i="8"/>
  <c r="AE4" i="8"/>
  <c r="AD4" i="8"/>
  <c r="AC4" i="8"/>
  <c r="AB4" i="8"/>
  <c r="AA4" i="8"/>
  <c r="Z4" i="8"/>
  <c r="Y4" i="8"/>
  <c r="X4" i="8"/>
  <c r="W4" i="8"/>
  <c r="V4" i="8"/>
  <c r="U4" i="8"/>
  <c r="T4" i="8"/>
  <c r="S4" i="8"/>
  <c r="R4" i="8"/>
  <c r="Q4" i="8"/>
  <c r="P4" i="8"/>
  <c r="O4" i="8"/>
  <c r="N4" i="8"/>
  <c r="M4" i="8"/>
  <c r="L4" i="8"/>
  <c r="K4" i="8"/>
  <c r="J4" i="8"/>
  <c r="I4" i="8"/>
  <c r="H4" i="8"/>
  <c r="G4" i="8"/>
  <c r="F4" i="8"/>
  <c r="E4" i="8"/>
  <c r="D4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C4" i="8"/>
  <c r="C5" i="8"/>
  <c r="C6" i="8"/>
  <c r="C7" i="8"/>
  <c r="C8" i="8"/>
  <c r="C9" i="8"/>
  <c r="C10" i="8"/>
  <c r="C11" i="8"/>
  <c r="C12" i="8"/>
  <c r="C13" i="8"/>
  <c r="C14" i="8"/>
  <c r="C15" i="8"/>
  <c r="C16" i="8"/>
  <c r="C17" i="8"/>
  <c r="C18" i="8"/>
  <c r="C19" i="8"/>
  <c r="C20" i="8"/>
  <c r="C21" i="8"/>
  <c r="C22" i="8"/>
  <c r="C23" i="8"/>
  <c r="C24" i="8"/>
  <c r="C25" i="8"/>
  <c r="C26" i="8"/>
  <c r="C27" i="8"/>
  <c r="C28" i="8"/>
  <c r="C29" i="8"/>
  <c r="C30" i="8"/>
  <c r="C31" i="8"/>
  <c r="C32" i="8"/>
  <c r="C33" i="8"/>
  <c r="C34" i="8"/>
  <c r="C35" i="8"/>
  <c r="C36" i="8"/>
  <c r="C37" i="8"/>
  <c r="C38" i="8"/>
  <c r="C39" i="8"/>
  <c r="C40" i="8"/>
  <c r="C41" i="8"/>
  <c r="C42" i="8"/>
  <c r="C43" i="8"/>
  <c r="C44" i="8"/>
  <c r="C45" i="8"/>
  <c r="C46" i="8"/>
  <c r="C47" i="8"/>
  <c r="C48" i="8"/>
  <c r="C49" i="8"/>
  <c r="C50" i="8"/>
  <c r="C51" i="8"/>
  <c r="C52" i="8"/>
  <c r="C53" i="8"/>
  <c r="C54" i="8"/>
  <c r="C55" i="8"/>
  <c r="C56" i="8"/>
  <c r="C57" i="8"/>
  <c r="C58" i="8"/>
  <c r="C59" i="8"/>
  <c r="C60" i="8"/>
  <c r="C61" i="8"/>
  <c r="C62" i="8"/>
  <c r="C63" i="8"/>
  <c r="C64" i="8"/>
  <c r="C65" i="8"/>
  <c r="C66" i="8"/>
  <c r="C67" i="8"/>
  <c r="C68" i="8"/>
  <c r="C69" i="8"/>
  <c r="C70" i="8"/>
  <c r="C3" i="8"/>
  <c r="BR70" i="3"/>
  <c r="BQ70" i="3"/>
  <c r="BP70" i="3"/>
  <c r="BO70" i="3"/>
  <c r="BN70" i="3"/>
  <c r="BM70" i="3"/>
  <c r="BL70" i="3"/>
  <c r="BK70" i="3"/>
  <c r="BJ70" i="3"/>
  <c r="BI70" i="3"/>
  <c r="BH70" i="3"/>
  <c r="BG70" i="3"/>
  <c r="BF70" i="3"/>
  <c r="BE70" i="3"/>
  <c r="BD70" i="3"/>
  <c r="BC70" i="3"/>
  <c r="BB70" i="3"/>
  <c r="BA70" i="3"/>
  <c r="AZ70" i="3"/>
  <c r="AY70" i="3"/>
  <c r="AX70" i="3"/>
  <c r="AW70" i="3"/>
  <c r="AV70" i="3"/>
  <c r="AU70" i="3"/>
  <c r="AT70" i="3"/>
  <c r="AS70" i="3"/>
  <c r="AR70" i="3"/>
  <c r="AQ70" i="3"/>
  <c r="AP70" i="3"/>
  <c r="AO70" i="3"/>
  <c r="AN70" i="3"/>
  <c r="AM70" i="3"/>
  <c r="AL70" i="3"/>
  <c r="AK70" i="3"/>
  <c r="AJ70" i="3"/>
  <c r="AI70" i="3"/>
  <c r="AH70" i="3"/>
  <c r="AG70" i="3"/>
  <c r="AF70" i="3"/>
  <c r="AE70" i="3"/>
  <c r="AD70" i="3"/>
  <c r="AC70" i="3"/>
  <c r="AB70" i="3"/>
  <c r="AA70" i="3"/>
  <c r="Z70" i="3"/>
  <c r="Y70" i="3"/>
  <c r="X70" i="3"/>
  <c r="W70" i="3"/>
  <c r="V70" i="3"/>
  <c r="U70" i="3"/>
  <c r="T70" i="3"/>
  <c r="S70" i="3"/>
  <c r="R70" i="3"/>
  <c r="Q70" i="3"/>
  <c r="P70" i="3"/>
  <c r="O70" i="3"/>
  <c r="N70" i="3"/>
  <c r="M70" i="3"/>
  <c r="L70" i="3"/>
  <c r="K70" i="3"/>
  <c r="J70" i="3"/>
  <c r="I70" i="3"/>
  <c r="BR69" i="3"/>
  <c r="BQ69" i="3"/>
  <c r="BP69" i="3"/>
  <c r="BO69" i="3"/>
  <c r="BN69" i="3"/>
  <c r="BM69" i="3"/>
  <c r="BL69" i="3"/>
  <c r="BK69" i="3"/>
  <c r="BJ69" i="3"/>
  <c r="BI69" i="3"/>
  <c r="BH69" i="3"/>
  <c r="BG69" i="3"/>
  <c r="BF69" i="3"/>
  <c r="BE69" i="3"/>
  <c r="BD69" i="3"/>
  <c r="BC69" i="3"/>
  <c r="BB69" i="3"/>
  <c r="BA69" i="3"/>
  <c r="AZ69" i="3"/>
  <c r="AY69" i="3"/>
  <c r="AX69" i="3"/>
  <c r="AW69" i="3"/>
  <c r="AV69" i="3"/>
  <c r="AU69" i="3"/>
  <c r="AT69" i="3"/>
  <c r="AS69" i="3"/>
  <c r="AR69" i="3"/>
  <c r="AQ69" i="3"/>
  <c r="AP69" i="3"/>
  <c r="AO69" i="3"/>
  <c r="AN69" i="3"/>
  <c r="AM69" i="3"/>
  <c r="AL69" i="3"/>
  <c r="AK69" i="3"/>
  <c r="AJ69" i="3"/>
  <c r="AI69" i="3"/>
  <c r="AH69" i="3"/>
  <c r="AG69" i="3"/>
  <c r="AF69" i="3"/>
  <c r="AE69" i="3"/>
  <c r="AD69" i="3"/>
  <c r="AC69" i="3"/>
  <c r="AB69" i="3"/>
  <c r="AA69" i="3"/>
  <c r="Z69" i="3"/>
  <c r="Y69" i="3"/>
  <c r="X69" i="3"/>
  <c r="W69" i="3"/>
  <c r="V69" i="3"/>
  <c r="U69" i="3"/>
  <c r="T69" i="3"/>
  <c r="S69" i="3"/>
  <c r="R69" i="3"/>
  <c r="Q69" i="3"/>
  <c r="P69" i="3"/>
  <c r="O69" i="3"/>
  <c r="N69" i="3"/>
  <c r="M69" i="3"/>
  <c r="L69" i="3"/>
  <c r="K69" i="3"/>
  <c r="J69" i="3"/>
  <c r="I69" i="3"/>
  <c r="BR68" i="3"/>
  <c r="BQ68" i="3"/>
  <c r="BP68" i="3"/>
  <c r="BO68" i="3"/>
  <c r="BN68" i="3"/>
  <c r="BM68" i="3"/>
  <c r="BL68" i="3"/>
  <c r="BK68" i="3"/>
  <c r="BJ68" i="3"/>
  <c r="BI68" i="3"/>
  <c r="BH68" i="3"/>
  <c r="BG68" i="3"/>
  <c r="BF68" i="3"/>
  <c r="BE68" i="3"/>
  <c r="BD68" i="3"/>
  <c r="BC68" i="3"/>
  <c r="BB68" i="3"/>
  <c r="BA68" i="3"/>
  <c r="AZ68" i="3"/>
  <c r="AY68" i="3"/>
  <c r="AX68" i="3"/>
  <c r="AW68" i="3"/>
  <c r="AV68" i="3"/>
  <c r="AU68" i="3"/>
  <c r="AT68" i="3"/>
  <c r="AS68" i="3"/>
  <c r="AR68" i="3"/>
  <c r="AQ68" i="3"/>
  <c r="AP68" i="3"/>
  <c r="AO68" i="3"/>
  <c r="AN68" i="3"/>
  <c r="AM68" i="3"/>
  <c r="AL68" i="3"/>
  <c r="AK68" i="3"/>
  <c r="AJ68" i="3"/>
  <c r="AI68" i="3"/>
  <c r="AH68" i="3"/>
  <c r="AG68" i="3"/>
  <c r="AF68" i="3"/>
  <c r="AE68" i="3"/>
  <c r="AD68" i="3"/>
  <c r="AC68" i="3"/>
  <c r="AB68" i="3"/>
  <c r="AA68" i="3"/>
  <c r="Z68" i="3"/>
  <c r="Y68" i="3"/>
  <c r="X68" i="3"/>
  <c r="W68" i="3"/>
  <c r="V68" i="3"/>
  <c r="U68" i="3"/>
  <c r="T68" i="3"/>
  <c r="S68" i="3"/>
  <c r="R68" i="3"/>
  <c r="Q68" i="3"/>
  <c r="P68" i="3"/>
  <c r="O68" i="3"/>
  <c r="N68" i="3"/>
  <c r="M68" i="3"/>
  <c r="L68" i="3"/>
  <c r="K68" i="3"/>
  <c r="J68" i="3"/>
  <c r="I68" i="3"/>
  <c r="BR67" i="3"/>
  <c r="BQ67" i="3"/>
  <c r="BP67" i="3"/>
  <c r="BO67" i="3"/>
  <c r="BN67" i="3"/>
  <c r="BM67" i="3"/>
  <c r="BL67" i="3"/>
  <c r="BK67" i="3"/>
  <c r="BJ67" i="3"/>
  <c r="BI67" i="3"/>
  <c r="BH67" i="3"/>
  <c r="BG67" i="3"/>
  <c r="BF67" i="3"/>
  <c r="BE67" i="3"/>
  <c r="BD67" i="3"/>
  <c r="BC67" i="3"/>
  <c r="BB67" i="3"/>
  <c r="BA67" i="3"/>
  <c r="AZ67" i="3"/>
  <c r="AY67" i="3"/>
  <c r="AX67" i="3"/>
  <c r="AW67" i="3"/>
  <c r="AV67" i="3"/>
  <c r="AU67" i="3"/>
  <c r="AT67" i="3"/>
  <c r="AS67" i="3"/>
  <c r="AR67" i="3"/>
  <c r="AQ67" i="3"/>
  <c r="AP67" i="3"/>
  <c r="AO67" i="3"/>
  <c r="AN67" i="3"/>
  <c r="AM67" i="3"/>
  <c r="AL67" i="3"/>
  <c r="AK67" i="3"/>
  <c r="AJ67" i="3"/>
  <c r="AI67" i="3"/>
  <c r="AH67" i="3"/>
  <c r="AG67" i="3"/>
  <c r="AF67" i="3"/>
  <c r="AE67" i="3"/>
  <c r="AD67" i="3"/>
  <c r="AC67" i="3"/>
  <c r="AB67" i="3"/>
  <c r="AA67" i="3"/>
  <c r="Z67" i="3"/>
  <c r="Y67" i="3"/>
  <c r="X67" i="3"/>
  <c r="W67" i="3"/>
  <c r="V67" i="3"/>
  <c r="U67" i="3"/>
  <c r="T67" i="3"/>
  <c r="S67" i="3"/>
  <c r="R67" i="3"/>
  <c r="Q67" i="3"/>
  <c r="P67" i="3"/>
  <c r="O67" i="3"/>
  <c r="N67" i="3"/>
  <c r="M67" i="3"/>
  <c r="L67" i="3"/>
  <c r="K67" i="3"/>
  <c r="J67" i="3"/>
  <c r="I67" i="3"/>
  <c r="BR66" i="3"/>
  <c r="BQ66" i="3"/>
  <c r="BP66" i="3"/>
  <c r="BO66" i="3"/>
  <c r="BN66" i="3"/>
  <c r="BM66" i="3"/>
  <c r="BL66" i="3"/>
  <c r="BK66" i="3"/>
  <c r="BJ66" i="3"/>
  <c r="BI66" i="3"/>
  <c r="BH66" i="3"/>
  <c r="BG66" i="3"/>
  <c r="BF66" i="3"/>
  <c r="BE66" i="3"/>
  <c r="BD66" i="3"/>
  <c r="BC66" i="3"/>
  <c r="BB66" i="3"/>
  <c r="BA66" i="3"/>
  <c r="AZ66" i="3"/>
  <c r="AY66" i="3"/>
  <c r="AX66" i="3"/>
  <c r="AW66" i="3"/>
  <c r="AV66" i="3"/>
  <c r="AU66" i="3"/>
  <c r="AT66" i="3"/>
  <c r="AS66" i="3"/>
  <c r="AR66" i="3"/>
  <c r="AQ66" i="3"/>
  <c r="AP66" i="3"/>
  <c r="AO66" i="3"/>
  <c r="AN66" i="3"/>
  <c r="AM66" i="3"/>
  <c r="AL66" i="3"/>
  <c r="AK66" i="3"/>
  <c r="AJ66" i="3"/>
  <c r="AI66" i="3"/>
  <c r="AH66" i="3"/>
  <c r="AG66" i="3"/>
  <c r="AF66" i="3"/>
  <c r="AE66" i="3"/>
  <c r="AD66" i="3"/>
  <c r="AC66" i="3"/>
  <c r="AB66" i="3"/>
  <c r="AA66" i="3"/>
  <c r="Z66" i="3"/>
  <c r="Y66" i="3"/>
  <c r="X66" i="3"/>
  <c r="W66" i="3"/>
  <c r="V66" i="3"/>
  <c r="U66" i="3"/>
  <c r="T66" i="3"/>
  <c r="S66" i="3"/>
  <c r="R66" i="3"/>
  <c r="Q66" i="3"/>
  <c r="P66" i="3"/>
  <c r="O66" i="3"/>
  <c r="N66" i="3"/>
  <c r="M66" i="3"/>
  <c r="L66" i="3"/>
  <c r="K66" i="3"/>
  <c r="J66" i="3"/>
  <c r="I66" i="3"/>
  <c r="BR65" i="3"/>
  <c r="BQ65" i="3"/>
  <c r="BP65" i="3"/>
  <c r="BO65" i="3"/>
  <c r="BN65" i="3"/>
  <c r="BM65" i="3"/>
  <c r="BL65" i="3"/>
  <c r="BK65" i="3"/>
  <c r="BJ65" i="3"/>
  <c r="BI65" i="3"/>
  <c r="BH65" i="3"/>
  <c r="BG65" i="3"/>
  <c r="BF65" i="3"/>
  <c r="BE65" i="3"/>
  <c r="BD65" i="3"/>
  <c r="BC65" i="3"/>
  <c r="BB65" i="3"/>
  <c r="BA65" i="3"/>
  <c r="AZ65" i="3"/>
  <c r="AY65" i="3"/>
  <c r="AX65" i="3"/>
  <c r="AW65" i="3"/>
  <c r="AV65" i="3"/>
  <c r="AU65" i="3"/>
  <c r="AT65" i="3"/>
  <c r="AS65" i="3"/>
  <c r="AR65" i="3"/>
  <c r="AQ65" i="3"/>
  <c r="AP65" i="3"/>
  <c r="AO65" i="3"/>
  <c r="AN65" i="3"/>
  <c r="AM65" i="3"/>
  <c r="AL65" i="3"/>
  <c r="AK65" i="3"/>
  <c r="AJ65" i="3"/>
  <c r="AI65" i="3"/>
  <c r="AH65" i="3"/>
  <c r="AG65" i="3"/>
  <c r="AF65" i="3"/>
  <c r="AE65" i="3"/>
  <c r="AD65" i="3"/>
  <c r="AC65" i="3"/>
  <c r="AB65" i="3"/>
  <c r="AA65" i="3"/>
  <c r="Z65" i="3"/>
  <c r="Y65" i="3"/>
  <c r="X65" i="3"/>
  <c r="W65" i="3"/>
  <c r="V65" i="3"/>
  <c r="U65" i="3"/>
  <c r="T65" i="3"/>
  <c r="S65" i="3"/>
  <c r="R65" i="3"/>
  <c r="Q65" i="3"/>
  <c r="P65" i="3"/>
  <c r="O65" i="3"/>
  <c r="N65" i="3"/>
  <c r="M65" i="3"/>
  <c r="L65" i="3"/>
  <c r="K65" i="3"/>
  <c r="J65" i="3"/>
  <c r="I65" i="3"/>
  <c r="BR64" i="3"/>
  <c r="BQ64" i="3"/>
  <c r="BP64" i="3"/>
  <c r="BO64" i="3"/>
  <c r="BN64" i="3"/>
  <c r="BM64" i="3"/>
  <c r="BL64" i="3"/>
  <c r="BK64" i="3"/>
  <c r="BJ64" i="3"/>
  <c r="BI64" i="3"/>
  <c r="BH64" i="3"/>
  <c r="BG64" i="3"/>
  <c r="BF64" i="3"/>
  <c r="BE64" i="3"/>
  <c r="BD64" i="3"/>
  <c r="BC64" i="3"/>
  <c r="BB64" i="3"/>
  <c r="BA64" i="3"/>
  <c r="AZ64" i="3"/>
  <c r="AY64" i="3"/>
  <c r="AX64" i="3"/>
  <c r="AW64" i="3"/>
  <c r="AV64" i="3"/>
  <c r="AU64" i="3"/>
  <c r="AT64" i="3"/>
  <c r="AS64" i="3"/>
  <c r="AR64" i="3"/>
  <c r="AQ64" i="3"/>
  <c r="AP64" i="3"/>
  <c r="AO64" i="3"/>
  <c r="AN64" i="3"/>
  <c r="AM64" i="3"/>
  <c r="AL64" i="3"/>
  <c r="AK64" i="3"/>
  <c r="AJ64" i="3"/>
  <c r="AI64" i="3"/>
  <c r="AH64" i="3"/>
  <c r="AG64" i="3"/>
  <c r="AF64" i="3"/>
  <c r="AE64" i="3"/>
  <c r="AD64" i="3"/>
  <c r="AC64" i="3"/>
  <c r="AB64" i="3"/>
  <c r="AA64" i="3"/>
  <c r="Z64" i="3"/>
  <c r="Y64" i="3"/>
  <c r="X64" i="3"/>
  <c r="W64" i="3"/>
  <c r="V64" i="3"/>
  <c r="U64" i="3"/>
  <c r="T64" i="3"/>
  <c r="S64" i="3"/>
  <c r="R64" i="3"/>
  <c r="Q64" i="3"/>
  <c r="P64" i="3"/>
  <c r="O64" i="3"/>
  <c r="N64" i="3"/>
  <c r="M64" i="3"/>
  <c r="L64" i="3"/>
  <c r="K64" i="3"/>
  <c r="J64" i="3"/>
  <c r="I64" i="3"/>
  <c r="BR63" i="3"/>
  <c r="BQ63" i="3"/>
  <c r="BP63" i="3"/>
  <c r="BO63" i="3"/>
  <c r="BN63" i="3"/>
  <c r="BM63" i="3"/>
  <c r="BL63" i="3"/>
  <c r="BK63" i="3"/>
  <c r="BJ63" i="3"/>
  <c r="BI63" i="3"/>
  <c r="BH63" i="3"/>
  <c r="BG63" i="3"/>
  <c r="BF63" i="3"/>
  <c r="BE63" i="3"/>
  <c r="BD63" i="3"/>
  <c r="BC63" i="3"/>
  <c r="BB63" i="3"/>
  <c r="BA63" i="3"/>
  <c r="AZ63" i="3"/>
  <c r="AY63" i="3"/>
  <c r="AX63" i="3"/>
  <c r="AW63" i="3"/>
  <c r="AV63" i="3"/>
  <c r="AU63" i="3"/>
  <c r="AT63" i="3"/>
  <c r="AS63" i="3"/>
  <c r="AR63" i="3"/>
  <c r="AQ63" i="3"/>
  <c r="AP63" i="3"/>
  <c r="AO63" i="3"/>
  <c r="AN63" i="3"/>
  <c r="AM63" i="3"/>
  <c r="AL63" i="3"/>
  <c r="AK63" i="3"/>
  <c r="AJ63" i="3"/>
  <c r="AI63" i="3"/>
  <c r="AH63" i="3"/>
  <c r="AG63" i="3"/>
  <c r="AF63" i="3"/>
  <c r="AE63" i="3"/>
  <c r="AD63" i="3"/>
  <c r="AC63" i="3"/>
  <c r="AB63" i="3"/>
  <c r="AA63" i="3"/>
  <c r="Z63" i="3"/>
  <c r="Y63" i="3"/>
  <c r="X63" i="3"/>
  <c r="W63" i="3"/>
  <c r="V63" i="3"/>
  <c r="U63" i="3"/>
  <c r="T63" i="3"/>
  <c r="S63" i="3"/>
  <c r="R63" i="3"/>
  <c r="Q63" i="3"/>
  <c r="P63" i="3"/>
  <c r="O63" i="3"/>
  <c r="N63" i="3"/>
  <c r="M63" i="3"/>
  <c r="L63" i="3"/>
  <c r="K63" i="3"/>
  <c r="J63" i="3"/>
  <c r="I63" i="3"/>
  <c r="BR62" i="3"/>
  <c r="BQ62" i="3"/>
  <c r="BP62" i="3"/>
  <c r="BO62" i="3"/>
  <c r="BN62" i="3"/>
  <c r="BM62" i="3"/>
  <c r="BL62" i="3"/>
  <c r="BK62" i="3"/>
  <c r="BJ62" i="3"/>
  <c r="BI62" i="3"/>
  <c r="BH62" i="3"/>
  <c r="BG62" i="3"/>
  <c r="BF62" i="3"/>
  <c r="BE62" i="3"/>
  <c r="BD62" i="3"/>
  <c r="BC62" i="3"/>
  <c r="BB62" i="3"/>
  <c r="BA62" i="3"/>
  <c r="AZ62" i="3"/>
  <c r="AY62" i="3"/>
  <c r="AX62" i="3"/>
  <c r="AW62" i="3"/>
  <c r="AV62" i="3"/>
  <c r="AU62" i="3"/>
  <c r="AT62" i="3"/>
  <c r="AS62" i="3"/>
  <c r="AR62" i="3"/>
  <c r="AQ62" i="3"/>
  <c r="AP62" i="3"/>
  <c r="AO62" i="3"/>
  <c r="AN62" i="3"/>
  <c r="AM62" i="3"/>
  <c r="AL62" i="3"/>
  <c r="AK62" i="3"/>
  <c r="AJ62" i="3"/>
  <c r="AI62" i="3"/>
  <c r="AH62" i="3"/>
  <c r="AG62" i="3"/>
  <c r="AF62" i="3"/>
  <c r="AE62" i="3"/>
  <c r="AD62" i="3"/>
  <c r="AC62" i="3"/>
  <c r="AB62" i="3"/>
  <c r="AA62" i="3"/>
  <c r="Z62" i="3"/>
  <c r="Y62" i="3"/>
  <c r="X62" i="3"/>
  <c r="W62" i="3"/>
  <c r="V62" i="3"/>
  <c r="U62" i="3"/>
  <c r="T62" i="3"/>
  <c r="S62" i="3"/>
  <c r="R62" i="3"/>
  <c r="Q62" i="3"/>
  <c r="P62" i="3"/>
  <c r="O62" i="3"/>
  <c r="N62" i="3"/>
  <c r="M62" i="3"/>
  <c r="L62" i="3"/>
  <c r="K62" i="3"/>
  <c r="J62" i="3"/>
  <c r="I62" i="3"/>
  <c r="BR61" i="3"/>
  <c r="BQ61" i="3"/>
  <c r="BP61" i="3"/>
  <c r="BO61" i="3"/>
  <c r="BN61" i="3"/>
  <c r="BM61" i="3"/>
  <c r="BL61" i="3"/>
  <c r="BK61" i="3"/>
  <c r="BJ61" i="3"/>
  <c r="BI61" i="3"/>
  <c r="BH61" i="3"/>
  <c r="BG61" i="3"/>
  <c r="BF61" i="3"/>
  <c r="BE61" i="3"/>
  <c r="BD61" i="3"/>
  <c r="BC61" i="3"/>
  <c r="BB61" i="3"/>
  <c r="BA61" i="3"/>
  <c r="AZ61" i="3"/>
  <c r="AY61" i="3"/>
  <c r="AX61" i="3"/>
  <c r="AW61" i="3"/>
  <c r="AV61" i="3"/>
  <c r="AU61" i="3"/>
  <c r="AT61" i="3"/>
  <c r="AS61" i="3"/>
  <c r="AR61" i="3"/>
  <c r="AQ61" i="3"/>
  <c r="AP61" i="3"/>
  <c r="AO61" i="3"/>
  <c r="AN61" i="3"/>
  <c r="AM61" i="3"/>
  <c r="AL61" i="3"/>
  <c r="AK61" i="3"/>
  <c r="AJ61" i="3"/>
  <c r="AI61" i="3"/>
  <c r="AH61" i="3"/>
  <c r="AG61" i="3"/>
  <c r="AF61" i="3"/>
  <c r="AE61" i="3"/>
  <c r="AD61" i="3"/>
  <c r="AC61" i="3"/>
  <c r="AB61" i="3"/>
  <c r="AA61" i="3"/>
  <c r="Z61" i="3"/>
  <c r="Y61" i="3"/>
  <c r="X61" i="3"/>
  <c r="W61" i="3"/>
  <c r="V61" i="3"/>
  <c r="U61" i="3"/>
  <c r="T61" i="3"/>
  <c r="S61" i="3"/>
  <c r="R61" i="3"/>
  <c r="Q61" i="3"/>
  <c r="P61" i="3"/>
  <c r="O61" i="3"/>
  <c r="N61" i="3"/>
  <c r="M61" i="3"/>
  <c r="L61" i="3"/>
  <c r="K61" i="3"/>
  <c r="J61" i="3"/>
  <c r="I61" i="3"/>
  <c r="BR60" i="3"/>
  <c r="BQ60" i="3"/>
  <c r="BP60" i="3"/>
  <c r="BO60" i="3"/>
  <c r="BN60" i="3"/>
  <c r="BM60" i="3"/>
  <c r="BL60" i="3"/>
  <c r="BK60" i="3"/>
  <c r="BJ60" i="3"/>
  <c r="BI60" i="3"/>
  <c r="BH60" i="3"/>
  <c r="BG60" i="3"/>
  <c r="BF60" i="3"/>
  <c r="BE60" i="3"/>
  <c r="BD60" i="3"/>
  <c r="BC60" i="3"/>
  <c r="BB60" i="3"/>
  <c r="BA60" i="3"/>
  <c r="AZ60" i="3"/>
  <c r="AY60" i="3"/>
  <c r="AX60" i="3"/>
  <c r="AW60" i="3"/>
  <c r="AV60" i="3"/>
  <c r="AU60" i="3"/>
  <c r="AT60" i="3"/>
  <c r="AS60" i="3"/>
  <c r="AR60" i="3"/>
  <c r="AQ60" i="3"/>
  <c r="AP60" i="3"/>
  <c r="AO60" i="3"/>
  <c r="AN60" i="3"/>
  <c r="AM60" i="3"/>
  <c r="AL60" i="3"/>
  <c r="AK60" i="3"/>
  <c r="AJ60" i="3"/>
  <c r="AI60" i="3"/>
  <c r="AH60" i="3"/>
  <c r="AG60" i="3"/>
  <c r="AF60" i="3"/>
  <c r="AE60" i="3"/>
  <c r="AD60" i="3"/>
  <c r="AC60" i="3"/>
  <c r="AB60" i="3"/>
  <c r="AA60" i="3"/>
  <c r="Z60" i="3"/>
  <c r="Y60" i="3"/>
  <c r="X60" i="3"/>
  <c r="W60" i="3"/>
  <c r="V60" i="3"/>
  <c r="U60" i="3"/>
  <c r="T60" i="3"/>
  <c r="S60" i="3"/>
  <c r="R60" i="3"/>
  <c r="Q60" i="3"/>
  <c r="P60" i="3"/>
  <c r="O60" i="3"/>
  <c r="N60" i="3"/>
  <c r="M60" i="3"/>
  <c r="L60" i="3"/>
  <c r="K60" i="3"/>
  <c r="J60" i="3"/>
  <c r="I60" i="3"/>
  <c r="BR59" i="3"/>
  <c r="BQ59" i="3"/>
  <c r="BP59" i="3"/>
  <c r="BO59" i="3"/>
  <c r="BN59" i="3"/>
  <c r="BM59" i="3"/>
  <c r="BL59" i="3"/>
  <c r="BK59" i="3"/>
  <c r="BJ59" i="3"/>
  <c r="BI59" i="3"/>
  <c r="BH59" i="3"/>
  <c r="BG59" i="3"/>
  <c r="BF59" i="3"/>
  <c r="BE59" i="3"/>
  <c r="BD59" i="3"/>
  <c r="BC59" i="3"/>
  <c r="BB59" i="3"/>
  <c r="BA59" i="3"/>
  <c r="AZ59" i="3"/>
  <c r="AY59" i="3"/>
  <c r="AX59" i="3"/>
  <c r="AW59" i="3"/>
  <c r="AV59" i="3"/>
  <c r="AU59" i="3"/>
  <c r="AT59" i="3"/>
  <c r="AS59" i="3"/>
  <c r="AR59" i="3"/>
  <c r="AQ59" i="3"/>
  <c r="AP59" i="3"/>
  <c r="AO59" i="3"/>
  <c r="AN59" i="3"/>
  <c r="AM59" i="3"/>
  <c r="AL59" i="3"/>
  <c r="AK59" i="3"/>
  <c r="AJ59" i="3"/>
  <c r="AI59" i="3"/>
  <c r="AH59" i="3"/>
  <c r="AG59" i="3"/>
  <c r="AF59" i="3"/>
  <c r="AE59" i="3"/>
  <c r="AD59" i="3"/>
  <c r="AC59" i="3"/>
  <c r="AB59" i="3"/>
  <c r="AA59" i="3"/>
  <c r="Z59" i="3"/>
  <c r="Y59" i="3"/>
  <c r="X59" i="3"/>
  <c r="W59" i="3"/>
  <c r="V59" i="3"/>
  <c r="U59" i="3"/>
  <c r="T59" i="3"/>
  <c r="S59" i="3"/>
  <c r="R59" i="3"/>
  <c r="Q59" i="3"/>
  <c r="P59" i="3"/>
  <c r="O59" i="3"/>
  <c r="N59" i="3"/>
  <c r="M59" i="3"/>
  <c r="L59" i="3"/>
  <c r="K59" i="3"/>
  <c r="J59" i="3"/>
  <c r="I59" i="3"/>
  <c r="BR58" i="3"/>
  <c r="BQ58" i="3"/>
  <c r="BP58" i="3"/>
  <c r="BO58" i="3"/>
  <c r="BN58" i="3"/>
  <c r="BM58" i="3"/>
  <c r="BL58" i="3"/>
  <c r="BK58" i="3"/>
  <c r="BJ58" i="3"/>
  <c r="BI58" i="3"/>
  <c r="BH58" i="3"/>
  <c r="BG58" i="3"/>
  <c r="BF58" i="3"/>
  <c r="BE58" i="3"/>
  <c r="BD58" i="3"/>
  <c r="BC58" i="3"/>
  <c r="BB58" i="3"/>
  <c r="BA58" i="3"/>
  <c r="AZ58" i="3"/>
  <c r="AY58" i="3"/>
  <c r="AX58" i="3"/>
  <c r="AW58" i="3"/>
  <c r="AV58" i="3"/>
  <c r="AU58" i="3"/>
  <c r="AT58" i="3"/>
  <c r="AS58" i="3"/>
  <c r="AR58" i="3"/>
  <c r="AQ58" i="3"/>
  <c r="AP58" i="3"/>
  <c r="AO58" i="3"/>
  <c r="AN58" i="3"/>
  <c r="AM58" i="3"/>
  <c r="AL58" i="3"/>
  <c r="AK58" i="3"/>
  <c r="AJ58" i="3"/>
  <c r="AI58" i="3"/>
  <c r="AH58" i="3"/>
  <c r="AG58" i="3"/>
  <c r="AF58" i="3"/>
  <c r="AE58" i="3"/>
  <c r="AD58" i="3"/>
  <c r="AC58" i="3"/>
  <c r="AB58" i="3"/>
  <c r="AA58" i="3"/>
  <c r="Z58" i="3"/>
  <c r="Y58" i="3"/>
  <c r="X58" i="3"/>
  <c r="W58" i="3"/>
  <c r="V58" i="3"/>
  <c r="U58" i="3"/>
  <c r="T58" i="3"/>
  <c r="S58" i="3"/>
  <c r="R58" i="3"/>
  <c r="Q58" i="3"/>
  <c r="P58" i="3"/>
  <c r="O58" i="3"/>
  <c r="N58" i="3"/>
  <c r="M58" i="3"/>
  <c r="L58" i="3"/>
  <c r="K58" i="3"/>
  <c r="J58" i="3"/>
  <c r="I58" i="3"/>
  <c r="BR57" i="3"/>
  <c r="BQ57" i="3"/>
  <c r="BP57" i="3"/>
  <c r="BO57" i="3"/>
  <c r="BN57" i="3"/>
  <c r="BM57" i="3"/>
  <c r="BL57" i="3"/>
  <c r="BK57" i="3"/>
  <c r="BJ57" i="3"/>
  <c r="BI57" i="3"/>
  <c r="BH57" i="3"/>
  <c r="BG57" i="3"/>
  <c r="BF57" i="3"/>
  <c r="BE57" i="3"/>
  <c r="BD57" i="3"/>
  <c r="BC57" i="3"/>
  <c r="BB57" i="3"/>
  <c r="BA57" i="3"/>
  <c r="AZ57" i="3"/>
  <c r="AY57" i="3"/>
  <c r="AX57" i="3"/>
  <c r="AW57" i="3"/>
  <c r="AV57" i="3"/>
  <c r="AU57" i="3"/>
  <c r="AT57" i="3"/>
  <c r="AS57" i="3"/>
  <c r="AR57" i="3"/>
  <c r="AQ57" i="3"/>
  <c r="AP57" i="3"/>
  <c r="AO57" i="3"/>
  <c r="AN57" i="3"/>
  <c r="AM57" i="3"/>
  <c r="AL57" i="3"/>
  <c r="AK57" i="3"/>
  <c r="AJ57" i="3"/>
  <c r="AI57" i="3"/>
  <c r="AH57" i="3"/>
  <c r="AG57" i="3"/>
  <c r="AF57" i="3"/>
  <c r="AE57" i="3"/>
  <c r="AD57" i="3"/>
  <c r="AC57" i="3"/>
  <c r="AB57" i="3"/>
  <c r="AA57" i="3"/>
  <c r="Z57" i="3"/>
  <c r="Y57" i="3"/>
  <c r="X57" i="3"/>
  <c r="W57" i="3"/>
  <c r="V57" i="3"/>
  <c r="U57" i="3"/>
  <c r="T57" i="3"/>
  <c r="S57" i="3"/>
  <c r="R57" i="3"/>
  <c r="Q57" i="3"/>
  <c r="P57" i="3"/>
  <c r="O57" i="3"/>
  <c r="N57" i="3"/>
  <c r="M57" i="3"/>
  <c r="L57" i="3"/>
  <c r="K57" i="3"/>
  <c r="J57" i="3"/>
  <c r="I57" i="3"/>
  <c r="BR56" i="3"/>
  <c r="BQ56" i="3"/>
  <c r="BP56" i="3"/>
  <c r="BO56" i="3"/>
  <c r="BN56" i="3"/>
  <c r="BM56" i="3"/>
  <c r="BL56" i="3"/>
  <c r="BK56" i="3"/>
  <c r="BJ56" i="3"/>
  <c r="BI56" i="3"/>
  <c r="BH56" i="3"/>
  <c r="BG56" i="3"/>
  <c r="BF56" i="3"/>
  <c r="BE56" i="3"/>
  <c r="BD56" i="3"/>
  <c r="BC56" i="3"/>
  <c r="BB56" i="3"/>
  <c r="BA56" i="3"/>
  <c r="AZ56" i="3"/>
  <c r="AY56" i="3"/>
  <c r="AX56" i="3"/>
  <c r="AW56" i="3"/>
  <c r="AV56" i="3"/>
  <c r="AU56" i="3"/>
  <c r="AT56" i="3"/>
  <c r="AS56" i="3"/>
  <c r="AR56" i="3"/>
  <c r="AQ56" i="3"/>
  <c r="AP56" i="3"/>
  <c r="AO56" i="3"/>
  <c r="AN56" i="3"/>
  <c r="AM56" i="3"/>
  <c r="AL56" i="3"/>
  <c r="AK56" i="3"/>
  <c r="AJ56" i="3"/>
  <c r="AI56" i="3"/>
  <c r="AH56" i="3"/>
  <c r="AG56" i="3"/>
  <c r="AF56" i="3"/>
  <c r="AE56" i="3"/>
  <c r="AD56" i="3"/>
  <c r="AC56" i="3"/>
  <c r="AB56" i="3"/>
  <c r="AA56" i="3"/>
  <c r="Z56" i="3"/>
  <c r="Y56" i="3"/>
  <c r="X56" i="3"/>
  <c r="W56" i="3"/>
  <c r="V56" i="3"/>
  <c r="U56" i="3"/>
  <c r="T56" i="3"/>
  <c r="S56" i="3"/>
  <c r="R56" i="3"/>
  <c r="Q56" i="3"/>
  <c r="P56" i="3"/>
  <c r="O56" i="3"/>
  <c r="N56" i="3"/>
  <c r="M56" i="3"/>
  <c r="L56" i="3"/>
  <c r="K56" i="3"/>
  <c r="J56" i="3"/>
  <c r="I56" i="3"/>
  <c r="BR55" i="3"/>
  <c r="BQ55" i="3"/>
  <c r="BP55" i="3"/>
  <c r="BO55" i="3"/>
  <c r="BN55" i="3"/>
  <c r="BM55" i="3"/>
  <c r="BL55" i="3"/>
  <c r="BK55" i="3"/>
  <c r="BJ55" i="3"/>
  <c r="BI55" i="3"/>
  <c r="BH55" i="3"/>
  <c r="BG55" i="3"/>
  <c r="BF55" i="3"/>
  <c r="BE55" i="3"/>
  <c r="BD55" i="3"/>
  <c r="BC55" i="3"/>
  <c r="BB55" i="3"/>
  <c r="BA55" i="3"/>
  <c r="AZ55" i="3"/>
  <c r="AY55" i="3"/>
  <c r="AX55" i="3"/>
  <c r="AW55" i="3"/>
  <c r="AV55" i="3"/>
  <c r="AU55" i="3"/>
  <c r="AT55" i="3"/>
  <c r="AS55" i="3"/>
  <c r="AR55" i="3"/>
  <c r="AQ55" i="3"/>
  <c r="AP55" i="3"/>
  <c r="AO55" i="3"/>
  <c r="AN55" i="3"/>
  <c r="AM55" i="3"/>
  <c r="AL55" i="3"/>
  <c r="AK55" i="3"/>
  <c r="AJ55" i="3"/>
  <c r="AI55" i="3"/>
  <c r="AH55" i="3"/>
  <c r="AG55" i="3"/>
  <c r="AF55" i="3"/>
  <c r="AE55" i="3"/>
  <c r="AD55" i="3"/>
  <c r="AC55" i="3"/>
  <c r="AB55" i="3"/>
  <c r="AA55" i="3"/>
  <c r="Z55" i="3"/>
  <c r="Y55" i="3"/>
  <c r="X55" i="3"/>
  <c r="W55" i="3"/>
  <c r="V55" i="3"/>
  <c r="U55" i="3"/>
  <c r="T55" i="3"/>
  <c r="S55" i="3"/>
  <c r="R55" i="3"/>
  <c r="Q55" i="3"/>
  <c r="P55" i="3"/>
  <c r="O55" i="3"/>
  <c r="N55" i="3"/>
  <c r="M55" i="3"/>
  <c r="L55" i="3"/>
  <c r="K55" i="3"/>
  <c r="J55" i="3"/>
  <c r="I55" i="3"/>
  <c r="BR54" i="3"/>
  <c r="BQ54" i="3"/>
  <c r="BP54" i="3"/>
  <c r="BO54" i="3"/>
  <c r="BN54" i="3"/>
  <c r="BM54" i="3"/>
  <c r="BL54" i="3"/>
  <c r="BK54" i="3"/>
  <c r="BJ54" i="3"/>
  <c r="BI54" i="3"/>
  <c r="BH54" i="3"/>
  <c r="BG54" i="3"/>
  <c r="BF54" i="3"/>
  <c r="BE54" i="3"/>
  <c r="BD54" i="3"/>
  <c r="BC54" i="3"/>
  <c r="BB54" i="3"/>
  <c r="BA54" i="3"/>
  <c r="AZ54" i="3"/>
  <c r="AY54" i="3"/>
  <c r="AX54" i="3"/>
  <c r="AW54" i="3"/>
  <c r="AV54" i="3"/>
  <c r="AU54" i="3"/>
  <c r="AT54" i="3"/>
  <c r="AS54" i="3"/>
  <c r="AR54" i="3"/>
  <c r="AQ54" i="3"/>
  <c r="AP54" i="3"/>
  <c r="AO54" i="3"/>
  <c r="AN54" i="3"/>
  <c r="AM54" i="3"/>
  <c r="AL54" i="3"/>
  <c r="AK54" i="3"/>
  <c r="AJ54" i="3"/>
  <c r="AI54" i="3"/>
  <c r="AH54" i="3"/>
  <c r="AG54" i="3"/>
  <c r="AF54" i="3"/>
  <c r="AE54" i="3"/>
  <c r="AD54" i="3"/>
  <c r="AC54" i="3"/>
  <c r="AB54" i="3"/>
  <c r="AA54" i="3"/>
  <c r="Z54" i="3"/>
  <c r="Y54" i="3"/>
  <c r="X54" i="3"/>
  <c r="W54" i="3"/>
  <c r="V54" i="3"/>
  <c r="U54" i="3"/>
  <c r="T54" i="3"/>
  <c r="S54" i="3"/>
  <c r="R54" i="3"/>
  <c r="Q54" i="3"/>
  <c r="P54" i="3"/>
  <c r="O54" i="3"/>
  <c r="N54" i="3"/>
  <c r="M54" i="3"/>
  <c r="L54" i="3"/>
  <c r="K54" i="3"/>
  <c r="J54" i="3"/>
  <c r="I54" i="3"/>
  <c r="BR53" i="3"/>
  <c r="BQ53" i="3"/>
  <c r="BP53" i="3"/>
  <c r="BO53" i="3"/>
  <c r="BN53" i="3"/>
  <c r="BM53" i="3"/>
  <c r="BL53" i="3"/>
  <c r="BK53" i="3"/>
  <c r="BJ53" i="3"/>
  <c r="BI53" i="3"/>
  <c r="BH53" i="3"/>
  <c r="BG53" i="3"/>
  <c r="BF53" i="3"/>
  <c r="BE53" i="3"/>
  <c r="BD53" i="3"/>
  <c r="BC53" i="3"/>
  <c r="BB53" i="3"/>
  <c r="BA53" i="3"/>
  <c r="AZ53" i="3"/>
  <c r="AY53" i="3"/>
  <c r="AX53" i="3"/>
  <c r="AW53" i="3"/>
  <c r="AV53" i="3"/>
  <c r="AU53" i="3"/>
  <c r="AT53" i="3"/>
  <c r="AS53" i="3"/>
  <c r="AR53" i="3"/>
  <c r="AQ53" i="3"/>
  <c r="AP53" i="3"/>
  <c r="AO53" i="3"/>
  <c r="AN53" i="3"/>
  <c r="AM53" i="3"/>
  <c r="AL53" i="3"/>
  <c r="AK53" i="3"/>
  <c r="AJ53" i="3"/>
  <c r="AI53" i="3"/>
  <c r="AH53" i="3"/>
  <c r="AG53" i="3"/>
  <c r="AF53" i="3"/>
  <c r="AE53" i="3"/>
  <c r="AD53" i="3"/>
  <c r="AC53" i="3"/>
  <c r="AB53" i="3"/>
  <c r="AA53" i="3"/>
  <c r="Z53" i="3"/>
  <c r="Y53" i="3"/>
  <c r="X53" i="3"/>
  <c r="W53" i="3"/>
  <c r="V53" i="3"/>
  <c r="U53" i="3"/>
  <c r="T53" i="3"/>
  <c r="S53" i="3"/>
  <c r="R53" i="3"/>
  <c r="Q53" i="3"/>
  <c r="P53" i="3"/>
  <c r="O53" i="3"/>
  <c r="N53" i="3"/>
  <c r="M53" i="3"/>
  <c r="L53" i="3"/>
  <c r="K53" i="3"/>
  <c r="J53" i="3"/>
  <c r="I53" i="3"/>
  <c r="BR52" i="3"/>
  <c r="BQ52" i="3"/>
  <c r="BP52" i="3"/>
  <c r="BO52" i="3"/>
  <c r="BN52" i="3"/>
  <c r="BM52" i="3"/>
  <c r="BL52" i="3"/>
  <c r="BK52" i="3"/>
  <c r="BJ52" i="3"/>
  <c r="BI52" i="3"/>
  <c r="BH52" i="3"/>
  <c r="BG52" i="3"/>
  <c r="BF52" i="3"/>
  <c r="BE52" i="3"/>
  <c r="BD52" i="3"/>
  <c r="BC52" i="3"/>
  <c r="BB52" i="3"/>
  <c r="BA52" i="3"/>
  <c r="AZ52" i="3"/>
  <c r="AY52" i="3"/>
  <c r="AX52" i="3"/>
  <c r="AW52" i="3"/>
  <c r="AV52" i="3"/>
  <c r="AU52" i="3"/>
  <c r="AT52" i="3"/>
  <c r="AS52" i="3"/>
  <c r="AR52" i="3"/>
  <c r="AQ52" i="3"/>
  <c r="AP52" i="3"/>
  <c r="AO52" i="3"/>
  <c r="AN52" i="3"/>
  <c r="AM52" i="3"/>
  <c r="AL52" i="3"/>
  <c r="AK52" i="3"/>
  <c r="AJ52" i="3"/>
  <c r="AI52" i="3"/>
  <c r="AH52" i="3"/>
  <c r="AG52" i="3"/>
  <c r="AF52" i="3"/>
  <c r="AE52" i="3"/>
  <c r="AD52" i="3"/>
  <c r="AC52" i="3"/>
  <c r="AB52" i="3"/>
  <c r="AA52" i="3"/>
  <c r="Z52" i="3"/>
  <c r="Y52" i="3"/>
  <c r="X52" i="3"/>
  <c r="W52" i="3"/>
  <c r="V52" i="3"/>
  <c r="U52" i="3"/>
  <c r="T52" i="3"/>
  <c r="S52" i="3"/>
  <c r="R52" i="3"/>
  <c r="Q52" i="3"/>
  <c r="P52" i="3"/>
  <c r="O52" i="3"/>
  <c r="N52" i="3"/>
  <c r="M52" i="3"/>
  <c r="L52" i="3"/>
  <c r="K52" i="3"/>
  <c r="J52" i="3"/>
  <c r="I52" i="3"/>
  <c r="BR51" i="3"/>
  <c r="BQ51" i="3"/>
  <c r="BP51" i="3"/>
  <c r="BO51" i="3"/>
  <c r="BN51" i="3"/>
  <c r="BM51" i="3"/>
  <c r="BL51" i="3"/>
  <c r="BK51" i="3"/>
  <c r="BJ51" i="3"/>
  <c r="BI51" i="3"/>
  <c r="BH51" i="3"/>
  <c r="BG51" i="3"/>
  <c r="BF51" i="3"/>
  <c r="BE51" i="3"/>
  <c r="BD51" i="3"/>
  <c r="BC51" i="3"/>
  <c r="BB51" i="3"/>
  <c r="BA51" i="3"/>
  <c r="AZ51" i="3"/>
  <c r="AY51" i="3"/>
  <c r="AX51" i="3"/>
  <c r="AW51" i="3"/>
  <c r="AV51" i="3"/>
  <c r="AU51" i="3"/>
  <c r="AT51" i="3"/>
  <c r="AS51" i="3"/>
  <c r="AR51" i="3"/>
  <c r="AQ51" i="3"/>
  <c r="AP51" i="3"/>
  <c r="AO51" i="3"/>
  <c r="AN51" i="3"/>
  <c r="AM51" i="3"/>
  <c r="AL51" i="3"/>
  <c r="AK51" i="3"/>
  <c r="AJ51" i="3"/>
  <c r="AI51" i="3"/>
  <c r="AH51" i="3"/>
  <c r="AG51" i="3"/>
  <c r="AF51" i="3"/>
  <c r="AE51" i="3"/>
  <c r="AD51" i="3"/>
  <c r="AC51" i="3"/>
  <c r="AB51" i="3"/>
  <c r="AA51" i="3"/>
  <c r="Z51" i="3"/>
  <c r="Y51" i="3"/>
  <c r="X51" i="3"/>
  <c r="W51" i="3"/>
  <c r="V51" i="3"/>
  <c r="U51" i="3"/>
  <c r="T51" i="3"/>
  <c r="S51" i="3"/>
  <c r="R51" i="3"/>
  <c r="Q51" i="3"/>
  <c r="P51" i="3"/>
  <c r="O51" i="3"/>
  <c r="N51" i="3"/>
  <c r="M51" i="3"/>
  <c r="L51" i="3"/>
  <c r="K51" i="3"/>
  <c r="J51" i="3"/>
  <c r="I51" i="3"/>
  <c r="BR50" i="3"/>
  <c r="BQ50" i="3"/>
  <c r="BP50" i="3"/>
  <c r="BO50" i="3"/>
  <c r="BN50" i="3"/>
  <c r="BM50" i="3"/>
  <c r="BL50" i="3"/>
  <c r="BK50" i="3"/>
  <c r="BJ50" i="3"/>
  <c r="BI50" i="3"/>
  <c r="BH50" i="3"/>
  <c r="BG50" i="3"/>
  <c r="BF50" i="3"/>
  <c r="BE50" i="3"/>
  <c r="BD50" i="3"/>
  <c r="BC50" i="3"/>
  <c r="BB50" i="3"/>
  <c r="BA50" i="3"/>
  <c r="AZ50" i="3"/>
  <c r="AY50" i="3"/>
  <c r="AX50" i="3"/>
  <c r="AW50" i="3"/>
  <c r="AV50" i="3"/>
  <c r="AU50" i="3"/>
  <c r="AT50" i="3"/>
  <c r="AS50" i="3"/>
  <c r="AR50" i="3"/>
  <c r="AQ50" i="3"/>
  <c r="AP50" i="3"/>
  <c r="AO50" i="3"/>
  <c r="AN50" i="3"/>
  <c r="AM50" i="3"/>
  <c r="AL50" i="3"/>
  <c r="AK50" i="3"/>
  <c r="AJ50" i="3"/>
  <c r="AI50" i="3"/>
  <c r="AH50" i="3"/>
  <c r="AG50" i="3"/>
  <c r="AF50" i="3"/>
  <c r="AE50" i="3"/>
  <c r="AD50" i="3"/>
  <c r="AC50" i="3"/>
  <c r="AB50" i="3"/>
  <c r="AA50" i="3"/>
  <c r="Z50" i="3"/>
  <c r="Y50" i="3"/>
  <c r="X50" i="3"/>
  <c r="W50" i="3"/>
  <c r="V50" i="3"/>
  <c r="U50" i="3"/>
  <c r="T50" i="3"/>
  <c r="S50" i="3"/>
  <c r="R50" i="3"/>
  <c r="Q50" i="3"/>
  <c r="P50" i="3"/>
  <c r="O50" i="3"/>
  <c r="N50" i="3"/>
  <c r="M50" i="3"/>
  <c r="L50" i="3"/>
  <c r="K50" i="3"/>
  <c r="J50" i="3"/>
  <c r="I50" i="3"/>
  <c r="BR49" i="3"/>
  <c r="BQ49" i="3"/>
  <c r="BP49" i="3"/>
  <c r="BO49" i="3"/>
  <c r="BN49" i="3"/>
  <c r="BM49" i="3"/>
  <c r="BL49" i="3"/>
  <c r="BK49" i="3"/>
  <c r="BJ49" i="3"/>
  <c r="BI49" i="3"/>
  <c r="BH49" i="3"/>
  <c r="BG49" i="3"/>
  <c r="BF49" i="3"/>
  <c r="BE49" i="3"/>
  <c r="BD49" i="3"/>
  <c r="BC49" i="3"/>
  <c r="BB49" i="3"/>
  <c r="BA49" i="3"/>
  <c r="AZ49" i="3"/>
  <c r="AY49" i="3"/>
  <c r="AX49" i="3"/>
  <c r="AW49" i="3"/>
  <c r="AV49" i="3"/>
  <c r="AU49" i="3"/>
  <c r="AT49" i="3"/>
  <c r="AS49" i="3"/>
  <c r="AR49" i="3"/>
  <c r="AQ49" i="3"/>
  <c r="AP49" i="3"/>
  <c r="AO49" i="3"/>
  <c r="AN49" i="3"/>
  <c r="AM49" i="3"/>
  <c r="AL49" i="3"/>
  <c r="AK49" i="3"/>
  <c r="AJ49" i="3"/>
  <c r="AI49" i="3"/>
  <c r="AH49" i="3"/>
  <c r="AG49" i="3"/>
  <c r="AF49" i="3"/>
  <c r="AE49" i="3"/>
  <c r="AD49" i="3"/>
  <c r="AC49" i="3"/>
  <c r="AB49" i="3"/>
  <c r="AA49" i="3"/>
  <c r="Z49" i="3"/>
  <c r="Y49" i="3"/>
  <c r="X49" i="3"/>
  <c r="W49" i="3"/>
  <c r="V49" i="3"/>
  <c r="U49" i="3"/>
  <c r="T49" i="3"/>
  <c r="S49" i="3"/>
  <c r="R49" i="3"/>
  <c r="Q49" i="3"/>
  <c r="P49" i="3"/>
  <c r="O49" i="3"/>
  <c r="N49" i="3"/>
  <c r="M49" i="3"/>
  <c r="L49" i="3"/>
  <c r="K49" i="3"/>
  <c r="J49" i="3"/>
  <c r="I49" i="3"/>
  <c r="BR48" i="3"/>
  <c r="BQ48" i="3"/>
  <c r="BP48" i="3"/>
  <c r="BO48" i="3"/>
  <c r="BN48" i="3"/>
  <c r="BM48" i="3"/>
  <c r="BL48" i="3"/>
  <c r="BK48" i="3"/>
  <c r="BJ48" i="3"/>
  <c r="BI48" i="3"/>
  <c r="BH48" i="3"/>
  <c r="BG48" i="3"/>
  <c r="BF48" i="3"/>
  <c r="BE48" i="3"/>
  <c r="BD48" i="3"/>
  <c r="BC48" i="3"/>
  <c r="BB48" i="3"/>
  <c r="BA48" i="3"/>
  <c r="AZ48" i="3"/>
  <c r="AY48" i="3"/>
  <c r="AX48" i="3"/>
  <c r="AW48" i="3"/>
  <c r="AV48" i="3"/>
  <c r="AU48" i="3"/>
  <c r="AT48" i="3"/>
  <c r="AS48" i="3"/>
  <c r="AR48" i="3"/>
  <c r="AQ48" i="3"/>
  <c r="AP48" i="3"/>
  <c r="AO48" i="3"/>
  <c r="AN48" i="3"/>
  <c r="AM48" i="3"/>
  <c r="AL48" i="3"/>
  <c r="AK48" i="3"/>
  <c r="AJ48" i="3"/>
  <c r="AI48" i="3"/>
  <c r="AH48" i="3"/>
  <c r="AG48" i="3"/>
  <c r="AF48" i="3"/>
  <c r="AE48" i="3"/>
  <c r="AD48" i="3"/>
  <c r="AC48" i="3"/>
  <c r="AB48" i="3"/>
  <c r="AA48" i="3"/>
  <c r="Z48" i="3"/>
  <c r="Y48" i="3"/>
  <c r="X48" i="3"/>
  <c r="W48" i="3"/>
  <c r="V48" i="3"/>
  <c r="U48" i="3"/>
  <c r="T48" i="3"/>
  <c r="S48" i="3"/>
  <c r="R48" i="3"/>
  <c r="Q48" i="3"/>
  <c r="P48" i="3"/>
  <c r="O48" i="3"/>
  <c r="N48" i="3"/>
  <c r="M48" i="3"/>
  <c r="L48" i="3"/>
  <c r="K48" i="3"/>
  <c r="J48" i="3"/>
  <c r="I48" i="3"/>
  <c r="BR47" i="3"/>
  <c r="BQ47" i="3"/>
  <c r="BP47" i="3"/>
  <c r="BO47" i="3"/>
  <c r="BN47" i="3"/>
  <c r="BM47" i="3"/>
  <c r="BL47" i="3"/>
  <c r="BK47" i="3"/>
  <c r="BJ47" i="3"/>
  <c r="BI47" i="3"/>
  <c r="BH47" i="3"/>
  <c r="BG47" i="3"/>
  <c r="BF47" i="3"/>
  <c r="BE47" i="3"/>
  <c r="BD47" i="3"/>
  <c r="BC47" i="3"/>
  <c r="BB47" i="3"/>
  <c r="BA47" i="3"/>
  <c r="AZ47" i="3"/>
  <c r="AY47" i="3"/>
  <c r="AX47" i="3"/>
  <c r="AW47" i="3"/>
  <c r="AV47" i="3"/>
  <c r="AU47" i="3"/>
  <c r="AT47" i="3"/>
  <c r="AS47" i="3"/>
  <c r="AR47" i="3"/>
  <c r="AQ47" i="3"/>
  <c r="AP47" i="3"/>
  <c r="AO47" i="3"/>
  <c r="AN47" i="3"/>
  <c r="AM47" i="3"/>
  <c r="AL47" i="3"/>
  <c r="AK47" i="3"/>
  <c r="AJ47" i="3"/>
  <c r="AI47" i="3"/>
  <c r="AH47" i="3"/>
  <c r="AG47" i="3"/>
  <c r="AF47" i="3"/>
  <c r="AE47" i="3"/>
  <c r="AD47" i="3"/>
  <c r="AC47" i="3"/>
  <c r="AB47" i="3"/>
  <c r="AA47" i="3"/>
  <c r="Z47" i="3"/>
  <c r="Y47" i="3"/>
  <c r="X47" i="3"/>
  <c r="W47" i="3"/>
  <c r="V47" i="3"/>
  <c r="U47" i="3"/>
  <c r="T47" i="3"/>
  <c r="S47" i="3"/>
  <c r="R47" i="3"/>
  <c r="Q47" i="3"/>
  <c r="P47" i="3"/>
  <c r="O47" i="3"/>
  <c r="N47" i="3"/>
  <c r="M47" i="3"/>
  <c r="L47" i="3"/>
  <c r="K47" i="3"/>
  <c r="J47" i="3"/>
  <c r="I47" i="3"/>
  <c r="BR46" i="3"/>
  <c r="BQ46" i="3"/>
  <c r="BP46" i="3"/>
  <c r="BO46" i="3"/>
  <c r="BN46" i="3"/>
  <c r="BM46" i="3"/>
  <c r="BL46" i="3"/>
  <c r="BK46" i="3"/>
  <c r="BJ46" i="3"/>
  <c r="BI46" i="3"/>
  <c r="BH46" i="3"/>
  <c r="BG46" i="3"/>
  <c r="BF46" i="3"/>
  <c r="BE46" i="3"/>
  <c r="BD46" i="3"/>
  <c r="BC46" i="3"/>
  <c r="BB46" i="3"/>
  <c r="BA46" i="3"/>
  <c r="AZ46" i="3"/>
  <c r="AY46" i="3"/>
  <c r="AX46" i="3"/>
  <c r="AW46" i="3"/>
  <c r="AV46" i="3"/>
  <c r="AU46" i="3"/>
  <c r="AT46" i="3"/>
  <c r="AS46" i="3"/>
  <c r="AR46" i="3"/>
  <c r="AQ46" i="3"/>
  <c r="AP46" i="3"/>
  <c r="AO46" i="3"/>
  <c r="AN46" i="3"/>
  <c r="AM46" i="3"/>
  <c r="AL46" i="3"/>
  <c r="AK46" i="3"/>
  <c r="AJ46" i="3"/>
  <c r="AI46" i="3"/>
  <c r="AH46" i="3"/>
  <c r="AG46" i="3"/>
  <c r="AF46" i="3"/>
  <c r="AE46" i="3"/>
  <c r="AD46" i="3"/>
  <c r="AC46" i="3"/>
  <c r="AB46" i="3"/>
  <c r="AA46" i="3"/>
  <c r="Z46" i="3"/>
  <c r="Y46" i="3"/>
  <c r="X46" i="3"/>
  <c r="W46" i="3"/>
  <c r="V46" i="3"/>
  <c r="U46" i="3"/>
  <c r="T46" i="3"/>
  <c r="S46" i="3"/>
  <c r="R46" i="3"/>
  <c r="Q46" i="3"/>
  <c r="P46" i="3"/>
  <c r="O46" i="3"/>
  <c r="N46" i="3"/>
  <c r="M46" i="3"/>
  <c r="L46" i="3"/>
  <c r="K46" i="3"/>
  <c r="J46" i="3"/>
  <c r="I46" i="3"/>
  <c r="BR45" i="3"/>
  <c r="BQ45" i="3"/>
  <c r="BP45" i="3"/>
  <c r="BO45" i="3"/>
  <c r="BN45" i="3"/>
  <c r="BM45" i="3"/>
  <c r="BL45" i="3"/>
  <c r="BK45" i="3"/>
  <c r="BJ45" i="3"/>
  <c r="BI45" i="3"/>
  <c r="BH45" i="3"/>
  <c r="BG45" i="3"/>
  <c r="BF45" i="3"/>
  <c r="BE45" i="3"/>
  <c r="BD45" i="3"/>
  <c r="BC45" i="3"/>
  <c r="BB45" i="3"/>
  <c r="BA45" i="3"/>
  <c r="AZ45" i="3"/>
  <c r="AY45" i="3"/>
  <c r="AX45" i="3"/>
  <c r="AW45" i="3"/>
  <c r="AV45" i="3"/>
  <c r="AU45" i="3"/>
  <c r="AT45" i="3"/>
  <c r="AS45" i="3"/>
  <c r="AR45" i="3"/>
  <c r="AQ45" i="3"/>
  <c r="AP45" i="3"/>
  <c r="AO45" i="3"/>
  <c r="AN45" i="3"/>
  <c r="AM45" i="3"/>
  <c r="AL45" i="3"/>
  <c r="AK45" i="3"/>
  <c r="AJ45" i="3"/>
  <c r="AI45" i="3"/>
  <c r="AH45" i="3"/>
  <c r="AG45" i="3"/>
  <c r="AF45" i="3"/>
  <c r="AE45" i="3"/>
  <c r="AD45" i="3"/>
  <c r="AC45" i="3"/>
  <c r="AB45" i="3"/>
  <c r="AA45" i="3"/>
  <c r="Z45" i="3"/>
  <c r="Y45" i="3"/>
  <c r="X45" i="3"/>
  <c r="W45" i="3"/>
  <c r="V45" i="3"/>
  <c r="U45" i="3"/>
  <c r="T45" i="3"/>
  <c r="S45" i="3"/>
  <c r="R45" i="3"/>
  <c r="Q45" i="3"/>
  <c r="P45" i="3"/>
  <c r="O45" i="3"/>
  <c r="N45" i="3"/>
  <c r="M45" i="3"/>
  <c r="L45" i="3"/>
  <c r="K45" i="3"/>
  <c r="J45" i="3"/>
  <c r="I45" i="3"/>
  <c r="BR44" i="3"/>
  <c r="BQ44" i="3"/>
  <c r="BP44" i="3"/>
  <c r="BO44" i="3"/>
  <c r="BN44" i="3"/>
  <c r="BM44" i="3"/>
  <c r="BL44" i="3"/>
  <c r="BK44" i="3"/>
  <c r="BJ44" i="3"/>
  <c r="BI44" i="3"/>
  <c r="BH44" i="3"/>
  <c r="BG44" i="3"/>
  <c r="BF44" i="3"/>
  <c r="BE44" i="3"/>
  <c r="BD44" i="3"/>
  <c r="BC44" i="3"/>
  <c r="BB44" i="3"/>
  <c r="BA44" i="3"/>
  <c r="AZ44" i="3"/>
  <c r="AY44" i="3"/>
  <c r="AX44" i="3"/>
  <c r="AW44" i="3"/>
  <c r="AV44" i="3"/>
  <c r="AU44" i="3"/>
  <c r="AT44" i="3"/>
  <c r="AS44" i="3"/>
  <c r="AR44" i="3"/>
  <c r="AQ44" i="3"/>
  <c r="AP44" i="3"/>
  <c r="AO44" i="3"/>
  <c r="AN44" i="3"/>
  <c r="AM44" i="3"/>
  <c r="AL44" i="3"/>
  <c r="AK44" i="3"/>
  <c r="AJ44" i="3"/>
  <c r="AI44" i="3"/>
  <c r="AH44" i="3"/>
  <c r="AG44" i="3"/>
  <c r="AF44" i="3"/>
  <c r="AE44" i="3"/>
  <c r="AD44" i="3"/>
  <c r="AC44" i="3"/>
  <c r="AB44" i="3"/>
  <c r="AA44" i="3"/>
  <c r="Z44" i="3"/>
  <c r="Y44" i="3"/>
  <c r="X44" i="3"/>
  <c r="W44" i="3"/>
  <c r="V44" i="3"/>
  <c r="U44" i="3"/>
  <c r="T44" i="3"/>
  <c r="S44" i="3"/>
  <c r="R44" i="3"/>
  <c r="Q44" i="3"/>
  <c r="P44" i="3"/>
  <c r="O44" i="3"/>
  <c r="N44" i="3"/>
  <c r="M44" i="3"/>
  <c r="L44" i="3"/>
  <c r="K44" i="3"/>
  <c r="J44" i="3"/>
  <c r="I44" i="3"/>
  <c r="BR43" i="3"/>
  <c r="BQ43" i="3"/>
  <c r="BP43" i="3"/>
  <c r="BO43" i="3"/>
  <c r="BN43" i="3"/>
  <c r="BM43" i="3"/>
  <c r="BL43" i="3"/>
  <c r="BK43" i="3"/>
  <c r="BJ43" i="3"/>
  <c r="BI43" i="3"/>
  <c r="BH43" i="3"/>
  <c r="BG43" i="3"/>
  <c r="BF43" i="3"/>
  <c r="BE43" i="3"/>
  <c r="BD43" i="3"/>
  <c r="BC43" i="3"/>
  <c r="BB43" i="3"/>
  <c r="BA43" i="3"/>
  <c r="AZ43" i="3"/>
  <c r="AY43" i="3"/>
  <c r="AX43" i="3"/>
  <c r="AW43" i="3"/>
  <c r="AV43" i="3"/>
  <c r="AU43" i="3"/>
  <c r="AT43" i="3"/>
  <c r="AS43" i="3"/>
  <c r="AR43" i="3"/>
  <c r="AQ43" i="3"/>
  <c r="AP43" i="3"/>
  <c r="AO43" i="3"/>
  <c r="AN43" i="3"/>
  <c r="AM43" i="3"/>
  <c r="AL43" i="3"/>
  <c r="AK43" i="3"/>
  <c r="AJ43" i="3"/>
  <c r="AI43" i="3"/>
  <c r="AH43" i="3"/>
  <c r="AG43" i="3"/>
  <c r="AF43" i="3"/>
  <c r="AE43" i="3"/>
  <c r="AD43" i="3"/>
  <c r="AC43" i="3"/>
  <c r="AB43" i="3"/>
  <c r="AA43" i="3"/>
  <c r="Z43" i="3"/>
  <c r="Y43" i="3"/>
  <c r="X43" i="3"/>
  <c r="W43" i="3"/>
  <c r="V43" i="3"/>
  <c r="U43" i="3"/>
  <c r="T43" i="3"/>
  <c r="S43" i="3"/>
  <c r="R43" i="3"/>
  <c r="Q43" i="3"/>
  <c r="P43" i="3"/>
  <c r="O43" i="3"/>
  <c r="N43" i="3"/>
  <c r="M43" i="3"/>
  <c r="L43" i="3"/>
  <c r="K43" i="3"/>
  <c r="J43" i="3"/>
  <c r="I43" i="3"/>
  <c r="BR42" i="3"/>
  <c r="BQ42" i="3"/>
  <c r="BP42" i="3"/>
  <c r="BO42" i="3"/>
  <c r="BN42" i="3"/>
  <c r="BM42" i="3"/>
  <c r="BL42" i="3"/>
  <c r="BK42" i="3"/>
  <c r="BJ42" i="3"/>
  <c r="BI42" i="3"/>
  <c r="BH42" i="3"/>
  <c r="BG42" i="3"/>
  <c r="BF42" i="3"/>
  <c r="BE42" i="3"/>
  <c r="BD42" i="3"/>
  <c r="BC42" i="3"/>
  <c r="BB42" i="3"/>
  <c r="BA42" i="3"/>
  <c r="AZ42" i="3"/>
  <c r="AY42" i="3"/>
  <c r="AX42" i="3"/>
  <c r="AW42" i="3"/>
  <c r="AV42" i="3"/>
  <c r="AU42" i="3"/>
  <c r="AT42" i="3"/>
  <c r="AS42" i="3"/>
  <c r="AR42" i="3"/>
  <c r="AQ42" i="3"/>
  <c r="AP42" i="3"/>
  <c r="AO42" i="3"/>
  <c r="AN42" i="3"/>
  <c r="AM42" i="3"/>
  <c r="AL42" i="3"/>
  <c r="AK42" i="3"/>
  <c r="AJ42" i="3"/>
  <c r="AI42" i="3"/>
  <c r="AH42" i="3"/>
  <c r="AG42" i="3"/>
  <c r="AF42" i="3"/>
  <c r="AE42" i="3"/>
  <c r="AD42" i="3"/>
  <c r="AC42" i="3"/>
  <c r="AB42" i="3"/>
  <c r="AA42" i="3"/>
  <c r="Z42" i="3"/>
  <c r="Y42" i="3"/>
  <c r="X42" i="3"/>
  <c r="W42" i="3"/>
  <c r="V42" i="3"/>
  <c r="U42" i="3"/>
  <c r="T42" i="3"/>
  <c r="S42" i="3"/>
  <c r="R42" i="3"/>
  <c r="Q42" i="3"/>
  <c r="P42" i="3"/>
  <c r="O42" i="3"/>
  <c r="N42" i="3"/>
  <c r="M42" i="3"/>
  <c r="L42" i="3"/>
  <c r="K42" i="3"/>
  <c r="J42" i="3"/>
  <c r="I42" i="3"/>
  <c r="BR41" i="3"/>
  <c r="BQ41" i="3"/>
  <c r="BP41" i="3"/>
  <c r="BO41" i="3"/>
  <c r="BN41" i="3"/>
  <c r="BM41" i="3"/>
  <c r="BL41" i="3"/>
  <c r="BK41" i="3"/>
  <c r="BJ41" i="3"/>
  <c r="BI41" i="3"/>
  <c r="BH41" i="3"/>
  <c r="BG41" i="3"/>
  <c r="BF41" i="3"/>
  <c r="BE41" i="3"/>
  <c r="BD41" i="3"/>
  <c r="BC41" i="3"/>
  <c r="BB41" i="3"/>
  <c r="BA41" i="3"/>
  <c r="AZ41" i="3"/>
  <c r="AY41" i="3"/>
  <c r="AX41" i="3"/>
  <c r="AW41" i="3"/>
  <c r="AV41" i="3"/>
  <c r="AU41" i="3"/>
  <c r="AT41" i="3"/>
  <c r="AS41" i="3"/>
  <c r="AR41" i="3"/>
  <c r="AQ41" i="3"/>
  <c r="AP41" i="3"/>
  <c r="AO41" i="3"/>
  <c r="AN41" i="3"/>
  <c r="AM41" i="3"/>
  <c r="AL41" i="3"/>
  <c r="AK41" i="3"/>
  <c r="AJ41" i="3"/>
  <c r="AI41" i="3"/>
  <c r="AH41" i="3"/>
  <c r="AG41" i="3"/>
  <c r="AF41" i="3"/>
  <c r="AE41" i="3"/>
  <c r="AD41" i="3"/>
  <c r="AC41" i="3"/>
  <c r="AB41" i="3"/>
  <c r="AA41" i="3"/>
  <c r="Z41" i="3"/>
  <c r="Y41" i="3"/>
  <c r="X41" i="3"/>
  <c r="W41" i="3"/>
  <c r="V41" i="3"/>
  <c r="U41" i="3"/>
  <c r="T41" i="3"/>
  <c r="S41" i="3"/>
  <c r="R41" i="3"/>
  <c r="Q41" i="3"/>
  <c r="P41" i="3"/>
  <c r="O41" i="3"/>
  <c r="N41" i="3"/>
  <c r="M41" i="3"/>
  <c r="L41" i="3"/>
  <c r="K41" i="3"/>
  <c r="J41" i="3"/>
  <c r="I41" i="3"/>
  <c r="BR40" i="3"/>
  <c r="BQ40" i="3"/>
  <c r="BP40" i="3"/>
  <c r="BO40" i="3"/>
  <c r="BN40" i="3"/>
  <c r="BM40" i="3"/>
  <c r="BL40" i="3"/>
  <c r="BK40" i="3"/>
  <c r="BJ40" i="3"/>
  <c r="BI40" i="3"/>
  <c r="BH40" i="3"/>
  <c r="BG40" i="3"/>
  <c r="BF40" i="3"/>
  <c r="BE40" i="3"/>
  <c r="BD40" i="3"/>
  <c r="BC40" i="3"/>
  <c r="BB40" i="3"/>
  <c r="BA40" i="3"/>
  <c r="AZ40" i="3"/>
  <c r="AY40" i="3"/>
  <c r="AX40" i="3"/>
  <c r="AW40" i="3"/>
  <c r="AV40" i="3"/>
  <c r="AU40" i="3"/>
  <c r="AT40" i="3"/>
  <c r="AS40" i="3"/>
  <c r="AR40" i="3"/>
  <c r="AQ40" i="3"/>
  <c r="AP40" i="3"/>
  <c r="AO40" i="3"/>
  <c r="AN40" i="3"/>
  <c r="AM40" i="3"/>
  <c r="AL40" i="3"/>
  <c r="AK40" i="3"/>
  <c r="AJ40" i="3"/>
  <c r="AI40" i="3"/>
  <c r="AH40" i="3"/>
  <c r="AG40" i="3"/>
  <c r="AF40" i="3"/>
  <c r="AE40" i="3"/>
  <c r="AD40" i="3"/>
  <c r="AC40" i="3"/>
  <c r="AB40" i="3"/>
  <c r="AA40" i="3"/>
  <c r="Z40" i="3"/>
  <c r="Y40" i="3"/>
  <c r="X40" i="3"/>
  <c r="W40" i="3"/>
  <c r="V40" i="3"/>
  <c r="U40" i="3"/>
  <c r="T40" i="3"/>
  <c r="S40" i="3"/>
  <c r="R40" i="3"/>
  <c r="Q40" i="3"/>
  <c r="P40" i="3"/>
  <c r="O40" i="3"/>
  <c r="N40" i="3"/>
  <c r="M40" i="3"/>
  <c r="L40" i="3"/>
  <c r="K40" i="3"/>
  <c r="J40" i="3"/>
  <c r="I40" i="3"/>
  <c r="BR39" i="3"/>
  <c r="BQ39" i="3"/>
  <c r="BP39" i="3"/>
  <c r="BO39" i="3"/>
  <c r="BN39" i="3"/>
  <c r="BM39" i="3"/>
  <c r="BL39" i="3"/>
  <c r="BK39" i="3"/>
  <c r="BJ39" i="3"/>
  <c r="BI39" i="3"/>
  <c r="BH39" i="3"/>
  <c r="BG39" i="3"/>
  <c r="BF39" i="3"/>
  <c r="BE39" i="3"/>
  <c r="BD39" i="3"/>
  <c r="BC39" i="3"/>
  <c r="BB39" i="3"/>
  <c r="BA39" i="3"/>
  <c r="AZ39" i="3"/>
  <c r="AY39" i="3"/>
  <c r="AX39" i="3"/>
  <c r="AW39" i="3"/>
  <c r="AV39" i="3"/>
  <c r="AU39" i="3"/>
  <c r="AT39" i="3"/>
  <c r="AS39" i="3"/>
  <c r="AR39" i="3"/>
  <c r="AQ39" i="3"/>
  <c r="AP39" i="3"/>
  <c r="AO39" i="3"/>
  <c r="AN39" i="3"/>
  <c r="AM39" i="3"/>
  <c r="AL39" i="3"/>
  <c r="AK39" i="3"/>
  <c r="AJ39" i="3"/>
  <c r="AI39" i="3"/>
  <c r="AH39" i="3"/>
  <c r="AG39" i="3"/>
  <c r="AF39" i="3"/>
  <c r="AE39" i="3"/>
  <c r="AD39" i="3"/>
  <c r="AC39" i="3"/>
  <c r="AB39" i="3"/>
  <c r="AA39" i="3"/>
  <c r="Z39" i="3"/>
  <c r="Y39" i="3"/>
  <c r="X39" i="3"/>
  <c r="W39" i="3"/>
  <c r="V39" i="3"/>
  <c r="U39" i="3"/>
  <c r="T39" i="3"/>
  <c r="S39" i="3"/>
  <c r="R39" i="3"/>
  <c r="Q39" i="3"/>
  <c r="P39" i="3"/>
  <c r="O39" i="3"/>
  <c r="N39" i="3"/>
  <c r="M39" i="3"/>
  <c r="L39" i="3"/>
  <c r="K39" i="3"/>
  <c r="J39" i="3"/>
  <c r="I39" i="3"/>
  <c r="BR38" i="3"/>
  <c r="BQ38" i="3"/>
  <c r="BP38" i="3"/>
  <c r="BO38" i="3"/>
  <c r="BN38" i="3"/>
  <c r="BM38" i="3"/>
  <c r="BL38" i="3"/>
  <c r="BK38" i="3"/>
  <c r="BJ38" i="3"/>
  <c r="BI38" i="3"/>
  <c r="BH38" i="3"/>
  <c r="BG38" i="3"/>
  <c r="BF38" i="3"/>
  <c r="BE38" i="3"/>
  <c r="BD38" i="3"/>
  <c r="BC38" i="3"/>
  <c r="BB38" i="3"/>
  <c r="BA38" i="3"/>
  <c r="AZ38" i="3"/>
  <c r="AY38" i="3"/>
  <c r="AX38" i="3"/>
  <c r="AW38" i="3"/>
  <c r="AV38" i="3"/>
  <c r="AU38" i="3"/>
  <c r="AT38" i="3"/>
  <c r="AS38" i="3"/>
  <c r="AR38" i="3"/>
  <c r="AQ38" i="3"/>
  <c r="AP38" i="3"/>
  <c r="AO38" i="3"/>
  <c r="AN38" i="3"/>
  <c r="AM38" i="3"/>
  <c r="AL38" i="3"/>
  <c r="AK38" i="3"/>
  <c r="AJ38" i="3"/>
  <c r="AI38" i="3"/>
  <c r="AH38" i="3"/>
  <c r="AG38" i="3"/>
  <c r="AF38" i="3"/>
  <c r="AE38" i="3"/>
  <c r="AD38" i="3"/>
  <c r="AC38" i="3"/>
  <c r="AB38" i="3"/>
  <c r="AA38" i="3"/>
  <c r="Z38" i="3"/>
  <c r="Y38" i="3"/>
  <c r="X38" i="3"/>
  <c r="W38" i="3"/>
  <c r="V38" i="3"/>
  <c r="U38" i="3"/>
  <c r="T38" i="3"/>
  <c r="S38" i="3"/>
  <c r="R38" i="3"/>
  <c r="Q38" i="3"/>
  <c r="P38" i="3"/>
  <c r="O38" i="3"/>
  <c r="N38" i="3"/>
  <c r="M38" i="3"/>
  <c r="L38" i="3"/>
  <c r="K38" i="3"/>
  <c r="J38" i="3"/>
  <c r="I38" i="3"/>
  <c r="BR37" i="3"/>
  <c r="BQ37" i="3"/>
  <c r="BP37" i="3"/>
  <c r="BO37" i="3"/>
  <c r="BN37" i="3"/>
  <c r="BM37" i="3"/>
  <c r="BL37" i="3"/>
  <c r="BK37" i="3"/>
  <c r="BJ37" i="3"/>
  <c r="BI37" i="3"/>
  <c r="BH37" i="3"/>
  <c r="BG37" i="3"/>
  <c r="BF37" i="3"/>
  <c r="BE37" i="3"/>
  <c r="BD37" i="3"/>
  <c r="BC37" i="3"/>
  <c r="BB37" i="3"/>
  <c r="BA37" i="3"/>
  <c r="AZ37" i="3"/>
  <c r="AY37" i="3"/>
  <c r="AX37" i="3"/>
  <c r="AW37" i="3"/>
  <c r="AV37" i="3"/>
  <c r="AU37" i="3"/>
  <c r="AT37" i="3"/>
  <c r="AS37" i="3"/>
  <c r="AR37" i="3"/>
  <c r="AQ37" i="3"/>
  <c r="AP37" i="3"/>
  <c r="AO37" i="3"/>
  <c r="AN37" i="3"/>
  <c r="AM37" i="3"/>
  <c r="AL37" i="3"/>
  <c r="AK37" i="3"/>
  <c r="AJ37" i="3"/>
  <c r="AI37" i="3"/>
  <c r="AH37" i="3"/>
  <c r="AG37" i="3"/>
  <c r="AF37" i="3"/>
  <c r="AE37" i="3"/>
  <c r="AD37" i="3"/>
  <c r="AC37" i="3"/>
  <c r="AB37" i="3"/>
  <c r="AA37" i="3"/>
  <c r="Z37" i="3"/>
  <c r="Y37" i="3"/>
  <c r="X37" i="3"/>
  <c r="W37" i="3"/>
  <c r="V37" i="3"/>
  <c r="U37" i="3"/>
  <c r="T37" i="3"/>
  <c r="S37" i="3"/>
  <c r="R37" i="3"/>
  <c r="Q37" i="3"/>
  <c r="P37" i="3"/>
  <c r="O37" i="3"/>
  <c r="N37" i="3"/>
  <c r="M37" i="3"/>
  <c r="L37" i="3"/>
  <c r="K37" i="3"/>
  <c r="J37" i="3"/>
  <c r="I37" i="3"/>
  <c r="BR36" i="3"/>
  <c r="BQ36" i="3"/>
  <c r="BP36" i="3"/>
  <c r="BO36" i="3"/>
  <c r="BN36" i="3"/>
  <c r="BM36" i="3"/>
  <c r="BL36" i="3"/>
  <c r="BK36" i="3"/>
  <c r="BJ36" i="3"/>
  <c r="BI36" i="3"/>
  <c r="BH36" i="3"/>
  <c r="BG36" i="3"/>
  <c r="BF36" i="3"/>
  <c r="BE36" i="3"/>
  <c r="BD36" i="3"/>
  <c r="BC36" i="3"/>
  <c r="BB36" i="3"/>
  <c r="BA36" i="3"/>
  <c r="AZ36" i="3"/>
  <c r="AY36" i="3"/>
  <c r="AX36" i="3"/>
  <c r="AW36" i="3"/>
  <c r="AV36" i="3"/>
  <c r="AU36" i="3"/>
  <c r="AT36" i="3"/>
  <c r="AS36" i="3"/>
  <c r="AR36" i="3"/>
  <c r="AQ36" i="3"/>
  <c r="AP36" i="3"/>
  <c r="AO36" i="3"/>
  <c r="AN36" i="3"/>
  <c r="AM36" i="3"/>
  <c r="AL36" i="3"/>
  <c r="AK36" i="3"/>
  <c r="AJ36" i="3"/>
  <c r="AI36" i="3"/>
  <c r="AH36" i="3"/>
  <c r="AG36" i="3"/>
  <c r="AF36" i="3"/>
  <c r="AE36" i="3"/>
  <c r="AD36" i="3"/>
  <c r="AC36" i="3"/>
  <c r="AB36" i="3"/>
  <c r="AA36" i="3"/>
  <c r="Z36" i="3"/>
  <c r="Y36" i="3"/>
  <c r="X36" i="3"/>
  <c r="W36" i="3"/>
  <c r="V36" i="3"/>
  <c r="U36" i="3"/>
  <c r="T36" i="3"/>
  <c r="S36" i="3"/>
  <c r="R36" i="3"/>
  <c r="Q36" i="3"/>
  <c r="P36" i="3"/>
  <c r="O36" i="3"/>
  <c r="N36" i="3"/>
  <c r="M36" i="3"/>
  <c r="L36" i="3"/>
  <c r="K36" i="3"/>
  <c r="J36" i="3"/>
  <c r="I36" i="3"/>
  <c r="BR35" i="3"/>
  <c r="BQ35" i="3"/>
  <c r="BP35" i="3"/>
  <c r="BO35" i="3"/>
  <c r="BN35" i="3"/>
  <c r="BM35" i="3"/>
  <c r="BL35" i="3"/>
  <c r="BK35" i="3"/>
  <c r="BJ35" i="3"/>
  <c r="BI35" i="3"/>
  <c r="BH35" i="3"/>
  <c r="BG35" i="3"/>
  <c r="BF35" i="3"/>
  <c r="BE35" i="3"/>
  <c r="BD35" i="3"/>
  <c r="BC35" i="3"/>
  <c r="BB35" i="3"/>
  <c r="BA35" i="3"/>
  <c r="AZ35" i="3"/>
  <c r="AY35" i="3"/>
  <c r="AX35" i="3"/>
  <c r="AW35" i="3"/>
  <c r="AV35" i="3"/>
  <c r="AU35" i="3"/>
  <c r="AT35" i="3"/>
  <c r="AS35" i="3"/>
  <c r="AR35" i="3"/>
  <c r="AQ35" i="3"/>
  <c r="AP35" i="3"/>
  <c r="AO35" i="3"/>
  <c r="AN35" i="3"/>
  <c r="AM35" i="3"/>
  <c r="AL35" i="3"/>
  <c r="AK35" i="3"/>
  <c r="AJ35" i="3"/>
  <c r="AI35" i="3"/>
  <c r="AH35" i="3"/>
  <c r="AG35" i="3"/>
  <c r="AF35" i="3"/>
  <c r="AE35" i="3"/>
  <c r="AD35" i="3"/>
  <c r="AC35" i="3"/>
  <c r="AB35" i="3"/>
  <c r="AA35" i="3"/>
  <c r="Z35" i="3"/>
  <c r="Y35" i="3"/>
  <c r="X35" i="3"/>
  <c r="W35" i="3"/>
  <c r="V35" i="3"/>
  <c r="U35" i="3"/>
  <c r="T35" i="3"/>
  <c r="S35" i="3"/>
  <c r="R35" i="3"/>
  <c r="Q35" i="3"/>
  <c r="P35" i="3"/>
  <c r="O35" i="3"/>
  <c r="N35" i="3"/>
  <c r="M35" i="3"/>
  <c r="L35" i="3"/>
  <c r="K35" i="3"/>
  <c r="J35" i="3"/>
  <c r="I35" i="3"/>
  <c r="BR34" i="3"/>
  <c r="BQ34" i="3"/>
  <c r="BP34" i="3"/>
  <c r="BO34" i="3"/>
  <c r="BN34" i="3"/>
  <c r="BM34" i="3"/>
  <c r="BL34" i="3"/>
  <c r="BK34" i="3"/>
  <c r="BJ34" i="3"/>
  <c r="BI34" i="3"/>
  <c r="BH34" i="3"/>
  <c r="BG34" i="3"/>
  <c r="BF34" i="3"/>
  <c r="BE34" i="3"/>
  <c r="BD34" i="3"/>
  <c r="BC34" i="3"/>
  <c r="BB34" i="3"/>
  <c r="BA34" i="3"/>
  <c r="AZ34" i="3"/>
  <c r="AY34" i="3"/>
  <c r="AX34" i="3"/>
  <c r="AW34" i="3"/>
  <c r="AV34" i="3"/>
  <c r="AU34" i="3"/>
  <c r="AT34" i="3"/>
  <c r="AS34" i="3"/>
  <c r="AR34" i="3"/>
  <c r="AQ34" i="3"/>
  <c r="AP34" i="3"/>
  <c r="AO34" i="3"/>
  <c r="AN34" i="3"/>
  <c r="AM34" i="3"/>
  <c r="AL34" i="3"/>
  <c r="AK34" i="3"/>
  <c r="AJ34" i="3"/>
  <c r="AI34" i="3"/>
  <c r="AH34" i="3"/>
  <c r="AG34" i="3"/>
  <c r="AF34" i="3"/>
  <c r="AE34" i="3"/>
  <c r="AD34" i="3"/>
  <c r="AC34" i="3"/>
  <c r="AB34" i="3"/>
  <c r="AA34" i="3"/>
  <c r="Z34" i="3"/>
  <c r="Y34" i="3"/>
  <c r="X34" i="3"/>
  <c r="W34" i="3"/>
  <c r="V34" i="3"/>
  <c r="U34" i="3"/>
  <c r="T34" i="3"/>
  <c r="S34" i="3"/>
  <c r="R34" i="3"/>
  <c r="Q34" i="3"/>
  <c r="P34" i="3"/>
  <c r="O34" i="3"/>
  <c r="N34" i="3"/>
  <c r="M34" i="3"/>
  <c r="L34" i="3"/>
  <c r="K34" i="3"/>
  <c r="J34" i="3"/>
  <c r="I34" i="3"/>
  <c r="BR33" i="3"/>
  <c r="BQ33" i="3"/>
  <c r="BP33" i="3"/>
  <c r="BO33" i="3"/>
  <c r="BN33" i="3"/>
  <c r="BM33" i="3"/>
  <c r="BL33" i="3"/>
  <c r="BK33" i="3"/>
  <c r="BJ33" i="3"/>
  <c r="BI33" i="3"/>
  <c r="BH33" i="3"/>
  <c r="BG33" i="3"/>
  <c r="BF33" i="3"/>
  <c r="BE33" i="3"/>
  <c r="BD33" i="3"/>
  <c r="BC33" i="3"/>
  <c r="BB33" i="3"/>
  <c r="BA33" i="3"/>
  <c r="AZ33" i="3"/>
  <c r="AY33" i="3"/>
  <c r="AX33" i="3"/>
  <c r="AW33" i="3"/>
  <c r="AV33" i="3"/>
  <c r="AU33" i="3"/>
  <c r="AT33" i="3"/>
  <c r="AS33" i="3"/>
  <c r="AR33" i="3"/>
  <c r="AQ33" i="3"/>
  <c r="AP33" i="3"/>
  <c r="AO33" i="3"/>
  <c r="AN33" i="3"/>
  <c r="AM33" i="3"/>
  <c r="AL33" i="3"/>
  <c r="AK33" i="3"/>
  <c r="AJ33" i="3"/>
  <c r="AI33" i="3"/>
  <c r="AH33" i="3"/>
  <c r="AG33" i="3"/>
  <c r="AF33" i="3"/>
  <c r="AE33" i="3"/>
  <c r="AD33" i="3"/>
  <c r="AC33" i="3"/>
  <c r="AB33" i="3"/>
  <c r="AA33" i="3"/>
  <c r="Z33" i="3"/>
  <c r="Y33" i="3"/>
  <c r="X33" i="3"/>
  <c r="W33" i="3"/>
  <c r="V33" i="3"/>
  <c r="U33" i="3"/>
  <c r="T33" i="3"/>
  <c r="S33" i="3"/>
  <c r="R33" i="3"/>
  <c r="Q33" i="3"/>
  <c r="P33" i="3"/>
  <c r="O33" i="3"/>
  <c r="N33" i="3"/>
  <c r="M33" i="3"/>
  <c r="L33" i="3"/>
  <c r="K33" i="3"/>
  <c r="J33" i="3"/>
  <c r="I33" i="3"/>
  <c r="BR32" i="3"/>
  <c r="BQ32" i="3"/>
  <c r="BP32" i="3"/>
  <c r="BO32" i="3"/>
  <c r="BN32" i="3"/>
  <c r="BM32" i="3"/>
  <c r="BL32" i="3"/>
  <c r="BK32" i="3"/>
  <c r="BJ32" i="3"/>
  <c r="BI32" i="3"/>
  <c r="BH32" i="3"/>
  <c r="BG32" i="3"/>
  <c r="BF32" i="3"/>
  <c r="BE32" i="3"/>
  <c r="BD32" i="3"/>
  <c r="BC32" i="3"/>
  <c r="BB32" i="3"/>
  <c r="BA32" i="3"/>
  <c r="AZ32" i="3"/>
  <c r="AY32" i="3"/>
  <c r="AX32" i="3"/>
  <c r="AW32" i="3"/>
  <c r="AV32" i="3"/>
  <c r="AU32" i="3"/>
  <c r="AT32" i="3"/>
  <c r="AS32" i="3"/>
  <c r="AR32" i="3"/>
  <c r="AQ32" i="3"/>
  <c r="AP32" i="3"/>
  <c r="AO32" i="3"/>
  <c r="AN32" i="3"/>
  <c r="AM32" i="3"/>
  <c r="AL32" i="3"/>
  <c r="AK32" i="3"/>
  <c r="AJ32" i="3"/>
  <c r="AI32" i="3"/>
  <c r="AH32" i="3"/>
  <c r="AG32" i="3"/>
  <c r="AF32" i="3"/>
  <c r="AE32" i="3"/>
  <c r="AD32" i="3"/>
  <c r="AC32" i="3"/>
  <c r="AB32" i="3"/>
  <c r="AA32" i="3"/>
  <c r="Z32" i="3"/>
  <c r="Y32" i="3"/>
  <c r="X32" i="3"/>
  <c r="W32" i="3"/>
  <c r="V32" i="3"/>
  <c r="U32" i="3"/>
  <c r="T32" i="3"/>
  <c r="S32" i="3"/>
  <c r="R32" i="3"/>
  <c r="Q32" i="3"/>
  <c r="P32" i="3"/>
  <c r="O32" i="3"/>
  <c r="N32" i="3"/>
  <c r="M32" i="3"/>
  <c r="L32" i="3"/>
  <c r="K32" i="3"/>
  <c r="J32" i="3"/>
  <c r="I32" i="3"/>
  <c r="BR31" i="3"/>
  <c r="BQ31" i="3"/>
  <c r="BP31" i="3"/>
  <c r="BO31" i="3"/>
  <c r="BN31" i="3"/>
  <c r="BM31" i="3"/>
  <c r="BL31" i="3"/>
  <c r="BK31" i="3"/>
  <c r="BJ31" i="3"/>
  <c r="BI31" i="3"/>
  <c r="BH31" i="3"/>
  <c r="BG31" i="3"/>
  <c r="BF31" i="3"/>
  <c r="BE31" i="3"/>
  <c r="BD31" i="3"/>
  <c r="BC31" i="3"/>
  <c r="BB31" i="3"/>
  <c r="BA31" i="3"/>
  <c r="AZ31" i="3"/>
  <c r="AY31" i="3"/>
  <c r="AX31" i="3"/>
  <c r="AW31" i="3"/>
  <c r="AV31" i="3"/>
  <c r="AU31" i="3"/>
  <c r="AT31" i="3"/>
  <c r="AS31" i="3"/>
  <c r="AR31" i="3"/>
  <c r="AQ31" i="3"/>
  <c r="AP31" i="3"/>
  <c r="AO31" i="3"/>
  <c r="AN31" i="3"/>
  <c r="AM31" i="3"/>
  <c r="AL31" i="3"/>
  <c r="AK31" i="3"/>
  <c r="AJ31" i="3"/>
  <c r="AI31" i="3"/>
  <c r="AH31" i="3"/>
  <c r="AG31" i="3"/>
  <c r="AF31" i="3"/>
  <c r="AE31" i="3"/>
  <c r="AD31" i="3"/>
  <c r="AC31" i="3"/>
  <c r="AB31" i="3"/>
  <c r="AA31" i="3"/>
  <c r="Z31" i="3"/>
  <c r="Y31" i="3"/>
  <c r="X31" i="3"/>
  <c r="W31" i="3"/>
  <c r="V31" i="3"/>
  <c r="U31" i="3"/>
  <c r="T31" i="3"/>
  <c r="S31" i="3"/>
  <c r="R31" i="3"/>
  <c r="Q31" i="3"/>
  <c r="P31" i="3"/>
  <c r="O31" i="3"/>
  <c r="N31" i="3"/>
  <c r="M31" i="3"/>
  <c r="L31" i="3"/>
  <c r="K31" i="3"/>
  <c r="J31" i="3"/>
  <c r="I31" i="3"/>
  <c r="BR30" i="3"/>
  <c r="BQ30" i="3"/>
  <c r="BP30" i="3"/>
  <c r="BO30" i="3"/>
  <c r="BN30" i="3"/>
  <c r="BM30" i="3"/>
  <c r="BL30" i="3"/>
  <c r="BK30" i="3"/>
  <c r="BJ30" i="3"/>
  <c r="BI30" i="3"/>
  <c r="BH30" i="3"/>
  <c r="BG30" i="3"/>
  <c r="BF30" i="3"/>
  <c r="BE30" i="3"/>
  <c r="BD30" i="3"/>
  <c r="BC30" i="3"/>
  <c r="BB30" i="3"/>
  <c r="BA30" i="3"/>
  <c r="AZ30" i="3"/>
  <c r="AY30" i="3"/>
  <c r="AX30" i="3"/>
  <c r="AW30" i="3"/>
  <c r="AV30" i="3"/>
  <c r="AU30" i="3"/>
  <c r="AT30" i="3"/>
  <c r="AS30" i="3"/>
  <c r="AR30" i="3"/>
  <c r="AQ30" i="3"/>
  <c r="AP30" i="3"/>
  <c r="AO30" i="3"/>
  <c r="AN30" i="3"/>
  <c r="AM30" i="3"/>
  <c r="AL30" i="3"/>
  <c r="AK30" i="3"/>
  <c r="AJ30" i="3"/>
  <c r="AI30" i="3"/>
  <c r="AH30" i="3"/>
  <c r="AG30" i="3"/>
  <c r="AF30" i="3"/>
  <c r="AE30" i="3"/>
  <c r="AD30" i="3"/>
  <c r="AC30" i="3"/>
  <c r="AB30" i="3"/>
  <c r="AA30" i="3"/>
  <c r="Z30" i="3"/>
  <c r="Y30" i="3"/>
  <c r="X30" i="3"/>
  <c r="W30" i="3"/>
  <c r="V30" i="3"/>
  <c r="U30" i="3"/>
  <c r="T30" i="3"/>
  <c r="S30" i="3"/>
  <c r="R30" i="3"/>
  <c r="Q30" i="3"/>
  <c r="P30" i="3"/>
  <c r="O30" i="3"/>
  <c r="N30" i="3"/>
  <c r="M30" i="3"/>
  <c r="L30" i="3"/>
  <c r="K30" i="3"/>
  <c r="J30" i="3"/>
  <c r="I30" i="3"/>
  <c r="BR29" i="3"/>
  <c r="BQ29" i="3"/>
  <c r="BP29" i="3"/>
  <c r="BO29" i="3"/>
  <c r="BN29" i="3"/>
  <c r="BM29" i="3"/>
  <c r="BL29" i="3"/>
  <c r="BK29" i="3"/>
  <c r="BJ29" i="3"/>
  <c r="BI29" i="3"/>
  <c r="BH29" i="3"/>
  <c r="BG29" i="3"/>
  <c r="BF29" i="3"/>
  <c r="BE29" i="3"/>
  <c r="BD29" i="3"/>
  <c r="BC29" i="3"/>
  <c r="BB29" i="3"/>
  <c r="BA29" i="3"/>
  <c r="AZ29" i="3"/>
  <c r="AY29" i="3"/>
  <c r="AX29" i="3"/>
  <c r="AW29" i="3"/>
  <c r="AV29" i="3"/>
  <c r="AU29" i="3"/>
  <c r="AT29" i="3"/>
  <c r="AS29" i="3"/>
  <c r="AR29" i="3"/>
  <c r="AQ29" i="3"/>
  <c r="AP29" i="3"/>
  <c r="AO29" i="3"/>
  <c r="AN29" i="3"/>
  <c r="AM29" i="3"/>
  <c r="AL29" i="3"/>
  <c r="AK29" i="3"/>
  <c r="AJ29" i="3"/>
  <c r="AI29" i="3"/>
  <c r="AH29" i="3"/>
  <c r="AG29" i="3"/>
  <c r="AF29" i="3"/>
  <c r="AE29" i="3"/>
  <c r="AD29" i="3"/>
  <c r="AC29" i="3"/>
  <c r="AB29" i="3"/>
  <c r="AA29" i="3"/>
  <c r="Z29" i="3"/>
  <c r="Y29" i="3"/>
  <c r="X29" i="3"/>
  <c r="W29" i="3"/>
  <c r="V29" i="3"/>
  <c r="U29" i="3"/>
  <c r="T29" i="3"/>
  <c r="S29" i="3"/>
  <c r="R29" i="3"/>
  <c r="Q29" i="3"/>
  <c r="P29" i="3"/>
  <c r="O29" i="3"/>
  <c r="N29" i="3"/>
  <c r="M29" i="3"/>
  <c r="L29" i="3"/>
  <c r="K29" i="3"/>
  <c r="J29" i="3"/>
  <c r="I29" i="3"/>
  <c r="BR28" i="3"/>
  <c r="BQ28" i="3"/>
  <c r="BP28" i="3"/>
  <c r="BO28" i="3"/>
  <c r="BN28" i="3"/>
  <c r="BM28" i="3"/>
  <c r="BL28" i="3"/>
  <c r="BK28" i="3"/>
  <c r="BJ28" i="3"/>
  <c r="BI28" i="3"/>
  <c r="BH28" i="3"/>
  <c r="BG28" i="3"/>
  <c r="BF28" i="3"/>
  <c r="BE28" i="3"/>
  <c r="BD28" i="3"/>
  <c r="BC28" i="3"/>
  <c r="BB28" i="3"/>
  <c r="BA28" i="3"/>
  <c r="AZ28" i="3"/>
  <c r="AY28" i="3"/>
  <c r="AX28" i="3"/>
  <c r="AW28" i="3"/>
  <c r="AV28" i="3"/>
  <c r="AU28" i="3"/>
  <c r="AT28" i="3"/>
  <c r="AS28" i="3"/>
  <c r="AR28" i="3"/>
  <c r="AQ28" i="3"/>
  <c r="AP28" i="3"/>
  <c r="AO28" i="3"/>
  <c r="AN28" i="3"/>
  <c r="AM28" i="3"/>
  <c r="AL28" i="3"/>
  <c r="AK28" i="3"/>
  <c r="AJ28" i="3"/>
  <c r="AI28" i="3"/>
  <c r="AH28" i="3"/>
  <c r="AG28" i="3"/>
  <c r="AF28" i="3"/>
  <c r="AE28" i="3"/>
  <c r="AD28" i="3"/>
  <c r="AC28" i="3"/>
  <c r="AB28" i="3"/>
  <c r="AA28" i="3"/>
  <c r="Z28" i="3"/>
  <c r="Y28" i="3"/>
  <c r="X28" i="3"/>
  <c r="W28" i="3"/>
  <c r="V28" i="3"/>
  <c r="U28" i="3"/>
  <c r="T28" i="3"/>
  <c r="S28" i="3"/>
  <c r="R28" i="3"/>
  <c r="Q28" i="3"/>
  <c r="P28" i="3"/>
  <c r="O28" i="3"/>
  <c r="N28" i="3"/>
  <c r="M28" i="3"/>
  <c r="L28" i="3"/>
  <c r="K28" i="3"/>
  <c r="J28" i="3"/>
  <c r="I28" i="3"/>
  <c r="BR27" i="3"/>
  <c r="BQ27" i="3"/>
  <c r="BP27" i="3"/>
  <c r="BO27" i="3"/>
  <c r="BN27" i="3"/>
  <c r="BM27" i="3"/>
  <c r="BL27" i="3"/>
  <c r="BK27" i="3"/>
  <c r="BJ27" i="3"/>
  <c r="BI27" i="3"/>
  <c r="BH27" i="3"/>
  <c r="BG27" i="3"/>
  <c r="BF27" i="3"/>
  <c r="BE27" i="3"/>
  <c r="BD27" i="3"/>
  <c r="BC27" i="3"/>
  <c r="BB27" i="3"/>
  <c r="BA27" i="3"/>
  <c r="AZ27" i="3"/>
  <c r="AY27" i="3"/>
  <c r="AX27" i="3"/>
  <c r="AW27" i="3"/>
  <c r="AV27" i="3"/>
  <c r="AU27" i="3"/>
  <c r="AT27" i="3"/>
  <c r="AS27" i="3"/>
  <c r="AR27" i="3"/>
  <c r="AQ27" i="3"/>
  <c r="AP27" i="3"/>
  <c r="AO27" i="3"/>
  <c r="AN27" i="3"/>
  <c r="AM27" i="3"/>
  <c r="AL27" i="3"/>
  <c r="AK27" i="3"/>
  <c r="AJ27" i="3"/>
  <c r="AI27" i="3"/>
  <c r="AH27" i="3"/>
  <c r="AG27" i="3"/>
  <c r="AF27" i="3"/>
  <c r="AE27" i="3"/>
  <c r="AD27" i="3"/>
  <c r="AC27" i="3"/>
  <c r="AB27" i="3"/>
  <c r="AA27" i="3"/>
  <c r="Z27" i="3"/>
  <c r="Y27" i="3"/>
  <c r="X27" i="3"/>
  <c r="W27" i="3"/>
  <c r="V27" i="3"/>
  <c r="U27" i="3"/>
  <c r="T27" i="3"/>
  <c r="S27" i="3"/>
  <c r="R27" i="3"/>
  <c r="Q27" i="3"/>
  <c r="P27" i="3"/>
  <c r="O27" i="3"/>
  <c r="N27" i="3"/>
  <c r="M27" i="3"/>
  <c r="L27" i="3"/>
  <c r="K27" i="3"/>
  <c r="J27" i="3"/>
  <c r="I27" i="3"/>
  <c r="BR26" i="3"/>
  <c r="BQ26" i="3"/>
  <c r="BP26" i="3"/>
  <c r="BO26" i="3"/>
  <c r="BN26" i="3"/>
  <c r="BM26" i="3"/>
  <c r="BL26" i="3"/>
  <c r="BK26" i="3"/>
  <c r="BJ26" i="3"/>
  <c r="BI26" i="3"/>
  <c r="BH26" i="3"/>
  <c r="BG26" i="3"/>
  <c r="BF26" i="3"/>
  <c r="BE26" i="3"/>
  <c r="BD26" i="3"/>
  <c r="BC26" i="3"/>
  <c r="BB26" i="3"/>
  <c r="BA26" i="3"/>
  <c r="AZ26" i="3"/>
  <c r="AY26" i="3"/>
  <c r="AX26" i="3"/>
  <c r="AW26" i="3"/>
  <c r="AV26" i="3"/>
  <c r="AU26" i="3"/>
  <c r="AT26" i="3"/>
  <c r="AS26" i="3"/>
  <c r="AR26" i="3"/>
  <c r="AQ26" i="3"/>
  <c r="AP26" i="3"/>
  <c r="AO26" i="3"/>
  <c r="AN26" i="3"/>
  <c r="AM26" i="3"/>
  <c r="AL26" i="3"/>
  <c r="AK26" i="3"/>
  <c r="AJ26" i="3"/>
  <c r="AI26" i="3"/>
  <c r="AH26" i="3"/>
  <c r="AG26" i="3"/>
  <c r="AF26" i="3"/>
  <c r="AE26" i="3"/>
  <c r="AD26" i="3"/>
  <c r="AC26" i="3"/>
  <c r="AB26" i="3"/>
  <c r="AA26" i="3"/>
  <c r="Z26" i="3"/>
  <c r="Y26" i="3"/>
  <c r="X26" i="3"/>
  <c r="W26" i="3"/>
  <c r="V26" i="3"/>
  <c r="U26" i="3"/>
  <c r="T26" i="3"/>
  <c r="S26" i="3"/>
  <c r="R26" i="3"/>
  <c r="Q26" i="3"/>
  <c r="P26" i="3"/>
  <c r="O26" i="3"/>
  <c r="N26" i="3"/>
  <c r="M26" i="3"/>
  <c r="L26" i="3"/>
  <c r="K26" i="3"/>
  <c r="J26" i="3"/>
  <c r="I26" i="3"/>
  <c r="BR25" i="3"/>
  <c r="BQ25" i="3"/>
  <c r="BP25" i="3"/>
  <c r="BO25" i="3"/>
  <c r="BN25" i="3"/>
  <c r="BM25" i="3"/>
  <c r="BL25" i="3"/>
  <c r="BK25" i="3"/>
  <c r="BJ25" i="3"/>
  <c r="BI25" i="3"/>
  <c r="BH25" i="3"/>
  <c r="BG25" i="3"/>
  <c r="BF25" i="3"/>
  <c r="BE25" i="3"/>
  <c r="BD25" i="3"/>
  <c r="BC25" i="3"/>
  <c r="BB25" i="3"/>
  <c r="BA25" i="3"/>
  <c r="AZ25" i="3"/>
  <c r="AY25" i="3"/>
  <c r="AX25" i="3"/>
  <c r="AW25" i="3"/>
  <c r="AV25" i="3"/>
  <c r="AU25" i="3"/>
  <c r="AT25" i="3"/>
  <c r="AS25" i="3"/>
  <c r="AR25" i="3"/>
  <c r="AQ25" i="3"/>
  <c r="AP25" i="3"/>
  <c r="AO25" i="3"/>
  <c r="AN25" i="3"/>
  <c r="AM25" i="3"/>
  <c r="AL25" i="3"/>
  <c r="AK25" i="3"/>
  <c r="AJ25" i="3"/>
  <c r="AI25" i="3"/>
  <c r="AH25" i="3"/>
  <c r="AG25" i="3"/>
  <c r="AF25" i="3"/>
  <c r="AE25" i="3"/>
  <c r="AD25" i="3"/>
  <c r="AC25" i="3"/>
  <c r="AB25" i="3"/>
  <c r="AA25" i="3"/>
  <c r="Z25" i="3"/>
  <c r="Y25" i="3"/>
  <c r="X25" i="3"/>
  <c r="W25" i="3"/>
  <c r="V25" i="3"/>
  <c r="U25" i="3"/>
  <c r="T25" i="3"/>
  <c r="S25" i="3"/>
  <c r="R25" i="3"/>
  <c r="Q25" i="3"/>
  <c r="P25" i="3"/>
  <c r="O25" i="3"/>
  <c r="N25" i="3"/>
  <c r="M25" i="3"/>
  <c r="L25" i="3"/>
  <c r="K25" i="3"/>
  <c r="J25" i="3"/>
  <c r="I25" i="3"/>
  <c r="BR24" i="3"/>
  <c r="BQ24" i="3"/>
  <c r="BP24" i="3"/>
  <c r="BO24" i="3"/>
  <c r="BN24" i="3"/>
  <c r="BM24" i="3"/>
  <c r="BL24" i="3"/>
  <c r="BK24" i="3"/>
  <c r="BJ24" i="3"/>
  <c r="BI24" i="3"/>
  <c r="BH24" i="3"/>
  <c r="BG24" i="3"/>
  <c r="BF24" i="3"/>
  <c r="BE24" i="3"/>
  <c r="BD24" i="3"/>
  <c r="BC24" i="3"/>
  <c r="BB24" i="3"/>
  <c r="BA24" i="3"/>
  <c r="AZ24" i="3"/>
  <c r="AY24" i="3"/>
  <c r="AX24" i="3"/>
  <c r="AW24" i="3"/>
  <c r="AV24" i="3"/>
  <c r="AU24" i="3"/>
  <c r="AT24" i="3"/>
  <c r="AS24" i="3"/>
  <c r="AR24" i="3"/>
  <c r="AQ24" i="3"/>
  <c r="AP24" i="3"/>
  <c r="AO24" i="3"/>
  <c r="AN24" i="3"/>
  <c r="AM24" i="3"/>
  <c r="AL24" i="3"/>
  <c r="AK24" i="3"/>
  <c r="AJ24" i="3"/>
  <c r="AI24" i="3"/>
  <c r="AH24" i="3"/>
  <c r="AG24" i="3"/>
  <c r="AF24" i="3"/>
  <c r="AE24" i="3"/>
  <c r="AD24" i="3"/>
  <c r="AC24" i="3"/>
  <c r="AB24" i="3"/>
  <c r="AA24" i="3"/>
  <c r="Z24" i="3"/>
  <c r="Y24" i="3"/>
  <c r="X24" i="3"/>
  <c r="W24" i="3"/>
  <c r="V24" i="3"/>
  <c r="U24" i="3"/>
  <c r="T24" i="3"/>
  <c r="S24" i="3"/>
  <c r="R24" i="3"/>
  <c r="Q24" i="3"/>
  <c r="P24" i="3"/>
  <c r="O24" i="3"/>
  <c r="N24" i="3"/>
  <c r="M24" i="3"/>
  <c r="L24" i="3"/>
  <c r="K24" i="3"/>
  <c r="J24" i="3"/>
  <c r="I24" i="3"/>
  <c r="BR23" i="3"/>
  <c r="BQ23" i="3"/>
  <c r="BP23" i="3"/>
  <c r="BO23" i="3"/>
  <c r="BN23" i="3"/>
  <c r="BM23" i="3"/>
  <c r="BL23" i="3"/>
  <c r="BK23" i="3"/>
  <c r="BJ23" i="3"/>
  <c r="BI23" i="3"/>
  <c r="BH23" i="3"/>
  <c r="BG23" i="3"/>
  <c r="BF23" i="3"/>
  <c r="BE23" i="3"/>
  <c r="BD23" i="3"/>
  <c r="BC23" i="3"/>
  <c r="BB23" i="3"/>
  <c r="BA23" i="3"/>
  <c r="AZ23" i="3"/>
  <c r="AY23" i="3"/>
  <c r="AX23" i="3"/>
  <c r="AW23" i="3"/>
  <c r="AV23" i="3"/>
  <c r="AU23" i="3"/>
  <c r="AT23" i="3"/>
  <c r="AS23" i="3"/>
  <c r="AR23" i="3"/>
  <c r="AQ23" i="3"/>
  <c r="AP23" i="3"/>
  <c r="AO23" i="3"/>
  <c r="AN23" i="3"/>
  <c r="AM23" i="3"/>
  <c r="AL23" i="3"/>
  <c r="AK23" i="3"/>
  <c r="AJ23" i="3"/>
  <c r="AI23" i="3"/>
  <c r="AH23" i="3"/>
  <c r="AG23" i="3"/>
  <c r="AF23" i="3"/>
  <c r="AE23" i="3"/>
  <c r="AD23" i="3"/>
  <c r="AC23" i="3"/>
  <c r="AB23" i="3"/>
  <c r="AA23" i="3"/>
  <c r="Z23" i="3"/>
  <c r="Y23" i="3"/>
  <c r="X23" i="3"/>
  <c r="W23" i="3"/>
  <c r="V23" i="3"/>
  <c r="U23" i="3"/>
  <c r="T23" i="3"/>
  <c r="S23" i="3"/>
  <c r="R23" i="3"/>
  <c r="Q23" i="3"/>
  <c r="P23" i="3"/>
  <c r="O23" i="3"/>
  <c r="N23" i="3"/>
  <c r="M23" i="3"/>
  <c r="L23" i="3"/>
  <c r="K23" i="3"/>
  <c r="J23" i="3"/>
  <c r="I23" i="3"/>
  <c r="BR22" i="3"/>
  <c r="BQ22" i="3"/>
  <c r="BP22" i="3"/>
  <c r="BO22" i="3"/>
  <c r="BN22" i="3"/>
  <c r="BM22" i="3"/>
  <c r="BL22" i="3"/>
  <c r="BK22" i="3"/>
  <c r="BJ22" i="3"/>
  <c r="BI22" i="3"/>
  <c r="BH22" i="3"/>
  <c r="BG22" i="3"/>
  <c r="BF22" i="3"/>
  <c r="BE22" i="3"/>
  <c r="BD22" i="3"/>
  <c r="BC22" i="3"/>
  <c r="BB22" i="3"/>
  <c r="BA22" i="3"/>
  <c r="AZ22" i="3"/>
  <c r="AY22" i="3"/>
  <c r="AX22" i="3"/>
  <c r="AW22" i="3"/>
  <c r="AV22" i="3"/>
  <c r="AU22" i="3"/>
  <c r="AT22" i="3"/>
  <c r="AS22" i="3"/>
  <c r="AR22" i="3"/>
  <c r="AQ22" i="3"/>
  <c r="AP22" i="3"/>
  <c r="AO22" i="3"/>
  <c r="AN22" i="3"/>
  <c r="AM22" i="3"/>
  <c r="AL22" i="3"/>
  <c r="AK22" i="3"/>
  <c r="AJ22" i="3"/>
  <c r="AI22" i="3"/>
  <c r="AH22" i="3"/>
  <c r="AG22" i="3"/>
  <c r="AF22" i="3"/>
  <c r="AE22" i="3"/>
  <c r="AD22" i="3"/>
  <c r="AC22" i="3"/>
  <c r="AB22" i="3"/>
  <c r="AA22" i="3"/>
  <c r="Z22" i="3"/>
  <c r="Y22" i="3"/>
  <c r="X22" i="3"/>
  <c r="W22" i="3"/>
  <c r="V22" i="3"/>
  <c r="U22" i="3"/>
  <c r="T22" i="3"/>
  <c r="S22" i="3"/>
  <c r="R22" i="3"/>
  <c r="Q22" i="3"/>
  <c r="P22" i="3"/>
  <c r="O22" i="3"/>
  <c r="N22" i="3"/>
  <c r="M22" i="3"/>
  <c r="L22" i="3"/>
  <c r="K22" i="3"/>
  <c r="J22" i="3"/>
  <c r="I22" i="3"/>
  <c r="BR21" i="3"/>
  <c r="BQ21" i="3"/>
  <c r="BP21" i="3"/>
  <c r="BO21" i="3"/>
  <c r="BN21" i="3"/>
  <c r="BM21" i="3"/>
  <c r="BL21" i="3"/>
  <c r="BK21" i="3"/>
  <c r="BJ21" i="3"/>
  <c r="BI21" i="3"/>
  <c r="BH21" i="3"/>
  <c r="BG21" i="3"/>
  <c r="BF21" i="3"/>
  <c r="BE21" i="3"/>
  <c r="BD21" i="3"/>
  <c r="BC21" i="3"/>
  <c r="BB21" i="3"/>
  <c r="BA21" i="3"/>
  <c r="AZ21" i="3"/>
  <c r="AY21" i="3"/>
  <c r="AX21" i="3"/>
  <c r="AW21" i="3"/>
  <c r="AV21" i="3"/>
  <c r="AU21" i="3"/>
  <c r="AT21" i="3"/>
  <c r="AS21" i="3"/>
  <c r="AR21" i="3"/>
  <c r="AQ21" i="3"/>
  <c r="AP21" i="3"/>
  <c r="AO21" i="3"/>
  <c r="AN21" i="3"/>
  <c r="AM21" i="3"/>
  <c r="AL21" i="3"/>
  <c r="AK21" i="3"/>
  <c r="AJ21" i="3"/>
  <c r="AI21" i="3"/>
  <c r="AH21" i="3"/>
  <c r="AG21" i="3"/>
  <c r="AF21" i="3"/>
  <c r="AE21" i="3"/>
  <c r="AD21" i="3"/>
  <c r="AC21" i="3"/>
  <c r="AB21" i="3"/>
  <c r="AA21" i="3"/>
  <c r="Z21" i="3"/>
  <c r="Y21" i="3"/>
  <c r="X21" i="3"/>
  <c r="W21" i="3"/>
  <c r="V21" i="3"/>
  <c r="U21" i="3"/>
  <c r="T21" i="3"/>
  <c r="S21" i="3"/>
  <c r="R21" i="3"/>
  <c r="Q21" i="3"/>
  <c r="P21" i="3"/>
  <c r="O21" i="3"/>
  <c r="N21" i="3"/>
  <c r="M21" i="3"/>
  <c r="L21" i="3"/>
  <c r="K21" i="3"/>
  <c r="J21" i="3"/>
  <c r="I21" i="3"/>
  <c r="BR20" i="3"/>
  <c r="BQ20" i="3"/>
  <c r="BP20" i="3"/>
  <c r="BO20" i="3"/>
  <c r="BN20" i="3"/>
  <c r="BM20" i="3"/>
  <c r="BL20" i="3"/>
  <c r="BK20" i="3"/>
  <c r="BJ20" i="3"/>
  <c r="BI20" i="3"/>
  <c r="BH20" i="3"/>
  <c r="BG20" i="3"/>
  <c r="BF20" i="3"/>
  <c r="BE20" i="3"/>
  <c r="BD20" i="3"/>
  <c r="BC20" i="3"/>
  <c r="BB20" i="3"/>
  <c r="BA20" i="3"/>
  <c r="AZ20" i="3"/>
  <c r="AY20" i="3"/>
  <c r="AX20" i="3"/>
  <c r="AW20" i="3"/>
  <c r="AV20" i="3"/>
  <c r="AU20" i="3"/>
  <c r="AT20" i="3"/>
  <c r="AS20" i="3"/>
  <c r="AR20" i="3"/>
  <c r="AQ20" i="3"/>
  <c r="AP20" i="3"/>
  <c r="AO20" i="3"/>
  <c r="AN20" i="3"/>
  <c r="AM20" i="3"/>
  <c r="AL20" i="3"/>
  <c r="AK20" i="3"/>
  <c r="AJ20" i="3"/>
  <c r="AI20" i="3"/>
  <c r="AH20" i="3"/>
  <c r="AG20" i="3"/>
  <c r="AF20" i="3"/>
  <c r="AE20" i="3"/>
  <c r="AD20" i="3"/>
  <c r="AC20" i="3"/>
  <c r="AB20" i="3"/>
  <c r="AA20" i="3"/>
  <c r="Z20" i="3"/>
  <c r="Y20" i="3"/>
  <c r="X20" i="3"/>
  <c r="W20" i="3"/>
  <c r="V20" i="3"/>
  <c r="U20" i="3"/>
  <c r="T20" i="3"/>
  <c r="S20" i="3"/>
  <c r="R20" i="3"/>
  <c r="Q20" i="3"/>
  <c r="P20" i="3"/>
  <c r="O20" i="3"/>
  <c r="N20" i="3"/>
  <c r="M20" i="3"/>
  <c r="L20" i="3"/>
  <c r="K20" i="3"/>
  <c r="J20" i="3"/>
  <c r="I20" i="3"/>
  <c r="BR19" i="3"/>
  <c r="BQ19" i="3"/>
  <c r="BP19" i="3"/>
  <c r="BO19" i="3"/>
  <c r="BN19" i="3"/>
  <c r="BM19" i="3"/>
  <c r="BL19" i="3"/>
  <c r="BK19" i="3"/>
  <c r="BJ19" i="3"/>
  <c r="BI19" i="3"/>
  <c r="BH19" i="3"/>
  <c r="BG19" i="3"/>
  <c r="BF19" i="3"/>
  <c r="BE19" i="3"/>
  <c r="BD19" i="3"/>
  <c r="BC19" i="3"/>
  <c r="BB19" i="3"/>
  <c r="BA19" i="3"/>
  <c r="AZ19" i="3"/>
  <c r="AY19" i="3"/>
  <c r="AX19" i="3"/>
  <c r="AW19" i="3"/>
  <c r="AV19" i="3"/>
  <c r="AU19" i="3"/>
  <c r="AT19" i="3"/>
  <c r="AS19" i="3"/>
  <c r="AR19" i="3"/>
  <c r="AQ19" i="3"/>
  <c r="AP19" i="3"/>
  <c r="AO19" i="3"/>
  <c r="AN19" i="3"/>
  <c r="AM19" i="3"/>
  <c r="AL19" i="3"/>
  <c r="AK19" i="3"/>
  <c r="AJ19" i="3"/>
  <c r="AI19" i="3"/>
  <c r="AH19" i="3"/>
  <c r="AG19" i="3"/>
  <c r="AF19" i="3"/>
  <c r="AE19" i="3"/>
  <c r="AD19" i="3"/>
  <c r="AC19" i="3"/>
  <c r="AB19" i="3"/>
  <c r="AA19" i="3"/>
  <c r="Z19" i="3"/>
  <c r="Y19" i="3"/>
  <c r="X19" i="3"/>
  <c r="W19" i="3"/>
  <c r="V19" i="3"/>
  <c r="U19" i="3"/>
  <c r="T19" i="3"/>
  <c r="S19" i="3"/>
  <c r="R19" i="3"/>
  <c r="Q19" i="3"/>
  <c r="P19" i="3"/>
  <c r="O19" i="3"/>
  <c r="N19" i="3"/>
  <c r="M19" i="3"/>
  <c r="L19" i="3"/>
  <c r="K19" i="3"/>
  <c r="J19" i="3"/>
  <c r="I19" i="3"/>
  <c r="BR18" i="3"/>
  <c r="BQ18" i="3"/>
  <c r="BP18" i="3"/>
  <c r="BO18" i="3"/>
  <c r="BN18" i="3"/>
  <c r="BM18" i="3"/>
  <c r="BL18" i="3"/>
  <c r="BK18" i="3"/>
  <c r="BJ18" i="3"/>
  <c r="BI18" i="3"/>
  <c r="BH18" i="3"/>
  <c r="BG18" i="3"/>
  <c r="BF18" i="3"/>
  <c r="BE18" i="3"/>
  <c r="BD18" i="3"/>
  <c r="BC18" i="3"/>
  <c r="BB18" i="3"/>
  <c r="BA18" i="3"/>
  <c r="AZ18" i="3"/>
  <c r="AY18" i="3"/>
  <c r="AX18" i="3"/>
  <c r="AW18" i="3"/>
  <c r="AV18" i="3"/>
  <c r="AU18" i="3"/>
  <c r="AT18" i="3"/>
  <c r="AS18" i="3"/>
  <c r="AR18" i="3"/>
  <c r="AQ18" i="3"/>
  <c r="AP18" i="3"/>
  <c r="AO18" i="3"/>
  <c r="AN18" i="3"/>
  <c r="AM18" i="3"/>
  <c r="AL18" i="3"/>
  <c r="AK18" i="3"/>
  <c r="AJ18" i="3"/>
  <c r="AI18" i="3"/>
  <c r="AH18" i="3"/>
  <c r="AG18" i="3"/>
  <c r="AF18" i="3"/>
  <c r="AE18" i="3"/>
  <c r="AD18" i="3"/>
  <c r="AC18" i="3"/>
  <c r="AB18" i="3"/>
  <c r="AA18" i="3"/>
  <c r="Z18" i="3"/>
  <c r="Y18" i="3"/>
  <c r="X18" i="3"/>
  <c r="W18" i="3"/>
  <c r="V18" i="3"/>
  <c r="U18" i="3"/>
  <c r="T18" i="3"/>
  <c r="S18" i="3"/>
  <c r="R18" i="3"/>
  <c r="Q18" i="3"/>
  <c r="P18" i="3"/>
  <c r="O18" i="3"/>
  <c r="N18" i="3"/>
  <c r="M18" i="3"/>
  <c r="L18" i="3"/>
  <c r="K18" i="3"/>
  <c r="J18" i="3"/>
  <c r="I18" i="3"/>
  <c r="BR17" i="3"/>
  <c r="BQ17" i="3"/>
  <c r="BP17" i="3"/>
  <c r="BO17" i="3"/>
  <c r="BN17" i="3"/>
  <c r="BM17" i="3"/>
  <c r="BL17" i="3"/>
  <c r="BK17" i="3"/>
  <c r="BJ17" i="3"/>
  <c r="BI17" i="3"/>
  <c r="BH17" i="3"/>
  <c r="BG17" i="3"/>
  <c r="BF17" i="3"/>
  <c r="BE17" i="3"/>
  <c r="BD17" i="3"/>
  <c r="BC17" i="3"/>
  <c r="BB17" i="3"/>
  <c r="BA17" i="3"/>
  <c r="AZ17" i="3"/>
  <c r="AY17" i="3"/>
  <c r="AX17" i="3"/>
  <c r="AW17" i="3"/>
  <c r="AV17" i="3"/>
  <c r="AU17" i="3"/>
  <c r="AT17" i="3"/>
  <c r="AS17" i="3"/>
  <c r="AR17" i="3"/>
  <c r="AQ17" i="3"/>
  <c r="AP17" i="3"/>
  <c r="AO17" i="3"/>
  <c r="AN17" i="3"/>
  <c r="AM17" i="3"/>
  <c r="AL17" i="3"/>
  <c r="AK17" i="3"/>
  <c r="AJ17" i="3"/>
  <c r="AI17" i="3"/>
  <c r="AH17" i="3"/>
  <c r="AG17" i="3"/>
  <c r="AF17" i="3"/>
  <c r="AE17" i="3"/>
  <c r="AD17" i="3"/>
  <c r="AC17" i="3"/>
  <c r="AB17" i="3"/>
  <c r="AA17" i="3"/>
  <c r="Z17" i="3"/>
  <c r="Y17" i="3"/>
  <c r="X17" i="3"/>
  <c r="W17" i="3"/>
  <c r="V17" i="3"/>
  <c r="U17" i="3"/>
  <c r="T17" i="3"/>
  <c r="S17" i="3"/>
  <c r="R17" i="3"/>
  <c r="Q17" i="3"/>
  <c r="P17" i="3"/>
  <c r="O17" i="3"/>
  <c r="N17" i="3"/>
  <c r="M17" i="3"/>
  <c r="L17" i="3"/>
  <c r="K17" i="3"/>
  <c r="J17" i="3"/>
  <c r="I17" i="3"/>
  <c r="BR16" i="3"/>
  <c r="BQ16" i="3"/>
  <c r="BP16" i="3"/>
  <c r="BO16" i="3"/>
  <c r="BN16" i="3"/>
  <c r="BM16" i="3"/>
  <c r="BL16" i="3"/>
  <c r="BK16" i="3"/>
  <c r="BJ16" i="3"/>
  <c r="BI16" i="3"/>
  <c r="BH16" i="3"/>
  <c r="BG16" i="3"/>
  <c r="BF16" i="3"/>
  <c r="BE16" i="3"/>
  <c r="BD16" i="3"/>
  <c r="BC16" i="3"/>
  <c r="BB16" i="3"/>
  <c r="BA16" i="3"/>
  <c r="AZ16" i="3"/>
  <c r="AY16" i="3"/>
  <c r="AX16" i="3"/>
  <c r="AW16" i="3"/>
  <c r="AV16" i="3"/>
  <c r="AU16" i="3"/>
  <c r="AT16" i="3"/>
  <c r="AS16" i="3"/>
  <c r="AR16" i="3"/>
  <c r="AQ16" i="3"/>
  <c r="AP16" i="3"/>
  <c r="AO16" i="3"/>
  <c r="AN16" i="3"/>
  <c r="AM16" i="3"/>
  <c r="AL16" i="3"/>
  <c r="AK16" i="3"/>
  <c r="AJ16" i="3"/>
  <c r="AI16" i="3"/>
  <c r="AH16" i="3"/>
  <c r="AG16" i="3"/>
  <c r="AF16" i="3"/>
  <c r="AE16" i="3"/>
  <c r="AD16" i="3"/>
  <c r="AC16" i="3"/>
  <c r="AB16" i="3"/>
  <c r="AA16" i="3"/>
  <c r="Z16" i="3"/>
  <c r="Y16" i="3"/>
  <c r="X16" i="3"/>
  <c r="W16" i="3"/>
  <c r="V16" i="3"/>
  <c r="U16" i="3"/>
  <c r="T16" i="3"/>
  <c r="S16" i="3"/>
  <c r="R16" i="3"/>
  <c r="Q16" i="3"/>
  <c r="P16" i="3"/>
  <c r="O16" i="3"/>
  <c r="N16" i="3"/>
  <c r="M16" i="3"/>
  <c r="L16" i="3"/>
  <c r="K16" i="3"/>
  <c r="J16" i="3"/>
  <c r="I16" i="3"/>
  <c r="BR15" i="3"/>
  <c r="BQ15" i="3"/>
  <c r="BP15" i="3"/>
  <c r="BO15" i="3"/>
  <c r="BN15" i="3"/>
  <c r="BM15" i="3"/>
  <c r="BL15" i="3"/>
  <c r="BK15" i="3"/>
  <c r="BJ15" i="3"/>
  <c r="BI15" i="3"/>
  <c r="BH15" i="3"/>
  <c r="BG15" i="3"/>
  <c r="BF15" i="3"/>
  <c r="BE15" i="3"/>
  <c r="BD15" i="3"/>
  <c r="BC15" i="3"/>
  <c r="BB15" i="3"/>
  <c r="BA15" i="3"/>
  <c r="AZ15" i="3"/>
  <c r="AY15" i="3"/>
  <c r="AX15" i="3"/>
  <c r="AW15" i="3"/>
  <c r="AV15" i="3"/>
  <c r="AU15" i="3"/>
  <c r="AT15" i="3"/>
  <c r="AS15" i="3"/>
  <c r="AR15" i="3"/>
  <c r="AQ15" i="3"/>
  <c r="AP15" i="3"/>
  <c r="AO15" i="3"/>
  <c r="AN15" i="3"/>
  <c r="AM15" i="3"/>
  <c r="AL15" i="3"/>
  <c r="AK15" i="3"/>
  <c r="AJ15" i="3"/>
  <c r="AI15" i="3"/>
  <c r="AH15" i="3"/>
  <c r="AG15" i="3"/>
  <c r="AF15" i="3"/>
  <c r="AE15" i="3"/>
  <c r="AD15" i="3"/>
  <c r="AC15" i="3"/>
  <c r="AB15" i="3"/>
  <c r="AA15" i="3"/>
  <c r="Z15" i="3"/>
  <c r="Y15" i="3"/>
  <c r="X15" i="3"/>
  <c r="W15" i="3"/>
  <c r="V15" i="3"/>
  <c r="U15" i="3"/>
  <c r="T15" i="3"/>
  <c r="S15" i="3"/>
  <c r="R15" i="3"/>
  <c r="Q15" i="3"/>
  <c r="P15" i="3"/>
  <c r="O15" i="3"/>
  <c r="N15" i="3"/>
  <c r="M15" i="3"/>
  <c r="L15" i="3"/>
  <c r="K15" i="3"/>
  <c r="J15" i="3"/>
  <c r="I15" i="3"/>
  <c r="BR14" i="3"/>
  <c r="BQ14" i="3"/>
  <c r="BP14" i="3"/>
  <c r="BO14" i="3"/>
  <c r="BN14" i="3"/>
  <c r="BM14" i="3"/>
  <c r="BL14" i="3"/>
  <c r="BK14" i="3"/>
  <c r="BJ14" i="3"/>
  <c r="BI14" i="3"/>
  <c r="BH14" i="3"/>
  <c r="BG14" i="3"/>
  <c r="BF14" i="3"/>
  <c r="BE14" i="3"/>
  <c r="BD14" i="3"/>
  <c r="BC14" i="3"/>
  <c r="BB14" i="3"/>
  <c r="BA14" i="3"/>
  <c r="AZ14" i="3"/>
  <c r="AY14" i="3"/>
  <c r="AX14" i="3"/>
  <c r="AW14" i="3"/>
  <c r="AV14" i="3"/>
  <c r="AU14" i="3"/>
  <c r="AT14" i="3"/>
  <c r="AS14" i="3"/>
  <c r="AR14" i="3"/>
  <c r="AQ14" i="3"/>
  <c r="AP14" i="3"/>
  <c r="AO14" i="3"/>
  <c r="AN14" i="3"/>
  <c r="AM14" i="3"/>
  <c r="AL14" i="3"/>
  <c r="AK14" i="3"/>
  <c r="AJ14" i="3"/>
  <c r="AI14" i="3"/>
  <c r="AH14" i="3"/>
  <c r="AG14" i="3"/>
  <c r="AF14" i="3"/>
  <c r="AE14" i="3"/>
  <c r="AD14" i="3"/>
  <c r="AC14" i="3"/>
  <c r="AB14" i="3"/>
  <c r="AA14" i="3"/>
  <c r="Z14" i="3"/>
  <c r="Y14" i="3"/>
  <c r="X14" i="3"/>
  <c r="W14" i="3"/>
  <c r="V14" i="3"/>
  <c r="U14" i="3"/>
  <c r="T14" i="3"/>
  <c r="S14" i="3"/>
  <c r="R14" i="3"/>
  <c r="Q14" i="3"/>
  <c r="P14" i="3"/>
  <c r="O14" i="3"/>
  <c r="N14" i="3"/>
  <c r="M14" i="3"/>
  <c r="L14" i="3"/>
  <c r="K14" i="3"/>
  <c r="J14" i="3"/>
  <c r="I14" i="3"/>
  <c r="BR13" i="3"/>
  <c r="BQ13" i="3"/>
  <c r="BP13" i="3"/>
  <c r="BO13" i="3"/>
  <c r="BN13" i="3"/>
  <c r="BM13" i="3"/>
  <c r="BL13" i="3"/>
  <c r="BK13" i="3"/>
  <c r="BJ13" i="3"/>
  <c r="BI13" i="3"/>
  <c r="BH13" i="3"/>
  <c r="BG13" i="3"/>
  <c r="BF13" i="3"/>
  <c r="BE13" i="3"/>
  <c r="BD13" i="3"/>
  <c r="BC13" i="3"/>
  <c r="BB13" i="3"/>
  <c r="BA13" i="3"/>
  <c r="AZ13" i="3"/>
  <c r="AY13" i="3"/>
  <c r="AX13" i="3"/>
  <c r="AW13" i="3"/>
  <c r="AV13" i="3"/>
  <c r="AU13" i="3"/>
  <c r="AT13" i="3"/>
  <c r="AS13" i="3"/>
  <c r="AR13" i="3"/>
  <c r="AQ13" i="3"/>
  <c r="AP13" i="3"/>
  <c r="AO13" i="3"/>
  <c r="AN13" i="3"/>
  <c r="AM13" i="3"/>
  <c r="AL13" i="3"/>
  <c r="AK13" i="3"/>
  <c r="AJ13" i="3"/>
  <c r="AI13" i="3"/>
  <c r="AH13" i="3"/>
  <c r="AG13" i="3"/>
  <c r="AF13" i="3"/>
  <c r="AE13" i="3"/>
  <c r="AD13" i="3"/>
  <c r="AC13" i="3"/>
  <c r="AB13" i="3"/>
  <c r="AA13" i="3"/>
  <c r="Z13" i="3"/>
  <c r="Y13" i="3"/>
  <c r="X13" i="3"/>
  <c r="W13" i="3"/>
  <c r="V13" i="3"/>
  <c r="U13" i="3"/>
  <c r="T13" i="3"/>
  <c r="S13" i="3"/>
  <c r="R13" i="3"/>
  <c r="Q13" i="3"/>
  <c r="P13" i="3"/>
  <c r="O13" i="3"/>
  <c r="N13" i="3"/>
  <c r="M13" i="3"/>
  <c r="L13" i="3"/>
  <c r="K13" i="3"/>
  <c r="J13" i="3"/>
  <c r="I13" i="3"/>
  <c r="BR12" i="3"/>
  <c r="BQ12" i="3"/>
  <c r="BP12" i="3"/>
  <c r="BO12" i="3"/>
  <c r="BN12" i="3"/>
  <c r="BM12" i="3"/>
  <c r="BL12" i="3"/>
  <c r="BK12" i="3"/>
  <c r="BJ12" i="3"/>
  <c r="BI12" i="3"/>
  <c r="BH12" i="3"/>
  <c r="BG12" i="3"/>
  <c r="BF12" i="3"/>
  <c r="BE12" i="3"/>
  <c r="BD12" i="3"/>
  <c r="BC12" i="3"/>
  <c r="BB12" i="3"/>
  <c r="BA12" i="3"/>
  <c r="AZ12" i="3"/>
  <c r="AY12" i="3"/>
  <c r="AX12" i="3"/>
  <c r="AW12" i="3"/>
  <c r="AV12" i="3"/>
  <c r="AU12" i="3"/>
  <c r="AT12" i="3"/>
  <c r="AS12" i="3"/>
  <c r="AR12" i="3"/>
  <c r="AQ12" i="3"/>
  <c r="AP12" i="3"/>
  <c r="AO12" i="3"/>
  <c r="AN12" i="3"/>
  <c r="AM12" i="3"/>
  <c r="AL12" i="3"/>
  <c r="AK12" i="3"/>
  <c r="AJ12" i="3"/>
  <c r="AI12" i="3"/>
  <c r="AH12" i="3"/>
  <c r="AG12" i="3"/>
  <c r="AF12" i="3"/>
  <c r="AE12" i="3"/>
  <c r="AD12" i="3"/>
  <c r="AC12" i="3"/>
  <c r="AB12" i="3"/>
  <c r="AA12" i="3"/>
  <c r="Z12" i="3"/>
  <c r="Y12" i="3"/>
  <c r="X12" i="3"/>
  <c r="W12" i="3"/>
  <c r="V12" i="3"/>
  <c r="U12" i="3"/>
  <c r="T12" i="3"/>
  <c r="S12" i="3"/>
  <c r="R12" i="3"/>
  <c r="Q12" i="3"/>
  <c r="P12" i="3"/>
  <c r="O12" i="3"/>
  <c r="N12" i="3"/>
  <c r="M12" i="3"/>
  <c r="L12" i="3"/>
  <c r="K12" i="3"/>
  <c r="J12" i="3"/>
  <c r="I12" i="3"/>
  <c r="BR11" i="3"/>
  <c r="BQ11" i="3"/>
  <c r="BP11" i="3"/>
  <c r="BO11" i="3"/>
  <c r="BN11" i="3"/>
  <c r="BM11" i="3"/>
  <c r="BL11" i="3"/>
  <c r="BK11" i="3"/>
  <c r="BJ11" i="3"/>
  <c r="BI11" i="3"/>
  <c r="BH11" i="3"/>
  <c r="BG11" i="3"/>
  <c r="BF11" i="3"/>
  <c r="BE11" i="3"/>
  <c r="BD11" i="3"/>
  <c r="BC11" i="3"/>
  <c r="BB11" i="3"/>
  <c r="BA11" i="3"/>
  <c r="AZ11" i="3"/>
  <c r="AY11" i="3"/>
  <c r="AX11" i="3"/>
  <c r="AW11" i="3"/>
  <c r="AV11" i="3"/>
  <c r="AU11" i="3"/>
  <c r="AT11" i="3"/>
  <c r="AS11" i="3"/>
  <c r="AR11" i="3"/>
  <c r="AQ11" i="3"/>
  <c r="AP11" i="3"/>
  <c r="AO11" i="3"/>
  <c r="AN11" i="3"/>
  <c r="AM11" i="3"/>
  <c r="AL11" i="3"/>
  <c r="AK11" i="3"/>
  <c r="AJ11" i="3"/>
  <c r="AI11" i="3"/>
  <c r="AH11" i="3"/>
  <c r="AG11" i="3"/>
  <c r="AF11" i="3"/>
  <c r="AE11" i="3"/>
  <c r="AD11" i="3"/>
  <c r="AC11" i="3"/>
  <c r="AB11" i="3"/>
  <c r="AA11" i="3"/>
  <c r="Z11" i="3"/>
  <c r="Y11" i="3"/>
  <c r="X11" i="3"/>
  <c r="W11" i="3"/>
  <c r="V11" i="3"/>
  <c r="U11" i="3"/>
  <c r="T11" i="3"/>
  <c r="S11" i="3"/>
  <c r="R11" i="3"/>
  <c r="Q11" i="3"/>
  <c r="P11" i="3"/>
  <c r="O11" i="3"/>
  <c r="N11" i="3"/>
  <c r="M11" i="3"/>
  <c r="L11" i="3"/>
  <c r="K11" i="3"/>
  <c r="J11" i="3"/>
  <c r="I11" i="3"/>
  <c r="BR10" i="3"/>
  <c r="BQ10" i="3"/>
  <c r="BP10" i="3"/>
  <c r="BO10" i="3"/>
  <c r="BN10" i="3"/>
  <c r="BM10" i="3"/>
  <c r="BL10" i="3"/>
  <c r="BK10" i="3"/>
  <c r="BJ10" i="3"/>
  <c r="BI10" i="3"/>
  <c r="BH10" i="3"/>
  <c r="BG10" i="3"/>
  <c r="BF10" i="3"/>
  <c r="BE10" i="3"/>
  <c r="BD10" i="3"/>
  <c r="BC10" i="3"/>
  <c r="BB10" i="3"/>
  <c r="BA10" i="3"/>
  <c r="AZ10" i="3"/>
  <c r="AY10" i="3"/>
  <c r="AX10" i="3"/>
  <c r="AW10" i="3"/>
  <c r="AV10" i="3"/>
  <c r="AU10" i="3"/>
  <c r="AT10" i="3"/>
  <c r="AS10" i="3"/>
  <c r="AR10" i="3"/>
  <c r="AQ10" i="3"/>
  <c r="AP10" i="3"/>
  <c r="AO10" i="3"/>
  <c r="AN10" i="3"/>
  <c r="AM10" i="3"/>
  <c r="AL10" i="3"/>
  <c r="AK10" i="3"/>
  <c r="AJ10" i="3"/>
  <c r="AI10" i="3"/>
  <c r="AH10" i="3"/>
  <c r="AG10" i="3"/>
  <c r="AF10" i="3"/>
  <c r="AE10" i="3"/>
  <c r="AD10" i="3"/>
  <c r="AC10" i="3"/>
  <c r="AB10" i="3"/>
  <c r="AA10" i="3"/>
  <c r="Z10" i="3"/>
  <c r="Y10" i="3"/>
  <c r="X10" i="3"/>
  <c r="W10" i="3"/>
  <c r="V10" i="3"/>
  <c r="U10" i="3"/>
  <c r="T10" i="3"/>
  <c r="S10" i="3"/>
  <c r="R10" i="3"/>
  <c r="Q10" i="3"/>
  <c r="P10" i="3"/>
  <c r="O10" i="3"/>
  <c r="N10" i="3"/>
  <c r="M10" i="3"/>
  <c r="L10" i="3"/>
  <c r="K10" i="3"/>
  <c r="J10" i="3"/>
  <c r="I10" i="3"/>
  <c r="BR9" i="3"/>
  <c r="BQ9" i="3"/>
  <c r="BP9" i="3"/>
  <c r="BO9" i="3"/>
  <c r="BN9" i="3"/>
  <c r="BM9" i="3"/>
  <c r="BL9" i="3"/>
  <c r="BK9" i="3"/>
  <c r="BJ9" i="3"/>
  <c r="BI9" i="3"/>
  <c r="BH9" i="3"/>
  <c r="BG9" i="3"/>
  <c r="BF9" i="3"/>
  <c r="BE9" i="3"/>
  <c r="BD9" i="3"/>
  <c r="BC9" i="3"/>
  <c r="BB9" i="3"/>
  <c r="BA9" i="3"/>
  <c r="AZ9" i="3"/>
  <c r="AY9" i="3"/>
  <c r="AX9" i="3"/>
  <c r="AW9" i="3"/>
  <c r="AV9" i="3"/>
  <c r="AU9" i="3"/>
  <c r="AT9" i="3"/>
  <c r="AS9" i="3"/>
  <c r="AR9" i="3"/>
  <c r="AQ9" i="3"/>
  <c r="AP9" i="3"/>
  <c r="AO9" i="3"/>
  <c r="AN9" i="3"/>
  <c r="AM9" i="3"/>
  <c r="AL9" i="3"/>
  <c r="AK9" i="3"/>
  <c r="AJ9" i="3"/>
  <c r="AI9" i="3"/>
  <c r="AH9" i="3"/>
  <c r="AG9" i="3"/>
  <c r="AF9" i="3"/>
  <c r="AE9" i="3"/>
  <c r="AD9" i="3"/>
  <c r="AC9" i="3"/>
  <c r="AB9" i="3"/>
  <c r="AA9" i="3"/>
  <c r="Z9" i="3"/>
  <c r="Y9" i="3"/>
  <c r="X9" i="3"/>
  <c r="W9" i="3"/>
  <c r="V9" i="3"/>
  <c r="U9" i="3"/>
  <c r="T9" i="3"/>
  <c r="S9" i="3"/>
  <c r="R9" i="3"/>
  <c r="Q9" i="3"/>
  <c r="P9" i="3"/>
  <c r="O9" i="3"/>
  <c r="N9" i="3"/>
  <c r="M9" i="3"/>
  <c r="L9" i="3"/>
  <c r="K9" i="3"/>
  <c r="J9" i="3"/>
  <c r="I9" i="3"/>
  <c r="BR8" i="3"/>
  <c r="BQ8" i="3"/>
  <c r="BP8" i="3"/>
  <c r="BO8" i="3"/>
  <c r="BN8" i="3"/>
  <c r="BM8" i="3"/>
  <c r="BL8" i="3"/>
  <c r="BK8" i="3"/>
  <c r="BJ8" i="3"/>
  <c r="BI8" i="3"/>
  <c r="BH8" i="3"/>
  <c r="BG8" i="3"/>
  <c r="BF8" i="3"/>
  <c r="BE8" i="3"/>
  <c r="BD8" i="3"/>
  <c r="BC8" i="3"/>
  <c r="BB8" i="3"/>
  <c r="BA8" i="3"/>
  <c r="AZ8" i="3"/>
  <c r="AY8" i="3"/>
  <c r="AX8" i="3"/>
  <c r="AW8" i="3"/>
  <c r="AV8" i="3"/>
  <c r="AU8" i="3"/>
  <c r="AT8" i="3"/>
  <c r="AS8" i="3"/>
  <c r="AR8" i="3"/>
  <c r="AQ8" i="3"/>
  <c r="AP8" i="3"/>
  <c r="AO8" i="3"/>
  <c r="AN8" i="3"/>
  <c r="AM8" i="3"/>
  <c r="AL8" i="3"/>
  <c r="AK8" i="3"/>
  <c r="AJ8" i="3"/>
  <c r="AI8" i="3"/>
  <c r="AH8" i="3"/>
  <c r="AG8" i="3"/>
  <c r="AF8" i="3"/>
  <c r="AE8" i="3"/>
  <c r="AD8" i="3"/>
  <c r="AC8" i="3"/>
  <c r="AB8" i="3"/>
  <c r="AA8" i="3"/>
  <c r="Z8" i="3"/>
  <c r="Y8" i="3"/>
  <c r="X8" i="3"/>
  <c r="W8" i="3"/>
  <c r="V8" i="3"/>
  <c r="U8" i="3"/>
  <c r="T8" i="3"/>
  <c r="S8" i="3"/>
  <c r="R8" i="3"/>
  <c r="Q8" i="3"/>
  <c r="P8" i="3"/>
  <c r="O8" i="3"/>
  <c r="N8" i="3"/>
  <c r="M8" i="3"/>
  <c r="L8" i="3"/>
  <c r="K8" i="3"/>
  <c r="J8" i="3"/>
  <c r="I8" i="3"/>
  <c r="BR7" i="3"/>
  <c r="BQ7" i="3"/>
  <c r="BP7" i="3"/>
  <c r="BO7" i="3"/>
  <c r="BN7" i="3"/>
  <c r="BM7" i="3"/>
  <c r="BL7" i="3"/>
  <c r="BK7" i="3"/>
  <c r="BJ7" i="3"/>
  <c r="BI7" i="3"/>
  <c r="BH7" i="3"/>
  <c r="BG7" i="3"/>
  <c r="BF7" i="3"/>
  <c r="BE7" i="3"/>
  <c r="BD7" i="3"/>
  <c r="BC7" i="3"/>
  <c r="BB7" i="3"/>
  <c r="BA7" i="3"/>
  <c r="AZ7" i="3"/>
  <c r="AY7" i="3"/>
  <c r="AX7" i="3"/>
  <c r="AW7" i="3"/>
  <c r="AV7" i="3"/>
  <c r="AU7" i="3"/>
  <c r="AT7" i="3"/>
  <c r="AS7" i="3"/>
  <c r="AR7" i="3"/>
  <c r="AQ7" i="3"/>
  <c r="AP7" i="3"/>
  <c r="AO7" i="3"/>
  <c r="AN7" i="3"/>
  <c r="AM7" i="3"/>
  <c r="AL7" i="3"/>
  <c r="AK7" i="3"/>
  <c r="AJ7" i="3"/>
  <c r="AI7" i="3"/>
  <c r="AH7" i="3"/>
  <c r="AG7" i="3"/>
  <c r="AF7" i="3"/>
  <c r="AE7" i="3"/>
  <c r="AD7" i="3"/>
  <c r="AC7" i="3"/>
  <c r="AB7" i="3"/>
  <c r="AA7" i="3"/>
  <c r="Z7" i="3"/>
  <c r="Y7" i="3"/>
  <c r="X7" i="3"/>
  <c r="W7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BR6" i="3"/>
  <c r="BQ6" i="3"/>
  <c r="BP6" i="3"/>
  <c r="BO6" i="3"/>
  <c r="BN6" i="3"/>
  <c r="BM6" i="3"/>
  <c r="BL6" i="3"/>
  <c r="BK6" i="3"/>
  <c r="BJ6" i="3"/>
  <c r="BI6" i="3"/>
  <c r="BH6" i="3"/>
  <c r="BG6" i="3"/>
  <c r="BF6" i="3"/>
  <c r="BE6" i="3"/>
  <c r="BD6" i="3"/>
  <c r="BC6" i="3"/>
  <c r="BB6" i="3"/>
  <c r="BA6" i="3"/>
  <c r="AZ6" i="3"/>
  <c r="AY6" i="3"/>
  <c r="AX6" i="3"/>
  <c r="AW6" i="3"/>
  <c r="AV6" i="3"/>
  <c r="AU6" i="3"/>
  <c r="AT6" i="3"/>
  <c r="AS6" i="3"/>
  <c r="AR6" i="3"/>
  <c r="AQ6" i="3"/>
  <c r="AP6" i="3"/>
  <c r="AO6" i="3"/>
  <c r="AN6" i="3"/>
  <c r="AM6" i="3"/>
  <c r="AL6" i="3"/>
  <c r="AK6" i="3"/>
  <c r="AJ6" i="3"/>
  <c r="AI6" i="3"/>
  <c r="AH6" i="3"/>
  <c r="AG6" i="3"/>
  <c r="AF6" i="3"/>
  <c r="AE6" i="3"/>
  <c r="AD6" i="3"/>
  <c r="AC6" i="3"/>
  <c r="AB6" i="3"/>
  <c r="AA6" i="3"/>
  <c r="Z6" i="3"/>
  <c r="Y6" i="3"/>
  <c r="X6" i="3"/>
  <c r="W6" i="3"/>
  <c r="V6" i="3"/>
  <c r="U6" i="3"/>
  <c r="T6" i="3"/>
  <c r="S6" i="3"/>
  <c r="R6" i="3"/>
  <c r="Q6" i="3"/>
  <c r="P6" i="3"/>
  <c r="O6" i="3"/>
  <c r="N6" i="3"/>
  <c r="M6" i="3"/>
  <c r="L6" i="3"/>
  <c r="K6" i="3"/>
  <c r="J6" i="3"/>
  <c r="I6" i="3"/>
  <c r="BR5" i="3"/>
  <c r="BQ5" i="3"/>
  <c r="BP5" i="3"/>
  <c r="BO5" i="3"/>
  <c r="BN5" i="3"/>
  <c r="BM5" i="3"/>
  <c r="BL5" i="3"/>
  <c r="BK5" i="3"/>
  <c r="BJ5" i="3"/>
  <c r="BI5" i="3"/>
  <c r="BH5" i="3"/>
  <c r="BG5" i="3"/>
  <c r="BF5" i="3"/>
  <c r="BE5" i="3"/>
  <c r="BD5" i="3"/>
  <c r="BC5" i="3"/>
  <c r="BB5" i="3"/>
  <c r="BA5" i="3"/>
  <c r="AZ5" i="3"/>
  <c r="AY5" i="3"/>
  <c r="AX5" i="3"/>
  <c r="AW5" i="3"/>
  <c r="AV5" i="3"/>
  <c r="AU5" i="3"/>
  <c r="AT5" i="3"/>
  <c r="AS5" i="3"/>
  <c r="AR5" i="3"/>
  <c r="AQ5" i="3"/>
  <c r="AP5" i="3"/>
  <c r="AO5" i="3"/>
  <c r="AN5" i="3"/>
  <c r="AM5" i="3"/>
  <c r="AL5" i="3"/>
  <c r="AK5" i="3"/>
  <c r="AJ5" i="3"/>
  <c r="AI5" i="3"/>
  <c r="AH5" i="3"/>
  <c r="AG5" i="3"/>
  <c r="AF5" i="3"/>
  <c r="AE5" i="3"/>
  <c r="AD5" i="3"/>
  <c r="AC5" i="3"/>
  <c r="AB5" i="3"/>
  <c r="AA5" i="3"/>
  <c r="Z5" i="3"/>
  <c r="Y5" i="3"/>
  <c r="X5" i="3"/>
  <c r="W5" i="3"/>
  <c r="V5" i="3"/>
  <c r="U5" i="3"/>
  <c r="T5" i="3"/>
  <c r="S5" i="3"/>
  <c r="R5" i="3"/>
  <c r="Q5" i="3"/>
  <c r="P5" i="3"/>
  <c r="O5" i="3"/>
  <c r="N5" i="3"/>
  <c r="M5" i="3"/>
  <c r="L5" i="3"/>
  <c r="K5" i="3"/>
  <c r="J5" i="3"/>
  <c r="I5" i="3"/>
  <c r="BR4" i="3"/>
  <c r="BQ4" i="3"/>
  <c r="BP4" i="3"/>
  <c r="BO4" i="3"/>
  <c r="BN4" i="3"/>
  <c r="BM4" i="3"/>
  <c r="BL4" i="3"/>
  <c r="BK4" i="3"/>
  <c r="BJ4" i="3"/>
  <c r="BI4" i="3"/>
  <c r="BH4" i="3"/>
  <c r="BG4" i="3"/>
  <c r="BF4" i="3"/>
  <c r="BE4" i="3"/>
  <c r="BD4" i="3"/>
  <c r="BC4" i="3"/>
  <c r="BB4" i="3"/>
  <c r="BA4" i="3"/>
  <c r="AZ4" i="3"/>
  <c r="AY4" i="3"/>
  <c r="AX4" i="3"/>
  <c r="AW4" i="3"/>
  <c r="AV4" i="3"/>
  <c r="AU4" i="3"/>
  <c r="AT4" i="3"/>
  <c r="AS4" i="3"/>
  <c r="AR4" i="3"/>
  <c r="AQ4" i="3"/>
  <c r="AP4" i="3"/>
  <c r="AO4" i="3"/>
  <c r="AN4" i="3"/>
  <c r="AM4" i="3"/>
  <c r="AL4" i="3"/>
  <c r="AK4" i="3"/>
  <c r="AJ4" i="3"/>
  <c r="AI4" i="3"/>
  <c r="AH4" i="3"/>
  <c r="AG4" i="3"/>
  <c r="AF4" i="3"/>
  <c r="AE4" i="3"/>
  <c r="AD4" i="3"/>
  <c r="AC4" i="3"/>
  <c r="AB4" i="3"/>
  <c r="AA4" i="3"/>
  <c r="Z4" i="3"/>
  <c r="Y4" i="3"/>
  <c r="X4" i="3"/>
  <c r="W4" i="3"/>
  <c r="V4" i="3"/>
  <c r="U4" i="3"/>
  <c r="T4" i="3"/>
  <c r="S4" i="3"/>
  <c r="R4" i="3"/>
  <c r="Q4" i="3"/>
  <c r="P4" i="3"/>
  <c r="O4" i="3"/>
  <c r="N4" i="3"/>
  <c r="M4" i="3"/>
  <c r="L4" i="3"/>
  <c r="K4" i="3"/>
  <c r="J4" i="3"/>
  <c r="I4" i="3"/>
  <c r="BR3" i="3"/>
  <c r="BQ3" i="3"/>
  <c r="BP3" i="3"/>
  <c r="BO3" i="3"/>
  <c r="BN3" i="3"/>
  <c r="BM3" i="3"/>
  <c r="BL3" i="3"/>
  <c r="BK3" i="3"/>
  <c r="BJ3" i="3"/>
  <c r="BI3" i="3"/>
  <c r="BH3" i="3"/>
  <c r="BG3" i="3"/>
  <c r="BF3" i="3"/>
  <c r="BE3" i="3"/>
  <c r="BD3" i="3"/>
  <c r="BC3" i="3"/>
  <c r="BB3" i="3"/>
  <c r="BA3" i="3"/>
  <c r="AZ3" i="3"/>
  <c r="AY3" i="3"/>
  <c r="AX3" i="3"/>
  <c r="AW3" i="3"/>
  <c r="AV3" i="3"/>
  <c r="AU3" i="3"/>
  <c r="AT3" i="3"/>
  <c r="AS3" i="3"/>
  <c r="AR3" i="3"/>
  <c r="AQ3" i="3"/>
  <c r="AP3" i="3"/>
  <c r="AO3" i="3"/>
  <c r="AN3" i="3"/>
  <c r="AM3" i="3"/>
  <c r="AL3" i="3"/>
  <c r="AK3" i="3"/>
  <c r="AJ3" i="3"/>
  <c r="AI3" i="3"/>
  <c r="AH3" i="3"/>
  <c r="AG3" i="3"/>
  <c r="AF3" i="3"/>
  <c r="AE3" i="3"/>
  <c r="AD3" i="3"/>
  <c r="AC3" i="3"/>
  <c r="AB3" i="3"/>
  <c r="AA3" i="3"/>
  <c r="Z3" i="3"/>
  <c r="Y3" i="3"/>
  <c r="X3" i="3"/>
  <c r="W3" i="3"/>
  <c r="V3" i="3"/>
  <c r="U3" i="3"/>
  <c r="T3" i="3"/>
  <c r="S3" i="3"/>
  <c r="R3" i="3"/>
  <c r="Q3" i="3"/>
  <c r="P3" i="3"/>
  <c r="O3" i="3"/>
  <c r="N3" i="3"/>
  <c r="M3" i="3"/>
  <c r="L3" i="3"/>
  <c r="K3" i="3"/>
  <c r="J3" i="3"/>
  <c r="I3" i="3"/>
  <c r="CB98" i="19"/>
  <c r="CA98" i="19"/>
  <c r="BZ98" i="19"/>
  <c r="BY98" i="19"/>
  <c r="BX98" i="19"/>
  <c r="BW98" i="19"/>
  <c r="BV98" i="19"/>
  <c r="BU98" i="19"/>
  <c r="BT98" i="19"/>
  <c r="BS98" i="19"/>
  <c r="BR98" i="19"/>
  <c r="BQ98" i="19"/>
  <c r="BP98" i="19"/>
  <c r="BO98" i="19"/>
  <c r="BN98" i="19"/>
  <c r="BM98" i="19"/>
  <c r="BL98" i="19"/>
  <c r="BK98" i="19"/>
  <c r="BJ98" i="19"/>
  <c r="BI98" i="19"/>
  <c r="BH98" i="19"/>
  <c r="BG98" i="19"/>
  <c r="BF98" i="19"/>
  <c r="BE98" i="19"/>
  <c r="BD98" i="19"/>
  <c r="BC98" i="19"/>
  <c r="BB98" i="19"/>
  <c r="BA98" i="19"/>
  <c r="AZ98" i="19"/>
  <c r="AY98" i="19"/>
  <c r="AX98" i="19"/>
  <c r="AW98" i="19"/>
  <c r="AV98" i="19"/>
  <c r="AU98" i="19"/>
  <c r="AT98" i="19"/>
  <c r="AS98" i="19"/>
  <c r="AR98" i="19"/>
  <c r="AQ98" i="19"/>
  <c r="AP98" i="19"/>
  <c r="AO98" i="19"/>
  <c r="AN98" i="19"/>
  <c r="AM98" i="19"/>
  <c r="AL98" i="19"/>
  <c r="AK98" i="19"/>
  <c r="AJ98" i="19"/>
  <c r="AI98" i="19"/>
  <c r="AH98" i="19"/>
  <c r="AG98" i="19"/>
  <c r="AF98" i="19"/>
  <c r="AE98" i="19"/>
  <c r="AD98" i="19"/>
  <c r="AC98" i="19"/>
  <c r="AB98" i="19"/>
  <c r="AA98" i="19"/>
  <c r="Z98" i="19"/>
  <c r="Y98" i="19"/>
  <c r="X98" i="19"/>
  <c r="W98" i="19"/>
  <c r="V98" i="19"/>
  <c r="U98" i="19"/>
  <c r="T98" i="19"/>
  <c r="S98" i="19"/>
  <c r="R98" i="19"/>
  <c r="Q98" i="19"/>
  <c r="P98" i="19"/>
  <c r="O98" i="19"/>
  <c r="N98" i="19"/>
  <c r="M98" i="19"/>
  <c r="L98" i="19"/>
  <c r="K98" i="19"/>
  <c r="J98" i="19"/>
  <c r="I98" i="19"/>
  <c r="H98" i="19"/>
  <c r="G98" i="19"/>
  <c r="F98" i="19"/>
  <c r="E98" i="19"/>
  <c r="CB97" i="19"/>
  <c r="CA97" i="19"/>
  <c r="BZ97" i="19"/>
  <c r="BY97" i="19"/>
  <c r="BX97" i="19"/>
  <c r="BW97" i="19"/>
  <c r="BV97" i="19"/>
  <c r="BU97" i="19"/>
  <c r="BT97" i="19"/>
  <c r="BS97" i="19"/>
  <c r="BR97" i="19"/>
  <c r="BQ97" i="19"/>
  <c r="BP97" i="19"/>
  <c r="BO97" i="19"/>
  <c r="BN97" i="19"/>
  <c r="BM97" i="19"/>
  <c r="BL97" i="19"/>
  <c r="BK97" i="19"/>
  <c r="BJ97" i="19"/>
  <c r="BI97" i="19"/>
  <c r="BH97" i="19"/>
  <c r="BG97" i="19"/>
  <c r="BF97" i="19"/>
  <c r="BE97" i="19"/>
  <c r="BD97" i="19"/>
  <c r="BC97" i="19"/>
  <c r="BB97" i="19"/>
  <c r="BA97" i="19"/>
  <c r="AZ97" i="19"/>
  <c r="AY97" i="19"/>
  <c r="AX97" i="19"/>
  <c r="AW97" i="19"/>
  <c r="AV97" i="19"/>
  <c r="AU97" i="19"/>
  <c r="AT97" i="19"/>
  <c r="AS97" i="19"/>
  <c r="AR97" i="19"/>
  <c r="AQ97" i="19"/>
  <c r="AP97" i="19"/>
  <c r="AO97" i="19"/>
  <c r="AN97" i="19"/>
  <c r="AM97" i="19"/>
  <c r="AL97" i="19"/>
  <c r="AK97" i="19"/>
  <c r="AJ97" i="19"/>
  <c r="AI97" i="19"/>
  <c r="AH97" i="19"/>
  <c r="AG97" i="19"/>
  <c r="AF97" i="19"/>
  <c r="AE97" i="19"/>
  <c r="AD97" i="19"/>
  <c r="AC97" i="19"/>
  <c r="AB97" i="19"/>
  <c r="AA97" i="19"/>
  <c r="Z97" i="19"/>
  <c r="Y97" i="19"/>
  <c r="X97" i="19"/>
  <c r="W97" i="19"/>
  <c r="V97" i="19"/>
  <c r="U97" i="19"/>
  <c r="T97" i="19"/>
  <c r="S97" i="19"/>
  <c r="R97" i="19"/>
  <c r="Q97" i="19"/>
  <c r="P97" i="19"/>
  <c r="O97" i="19"/>
  <c r="N97" i="19"/>
  <c r="M97" i="19"/>
  <c r="L97" i="19"/>
  <c r="K97" i="19"/>
  <c r="J97" i="19"/>
  <c r="I97" i="19"/>
  <c r="H97" i="19"/>
  <c r="G97" i="19"/>
  <c r="F97" i="19"/>
  <c r="E97" i="19"/>
  <c r="CB96" i="19"/>
  <c r="CA96" i="19"/>
  <c r="BZ96" i="19"/>
  <c r="BY96" i="19"/>
  <c r="BX96" i="19"/>
  <c r="BW96" i="19"/>
  <c r="BV96" i="19"/>
  <c r="BU96" i="19"/>
  <c r="BT96" i="19"/>
  <c r="BS96" i="19"/>
  <c r="BR96" i="19"/>
  <c r="BQ96" i="19"/>
  <c r="BP96" i="19"/>
  <c r="BO96" i="19"/>
  <c r="BN96" i="19"/>
  <c r="BM96" i="19"/>
  <c r="BL96" i="19"/>
  <c r="BK96" i="19"/>
  <c r="BJ96" i="19"/>
  <c r="BI96" i="19"/>
  <c r="BH96" i="19"/>
  <c r="BG96" i="19"/>
  <c r="BF96" i="19"/>
  <c r="BE96" i="19"/>
  <c r="BD96" i="19"/>
  <c r="BC96" i="19"/>
  <c r="BB96" i="19"/>
  <c r="BA96" i="19"/>
  <c r="AZ96" i="19"/>
  <c r="AY96" i="19"/>
  <c r="AX96" i="19"/>
  <c r="AW96" i="19"/>
  <c r="AV96" i="19"/>
  <c r="AU96" i="19"/>
  <c r="AT96" i="19"/>
  <c r="AS96" i="19"/>
  <c r="AR96" i="19"/>
  <c r="AQ96" i="19"/>
  <c r="AP96" i="19"/>
  <c r="AO96" i="19"/>
  <c r="AN96" i="19"/>
  <c r="AM96" i="19"/>
  <c r="AL96" i="19"/>
  <c r="AK96" i="19"/>
  <c r="AJ96" i="19"/>
  <c r="AI96" i="19"/>
  <c r="AH96" i="19"/>
  <c r="AG96" i="19"/>
  <c r="AF96" i="19"/>
  <c r="AE96" i="19"/>
  <c r="AD96" i="19"/>
  <c r="AC96" i="19"/>
  <c r="AB96" i="19"/>
  <c r="AA96" i="19"/>
  <c r="Z96" i="19"/>
  <c r="Y96" i="19"/>
  <c r="X96" i="19"/>
  <c r="W96" i="19"/>
  <c r="V96" i="19"/>
  <c r="U96" i="19"/>
  <c r="T96" i="19"/>
  <c r="S96" i="19"/>
  <c r="R96" i="19"/>
  <c r="Q96" i="19"/>
  <c r="P96" i="19"/>
  <c r="O96" i="19"/>
  <c r="N96" i="19"/>
  <c r="M96" i="19"/>
  <c r="L96" i="19"/>
  <c r="K96" i="19"/>
  <c r="J96" i="19"/>
  <c r="I96" i="19"/>
  <c r="H96" i="19"/>
  <c r="G96" i="19"/>
  <c r="F96" i="19"/>
  <c r="E96" i="19"/>
  <c r="CB95" i="19"/>
  <c r="CA95" i="19"/>
  <c r="BZ95" i="19"/>
  <c r="BY95" i="19"/>
  <c r="BX95" i="19"/>
  <c r="BW95" i="19"/>
  <c r="BV95" i="19"/>
  <c r="BU95" i="19"/>
  <c r="BT95" i="19"/>
  <c r="BS95" i="19"/>
  <c r="BR95" i="19"/>
  <c r="BQ95" i="19"/>
  <c r="BP95" i="19"/>
  <c r="BO95" i="19"/>
  <c r="BN95" i="19"/>
  <c r="BM95" i="19"/>
  <c r="BL95" i="19"/>
  <c r="BK95" i="19"/>
  <c r="BJ95" i="19"/>
  <c r="BI95" i="19"/>
  <c r="BH95" i="19"/>
  <c r="BG95" i="19"/>
  <c r="BF95" i="19"/>
  <c r="BE95" i="19"/>
  <c r="BD95" i="19"/>
  <c r="BC95" i="19"/>
  <c r="BB95" i="19"/>
  <c r="BA95" i="19"/>
  <c r="AZ95" i="19"/>
  <c r="AY95" i="19"/>
  <c r="AX95" i="19"/>
  <c r="AW95" i="19"/>
  <c r="AV95" i="19"/>
  <c r="AU95" i="19"/>
  <c r="AT95" i="19"/>
  <c r="AS95" i="19"/>
  <c r="AR95" i="19"/>
  <c r="AQ95" i="19"/>
  <c r="AP95" i="19"/>
  <c r="AO95" i="19"/>
  <c r="AN95" i="19"/>
  <c r="AM95" i="19"/>
  <c r="AL95" i="19"/>
  <c r="AK95" i="19"/>
  <c r="AJ95" i="19"/>
  <c r="AI95" i="19"/>
  <c r="AH95" i="19"/>
  <c r="AG95" i="19"/>
  <c r="AF95" i="19"/>
  <c r="AE95" i="19"/>
  <c r="AD95" i="19"/>
  <c r="AC95" i="19"/>
  <c r="AB95" i="19"/>
  <c r="AA95" i="19"/>
  <c r="Z95" i="19"/>
  <c r="Y95" i="19"/>
  <c r="X95" i="19"/>
  <c r="W95" i="19"/>
  <c r="V95" i="19"/>
  <c r="U95" i="19"/>
  <c r="T95" i="19"/>
  <c r="S95" i="19"/>
  <c r="R95" i="19"/>
  <c r="Q95" i="19"/>
  <c r="P95" i="19"/>
  <c r="O95" i="19"/>
  <c r="N95" i="19"/>
  <c r="M95" i="19"/>
  <c r="L95" i="19"/>
  <c r="K95" i="19"/>
  <c r="J95" i="19"/>
  <c r="I95" i="19"/>
  <c r="H95" i="19"/>
  <c r="G95" i="19"/>
  <c r="F95" i="19"/>
  <c r="E95" i="19"/>
  <c r="CB94" i="19"/>
  <c r="CA94" i="19"/>
  <c r="BZ94" i="19"/>
  <c r="BY94" i="19"/>
  <c r="BX94" i="19"/>
  <c r="BW94" i="19"/>
  <c r="BV94" i="19"/>
  <c r="BU94" i="19"/>
  <c r="BT94" i="19"/>
  <c r="BS94" i="19"/>
  <c r="BR94" i="19"/>
  <c r="BQ94" i="19"/>
  <c r="BP94" i="19"/>
  <c r="BO94" i="19"/>
  <c r="BN94" i="19"/>
  <c r="BM94" i="19"/>
  <c r="BL94" i="19"/>
  <c r="BK94" i="19"/>
  <c r="BJ94" i="19"/>
  <c r="BI94" i="19"/>
  <c r="BH94" i="19"/>
  <c r="BG94" i="19"/>
  <c r="BF94" i="19"/>
  <c r="BE94" i="19"/>
  <c r="BD94" i="19"/>
  <c r="BC94" i="19"/>
  <c r="BB94" i="19"/>
  <c r="BA94" i="19"/>
  <c r="AZ94" i="19"/>
  <c r="AY94" i="19"/>
  <c r="AX94" i="19"/>
  <c r="AW94" i="19"/>
  <c r="AV94" i="19"/>
  <c r="AU94" i="19"/>
  <c r="AT94" i="19"/>
  <c r="AS94" i="19"/>
  <c r="AR94" i="19"/>
  <c r="AQ94" i="19"/>
  <c r="AP94" i="19"/>
  <c r="AO94" i="19"/>
  <c r="AN94" i="19"/>
  <c r="AM94" i="19"/>
  <c r="AL94" i="19"/>
  <c r="AK94" i="19"/>
  <c r="AJ94" i="19"/>
  <c r="AI94" i="19"/>
  <c r="AH94" i="19"/>
  <c r="AG94" i="19"/>
  <c r="AF94" i="19"/>
  <c r="AE94" i="19"/>
  <c r="AD94" i="19"/>
  <c r="AC94" i="19"/>
  <c r="AB94" i="19"/>
  <c r="AA94" i="19"/>
  <c r="Z94" i="19"/>
  <c r="Y94" i="19"/>
  <c r="X94" i="19"/>
  <c r="W94" i="19"/>
  <c r="V94" i="19"/>
  <c r="U94" i="19"/>
  <c r="T94" i="19"/>
  <c r="S94" i="19"/>
  <c r="R94" i="19"/>
  <c r="Q94" i="19"/>
  <c r="P94" i="19"/>
  <c r="O94" i="19"/>
  <c r="N94" i="19"/>
  <c r="M94" i="19"/>
  <c r="L94" i="19"/>
  <c r="K94" i="19"/>
  <c r="J94" i="19"/>
  <c r="I94" i="19"/>
  <c r="H94" i="19"/>
  <c r="G94" i="19"/>
  <c r="F94" i="19"/>
  <c r="E94" i="19"/>
  <c r="CB93" i="19"/>
  <c r="CA93" i="19"/>
  <c r="BZ93" i="19"/>
  <c r="BY93" i="19"/>
  <c r="BX93" i="19"/>
  <c r="BW93" i="19"/>
  <c r="BV93" i="19"/>
  <c r="BU93" i="19"/>
  <c r="BT93" i="19"/>
  <c r="BS93" i="19"/>
  <c r="BR93" i="19"/>
  <c r="BQ93" i="19"/>
  <c r="BP93" i="19"/>
  <c r="BO93" i="19"/>
  <c r="BN93" i="19"/>
  <c r="BM93" i="19"/>
  <c r="BL93" i="19"/>
  <c r="BK93" i="19"/>
  <c r="BJ93" i="19"/>
  <c r="BI93" i="19"/>
  <c r="BH93" i="19"/>
  <c r="BG93" i="19"/>
  <c r="BF93" i="19"/>
  <c r="BE93" i="19"/>
  <c r="BD93" i="19"/>
  <c r="BC93" i="19"/>
  <c r="BB93" i="19"/>
  <c r="BA93" i="19"/>
  <c r="AZ93" i="19"/>
  <c r="AY93" i="19"/>
  <c r="AX93" i="19"/>
  <c r="AW93" i="19"/>
  <c r="AV93" i="19"/>
  <c r="AU93" i="19"/>
  <c r="AT93" i="19"/>
  <c r="AS93" i="19"/>
  <c r="AR93" i="19"/>
  <c r="AQ93" i="19"/>
  <c r="AP93" i="19"/>
  <c r="AO93" i="19"/>
  <c r="AN93" i="19"/>
  <c r="AM93" i="19"/>
  <c r="AL93" i="19"/>
  <c r="AK93" i="19"/>
  <c r="AJ93" i="19"/>
  <c r="AI93" i="19"/>
  <c r="AH93" i="19"/>
  <c r="AG93" i="19"/>
  <c r="AF93" i="19"/>
  <c r="AE93" i="19"/>
  <c r="AD93" i="19"/>
  <c r="AC93" i="19"/>
  <c r="AB93" i="19"/>
  <c r="AA93" i="19"/>
  <c r="Z93" i="19"/>
  <c r="Y93" i="19"/>
  <c r="X93" i="19"/>
  <c r="W93" i="19"/>
  <c r="V93" i="19"/>
  <c r="U93" i="19"/>
  <c r="T93" i="19"/>
  <c r="S93" i="19"/>
  <c r="R93" i="19"/>
  <c r="Q93" i="19"/>
  <c r="P93" i="19"/>
  <c r="O93" i="19"/>
  <c r="N93" i="19"/>
  <c r="M93" i="19"/>
  <c r="L93" i="19"/>
  <c r="K93" i="19"/>
  <c r="J93" i="19"/>
  <c r="I93" i="19"/>
  <c r="H93" i="19"/>
  <c r="G93" i="19"/>
  <c r="F93" i="19"/>
  <c r="E93" i="19"/>
  <c r="CB92" i="19"/>
  <c r="CA92" i="19"/>
  <c r="BZ92" i="19"/>
  <c r="BY92" i="19"/>
  <c r="BX92" i="19"/>
  <c r="BW92" i="19"/>
  <c r="BV92" i="19"/>
  <c r="BU92" i="19"/>
  <c r="BT92" i="19"/>
  <c r="BS92" i="19"/>
  <c r="BR92" i="19"/>
  <c r="BQ92" i="19"/>
  <c r="BP92" i="19"/>
  <c r="BO92" i="19"/>
  <c r="BN92" i="19"/>
  <c r="BM92" i="19"/>
  <c r="BL92" i="19"/>
  <c r="BK92" i="19"/>
  <c r="BJ92" i="19"/>
  <c r="BI92" i="19"/>
  <c r="BH92" i="19"/>
  <c r="BG92" i="19"/>
  <c r="BF92" i="19"/>
  <c r="BE92" i="19"/>
  <c r="BD92" i="19"/>
  <c r="BC92" i="19"/>
  <c r="BB92" i="19"/>
  <c r="BA92" i="19"/>
  <c r="AZ92" i="19"/>
  <c r="AY92" i="19"/>
  <c r="AX92" i="19"/>
  <c r="AW92" i="19"/>
  <c r="AV92" i="19"/>
  <c r="AU92" i="19"/>
  <c r="AT92" i="19"/>
  <c r="AS92" i="19"/>
  <c r="AR92" i="19"/>
  <c r="AQ92" i="19"/>
  <c r="AP92" i="19"/>
  <c r="AO92" i="19"/>
  <c r="AN92" i="19"/>
  <c r="AM92" i="19"/>
  <c r="AL92" i="19"/>
  <c r="AK92" i="19"/>
  <c r="AJ92" i="19"/>
  <c r="AI92" i="19"/>
  <c r="AH92" i="19"/>
  <c r="AG92" i="19"/>
  <c r="AF92" i="19"/>
  <c r="AE92" i="19"/>
  <c r="AD92" i="19"/>
  <c r="AC92" i="19"/>
  <c r="AB92" i="19"/>
  <c r="AA92" i="19"/>
  <c r="Z92" i="19"/>
  <c r="Y92" i="19"/>
  <c r="X92" i="19"/>
  <c r="W92" i="19"/>
  <c r="V92" i="19"/>
  <c r="U92" i="19"/>
  <c r="T92" i="19"/>
  <c r="S92" i="19"/>
  <c r="R92" i="19"/>
  <c r="Q92" i="19"/>
  <c r="P92" i="19"/>
  <c r="O92" i="19"/>
  <c r="N92" i="19"/>
  <c r="M92" i="19"/>
  <c r="L92" i="19"/>
  <c r="K92" i="19"/>
  <c r="J92" i="19"/>
  <c r="I92" i="19"/>
  <c r="H92" i="19"/>
  <c r="G92" i="19"/>
  <c r="F92" i="19"/>
  <c r="E92" i="19"/>
  <c r="CB91" i="19"/>
  <c r="CA91" i="19"/>
  <c r="BZ91" i="19"/>
  <c r="BY91" i="19"/>
  <c r="BX91" i="19"/>
  <c r="BW91" i="19"/>
  <c r="BV91" i="19"/>
  <c r="BU91" i="19"/>
  <c r="BT91" i="19"/>
  <c r="BS91" i="19"/>
  <c r="BR91" i="19"/>
  <c r="BQ91" i="19"/>
  <c r="BP91" i="19"/>
  <c r="BO91" i="19"/>
  <c r="BN91" i="19"/>
  <c r="BM91" i="19"/>
  <c r="BL91" i="19"/>
  <c r="BK91" i="19"/>
  <c r="BJ91" i="19"/>
  <c r="BI91" i="19"/>
  <c r="BH91" i="19"/>
  <c r="BG91" i="19"/>
  <c r="BF91" i="19"/>
  <c r="BE91" i="19"/>
  <c r="BD91" i="19"/>
  <c r="BC91" i="19"/>
  <c r="BB91" i="19"/>
  <c r="BA91" i="19"/>
  <c r="AZ91" i="19"/>
  <c r="AY91" i="19"/>
  <c r="AX91" i="19"/>
  <c r="AW91" i="19"/>
  <c r="AV91" i="19"/>
  <c r="AU91" i="19"/>
  <c r="AT91" i="19"/>
  <c r="AS91" i="19"/>
  <c r="AR91" i="19"/>
  <c r="AQ91" i="19"/>
  <c r="AP91" i="19"/>
  <c r="AO91" i="19"/>
  <c r="AN91" i="19"/>
  <c r="AM91" i="19"/>
  <c r="AL91" i="19"/>
  <c r="AK91" i="19"/>
  <c r="AJ91" i="19"/>
  <c r="AI91" i="19"/>
  <c r="AH91" i="19"/>
  <c r="AG91" i="19"/>
  <c r="AF91" i="19"/>
  <c r="AE91" i="19"/>
  <c r="AD91" i="19"/>
  <c r="AC91" i="19"/>
  <c r="AB91" i="19"/>
  <c r="AA91" i="19"/>
  <c r="Z91" i="19"/>
  <c r="Y91" i="19"/>
  <c r="X91" i="19"/>
  <c r="W91" i="19"/>
  <c r="V91" i="19"/>
  <c r="U91" i="19"/>
  <c r="T91" i="19"/>
  <c r="S91" i="19"/>
  <c r="R91" i="19"/>
  <c r="Q91" i="19"/>
  <c r="P91" i="19"/>
  <c r="O91" i="19"/>
  <c r="N91" i="19"/>
  <c r="M91" i="19"/>
  <c r="L91" i="19"/>
  <c r="K91" i="19"/>
  <c r="J91" i="19"/>
  <c r="I91" i="19"/>
  <c r="H91" i="19"/>
  <c r="G91" i="19"/>
  <c r="F91" i="19"/>
  <c r="E91" i="19"/>
  <c r="CB90" i="19"/>
  <c r="CA90" i="19"/>
  <c r="BZ90" i="19"/>
  <c r="BY90" i="19"/>
  <c r="BX90" i="19"/>
  <c r="BW90" i="19"/>
  <c r="BV90" i="19"/>
  <c r="BU90" i="19"/>
  <c r="BT90" i="19"/>
  <c r="BS90" i="19"/>
  <c r="BR90" i="19"/>
  <c r="BQ90" i="19"/>
  <c r="BP90" i="19"/>
  <c r="BO90" i="19"/>
  <c r="BN90" i="19"/>
  <c r="BM90" i="19"/>
  <c r="BL90" i="19"/>
  <c r="BK90" i="19"/>
  <c r="BJ90" i="19"/>
  <c r="BI90" i="19"/>
  <c r="BH90" i="19"/>
  <c r="BG90" i="19"/>
  <c r="BF90" i="19"/>
  <c r="BE90" i="19"/>
  <c r="BD90" i="19"/>
  <c r="BC90" i="19"/>
  <c r="BB90" i="19"/>
  <c r="BA90" i="19"/>
  <c r="AZ90" i="19"/>
  <c r="AY90" i="19"/>
  <c r="AX90" i="19"/>
  <c r="AW90" i="19"/>
  <c r="AV90" i="19"/>
  <c r="AU90" i="19"/>
  <c r="AT90" i="19"/>
  <c r="AS90" i="19"/>
  <c r="AR90" i="19"/>
  <c r="AQ90" i="19"/>
  <c r="AP90" i="19"/>
  <c r="AO90" i="19"/>
  <c r="AN90" i="19"/>
  <c r="AM90" i="19"/>
  <c r="AL90" i="19"/>
  <c r="AK90" i="19"/>
  <c r="AJ90" i="19"/>
  <c r="AI90" i="19"/>
  <c r="AH90" i="19"/>
  <c r="AG90" i="19"/>
  <c r="AF90" i="19"/>
  <c r="AE90" i="19"/>
  <c r="AD90" i="19"/>
  <c r="AC90" i="19"/>
  <c r="AB90" i="19"/>
  <c r="AA90" i="19"/>
  <c r="Z90" i="19"/>
  <c r="Y90" i="19"/>
  <c r="X90" i="19"/>
  <c r="W90" i="19"/>
  <c r="V90" i="19"/>
  <c r="U90" i="19"/>
  <c r="T90" i="19"/>
  <c r="S90" i="19"/>
  <c r="R90" i="19"/>
  <c r="Q90" i="19"/>
  <c r="P90" i="19"/>
  <c r="O90" i="19"/>
  <c r="N90" i="19"/>
  <c r="M90" i="19"/>
  <c r="L90" i="19"/>
  <c r="K90" i="19"/>
  <c r="J90" i="19"/>
  <c r="I90" i="19"/>
  <c r="H90" i="19"/>
  <c r="G90" i="19"/>
  <c r="F90" i="19"/>
  <c r="E90" i="19"/>
  <c r="CB89" i="19"/>
  <c r="CA89" i="19"/>
  <c r="BZ89" i="19"/>
  <c r="BY89" i="19"/>
  <c r="BX89" i="19"/>
  <c r="BW89" i="19"/>
  <c r="BV89" i="19"/>
  <c r="BU89" i="19"/>
  <c r="BT89" i="19"/>
  <c r="BS89" i="19"/>
  <c r="BR89" i="19"/>
  <c r="BQ89" i="19"/>
  <c r="BP89" i="19"/>
  <c r="BO89" i="19"/>
  <c r="BN89" i="19"/>
  <c r="BM89" i="19"/>
  <c r="BL89" i="19"/>
  <c r="BK89" i="19"/>
  <c r="BJ89" i="19"/>
  <c r="BI89" i="19"/>
  <c r="BH89" i="19"/>
  <c r="BG89" i="19"/>
  <c r="BF89" i="19"/>
  <c r="BE89" i="19"/>
  <c r="BD89" i="19"/>
  <c r="BC89" i="19"/>
  <c r="BB89" i="19"/>
  <c r="BA89" i="19"/>
  <c r="AZ89" i="19"/>
  <c r="AY89" i="19"/>
  <c r="AX89" i="19"/>
  <c r="AW89" i="19"/>
  <c r="AV89" i="19"/>
  <c r="AU89" i="19"/>
  <c r="AT89" i="19"/>
  <c r="AS89" i="19"/>
  <c r="AR89" i="19"/>
  <c r="AQ89" i="19"/>
  <c r="AP89" i="19"/>
  <c r="AO89" i="19"/>
  <c r="AN89" i="19"/>
  <c r="AM89" i="19"/>
  <c r="AL89" i="19"/>
  <c r="AK89" i="19"/>
  <c r="AJ89" i="19"/>
  <c r="AI89" i="19"/>
  <c r="AH89" i="19"/>
  <c r="AG89" i="19"/>
  <c r="AF89" i="19"/>
  <c r="AE89" i="19"/>
  <c r="AD89" i="19"/>
  <c r="AC89" i="19"/>
  <c r="AB89" i="19"/>
  <c r="AA89" i="19"/>
  <c r="Z89" i="19"/>
  <c r="Y89" i="19"/>
  <c r="X89" i="19"/>
  <c r="W89" i="19"/>
  <c r="V89" i="19"/>
  <c r="U89" i="19"/>
  <c r="T89" i="19"/>
  <c r="S89" i="19"/>
  <c r="R89" i="19"/>
  <c r="Q89" i="19"/>
  <c r="P89" i="19"/>
  <c r="O89" i="19"/>
  <c r="N89" i="19"/>
  <c r="M89" i="19"/>
  <c r="L89" i="19"/>
  <c r="K89" i="19"/>
  <c r="J89" i="19"/>
  <c r="I89" i="19"/>
  <c r="H89" i="19"/>
  <c r="G89" i="19"/>
  <c r="F89" i="19"/>
  <c r="E89" i="19"/>
  <c r="CB88" i="19"/>
  <c r="CA88" i="19"/>
  <c r="BZ88" i="19"/>
  <c r="BY88" i="19"/>
  <c r="BX88" i="19"/>
  <c r="BW88" i="19"/>
  <c r="BV88" i="19"/>
  <c r="BU88" i="19"/>
  <c r="BT88" i="19"/>
  <c r="BS88" i="19"/>
  <c r="BR88" i="19"/>
  <c r="BQ88" i="19"/>
  <c r="BP88" i="19"/>
  <c r="BO88" i="19"/>
  <c r="BN88" i="19"/>
  <c r="BM88" i="19"/>
  <c r="BL88" i="19"/>
  <c r="BK88" i="19"/>
  <c r="BJ88" i="19"/>
  <c r="BI88" i="19"/>
  <c r="BH88" i="19"/>
  <c r="BG88" i="19"/>
  <c r="BF88" i="19"/>
  <c r="BE88" i="19"/>
  <c r="BD88" i="19"/>
  <c r="BC88" i="19"/>
  <c r="BB88" i="19"/>
  <c r="BA88" i="19"/>
  <c r="AZ88" i="19"/>
  <c r="AY88" i="19"/>
  <c r="AX88" i="19"/>
  <c r="AW88" i="19"/>
  <c r="AV88" i="19"/>
  <c r="AU88" i="19"/>
  <c r="AT88" i="19"/>
  <c r="AS88" i="19"/>
  <c r="AR88" i="19"/>
  <c r="AQ88" i="19"/>
  <c r="AP88" i="19"/>
  <c r="AO88" i="19"/>
  <c r="AN88" i="19"/>
  <c r="AM88" i="19"/>
  <c r="AL88" i="19"/>
  <c r="AK88" i="19"/>
  <c r="AJ88" i="19"/>
  <c r="AI88" i="19"/>
  <c r="AH88" i="19"/>
  <c r="AG88" i="19"/>
  <c r="AF88" i="19"/>
  <c r="AE88" i="19"/>
  <c r="AD88" i="19"/>
  <c r="AC88" i="19"/>
  <c r="AB88" i="19"/>
  <c r="AA88" i="19"/>
  <c r="Z88" i="19"/>
  <c r="Y88" i="19"/>
  <c r="X88" i="19"/>
  <c r="W88" i="19"/>
  <c r="V88" i="19"/>
  <c r="U88" i="19"/>
  <c r="T88" i="19"/>
  <c r="S88" i="19"/>
  <c r="R88" i="19"/>
  <c r="Q88" i="19"/>
  <c r="P88" i="19"/>
  <c r="O88" i="19"/>
  <c r="N88" i="19"/>
  <c r="M88" i="19"/>
  <c r="L88" i="19"/>
  <c r="K88" i="19"/>
  <c r="J88" i="19"/>
  <c r="I88" i="19"/>
  <c r="H88" i="19"/>
  <c r="G88" i="19"/>
  <c r="F88" i="19"/>
  <c r="E88" i="19"/>
  <c r="CB87" i="19"/>
  <c r="CA87" i="19"/>
  <c r="BZ87" i="19"/>
  <c r="BY87" i="19"/>
  <c r="BX87" i="19"/>
  <c r="BW87" i="19"/>
  <c r="BV87" i="19"/>
  <c r="BU87" i="19"/>
  <c r="BT87" i="19"/>
  <c r="BS87" i="19"/>
  <c r="BR87" i="19"/>
  <c r="BQ87" i="19"/>
  <c r="BP87" i="19"/>
  <c r="BO87" i="19"/>
  <c r="BN87" i="19"/>
  <c r="BM87" i="19"/>
  <c r="BL87" i="19"/>
  <c r="BK87" i="19"/>
  <c r="BJ87" i="19"/>
  <c r="BI87" i="19"/>
  <c r="BH87" i="19"/>
  <c r="BG87" i="19"/>
  <c r="BF87" i="19"/>
  <c r="BE87" i="19"/>
  <c r="BD87" i="19"/>
  <c r="BC87" i="19"/>
  <c r="BB87" i="19"/>
  <c r="BA87" i="19"/>
  <c r="AZ87" i="19"/>
  <c r="AY87" i="19"/>
  <c r="AX87" i="19"/>
  <c r="AW87" i="19"/>
  <c r="AV87" i="19"/>
  <c r="AU87" i="19"/>
  <c r="AT87" i="19"/>
  <c r="AS87" i="19"/>
  <c r="AR87" i="19"/>
  <c r="AQ87" i="19"/>
  <c r="AP87" i="19"/>
  <c r="AO87" i="19"/>
  <c r="AN87" i="19"/>
  <c r="AM87" i="19"/>
  <c r="AL87" i="19"/>
  <c r="AK87" i="19"/>
  <c r="AJ87" i="19"/>
  <c r="AI87" i="19"/>
  <c r="AH87" i="19"/>
  <c r="AG87" i="19"/>
  <c r="AF87" i="19"/>
  <c r="AE87" i="19"/>
  <c r="AD87" i="19"/>
  <c r="AC87" i="19"/>
  <c r="AB87" i="19"/>
  <c r="AA87" i="19"/>
  <c r="Z87" i="19"/>
  <c r="Y87" i="19"/>
  <c r="X87" i="19"/>
  <c r="W87" i="19"/>
  <c r="V87" i="19"/>
  <c r="U87" i="19"/>
  <c r="T87" i="19"/>
  <c r="S87" i="19"/>
  <c r="R87" i="19"/>
  <c r="Q87" i="19"/>
  <c r="P87" i="19"/>
  <c r="O87" i="19"/>
  <c r="N87" i="19"/>
  <c r="M87" i="19"/>
  <c r="L87" i="19"/>
  <c r="K87" i="19"/>
  <c r="J87" i="19"/>
  <c r="I87" i="19"/>
  <c r="H87" i="19"/>
  <c r="G87" i="19"/>
  <c r="F87" i="19"/>
  <c r="E87" i="19"/>
  <c r="CB86" i="19"/>
  <c r="CA86" i="19"/>
  <c r="BZ86" i="19"/>
  <c r="BY86" i="19"/>
  <c r="BX86" i="19"/>
  <c r="BW86" i="19"/>
  <c r="BV86" i="19"/>
  <c r="BU86" i="19"/>
  <c r="BT86" i="19"/>
  <c r="BS86" i="19"/>
  <c r="BR86" i="19"/>
  <c r="BQ86" i="19"/>
  <c r="BP86" i="19"/>
  <c r="BO86" i="19"/>
  <c r="BN86" i="19"/>
  <c r="BM86" i="19"/>
  <c r="BL86" i="19"/>
  <c r="BK86" i="19"/>
  <c r="BJ86" i="19"/>
  <c r="BI86" i="19"/>
  <c r="BH86" i="19"/>
  <c r="BG86" i="19"/>
  <c r="BF86" i="19"/>
  <c r="BE86" i="19"/>
  <c r="BD86" i="19"/>
  <c r="BC86" i="19"/>
  <c r="BB86" i="19"/>
  <c r="BA86" i="19"/>
  <c r="AZ86" i="19"/>
  <c r="AY86" i="19"/>
  <c r="AX86" i="19"/>
  <c r="AW86" i="19"/>
  <c r="AV86" i="19"/>
  <c r="AU86" i="19"/>
  <c r="AT86" i="19"/>
  <c r="AS86" i="19"/>
  <c r="AR86" i="19"/>
  <c r="AQ86" i="19"/>
  <c r="AP86" i="19"/>
  <c r="AO86" i="19"/>
  <c r="AN86" i="19"/>
  <c r="AM86" i="19"/>
  <c r="AL86" i="19"/>
  <c r="AK86" i="19"/>
  <c r="AJ86" i="19"/>
  <c r="AI86" i="19"/>
  <c r="AH86" i="19"/>
  <c r="AG86" i="19"/>
  <c r="AF86" i="19"/>
  <c r="AE86" i="19"/>
  <c r="AD86" i="19"/>
  <c r="AC86" i="19"/>
  <c r="AB86" i="19"/>
  <c r="AA86" i="19"/>
  <c r="Z86" i="19"/>
  <c r="Y86" i="19"/>
  <c r="X86" i="19"/>
  <c r="W86" i="19"/>
  <c r="V86" i="19"/>
  <c r="U86" i="19"/>
  <c r="T86" i="19"/>
  <c r="S86" i="19"/>
  <c r="R86" i="19"/>
  <c r="Q86" i="19"/>
  <c r="P86" i="19"/>
  <c r="O86" i="19"/>
  <c r="N86" i="19"/>
  <c r="M86" i="19"/>
  <c r="L86" i="19"/>
  <c r="K86" i="19"/>
  <c r="J86" i="19"/>
  <c r="I86" i="19"/>
  <c r="H86" i="19"/>
  <c r="G86" i="19"/>
  <c r="F86" i="19"/>
  <c r="E86" i="19"/>
  <c r="CB85" i="19"/>
  <c r="CA85" i="19"/>
  <c r="BZ85" i="19"/>
  <c r="BY85" i="19"/>
  <c r="BX85" i="19"/>
  <c r="BW85" i="19"/>
  <c r="BV85" i="19"/>
  <c r="BU85" i="19"/>
  <c r="BT85" i="19"/>
  <c r="BS85" i="19"/>
  <c r="BR85" i="19"/>
  <c r="BQ85" i="19"/>
  <c r="BP85" i="19"/>
  <c r="BO85" i="19"/>
  <c r="BN85" i="19"/>
  <c r="BM85" i="19"/>
  <c r="BL85" i="19"/>
  <c r="BK85" i="19"/>
  <c r="BJ85" i="19"/>
  <c r="BI85" i="19"/>
  <c r="BH85" i="19"/>
  <c r="BG85" i="19"/>
  <c r="BF85" i="19"/>
  <c r="BE85" i="19"/>
  <c r="BD85" i="19"/>
  <c r="BC85" i="19"/>
  <c r="BB85" i="19"/>
  <c r="BA85" i="19"/>
  <c r="AZ85" i="19"/>
  <c r="AY85" i="19"/>
  <c r="AX85" i="19"/>
  <c r="AW85" i="19"/>
  <c r="AV85" i="19"/>
  <c r="AU85" i="19"/>
  <c r="AT85" i="19"/>
  <c r="AS85" i="19"/>
  <c r="AR85" i="19"/>
  <c r="AQ85" i="19"/>
  <c r="AP85" i="19"/>
  <c r="AO85" i="19"/>
  <c r="AN85" i="19"/>
  <c r="AM85" i="19"/>
  <c r="AL85" i="19"/>
  <c r="AK85" i="19"/>
  <c r="AJ85" i="19"/>
  <c r="AI85" i="19"/>
  <c r="AH85" i="19"/>
  <c r="AG85" i="19"/>
  <c r="AF85" i="19"/>
  <c r="AE85" i="19"/>
  <c r="AD85" i="19"/>
  <c r="AC85" i="19"/>
  <c r="AB85" i="19"/>
  <c r="AA85" i="19"/>
  <c r="Z85" i="19"/>
  <c r="Y85" i="19"/>
  <c r="X85" i="19"/>
  <c r="W85" i="19"/>
  <c r="V85" i="19"/>
  <c r="U85" i="19"/>
  <c r="T85" i="19"/>
  <c r="S85" i="19"/>
  <c r="R85" i="19"/>
  <c r="Q85" i="19"/>
  <c r="P85" i="19"/>
  <c r="O85" i="19"/>
  <c r="N85" i="19"/>
  <c r="M85" i="19"/>
  <c r="L85" i="19"/>
  <c r="K85" i="19"/>
  <c r="J85" i="19"/>
  <c r="I85" i="19"/>
  <c r="H85" i="19"/>
  <c r="G85" i="19"/>
  <c r="F85" i="19"/>
  <c r="E85" i="19"/>
  <c r="CB84" i="19"/>
  <c r="CA84" i="19"/>
  <c r="BZ84" i="19"/>
  <c r="BY84" i="19"/>
  <c r="BX84" i="19"/>
  <c r="BW84" i="19"/>
  <c r="BV84" i="19"/>
  <c r="BU84" i="19"/>
  <c r="BT84" i="19"/>
  <c r="BS84" i="19"/>
  <c r="BR84" i="19"/>
  <c r="BQ84" i="19"/>
  <c r="BP84" i="19"/>
  <c r="BO84" i="19"/>
  <c r="BN84" i="19"/>
  <c r="BM84" i="19"/>
  <c r="BL84" i="19"/>
  <c r="BK84" i="19"/>
  <c r="BJ84" i="19"/>
  <c r="BI84" i="19"/>
  <c r="BH84" i="19"/>
  <c r="BG84" i="19"/>
  <c r="BF84" i="19"/>
  <c r="BE84" i="19"/>
  <c r="BD84" i="19"/>
  <c r="BC84" i="19"/>
  <c r="BB84" i="19"/>
  <c r="BA84" i="19"/>
  <c r="AZ84" i="19"/>
  <c r="AY84" i="19"/>
  <c r="AX84" i="19"/>
  <c r="AW84" i="19"/>
  <c r="AV84" i="19"/>
  <c r="AU84" i="19"/>
  <c r="AT84" i="19"/>
  <c r="AS84" i="19"/>
  <c r="AR84" i="19"/>
  <c r="AQ84" i="19"/>
  <c r="AP84" i="19"/>
  <c r="AO84" i="19"/>
  <c r="AN84" i="19"/>
  <c r="AM84" i="19"/>
  <c r="AL84" i="19"/>
  <c r="AK84" i="19"/>
  <c r="AJ84" i="19"/>
  <c r="AI84" i="19"/>
  <c r="AH84" i="19"/>
  <c r="AG84" i="19"/>
  <c r="AF84" i="19"/>
  <c r="AE84" i="19"/>
  <c r="AD84" i="19"/>
  <c r="AC84" i="19"/>
  <c r="AB84" i="19"/>
  <c r="AA84" i="19"/>
  <c r="Z84" i="19"/>
  <c r="Y84" i="19"/>
  <c r="X84" i="19"/>
  <c r="W84" i="19"/>
  <c r="V84" i="19"/>
  <c r="U84" i="19"/>
  <c r="T84" i="19"/>
  <c r="S84" i="19"/>
  <c r="R84" i="19"/>
  <c r="Q84" i="19"/>
  <c r="P84" i="19"/>
  <c r="O84" i="19"/>
  <c r="N84" i="19"/>
  <c r="M84" i="19"/>
  <c r="L84" i="19"/>
  <c r="K84" i="19"/>
  <c r="J84" i="19"/>
  <c r="I84" i="19"/>
  <c r="H84" i="19"/>
  <c r="G84" i="19"/>
  <c r="F84" i="19"/>
  <c r="E84" i="19"/>
  <c r="CB83" i="19"/>
  <c r="CA83" i="19"/>
  <c r="BZ83" i="19"/>
  <c r="BY83" i="19"/>
  <c r="BX83" i="19"/>
  <c r="BW83" i="19"/>
  <c r="BV83" i="19"/>
  <c r="BU83" i="19"/>
  <c r="BT83" i="19"/>
  <c r="BS83" i="19"/>
  <c r="BR83" i="19"/>
  <c r="BQ83" i="19"/>
  <c r="BP83" i="19"/>
  <c r="BO83" i="19"/>
  <c r="BN83" i="19"/>
  <c r="BM83" i="19"/>
  <c r="BL83" i="19"/>
  <c r="BK83" i="19"/>
  <c r="BJ83" i="19"/>
  <c r="BI83" i="19"/>
  <c r="BH83" i="19"/>
  <c r="BG83" i="19"/>
  <c r="BF83" i="19"/>
  <c r="BE83" i="19"/>
  <c r="BD83" i="19"/>
  <c r="BC83" i="19"/>
  <c r="BB83" i="19"/>
  <c r="BA83" i="19"/>
  <c r="AZ83" i="19"/>
  <c r="AY83" i="19"/>
  <c r="AX83" i="19"/>
  <c r="AW83" i="19"/>
  <c r="AV83" i="19"/>
  <c r="AU83" i="19"/>
  <c r="AT83" i="19"/>
  <c r="AS83" i="19"/>
  <c r="AR83" i="19"/>
  <c r="AQ83" i="19"/>
  <c r="AP83" i="19"/>
  <c r="AO83" i="19"/>
  <c r="AN83" i="19"/>
  <c r="AM83" i="19"/>
  <c r="AL83" i="19"/>
  <c r="AK83" i="19"/>
  <c r="AJ83" i="19"/>
  <c r="AI83" i="19"/>
  <c r="AH83" i="19"/>
  <c r="AG83" i="19"/>
  <c r="AF83" i="19"/>
  <c r="AE83" i="19"/>
  <c r="AD83" i="19"/>
  <c r="AC83" i="19"/>
  <c r="AB83" i="19"/>
  <c r="AA83" i="19"/>
  <c r="Z83" i="19"/>
  <c r="Y83" i="19"/>
  <c r="X83" i="19"/>
  <c r="W83" i="19"/>
  <c r="V83" i="19"/>
  <c r="U83" i="19"/>
  <c r="T83" i="19"/>
  <c r="S83" i="19"/>
  <c r="R83" i="19"/>
  <c r="Q83" i="19"/>
  <c r="P83" i="19"/>
  <c r="O83" i="19"/>
  <c r="N83" i="19"/>
  <c r="M83" i="19"/>
  <c r="L83" i="19"/>
  <c r="K83" i="19"/>
  <c r="J83" i="19"/>
  <c r="I83" i="19"/>
  <c r="H83" i="19"/>
  <c r="G83" i="19"/>
  <c r="F83" i="19"/>
  <c r="E83" i="19"/>
  <c r="CB82" i="19"/>
  <c r="CA82" i="19"/>
  <c r="BZ82" i="19"/>
  <c r="BY82" i="19"/>
  <c r="BX82" i="19"/>
  <c r="BW82" i="19"/>
  <c r="BV82" i="19"/>
  <c r="BU82" i="19"/>
  <c r="BT82" i="19"/>
  <c r="BS82" i="19"/>
  <c r="BR82" i="19"/>
  <c r="BQ82" i="19"/>
  <c r="BP82" i="19"/>
  <c r="BO82" i="19"/>
  <c r="BN82" i="19"/>
  <c r="BM82" i="19"/>
  <c r="BL82" i="19"/>
  <c r="BK82" i="19"/>
  <c r="BJ82" i="19"/>
  <c r="BI82" i="19"/>
  <c r="BH82" i="19"/>
  <c r="BG82" i="19"/>
  <c r="BF82" i="19"/>
  <c r="BE82" i="19"/>
  <c r="BD82" i="19"/>
  <c r="BC82" i="19"/>
  <c r="BB82" i="19"/>
  <c r="BA82" i="19"/>
  <c r="AZ82" i="19"/>
  <c r="AY82" i="19"/>
  <c r="AX82" i="19"/>
  <c r="AW82" i="19"/>
  <c r="AV82" i="19"/>
  <c r="AU82" i="19"/>
  <c r="AT82" i="19"/>
  <c r="AS82" i="19"/>
  <c r="AR82" i="19"/>
  <c r="AQ82" i="19"/>
  <c r="AP82" i="19"/>
  <c r="AO82" i="19"/>
  <c r="AN82" i="19"/>
  <c r="AM82" i="19"/>
  <c r="AL82" i="19"/>
  <c r="AK82" i="19"/>
  <c r="AJ82" i="19"/>
  <c r="AI82" i="19"/>
  <c r="AH82" i="19"/>
  <c r="AG82" i="19"/>
  <c r="AF82" i="19"/>
  <c r="AE82" i="19"/>
  <c r="AD82" i="19"/>
  <c r="AC82" i="19"/>
  <c r="AB82" i="19"/>
  <c r="AA82" i="19"/>
  <c r="Z82" i="19"/>
  <c r="Y82" i="19"/>
  <c r="X82" i="19"/>
  <c r="W82" i="19"/>
  <c r="V82" i="19"/>
  <c r="U82" i="19"/>
  <c r="T82" i="19"/>
  <c r="S82" i="19"/>
  <c r="R82" i="19"/>
  <c r="Q82" i="19"/>
  <c r="P82" i="19"/>
  <c r="O82" i="19"/>
  <c r="N82" i="19"/>
  <c r="M82" i="19"/>
  <c r="L82" i="19"/>
  <c r="K82" i="19"/>
  <c r="J82" i="19"/>
  <c r="I82" i="19"/>
  <c r="H82" i="19"/>
  <c r="G82" i="19"/>
  <c r="F82" i="19"/>
  <c r="E82" i="19"/>
  <c r="CB81" i="19"/>
  <c r="CA81" i="19"/>
  <c r="BZ81" i="19"/>
  <c r="BY81" i="19"/>
  <c r="BX81" i="19"/>
  <c r="BW81" i="19"/>
  <c r="BV81" i="19"/>
  <c r="BU81" i="19"/>
  <c r="BT81" i="19"/>
  <c r="BS81" i="19"/>
  <c r="BR81" i="19"/>
  <c r="BQ81" i="19"/>
  <c r="BP81" i="19"/>
  <c r="BO81" i="19"/>
  <c r="BN81" i="19"/>
  <c r="BM81" i="19"/>
  <c r="BL81" i="19"/>
  <c r="BK81" i="19"/>
  <c r="BJ81" i="19"/>
  <c r="BI81" i="19"/>
  <c r="BH81" i="19"/>
  <c r="BG81" i="19"/>
  <c r="BF81" i="19"/>
  <c r="BE81" i="19"/>
  <c r="BD81" i="19"/>
  <c r="BC81" i="19"/>
  <c r="BB81" i="19"/>
  <c r="BA81" i="19"/>
  <c r="AZ81" i="19"/>
  <c r="AY81" i="19"/>
  <c r="AX81" i="19"/>
  <c r="AW81" i="19"/>
  <c r="AV81" i="19"/>
  <c r="AU81" i="19"/>
  <c r="AT81" i="19"/>
  <c r="AS81" i="19"/>
  <c r="AR81" i="19"/>
  <c r="AQ81" i="19"/>
  <c r="AP81" i="19"/>
  <c r="AO81" i="19"/>
  <c r="AN81" i="19"/>
  <c r="AM81" i="19"/>
  <c r="AL81" i="19"/>
  <c r="AK81" i="19"/>
  <c r="AJ81" i="19"/>
  <c r="AI81" i="19"/>
  <c r="AH81" i="19"/>
  <c r="AG81" i="19"/>
  <c r="AF81" i="19"/>
  <c r="AE81" i="19"/>
  <c r="AD81" i="19"/>
  <c r="AC81" i="19"/>
  <c r="AB81" i="19"/>
  <c r="AA81" i="19"/>
  <c r="Z81" i="19"/>
  <c r="Y81" i="19"/>
  <c r="X81" i="19"/>
  <c r="W81" i="19"/>
  <c r="V81" i="19"/>
  <c r="U81" i="19"/>
  <c r="T81" i="19"/>
  <c r="S81" i="19"/>
  <c r="R81" i="19"/>
  <c r="Q81" i="19"/>
  <c r="P81" i="19"/>
  <c r="O81" i="19"/>
  <c r="N81" i="19"/>
  <c r="M81" i="19"/>
  <c r="L81" i="19"/>
  <c r="K81" i="19"/>
  <c r="J81" i="19"/>
  <c r="I81" i="19"/>
  <c r="H81" i="19"/>
  <c r="G81" i="19"/>
  <c r="F81" i="19"/>
  <c r="E81" i="19"/>
  <c r="CB80" i="19"/>
  <c r="CA80" i="19"/>
  <c r="BZ80" i="19"/>
  <c r="BY80" i="19"/>
  <c r="BX80" i="19"/>
  <c r="BW80" i="19"/>
  <c r="BV80" i="19"/>
  <c r="BU80" i="19"/>
  <c r="BT80" i="19"/>
  <c r="BS80" i="19"/>
  <c r="BR80" i="19"/>
  <c r="BQ80" i="19"/>
  <c r="BP80" i="19"/>
  <c r="BO80" i="19"/>
  <c r="BN80" i="19"/>
  <c r="BM80" i="19"/>
  <c r="BL80" i="19"/>
  <c r="BK80" i="19"/>
  <c r="BJ80" i="19"/>
  <c r="BI80" i="19"/>
  <c r="BH80" i="19"/>
  <c r="BG80" i="19"/>
  <c r="BF80" i="19"/>
  <c r="BE80" i="19"/>
  <c r="BD80" i="19"/>
  <c r="BC80" i="19"/>
  <c r="BB80" i="19"/>
  <c r="BA80" i="19"/>
  <c r="AZ80" i="19"/>
  <c r="AY80" i="19"/>
  <c r="AX80" i="19"/>
  <c r="AW80" i="19"/>
  <c r="AV80" i="19"/>
  <c r="AU80" i="19"/>
  <c r="AT80" i="19"/>
  <c r="AS80" i="19"/>
  <c r="AR80" i="19"/>
  <c r="AQ80" i="19"/>
  <c r="AP80" i="19"/>
  <c r="AO80" i="19"/>
  <c r="AN80" i="19"/>
  <c r="AM80" i="19"/>
  <c r="AL80" i="19"/>
  <c r="AK80" i="19"/>
  <c r="AJ80" i="19"/>
  <c r="AI80" i="19"/>
  <c r="AH80" i="19"/>
  <c r="AG80" i="19"/>
  <c r="AF80" i="19"/>
  <c r="AE80" i="19"/>
  <c r="AD80" i="19"/>
  <c r="AC80" i="19"/>
  <c r="AB80" i="19"/>
  <c r="AA80" i="19"/>
  <c r="Z80" i="19"/>
  <c r="Y80" i="19"/>
  <c r="X80" i="19"/>
  <c r="W80" i="19"/>
  <c r="V80" i="19"/>
  <c r="U80" i="19"/>
  <c r="T80" i="19"/>
  <c r="S80" i="19"/>
  <c r="R80" i="19"/>
  <c r="Q80" i="19"/>
  <c r="P80" i="19"/>
  <c r="O80" i="19"/>
  <c r="N80" i="19"/>
  <c r="M80" i="19"/>
  <c r="L80" i="19"/>
  <c r="K80" i="19"/>
  <c r="J80" i="19"/>
  <c r="I80" i="19"/>
  <c r="H80" i="19"/>
  <c r="G80" i="19"/>
  <c r="F80" i="19"/>
  <c r="E80" i="19"/>
  <c r="CB79" i="19"/>
  <c r="CA79" i="19"/>
  <c r="BZ79" i="19"/>
  <c r="BY79" i="19"/>
  <c r="BX79" i="19"/>
  <c r="BW79" i="19"/>
  <c r="BV79" i="19"/>
  <c r="BU79" i="19"/>
  <c r="BT79" i="19"/>
  <c r="BS79" i="19"/>
  <c r="BR79" i="19"/>
  <c r="BQ79" i="19"/>
  <c r="BP79" i="19"/>
  <c r="BO79" i="19"/>
  <c r="BN79" i="19"/>
  <c r="BM79" i="19"/>
  <c r="BL79" i="19"/>
  <c r="BK79" i="19"/>
  <c r="BJ79" i="19"/>
  <c r="BI79" i="19"/>
  <c r="BH79" i="19"/>
  <c r="BG79" i="19"/>
  <c r="BF79" i="19"/>
  <c r="BE79" i="19"/>
  <c r="BD79" i="19"/>
  <c r="BC79" i="19"/>
  <c r="BB79" i="19"/>
  <c r="BA79" i="19"/>
  <c r="AZ79" i="19"/>
  <c r="AY79" i="19"/>
  <c r="AX79" i="19"/>
  <c r="AW79" i="19"/>
  <c r="AV79" i="19"/>
  <c r="AU79" i="19"/>
  <c r="AT79" i="19"/>
  <c r="AS79" i="19"/>
  <c r="AR79" i="19"/>
  <c r="AQ79" i="19"/>
  <c r="AP79" i="19"/>
  <c r="AO79" i="19"/>
  <c r="AN79" i="19"/>
  <c r="AM79" i="19"/>
  <c r="AL79" i="19"/>
  <c r="AK79" i="19"/>
  <c r="AJ79" i="19"/>
  <c r="AI79" i="19"/>
  <c r="AH79" i="19"/>
  <c r="AG79" i="19"/>
  <c r="AF79" i="19"/>
  <c r="AE79" i="19"/>
  <c r="AD79" i="19"/>
  <c r="AC79" i="19"/>
  <c r="AB79" i="19"/>
  <c r="AA79" i="19"/>
  <c r="Z79" i="19"/>
  <c r="Y79" i="19"/>
  <c r="X79" i="19"/>
  <c r="W79" i="19"/>
  <c r="V79" i="19"/>
  <c r="U79" i="19"/>
  <c r="T79" i="19"/>
  <c r="S79" i="19"/>
  <c r="R79" i="19"/>
  <c r="Q79" i="19"/>
  <c r="P79" i="19"/>
  <c r="O79" i="19"/>
  <c r="N79" i="19"/>
  <c r="M79" i="19"/>
  <c r="L79" i="19"/>
  <c r="K79" i="19"/>
  <c r="J79" i="19"/>
  <c r="I79" i="19"/>
  <c r="H79" i="19"/>
  <c r="G79" i="19"/>
  <c r="F79" i="19"/>
  <c r="E79" i="19"/>
  <c r="CB78" i="19"/>
  <c r="CA78" i="19"/>
  <c r="BZ78" i="19"/>
  <c r="BY78" i="19"/>
  <c r="BX78" i="19"/>
  <c r="BW78" i="19"/>
  <c r="BV78" i="19"/>
  <c r="BU78" i="19"/>
  <c r="BT78" i="19"/>
  <c r="BS78" i="19"/>
  <c r="BR78" i="19"/>
  <c r="BQ78" i="19"/>
  <c r="BP78" i="19"/>
  <c r="BO78" i="19"/>
  <c r="BN78" i="19"/>
  <c r="BM78" i="19"/>
  <c r="BL78" i="19"/>
  <c r="BK78" i="19"/>
  <c r="BJ78" i="19"/>
  <c r="BI78" i="19"/>
  <c r="BH78" i="19"/>
  <c r="BG78" i="19"/>
  <c r="BF78" i="19"/>
  <c r="BE78" i="19"/>
  <c r="BD78" i="19"/>
  <c r="BC78" i="19"/>
  <c r="BB78" i="19"/>
  <c r="BA78" i="19"/>
  <c r="AZ78" i="19"/>
  <c r="AY78" i="19"/>
  <c r="AX78" i="19"/>
  <c r="AW78" i="19"/>
  <c r="AV78" i="19"/>
  <c r="AU78" i="19"/>
  <c r="AT78" i="19"/>
  <c r="AS78" i="19"/>
  <c r="AR78" i="19"/>
  <c r="AQ78" i="19"/>
  <c r="AP78" i="19"/>
  <c r="AO78" i="19"/>
  <c r="AN78" i="19"/>
  <c r="AM78" i="19"/>
  <c r="AL78" i="19"/>
  <c r="AK78" i="19"/>
  <c r="AJ78" i="19"/>
  <c r="AI78" i="19"/>
  <c r="AH78" i="19"/>
  <c r="AG78" i="19"/>
  <c r="AF78" i="19"/>
  <c r="AE78" i="19"/>
  <c r="AD78" i="19"/>
  <c r="AC78" i="19"/>
  <c r="AB78" i="19"/>
  <c r="AA78" i="19"/>
  <c r="Z78" i="19"/>
  <c r="Y78" i="19"/>
  <c r="X78" i="19"/>
  <c r="W78" i="19"/>
  <c r="V78" i="19"/>
  <c r="U78" i="19"/>
  <c r="T78" i="19"/>
  <c r="S78" i="19"/>
  <c r="R78" i="19"/>
  <c r="Q78" i="19"/>
  <c r="P78" i="19"/>
  <c r="O78" i="19"/>
  <c r="N78" i="19"/>
  <c r="M78" i="19"/>
  <c r="L78" i="19"/>
  <c r="K78" i="19"/>
  <c r="J78" i="19"/>
  <c r="I78" i="19"/>
  <c r="H78" i="19"/>
  <c r="G78" i="19"/>
  <c r="F78" i="19"/>
  <c r="E78" i="19"/>
  <c r="CB77" i="19"/>
  <c r="CA77" i="19"/>
  <c r="BZ77" i="19"/>
  <c r="BY77" i="19"/>
  <c r="BX77" i="19"/>
  <c r="BW77" i="19"/>
  <c r="BV77" i="19"/>
  <c r="BU77" i="19"/>
  <c r="BT77" i="19"/>
  <c r="BS77" i="19"/>
  <c r="BR77" i="19"/>
  <c r="BQ77" i="19"/>
  <c r="BP77" i="19"/>
  <c r="BO77" i="19"/>
  <c r="BN77" i="19"/>
  <c r="BM77" i="19"/>
  <c r="BL77" i="19"/>
  <c r="BK77" i="19"/>
  <c r="BJ77" i="19"/>
  <c r="BI77" i="19"/>
  <c r="BH77" i="19"/>
  <c r="BG77" i="19"/>
  <c r="BF77" i="19"/>
  <c r="BE77" i="19"/>
  <c r="BD77" i="19"/>
  <c r="BC77" i="19"/>
  <c r="BB77" i="19"/>
  <c r="BA77" i="19"/>
  <c r="AZ77" i="19"/>
  <c r="AY77" i="19"/>
  <c r="AX77" i="19"/>
  <c r="AW77" i="19"/>
  <c r="AV77" i="19"/>
  <c r="AU77" i="19"/>
  <c r="AT77" i="19"/>
  <c r="AS77" i="19"/>
  <c r="AR77" i="19"/>
  <c r="AQ77" i="19"/>
  <c r="AP77" i="19"/>
  <c r="AO77" i="19"/>
  <c r="AN77" i="19"/>
  <c r="AM77" i="19"/>
  <c r="AL77" i="19"/>
  <c r="AK77" i="19"/>
  <c r="AJ77" i="19"/>
  <c r="AI77" i="19"/>
  <c r="AH77" i="19"/>
  <c r="AG77" i="19"/>
  <c r="AF77" i="19"/>
  <c r="AE77" i="19"/>
  <c r="AD77" i="19"/>
  <c r="AC77" i="19"/>
  <c r="AB77" i="19"/>
  <c r="AA77" i="19"/>
  <c r="Z77" i="19"/>
  <c r="Y77" i="19"/>
  <c r="X77" i="19"/>
  <c r="W77" i="19"/>
  <c r="V77" i="19"/>
  <c r="U77" i="19"/>
  <c r="T77" i="19"/>
  <c r="S77" i="19"/>
  <c r="R77" i="19"/>
  <c r="Q77" i="19"/>
  <c r="P77" i="19"/>
  <c r="O77" i="19"/>
  <c r="N77" i="19"/>
  <c r="M77" i="19"/>
  <c r="L77" i="19"/>
  <c r="K77" i="19"/>
  <c r="J77" i="19"/>
  <c r="I77" i="19"/>
  <c r="H77" i="19"/>
  <c r="G77" i="19"/>
  <c r="F77" i="19"/>
  <c r="E77" i="19"/>
  <c r="CB76" i="19"/>
  <c r="CA76" i="19"/>
  <c r="BZ76" i="19"/>
  <c r="BY76" i="19"/>
  <c r="BX76" i="19"/>
  <c r="BW76" i="19"/>
  <c r="BV76" i="19"/>
  <c r="BU76" i="19"/>
  <c r="BT76" i="19"/>
  <c r="BS76" i="19"/>
  <c r="BR76" i="19"/>
  <c r="BQ76" i="19"/>
  <c r="BP76" i="19"/>
  <c r="BO76" i="19"/>
  <c r="BN76" i="19"/>
  <c r="BM76" i="19"/>
  <c r="BL76" i="19"/>
  <c r="BK76" i="19"/>
  <c r="BJ76" i="19"/>
  <c r="BI76" i="19"/>
  <c r="BH76" i="19"/>
  <c r="BG76" i="19"/>
  <c r="BF76" i="19"/>
  <c r="BE76" i="19"/>
  <c r="BD76" i="19"/>
  <c r="BC76" i="19"/>
  <c r="BB76" i="19"/>
  <c r="BA76" i="19"/>
  <c r="AZ76" i="19"/>
  <c r="AY76" i="19"/>
  <c r="AX76" i="19"/>
  <c r="AW76" i="19"/>
  <c r="AV76" i="19"/>
  <c r="AU76" i="19"/>
  <c r="AT76" i="19"/>
  <c r="AS76" i="19"/>
  <c r="AR76" i="19"/>
  <c r="AQ76" i="19"/>
  <c r="AP76" i="19"/>
  <c r="AO76" i="19"/>
  <c r="AN76" i="19"/>
  <c r="AM76" i="19"/>
  <c r="AL76" i="19"/>
  <c r="AK76" i="19"/>
  <c r="AJ76" i="19"/>
  <c r="AI76" i="19"/>
  <c r="AH76" i="19"/>
  <c r="AG76" i="19"/>
  <c r="AF76" i="19"/>
  <c r="AE76" i="19"/>
  <c r="AD76" i="19"/>
  <c r="AC76" i="19"/>
  <c r="AB76" i="19"/>
  <c r="AA76" i="19"/>
  <c r="Z76" i="19"/>
  <c r="Y76" i="19"/>
  <c r="X76" i="19"/>
  <c r="W76" i="19"/>
  <c r="V76" i="19"/>
  <c r="U76" i="19"/>
  <c r="T76" i="19"/>
  <c r="S76" i="19"/>
  <c r="R76" i="19"/>
  <c r="Q76" i="19"/>
  <c r="P76" i="19"/>
  <c r="O76" i="19"/>
  <c r="N76" i="19"/>
  <c r="M76" i="19"/>
  <c r="L76" i="19"/>
  <c r="K76" i="19"/>
  <c r="J76" i="19"/>
  <c r="I76" i="19"/>
  <c r="H76" i="19"/>
  <c r="G76" i="19"/>
  <c r="F76" i="19"/>
  <c r="E76" i="19"/>
  <c r="CB75" i="19"/>
  <c r="CA75" i="19"/>
  <c r="BZ75" i="19"/>
  <c r="BY75" i="19"/>
  <c r="BX75" i="19"/>
  <c r="BW75" i="19"/>
  <c r="BV75" i="19"/>
  <c r="BU75" i="19"/>
  <c r="BT75" i="19"/>
  <c r="BS75" i="19"/>
  <c r="BR75" i="19"/>
  <c r="BQ75" i="19"/>
  <c r="BP75" i="19"/>
  <c r="BO75" i="19"/>
  <c r="BN75" i="19"/>
  <c r="BM75" i="19"/>
  <c r="BL75" i="19"/>
  <c r="BK75" i="19"/>
  <c r="BJ75" i="19"/>
  <c r="BI75" i="19"/>
  <c r="BH75" i="19"/>
  <c r="BG75" i="19"/>
  <c r="BF75" i="19"/>
  <c r="BE75" i="19"/>
  <c r="BD75" i="19"/>
  <c r="BC75" i="19"/>
  <c r="BB75" i="19"/>
  <c r="BA75" i="19"/>
  <c r="AZ75" i="19"/>
  <c r="AY75" i="19"/>
  <c r="AX75" i="19"/>
  <c r="AW75" i="19"/>
  <c r="AV75" i="19"/>
  <c r="AU75" i="19"/>
  <c r="AT75" i="19"/>
  <c r="AS75" i="19"/>
  <c r="AR75" i="19"/>
  <c r="AQ75" i="19"/>
  <c r="AP75" i="19"/>
  <c r="AO75" i="19"/>
  <c r="AN75" i="19"/>
  <c r="AM75" i="19"/>
  <c r="AL75" i="19"/>
  <c r="AK75" i="19"/>
  <c r="AJ75" i="19"/>
  <c r="AI75" i="19"/>
  <c r="AH75" i="19"/>
  <c r="AG75" i="19"/>
  <c r="AF75" i="19"/>
  <c r="AE75" i="19"/>
  <c r="AD75" i="19"/>
  <c r="AC75" i="19"/>
  <c r="AB75" i="19"/>
  <c r="AA75" i="19"/>
  <c r="Z75" i="19"/>
  <c r="Y75" i="19"/>
  <c r="X75" i="19"/>
  <c r="W75" i="19"/>
  <c r="V75" i="19"/>
  <c r="U75" i="19"/>
  <c r="T75" i="19"/>
  <c r="S75" i="19"/>
  <c r="R75" i="19"/>
  <c r="Q75" i="19"/>
  <c r="P75" i="19"/>
  <c r="O75" i="19"/>
  <c r="N75" i="19"/>
  <c r="M75" i="19"/>
  <c r="L75" i="19"/>
  <c r="K75" i="19"/>
  <c r="J75" i="19"/>
  <c r="I75" i="19"/>
  <c r="H75" i="19"/>
  <c r="G75" i="19"/>
  <c r="F75" i="19"/>
  <c r="E75" i="19"/>
  <c r="CB74" i="19"/>
  <c r="CA74" i="19"/>
  <c r="BZ74" i="19"/>
  <c r="BY74" i="19"/>
  <c r="BX74" i="19"/>
  <c r="BW74" i="19"/>
  <c r="BV74" i="19"/>
  <c r="BU74" i="19"/>
  <c r="BT74" i="19"/>
  <c r="BS74" i="19"/>
  <c r="BR74" i="19"/>
  <c r="BQ74" i="19"/>
  <c r="BP74" i="19"/>
  <c r="BO74" i="19"/>
  <c r="BN74" i="19"/>
  <c r="BM74" i="19"/>
  <c r="BL74" i="19"/>
  <c r="BK74" i="19"/>
  <c r="BJ74" i="19"/>
  <c r="BI74" i="19"/>
  <c r="BH74" i="19"/>
  <c r="BG74" i="19"/>
  <c r="BF74" i="19"/>
  <c r="BE74" i="19"/>
  <c r="BD74" i="19"/>
  <c r="BC74" i="19"/>
  <c r="BB74" i="19"/>
  <c r="BA74" i="19"/>
  <c r="AZ74" i="19"/>
  <c r="AY74" i="19"/>
  <c r="AX74" i="19"/>
  <c r="AW74" i="19"/>
  <c r="AV74" i="19"/>
  <c r="AU74" i="19"/>
  <c r="AT74" i="19"/>
  <c r="AS74" i="19"/>
  <c r="AR74" i="19"/>
  <c r="AQ74" i="19"/>
  <c r="AP74" i="19"/>
  <c r="AO74" i="19"/>
  <c r="AN74" i="19"/>
  <c r="AM74" i="19"/>
  <c r="AL74" i="19"/>
  <c r="AK74" i="19"/>
  <c r="AJ74" i="19"/>
  <c r="AI74" i="19"/>
  <c r="AH74" i="19"/>
  <c r="AG74" i="19"/>
  <c r="AF74" i="19"/>
  <c r="AE74" i="19"/>
  <c r="AD74" i="19"/>
  <c r="AC74" i="19"/>
  <c r="AB74" i="19"/>
  <c r="AA74" i="19"/>
  <c r="Z74" i="19"/>
  <c r="Y74" i="19"/>
  <c r="X74" i="19"/>
  <c r="W74" i="19"/>
  <c r="V74" i="19"/>
  <c r="U74" i="19"/>
  <c r="T74" i="19"/>
  <c r="S74" i="19"/>
  <c r="R74" i="19"/>
  <c r="Q74" i="19"/>
  <c r="P74" i="19"/>
  <c r="O74" i="19"/>
  <c r="N74" i="19"/>
  <c r="M74" i="19"/>
  <c r="L74" i="19"/>
  <c r="K74" i="19"/>
  <c r="J74" i="19"/>
  <c r="I74" i="19"/>
  <c r="H74" i="19"/>
  <c r="G74" i="19"/>
  <c r="F74" i="19"/>
  <c r="E74" i="19"/>
  <c r="CB73" i="19"/>
  <c r="CA73" i="19"/>
  <c r="BZ73" i="19"/>
  <c r="BY73" i="19"/>
  <c r="BX73" i="19"/>
  <c r="BW73" i="19"/>
  <c r="BV73" i="19"/>
  <c r="BU73" i="19"/>
  <c r="BT73" i="19"/>
  <c r="BS73" i="19"/>
  <c r="BR73" i="19"/>
  <c r="BQ73" i="19"/>
  <c r="BP73" i="19"/>
  <c r="BO73" i="19"/>
  <c r="BN73" i="19"/>
  <c r="BM73" i="19"/>
  <c r="BL73" i="19"/>
  <c r="BK73" i="19"/>
  <c r="BJ73" i="19"/>
  <c r="BI73" i="19"/>
  <c r="BH73" i="19"/>
  <c r="BG73" i="19"/>
  <c r="BF73" i="19"/>
  <c r="BE73" i="19"/>
  <c r="BD73" i="19"/>
  <c r="BC73" i="19"/>
  <c r="BB73" i="19"/>
  <c r="BA73" i="19"/>
  <c r="AZ73" i="19"/>
  <c r="AY73" i="19"/>
  <c r="AX73" i="19"/>
  <c r="AW73" i="19"/>
  <c r="AV73" i="19"/>
  <c r="AU73" i="19"/>
  <c r="AT73" i="19"/>
  <c r="AS73" i="19"/>
  <c r="AR73" i="19"/>
  <c r="AQ73" i="19"/>
  <c r="AP73" i="19"/>
  <c r="AO73" i="19"/>
  <c r="AN73" i="19"/>
  <c r="AM73" i="19"/>
  <c r="AL73" i="19"/>
  <c r="AK73" i="19"/>
  <c r="AJ73" i="19"/>
  <c r="AI73" i="19"/>
  <c r="AH73" i="19"/>
  <c r="AG73" i="19"/>
  <c r="AF73" i="19"/>
  <c r="AE73" i="19"/>
  <c r="AD73" i="19"/>
  <c r="AC73" i="19"/>
  <c r="AB73" i="19"/>
  <c r="AA73" i="19"/>
  <c r="Z73" i="19"/>
  <c r="Y73" i="19"/>
  <c r="X73" i="19"/>
  <c r="W73" i="19"/>
  <c r="V73" i="19"/>
  <c r="U73" i="19"/>
  <c r="T73" i="19"/>
  <c r="S73" i="19"/>
  <c r="R73" i="19"/>
  <c r="Q73" i="19"/>
  <c r="P73" i="19"/>
  <c r="O73" i="19"/>
  <c r="N73" i="19"/>
  <c r="M73" i="19"/>
  <c r="L73" i="19"/>
  <c r="K73" i="19"/>
  <c r="J73" i="19"/>
  <c r="I73" i="19"/>
  <c r="H73" i="19"/>
  <c r="G73" i="19"/>
  <c r="F73" i="19"/>
  <c r="E73" i="19"/>
  <c r="CB72" i="19"/>
  <c r="CA72" i="19"/>
  <c r="BZ72" i="19"/>
  <c r="BY72" i="19"/>
  <c r="BX72" i="19"/>
  <c r="BW72" i="19"/>
  <c r="BV72" i="19"/>
  <c r="BU72" i="19"/>
  <c r="BT72" i="19"/>
  <c r="BS72" i="19"/>
  <c r="BR72" i="19"/>
  <c r="BQ72" i="19"/>
  <c r="BP72" i="19"/>
  <c r="BO72" i="19"/>
  <c r="BN72" i="19"/>
  <c r="BM72" i="19"/>
  <c r="BL72" i="19"/>
  <c r="BK72" i="19"/>
  <c r="BJ72" i="19"/>
  <c r="BI72" i="19"/>
  <c r="BH72" i="19"/>
  <c r="BG72" i="19"/>
  <c r="BF72" i="19"/>
  <c r="BE72" i="19"/>
  <c r="BD72" i="19"/>
  <c r="BC72" i="19"/>
  <c r="BB72" i="19"/>
  <c r="BA72" i="19"/>
  <c r="AZ72" i="19"/>
  <c r="AY72" i="19"/>
  <c r="AX72" i="19"/>
  <c r="AW72" i="19"/>
  <c r="AV72" i="19"/>
  <c r="AU72" i="19"/>
  <c r="AT72" i="19"/>
  <c r="AS72" i="19"/>
  <c r="AR72" i="19"/>
  <c r="AQ72" i="19"/>
  <c r="AP72" i="19"/>
  <c r="AO72" i="19"/>
  <c r="AN72" i="19"/>
  <c r="AM72" i="19"/>
  <c r="AL72" i="19"/>
  <c r="AK72" i="19"/>
  <c r="AJ72" i="19"/>
  <c r="AI72" i="19"/>
  <c r="AH72" i="19"/>
  <c r="AG72" i="19"/>
  <c r="AF72" i="19"/>
  <c r="AE72" i="19"/>
  <c r="AD72" i="19"/>
  <c r="AC72" i="19"/>
  <c r="AB72" i="19"/>
  <c r="AA72" i="19"/>
  <c r="Z72" i="19"/>
  <c r="Y72" i="19"/>
  <c r="X72" i="19"/>
  <c r="W72" i="19"/>
  <c r="V72" i="19"/>
  <c r="U72" i="19"/>
  <c r="T72" i="19"/>
  <c r="S72" i="19"/>
  <c r="R72" i="19"/>
  <c r="Q72" i="19"/>
  <c r="P72" i="19"/>
  <c r="O72" i="19"/>
  <c r="N72" i="19"/>
  <c r="M72" i="19"/>
  <c r="L72" i="19"/>
  <c r="K72" i="19"/>
  <c r="J72" i="19"/>
  <c r="I72" i="19"/>
  <c r="H72" i="19"/>
  <c r="G72" i="19"/>
  <c r="F72" i="19"/>
  <c r="E72" i="19"/>
  <c r="CB71" i="19"/>
  <c r="CA71" i="19"/>
  <c r="BZ71" i="19"/>
  <c r="BY71" i="19"/>
  <c r="BX71" i="19"/>
  <c r="BW71" i="19"/>
  <c r="BV71" i="19"/>
  <c r="BU71" i="19"/>
  <c r="BT71" i="19"/>
  <c r="BS71" i="19"/>
  <c r="BR71" i="19"/>
  <c r="BQ71" i="19"/>
  <c r="BP71" i="19"/>
  <c r="BO71" i="19"/>
  <c r="BN71" i="19"/>
  <c r="BM71" i="19"/>
  <c r="BL71" i="19"/>
  <c r="BK71" i="19"/>
  <c r="BJ71" i="19"/>
  <c r="BI71" i="19"/>
  <c r="BH71" i="19"/>
  <c r="BG71" i="19"/>
  <c r="BF71" i="19"/>
  <c r="BE71" i="19"/>
  <c r="BD71" i="19"/>
  <c r="BC71" i="19"/>
  <c r="BB71" i="19"/>
  <c r="BA71" i="19"/>
  <c r="AZ71" i="19"/>
  <c r="AY71" i="19"/>
  <c r="AX71" i="19"/>
  <c r="AW71" i="19"/>
  <c r="AV71" i="19"/>
  <c r="AU71" i="19"/>
  <c r="AT71" i="19"/>
  <c r="AS71" i="19"/>
  <c r="AR71" i="19"/>
  <c r="AQ71" i="19"/>
  <c r="AP71" i="19"/>
  <c r="AO71" i="19"/>
  <c r="AN71" i="19"/>
  <c r="AM71" i="19"/>
  <c r="AL71" i="19"/>
  <c r="AK71" i="19"/>
  <c r="AJ71" i="19"/>
  <c r="AI71" i="19"/>
  <c r="AH71" i="19"/>
  <c r="AG71" i="19"/>
  <c r="AF71" i="19"/>
  <c r="AE71" i="19"/>
  <c r="AD71" i="19"/>
  <c r="AC71" i="19"/>
  <c r="AB71" i="19"/>
  <c r="AA71" i="19"/>
  <c r="Z71" i="19"/>
  <c r="Y71" i="19"/>
  <c r="X71" i="19"/>
  <c r="W71" i="19"/>
  <c r="V71" i="19"/>
  <c r="U71" i="19"/>
  <c r="T71" i="19"/>
  <c r="S71" i="19"/>
  <c r="R71" i="19"/>
  <c r="Q71" i="19"/>
  <c r="P71" i="19"/>
  <c r="O71" i="19"/>
  <c r="N71" i="19"/>
  <c r="M71" i="19"/>
  <c r="L71" i="19"/>
  <c r="K71" i="19"/>
  <c r="J71" i="19"/>
  <c r="I71" i="19"/>
  <c r="H71" i="19"/>
  <c r="G71" i="19"/>
  <c r="F71" i="19"/>
  <c r="E71" i="19"/>
  <c r="CB70" i="19"/>
  <c r="CA70" i="19"/>
  <c r="BZ70" i="19"/>
  <c r="BY70" i="19"/>
  <c r="BX70" i="19"/>
  <c r="BW70" i="19"/>
  <c r="BV70" i="19"/>
  <c r="BU70" i="19"/>
  <c r="BT70" i="19"/>
  <c r="BS70" i="19"/>
  <c r="BR70" i="19"/>
  <c r="BQ70" i="19"/>
  <c r="BP70" i="19"/>
  <c r="BO70" i="19"/>
  <c r="BN70" i="19"/>
  <c r="BM70" i="19"/>
  <c r="BL70" i="19"/>
  <c r="BK70" i="19"/>
  <c r="BJ70" i="19"/>
  <c r="BI70" i="19"/>
  <c r="BH70" i="19"/>
  <c r="BG70" i="19"/>
  <c r="BF70" i="19"/>
  <c r="BE70" i="19"/>
  <c r="BD70" i="19"/>
  <c r="BC70" i="19"/>
  <c r="BB70" i="19"/>
  <c r="BA70" i="19"/>
  <c r="AZ70" i="19"/>
  <c r="AY70" i="19"/>
  <c r="AX70" i="19"/>
  <c r="AW70" i="19"/>
  <c r="AV70" i="19"/>
  <c r="AU70" i="19"/>
  <c r="AT70" i="19"/>
  <c r="AS70" i="19"/>
  <c r="AR70" i="19"/>
  <c r="AQ70" i="19"/>
  <c r="AP70" i="19"/>
  <c r="AO70" i="19"/>
  <c r="AN70" i="19"/>
  <c r="AM70" i="19"/>
  <c r="AL70" i="19"/>
  <c r="AK70" i="19"/>
  <c r="AJ70" i="19"/>
  <c r="AI70" i="19"/>
  <c r="AH70" i="19"/>
  <c r="AG70" i="19"/>
  <c r="AF70" i="19"/>
  <c r="AE70" i="19"/>
  <c r="AD70" i="19"/>
  <c r="AC70" i="19"/>
  <c r="AB70" i="19"/>
  <c r="AA70" i="19"/>
  <c r="Z70" i="19"/>
  <c r="Y70" i="19"/>
  <c r="X70" i="19"/>
  <c r="W70" i="19"/>
  <c r="V70" i="19"/>
  <c r="U70" i="19"/>
  <c r="T70" i="19"/>
  <c r="S70" i="19"/>
  <c r="R70" i="19"/>
  <c r="Q70" i="19"/>
  <c r="P70" i="19"/>
  <c r="O70" i="19"/>
  <c r="N70" i="19"/>
  <c r="M70" i="19"/>
  <c r="L70" i="19"/>
  <c r="K70" i="19"/>
  <c r="J70" i="19"/>
  <c r="I70" i="19"/>
  <c r="H70" i="19"/>
  <c r="G70" i="19"/>
  <c r="F70" i="19"/>
  <c r="E70" i="19"/>
  <c r="CB69" i="19"/>
  <c r="CA69" i="19"/>
  <c r="BZ69" i="19"/>
  <c r="BY69" i="19"/>
  <c r="BX69" i="19"/>
  <c r="BW69" i="19"/>
  <c r="BV69" i="19"/>
  <c r="BU69" i="19"/>
  <c r="BT69" i="19"/>
  <c r="BS69" i="19"/>
  <c r="BR69" i="19"/>
  <c r="BQ69" i="19"/>
  <c r="BP69" i="19"/>
  <c r="BO69" i="19"/>
  <c r="BN69" i="19"/>
  <c r="BM69" i="19"/>
  <c r="BL69" i="19"/>
  <c r="BK69" i="19"/>
  <c r="BJ69" i="19"/>
  <c r="BI69" i="19"/>
  <c r="BH69" i="19"/>
  <c r="BG69" i="19"/>
  <c r="BF69" i="19"/>
  <c r="BE69" i="19"/>
  <c r="BD69" i="19"/>
  <c r="BC69" i="19"/>
  <c r="BB69" i="19"/>
  <c r="BA69" i="19"/>
  <c r="AZ69" i="19"/>
  <c r="AY69" i="19"/>
  <c r="AX69" i="19"/>
  <c r="AW69" i="19"/>
  <c r="AV69" i="19"/>
  <c r="AU69" i="19"/>
  <c r="AT69" i="19"/>
  <c r="AS69" i="19"/>
  <c r="AR69" i="19"/>
  <c r="AQ69" i="19"/>
  <c r="AP69" i="19"/>
  <c r="AO69" i="19"/>
  <c r="AN69" i="19"/>
  <c r="AM69" i="19"/>
  <c r="AL69" i="19"/>
  <c r="AK69" i="19"/>
  <c r="AJ69" i="19"/>
  <c r="AI69" i="19"/>
  <c r="AH69" i="19"/>
  <c r="AG69" i="19"/>
  <c r="AF69" i="19"/>
  <c r="AE69" i="19"/>
  <c r="AD69" i="19"/>
  <c r="AC69" i="19"/>
  <c r="AB69" i="19"/>
  <c r="AA69" i="19"/>
  <c r="Z69" i="19"/>
  <c r="Y69" i="19"/>
  <c r="X69" i="19"/>
  <c r="W69" i="19"/>
  <c r="V69" i="19"/>
  <c r="U69" i="19"/>
  <c r="T69" i="19"/>
  <c r="S69" i="19"/>
  <c r="R69" i="19"/>
  <c r="Q69" i="19"/>
  <c r="P69" i="19"/>
  <c r="O69" i="19"/>
  <c r="N69" i="19"/>
  <c r="M69" i="19"/>
  <c r="L69" i="19"/>
  <c r="K69" i="19"/>
  <c r="J69" i="19"/>
  <c r="I69" i="19"/>
  <c r="H69" i="19"/>
  <c r="G69" i="19"/>
  <c r="F69" i="19"/>
  <c r="E69" i="19"/>
  <c r="CB68" i="19"/>
  <c r="CA68" i="19"/>
  <c r="BZ68" i="19"/>
  <c r="BY68" i="19"/>
  <c r="BX68" i="19"/>
  <c r="BW68" i="19"/>
  <c r="BV68" i="19"/>
  <c r="BU68" i="19"/>
  <c r="BT68" i="19"/>
  <c r="BS68" i="19"/>
  <c r="BR68" i="19"/>
  <c r="BQ68" i="19"/>
  <c r="BP68" i="19"/>
  <c r="BO68" i="19"/>
  <c r="BN68" i="19"/>
  <c r="BM68" i="19"/>
  <c r="BL68" i="19"/>
  <c r="BK68" i="19"/>
  <c r="BJ68" i="19"/>
  <c r="BI68" i="19"/>
  <c r="BH68" i="19"/>
  <c r="BG68" i="19"/>
  <c r="BF68" i="19"/>
  <c r="BE68" i="19"/>
  <c r="BD68" i="19"/>
  <c r="BC68" i="19"/>
  <c r="BB68" i="19"/>
  <c r="BA68" i="19"/>
  <c r="AZ68" i="19"/>
  <c r="AY68" i="19"/>
  <c r="AX68" i="19"/>
  <c r="AW68" i="19"/>
  <c r="AV68" i="19"/>
  <c r="AU68" i="19"/>
  <c r="AT68" i="19"/>
  <c r="AS68" i="19"/>
  <c r="AR68" i="19"/>
  <c r="AQ68" i="19"/>
  <c r="AP68" i="19"/>
  <c r="AO68" i="19"/>
  <c r="AN68" i="19"/>
  <c r="AM68" i="19"/>
  <c r="AL68" i="19"/>
  <c r="AK68" i="19"/>
  <c r="AJ68" i="19"/>
  <c r="AI68" i="19"/>
  <c r="AH68" i="19"/>
  <c r="AG68" i="19"/>
  <c r="AF68" i="19"/>
  <c r="AE68" i="19"/>
  <c r="AD68" i="19"/>
  <c r="AC68" i="19"/>
  <c r="AB68" i="19"/>
  <c r="AA68" i="19"/>
  <c r="Z68" i="19"/>
  <c r="Y68" i="19"/>
  <c r="X68" i="19"/>
  <c r="W68" i="19"/>
  <c r="V68" i="19"/>
  <c r="U68" i="19"/>
  <c r="T68" i="19"/>
  <c r="S68" i="19"/>
  <c r="R68" i="19"/>
  <c r="Q68" i="19"/>
  <c r="P68" i="19"/>
  <c r="O68" i="19"/>
  <c r="N68" i="19"/>
  <c r="M68" i="19"/>
  <c r="L68" i="19"/>
  <c r="K68" i="19"/>
  <c r="J68" i="19"/>
  <c r="I68" i="19"/>
  <c r="H68" i="19"/>
  <c r="G68" i="19"/>
  <c r="F68" i="19"/>
  <c r="E68" i="19"/>
  <c r="CB67" i="19"/>
  <c r="CA67" i="19"/>
  <c r="BZ67" i="19"/>
  <c r="BY67" i="19"/>
  <c r="BX67" i="19"/>
  <c r="BW67" i="19"/>
  <c r="BV67" i="19"/>
  <c r="BU67" i="19"/>
  <c r="BT67" i="19"/>
  <c r="BS67" i="19"/>
  <c r="BR67" i="19"/>
  <c r="BQ67" i="19"/>
  <c r="BP67" i="19"/>
  <c r="BO67" i="19"/>
  <c r="BN67" i="19"/>
  <c r="BM67" i="19"/>
  <c r="BL67" i="19"/>
  <c r="BK67" i="19"/>
  <c r="BJ67" i="19"/>
  <c r="BI67" i="19"/>
  <c r="BH67" i="19"/>
  <c r="BG67" i="19"/>
  <c r="BF67" i="19"/>
  <c r="BE67" i="19"/>
  <c r="BD67" i="19"/>
  <c r="BC67" i="19"/>
  <c r="BB67" i="19"/>
  <c r="BA67" i="19"/>
  <c r="AZ67" i="19"/>
  <c r="AY67" i="19"/>
  <c r="AX67" i="19"/>
  <c r="AW67" i="19"/>
  <c r="AV67" i="19"/>
  <c r="AU67" i="19"/>
  <c r="AT67" i="19"/>
  <c r="AS67" i="19"/>
  <c r="AR67" i="19"/>
  <c r="AQ67" i="19"/>
  <c r="AP67" i="19"/>
  <c r="AO67" i="19"/>
  <c r="AN67" i="19"/>
  <c r="AM67" i="19"/>
  <c r="AL67" i="19"/>
  <c r="AK67" i="19"/>
  <c r="AJ67" i="19"/>
  <c r="AI67" i="19"/>
  <c r="AH67" i="19"/>
  <c r="AG67" i="19"/>
  <c r="AF67" i="19"/>
  <c r="AE67" i="19"/>
  <c r="AD67" i="19"/>
  <c r="AC67" i="19"/>
  <c r="AB67" i="19"/>
  <c r="AA67" i="19"/>
  <c r="Z67" i="19"/>
  <c r="Y67" i="19"/>
  <c r="X67" i="19"/>
  <c r="W67" i="19"/>
  <c r="V67" i="19"/>
  <c r="U67" i="19"/>
  <c r="T67" i="19"/>
  <c r="S67" i="19"/>
  <c r="R67" i="19"/>
  <c r="Q67" i="19"/>
  <c r="P67" i="19"/>
  <c r="O67" i="19"/>
  <c r="N67" i="19"/>
  <c r="M67" i="19"/>
  <c r="L67" i="19"/>
  <c r="K67" i="19"/>
  <c r="J67" i="19"/>
  <c r="I67" i="19"/>
  <c r="H67" i="19"/>
  <c r="G67" i="19"/>
  <c r="F67" i="19"/>
  <c r="E67" i="19"/>
  <c r="CB66" i="19"/>
  <c r="CA66" i="19"/>
  <c r="BZ66" i="19"/>
  <c r="BY66" i="19"/>
  <c r="BX66" i="19"/>
  <c r="BW66" i="19"/>
  <c r="BV66" i="19"/>
  <c r="BU66" i="19"/>
  <c r="BT66" i="19"/>
  <c r="BS66" i="19"/>
  <c r="BR66" i="19"/>
  <c r="BQ66" i="19"/>
  <c r="BP66" i="19"/>
  <c r="BO66" i="19"/>
  <c r="BN66" i="19"/>
  <c r="BM66" i="19"/>
  <c r="BL66" i="19"/>
  <c r="BK66" i="19"/>
  <c r="BJ66" i="19"/>
  <c r="BI66" i="19"/>
  <c r="BH66" i="19"/>
  <c r="BG66" i="19"/>
  <c r="BF66" i="19"/>
  <c r="BE66" i="19"/>
  <c r="BD66" i="19"/>
  <c r="BC66" i="19"/>
  <c r="BB66" i="19"/>
  <c r="BA66" i="19"/>
  <c r="AZ66" i="19"/>
  <c r="AY66" i="19"/>
  <c r="AX66" i="19"/>
  <c r="AW66" i="19"/>
  <c r="AV66" i="19"/>
  <c r="AU66" i="19"/>
  <c r="AT66" i="19"/>
  <c r="AS66" i="19"/>
  <c r="AR66" i="19"/>
  <c r="AQ66" i="19"/>
  <c r="AP66" i="19"/>
  <c r="AO66" i="19"/>
  <c r="AN66" i="19"/>
  <c r="AM66" i="19"/>
  <c r="AL66" i="19"/>
  <c r="AK66" i="19"/>
  <c r="AJ66" i="19"/>
  <c r="AI66" i="19"/>
  <c r="AH66" i="19"/>
  <c r="AG66" i="19"/>
  <c r="AF66" i="19"/>
  <c r="AE66" i="19"/>
  <c r="AD66" i="19"/>
  <c r="AC66" i="19"/>
  <c r="AB66" i="19"/>
  <c r="AA66" i="19"/>
  <c r="Z66" i="19"/>
  <c r="Y66" i="19"/>
  <c r="X66" i="19"/>
  <c r="W66" i="19"/>
  <c r="V66" i="19"/>
  <c r="U66" i="19"/>
  <c r="T66" i="19"/>
  <c r="S66" i="19"/>
  <c r="R66" i="19"/>
  <c r="Q66" i="19"/>
  <c r="P66" i="19"/>
  <c r="O66" i="19"/>
  <c r="N66" i="19"/>
  <c r="M66" i="19"/>
  <c r="L66" i="19"/>
  <c r="K66" i="19"/>
  <c r="J66" i="19"/>
  <c r="I66" i="19"/>
  <c r="H66" i="19"/>
  <c r="G66" i="19"/>
  <c r="F66" i="19"/>
  <c r="E66" i="19"/>
  <c r="CB65" i="19"/>
  <c r="CA65" i="19"/>
  <c r="BZ65" i="19"/>
  <c r="BY65" i="19"/>
  <c r="BX65" i="19"/>
  <c r="BW65" i="19"/>
  <c r="BV65" i="19"/>
  <c r="BU65" i="19"/>
  <c r="BT65" i="19"/>
  <c r="BS65" i="19"/>
  <c r="BR65" i="19"/>
  <c r="BQ65" i="19"/>
  <c r="BP65" i="19"/>
  <c r="BO65" i="19"/>
  <c r="BN65" i="19"/>
  <c r="BM65" i="19"/>
  <c r="BL65" i="19"/>
  <c r="BK65" i="19"/>
  <c r="BJ65" i="19"/>
  <c r="BI65" i="19"/>
  <c r="BH65" i="19"/>
  <c r="BG65" i="19"/>
  <c r="BF65" i="19"/>
  <c r="BE65" i="19"/>
  <c r="BD65" i="19"/>
  <c r="BC65" i="19"/>
  <c r="BB65" i="19"/>
  <c r="BA65" i="19"/>
  <c r="AZ65" i="19"/>
  <c r="AY65" i="19"/>
  <c r="AX65" i="19"/>
  <c r="AW65" i="19"/>
  <c r="AV65" i="19"/>
  <c r="AU65" i="19"/>
  <c r="AT65" i="19"/>
  <c r="AS65" i="19"/>
  <c r="AR65" i="19"/>
  <c r="AQ65" i="19"/>
  <c r="AP65" i="19"/>
  <c r="AO65" i="19"/>
  <c r="AN65" i="19"/>
  <c r="AM65" i="19"/>
  <c r="AL65" i="19"/>
  <c r="AK65" i="19"/>
  <c r="AJ65" i="19"/>
  <c r="AI65" i="19"/>
  <c r="AH65" i="19"/>
  <c r="AG65" i="19"/>
  <c r="AF65" i="19"/>
  <c r="AE65" i="19"/>
  <c r="AD65" i="19"/>
  <c r="AC65" i="19"/>
  <c r="AB65" i="19"/>
  <c r="AA65" i="19"/>
  <c r="Z65" i="19"/>
  <c r="Y65" i="19"/>
  <c r="X65" i="19"/>
  <c r="W65" i="19"/>
  <c r="V65" i="19"/>
  <c r="U65" i="19"/>
  <c r="T65" i="19"/>
  <c r="S65" i="19"/>
  <c r="R65" i="19"/>
  <c r="Q65" i="19"/>
  <c r="P65" i="19"/>
  <c r="O65" i="19"/>
  <c r="N65" i="19"/>
  <c r="M65" i="19"/>
  <c r="L65" i="19"/>
  <c r="K65" i="19"/>
  <c r="J65" i="19"/>
  <c r="I65" i="19"/>
  <c r="H65" i="19"/>
  <c r="G65" i="19"/>
  <c r="F65" i="19"/>
  <c r="E65" i="19"/>
  <c r="CB64" i="19"/>
  <c r="CA64" i="19"/>
  <c r="BZ64" i="19"/>
  <c r="BY64" i="19"/>
  <c r="BX64" i="19"/>
  <c r="BW64" i="19"/>
  <c r="BV64" i="19"/>
  <c r="BU64" i="19"/>
  <c r="BT64" i="19"/>
  <c r="BS64" i="19"/>
  <c r="BR64" i="19"/>
  <c r="BQ64" i="19"/>
  <c r="BP64" i="19"/>
  <c r="BO64" i="19"/>
  <c r="BN64" i="19"/>
  <c r="BM64" i="19"/>
  <c r="BL64" i="19"/>
  <c r="BK64" i="19"/>
  <c r="BJ64" i="19"/>
  <c r="BI64" i="19"/>
  <c r="BH64" i="19"/>
  <c r="BG64" i="19"/>
  <c r="BF64" i="19"/>
  <c r="BE64" i="19"/>
  <c r="BD64" i="19"/>
  <c r="BC64" i="19"/>
  <c r="BB64" i="19"/>
  <c r="BA64" i="19"/>
  <c r="AZ64" i="19"/>
  <c r="AY64" i="19"/>
  <c r="AX64" i="19"/>
  <c r="AW64" i="19"/>
  <c r="AV64" i="19"/>
  <c r="AU64" i="19"/>
  <c r="AT64" i="19"/>
  <c r="AS64" i="19"/>
  <c r="AR64" i="19"/>
  <c r="AQ64" i="19"/>
  <c r="AP64" i="19"/>
  <c r="AO64" i="19"/>
  <c r="AN64" i="19"/>
  <c r="AM64" i="19"/>
  <c r="AL64" i="19"/>
  <c r="AK64" i="19"/>
  <c r="AJ64" i="19"/>
  <c r="AI64" i="19"/>
  <c r="AH64" i="19"/>
  <c r="AG64" i="19"/>
  <c r="AF64" i="19"/>
  <c r="AE64" i="19"/>
  <c r="AD64" i="19"/>
  <c r="AC64" i="19"/>
  <c r="AB64" i="19"/>
  <c r="AA64" i="19"/>
  <c r="Z64" i="19"/>
  <c r="Y64" i="19"/>
  <c r="X64" i="19"/>
  <c r="W64" i="19"/>
  <c r="V64" i="19"/>
  <c r="U64" i="19"/>
  <c r="T64" i="19"/>
  <c r="S64" i="19"/>
  <c r="R64" i="19"/>
  <c r="Q64" i="19"/>
  <c r="P64" i="19"/>
  <c r="O64" i="19"/>
  <c r="N64" i="19"/>
  <c r="M64" i="19"/>
  <c r="L64" i="19"/>
  <c r="K64" i="19"/>
  <c r="J64" i="19"/>
  <c r="I64" i="19"/>
  <c r="H64" i="19"/>
  <c r="G64" i="19"/>
  <c r="F64" i="19"/>
  <c r="E64" i="19"/>
  <c r="CB63" i="19"/>
  <c r="CA63" i="19"/>
  <c r="BZ63" i="19"/>
  <c r="BY63" i="19"/>
  <c r="BX63" i="19"/>
  <c r="BW63" i="19"/>
  <c r="BV63" i="19"/>
  <c r="BU63" i="19"/>
  <c r="BT63" i="19"/>
  <c r="BS63" i="19"/>
  <c r="BR63" i="19"/>
  <c r="BQ63" i="19"/>
  <c r="BP63" i="19"/>
  <c r="BO63" i="19"/>
  <c r="BN63" i="19"/>
  <c r="BM63" i="19"/>
  <c r="BL63" i="19"/>
  <c r="BK63" i="19"/>
  <c r="BJ63" i="19"/>
  <c r="BI63" i="19"/>
  <c r="BH63" i="19"/>
  <c r="BG63" i="19"/>
  <c r="BF63" i="19"/>
  <c r="BE63" i="19"/>
  <c r="BD63" i="19"/>
  <c r="BC63" i="19"/>
  <c r="BB63" i="19"/>
  <c r="BA63" i="19"/>
  <c r="AZ63" i="19"/>
  <c r="AY63" i="19"/>
  <c r="AX63" i="19"/>
  <c r="AW63" i="19"/>
  <c r="AV63" i="19"/>
  <c r="AU63" i="19"/>
  <c r="AT63" i="19"/>
  <c r="AS63" i="19"/>
  <c r="AR63" i="19"/>
  <c r="AQ63" i="19"/>
  <c r="AP63" i="19"/>
  <c r="AO63" i="19"/>
  <c r="AN63" i="19"/>
  <c r="AM63" i="19"/>
  <c r="AL63" i="19"/>
  <c r="AK63" i="19"/>
  <c r="AJ63" i="19"/>
  <c r="AI63" i="19"/>
  <c r="AH63" i="19"/>
  <c r="AG63" i="19"/>
  <c r="AF63" i="19"/>
  <c r="AE63" i="19"/>
  <c r="AD63" i="19"/>
  <c r="AC63" i="19"/>
  <c r="AB63" i="19"/>
  <c r="AA63" i="19"/>
  <c r="Z63" i="19"/>
  <c r="Y63" i="19"/>
  <c r="X63" i="19"/>
  <c r="W63" i="19"/>
  <c r="V63" i="19"/>
  <c r="U63" i="19"/>
  <c r="T63" i="19"/>
  <c r="S63" i="19"/>
  <c r="R63" i="19"/>
  <c r="Q63" i="19"/>
  <c r="P63" i="19"/>
  <c r="O63" i="19"/>
  <c r="N63" i="19"/>
  <c r="M63" i="19"/>
  <c r="L63" i="19"/>
  <c r="K63" i="19"/>
  <c r="J63" i="19"/>
  <c r="I63" i="19"/>
  <c r="H63" i="19"/>
  <c r="G63" i="19"/>
  <c r="F63" i="19"/>
  <c r="E63" i="19"/>
  <c r="CB62" i="19"/>
  <c r="CA62" i="19"/>
  <c r="BZ62" i="19"/>
  <c r="BY62" i="19"/>
  <c r="BX62" i="19"/>
  <c r="BW62" i="19"/>
  <c r="BV62" i="19"/>
  <c r="BU62" i="19"/>
  <c r="BT62" i="19"/>
  <c r="BS62" i="19"/>
  <c r="BR62" i="19"/>
  <c r="BQ62" i="19"/>
  <c r="BP62" i="19"/>
  <c r="BO62" i="19"/>
  <c r="BN62" i="19"/>
  <c r="BM62" i="19"/>
  <c r="BL62" i="19"/>
  <c r="BK62" i="19"/>
  <c r="BJ62" i="19"/>
  <c r="BI62" i="19"/>
  <c r="BH62" i="19"/>
  <c r="BG62" i="19"/>
  <c r="BF62" i="19"/>
  <c r="BE62" i="19"/>
  <c r="BD62" i="19"/>
  <c r="BC62" i="19"/>
  <c r="BB62" i="19"/>
  <c r="BA62" i="19"/>
  <c r="AZ62" i="19"/>
  <c r="AY62" i="19"/>
  <c r="AX62" i="19"/>
  <c r="AW62" i="19"/>
  <c r="AV62" i="19"/>
  <c r="AU62" i="19"/>
  <c r="AT62" i="19"/>
  <c r="AS62" i="19"/>
  <c r="AR62" i="19"/>
  <c r="AQ62" i="19"/>
  <c r="AP62" i="19"/>
  <c r="AO62" i="19"/>
  <c r="AN62" i="19"/>
  <c r="AM62" i="19"/>
  <c r="AL62" i="19"/>
  <c r="AK62" i="19"/>
  <c r="AJ62" i="19"/>
  <c r="AI62" i="19"/>
  <c r="AH62" i="19"/>
  <c r="AG62" i="19"/>
  <c r="AF62" i="19"/>
  <c r="AE62" i="19"/>
  <c r="AD62" i="19"/>
  <c r="AC62" i="19"/>
  <c r="AB62" i="19"/>
  <c r="AA62" i="19"/>
  <c r="Z62" i="19"/>
  <c r="Y62" i="19"/>
  <c r="X62" i="19"/>
  <c r="W62" i="19"/>
  <c r="V62" i="19"/>
  <c r="U62" i="19"/>
  <c r="T62" i="19"/>
  <c r="S62" i="19"/>
  <c r="R62" i="19"/>
  <c r="Q62" i="19"/>
  <c r="P62" i="19"/>
  <c r="O62" i="19"/>
  <c r="N62" i="19"/>
  <c r="M62" i="19"/>
  <c r="L62" i="19"/>
  <c r="K62" i="19"/>
  <c r="J62" i="19"/>
  <c r="I62" i="19"/>
  <c r="H62" i="19"/>
  <c r="G62" i="19"/>
  <c r="F62" i="19"/>
  <c r="E62" i="19"/>
  <c r="CB61" i="19"/>
  <c r="CA61" i="19"/>
  <c r="BZ61" i="19"/>
  <c r="BY61" i="19"/>
  <c r="BX61" i="19"/>
  <c r="BW61" i="19"/>
  <c r="BV61" i="19"/>
  <c r="BU61" i="19"/>
  <c r="BT61" i="19"/>
  <c r="BS61" i="19"/>
  <c r="BR61" i="19"/>
  <c r="BQ61" i="19"/>
  <c r="BP61" i="19"/>
  <c r="BO61" i="19"/>
  <c r="BN61" i="19"/>
  <c r="BM61" i="19"/>
  <c r="BL61" i="19"/>
  <c r="BK61" i="19"/>
  <c r="BJ61" i="19"/>
  <c r="BI61" i="19"/>
  <c r="BH61" i="19"/>
  <c r="BG61" i="19"/>
  <c r="BF61" i="19"/>
  <c r="BE61" i="19"/>
  <c r="BD61" i="19"/>
  <c r="BC61" i="19"/>
  <c r="BB61" i="19"/>
  <c r="BA61" i="19"/>
  <c r="AZ61" i="19"/>
  <c r="AY61" i="19"/>
  <c r="AX61" i="19"/>
  <c r="AW61" i="19"/>
  <c r="AV61" i="19"/>
  <c r="AU61" i="19"/>
  <c r="AT61" i="19"/>
  <c r="AS61" i="19"/>
  <c r="AR61" i="19"/>
  <c r="AQ61" i="19"/>
  <c r="AP61" i="19"/>
  <c r="AO61" i="19"/>
  <c r="AN61" i="19"/>
  <c r="AM61" i="19"/>
  <c r="AL61" i="19"/>
  <c r="AK61" i="19"/>
  <c r="AJ61" i="19"/>
  <c r="AI61" i="19"/>
  <c r="AH61" i="19"/>
  <c r="AG61" i="19"/>
  <c r="AF61" i="19"/>
  <c r="AE61" i="19"/>
  <c r="AD61" i="19"/>
  <c r="AC61" i="19"/>
  <c r="AB61" i="19"/>
  <c r="AA61" i="19"/>
  <c r="Z61" i="19"/>
  <c r="Y61" i="19"/>
  <c r="X61" i="19"/>
  <c r="W61" i="19"/>
  <c r="V61" i="19"/>
  <c r="U61" i="19"/>
  <c r="T61" i="19"/>
  <c r="S61" i="19"/>
  <c r="R61" i="19"/>
  <c r="Q61" i="19"/>
  <c r="P61" i="19"/>
  <c r="O61" i="19"/>
  <c r="N61" i="19"/>
  <c r="M61" i="19"/>
  <c r="L61" i="19"/>
  <c r="K61" i="19"/>
  <c r="J61" i="19"/>
  <c r="I61" i="19"/>
  <c r="H61" i="19"/>
  <c r="G61" i="19"/>
  <c r="F61" i="19"/>
  <c r="E61" i="19"/>
  <c r="CB60" i="19"/>
  <c r="CA60" i="19"/>
  <c r="BZ60" i="19"/>
  <c r="BY60" i="19"/>
  <c r="BX60" i="19"/>
  <c r="BW60" i="19"/>
  <c r="BV60" i="19"/>
  <c r="BU60" i="19"/>
  <c r="BT60" i="19"/>
  <c r="BS60" i="19"/>
  <c r="BR60" i="19"/>
  <c r="BQ60" i="19"/>
  <c r="BP60" i="19"/>
  <c r="BO60" i="19"/>
  <c r="BN60" i="19"/>
  <c r="BM60" i="19"/>
  <c r="BL60" i="19"/>
  <c r="BK60" i="19"/>
  <c r="BJ60" i="19"/>
  <c r="BI60" i="19"/>
  <c r="BH60" i="19"/>
  <c r="BG60" i="19"/>
  <c r="BF60" i="19"/>
  <c r="BE60" i="19"/>
  <c r="BD60" i="19"/>
  <c r="BC60" i="19"/>
  <c r="BB60" i="19"/>
  <c r="BA60" i="19"/>
  <c r="AZ60" i="19"/>
  <c r="AY60" i="19"/>
  <c r="AX60" i="19"/>
  <c r="AW60" i="19"/>
  <c r="AV60" i="19"/>
  <c r="AU60" i="19"/>
  <c r="AT60" i="19"/>
  <c r="AS60" i="19"/>
  <c r="AR60" i="19"/>
  <c r="AQ60" i="19"/>
  <c r="AP60" i="19"/>
  <c r="AO60" i="19"/>
  <c r="AN60" i="19"/>
  <c r="AM60" i="19"/>
  <c r="AL60" i="19"/>
  <c r="AK60" i="19"/>
  <c r="AJ60" i="19"/>
  <c r="AI60" i="19"/>
  <c r="AH60" i="19"/>
  <c r="AG60" i="19"/>
  <c r="AF60" i="19"/>
  <c r="AE60" i="19"/>
  <c r="AD60" i="19"/>
  <c r="AC60" i="19"/>
  <c r="AB60" i="19"/>
  <c r="AA60" i="19"/>
  <c r="Z60" i="19"/>
  <c r="Y60" i="19"/>
  <c r="X60" i="19"/>
  <c r="W60" i="19"/>
  <c r="V60" i="19"/>
  <c r="U60" i="19"/>
  <c r="T60" i="19"/>
  <c r="S60" i="19"/>
  <c r="R60" i="19"/>
  <c r="Q60" i="19"/>
  <c r="P60" i="19"/>
  <c r="O60" i="19"/>
  <c r="N60" i="19"/>
  <c r="M60" i="19"/>
  <c r="L60" i="19"/>
  <c r="K60" i="19"/>
  <c r="J60" i="19"/>
  <c r="I60" i="19"/>
  <c r="H60" i="19"/>
  <c r="G60" i="19"/>
  <c r="F60" i="19"/>
  <c r="E60" i="19"/>
  <c r="CB59" i="19"/>
  <c r="CA59" i="19"/>
  <c r="BZ59" i="19"/>
  <c r="BY59" i="19"/>
  <c r="BX59" i="19"/>
  <c r="BW59" i="19"/>
  <c r="BV59" i="19"/>
  <c r="BU59" i="19"/>
  <c r="BT59" i="19"/>
  <c r="BS59" i="19"/>
  <c r="BR59" i="19"/>
  <c r="BQ59" i="19"/>
  <c r="BP59" i="19"/>
  <c r="BO59" i="19"/>
  <c r="BN59" i="19"/>
  <c r="BM59" i="19"/>
  <c r="BL59" i="19"/>
  <c r="BK59" i="19"/>
  <c r="BJ59" i="19"/>
  <c r="BI59" i="19"/>
  <c r="BH59" i="19"/>
  <c r="BG59" i="19"/>
  <c r="BF59" i="19"/>
  <c r="BE59" i="19"/>
  <c r="BD59" i="19"/>
  <c r="BC59" i="19"/>
  <c r="BB59" i="19"/>
  <c r="BA59" i="19"/>
  <c r="AZ59" i="19"/>
  <c r="AY59" i="19"/>
  <c r="AX59" i="19"/>
  <c r="AW59" i="19"/>
  <c r="AV59" i="19"/>
  <c r="AU59" i="19"/>
  <c r="AT59" i="19"/>
  <c r="AS59" i="19"/>
  <c r="AR59" i="19"/>
  <c r="AQ59" i="19"/>
  <c r="AP59" i="19"/>
  <c r="AO59" i="19"/>
  <c r="AN59" i="19"/>
  <c r="AM59" i="19"/>
  <c r="AL59" i="19"/>
  <c r="AK59" i="19"/>
  <c r="AJ59" i="19"/>
  <c r="AI59" i="19"/>
  <c r="AH59" i="19"/>
  <c r="AG59" i="19"/>
  <c r="AF59" i="19"/>
  <c r="AE59" i="19"/>
  <c r="AD59" i="19"/>
  <c r="AC59" i="19"/>
  <c r="AB59" i="19"/>
  <c r="AA59" i="19"/>
  <c r="Z59" i="19"/>
  <c r="Y59" i="19"/>
  <c r="X59" i="19"/>
  <c r="W59" i="19"/>
  <c r="V59" i="19"/>
  <c r="U59" i="19"/>
  <c r="T59" i="19"/>
  <c r="S59" i="19"/>
  <c r="R59" i="19"/>
  <c r="Q59" i="19"/>
  <c r="P59" i="19"/>
  <c r="O59" i="19"/>
  <c r="N59" i="19"/>
  <c r="M59" i="19"/>
  <c r="L59" i="19"/>
  <c r="K59" i="19"/>
  <c r="J59" i="19"/>
  <c r="I59" i="19"/>
  <c r="H59" i="19"/>
  <c r="G59" i="19"/>
  <c r="F59" i="19"/>
  <c r="E59" i="19"/>
  <c r="CB58" i="19"/>
  <c r="CA58" i="19"/>
  <c r="BZ58" i="19"/>
  <c r="BY58" i="19"/>
  <c r="BX58" i="19"/>
  <c r="BW58" i="19"/>
  <c r="BV58" i="19"/>
  <c r="BU58" i="19"/>
  <c r="BT58" i="19"/>
  <c r="BS58" i="19"/>
  <c r="BR58" i="19"/>
  <c r="BQ58" i="19"/>
  <c r="BP58" i="19"/>
  <c r="BO58" i="19"/>
  <c r="BN58" i="19"/>
  <c r="BM58" i="19"/>
  <c r="BL58" i="19"/>
  <c r="BK58" i="19"/>
  <c r="BJ58" i="19"/>
  <c r="BI58" i="19"/>
  <c r="BH58" i="19"/>
  <c r="BG58" i="19"/>
  <c r="BF58" i="19"/>
  <c r="BE58" i="19"/>
  <c r="BD58" i="19"/>
  <c r="BC58" i="19"/>
  <c r="BB58" i="19"/>
  <c r="BA58" i="19"/>
  <c r="AZ58" i="19"/>
  <c r="AY58" i="19"/>
  <c r="AX58" i="19"/>
  <c r="AW58" i="19"/>
  <c r="AV58" i="19"/>
  <c r="AU58" i="19"/>
  <c r="AT58" i="19"/>
  <c r="AS58" i="19"/>
  <c r="AR58" i="19"/>
  <c r="AQ58" i="19"/>
  <c r="AP58" i="19"/>
  <c r="AO58" i="19"/>
  <c r="AN58" i="19"/>
  <c r="AM58" i="19"/>
  <c r="AL58" i="19"/>
  <c r="AK58" i="19"/>
  <c r="AJ58" i="19"/>
  <c r="AI58" i="19"/>
  <c r="AH58" i="19"/>
  <c r="AG58" i="19"/>
  <c r="AF58" i="19"/>
  <c r="AE58" i="19"/>
  <c r="AD58" i="19"/>
  <c r="AC58" i="19"/>
  <c r="AB58" i="19"/>
  <c r="AA58" i="19"/>
  <c r="Z58" i="19"/>
  <c r="Y58" i="19"/>
  <c r="X58" i="19"/>
  <c r="W58" i="19"/>
  <c r="V58" i="19"/>
  <c r="U58" i="19"/>
  <c r="T58" i="19"/>
  <c r="S58" i="19"/>
  <c r="R58" i="19"/>
  <c r="Q58" i="19"/>
  <c r="P58" i="19"/>
  <c r="O58" i="19"/>
  <c r="N58" i="19"/>
  <c r="M58" i="19"/>
  <c r="L58" i="19"/>
  <c r="K58" i="19"/>
  <c r="J58" i="19"/>
  <c r="I58" i="19"/>
  <c r="H58" i="19"/>
  <c r="G58" i="19"/>
  <c r="F58" i="19"/>
  <c r="E58" i="19"/>
  <c r="CB57" i="19"/>
  <c r="CA57" i="19"/>
  <c r="BZ57" i="19"/>
  <c r="BY57" i="19"/>
  <c r="BX57" i="19"/>
  <c r="BW57" i="19"/>
  <c r="BV57" i="19"/>
  <c r="BU57" i="19"/>
  <c r="BT57" i="19"/>
  <c r="BS57" i="19"/>
  <c r="BR57" i="19"/>
  <c r="BQ57" i="19"/>
  <c r="BP57" i="19"/>
  <c r="BO57" i="19"/>
  <c r="BN57" i="19"/>
  <c r="BM57" i="19"/>
  <c r="BL57" i="19"/>
  <c r="BK57" i="19"/>
  <c r="BJ57" i="19"/>
  <c r="BI57" i="19"/>
  <c r="BH57" i="19"/>
  <c r="BG57" i="19"/>
  <c r="BF57" i="19"/>
  <c r="BE57" i="19"/>
  <c r="BD57" i="19"/>
  <c r="BC57" i="19"/>
  <c r="BB57" i="19"/>
  <c r="BA57" i="19"/>
  <c r="AZ57" i="19"/>
  <c r="AY57" i="19"/>
  <c r="AX57" i="19"/>
  <c r="AW57" i="19"/>
  <c r="AV57" i="19"/>
  <c r="AU57" i="19"/>
  <c r="AT57" i="19"/>
  <c r="AS57" i="19"/>
  <c r="AR57" i="19"/>
  <c r="AQ57" i="19"/>
  <c r="AP57" i="19"/>
  <c r="AO57" i="19"/>
  <c r="AN57" i="19"/>
  <c r="AM57" i="19"/>
  <c r="AL57" i="19"/>
  <c r="AK57" i="19"/>
  <c r="AJ57" i="19"/>
  <c r="AI57" i="19"/>
  <c r="AH57" i="19"/>
  <c r="AG57" i="19"/>
  <c r="AF57" i="19"/>
  <c r="AE57" i="19"/>
  <c r="AD57" i="19"/>
  <c r="AC57" i="19"/>
  <c r="AB57" i="19"/>
  <c r="AA57" i="19"/>
  <c r="Z57" i="19"/>
  <c r="Y57" i="19"/>
  <c r="X57" i="19"/>
  <c r="W57" i="19"/>
  <c r="V57" i="19"/>
  <c r="U57" i="19"/>
  <c r="T57" i="19"/>
  <c r="S57" i="19"/>
  <c r="R57" i="19"/>
  <c r="Q57" i="19"/>
  <c r="P57" i="19"/>
  <c r="O57" i="19"/>
  <c r="N57" i="19"/>
  <c r="M57" i="19"/>
  <c r="L57" i="19"/>
  <c r="K57" i="19"/>
  <c r="J57" i="19"/>
  <c r="I57" i="19"/>
  <c r="H57" i="19"/>
  <c r="G57" i="19"/>
  <c r="F57" i="19"/>
  <c r="E57" i="19"/>
  <c r="CB56" i="19"/>
  <c r="CA56" i="19"/>
  <c r="BZ56" i="19"/>
  <c r="BY56" i="19"/>
  <c r="BX56" i="19"/>
  <c r="BW56" i="19"/>
  <c r="BV56" i="19"/>
  <c r="BU56" i="19"/>
  <c r="BT56" i="19"/>
  <c r="BS56" i="19"/>
  <c r="BR56" i="19"/>
  <c r="BQ56" i="19"/>
  <c r="BP56" i="19"/>
  <c r="BO56" i="19"/>
  <c r="BN56" i="19"/>
  <c r="BM56" i="19"/>
  <c r="BL56" i="19"/>
  <c r="BK56" i="19"/>
  <c r="BJ56" i="19"/>
  <c r="BI56" i="19"/>
  <c r="BH56" i="19"/>
  <c r="BG56" i="19"/>
  <c r="BF56" i="19"/>
  <c r="BE56" i="19"/>
  <c r="BD56" i="19"/>
  <c r="BC56" i="19"/>
  <c r="BB56" i="19"/>
  <c r="BA56" i="19"/>
  <c r="AZ56" i="19"/>
  <c r="AY56" i="19"/>
  <c r="AX56" i="19"/>
  <c r="AW56" i="19"/>
  <c r="AV56" i="19"/>
  <c r="AU56" i="19"/>
  <c r="AT56" i="19"/>
  <c r="AS56" i="19"/>
  <c r="AR56" i="19"/>
  <c r="AQ56" i="19"/>
  <c r="AP56" i="19"/>
  <c r="AO56" i="19"/>
  <c r="AN56" i="19"/>
  <c r="AM56" i="19"/>
  <c r="AL56" i="19"/>
  <c r="AK56" i="19"/>
  <c r="AJ56" i="19"/>
  <c r="AI56" i="19"/>
  <c r="AH56" i="19"/>
  <c r="AG56" i="19"/>
  <c r="AF56" i="19"/>
  <c r="AE56" i="19"/>
  <c r="AD56" i="19"/>
  <c r="AC56" i="19"/>
  <c r="AB56" i="19"/>
  <c r="AA56" i="19"/>
  <c r="Z56" i="19"/>
  <c r="Y56" i="19"/>
  <c r="X56" i="19"/>
  <c r="W56" i="19"/>
  <c r="V56" i="19"/>
  <c r="U56" i="19"/>
  <c r="T56" i="19"/>
  <c r="S56" i="19"/>
  <c r="R56" i="19"/>
  <c r="Q56" i="19"/>
  <c r="P56" i="19"/>
  <c r="O56" i="19"/>
  <c r="N56" i="19"/>
  <c r="M56" i="19"/>
  <c r="L56" i="19"/>
  <c r="K56" i="19"/>
  <c r="J56" i="19"/>
  <c r="I56" i="19"/>
  <c r="H56" i="19"/>
  <c r="G56" i="19"/>
  <c r="F56" i="19"/>
  <c r="E56" i="19"/>
  <c r="CB55" i="19"/>
  <c r="CA55" i="19"/>
  <c r="BZ55" i="19"/>
  <c r="BY55" i="19"/>
  <c r="BX55" i="19"/>
  <c r="BW55" i="19"/>
  <c r="BV55" i="19"/>
  <c r="BU55" i="19"/>
  <c r="BT55" i="19"/>
  <c r="BS55" i="19"/>
  <c r="BR55" i="19"/>
  <c r="BQ55" i="19"/>
  <c r="BP55" i="19"/>
  <c r="BO55" i="19"/>
  <c r="BN55" i="19"/>
  <c r="BM55" i="19"/>
  <c r="BL55" i="19"/>
  <c r="BK55" i="19"/>
  <c r="BJ55" i="19"/>
  <c r="BI55" i="19"/>
  <c r="BH55" i="19"/>
  <c r="BG55" i="19"/>
  <c r="BF55" i="19"/>
  <c r="BE55" i="19"/>
  <c r="BD55" i="19"/>
  <c r="BC55" i="19"/>
  <c r="BB55" i="19"/>
  <c r="BA55" i="19"/>
  <c r="AZ55" i="19"/>
  <c r="AY55" i="19"/>
  <c r="AX55" i="19"/>
  <c r="AW55" i="19"/>
  <c r="AV55" i="19"/>
  <c r="AU55" i="19"/>
  <c r="AT55" i="19"/>
  <c r="AS55" i="19"/>
  <c r="AR55" i="19"/>
  <c r="AQ55" i="19"/>
  <c r="AP55" i="19"/>
  <c r="AO55" i="19"/>
  <c r="AN55" i="19"/>
  <c r="AM55" i="19"/>
  <c r="AL55" i="19"/>
  <c r="AK55" i="19"/>
  <c r="AJ55" i="19"/>
  <c r="AI55" i="19"/>
  <c r="AH55" i="19"/>
  <c r="AG55" i="19"/>
  <c r="AF55" i="19"/>
  <c r="AE55" i="19"/>
  <c r="AD55" i="19"/>
  <c r="AC55" i="19"/>
  <c r="AB55" i="19"/>
  <c r="AA55" i="19"/>
  <c r="Z55" i="19"/>
  <c r="Y55" i="19"/>
  <c r="X55" i="19"/>
  <c r="W55" i="19"/>
  <c r="V55" i="19"/>
  <c r="U55" i="19"/>
  <c r="T55" i="19"/>
  <c r="S55" i="19"/>
  <c r="R55" i="19"/>
  <c r="Q55" i="19"/>
  <c r="P55" i="19"/>
  <c r="O55" i="19"/>
  <c r="N55" i="19"/>
  <c r="M55" i="19"/>
  <c r="L55" i="19"/>
  <c r="K55" i="19"/>
  <c r="J55" i="19"/>
  <c r="I55" i="19"/>
  <c r="H55" i="19"/>
  <c r="G55" i="19"/>
  <c r="F55" i="19"/>
  <c r="E55" i="19"/>
  <c r="CB54" i="19"/>
  <c r="CA54" i="19"/>
  <c r="BZ54" i="19"/>
  <c r="BY54" i="19"/>
  <c r="BX54" i="19"/>
  <c r="BW54" i="19"/>
  <c r="BV54" i="19"/>
  <c r="BU54" i="19"/>
  <c r="BT54" i="19"/>
  <c r="BS54" i="19"/>
  <c r="BR54" i="19"/>
  <c r="BQ54" i="19"/>
  <c r="BP54" i="19"/>
  <c r="BO54" i="19"/>
  <c r="BN54" i="19"/>
  <c r="BM54" i="19"/>
  <c r="BL54" i="19"/>
  <c r="BK54" i="19"/>
  <c r="BJ54" i="19"/>
  <c r="BI54" i="19"/>
  <c r="BH54" i="19"/>
  <c r="BG54" i="19"/>
  <c r="BF54" i="19"/>
  <c r="BE54" i="19"/>
  <c r="BD54" i="19"/>
  <c r="BC54" i="19"/>
  <c r="BB54" i="19"/>
  <c r="BA54" i="19"/>
  <c r="AZ54" i="19"/>
  <c r="AY54" i="19"/>
  <c r="AX54" i="19"/>
  <c r="AW54" i="19"/>
  <c r="AV54" i="19"/>
  <c r="AU54" i="19"/>
  <c r="AT54" i="19"/>
  <c r="AS54" i="19"/>
  <c r="AR54" i="19"/>
  <c r="AQ54" i="19"/>
  <c r="AP54" i="19"/>
  <c r="AO54" i="19"/>
  <c r="AN54" i="19"/>
  <c r="AM54" i="19"/>
  <c r="AL54" i="19"/>
  <c r="AK54" i="19"/>
  <c r="AJ54" i="19"/>
  <c r="AI54" i="19"/>
  <c r="AH54" i="19"/>
  <c r="AG54" i="19"/>
  <c r="AF54" i="19"/>
  <c r="AE54" i="19"/>
  <c r="AD54" i="19"/>
  <c r="AC54" i="19"/>
  <c r="AB54" i="19"/>
  <c r="AA54" i="19"/>
  <c r="Z54" i="19"/>
  <c r="Y54" i="19"/>
  <c r="X54" i="19"/>
  <c r="W54" i="19"/>
  <c r="V54" i="19"/>
  <c r="U54" i="19"/>
  <c r="T54" i="19"/>
  <c r="S54" i="19"/>
  <c r="R54" i="19"/>
  <c r="Q54" i="19"/>
  <c r="P54" i="19"/>
  <c r="O54" i="19"/>
  <c r="N54" i="19"/>
  <c r="M54" i="19"/>
  <c r="L54" i="19"/>
  <c r="K54" i="19"/>
  <c r="J54" i="19"/>
  <c r="I54" i="19"/>
  <c r="H54" i="19"/>
  <c r="G54" i="19"/>
  <c r="F54" i="19"/>
  <c r="E54" i="19"/>
  <c r="CB53" i="19"/>
  <c r="CA53" i="19"/>
  <c r="BZ53" i="19"/>
  <c r="BY53" i="19"/>
  <c r="BX53" i="19"/>
  <c r="BW53" i="19"/>
  <c r="BV53" i="19"/>
  <c r="BU53" i="19"/>
  <c r="BT53" i="19"/>
  <c r="BS53" i="19"/>
  <c r="BR53" i="19"/>
  <c r="BQ53" i="19"/>
  <c r="BP53" i="19"/>
  <c r="BO53" i="19"/>
  <c r="BN53" i="19"/>
  <c r="BM53" i="19"/>
  <c r="BL53" i="19"/>
  <c r="BK53" i="19"/>
  <c r="BJ53" i="19"/>
  <c r="BI53" i="19"/>
  <c r="BH53" i="19"/>
  <c r="BG53" i="19"/>
  <c r="BF53" i="19"/>
  <c r="BE53" i="19"/>
  <c r="BD53" i="19"/>
  <c r="BC53" i="19"/>
  <c r="BB53" i="19"/>
  <c r="BA53" i="19"/>
  <c r="AZ53" i="19"/>
  <c r="AY53" i="19"/>
  <c r="AX53" i="19"/>
  <c r="AW53" i="19"/>
  <c r="AV53" i="19"/>
  <c r="AU53" i="19"/>
  <c r="AT53" i="19"/>
  <c r="AS53" i="19"/>
  <c r="AR53" i="19"/>
  <c r="AQ53" i="19"/>
  <c r="AP53" i="19"/>
  <c r="AO53" i="19"/>
  <c r="AN53" i="19"/>
  <c r="AM53" i="19"/>
  <c r="AL53" i="19"/>
  <c r="AK53" i="19"/>
  <c r="AJ53" i="19"/>
  <c r="AI53" i="19"/>
  <c r="AH53" i="19"/>
  <c r="AG53" i="19"/>
  <c r="AF53" i="19"/>
  <c r="AE53" i="19"/>
  <c r="AD53" i="19"/>
  <c r="AC53" i="19"/>
  <c r="AB53" i="19"/>
  <c r="AA53" i="19"/>
  <c r="Z53" i="19"/>
  <c r="Y53" i="19"/>
  <c r="X53" i="19"/>
  <c r="W53" i="19"/>
  <c r="V53" i="19"/>
  <c r="U53" i="19"/>
  <c r="T53" i="19"/>
  <c r="S53" i="19"/>
  <c r="R53" i="19"/>
  <c r="Q53" i="19"/>
  <c r="P53" i="19"/>
  <c r="O53" i="19"/>
  <c r="N53" i="19"/>
  <c r="M53" i="19"/>
  <c r="L53" i="19"/>
  <c r="K53" i="19"/>
  <c r="J53" i="19"/>
  <c r="I53" i="19"/>
  <c r="H53" i="19"/>
  <c r="G53" i="19"/>
  <c r="F53" i="19"/>
  <c r="E53" i="19"/>
  <c r="CB52" i="19"/>
  <c r="CA52" i="19"/>
  <c r="BZ52" i="19"/>
  <c r="BY52" i="19"/>
  <c r="BX52" i="19"/>
  <c r="BW52" i="19"/>
  <c r="BV52" i="19"/>
  <c r="BU52" i="19"/>
  <c r="BT52" i="19"/>
  <c r="BS52" i="19"/>
  <c r="BR52" i="19"/>
  <c r="BQ52" i="19"/>
  <c r="BP52" i="19"/>
  <c r="BO52" i="19"/>
  <c r="BN52" i="19"/>
  <c r="BM52" i="19"/>
  <c r="BL52" i="19"/>
  <c r="BK52" i="19"/>
  <c r="BJ52" i="19"/>
  <c r="BI52" i="19"/>
  <c r="BH52" i="19"/>
  <c r="BG52" i="19"/>
  <c r="BF52" i="19"/>
  <c r="BE52" i="19"/>
  <c r="BD52" i="19"/>
  <c r="BC52" i="19"/>
  <c r="BB52" i="19"/>
  <c r="BA52" i="19"/>
  <c r="AZ52" i="19"/>
  <c r="AY52" i="19"/>
  <c r="AX52" i="19"/>
  <c r="AW52" i="19"/>
  <c r="AV52" i="19"/>
  <c r="AU52" i="19"/>
  <c r="AT52" i="19"/>
  <c r="AS52" i="19"/>
  <c r="AR52" i="19"/>
  <c r="AQ52" i="19"/>
  <c r="AP52" i="19"/>
  <c r="AO52" i="19"/>
  <c r="AN52" i="19"/>
  <c r="AM52" i="19"/>
  <c r="AL52" i="19"/>
  <c r="AK52" i="19"/>
  <c r="AJ52" i="19"/>
  <c r="AI52" i="19"/>
  <c r="AH52" i="19"/>
  <c r="AG52" i="19"/>
  <c r="AF52" i="19"/>
  <c r="AE52" i="19"/>
  <c r="AD52" i="19"/>
  <c r="AC52" i="19"/>
  <c r="AB52" i="19"/>
  <c r="AA52" i="19"/>
  <c r="Z52" i="19"/>
  <c r="Y52" i="19"/>
  <c r="X52" i="19"/>
  <c r="W52" i="19"/>
  <c r="V52" i="19"/>
  <c r="U52" i="19"/>
  <c r="T52" i="19"/>
  <c r="S52" i="19"/>
  <c r="R52" i="19"/>
  <c r="Q52" i="19"/>
  <c r="P52" i="19"/>
  <c r="O52" i="19"/>
  <c r="N52" i="19"/>
  <c r="M52" i="19"/>
  <c r="L52" i="19"/>
  <c r="K52" i="19"/>
  <c r="J52" i="19"/>
  <c r="I52" i="19"/>
  <c r="H52" i="19"/>
  <c r="G52" i="19"/>
  <c r="F52" i="19"/>
  <c r="E52" i="19"/>
  <c r="CB51" i="19"/>
  <c r="CA51" i="19"/>
  <c r="BZ51" i="19"/>
  <c r="BY51" i="19"/>
  <c r="BX51" i="19"/>
  <c r="BW51" i="19"/>
  <c r="BV51" i="19"/>
  <c r="BU51" i="19"/>
  <c r="BT51" i="19"/>
  <c r="BS51" i="19"/>
  <c r="BR51" i="19"/>
  <c r="BQ51" i="19"/>
  <c r="BP51" i="19"/>
  <c r="BO51" i="19"/>
  <c r="BN51" i="19"/>
  <c r="BM51" i="19"/>
  <c r="BL51" i="19"/>
  <c r="BK51" i="19"/>
  <c r="BJ51" i="19"/>
  <c r="BI51" i="19"/>
  <c r="BH51" i="19"/>
  <c r="BG51" i="19"/>
  <c r="BF51" i="19"/>
  <c r="BE51" i="19"/>
  <c r="BD51" i="19"/>
  <c r="BC51" i="19"/>
  <c r="BB51" i="19"/>
  <c r="BA51" i="19"/>
  <c r="AZ51" i="19"/>
  <c r="AY51" i="19"/>
  <c r="AX51" i="19"/>
  <c r="AW51" i="19"/>
  <c r="AV51" i="19"/>
  <c r="AU51" i="19"/>
  <c r="AT51" i="19"/>
  <c r="AS51" i="19"/>
  <c r="AR51" i="19"/>
  <c r="AQ51" i="19"/>
  <c r="AP51" i="19"/>
  <c r="AO51" i="19"/>
  <c r="AN51" i="19"/>
  <c r="AM51" i="19"/>
  <c r="AL51" i="19"/>
  <c r="AK51" i="19"/>
  <c r="AJ51" i="19"/>
  <c r="AI51" i="19"/>
  <c r="AH51" i="19"/>
  <c r="AG51" i="19"/>
  <c r="AF51" i="19"/>
  <c r="AE51" i="19"/>
  <c r="AD51" i="19"/>
  <c r="AC51" i="19"/>
  <c r="AB51" i="19"/>
  <c r="AA51" i="19"/>
  <c r="Z51" i="19"/>
  <c r="Y51" i="19"/>
  <c r="X51" i="19"/>
  <c r="W51" i="19"/>
  <c r="V51" i="19"/>
  <c r="U51" i="19"/>
  <c r="T51" i="19"/>
  <c r="S51" i="19"/>
  <c r="R51" i="19"/>
  <c r="Q51" i="19"/>
  <c r="P51" i="19"/>
  <c r="O51" i="19"/>
  <c r="N51" i="19"/>
  <c r="M51" i="19"/>
  <c r="L51" i="19"/>
  <c r="K51" i="19"/>
  <c r="J51" i="19"/>
  <c r="I51" i="19"/>
  <c r="H51" i="19"/>
  <c r="G51" i="19"/>
  <c r="F51" i="19"/>
  <c r="E51" i="19"/>
  <c r="CB50" i="19"/>
  <c r="CA50" i="19"/>
  <c r="BZ50" i="19"/>
  <c r="BY50" i="19"/>
  <c r="BX50" i="19"/>
  <c r="BW50" i="19"/>
  <c r="BV50" i="19"/>
  <c r="BU50" i="19"/>
  <c r="BT50" i="19"/>
  <c r="BS50" i="19"/>
  <c r="BR50" i="19"/>
  <c r="BQ50" i="19"/>
  <c r="BP50" i="19"/>
  <c r="BO50" i="19"/>
  <c r="BN50" i="19"/>
  <c r="BM50" i="19"/>
  <c r="BL50" i="19"/>
  <c r="BK50" i="19"/>
  <c r="BJ50" i="19"/>
  <c r="BI50" i="19"/>
  <c r="BH50" i="19"/>
  <c r="BG50" i="19"/>
  <c r="BF50" i="19"/>
  <c r="BE50" i="19"/>
  <c r="BD50" i="19"/>
  <c r="BC50" i="19"/>
  <c r="BB50" i="19"/>
  <c r="BA50" i="19"/>
  <c r="AZ50" i="19"/>
  <c r="AY50" i="19"/>
  <c r="AX50" i="19"/>
  <c r="AW50" i="19"/>
  <c r="AV50" i="19"/>
  <c r="AU50" i="19"/>
  <c r="AT50" i="19"/>
  <c r="AS50" i="19"/>
  <c r="AR50" i="19"/>
  <c r="AQ50" i="19"/>
  <c r="AP50" i="19"/>
  <c r="AO50" i="19"/>
  <c r="AN50" i="19"/>
  <c r="AM50" i="19"/>
  <c r="AL50" i="19"/>
  <c r="AK50" i="19"/>
  <c r="AJ50" i="19"/>
  <c r="AI50" i="19"/>
  <c r="AH50" i="19"/>
  <c r="AG50" i="19"/>
  <c r="AF50" i="19"/>
  <c r="AE50" i="19"/>
  <c r="AD50" i="19"/>
  <c r="AC50" i="19"/>
  <c r="AB50" i="19"/>
  <c r="AA50" i="19"/>
  <c r="Z50" i="19"/>
  <c r="Y50" i="19"/>
  <c r="X50" i="19"/>
  <c r="W50" i="19"/>
  <c r="V50" i="19"/>
  <c r="U50" i="19"/>
  <c r="T50" i="19"/>
  <c r="S50" i="19"/>
  <c r="R50" i="19"/>
  <c r="Q50" i="19"/>
  <c r="P50" i="19"/>
  <c r="O50" i="19"/>
  <c r="N50" i="19"/>
  <c r="M50" i="19"/>
  <c r="L50" i="19"/>
  <c r="K50" i="19"/>
  <c r="J50" i="19"/>
  <c r="I50" i="19"/>
  <c r="H50" i="19"/>
  <c r="G50" i="19"/>
  <c r="F50" i="19"/>
  <c r="E50" i="19"/>
  <c r="CB49" i="19"/>
  <c r="CA49" i="19"/>
  <c r="BZ49" i="19"/>
  <c r="BY49" i="19"/>
  <c r="BX49" i="19"/>
  <c r="BW49" i="19"/>
  <c r="BV49" i="19"/>
  <c r="BU49" i="19"/>
  <c r="BT49" i="19"/>
  <c r="BS49" i="19"/>
  <c r="BR49" i="19"/>
  <c r="BQ49" i="19"/>
  <c r="BP49" i="19"/>
  <c r="BO49" i="19"/>
  <c r="BN49" i="19"/>
  <c r="BM49" i="19"/>
  <c r="BL49" i="19"/>
  <c r="BK49" i="19"/>
  <c r="BJ49" i="19"/>
  <c r="BI49" i="19"/>
  <c r="BH49" i="19"/>
  <c r="BG49" i="19"/>
  <c r="BF49" i="19"/>
  <c r="BE49" i="19"/>
  <c r="BD49" i="19"/>
  <c r="BC49" i="19"/>
  <c r="BB49" i="19"/>
  <c r="BA49" i="19"/>
  <c r="AZ49" i="19"/>
  <c r="AY49" i="19"/>
  <c r="AX49" i="19"/>
  <c r="AW49" i="19"/>
  <c r="AV49" i="19"/>
  <c r="AU49" i="19"/>
  <c r="AT49" i="19"/>
  <c r="AS49" i="19"/>
  <c r="AR49" i="19"/>
  <c r="AQ49" i="19"/>
  <c r="AP49" i="19"/>
  <c r="AO49" i="19"/>
  <c r="AN49" i="19"/>
  <c r="AM49" i="19"/>
  <c r="AL49" i="19"/>
  <c r="AK49" i="19"/>
  <c r="AJ49" i="19"/>
  <c r="AI49" i="19"/>
  <c r="AH49" i="19"/>
  <c r="AG49" i="19"/>
  <c r="AF49" i="19"/>
  <c r="AE49" i="19"/>
  <c r="AD49" i="19"/>
  <c r="AC49" i="19"/>
  <c r="AB49" i="19"/>
  <c r="AA49" i="19"/>
  <c r="Z49" i="19"/>
  <c r="Y49" i="19"/>
  <c r="X49" i="19"/>
  <c r="W49" i="19"/>
  <c r="V49" i="19"/>
  <c r="U49" i="19"/>
  <c r="T49" i="19"/>
  <c r="S49" i="19"/>
  <c r="R49" i="19"/>
  <c r="Q49" i="19"/>
  <c r="P49" i="19"/>
  <c r="O49" i="19"/>
  <c r="N49" i="19"/>
  <c r="M49" i="19"/>
  <c r="L49" i="19"/>
  <c r="K49" i="19"/>
  <c r="J49" i="19"/>
  <c r="I49" i="19"/>
  <c r="H49" i="19"/>
  <c r="G49" i="19"/>
  <c r="F49" i="19"/>
  <c r="E49" i="19"/>
  <c r="CB48" i="19"/>
  <c r="CA48" i="19"/>
  <c r="BZ48" i="19"/>
  <c r="BY48" i="19"/>
  <c r="BX48" i="19"/>
  <c r="BW48" i="19"/>
  <c r="BV48" i="19"/>
  <c r="BU48" i="19"/>
  <c r="BT48" i="19"/>
  <c r="BS48" i="19"/>
  <c r="BR48" i="19"/>
  <c r="BQ48" i="19"/>
  <c r="BP48" i="19"/>
  <c r="BO48" i="19"/>
  <c r="BN48" i="19"/>
  <c r="BM48" i="19"/>
  <c r="BL48" i="19"/>
  <c r="BK48" i="19"/>
  <c r="BJ48" i="19"/>
  <c r="BI48" i="19"/>
  <c r="BH48" i="19"/>
  <c r="BG48" i="19"/>
  <c r="BF48" i="19"/>
  <c r="BE48" i="19"/>
  <c r="BD48" i="19"/>
  <c r="BC48" i="19"/>
  <c r="BB48" i="19"/>
  <c r="BA48" i="19"/>
  <c r="AZ48" i="19"/>
  <c r="AY48" i="19"/>
  <c r="AX48" i="19"/>
  <c r="AW48" i="19"/>
  <c r="AV48" i="19"/>
  <c r="AU48" i="19"/>
  <c r="AT48" i="19"/>
  <c r="AS48" i="19"/>
  <c r="AR48" i="19"/>
  <c r="AQ48" i="19"/>
  <c r="AP48" i="19"/>
  <c r="AO48" i="19"/>
  <c r="AN48" i="19"/>
  <c r="AM48" i="19"/>
  <c r="AL48" i="19"/>
  <c r="AK48" i="19"/>
  <c r="AJ48" i="19"/>
  <c r="AI48" i="19"/>
  <c r="AH48" i="19"/>
  <c r="AG48" i="19"/>
  <c r="AF48" i="19"/>
  <c r="AE48" i="19"/>
  <c r="AD48" i="19"/>
  <c r="AC48" i="19"/>
  <c r="AB48" i="19"/>
  <c r="AA48" i="19"/>
  <c r="Z48" i="19"/>
  <c r="Y48" i="19"/>
  <c r="X48" i="19"/>
  <c r="W48" i="19"/>
  <c r="V48" i="19"/>
  <c r="U48" i="19"/>
  <c r="T48" i="19"/>
  <c r="S48" i="19"/>
  <c r="R48" i="19"/>
  <c r="Q48" i="19"/>
  <c r="P48" i="19"/>
  <c r="O48" i="19"/>
  <c r="N48" i="19"/>
  <c r="M48" i="19"/>
  <c r="L48" i="19"/>
  <c r="K48" i="19"/>
  <c r="J48" i="19"/>
  <c r="I48" i="19"/>
  <c r="H48" i="19"/>
  <c r="G48" i="19"/>
  <c r="F48" i="19"/>
  <c r="E48" i="19"/>
  <c r="CB47" i="19"/>
  <c r="CA47" i="19"/>
  <c r="BZ47" i="19"/>
  <c r="BY47" i="19"/>
  <c r="BX47" i="19"/>
  <c r="BW47" i="19"/>
  <c r="BV47" i="19"/>
  <c r="BU47" i="19"/>
  <c r="BT47" i="19"/>
  <c r="BS47" i="19"/>
  <c r="BR47" i="19"/>
  <c r="BQ47" i="19"/>
  <c r="BP47" i="19"/>
  <c r="BO47" i="19"/>
  <c r="BN47" i="19"/>
  <c r="BM47" i="19"/>
  <c r="BL47" i="19"/>
  <c r="BK47" i="19"/>
  <c r="BJ47" i="19"/>
  <c r="BI47" i="19"/>
  <c r="BH47" i="19"/>
  <c r="BG47" i="19"/>
  <c r="BF47" i="19"/>
  <c r="BE47" i="19"/>
  <c r="BD47" i="19"/>
  <c r="BC47" i="19"/>
  <c r="BB47" i="19"/>
  <c r="BA47" i="19"/>
  <c r="AZ47" i="19"/>
  <c r="AY47" i="19"/>
  <c r="AX47" i="19"/>
  <c r="AW47" i="19"/>
  <c r="AV47" i="19"/>
  <c r="AU47" i="19"/>
  <c r="AT47" i="19"/>
  <c r="AS47" i="19"/>
  <c r="AR47" i="19"/>
  <c r="AQ47" i="19"/>
  <c r="AP47" i="19"/>
  <c r="AO47" i="19"/>
  <c r="AN47" i="19"/>
  <c r="AM47" i="19"/>
  <c r="AL47" i="19"/>
  <c r="AK47" i="19"/>
  <c r="AJ47" i="19"/>
  <c r="AI47" i="19"/>
  <c r="AH47" i="19"/>
  <c r="AG47" i="19"/>
  <c r="AF47" i="19"/>
  <c r="AE47" i="19"/>
  <c r="AD47" i="19"/>
  <c r="AC47" i="19"/>
  <c r="AB47" i="19"/>
  <c r="AA47" i="19"/>
  <c r="Z47" i="19"/>
  <c r="Y47" i="19"/>
  <c r="X47" i="19"/>
  <c r="W47" i="19"/>
  <c r="V47" i="19"/>
  <c r="U47" i="19"/>
  <c r="T47" i="19"/>
  <c r="S47" i="19"/>
  <c r="R47" i="19"/>
  <c r="Q47" i="19"/>
  <c r="P47" i="19"/>
  <c r="O47" i="19"/>
  <c r="N47" i="19"/>
  <c r="M47" i="19"/>
  <c r="L47" i="19"/>
  <c r="K47" i="19"/>
  <c r="J47" i="19"/>
  <c r="I47" i="19"/>
  <c r="H47" i="19"/>
  <c r="G47" i="19"/>
  <c r="F47" i="19"/>
  <c r="E47" i="19"/>
  <c r="CB46" i="19"/>
  <c r="CA46" i="19"/>
  <c r="BZ46" i="19"/>
  <c r="BY46" i="19"/>
  <c r="BX46" i="19"/>
  <c r="BW46" i="19"/>
  <c r="BV46" i="19"/>
  <c r="BU46" i="19"/>
  <c r="BT46" i="19"/>
  <c r="BS46" i="19"/>
  <c r="BR46" i="19"/>
  <c r="BQ46" i="19"/>
  <c r="BP46" i="19"/>
  <c r="BO46" i="19"/>
  <c r="BN46" i="19"/>
  <c r="BM46" i="19"/>
  <c r="BL46" i="19"/>
  <c r="BK46" i="19"/>
  <c r="BJ46" i="19"/>
  <c r="BI46" i="19"/>
  <c r="BH46" i="19"/>
  <c r="BG46" i="19"/>
  <c r="BF46" i="19"/>
  <c r="BE46" i="19"/>
  <c r="BD46" i="19"/>
  <c r="BC46" i="19"/>
  <c r="BB46" i="19"/>
  <c r="BA46" i="19"/>
  <c r="AZ46" i="19"/>
  <c r="AY46" i="19"/>
  <c r="AX46" i="19"/>
  <c r="AW46" i="19"/>
  <c r="AV46" i="19"/>
  <c r="AU46" i="19"/>
  <c r="AT46" i="19"/>
  <c r="AS46" i="19"/>
  <c r="AR46" i="19"/>
  <c r="AQ46" i="19"/>
  <c r="AP46" i="19"/>
  <c r="AO46" i="19"/>
  <c r="AN46" i="19"/>
  <c r="AM46" i="19"/>
  <c r="AL46" i="19"/>
  <c r="AK46" i="19"/>
  <c r="AJ46" i="19"/>
  <c r="AI46" i="19"/>
  <c r="AH46" i="19"/>
  <c r="AG46" i="19"/>
  <c r="AF46" i="19"/>
  <c r="AE46" i="19"/>
  <c r="AD46" i="19"/>
  <c r="AC46" i="19"/>
  <c r="AB46" i="19"/>
  <c r="AA46" i="19"/>
  <c r="Z46" i="19"/>
  <c r="Y46" i="19"/>
  <c r="X46" i="19"/>
  <c r="W46" i="19"/>
  <c r="V46" i="19"/>
  <c r="U46" i="19"/>
  <c r="T46" i="19"/>
  <c r="S46" i="19"/>
  <c r="R46" i="19"/>
  <c r="Q46" i="19"/>
  <c r="P46" i="19"/>
  <c r="O46" i="19"/>
  <c r="N46" i="19"/>
  <c r="M46" i="19"/>
  <c r="L46" i="19"/>
  <c r="K46" i="19"/>
  <c r="J46" i="19"/>
  <c r="I46" i="19"/>
  <c r="H46" i="19"/>
  <c r="G46" i="19"/>
  <c r="F46" i="19"/>
  <c r="E46" i="19"/>
  <c r="CB45" i="19"/>
  <c r="CA45" i="19"/>
  <c r="BZ45" i="19"/>
  <c r="BY45" i="19"/>
  <c r="BX45" i="19"/>
  <c r="BW45" i="19"/>
  <c r="BV45" i="19"/>
  <c r="BU45" i="19"/>
  <c r="BT45" i="19"/>
  <c r="BS45" i="19"/>
  <c r="BR45" i="19"/>
  <c r="BQ45" i="19"/>
  <c r="BP45" i="19"/>
  <c r="BO45" i="19"/>
  <c r="BN45" i="19"/>
  <c r="BM45" i="19"/>
  <c r="BL45" i="19"/>
  <c r="BK45" i="19"/>
  <c r="BJ45" i="19"/>
  <c r="BI45" i="19"/>
  <c r="BH45" i="19"/>
  <c r="BG45" i="19"/>
  <c r="BF45" i="19"/>
  <c r="BE45" i="19"/>
  <c r="BD45" i="19"/>
  <c r="BC45" i="19"/>
  <c r="BB45" i="19"/>
  <c r="BA45" i="19"/>
  <c r="AZ45" i="19"/>
  <c r="AY45" i="19"/>
  <c r="AX45" i="19"/>
  <c r="AW45" i="19"/>
  <c r="AV45" i="19"/>
  <c r="AU45" i="19"/>
  <c r="AT45" i="19"/>
  <c r="AS45" i="19"/>
  <c r="AR45" i="19"/>
  <c r="AQ45" i="19"/>
  <c r="AP45" i="19"/>
  <c r="AO45" i="19"/>
  <c r="AN45" i="19"/>
  <c r="AM45" i="19"/>
  <c r="AL45" i="19"/>
  <c r="AK45" i="19"/>
  <c r="AJ45" i="19"/>
  <c r="AI45" i="19"/>
  <c r="AH45" i="19"/>
  <c r="AG45" i="19"/>
  <c r="AF45" i="19"/>
  <c r="AE45" i="19"/>
  <c r="AD45" i="19"/>
  <c r="AC45" i="19"/>
  <c r="AB45" i="19"/>
  <c r="AA45" i="19"/>
  <c r="Z45" i="19"/>
  <c r="Y45" i="19"/>
  <c r="X45" i="19"/>
  <c r="W45" i="19"/>
  <c r="V45" i="19"/>
  <c r="U45" i="19"/>
  <c r="T45" i="19"/>
  <c r="S45" i="19"/>
  <c r="R45" i="19"/>
  <c r="Q45" i="19"/>
  <c r="P45" i="19"/>
  <c r="O45" i="19"/>
  <c r="N45" i="19"/>
  <c r="M45" i="19"/>
  <c r="L45" i="19"/>
  <c r="K45" i="19"/>
  <c r="J45" i="19"/>
  <c r="I45" i="19"/>
  <c r="H45" i="19"/>
  <c r="G45" i="19"/>
  <c r="F45" i="19"/>
  <c r="E45" i="19"/>
  <c r="CB44" i="19"/>
  <c r="CA44" i="19"/>
  <c r="BZ44" i="19"/>
  <c r="BY44" i="19"/>
  <c r="BX44" i="19"/>
  <c r="BW44" i="19"/>
  <c r="BV44" i="19"/>
  <c r="BU44" i="19"/>
  <c r="BT44" i="19"/>
  <c r="BS44" i="19"/>
  <c r="BR44" i="19"/>
  <c r="BQ44" i="19"/>
  <c r="BP44" i="19"/>
  <c r="BO44" i="19"/>
  <c r="BN44" i="19"/>
  <c r="BM44" i="19"/>
  <c r="BL44" i="19"/>
  <c r="BK44" i="19"/>
  <c r="BJ44" i="19"/>
  <c r="BI44" i="19"/>
  <c r="BH44" i="19"/>
  <c r="BG44" i="19"/>
  <c r="BF44" i="19"/>
  <c r="BE44" i="19"/>
  <c r="BD44" i="19"/>
  <c r="BC44" i="19"/>
  <c r="BB44" i="19"/>
  <c r="BA44" i="19"/>
  <c r="AZ44" i="19"/>
  <c r="AY44" i="19"/>
  <c r="AX44" i="19"/>
  <c r="AW44" i="19"/>
  <c r="AV44" i="19"/>
  <c r="AU44" i="19"/>
  <c r="AT44" i="19"/>
  <c r="AS44" i="19"/>
  <c r="AR44" i="19"/>
  <c r="AQ44" i="19"/>
  <c r="AP44" i="19"/>
  <c r="AO44" i="19"/>
  <c r="AN44" i="19"/>
  <c r="AM44" i="19"/>
  <c r="AL44" i="19"/>
  <c r="AK44" i="19"/>
  <c r="AJ44" i="19"/>
  <c r="AI44" i="19"/>
  <c r="AH44" i="19"/>
  <c r="AG44" i="19"/>
  <c r="AF44" i="19"/>
  <c r="AE44" i="19"/>
  <c r="AD44" i="19"/>
  <c r="AC44" i="19"/>
  <c r="AB44" i="19"/>
  <c r="AA44" i="19"/>
  <c r="Z44" i="19"/>
  <c r="Y44" i="19"/>
  <c r="X44" i="19"/>
  <c r="W44" i="19"/>
  <c r="V44" i="19"/>
  <c r="U44" i="19"/>
  <c r="T44" i="19"/>
  <c r="S44" i="19"/>
  <c r="R44" i="19"/>
  <c r="Q44" i="19"/>
  <c r="P44" i="19"/>
  <c r="O44" i="19"/>
  <c r="N44" i="19"/>
  <c r="M44" i="19"/>
  <c r="L44" i="19"/>
  <c r="K44" i="19"/>
  <c r="J44" i="19"/>
  <c r="I44" i="19"/>
  <c r="H44" i="19"/>
  <c r="G44" i="19"/>
  <c r="F44" i="19"/>
  <c r="E44" i="19"/>
  <c r="CB43" i="19"/>
  <c r="CA43" i="19"/>
  <c r="BZ43" i="19"/>
  <c r="BY43" i="19"/>
  <c r="BX43" i="19"/>
  <c r="BW43" i="19"/>
  <c r="BV43" i="19"/>
  <c r="BU43" i="19"/>
  <c r="BT43" i="19"/>
  <c r="BS43" i="19"/>
  <c r="BR43" i="19"/>
  <c r="BQ43" i="19"/>
  <c r="BP43" i="19"/>
  <c r="BO43" i="19"/>
  <c r="BN43" i="19"/>
  <c r="BM43" i="19"/>
  <c r="BL43" i="19"/>
  <c r="BK43" i="19"/>
  <c r="BJ43" i="19"/>
  <c r="BI43" i="19"/>
  <c r="BH43" i="19"/>
  <c r="BG43" i="19"/>
  <c r="BF43" i="19"/>
  <c r="BE43" i="19"/>
  <c r="BD43" i="19"/>
  <c r="BC43" i="19"/>
  <c r="BB43" i="19"/>
  <c r="BA43" i="19"/>
  <c r="AZ43" i="19"/>
  <c r="AY43" i="19"/>
  <c r="AX43" i="19"/>
  <c r="AW43" i="19"/>
  <c r="AV43" i="19"/>
  <c r="AU43" i="19"/>
  <c r="AT43" i="19"/>
  <c r="AS43" i="19"/>
  <c r="AR43" i="19"/>
  <c r="AQ43" i="19"/>
  <c r="AP43" i="19"/>
  <c r="AO43" i="19"/>
  <c r="AN43" i="19"/>
  <c r="AM43" i="19"/>
  <c r="AL43" i="19"/>
  <c r="AK43" i="19"/>
  <c r="AJ43" i="19"/>
  <c r="AI43" i="19"/>
  <c r="AH43" i="19"/>
  <c r="AG43" i="19"/>
  <c r="AF43" i="19"/>
  <c r="AE43" i="19"/>
  <c r="AD43" i="19"/>
  <c r="AC43" i="19"/>
  <c r="AB43" i="19"/>
  <c r="AA43" i="19"/>
  <c r="Z43" i="19"/>
  <c r="Y43" i="19"/>
  <c r="X43" i="19"/>
  <c r="W43" i="19"/>
  <c r="V43" i="19"/>
  <c r="U43" i="19"/>
  <c r="T43" i="19"/>
  <c r="S43" i="19"/>
  <c r="R43" i="19"/>
  <c r="Q43" i="19"/>
  <c r="P43" i="19"/>
  <c r="O43" i="19"/>
  <c r="N43" i="19"/>
  <c r="M43" i="19"/>
  <c r="L43" i="19"/>
  <c r="K43" i="19"/>
  <c r="J43" i="19"/>
  <c r="I43" i="19"/>
  <c r="H43" i="19"/>
  <c r="G43" i="19"/>
  <c r="F43" i="19"/>
  <c r="E43" i="19"/>
  <c r="CB42" i="19"/>
  <c r="CA42" i="19"/>
  <c r="BZ42" i="19"/>
  <c r="BY42" i="19"/>
  <c r="BX42" i="19"/>
  <c r="BW42" i="19"/>
  <c r="BV42" i="19"/>
  <c r="BU42" i="19"/>
  <c r="BT42" i="19"/>
  <c r="BS42" i="19"/>
  <c r="BR42" i="19"/>
  <c r="BQ42" i="19"/>
  <c r="BP42" i="19"/>
  <c r="BO42" i="19"/>
  <c r="BN42" i="19"/>
  <c r="BM42" i="19"/>
  <c r="BL42" i="19"/>
  <c r="BK42" i="19"/>
  <c r="BJ42" i="19"/>
  <c r="BI42" i="19"/>
  <c r="BH42" i="19"/>
  <c r="BG42" i="19"/>
  <c r="BF42" i="19"/>
  <c r="BE42" i="19"/>
  <c r="BD42" i="19"/>
  <c r="BC42" i="19"/>
  <c r="BB42" i="19"/>
  <c r="BA42" i="19"/>
  <c r="AZ42" i="19"/>
  <c r="AY42" i="19"/>
  <c r="AX42" i="19"/>
  <c r="AW42" i="19"/>
  <c r="AV42" i="19"/>
  <c r="AU42" i="19"/>
  <c r="AT42" i="19"/>
  <c r="AS42" i="19"/>
  <c r="AR42" i="19"/>
  <c r="AQ42" i="19"/>
  <c r="AP42" i="19"/>
  <c r="AO42" i="19"/>
  <c r="AN42" i="19"/>
  <c r="AM42" i="19"/>
  <c r="AL42" i="19"/>
  <c r="AK42" i="19"/>
  <c r="AJ42" i="19"/>
  <c r="AI42" i="19"/>
  <c r="AH42" i="19"/>
  <c r="AG42" i="19"/>
  <c r="AF42" i="19"/>
  <c r="AE42" i="19"/>
  <c r="AD42" i="19"/>
  <c r="AC42" i="19"/>
  <c r="AB42" i="19"/>
  <c r="AA42" i="19"/>
  <c r="Z42" i="19"/>
  <c r="Y42" i="19"/>
  <c r="X42" i="19"/>
  <c r="W42" i="19"/>
  <c r="V42" i="19"/>
  <c r="U42" i="19"/>
  <c r="T42" i="19"/>
  <c r="S42" i="19"/>
  <c r="R42" i="19"/>
  <c r="Q42" i="19"/>
  <c r="P42" i="19"/>
  <c r="O42" i="19"/>
  <c r="N42" i="19"/>
  <c r="M42" i="19"/>
  <c r="L42" i="19"/>
  <c r="K42" i="19"/>
  <c r="J42" i="19"/>
  <c r="I42" i="19"/>
  <c r="H42" i="19"/>
  <c r="G42" i="19"/>
  <c r="F42" i="19"/>
  <c r="E42" i="19"/>
  <c r="CB41" i="19"/>
  <c r="CA41" i="19"/>
  <c r="BZ41" i="19"/>
  <c r="BY41" i="19"/>
  <c r="BX41" i="19"/>
  <c r="BW41" i="19"/>
  <c r="BV41" i="19"/>
  <c r="BU41" i="19"/>
  <c r="BT41" i="19"/>
  <c r="BS41" i="19"/>
  <c r="BR41" i="19"/>
  <c r="BQ41" i="19"/>
  <c r="BP41" i="19"/>
  <c r="BO41" i="19"/>
  <c r="BN41" i="19"/>
  <c r="BM41" i="19"/>
  <c r="BL41" i="19"/>
  <c r="BK41" i="19"/>
  <c r="BJ41" i="19"/>
  <c r="BI41" i="19"/>
  <c r="BH41" i="19"/>
  <c r="BG41" i="19"/>
  <c r="BF41" i="19"/>
  <c r="BE41" i="19"/>
  <c r="BD41" i="19"/>
  <c r="BC41" i="19"/>
  <c r="BB41" i="19"/>
  <c r="BA41" i="19"/>
  <c r="AZ41" i="19"/>
  <c r="AY41" i="19"/>
  <c r="AX41" i="19"/>
  <c r="AW41" i="19"/>
  <c r="AV41" i="19"/>
  <c r="AU41" i="19"/>
  <c r="AT41" i="19"/>
  <c r="AS41" i="19"/>
  <c r="AR41" i="19"/>
  <c r="AQ41" i="19"/>
  <c r="AP41" i="19"/>
  <c r="AO41" i="19"/>
  <c r="AN41" i="19"/>
  <c r="AM41" i="19"/>
  <c r="AL41" i="19"/>
  <c r="AK41" i="19"/>
  <c r="AJ41" i="19"/>
  <c r="AI41" i="19"/>
  <c r="AH41" i="19"/>
  <c r="AG41" i="19"/>
  <c r="AF41" i="19"/>
  <c r="AE41" i="19"/>
  <c r="AD41" i="19"/>
  <c r="AC41" i="19"/>
  <c r="AB41" i="19"/>
  <c r="AA41" i="19"/>
  <c r="Z41" i="19"/>
  <c r="Y41" i="19"/>
  <c r="X41" i="19"/>
  <c r="W41" i="19"/>
  <c r="V41" i="19"/>
  <c r="U41" i="19"/>
  <c r="T41" i="19"/>
  <c r="S41" i="19"/>
  <c r="R41" i="19"/>
  <c r="Q41" i="19"/>
  <c r="P41" i="19"/>
  <c r="O41" i="19"/>
  <c r="N41" i="19"/>
  <c r="M41" i="19"/>
  <c r="L41" i="19"/>
  <c r="K41" i="19"/>
  <c r="J41" i="19"/>
  <c r="I41" i="19"/>
  <c r="H41" i="19"/>
  <c r="G41" i="19"/>
  <c r="F41" i="19"/>
  <c r="E41" i="19"/>
  <c r="CB40" i="19"/>
  <c r="CA40" i="19"/>
  <c r="BZ40" i="19"/>
  <c r="BY40" i="19"/>
  <c r="BX40" i="19"/>
  <c r="BW40" i="19"/>
  <c r="BV40" i="19"/>
  <c r="BU40" i="19"/>
  <c r="BT40" i="19"/>
  <c r="BS40" i="19"/>
  <c r="BR40" i="19"/>
  <c r="BQ40" i="19"/>
  <c r="BP40" i="19"/>
  <c r="BO40" i="19"/>
  <c r="BN40" i="19"/>
  <c r="BM40" i="19"/>
  <c r="BL40" i="19"/>
  <c r="BK40" i="19"/>
  <c r="BJ40" i="19"/>
  <c r="BI40" i="19"/>
  <c r="BH40" i="19"/>
  <c r="BG40" i="19"/>
  <c r="BF40" i="19"/>
  <c r="BE40" i="19"/>
  <c r="BD40" i="19"/>
  <c r="BC40" i="19"/>
  <c r="BB40" i="19"/>
  <c r="BA40" i="19"/>
  <c r="AZ40" i="19"/>
  <c r="AY40" i="19"/>
  <c r="AX40" i="19"/>
  <c r="AW40" i="19"/>
  <c r="AV40" i="19"/>
  <c r="AU40" i="19"/>
  <c r="AT40" i="19"/>
  <c r="AS40" i="19"/>
  <c r="AR40" i="19"/>
  <c r="AQ40" i="19"/>
  <c r="AP40" i="19"/>
  <c r="AO40" i="19"/>
  <c r="AN40" i="19"/>
  <c r="AM40" i="19"/>
  <c r="AL40" i="19"/>
  <c r="AK40" i="19"/>
  <c r="AJ40" i="19"/>
  <c r="AI40" i="19"/>
  <c r="AH40" i="19"/>
  <c r="AG40" i="19"/>
  <c r="AF40" i="19"/>
  <c r="AE40" i="19"/>
  <c r="AD40" i="19"/>
  <c r="AC40" i="19"/>
  <c r="AB40" i="19"/>
  <c r="AA40" i="19"/>
  <c r="Z40" i="19"/>
  <c r="Y40" i="19"/>
  <c r="X40" i="19"/>
  <c r="W40" i="19"/>
  <c r="V40" i="19"/>
  <c r="U40" i="19"/>
  <c r="T40" i="19"/>
  <c r="S40" i="19"/>
  <c r="R40" i="19"/>
  <c r="Q40" i="19"/>
  <c r="P40" i="19"/>
  <c r="O40" i="19"/>
  <c r="N40" i="19"/>
  <c r="M40" i="19"/>
  <c r="L40" i="19"/>
  <c r="K40" i="19"/>
  <c r="J40" i="19"/>
  <c r="I40" i="19"/>
  <c r="H40" i="19"/>
  <c r="G40" i="19"/>
  <c r="F40" i="19"/>
  <c r="E40" i="19"/>
  <c r="CB39" i="19"/>
  <c r="CA39" i="19"/>
  <c r="BZ39" i="19"/>
  <c r="BY39" i="19"/>
  <c r="BX39" i="19"/>
  <c r="BW39" i="19"/>
  <c r="BV39" i="19"/>
  <c r="BU39" i="19"/>
  <c r="BT39" i="19"/>
  <c r="BS39" i="19"/>
  <c r="BR39" i="19"/>
  <c r="BQ39" i="19"/>
  <c r="BP39" i="19"/>
  <c r="BO39" i="19"/>
  <c r="BN39" i="19"/>
  <c r="BM39" i="19"/>
  <c r="BL39" i="19"/>
  <c r="BK39" i="19"/>
  <c r="BJ39" i="19"/>
  <c r="BI39" i="19"/>
  <c r="BH39" i="19"/>
  <c r="BG39" i="19"/>
  <c r="BF39" i="19"/>
  <c r="BE39" i="19"/>
  <c r="BD39" i="19"/>
  <c r="BC39" i="19"/>
  <c r="BB39" i="19"/>
  <c r="BA39" i="19"/>
  <c r="AZ39" i="19"/>
  <c r="AY39" i="19"/>
  <c r="AX39" i="19"/>
  <c r="AW39" i="19"/>
  <c r="AV39" i="19"/>
  <c r="AU39" i="19"/>
  <c r="AT39" i="19"/>
  <c r="AS39" i="19"/>
  <c r="AR39" i="19"/>
  <c r="AQ39" i="19"/>
  <c r="AP39" i="19"/>
  <c r="AO39" i="19"/>
  <c r="AN39" i="19"/>
  <c r="AM39" i="19"/>
  <c r="AL39" i="19"/>
  <c r="AK39" i="19"/>
  <c r="AJ39" i="19"/>
  <c r="AI39" i="19"/>
  <c r="AH39" i="19"/>
  <c r="AG39" i="19"/>
  <c r="AF39" i="19"/>
  <c r="AE39" i="19"/>
  <c r="AD39" i="19"/>
  <c r="AC39" i="19"/>
  <c r="AB39" i="19"/>
  <c r="AA39" i="19"/>
  <c r="Z39" i="19"/>
  <c r="Y39" i="19"/>
  <c r="X39" i="19"/>
  <c r="W39" i="19"/>
  <c r="V39" i="19"/>
  <c r="U39" i="19"/>
  <c r="T39" i="19"/>
  <c r="S39" i="19"/>
  <c r="R39" i="19"/>
  <c r="Q39" i="19"/>
  <c r="P39" i="19"/>
  <c r="O39" i="19"/>
  <c r="N39" i="19"/>
  <c r="M39" i="19"/>
  <c r="L39" i="19"/>
  <c r="K39" i="19"/>
  <c r="J39" i="19"/>
  <c r="I39" i="19"/>
  <c r="H39" i="19"/>
  <c r="G39" i="19"/>
  <c r="F39" i="19"/>
  <c r="E39" i="19"/>
  <c r="CB38" i="19"/>
  <c r="CA38" i="19"/>
  <c r="BZ38" i="19"/>
  <c r="BY38" i="19"/>
  <c r="BX38" i="19"/>
  <c r="BW38" i="19"/>
  <c r="BV38" i="19"/>
  <c r="BU38" i="19"/>
  <c r="BT38" i="19"/>
  <c r="BS38" i="19"/>
  <c r="BR38" i="19"/>
  <c r="BQ38" i="19"/>
  <c r="BP38" i="19"/>
  <c r="BO38" i="19"/>
  <c r="BN38" i="19"/>
  <c r="BM38" i="19"/>
  <c r="BL38" i="19"/>
  <c r="BK38" i="19"/>
  <c r="BJ38" i="19"/>
  <c r="BI38" i="19"/>
  <c r="BH38" i="19"/>
  <c r="BG38" i="19"/>
  <c r="BF38" i="19"/>
  <c r="BE38" i="19"/>
  <c r="BD38" i="19"/>
  <c r="BC38" i="19"/>
  <c r="BB38" i="19"/>
  <c r="BA38" i="19"/>
  <c r="AZ38" i="19"/>
  <c r="AY38" i="19"/>
  <c r="AX38" i="19"/>
  <c r="AW38" i="19"/>
  <c r="AV38" i="19"/>
  <c r="AU38" i="19"/>
  <c r="AT38" i="19"/>
  <c r="AS38" i="19"/>
  <c r="AR38" i="19"/>
  <c r="AQ38" i="19"/>
  <c r="AP38" i="19"/>
  <c r="AO38" i="19"/>
  <c r="AN38" i="19"/>
  <c r="AM38" i="19"/>
  <c r="AL38" i="19"/>
  <c r="AK38" i="19"/>
  <c r="AJ38" i="19"/>
  <c r="AI38" i="19"/>
  <c r="AH38" i="19"/>
  <c r="AG38" i="19"/>
  <c r="AF38" i="19"/>
  <c r="AE38" i="19"/>
  <c r="AD38" i="19"/>
  <c r="AC38" i="19"/>
  <c r="AB38" i="19"/>
  <c r="AA38" i="19"/>
  <c r="Z38" i="19"/>
  <c r="Y38" i="19"/>
  <c r="X38" i="19"/>
  <c r="W38" i="19"/>
  <c r="V38" i="19"/>
  <c r="U38" i="19"/>
  <c r="T38" i="19"/>
  <c r="S38" i="19"/>
  <c r="R38" i="19"/>
  <c r="Q38" i="19"/>
  <c r="P38" i="19"/>
  <c r="O38" i="19"/>
  <c r="N38" i="19"/>
  <c r="M38" i="19"/>
  <c r="L38" i="19"/>
  <c r="K38" i="19"/>
  <c r="J38" i="19"/>
  <c r="I38" i="19"/>
  <c r="H38" i="19"/>
  <c r="G38" i="19"/>
  <c r="F38" i="19"/>
  <c r="E38" i="19"/>
  <c r="CB37" i="19"/>
  <c r="CA37" i="19"/>
  <c r="BZ37" i="19"/>
  <c r="BY37" i="19"/>
  <c r="BX37" i="19"/>
  <c r="BW37" i="19"/>
  <c r="BV37" i="19"/>
  <c r="BU37" i="19"/>
  <c r="BT37" i="19"/>
  <c r="BS37" i="19"/>
  <c r="BR37" i="19"/>
  <c r="BQ37" i="19"/>
  <c r="BP37" i="19"/>
  <c r="BO37" i="19"/>
  <c r="BN37" i="19"/>
  <c r="BM37" i="19"/>
  <c r="BL37" i="19"/>
  <c r="BK37" i="19"/>
  <c r="BJ37" i="19"/>
  <c r="BI37" i="19"/>
  <c r="BH37" i="19"/>
  <c r="BG37" i="19"/>
  <c r="BF37" i="19"/>
  <c r="BE37" i="19"/>
  <c r="BD37" i="19"/>
  <c r="BC37" i="19"/>
  <c r="BB37" i="19"/>
  <c r="BA37" i="19"/>
  <c r="AZ37" i="19"/>
  <c r="AY37" i="19"/>
  <c r="AX37" i="19"/>
  <c r="AW37" i="19"/>
  <c r="AV37" i="19"/>
  <c r="AU37" i="19"/>
  <c r="AT37" i="19"/>
  <c r="AS37" i="19"/>
  <c r="AR37" i="19"/>
  <c r="AQ37" i="19"/>
  <c r="AP37" i="19"/>
  <c r="AO37" i="19"/>
  <c r="AN37" i="19"/>
  <c r="AM37" i="19"/>
  <c r="AL37" i="19"/>
  <c r="AK37" i="19"/>
  <c r="AJ37" i="19"/>
  <c r="AI37" i="19"/>
  <c r="AH37" i="19"/>
  <c r="AG37" i="19"/>
  <c r="AF37" i="19"/>
  <c r="AE37" i="19"/>
  <c r="AD37" i="19"/>
  <c r="AC37" i="19"/>
  <c r="AB37" i="19"/>
  <c r="AA37" i="19"/>
  <c r="Z37" i="19"/>
  <c r="Y37" i="19"/>
  <c r="X37" i="19"/>
  <c r="W37" i="19"/>
  <c r="V37" i="19"/>
  <c r="U37" i="19"/>
  <c r="T37" i="19"/>
  <c r="S37" i="19"/>
  <c r="R37" i="19"/>
  <c r="Q37" i="19"/>
  <c r="P37" i="19"/>
  <c r="O37" i="19"/>
  <c r="N37" i="19"/>
  <c r="M37" i="19"/>
  <c r="L37" i="19"/>
  <c r="K37" i="19"/>
  <c r="J37" i="19"/>
  <c r="I37" i="19"/>
  <c r="H37" i="19"/>
  <c r="G37" i="19"/>
  <c r="F37" i="19"/>
  <c r="E37" i="19"/>
  <c r="CB36" i="19"/>
  <c r="CA36" i="19"/>
  <c r="BZ36" i="19"/>
  <c r="BY36" i="19"/>
  <c r="BX36" i="19"/>
  <c r="BW36" i="19"/>
  <c r="BV36" i="19"/>
  <c r="BU36" i="19"/>
  <c r="BT36" i="19"/>
  <c r="BS36" i="19"/>
  <c r="BR36" i="19"/>
  <c r="BQ36" i="19"/>
  <c r="BP36" i="19"/>
  <c r="BO36" i="19"/>
  <c r="BN36" i="19"/>
  <c r="BM36" i="19"/>
  <c r="BL36" i="19"/>
  <c r="BK36" i="19"/>
  <c r="BJ36" i="19"/>
  <c r="BI36" i="19"/>
  <c r="BH36" i="19"/>
  <c r="BG36" i="19"/>
  <c r="BF36" i="19"/>
  <c r="BE36" i="19"/>
  <c r="BD36" i="19"/>
  <c r="BC36" i="19"/>
  <c r="BB36" i="19"/>
  <c r="BA36" i="19"/>
  <c r="AZ36" i="19"/>
  <c r="AY36" i="19"/>
  <c r="AX36" i="19"/>
  <c r="AW36" i="19"/>
  <c r="AV36" i="19"/>
  <c r="AU36" i="19"/>
  <c r="AT36" i="19"/>
  <c r="AS36" i="19"/>
  <c r="AR36" i="19"/>
  <c r="AQ36" i="19"/>
  <c r="AP36" i="19"/>
  <c r="AO36" i="19"/>
  <c r="AN36" i="19"/>
  <c r="AM36" i="19"/>
  <c r="AL36" i="19"/>
  <c r="AK36" i="19"/>
  <c r="AJ36" i="19"/>
  <c r="AI36" i="19"/>
  <c r="AH36" i="19"/>
  <c r="AG36" i="19"/>
  <c r="AF36" i="19"/>
  <c r="AE36" i="19"/>
  <c r="AD36" i="19"/>
  <c r="AC36" i="19"/>
  <c r="AB36" i="19"/>
  <c r="AA36" i="19"/>
  <c r="Z36" i="19"/>
  <c r="Y36" i="19"/>
  <c r="X36" i="19"/>
  <c r="W36" i="19"/>
  <c r="V36" i="19"/>
  <c r="U36" i="19"/>
  <c r="T36" i="19"/>
  <c r="S36" i="19"/>
  <c r="R36" i="19"/>
  <c r="Q36" i="19"/>
  <c r="P36" i="19"/>
  <c r="O36" i="19"/>
  <c r="N36" i="19"/>
  <c r="M36" i="19"/>
  <c r="L36" i="19"/>
  <c r="K36" i="19"/>
  <c r="J36" i="19"/>
  <c r="I36" i="19"/>
  <c r="H36" i="19"/>
  <c r="G36" i="19"/>
  <c r="F36" i="19"/>
  <c r="E36" i="19"/>
  <c r="CB35" i="19"/>
  <c r="CA35" i="19"/>
  <c r="BZ35" i="19"/>
  <c r="BY35" i="19"/>
  <c r="BX35" i="19"/>
  <c r="BW35" i="19"/>
  <c r="BV35" i="19"/>
  <c r="BU35" i="19"/>
  <c r="BT35" i="19"/>
  <c r="BS35" i="19"/>
  <c r="BR35" i="19"/>
  <c r="BQ35" i="19"/>
  <c r="BP35" i="19"/>
  <c r="BO35" i="19"/>
  <c r="BN35" i="19"/>
  <c r="BM35" i="19"/>
  <c r="BL35" i="19"/>
  <c r="BK35" i="19"/>
  <c r="BJ35" i="19"/>
  <c r="BI35" i="19"/>
  <c r="BH35" i="19"/>
  <c r="BG35" i="19"/>
  <c r="BF35" i="19"/>
  <c r="BE35" i="19"/>
  <c r="BD35" i="19"/>
  <c r="BC35" i="19"/>
  <c r="BB35" i="19"/>
  <c r="BA35" i="19"/>
  <c r="AZ35" i="19"/>
  <c r="AY35" i="19"/>
  <c r="AX35" i="19"/>
  <c r="AW35" i="19"/>
  <c r="AV35" i="19"/>
  <c r="AU35" i="19"/>
  <c r="AT35" i="19"/>
  <c r="AS35" i="19"/>
  <c r="AR35" i="19"/>
  <c r="AQ35" i="19"/>
  <c r="AP35" i="19"/>
  <c r="AO35" i="19"/>
  <c r="AN35" i="19"/>
  <c r="AM35" i="19"/>
  <c r="AL35" i="19"/>
  <c r="AK35" i="19"/>
  <c r="AJ35" i="19"/>
  <c r="AI35" i="19"/>
  <c r="AH35" i="19"/>
  <c r="AG35" i="19"/>
  <c r="AF35" i="19"/>
  <c r="AE35" i="19"/>
  <c r="AD35" i="19"/>
  <c r="AC35" i="19"/>
  <c r="AB35" i="19"/>
  <c r="AA35" i="19"/>
  <c r="Z35" i="19"/>
  <c r="Y35" i="19"/>
  <c r="X35" i="19"/>
  <c r="W35" i="19"/>
  <c r="V35" i="19"/>
  <c r="U35" i="19"/>
  <c r="T35" i="19"/>
  <c r="S35" i="19"/>
  <c r="R35" i="19"/>
  <c r="Q35" i="19"/>
  <c r="P35" i="19"/>
  <c r="O35" i="19"/>
  <c r="N35" i="19"/>
  <c r="M35" i="19"/>
  <c r="L35" i="19"/>
  <c r="K35" i="19"/>
  <c r="J35" i="19"/>
  <c r="I35" i="19"/>
  <c r="H35" i="19"/>
  <c r="G35" i="19"/>
  <c r="F35" i="19"/>
  <c r="E35" i="19"/>
  <c r="CB34" i="19"/>
  <c r="CA34" i="19"/>
  <c r="BZ34" i="19"/>
  <c r="BY34" i="19"/>
  <c r="BX34" i="19"/>
  <c r="BW34" i="19"/>
  <c r="BV34" i="19"/>
  <c r="BU34" i="19"/>
  <c r="BT34" i="19"/>
  <c r="BS34" i="19"/>
  <c r="BR34" i="19"/>
  <c r="BQ34" i="19"/>
  <c r="BP34" i="19"/>
  <c r="BO34" i="19"/>
  <c r="BN34" i="19"/>
  <c r="BM34" i="19"/>
  <c r="BL34" i="19"/>
  <c r="BK34" i="19"/>
  <c r="BJ34" i="19"/>
  <c r="BI34" i="19"/>
  <c r="BH34" i="19"/>
  <c r="BG34" i="19"/>
  <c r="BF34" i="19"/>
  <c r="BE34" i="19"/>
  <c r="BD34" i="19"/>
  <c r="BC34" i="19"/>
  <c r="BB34" i="19"/>
  <c r="BA34" i="19"/>
  <c r="AZ34" i="19"/>
  <c r="AY34" i="19"/>
  <c r="AX34" i="19"/>
  <c r="AW34" i="19"/>
  <c r="AV34" i="19"/>
  <c r="AU34" i="19"/>
  <c r="AT34" i="19"/>
  <c r="AS34" i="19"/>
  <c r="AR34" i="19"/>
  <c r="AQ34" i="19"/>
  <c r="AP34" i="19"/>
  <c r="AO34" i="19"/>
  <c r="AN34" i="19"/>
  <c r="AM34" i="19"/>
  <c r="AL34" i="19"/>
  <c r="AK34" i="19"/>
  <c r="AJ34" i="19"/>
  <c r="AI34" i="19"/>
  <c r="AH34" i="19"/>
  <c r="AG34" i="19"/>
  <c r="AF34" i="19"/>
  <c r="AE34" i="19"/>
  <c r="AD34" i="19"/>
  <c r="AC34" i="19"/>
  <c r="AB34" i="19"/>
  <c r="AA34" i="19"/>
  <c r="Z34" i="19"/>
  <c r="Y34" i="19"/>
  <c r="X34" i="19"/>
  <c r="W34" i="19"/>
  <c r="V34" i="19"/>
  <c r="U34" i="19"/>
  <c r="T34" i="19"/>
  <c r="S34" i="19"/>
  <c r="R34" i="19"/>
  <c r="Q34" i="19"/>
  <c r="P34" i="19"/>
  <c r="O34" i="19"/>
  <c r="N34" i="19"/>
  <c r="M34" i="19"/>
  <c r="L34" i="19"/>
  <c r="K34" i="19"/>
  <c r="J34" i="19"/>
  <c r="I34" i="19"/>
  <c r="H34" i="19"/>
  <c r="G34" i="19"/>
  <c r="F34" i="19"/>
  <c r="E34" i="19"/>
  <c r="CB33" i="19"/>
  <c r="CA33" i="19"/>
  <c r="BZ33" i="19"/>
  <c r="BY33" i="19"/>
  <c r="BX33" i="19"/>
  <c r="BW33" i="19"/>
  <c r="BV33" i="19"/>
  <c r="BU33" i="19"/>
  <c r="BT33" i="19"/>
  <c r="BS33" i="19"/>
  <c r="BR33" i="19"/>
  <c r="BQ33" i="19"/>
  <c r="BP33" i="19"/>
  <c r="BO33" i="19"/>
  <c r="BN33" i="19"/>
  <c r="BM33" i="19"/>
  <c r="BL33" i="19"/>
  <c r="BK33" i="19"/>
  <c r="BJ33" i="19"/>
  <c r="BI33" i="19"/>
  <c r="BH33" i="19"/>
  <c r="BG33" i="19"/>
  <c r="BF33" i="19"/>
  <c r="BE33" i="19"/>
  <c r="BD33" i="19"/>
  <c r="BC33" i="19"/>
  <c r="BB33" i="19"/>
  <c r="BA33" i="19"/>
  <c r="AZ33" i="19"/>
  <c r="AY33" i="19"/>
  <c r="AX33" i="19"/>
  <c r="AW33" i="19"/>
  <c r="AV33" i="19"/>
  <c r="AU33" i="19"/>
  <c r="AT33" i="19"/>
  <c r="AS33" i="19"/>
  <c r="AR33" i="19"/>
  <c r="AQ33" i="19"/>
  <c r="AP33" i="19"/>
  <c r="AO33" i="19"/>
  <c r="AN33" i="19"/>
  <c r="AM33" i="19"/>
  <c r="AL33" i="19"/>
  <c r="AK33" i="19"/>
  <c r="AJ33" i="19"/>
  <c r="AI33" i="19"/>
  <c r="AH33" i="19"/>
  <c r="AG33" i="19"/>
  <c r="AF33" i="19"/>
  <c r="AE33" i="19"/>
  <c r="AD33" i="19"/>
  <c r="AC33" i="19"/>
  <c r="AB33" i="19"/>
  <c r="AA33" i="19"/>
  <c r="Z33" i="19"/>
  <c r="Y33" i="19"/>
  <c r="X33" i="19"/>
  <c r="W33" i="19"/>
  <c r="V33" i="19"/>
  <c r="U33" i="19"/>
  <c r="T33" i="19"/>
  <c r="S33" i="19"/>
  <c r="R33" i="19"/>
  <c r="Q33" i="19"/>
  <c r="P33" i="19"/>
  <c r="O33" i="19"/>
  <c r="N33" i="19"/>
  <c r="M33" i="19"/>
  <c r="L33" i="19"/>
  <c r="K33" i="19"/>
  <c r="J33" i="19"/>
  <c r="I33" i="19"/>
  <c r="H33" i="19"/>
  <c r="G33" i="19"/>
  <c r="F33" i="19"/>
  <c r="E33" i="19"/>
  <c r="CB32" i="19"/>
  <c r="CA32" i="19"/>
  <c r="BZ32" i="19"/>
  <c r="BY32" i="19"/>
  <c r="BX32" i="19"/>
  <c r="BW32" i="19"/>
  <c r="BV32" i="19"/>
  <c r="BU32" i="19"/>
  <c r="BT32" i="19"/>
  <c r="BS32" i="19"/>
  <c r="BR32" i="19"/>
  <c r="BQ32" i="19"/>
  <c r="BP32" i="19"/>
  <c r="BO32" i="19"/>
  <c r="BN32" i="19"/>
  <c r="BM32" i="19"/>
  <c r="BL32" i="19"/>
  <c r="BK32" i="19"/>
  <c r="BJ32" i="19"/>
  <c r="BI32" i="19"/>
  <c r="BH32" i="19"/>
  <c r="BG32" i="19"/>
  <c r="BF32" i="19"/>
  <c r="BE32" i="19"/>
  <c r="BD32" i="19"/>
  <c r="BC32" i="19"/>
  <c r="BB32" i="19"/>
  <c r="BA32" i="19"/>
  <c r="AZ32" i="19"/>
  <c r="AY32" i="19"/>
  <c r="AX32" i="19"/>
  <c r="AW32" i="19"/>
  <c r="AV32" i="19"/>
  <c r="AU32" i="19"/>
  <c r="AT32" i="19"/>
  <c r="AS32" i="19"/>
  <c r="AR32" i="19"/>
  <c r="AQ32" i="19"/>
  <c r="AP32" i="19"/>
  <c r="AO32" i="19"/>
  <c r="AN32" i="19"/>
  <c r="AM32" i="19"/>
  <c r="AL32" i="19"/>
  <c r="AK32" i="19"/>
  <c r="AJ32" i="19"/>
  <c r="AI32" i="19"/>
  <c r="AH32" i="19"/>
  <c r="AG32" i="19"/>
  <c r="AF32" i="19"/>
  <c r="AE32" i="19"/>
  <c r="AD32" i="19"/>
  <c r="AC32" i="19"/>
  <c r="AB32" i="19"/>
  <c r="AA32" i="19"/>
  <c r="Z32" i="19"/>
  <c r="Y32" i="19"/>
  <c r="X32" i="19"/>
  <c r="W32" i="19"/>
  <c r="V32" i="19"/>
  <c r="U32" i="19"/>
  <c r="T32" i="19"/>
  <c r="S32" i="19"/>
  <c r="R32" i="19"/>
  <c r="Q32" i="19"/>
  <c r="P32" i="19"/>
  <c r="O32" i="19"/>
  <c r="N32" i="19"/>
  <c r="M32" i="19"/>
  <c r="L32" i="19"/>
  <c r="K32" i="19"/>
  <c r="J32" i="19"/>
  <c r="I32" i="19"/>
  <c r="H32" i="19"/>
  <c r="G32" i="19"/>
  <c r="F32" i="19"/>
  <c r="E32" i="19"/>
  <c r="CB31" i="19"/>
  <c r="CA31" i="19"/>
  <c r="BZ31" i="19"/>
  <c r="BY31" i="19"/>
  <c r="BX31" i="19"/>
  <c r="BW31" i="19"/>
  <c r="BV31" i="19"/>
  <c r="BU31" i="19"/>
  <c r="BT31" i="19"/>
  <c r="BS31" i="19"/>
  <c r="BR31" i="19"/>
  <c r="BQ31" i="19"/>
  <c r="BP31" i="19"/>
  <c r="BO31" i="19"/>
  <c r="BN31" i="19"/>
  <c r="BM31" i="19"/>
  <c r="BL31" i="19"/>
  <c r="BK31" i="19"/>
  <c r="BJ31" i="19"/>
  <c r="BI31" i="19"/>
  <c r="BH31" i="19"/>
  <c r="BG31" i="19"/>
  <c r="BF31" i="19"/>
  <c r="BE31" i="19"/>
  <c r="BD31" i="19"/>
  <c r="BC31" i="19"/>
  <c r="BB31" i="19"/>
  <c r="BA31" i="19"/>
  <c r="AZ31" i="19"/>
  <c r="AY31" i="19"/>
  <c r="AX31" i="19"/>
  <c r="AW31" i="19"/>
  <c r="AV31" i="19"/>
  <c r="AU31" i="19"/>
  <c r="AT31" i="19"/>
  <c r="AS31" i="19"/>
  <c r="AR31" i="19"/>
  <c r="AQ31" i="19"/>
  <c r="AP31" i="19"/>
  <c r="AO31" i="19"/>
  <c r="AN31" i="19"/>
  <c r="AM31" i="19"/>
  <c r="AL31" i="19"/>
  <c r="AK31" i="19"/>
  <c r="AJ31" i="19"/>
  <c r="AI31" i="19"/>
  <c r="AH31" i="19"/>
  <c r="AG31" i="19"/>
  <c r="AF31" i="19"/>
  <c r="AE31" i="19"/>
  <c r="AD31" i="19"/>
  <c r="AC31" i="19"/>
  <c r="AB31" i="19"/>
  <c r="AA31" i="19"/>
  <c r="Z31" i="19"/>
  <c r="Y31" i="19"/>
  <c r="X31" i="19"/>
  <c r="W31" i="19"/>
  <c r="V31" i="19"/>
  <c r="U31" i="19"/>
  <c r="T31" i="19"/>
  <c r="S31" i="19"/>
  <c r="R31" i="19"/>
  <c r="Q31" i="19"/>
  <c r="P31" i="19"/>
  <c r="O31" i="19"/>
  <c r="N31" i="19"/>
  <c r="M31" i="19"/>
  <c r="L31" i="19"/>
  <c r="K31" i="19"/>
  <c r="J31" i="19"/>
  <c r="I31" i="19"/>
  <c r="H31" i="19"/>
  <c r="G31" i="19"/>
  <c r="F31" i="19"/>
  <c r="E31" i="19"/>
  <c r="CB30" i="19"/>
  <c r="CA30" i="19"/>
  <c r="BZ30" i="19"/>
  <c r="BY30" i="19"/>
  <c r="BX30" i="19"/>
  <c r="BW30" i="19"/>
  <c r="BV30" i="19"/>
  <c r="BU30" i="19"/>
  <c r="BT30" i="19"/>
  <c r="BS30" i="19"/>
  <c r="BR30" i="19"/>
  <c r="BQ30" i="19"/>
  <c r="BP30" i="19"/>
  <c r="BO30" i="19"/>
  <c r="BN30" i="19"/>
  <c r="BM30" i="19"/>
  <c r="BL30" i="19"/>
  <c r="BK30" i="19"/>
  <c r="BJ30" i="19"/>
  <c r="BI30" i="19"/>
  <c r="BH30" i="19"/>
  <c r="BG30" i="19"/>
  <c r="BF30" i="19"/>
  <c r="BE30" i="19"/>
  <c r="BD30" i="19"/>
  <c r="BC30" i="19"/>
  <c r="BB30" i="19"/>
  <c r="BA30" i="19"/>
  <c r="AZ30" i="19"/>
  <c r="AY30" i="19"/>
  <c r="AX30" i="19"/>
  <c r="AW30" i="19"/>
  <c r="AV30" i="19"/>
  <c r="AU30" i="19"/>
  <c r="AT30" i="19"/>
  <c r="AS30" i="19"/>
  <c r="AR30" i="19"/>
  <c r="AQ30" i="19"/>
  <c r="AP30" i="19"/>
  <c r="AO30" i="19"/>
  <c r="AN30" i="19"/>
  <c r="AM30" i="19"/>
  <c r="AL30" i="19"/>
  <c r="AK30" i="19"/>
  <c r="AJ30" i="19"/>
  <c r="AI30" i="19"/>
  <c r="AH30" i="19"/>
  <c r="AG30" i="19"/>
  <c r="AF30" i="19"/>
  <c r="AE30" i="19"/>
  <c r="AD30" i="19"/>
  <c r="AC30" i="19"/>
  <c r="AB30" i="19"/>
  <c r="AA30" i="19"/>
  <c r="Z30" i="19"/>
  <c r="Y30" i="19"/>
  <c r="X30" i="19"/>
  <c r="W30" i="19"/>
  <c r="V30" i="19"/>
  <c r="U30" i="19"/>
  <c r="T30" i="19"/>
  <c r="S30" i="19"/>
  <c r="R30" i="19"/>
  <c r="Q30" i="19"/>
  <c r="P30" i="19"/>
  <c r="O30" i="19"/>
  <c r="N30" i="19"/>
  <c r="M30" i="19"/>
  <c r="L30" i="19"/>
  <c r="K30" i="19"/>
  <c r="J30" i="19"/>
  <c r="I30" i="19"/>
  <c r="H30" i="19"/>
  <c r="G30" i="19"/>
  <c r="F30" i="19"/>
  <c r="E30" i="19"/>
  <c r="CB29" i="19"/>
  <c r="CA29" i="19"/>
  <c r="BZ29" i="19"/>
  <c r="BY29" i="19"/>
  <c r="BX29" i="19"/>
  <c r="BW29" i="19"/>
  <c r="BV29" i="19"/>
  <c r="BU29" i="19"/>
  <c r="BT29" i="19"/>
  <c r="BS29" i="19"/>
  <c r="BR29" i="19"/>
  <c r="BQ29" i="19"/>
  <c r="BP29" i="19"/>
  <c r="BO29" i="19"/>
  <c r="BN29" i="19"/>
  <c r="BM29" i="19"/>
  <c r="BL29" i="19"/>
  <c r="BK29" i="19"/>
  <c r="BJ29" i="19"/>
  <c r="BI29" i="19"/>
  <c r="BH29" i="19"/>
  <c r="BG29" i="19"/>
  <c r="BF29" i="19"/>
  <c r="BE29" i="19"/>
  <c r="BD29" i="19"/>
  <c r="BC29" i="19"/>
  <c r="BB29" i="19"/>
  <c r="BA29" i="19"/>
  <c r="AZ29" i="19"/>
  <c r="AY29" i="19"/>
  <c r="AX29" i="19"/>
  <c r="AW29" i="19"/>
  <c r="AV29" i="19"/>
  <c r="AU29" i="19"/>
  <c r="AT29" i="19"/>
  <c r="AS29" i="19"/>
  <c r="AR29" i="19"/>
  <c r="AQ29" i="19"/>
  <c r="AP29" i="19"/>
  <c r="AO29" i="19"/>
  <c r="AN29" i="19"/>
  <c r="AM29" i="19"/>
  <c r="AL29" i="19"/>
  <c r="AK29" i="19"/>
  <c r="AJ29" i="19"/>
  <c r="AI29" i="19"/>
  <c r="AH29" i="19"/>
  <c r="AG29" i="19"/>
  <c r="AF29" i="19"/>
  <c r="AE29" i="19"/>
  <c r="AD29" i="19"/>
  <c r="AC29" i="19"/>
  <c r="AB29" i="19"/>
  <c r="AA29" i="19"/>
  <c r="Z29" i="19"/>
  <c r="Y29" i="19"/>
  <c r="X29" i="19"/>
  <c r="W29" i="19"/>
  <c r="V29" i="19"/>
  <c r="U29" i="19"/>
  <c r="T29" i="19"/>
  <c r="S29" i="19"/>
  <c r="R29" i="19"/>
  <c r="Q29" i="19"/>
  <c r="P29" i="19"/>
  <c r="O29" i="19"/>
  <c r="N29" i="19"/>
  <c r="M29" i="19"/>
  <c r="L29" i="19"/>
  <c r="K29" i="19"/>
  <c r="J29" i="19"/>
  <c r="I29" i="19"/>
  <c r="H29" i="19"/>
  <c r="G29" i="19"/>
  <c r="F29" i="19"/>
  <c r="E29" i="19"/>
  <c r="CB28" i="19"/>
  <c r="CA28" i="19"/>
  <c r="BZ28" i="19"/>
  <c r="BY28" i="19"/>
  <c r="BX28" i="19"/>
  <c r="BW28" i="19"/>
  <c r="BV28" i="19"/>
  <c r="BU28" i="19"/>
  <c r="BT28" i="19"/>
  <c r="BS28" i="19"/>
  <c r="BR28" i="19"/>
  <c r="BQ28" i="19"/>
  <c r="BP28" i="19"/>
  <c r="BO28" i="19"/>
  <c r="BN28" i="19"/>
  <c r="BM28" i="19"/>
  <c r="BL28" i="19"/>
  <c r="BK28" i="19"/>
  <c r="BJ28" i="19"/>
  <c r="BI28" i="19"/>
  <c r="BH28" i="19"/>
  <c r="BG28" i="19"/>
  <c r="BF28" i="19"/>
  <c r="BE28" i="19"/>
  <c r="BD28" i="19"/>
  <c r="BC28" i="19"/>
  <c r="BB28" i="19"/>
  <c r="BA28" i="19"/>
  <c r="AZ28" i="19"/>
  <c r="AY28" i="19"/>
  <c r="AX28" i="19"/>
  <c r="AW28" i="19"/>
  <c r="AV28" i="19"/>
  <c r="AU28" i="19"/>
  <c r="AT28" i="19"/>
  <c r="AS28" i="19"/>
  <c r="AR28" i="19"/>
  <c r="AQ28" i="19"/>
  <c r="AP28" i="19"/>
  <c r="AO28" i="19"/>
  <c r="AN28" i="19"/>
  <c r="AM28" i="19"/>
  <c r="AL28" i="19"/>
  <c r="AK28" i="19"/>
  <c r="AJ28" i="19"/>
  <c r="AI28" i="19"/>
  <c r="AH28" i="19"/>
  <c r="AG28" i="19"/>
  <c r="AF28" i="19"/>
  <c r="AE28" i="19"/>
  <c r="AD28" i="19"/>
  <c r="AC28" i="19"/>
  <c r="AB28" i="19"/>
  <c r="AA28" i="19"/>
  <c r="Z28" i="19"/>
  <c r="Y28" i="19"/>
  <c r="X28" i="19"/>
  <c r="W28" i="19"/>
  <c r="V28" i="19"/>
  <c r="U28" i="19"/>
  <c r="T28" i="19"/>
  <c r="S28" i="19"/>
  <c r="R28" i="19"/>
  <c r="Q28" i="19"/>
  <c r="P28" i="19"/>
  <c r="O28" i="19"/>
  <c r="N28" i="19"/>
  <c r="M28" i="19"/>
  <c r="L28" i="19"/>
  <c r="K28" i="19"/>
  <c r="J28" i="19"/>
  <c r="I28" i="19"/>
  <c r="H28" i="19"/>
  <c r="G28" i="19"/>
  <c r="F28" i="19"/>
  <c r="E28" i="19"/>
  <c r="CB27" i="19"/>
  <c r="CA27" i="19"/>
  <c r="BZ27" i="19"/>
  <c r="BY27" i="19"/>
  <c r="BX27" i="19"/>
  <c r="BW27" i="19"/>
  <c r="BV27" i="19"/>
  <c r="BU27" i="19"/>
  <c r="BT27" i="19"/>
  <c r="BS27" i="19"/>
  <c r="BR27" i="19"/>
  <c r="BQ27" i="19"/>
  <c r="BP27" i="19"/>
  <c r="BO27" i="19"/>
  <c r="BN27" i="19"/>
  <c r="BM27" i="19"/>
  <c r="BL27" i="19"/>
  <c r="BK27" i="19"/>
  <c r="BJ27" i="19"/>
  <c r="BI27" i="19"/>
  <c r="BH27" i="19"/>
  <c r="BG27" i="19"/>
  <c r="BF27" i="19"/>
  <c r="BE27" i="19"/>
  <c r="BD27" i="19"/>
  <c r="BC27" i="19"/>
  <c r="BB27" i="19"/>
  <c r="BA27" i="19"/>
  <c r="AZ27" i="19"/>
  <c r="AY27" i="19"/>
  <c r="AX27" i="19"/>
  <c r="AW27" i="19"/>
  <c r="AV27" i="19"/>
  <c r="AU27" i="19"/>
  <c r="AT27" i="19"/>
  <c r="AS27" i="19"/>
  <c r="AR27" i="19"/>
  <c r="AQ27" i="19"/>
  <c r="AP27" i="19"/>
  <c r="AO27" i="19"/>
  <c r="AN27" i="19"/>
  <c r="AM27" i="19"/>
  <c r="AL27" i="19"/>
  <c r="AK27" i="19"/>
  <c r="AJ27" i="19"/>
  <c r="AI27" i="19"/>
  <c r="AH27" i="19"/>
  <c r="AG27" i="19"/>
  <c r="AF27" i="19"/>
  <c r="AE27" i="19"/>
  <c r="AD27" i="19"/>
  <c r="AC27" i="19"/>
  <c r="AB27" i="19"/>
  <c r="AA27" i="19"/>
  <c r="Z27" i="19"/>
  <c r="Y27" i="19"/>
  <c r="X27" i="19"/>
  <c r="W27" i="19"/>
  <c r="V27" i="19"/>
  <c r="U27" i="19"/>
  <c r="T27" i="19"/>
  <c r="S27" i="19"/>
  <c r="R27" i="19"/>
  <c r="Q27" i="19"/>
  <c r="P27" i="19"/>
  <c r="O27" i="19"/>
  <c r="N27" i="19"/>
  <c r="M27" i="19"/>
  <c r="L27" i="19"/>
  <c r="K27" i="19"/>
  <c r="J27" i="19"/>
  <c r="I27" i="19"/>
  <c r="H27" i="19"/>
  <c r="G27" i="19"/>
  <c r="F27" i="19"/>
  <c r="E27" i="19"/>
  <c r="CB26" i="19"/>
  <c r="CA26" i="19"/>
  <c r="BZ26" i="19"/>
  <c r="BY26" i="19"/>
  <c r="BX26" i="19"/>
  <c r="BW26" i="19"/>
  <c r="BV26" i="19"/>
  <c r="BU26" i="19"/>
  <c r="BT26" i="19"/>
  <c r="BS26" i="19"/>
  <c r="BR26" i="19"/>
  <c r="BQ26" i="19"/>
  <c r="BP26" i="19"/>
  <c r="BO26" i="19"/>
  <c r="BN26" i="19"/>
  <c r="BM26" i="19"/>
  <c r="BL26" i="19"/>
  <c r="BK26" i="19"/>
  <c r="BJ26" i="19"/>
  <c r="BI26" i="19"/>
  <c r="BH26" i="19"/>
  <c r="BG26" i="19"/>
  <c r="BF26" i="19"/>
  <c r="BE26" i="19"/>
  <c r="BD26" i="19"/>
  <c r="BC26" i="19"/>
  <c r="BB26" i="19"/>
  <c r="BA26" i="19"/>
  <c r="AZ26" i="19"/>
  <c r="AY26" i="19"/>
  <c r="AX26" i="19"/>
  <c r="AW26" i="19"/>
  <c r="AV26" i="19"/>
  <c r="AU26" i="19"/>
  <c r="AT26" i="19"/>
  <c r="AS26" i="19"/>
  <c r="AR26" i="19"/>
  <c r="AQ26" i="19"/>
  <c r="AP26" i="19"/>
  <c r="AO26" i="19"/>
  <c r="AN26" i="19"/>
  <c r="AM26" i="19"/>
  <c r="AL26" i="19"/>
  <c r="AK26" i="19"/>
  <c r="AJ26" i="19"/>
  <c r="AI26" i="19"/>
  <c r="AH26" i="19"/>
  <c r="AG26" i="19"/>
  <c r="AF26" i="19"/>
  <c r="AE26" i="19"/>
  <c r="AD26" i="19"/>
  <c r="AC26" i="19"/>
  <c r="AB26" i="19"/>
  <c r="AA26" i="19"/>
  <c r="Z26" i="19"/>
  <c r="Y26" i="19"/>
  <c r="X26" i="19"/>
  <c r="W26" i="19"/>
  <c r="V26" i="19"/>
  <c r="U26" i="19"/>
  <c r="T26" i="19"/>
  <c r="S26" i="19"/>
  <c r="R26" i="19"/>
  <c r="Q26" i="19"/>
  <c r="P26" i="19"/>
  <c r="O26" i="19"/>
  <c r="N26" i="19"/>
  <c r="M26" i="19"/>
  <c r="L26" i="19"/>
  <c r="K26" i="19"/>
  <c r="J26" i="19"/>
  <c r="I26" i="19"/>
  <c r="H26" i="19"/>
  <c r="G26" i="19"/>
  <c r="F26" i="19"/>
  <c r="E26" i="19"/>
  <c r="CB25" i="19"/>
  <c r="CA25" i="19"/>
  <c r="BZ25" i="19"/>
  <c r="BY25" i="19"/>
  <c r="BX25" i="19"/>
  <c r="BW25" i="19"/>
  <c r="BV25" i="19"/>
  <c r="BU25" i="19"/>
  <c r="BT25" i="19"/>
  <c r="BS25" i="19"/>
  <c r="BR25" i="19"/>
  <c r="BQ25" i="19"/>
  <c r="BP25" i="19"/>
  <c r="BO25" i="19"/>
  <c r="BN25" i="19"/>
  <c r="BM25" i="19"/>
  <c r="BL25" i="19"/>
  <c r="BK25" i="19"/>
  <c r="BJ25" i="19"/>
  <c r="BI25" i="19"/>
  <c r="BH25" i="19"/>
  <c r="BG25" i="19"/>
  <c r="BF25" i="19"/>
  <c r="BE25" i="19"/>
  <c r="BD25" i="19"/>
  <c r="BC25" i="19"/>
  <c r="BB25" i="19"/>
  <c r="BA25" i="19"/>
  <c r="AZ25" i="19"/>
  <c r="AY25" i="19"/>
  <c r="AX25" i="19"/>
  <c r="AW25" i="19"/>
  <c r="AV25" i="19"/>
  <c r="AU25" i="19"/>
  <c r="AT25" i="19"/>
  <c r="AS25" i="19"/>
  <c r="AR25" i="19"/>
  <c r="AQ25" i="19"/>
  <c r="AP25" i="19"/>
  <c r="AO25" i="19"/>
  <c r="AN25" i="19"/>
  <c r="AM25" i="19"/>
  <c r="AL25" i="19"/>
  <c r="AK25" i="19"/>
  <c r="AJ25" i="19"/>
  <c r="AI25" i="19"/>
  <c r="AH25" i="19"/>
  <c r="AG25" i="19"/>
  <c r="AF25" i="19"/>
  <c r="AE25" i="19"/>
  <c r="AD25" i="19"/>
  <c r="AC25" i="19"/>
  <c r="AB25" i="19"/>
  <c r="AA25" i="19"/>
  <c r="Z25" i="19"/>
  <c r="Y25" i="19"/>
  <c r="X25" i="19"/>
  <c r="W25" i="19"/>
  <c r="V25" i="19"/>
  <c r="U25" i="19"/>
  <c r="T25" i="19"/>
  <c r="S25" i="19"/>
  <c r="R25" i="19"/>
  <c r="Q25" i="19"/>
  <c r="P25" i="19"/>
  <c r="O25" i="19"/>
  <c r="N25" i="19"/>
  <c r="M25" i="19"/>
  <c r="L25" i="19"/>
  <c r="K25" i="19"/>
  <c r="J25" i="19"/>
  <c r="I25" i="19"/>
  <c r="H25" i="19"/>
  <c r="G25" i="19"/>
  <c r="F25" i="19"/>
  <c r="E25" i="19"/>
  <c r="CB24" i="19"/>
  <c r="CA24" i="19"/>
  <c r="BZ24" i="19"/>
  <c r="BY24" i="19"/>
  <c r="BX24" i="19"/>
  <c r="BW24" i="19"/>
  <c r="BV24" i="19"/>
  <c r="BU24" i="19"/>
  <c r="BT24" i="19"/>
  <c r="BS24" i="19"/>
  <c r="BR24" i="19"/>
  <c r="BQ24" i="19"/>
  <c r="BP24" i="19"/>
  <c r="BO24" i="19"/>
  <c r="BN24" i="19"/>
  <c r="BM24" i="19"/>
  <c r="BL24" i="19"/>
  <c r="BK24" i="19"/>
  <c r="BJ24" i="19"/>
  <c r="BI24" i="19"/>
  <c r="BH24" i="19"/>
  <c r="BG24" i="19"/>
  <c r="BF24" i="19"/>
  <c r="BE24" i="19"/>
  <c r="BD24" i="19"/>
  <c r="BC24" i="19"/>
  <c r="BB24" i="19"/>
  <c r="BA24" i="19"/>
  <c r="AZ24" i="19"/>
  <c r="AY24" i="19"/>
  <c r="AX24" i="19"/>
  <c r="AW24" i="19"/>
  <c r="AV24" i="19"/>
  <c r="AU24" i="19"/>
  <c r="AT24" i="19"/>
  <c r="AS24" i="19"/>
  <c r="AR24" i="19"/>
  <c r="AQ24" i="19"/>
  <c r="AP24" i="19"/>
  <c r="AO24" i="19"/>
  <c r="AN24" i="19"/>
  <c r="AM24" i="19"/>
  <c r="AL24" i="19"/>
  <c r="AK24" i="19"/>
  <c r="AJ24" i="19"/>
  <c r="AI24" i="19"/>
  <c r="AH24" i="19"/>
  <c r="AG24" i="19"/>
  <c r="AF24" i="19"/>
  <c r="AE24" i="19"/>
  <c r="AD24" i="19"/>
  <c r="AC24" i="19"/>
  <c r="AB24" i="19"/>
  <c r="AA24" i="19"/>
  <c r="Z24" i="19"/>
  <c r="Y24" i="19"/>
  <c r="X24" i="19"/>
  <c r="W24" i="19"/>
  <c r="V24" i="19"/>
  <c r="U24" i="19"/>
  <c r="T24" i="19"/>
  <c r="S24" i="19"/>
  <c r="R24" i="19"/>
  <c r="Q24" i="19"/>
  <c r="P24" i="19"/>
  <c r="O24" i="19"/>
  <c r="N24" i="19"/>
  <c r="M24" i="19"/>
  <c r="L24" i="19"/>
  <c r="K24" i="19"/>
  <c r="J24" i="19"/>
  <c r="I24" i="19"/>
  <c r="H24" i="19"/>
  <c r="G24" i="19"/>
  <c r="F24" i="19"/>
  <c r="E24" i="19"/>
  <c r="CB23" i="19"/>
  <c r="CA23" i="19"/>
  <c r="BZ23" i="19"/>
  <c r="BY23" i="19"/>
  <c r="BX23" i="19"/>
  <c r="BW23" i="19"/>
  <c r="BV23" i="19"/>
  <c r="BU23" i="19"/>
  <c r="BT23" i="19"/>
  <c r="BS23" i="19"/>
  <c r="BR23" i="19"/>
  <c r="BQ23" i="19"/>
  <c r="BP23" i="19"/>
  <c r="BO23" i="19"/>
  <c r="BN23" i="19"/>
  <c r="BM23" i="19"/>
  <c r="BL23" i="19"/>
  <c r="BK23" i="19"/>
  <c r="BJ23" i="19"/>
  <c r="BI23" i="19"/>
  <c r="BH23" i="19"/>
  <c r="BG23" i="19"/>
  <c r="BF23" i="19"/>
  <c r="BE23" i="19"/>
  <c r="BD23" i="19"/>
  <c r="BC23" i="19"/>
  <c r="BB23" i="19"/>
  <c r="BA23" i="19"/>
  <c r="AZ23" i="19"/>
  <c r="AY23" i="19"/>
  <c r="AX23" i="19"/>
  <c r="AW23" i="19"/>
  <c r="AV23" i="19"/>
  <c r="AU23" i="19"/>
  <c r="AT23" i="19"/>
  <c r="AS23" i="19"/>
  <c r="AR23" i="19"/>
  <c r="AQ23" i="19"/>
  <c r="AP23" i="19"/>
  <c r="AO23" i="19"/>
  <c r="AN23" i="19"/>
  <c r="AM23" i="19"/>
  <c r="AL23" i="19"/>
  <c r="AK23" i="19"/>
  <c r="AJ23" i="19"/>
  <c r="AI23" i="19"/>
  <c r="AH23" i="19"/>
  <c r="AG23" i="19"/>
  <c r="AF23" i="19"/>
  <c r="AE23" i="19"/>
  <c r="AD23" i="19"/>
  <c r="AC23" i="19"/>
  <c r="AB23" i="19"/>
  <c r="AA23" i="19"/>
  <c r="Z23" i="19"/>
  <c r="Y23" i="19"/>
  <c r="X23" i="19"/>
  <c r="W23" i="19"/>
  <c r="V23" i="19"/>
  <c r="U23" i="19"/>
  <c r="T23" i="19"/>
  <c r="S23" i="19"/>
  <c r="R23" i="19"/>
  <c r="Q23" i="19"/>
  <c r="P23" i="19"/>
  <c r="O23" i="19"/>
  <c r="N23" i="19"/>
  <c r="M23" i="19"/>
  <c r="L23" i="19"/>
  <c r="K23" i="19"/>
  <c r="J23" i="19"/>
  <c r="I23" i="19"/>
  <c r="H23" i="19"/>
  <c r="G23" i="19"/>
  <c r="F23" i="19"/>
  <c r="E23" i="19"/>
  <c r="CB22" i="19"/>
  <c r="CA22" i="19"/>
  <c r="BZ22" i="19"/>
  <c r="BY22" i="19"/>
  <c r="BX22" i="19"/>
  <c r="BW22" i="19"/>
  <c r="BV22" i="19"/>
  <c r="BU22" i="19"/>
  <c r="BT22" i="19"/>
  <c r="BS22" i="19"/>
  <c r="BR22" i="19"/>
  <c r="BQ22" i="19"/>
  <c r="BP22" i="19"/>
  <c r="BO22" i="19"/>
  <c r="BN22" i="19"/>
  <c r="BM22" i="19"/>
  <c r="BL22" i="19"/>
  <c r="BK22" i="19"/>
  <c r="BJ22" i="19"/>
  <c r="BI22" i="19"/>
  <c r="BH22" i="19"/>
  <c r="BG22" i="19"/>
  <c r="BF22" i="19"/>
  <c r="BE22" i="19"/>
  <c r="BD22" i="19"/>
  <c r="BC22" i="19"/>
  <c r="BB22" i="19"/>
  <c r="BA22" i="19"/>
  <c r="AZ22" i="19"/>
  <c r="AY22" i="19"/>
  <c r="AX22" i="19"/>
  <c r="AW22" i="19"/>
  <c r="AV22" i="19"/>
  <c r="AU22" i="19"/>
  <c r="AT22" i="19"/>
  <c r="AS22" i="19"/>
  <c r="AR22" i="19"/>
  <c r="AQ22" i="19"/>
  <c r="AP22" i="19"/>
  <c r="AO22" i="19"/>
  <c r="AN22" i="19"/>
  <c r="AM22" i="19"/>
  <c r="AL22" i="19"/>
  <c r="AK22" i="19"/>
  <c r="AJ22" i="19"/>
  <c r="AI22" i="19"/>
  <c r="AH22" i="19"/>
  <c r="AG22" i="19"/>
  <c r="AF22" i="19"/>
  <c r="AE22" i="19"/>
  <c r="AD22" i="19"/>
  <c r="AC22" i="19"/>
  <c r="AB22" i="19"/>
  <c r="AA22" i="19"/>
  <c r="Z22" i="19"/>
  <c r="Y22" i="19"/>
  <c r="X22" i="19"/>
  <c r="W22" i="19"/>
  <c r="V22" i="19"/>
  <c r="U22" i="19"/>
  <c r="T22" i="19"/>
  <c r="S22" i="19"/>
  <c r="R22" i="19"/>
  <c r="Q22" i="19"/>
  <c r="P22" i="19"/>
  <c r="O22" i="19"/>
  <c r="N22" i="19"/>
  <c r="M22" i="19"/>
  <c r="L22" i="19"/>
  <c r="K22" i="19"/>
  <c r="J22" i="19"/>
  <c r="I22" i="19"/>
  <c r="H22" i="19"/>
  <c r="G22" i="19"/>
  <c r="F22" i="19"/>
  <c r="E22" i="19"/>
  <c r="CB21" i="19"/>
  <c r="CA21" i="19"/>
  <c r="BZ21" i="19"/>
  <c r="BY21" i="19"/>
  <c r="BX21" i="19"/>
  <c r="BW21" i="19"/>
  <c r="BV21" i="19"/>
  <c r="BU21" i="19"/>
  <c r="BT21" i="19"/>
  <c r="BS21" i="19"/>
  <c r="BR21" i="19"/>
  <c r="BQ21" i="19"/>
  <c r="BP21" i="19"/>
  <c r="BO21" i="19"/>
  <c r="BN21" i="19"/>
  <c r="BM21" i="19"/>
  <c r="BL21" i="19"/>
  <c r="BK21" i="19"/>
  <c r="BJ21" i="19"/>
  <c r="BI21" i="19"/>
  <c r="BH21" i="19"/>
  <c r="BG21" i="19"/>
  <c r="BF21" i="19"/>
  <c r="BE21" i="19"/>
  <c r="BD21" i="19"/>
  <c r="BC21" i="19"/>
  <c r="BB21" i="19"/>
  <c r="BA21" i="19"/>
  <c r="AZ21" i="19"/>
  <c r="AY21" i="19"/>
  <c r="AX21" i="19"/>
  <c r="AW21" i="19"/>
  <c r="AV21" i="19"/>
  <c r="AU21" i="19"/>
  <c r="AT21" i="19"/>
  <c r="AS21" i="19"/>
  <c r="AR21" i="19"/>
  <c r="AQ21" i="19"/>
  <c r="AP21" i="19"/>
  <c r="AO21" i="19"/>
  <c r="AN21" i="19"/>
  <c r="AM21" i="19"/>
  <c r="AL21" i="19"/>
  <c r="AK21" i="19"/>
  <c r="AJ21" i="19"/>
  <c r="AI21" i="19"/>
  <c r="AH21" i="19"/>
  <c r="AG21" i="19"/>
  <c r="AF21" i="19"/>
  <c r="AE21" i="19"/>
  <c r="AD21" i="19"/>
  <c r="AC21" i="19"/>
  <c r="AB21" i="19"/>
  <c r="AA21" i="19"/>
  <c r="Z21" i="19"/>
  <c r="Y21" i="19"/>
  <c r="X21" i="19"/>
  <c r="W21" i="19"/>
  <c r="V21" i="19"/>
  <c r="U21" i="19"/>
  <c r="T21" i="19"/>
  <c r="S21" i="19"/>
  <c r="R21" i="19"/>
  <c r="Q21" i="19"/>
  <c r="P21" i="19"/>
  <c r="O21" i="19"/>
  <c r="N21" i="19"/>
  <c r="M21" i="19"/>
  <c r="L21" i="19"/>
  <c r="K21" i="19"/>
  <c r="J21" i="19"/>
  <c r="I21" i="19"/>
  <c r="H21" i="19"/>
  <c r="G21" i="19"/>
  <c r="F21" i="19"/>
  <c r="E21" i="19"/>
  <c r="CB20" i="19"/>
  <c r="CA20" i="19"/>
  <c r="BZ20" i="19"/>
  <c r="BY20" i="19"/>
  <c r="BX20" i="19"/>
  <c r="BW20" i="19"/>
  <c r="BV20" i="19"/>
  <c r="BU20" i="19"/>
  <c r="BT20" i="19"/>
  <c r="BS20" i="19"/>
  <c r="BR20" i="19"/>
  <c r="BQ20" i="19"/>
  <c r="BP20" i="19"/>
  <c r="BO20" i="19"/>
  <c r="BN20" i="19"/>
  <c r="BM20" i="19"/>
  <c r="BL20" i="19"/>
  <c r="BK20" i="19"/>
  <c r="BJ20" i="19"/>
  <c r="BI20" i="19"/>
  <c r="BH20" i="19"/>
  <c r="BG20" i="19"/>
  <c r="BF20" i="19"/>
  <c r="BE20" i="19"/>
  <c r="BD20" i="19"/>
  <c r="BC20" i="19"/>
  <c r="BB20" i="19"/>
  <c r="BA20" i="19"/>
  <c r="AZ20" i="19"/>
  <c r="AY20" i="19"/>
  <c r="AX20" i="19"/>
  <c r="AW20" i="19"/>
  <c r="AV20" i="19"/>
  <c r="AU20" i="19"/>
  <c r="AT20" i="19"/>
  <c r="AS20" i="19"/>
  <c r="AR20" i="19"/>
  <c r="AQ20" i="19"/>
  <c r="AP20" i="19"/>
  <c r="AO20" i="19"/>
  <c r="AN20" i="19"/>
  <c r="AM20" i="19"/>
  <c r="AL20" i="19"/>
  <c r="AK20" i="19"/>
  <c r="AJ20" i="19"/>
  <c r="AI20" i="19"/>
  <c r="AH20" i="19"/>
  <c r="AG20" i="19"/>
  <c r="AF20" i="19"/>
  <c r="AE20" i="19"/>
  <c r="AD20" i="19"/>
  <c r="AC20" i="19"/>
  <c r="AB20" i="19"/>
  <c r="AA20" i="19"/>
  <c r="Z20" i="19"/>
  <c r="Y20" i="19"/>
  <c r="X20" i="19"/>
  <c r="W20" i="19"/>
  <c r="V20" i="19"/>
  <c r="U20" i="19"/>
  <c r="T20" i="19"/>
  <c r="S20" i="19"/>
  <c r="R20" i="19"/>
  <c r="Q20" i="19"/>
  <c r="P20" i="19"/>
  <c r="O20" i="19"/>
  <c r="N20" i="19"/>
  <c r="M20" i="19"/>
  <c r="L20" i="19"/>
  <c r="K20" i="19"/>
  <c r="J20" i="19"/>
  <c r="I20" i="19"/>
  <c r="H20" i="19"/>
  <c r="G20" i="19"/>
  <c r="F20" i="19"/>
  <c r="E20" i="19"/>
  <c r="CB19" i="19"/>
  <c r="CA19" i="19"/>
  <c r="BZ19" i="19"/>
  <c r="BY19" i="19"/>
  <c r="BX19" i="19"/>
  <c r="BW19" i="19"/>
  <c r="BV19" i="19"/>
  <c r="BU19" i="19"/>
  <c r="BT19" i="19"/>
  <c r="BS19" i="19"/>
  <c r="BR19" i="19"/>
  <c r="BQ19" i="19"/>
  <c r="BP19" i="19"/>
  <c r="BO19" i="19"/>
  <c r="BN19" i="19"/>
  <c r="BM19" i="19"/>
  <c r="BL19" i="19"/>
  <c r="BK19" i="19"/>
  <c r="BJ19" i="19"/>
  <c r="BI19" i="19"/>
  <c r="BH19" i="19"/>
  <c r="BG19" i="19"/>
  <c r="BF19" i="19"/>
  <c r="BE19" i="19"/>
  <c r="BD19" i="19"/>
  <c r="BC19" i="19"/>
  <c r="BB19" i="19"/>
  <c r="BA19" i="19"/>
  <c r="AZ19" i="19"/>
  <c r="AY19" i="19"/>
  <c r="AX19" i="19"/>
  <c r="AW19" i="19"/>
  <c r="AV19" i="19"/>
  <c r="AU19" i="19"/>
  <c r="AT19" i="19"/>
  <c r="AS19" i="19"/>
  <c r="AR19" i="19"/>
  <c r="AQ19" i="19"/>
  <c r="AP19" i="19"/>
  <c r="AO19" i="19"/>
  <c r="AN19" i="19"/>
  <c r="AM19" i="19"/>
  <c r="AL19" i="19"/>
  <c r="AK19" i="19"/>
  <c r="AJ19" i="19"/>
  <c r="AI19" i="19"/>
  <c r="AH19" i="19"/>
  <c r="AG19" i="19"/>
  <c r="AF19" i="19"/>
  <c r="AE19" i="19"/>
  <c r="AD19" i="19"/>
  <c r="AC19" i="19"/>
  <c r="AB19" i="19"/>
  <c r="AA19" i="19"/>
  <c r="Z19" i="19"/>
  <c r="Y19" i="19"/>
  <c r="X19" i="19"/>
  <c r="W19" i="19"/>
  <c r="V19" i="19"/>
  <c r="U19" i="19"/>
  <c r="T19" i="19"/>
  <c r="S19" i="19"/>
  <c r="R19" i="19"/>
  <c r="Q19" i="19"/>
  <c r="P19" i="19"/>
  <c r="O19" i="19"/>
  <c r="N19" i="19"/>
  <c r="M19" i="19"/>
  <c r="L19" i="19"/>
  <c r="K19" i="19"/>
  <c r="J19" i="19"/>
  <c r="I19" i="19"/>
  <c r="H19" i="19"/>
  <c r="G19" i="19"/>
  <c r="F19" i="19"/>
  <c r="E19" i="19"/>
  <c r="CB18" i="19"/>
  <c r="CA18" i="19"/>
  <c r="BZ18" i="19"/>
  <c r="BY18" i="19"/>
  <c r="BX18" i="19"/>
  <c r="BW18" i="19"/>
  <c r="BV18" i="19"/>
  <c r="BU18" i="19"/>
  <c r="BT18" i="19"/>
  <c r="BS18" i="19"/>
  <c r="BR18" i="19"/>
  <c r="BQ18" i="19"/>
  <c r="BP18" i="19"/>
  <c r="BO18" i="19"/>
  <c r="BN18" i="19"/>
  <c r="BM18" i="19"/>
  <c r="BL18" i="19"/>
  <c r="BK18" i="19"/>
  <c r="BJ18" i="19"/>
  <c r="BI18" i="19"/>
  <c r="BH18" i="19"/>
  <c r="BG18" i="19"/>
  <c r="BF18" i="19"/>
  <c r="BE18" i="19"/>
  <c r="BD18" i="19"/>
  <c r="BC18" i="19"/>
  <c r="BB18" i="19"/>
  <c r="BA18" i="19"/>
  <c r="AZ18" i="19"/>
  <c r="AY18" i="19"/>
  <c r="AX18" i="19"/>
  <c r="AW18" i="19"/>
  <c r="AV18" i="19"/>
  <c r="AU18" i="19"/>
  <c r="AT18" i="19"/>
  <c r="AS18" i="19"/>
  <c r="AR18" i="19"/>
  <c r="AQ18" i="19"/>
  <c r="AP18" i="19"/>
  <c r="AO18" i="19"/>
  <c r="AN18" i="19"/>
  <c r="AM18" i="19"/>
  <c r="AL18" i="19"/>
  <c r="AK18" i="19"/>
  <c r="AJ18" i="19"/>
  <c r="AI18" i="19"/>
  <c r="AH18" i="19"/>
  <c r="AG18" i="19"/>
  <c r="AF18" i="19"/>
  <c r="AE18" i="19"/>
  <c r="AD18" i="19"/>
  <c r="AC18" i="19"/>
  <c r="AB18" i="19"/>
  <c r="AA18" i="19"/>
  <c r="Z18" i="19"/>
  <c r="Y18" i="19"/>
  <c r="X18" i="19"/>
  <c r="W18" i="19"/>
  <c r="V18" i="19"/>
  <c r="U18" i="19"/>
  <c r="T18" i="19"/>
  <c r="S18" i="19"/>
  <c r="R18" i="19"/>
  <c r="Q18" i="19"/>
  <c r="P18" i="19"/>
  <c r="O18" i="19"/>
  <c r="N18" i="19"/>
  <c r="M18" i="19"/>
  <c r="L18" i="19"/>
  <c r="K18" i="19"/>
  <c r="J18" i="19"/>
  <c r="I18" i="19"/>
  <c r="H18" i="19"/>
  <c r="G18" i="19"/>
  <c r="F18" i="19"/>
  <c r="E18" i="19"/>
  <c r="CB17" i="19"/>
  <c r="CA17" i="19"/>
  <c r="BZ17" i="19"/>
  <c r="BY17" i="19"/>
  <c r="BX17" i="19"/>
  <c r="BW17" i="19"/>
  <c r="BV17" i="19"/>
  <c r="BU17" i="19"/>
  <c r="BT17" i="19"/>
  <c r="BS17" i="19"/>
  <c r="BR17" i="19"/>
  <c r="BQ17" i="19"/>
  <c r="BP17" i="19"/>
  <c r="BO17" i="19"/>
  <c r="BN17" i="19"/>
  <c r="BM17" i="19"/>
  <c r="BL17" i="19"/>
  <c r="BK17" i="19"/>
  <c r="BJ17" i="19"/>
  <c r="BI17" i="19"/>
  <c r="BH17" i="19"/>
  <c r="BG17" i="19"/>
  <c r="BF17" i="19"/>
  <c r="BE17" i="19"/>
  <c r="BD17" i="19"/>
  <c r="BC17" i="19"/>
  <c r="BB17" i="19"/>
  <c r="BA17" i="19"/>
  <c r="AZ17" i="19"/>
  <c r="AY17" i="19"/>
  <c r="AX17" i="19"/>
  <c r="AW17" i="19"/>
  <c r="AV17" i="19"/>
  <c r="AU17" i="19"/>
  <c r="AT17" i="19"/>
  <c r="AS17" i="19"/>
  <c r="AR17" i="19"/>
  <c r="AQ17" i="19"/>
  <c r="AP17" i="19"/>
  <c r="AO17" i="19"/>
  <c r="AN17" i="19"/>
  <c r="AM17" i="19"/>
  <c r="AL17" i="19"/>
  <c r="AK17" i="19"/>
  <c r="AJ17" i="19"/>
  <c r="AI17" i="19"/>
  <c r="AH17" i="19"/>
  <c r="AG17" i="19"/>
  <c r="AF17" i="19"/>
  <c r="AE17" i="19"/>
  <c r="AD17" i="19"/>
  <c r="AC17" i="19"/>
  <c r="AB17" i="19"/>
  <c r="AA17" i="19"/>
  <c r="Z17" i="19"/>
  <c r="Y17" i="19"/>
  <c r="X17" i="19"/>
  <c r="W17" i="19"/>
  <c r="V17" i="19"/>
  <c r="U17" i="19"/>
  <c r="T17" i="19"/>
  <c r="S17" i="19"/>
  <c r="R17" i="19"/>
  <c r="Q17" i="19"/>
  <c r="P17" i="19"/>
  <c r="O17" i="19"/>
  <c r="N17" i="19"/>
  <c r="M17" i="19"/>
  <c r="L17" i="19"/>
  <c r="K17" i="19"/>
  <c r="J17" i="19"/>
  <c r="I17" i="19"/>
  <c r="H17" i="19"/>
  <c r="G17" i="19"/>
  <c r="F17" i="19"/>
  <c r="E17" i="19"/>
  <c r="CB16" i="19"/>
  <c r="CA16" i="19"/>
  <c r="BZ16" i="19"/>
  <c r="BY16" i="19"/>
  <c r="BX16" i="19"/>
  <c r="BW16" i="19"/>
  <c r="BV16" i="19"/>
  <c r="BU16" i="19"/>
  <c r="BT16" i="19"/>
  <c r="BS16" i="19"/>
  <c r="BR16" i="19"/>
  <c r="BQ16" i="19"/>
  <c r="BP16" i="19"/>
  <c r="BO16" i="19"/>
  <c r="BN16" i="19"/>
  <c r="BM16" i="19"/>
  <c r="BL16" i="19"/>
  <c r="BK16" i="19"/>
  <c r="BJ16" i="19"/>
  <c r="BI16" i="19"/>
  <c r="BH16" i="19"/>
  <c r="BG16" i="19"/>
  <c r="BF16" i="19"/>
  <c r="BE16" i="19"/>
  <c r="BD16" i="19"/>
  <c r="BC16" i="19"/>
  <c r="BB16" i="19"/>
  <c r="BA16" i="19"/>
  <c r="AZ16" i="19"/>
  <c r="AY16" i="19"/>
  <c r="AX16" i="19"/>
  <c r="AW16" i="19"/>
  <c r="AV16" i="19"/>
  <c r="AU16" i="19"/>
  <c r="AT16" i="19"/>
  <c r="AS16" i="19"/>
  <c r="AR16" i="19"/>
  <c r="AQ16" i="19"/>
  <c r="AP16" i="19"/>
  <c r="AO16" i="19"/>
  <c r="AN16" i="19"/>
  <c r="AM16" i="19"/>
  <c r="AL16" i="19"/>
  <c r="AK16" i="19"/>
  <c r="AJ16" i="19"/>
  <c r="AI16" i="19"/>
  <c r="AH16" i="19"/>
  <c r="AG16" i="19"/>
  <c r="AF16" i="19"/>
  <c r="AE16" i="19"/>
  <c r="AD16" i="19"/>
  <c r="AC16" i="19"/>
  <c r="AB16" i="19"/>
  <c r="AA16" i="19"/>
  <c r="Z16" i="19"/>
  <c r="Y16" i="19"/>
  <c r="X16" i="19"/>
  <c r="W16" i="19"/>
  <c r="V16" i="19"/>
  <c r="U16" i="19"/>
  <c r="T16" i="19"/>
  <c r="S16" i="19"/>
  <c r="R16" i="19"/>
  <c r="Q16" i="19"/>
  <c r="P16" i="19"/>
  <c r="O16" i="19"/>
  <c r="N16" i="19"/>
  <c r="M16" i="19"/>
  <c r="L16" i="19"/>
  <c r="K16" i="19"/>
  <c r="J16" i="19"/>
  <c r="I16" i="19"/>
  <c r="H16" i="19"/>
  <c r="G16" i="19"/>
  <c r="F16" i="19"/>
  <c r="E16" i="19"/>
  <c r="CB15" i="19"/>
  <c r="CA15" i="19"/>
  <c r="BZ15" i="19"/>
  <c r="BY15" i="19"/>
  <c r="BX15" i="19"/>
  <c r="BW15" i="19"/>
  <c r="BV15" i="19"/>
  <c r="BU15" i="19"/>
  <c r="BT15" i="19"/>
  <c r="BS15" i="19"/>
  <c r="BR15" i="19"/>
  <c r="BQ15" i="19"/>
  <c r="BP15" i="19"/>
  <c r="BO15" i="19"/>
  <c r="BN15" i="19"/>
  <c r="BM15" i="19"/>
  <c r="BL15" i="19"/>
  <c r="BK15" i="19"/>
  <c r="BJ15" i="19"/>
  <c r="BI15" i="19"/>
  <c r="BH15" i="19"/>
  <c r="BG15" i="19"/>
  <c r="BF15" i="19"/>
  <c r="BE15" i="19"/>
  <c r="BD15" i="19"/>
  <c r="BC15" i="19"/>
  <c r="BB15" i="19"/>
  <c r="BA15" i="19"/>
  <c r="AZ15" i="19"/>
  <c r="AY15" i="19"/>
  <c r="AX15" i="19"/>
  <c r="AW15" i="19"/>
  <c r="AV15" i="19"/>
  <c r="AU15" i="19"/>
  <c r="AT15" i="19"/>
  <c r="AS15" i="19"/>
  <c r="AR15" i="19"/>
  <c r="AQ15" i="19"/>
  <c r="AP15" i="19"/>
  <c r="AO15" i="19"/>
  <c r="AN15" i="19"/>
  <c r="AM15" i="19"/>
  <c r="AL15" i="19"/>
  <c r="AK15" i="19"/>
  <c r="AJ15" i="19"/>
  <c r="AI15" i="19"/>
  <c r="AH15" i="19"/>
  <c r="AG15" i="19"/>
  <c r="AF15" i="19"/>
  <c r="AE15" i="19"/>
  <c r="AD15" i="19"/>
  <c r="AC15" i="19"/>
  <c r="AB15" i="19"/>
  <c r="AA15" i="19"/>
  <c r="Z15" i="19"/>
  <c r="Y15" i="19"/>
  <c r="X15" i="19"/>
  <c r="W15" i="19"/>
  <c r="V15" i="19"/>
  <c r="U15" i="19"/>
  <c r="T15" i="19"/>
  <c r="S15" i="19"/>
  <c r="R15" i="19"/>
  <c r="Q15" i="19"/>
  <c r="P15" i="19"/>
  <c r="O15" i="19"/>
  <c r="N15" i="19"/>
  <c r="M15" i="19"/>
  <c r="L15" i="19"/>
  <c r="K15" i="19"/>
  <c r="J15" i="19"/>
  <c r="I15" i="19"/>
  <c r="H15" i="19"/>
  <c r="G15" i="19"/>
  <c r="F15" i="19"/>
  <c r="E15" i="19"/>
  <c r="CB14" i="19"/>
  <c r="CA14" i="19"/>
  <c r="BZ14" i="19"/>
  <c r="BY14" i="19"/>
  <c r="BX14" i="19"/>
  <c r="BW14" i="19"/>
  <c r="BV14" i="19"/>
  <c r="BU14" i="19"/>
  <c r="BT14" i="19"/>
  <c r="BS14" i="19"/>
  <c r="BR14" i="19"/>
  <c r="BQ14" i="19"/>
  <c r="BP14" i="19"/>
  <c r="BO14" i="19"/>
  <c r="BN14" i="19"/>
  <c r="BM14" i="19"/>
  <c r="BL14" i="19"/>
  <c r="BK14" i="19"/>
  <c r="BJ14" i="19"/>
  <c r="BI14" i="19"/>
  <c r="BH14" i="19"/>
  <c r="BG14" i="19"/>
  <c r="BF14" i="19"/>
  <c r="BE14" i="19"/>
  <c r="BD14" i="19"/>
  <c r="BC14" i="19"/>
  <c r="BB14" i="19"/>
  <c r="BA14" i="19"/>
  <c r="AZ14" i="19"/>
  <c r="AY14" i="19"/>
  <c r="AX14" i="19"/>
  <c r="AW14" i="19"/>
  <c r="AV14" i="19"/>
  <c r="AU14" i="19"/>
  <c r="AT14" i="19"/>
  <c r="AS14" i="19"/>
  <c r="AR14" i="19"/>
  <c r="AQ14" i="19"/>
  <c r="AP14" i="19"/>
  <c r="AO14" i="19"/>
  <c r="AN14" i="19"/>
  <c r="AM14" i="19"/>
  <c r="AL14" i="19"/>
  <c r="AK14" i="19"/>
  <c r="AJ14" i="19"/>
  <c r="AI14" i="19"/>
  <c r="AH14" i="19"/>
  <c r="AG14" i="19"/>
  <c r="AF14" i="19"/>
  <c r="AE14" i="19"/>
  <c r="AD14" i="19"/>
  <c r="AC14" i="19"/>
  <c r="AB14" i="19"/>
  <c r="AA14" i="19"/>
  <c r="Z14" i="19"/>
  <c r="Y14" i="19"/>
  <c r="X14" i="19"/>
  <c r="W14" i="19"/>
  <c r="V14" i="19"/>
  <c r="U14" i="19"/>
  <c r="T14" i="19"/>
  <c r="S14" i="19"/>
  <c r="R14" i="19"/>
  <c r="Q14" i="19"/>
  <c r="P14" i="19"/>
  <c r="O14" i="19"/>
  <c r="N14" i="19"/>
  <c r="M14" i="19"/>
  <c r="L14" i="19"/>
  <c r="K14" i="19"/>
  <c r="J14" i="19"/>
  <c r="I14" i="19"/>
  <c r="H14" i="19"/>
  <c r="G14" i="19"/>
  <c r="F14" i="19"/>
  <c r="E14" i="19"/>
  <c r="CB13" i="19"/>
  <c r="CA13" i="19"/>
  <c r="BZ13" i="19"/>
  <c r="BY13" i="19"/>
  <c r="BX13" i="19"/>
  <c r="BW13" i="19"/>
  <c r="BV13" i="19"/>
  <c r="BU13" i="19"/>
  <c r="BT13" i="19"/>
  <c r="BS13" i="19"/>
  <c r="BR13" i="19"/>
  <c r="BQ13" i="19"/>
  <c r="BP13" i="19"/>
  <c r="BO13" i="19"/>
  <c r="BN13" i="19"/>
  <c r="BM13" i="19"/>
  <c r="BL13" i="19"/>
  <c r="BK13" i="19"/>
  <c r="BJ13" i="19"/>
  <c r="BI13" i="19"/>
  <c r="BH13" i="19"/>
  <c r="BG13" i="19"/>
  <c r="BF13" i="19"/>
  <c r="BE13" i="19"/>
  <c r="BD13" i="19"/>
  <c r="BC13" i="19"/>
  <c r="BB13" i="19"/>
  <c r="BA13" i="19"/>
  <c r="AZ13" i="19"/>
  <c r="AY13" i="19"/>
  <c r="AX13" i="19"/>
  <c r="AW13" i="19"/>
  <c r="AV13" i="19"/>
  <c r="AU13" i="19"/>
  <c r="AT13" i="19"/>
  <c r="AS13" i="19"/>
  <c r="AR13" i="19"/>
  <c r="AQ13" i="19"/>
  <c r="AP13" i="19"/>
  <c r="AO13" i="19"/>
  <c r="AN13" i="19"/>
  <c r="AM13" i="19"/>
  <c r="AL13" i="19"/>
  <c r="AK13" i="19"/>
  <c r="AJ13" i="19"/>
  <c r="AI13" i="19"/>
  <c r="AH13" i="19"/>
  <c r="AG13" i="19"/>
  <c r="AF13" i="19"/>
  <c r="AE13" i="19"/>
  <c r="AD13" i="19"/>
  <c r="AC13" i="19"/>
  <c r="AB13" i="19"/>
  <c r="AA13" i="19"/>
  <c r="Z13" i="19"/>
  <c r="Y13" i="19"/>
  <c r="X13" i="19"/>
  <c r="W13" i="19"/>
  <c r="V13" i="19"/>
  <c r="U13" i="19"/>
  <c r="T13" i="19"/>
  <c r="S13" i="19"/>
  <c r="R13" i="19"/>
  <c r="Q13" i="19"/>
  <c r="P13" i="19"/>
  <c r="O13" i="19"/>
  <c r="N13" i="19"/>
  <c r="M13" i="19"/>
  <c r="L13" i="19"/>
  <c r="K13" i="19"/>
  <c r="J13" i="19"/>
  <c r="I13" i="19"/>
  <c r="H13" i="19"/>
  <c r="G13" i="19"/>
  <c r="F13" i="19"/>
  <c r="E13" i="19"/>
  <c r="CB12" i="19"/>
  <c r="CA12" i="19"/>
  <c r="BZ12" i="19"/>
  <c r="BY12" i="19"/>
  <c r="BX12" i="19"/>
  <c r="BW12" i="19"/>
  <c r="BV12" i="19"/>
  <c r="BU12" i="19"/>
  <c r="BT12" i="19"/>
  <c r="BS12" i="19"/>
  <c r="BR12" i="19"/>
  <c r="BQ12" i="19"/>
  <c r="BP12" i="19"/>
  <c r="BO12" i="19"/>
  <c r="BN12" i="19"/>
  <c r="BM12" i="19"/>
  <c r="BL12" i="19"/>
  <c r="BK12" i="19"/>
  <c r="BJ12" i="19"/>
  <c r="BI12" i="19"/>
  <c r="BH12" i="19"/>
  <c r="BG12" i="19"/>
  <c r="BF12" i="19"/>
  <c r="BE12" i="19"/>
  <c r="BD12" i="19"/>
  <c r="BC12" i="19"/>
  <c r="BB12" i="19"/>
  <c r="BA12" i="19"/>
  <c r="AZ12" i="19"/>
  <c r="AY12" i="19"/>
  <c r="AX12" i="19"/>
  <c r="AW12" i="19"/>
  <c r="AV12" i="19"/>
  <c r="AU12" i="19"/>
  <c r="AT12" i="19"/>
  <c r="AS12" i="19"/>
  <c r="AR12" i="19"/>
  <c r="AQ12" i="19"/>
  <c r="AP12" i="19"/>
  <c r="AO12" i="19"/>
  <c r="AN12" i="19"/>
  <c r="AM12" i="19"/>
  <c r="AL12" i="19"/>
  <c r="AK12" i="19"/>
  <c r="AJ12" i="19"/>
  <c r="AI12" i="19"/>
  <c r="AH12" i="19"/>
  <c r="AG12" i="19"/>
  <c r="AF12" i="19"/>
  <c r="AE12" i="19"/>
  <c r="AD12" i="19"/>
  <c r="AC12" i="19"/>
  <c r="AB12" i="19"/>
  <c r="AA12" i="19"/>
  <c r="Z12" i="19"/>
  <c r="Y12" i="19"/>
  <c r="X12" i="19"/>
  <c r="W12" i="19"/>
  <c r="V12" i="19"/>
  <c r="U12" i="19"/>
  <c r="T12" i="19"/>
  <c r="S12" i="19"/>
  <c r="R12" i="19"/>
  <c r="Q12" i="19"/>
  <c r="P12" i="19"/>
  <c r="O12" i="19"/>
  <c r="N12" i="19"/>
  <c r="M12" i="19"/>
  <c r="L12" i="19"/>
  <c r="K12" i="19"/>
  <c r="J12" i="19"/>
  <c r="I12" i="19"/>
  <c r="H12" i="19"/>
  <c r="G12" i="19"/>
  <c r="F12" i="19"/>
  <c r="E12" i="19"/>
  <c r="CB11" i="19"/>
  <c r="CA11" i="19"/>
  <c r="BZ11" i="19"/>
  <c r="BY11" i="19"/>
  <c r="BX11" i="19"/>
  <c r="BW11" i="19"/>
  <c r="BV11" i="19"/>
  <c r="BU11" i="19"/>
  <c r="BT11" i="19"/>
  <c r="BS11" i="19"/>
  <c r="BR11" i="19"/>
  <c r="BQ11" i="19"/>
  <c r="BP11" i="19"/>
  <c r="BO11" i="19"/>
  <c r="BN11" i="19"/>
  <c r="BM11" i="19"/>
  <c r="BL11" i="19"/>
  <c r="BK11" i="19"/>
  <c r="BJ11" i="19"/>
  <c r="BI11" i="19"/>
  <c r="BH11" i="19"/>
  <c r="BG11" i="19"/>
  <c r="BF11" i="19"/>
  <c r="BE11" i="19"/>
  <c r="BD11" i="19"/>
  <c r="BC11" i="19"/>
  <c r="BB11" i="19"/>
  <c r="BA11" i="19"/>
  <c r="AZ11" i="19"/>
  <c r="AY11" i="19"/>
  <c r="AX11" i="19"/>
  <c r="AW11" i="19"/>
  <c r="AV11" i="19"/>
  <c r="AU11" i="19"/>
  <c r="AT11" i="19"/>
  <c r="AS11" i="19"/>
  <c r="AR11" i="19"/>
  <c r="AQ11" i="19"/>
  <c r="AP11" i="19"/>
  <c r="AO11" i="19"/>
  <c r="AN11" i="19"/>
  <c r="AM11" i="19"/>
  <c r="AL11" i="19"/>
  <c r="AK11" i="19"/>
  <c r="AJ11" i="19"/>
  <c r="AI11" i="19"/>
  <c r="AH11" i="19"/>
  <c r="AG11" i="19"/>
  <c r="AF11" i="19"/>
  <c r="AE11" i="19"/>
  <c r="AD11" i="19"/>
  <c r="AC11" i="19"/>
  <c r="AB11" i="19"/>
  <c r="AA11" i="19"/>
  <c r="Z11" i="19"/>
  <c r="Y11" i="19"/>
  <c r="X11" i="19"/>
  <c r="W11" i="19"/>
  <c r="V11" i="19"/>
  <c r="U11" i="19"/>
  <c r="T11" i="19"/>
  <c r="S11" i="19"/>
  <c r="R11" i="19"/>
  <c r="Q11" i="19"/>
  <c r="P11" i="19"/>
  <c r="O11" i="19"/>
  <c r="N11" i="19"/>
  <c r="M11" i="19"/>
  <c r="L11" i="19"/>
  <c r="K11" i="19"/>
  <c r="J11" i="19"/>
  <c r="I11" i="19"/>
  <c r="H11" i="19"/>
  <c r="G11" i="19"/>
  <c r="F11" i="19"/>
  <c r="E11" i="19"/>
  <c r="CB10" i="19"/>
  <c r="CA10" i="19"/>
  <c r="BZ10" i="19"/>
  <c r="BY10" i="19"/>
  <c r="BX10" i="19"/>
  <c r="BW10" i="19"/>
  <c r="BV10" i="19"/>
  <c r="BU10" i="19"/>
  <c r="BT10" i="19"/>
  <c r="BS10" i="19"/>
  <c r="BR10" i="19"/>
  <c r="BQ10" i="19"/>
  <c r="BP10" i="19"/>
  <c r="BO10" i="19"/>
  <c r="BN10" i="19"/>
  <c r="BM10" i="19"/>
  <c r="BL10" i="19"/>
  <c r="BK10" i="19"/>
  <c r="BJ10" i="19"/>
  <c r="BI10" i="19"/>
  <c r="BH10" i="19"/>
  <c r="BG10" i="19"/>
  <c r="BF10" i="19"/>
  <c r="BE10" i="19"/>
  <c r="BD10" i="19"/>
  <c r="BC10" i="19"/>
  <c r="BB10" i="19"/>
  <c r="BA10" i="19"/>
  <c r="AZ10" i="19"/>
  <c r="AY10" i="19"/>
  <c r="AX10" i="19"/>
  <c r="AW10" i="19"/>
  <c r="AV10" i="19"/>
  <c r="AU10" i="19"/>
  <c r="AT10" i="19"/>
  <c r="AS10" i="19"/>
  <c r="AR10" i="19"/>
  <c r="AQ10" i="19"/>
  <c r="AP10" i="19"/>
  <c r="AO10" i="19"/>
  <c r="AN10" i="19"/>
  <c r="AM10" i="19"/>
  <c r="AL10" i="19"/>
  <c r="AK10" i="19"/>
  <c r="AJ10" i="19"/>
  <c r="AI10" i="19"/>
  <c r="AH10" i="19"/>
  <c r="AG10" i="19"/>
  <c r="AF10" i="19"/>
  <c r="AE10" i="19"/>
  <c r="AD10" i="19"/>
  <c r="AC10" i="19"/>
  <c r="AB10" i="19"/>
  <c r="AA10" i="19"/>
  <c r="Z10" i="19"/>
  <c r="Y10" i="19"/>
  <c r="X10" i="19"/>
  <c r="W10" i="19"/>
  <c r="V10" i="19"/>
  <c r="U10" i="19"/>
  <c r="T10" i="19"/>
  <c r="S10" i="19"/>
  <c r="R10" i="19"/>
  <c r="Q10" i="19"/>
  <c r="P10" i="19"/>
  <c r="O10" i="19"/>
  <c r="N10" i="19"/>
  <c r="M10" i="19"/>
  <c r="L10" i="19"/>
  <c r="K10" i="19"/>
  <c r="J10" i="19"/>
  <c r="I10" i="19"/>
  <c r="H10" i="19"/>
  <c r="G10" i="19"/>
  <c r="F10" i="19"/>
  <c r="E10" i="19"/>
  <c r="CB9" i="19"/>
  <c r="CA9" i="19"/>
  <c r="BZ9" i="19"/>
  <c r="BY9" i="19"/>
  <c r="BX9" i="19"/>
  <c r="BW9" i="19"/>
  <c r="BV9" i="19"/>
  <c r="BU9" i="19"/>
  <c r="BT9" i="19"/>
  <c r="BS9" i="19"/>
  <c r="BR9" i="19"/>
  <c r="BQ9" i="19"/>
  <c r="BP9" i="19"/>
  <c r="BO9" i="19"/>
  <c r="BN9" i="19"/>
  <c r="BM9" i="19"/>
  <c r="BL9" i="19"/>
  <c r="BK9" i="19"/>
  <c r="BJ9" i="19"/>
  <c r="BI9" i="19"/>
  <c r="BH9" i="19"/>
  <c r="BG9" i="19"/>
  <c r="BF9" i="19"/>
  <c r="BE9" i="19"/>
  <c r="BD9" i="19"/>
  <c r="BC9" i="19"/>
  <c r="BB9" i="19"/>
  <c r="BA9" i="19"/>
  <c r="AZ9" i="19"/>
  <c r="AY9" i="19"/>
  <c r="AX9" i="19"/>
  <c r="AW9" i="19"/>
  <c r="AV9" i="19"/>
  <c r="AU9" i="19"/>
  <c r="AT9" i="19"/>
  <c r="AS9" i="19"/>
  <c r="AR9" i="19"/>
  <c r="AQ9" i="19"/>
  <c r="AP9" i="19"/>
  <c r="AO9" i="19"/>
  <c r="AN9" i="19"/>
  <c r="AM9" i="19"/>
  <c r="AL9" i="19"/>
  <c r="AK9" i="19"/>
  <c r="AJ9" i="19"/>
  <c r="AI9" i="19"/>
  <c r="AH9" i="19"/>
  <c r="AG9" i="19"/>
  <c r="AF9" i="19"/>
  <c r="AE9" i="19"/>
  <c r="AD9" i="19"/>
  <c r="AC9" i="19"/>
  <c r="AB9" i="19"/>
  <c r="AA9" i="19"/>
  <c r="Z9" i="19"/>
  <c r="Y9" i="19"/>
  <c r="X9" i="19"/>
  <c r="W9" i="19"/>
  <c r="V9" i="19"/>
  <c r="U9" i="19"/>
  <c r="T9" i="19"/>
  <c r="S9" i="19"/>
  <c r="R9" i="19"/>
  <c r="Q9" i="19"/>
  <c r="P9" i="19"/>
  <c r="O9" i="19"/>
  <c r="N9" i="19"/>
  <c r="M9" i="19"/>
  <c r="L9" i="19"/>
  <c r="K9" i="19"/>
  <c r="J9" i="19"/>
  <c r="I9" i="19"/>
  <c r="H9" i="19"/>
  <c r="G9" i="19"/>
  <c r="F9" i="19"/>
  <c r="E9" i="19"/>
  <c r="CB8" i="19"/>
  <c r="CA8" i="19"/>
  <c r="BZ8" i="19"/>
  <c r="BY8" i="19"/>
  <c r="BX8" i="19"/>
  <c r="BW8" i="19"/>
  <c r="BV8" i="19"/>
  <c r="BU8" i="19"/>
  <c r="BT8" i="19"/>
  <c r="BS8" i="19"/>
  <c r="BR8" i="19"/>
  <c r="BQ8" i="19"/>
  <c r="BP8" i="19"/>
  <c r="BO8" i="19"/>
  <c r="BN8" i="19"/>
  <c r="BM8" i="19"/>
  <c r="BL8" i="19"/>
  <c r="BK8" i="19"/>
  <c r="BJ8" i="19"/>
  <c r="BI8" i="19"/>
  <c r="BH8" i="19"/>
  <c r="BG8" i="19"/>
  <c r="BF8" i="19"/>
  <c r="BE8" i="19"/>
  <c r="BD8" i="19"/>
  <c r="BC8" i="19"/>
  <c r="BB8" i="19"/>
  <c r="BA8" i="19"/>
  <c r="AZ8" i="19"/>
  <c r="AY8" i="19"/>
  <c r="AX8" i="19"/>
  <c r="AW8" i="19"/>
  <c r="AV8" i="19"/>
  <c r="AU8" i="19"/>
  <c r="AT8" i="19"/>
  <c r="AS8" i="19"/>
  <c r="AR8" i="19"/>
  <c r="AQ8" i="19"/>
  <c r="AP8" i="19"/>
  <c r="AO8" i="19"/>
  <c r="AN8" i="19"/>
  <c r="AM8" i="19"/>
  <c r="AL8" i="19"/>
  <c r="AK8" i="19"/>
  <c r="AJ8" i="19"/>
  <c r="AI8" i="19"/>
  <c r="AH8" i="19"/>
  <c r="AG8" i="19"/>
  <c r="AF8" i="19"/>
  <c r="AE8" i="19"/>
  <c r="AD8" i="19"/>
  <c r="AC8" i="19"/>
  <c r="AB8" i="19"/>
  <c r="AA8" i="19"/>
  <c r="Z8" i="19"/>
  <c r="Y8" i="19"/>
  <c r="X8" i="19"/>
  <c r="W8" i="19"/>
  <c r="V8" i="19"/>
  <c r="U8" i="19"/>
  <c r="T8" i="19"/>
  <c r="S8" i="19"/>
  <c r="R8" i="19"/>
  <c r="Q8" i="19"/>
  <c r="P8" i="19"/>
  <c r="O8" i="19"/>
  <c r="N8" i="19"/>
  <c r="M8" i="19"/>
  <c r="L8" i="19"/>
  <c r="K8" i="19"/>
  <c r="J8" i="19"/>
  <c r="I8" i="19"/>
  <c r="H8" i="19"/>
  <c r="G8" i="19"/>
  <c r="F8" i="19"/>
  <c r="E8" i="19"/>
  <c r="CB7" i="19"/>
  <c r="CA7" i="19"/>
  <c r="BZ7" i="19"/>
  <c r="BY7" i="19"/>
  <c r="BX7" i="19"/>
  <c r="BW7" i="19"/>
  <c r="BV7" i="19"/>
  <c r="BU7" i="19"/>
  <c r="BT7" i="19"/>
  <c r="BS7" i="19"/>
  <c r="BR7" i="19"/>
  <c r="BQ7" i="19"/>
  <c r="BP7" i="19"/>
  <c r="BO7" i="19"/>
  <c r="BN7" i="19"/>
  <c r="BM7" i="19"/>
  <c r="BL7" i="19"/>
  <c r="BK7" i="19"/>
  <c r="BJ7" i="19"/>
  <c r="BI7" i="19"/>
  <c r="BH7" i="19"/>
  <c r="BG7" i="19"/>
  <c r="BF7" i="19"/>
  <c r="BE7" i="19"/>
  <c r="BD7" i="19"/>
  <c r="BC7" i="19"/>
  <c r="BB7" i="19"/>
  <c r="BA7" i="19"/>
  <c r="AZ7" i="19"/>
  <c r="AY7" i="19"/>
  <c r="AX7" i="19"/>
  <c r="AW7" i="19"/>
  <c r="AV7" i="19"/>
  <c r="AU7" i="19"/>
  <c r="AT7" i="19"/>
  <c r="AS7" i="19"/>
  <c r="AR7" i="19"/>
  <c r="AQ7" i="19"/>
  <c r="AP7" i="19"/>
  <c r="AO7" i="19"/>
  <c r="AN7" i="19"/>
  <c r="AM7" i="19"/>
  <c r="AL7" i="19"/>
  <c r="AK7" i="19"/>
  <c r="AJ7" i="19"/>
  <c r="AI7" i="19"/>
  <c r="AH7" i="19"/>
  <c r="AG7" i="19"/>
  <c r="AF7" i="19"/>
  <c r="AE7" i="19"/>
  <c r="AD7" i="19"/>
  <c r="AC7" i="19"/>
  <c r="AB7" i="19"/>
  <c r="AA7" i="19"/>
  <c r="Z7" i="19"/>
  <c r="Y7" i="19"/>
  <c r="X7" i="19"/>
  <c r="W7" i="19"/>
  <c r="V7" i="19"/>
  <c r="U7" i="19"/>
  <c r="T7" i="19"/>
  <c r="S7" i="19"/>
  <c r="R7" i="19"/>
  <c r="Q7" i="19"/>
  <c r="P7" i="19"/>
  <c r="O7" i="19"/>
  <c r="N7" i="19"/>
  <c r="M7" i="19"/>
  <c r="L7" i="19"/>
  <c r="K7" i="19"/>
  <c r="J7" i="19"/>
  <c r="I7" i="19"/>
  <c r="H7" i="19"/>
  <c r="G7" i="19"/>
  <c r="F7" i="19"/>
  <c r="E7" i="19"/>
  <c r="D98" i="19"/>
  <c r="D97" i="19"/>
  <c r="D96" i="19"/>
  <c r="D95" i="19"/>
  <c r="D94" i="19"/>
  <c r="D93" i="19"/>
  <c r="D92" i="19"/>
  <c r="D91" i="19"/>
  <c r="D90" i="19"/>
  <c r="D89" i="19"/>
  <c r="D88" i="19"/>
  <c r="D87" i="19"/>
  <c r="D86" i="19"/>
  <c r="D85" i="19"/>
  <c r="D84" i="19"/>
  <c r="D83" i="19"/>
  <c r="D82" i="19"/>
  <c r="D81" i="19"/>
  <c r="D80" i="19"/>
  <c r="D79" i="19"/>
  <c r="D78" i="19"/>
  <c r="D77" i="19"/>
  <c r="D76" i="19"/>
  <c r="D75" i="19"/>
  <c r="D74" i="19"/>
  <c r="D73" i="19"/>
  <c r="D72" i="19"/>
  <c r="D71" i="19"/>
  <c r="D70" i="19"/>
  <c r="D69" i="19"/>
  <c r="D68" i="19"/>
  <c r="D67" i="19"/>
  <c r="D66" i="19"/>
  <c r="D65" i="19"/>
  <c r="D64" i="19"/>
  <c r="D63" i="19"/>
  <c r="D62" i="19"/>
  <c r="D61" i="19"/>
  <c r="D60" i="19"/>
  <c r="D59" i="19"/>
  <c r="D58" i="19"/>
  <c r="D57" i="19"/>
  <c r="D56" i="19"/>
  <c r="D55" i="19"/>
  <c r="D54" i="19"/>
  <c r="D53" i="19"/>
  <c r="D52" i="19"/>
  <c r="D51" i="19"/>
  <c r="D50" i="19"/>
  <c r="D49" i="19"/>
  <c r="D48" i="19"/>
  <c r="D47" i="19"/>
  <c r="D46" i="19"/>
  <c r="D45" i="19"/>
  <c r="D44" i="19"/>
  <c r="D43" i="19"/>
  <c r="D42" i="19"/>
  <c r="D41" i="19"/>
  <c r="D40" i="19"/>
  <c r="D39" i="19"/>
  <c r="D38" i="19"/>
  <c r="D37" i="19"/>
  <c r="D36" i="19"/>
  <c r="D35" i="19"/>
  <c r="D34" i="19"/>
  <c r="D33" i="19"/>
  <c r="D32" i="19"/>
  <c r="D31" i="19"/>
  <c r="D30" i="19"/>
  <c r="D29" i="19"/>
  <c r="D28" i="19"/>
  <c r="D27" i="19"/>
  <c r="D26" i="19"/>
  <c r="D25" i="19"/>
  <c r="D24" i="19"/>
  <c r="D23" i="19"/>
  <c r="D22" i="19"/>
  <c r="D21" i="19"/>
  <c r="D20" i="19"/>
  <c r="D19" i="19"/>
  <c r="D18" i="19"/>
  <c r="D17" i="19"/>
  <c r="D16" i="19"/>
  <c r="D15" i="19"/>
  <c r="D14" i="19"/>
  <c r="D13" i="19"/>
  <c r="D12" i="19"/>
  <c r="D11" i="19"/>
  <c r="D10" i="19"/>
  <c r="D9" i="19"/>
  <c r="D8" i="19"/>
  <c r="D7" i="19"/>
  <c r="C236" i="25" l="1"/>
  <c r="F236" i="25" s="1"/>
  <c r="E20" i="26" s="1"/>
  <c r="C221" i="25"/>
  <c r="F221" i="25" s="1"/>
  <c r="E5" i="26" s="1"/>
  <c r="C285" i="25"/>
  <c r="F285" i="25" s="1"/>
  <c r="E69" i="26" s="1"/>
  <c r="C270" i="25"/>
  <c r="F270" i="25" s="1"/>
  <c r="E54" i="26" s="1"/>
  <c r="C247" i="25"/>
  <c r="F247" i="25" s="1"/>
  <c r="E31" i="26" s="1"/>
  <c r="C232" i="25"/>
  <c r="F232" i="25" s="1"/>
  <c r="E16" i="26" s="1"/>
  <c r="C225" i="25"/>
  <c r="F225" i="25" s="1"/>
  <c r="E9" i="26" s="1"/>
  <c r="C235" i="25"/>
  <c r="F235" i="25" s="1"/>
  <c r="E19" i="26" s="1"/>
  <c r="C282" i="25"/>
  <c r="F282" i="25" s="1"/>
  <c r="E66" i="26" s="1"/>
  <c r="C244" i="25"/>
  <c r="F244" i="25" s="1"/>
  <c r="E28" i="26" s="1"/>
  <c r="C229" i="25"/>
  <c r="F229" i="25" s="1"/>
  <c r="E13" i="26" s="1"/>
  <c r="C259" i="25"/>
  <c r="F259" i="25" s="1"/>
  <c r="E43" i="26" s="1"/>
  <c r="C278" i="25"/>
  <c r="F278" i="25" s="1"/>
  <c r="E62" i="26" s="1"/>
  <c r="C255" i="25"/>
  <c r="F255" i="25" s="1"/>
  <c r="E39" i="26" s="1"/>
  <c r="C240" i="25"/>
  <c r="F240" i="25" s="1"/>
  <c r="E24" i="26" s="1"/>
  <c r="C233" i="25"/>
  <c r="F233" i="25" s="1"/>
  <c r="E17" i="26" s="1"/>
  <c r="C226" i="25"/>
  <c r="F226" i="25" s="1"/>
  <c r="E10" i="26" s="1"/>
  <c r="C227" i="25"/>
  <c r="F227" i="25" s="1"/>
  <c r="E11" i="26" s="1"/>
  <c r="C252" i="25"/>
  <c r="F252" i="25" s="1"/>
  <c r="E36" i="26" s="1"/>
  <c r="C237" i="25"/>
  <c r="F237" i="25" s="1"/>
  <c r="E21" i="26" s="1"/>
  <c r="C222" i="25"/>
  <c r="F222" i="25" s="1"/>
  <c r="E6" i="26" s="1"/>
  <c r="C286" i="25"/>
  <c r="F286" i="25" s="1"/>
  <c r="E70" i="26" s="1"/>
  <c r="C263" i="25"/>
  <c r="F263" i="25" s="1"/>
  <c r="E47" i="26" s="1"/>
  <c r="C248" i="25"/>
  <c r="F248" i="25" s="1"/>
  <c r="E32" i="26" s="1"/>
  <c r="C241" i="25"/>
  <c r="F241" i="25" s="1"/>
  <c r="E25" i="26" s="1"/>
  <c r="C234" i="25"/>
  <c r="F234" i="25" s="1"/>
  <c r="E18" i="26" s="1"/>
  <c r="C260" i="25"/>
  <c r="F260" i="25" s="1"/>
  <c r="E44" i="26" s="1"/>
  <c r="C245" i="25"/>
  <c r="F245" i="25" s="1"/>
  <c r="E29" i="26" s="1"/>
  <c r="C230" i="25"/>
  <c r="F230" i="25" s="1"/>
  <c r="E14" i="26" s="1"/>
  <c r="C275" i="25"/>
  <c r="F275" i="25" s="1"/>
  <c r="E59" i="26" s="1"/>
  <c r="C271" i="25"/>
  <c r="F271" i="25" s="1"/>
  <c r="E55" i="26" s="1"/>
  <c r="C256" i="25"/>
  <c r="F256" i="25" s="1"/>
  <c r="E40" i="26" s="1"/>
  <c r="C249" i="25"/>
  <c r="F249" i="25" s="1"/>
  <c r="E33" i="26" s="1"/>
  <c r="C242" i="25"/>
  <c r="F242" i="25" s="1"/>
  <c r="E26" i="26" s="1"/>
  <c r="C268" i="25"/>
  <c r="F268" i="25" s="1"/>
  <c r="E52" i="26" s="1"/>
  <c r="C253" i="25"/>
  <c r="F253" i="25" s="1"/>
  <c r="E37" i="26" s="1"/>
  <c r="C238" i="25"/>
  <c r="F238" i="25" s="1"/>
  <c r="E22" i="26" s="1"/>
  <c r="C283" i="25"/>
  <c r="F283" i="25" s="1"/>
  <c r="E67" i="26" s="1"/>
  <c r="C279" i="25"/>
  <c r="F279" i="25" s="1"/>
  <c r="E63" i="26" s="1"/>
  <c r="C264" i="25"/>
  <c r="F264" i="25" s="1"/>
  <c r="E48" i="26" s="1"/>
  <c r="C257" i="25"/>
  <c r="F257" i="25" s="1"/>
  <c r="E41" i="26" s="1"/>
  <c r="C250" i="25"/>
  <c r="F250" i="25" s="1"/>
  <c r="E34" i="26" s="1"/>
  <c r="C276" i="25"/>
  <c r="F276" i="25" s="1"/>
  <c r="E60" i="26" s="1"/>
  <c r="C261" i="25"/>
  <c r="F261" i="25" s="1"/>
  <c r="E45" i="26" s="1"/>
  <c r="C246" i="25"/>
  <c r="F246" i="25" s="1"/>
  <c r="E30" i="26" s="1"/>
  <c r="C223" i="25"/>
  <c r="F223" i="25" s="1"/>
  <c r="E7" i="26" s="1"/>
  <c r="C287" i="25"/>
  <c r="F287" i="25" s="1"/>
  <c r="E71" i="26" s="1"/>
  <c r="C272" i="25"/>
  <c r="F272" i="25" s="1"/>
  <c r="E56" i="26" s="1"/>
  <c r="C265" i="25"/>
  <c r="F265" i="25" s="1"/>
  <c r="E49" i="26" s="1"/>
  <c r="C258" i="25"/>
  <c r="F258" i="25" s="1"/>
  <c r="E42" i="26" s="1"/>
  <c r="C284" i="25"/>
  <c r="F284" i="25" s="1"/>
  <c r="E68" i="26" s="1"/>
  <c r="C269" i="25"/>
  <c r="F269" i="25" s="1"/>
  <c r="E53" i="26" s="1"/>
  <c r="C254" i="25"/>
  <c r="F254" i="25" s="1"/>
  <c r="E38" i="26" s="1"/>
  <c r="C231" i="25"/>
  <c r="F231" i="25" s="1"/>
  <c r="E15" i="26" s="1"/>
  <c r="C243" i="25"/>
  <c r="F243" i="25" s="1"/>
  <c r="E27" i="26" s="1"/>
  <c r="C280" i="25"/>
  <c r="F280" i="25" s="1"/>
  <c r="E64" i="26" s="1"/>
  <c r="C273" i="25"/>
  <c r="F273" i="25" s="1"/>
  <c r="E57" i="26" s="1"/>
  <c r="C266" i="25"/>
  <c r="F266" i="25" s="1"/>
  <c r="E50" i="26" s="1"/>
  <c r="CB108" i="19"/>
  <c r="CA108" i="19"/>
  <c r="BZ108" i="19"/>
  <c r="BY108" i="19"/>
  <c r="BX108" i="19"/>
  <c r="BW108" i="19"/>
  <c r="BV108" i="19"/>
  <c r="BU108" i="19"/>
  <c r="BT108" i="19"/>
  <c r="BS108" i="19"/>
  <c r="BR108" i="19"/>
  <c r="BQ108" i="19"/>
  <c r="BP108" i="19"/>
  <c r="BO108" i="19"/>
  <c r="BN108" i="19"/>
  <c r="BM108" i="19"/>
  <c r="BL108" i="19"/>
  <c r="BK108" i="19"/>
  <c r="BJ108" i="19"/>
  <c r="BI108" i="19"/>
  <c r="BH108" i="19"/>
  <c r="BG108" i="19"/>
  <c r="BF108" i="19"/>
  <c r="BE108" i="19"/>
  <c r="BD108" i="19"/>
  <c r="BC108" i="19"/>
  <c r="BB108" i="19"/>
  <c r="BA108" i="19"/>
  <c r="AZ108" i="19"/>
  <c r="AY108" i="19"/>
  <c r="AX108" i="19"/>
  <c r="AW108" i="19"/>
  <c r="AV108" i="19"/>
  <c r="AU108" i="19"/>
  <c r="AT108" i="19"/>
  <c r="AS108" i="19"/>
  <c r="AR108" i="19"/>
  <c r="AQ108" i="19"/>
  <c r="AP108" i="19"/>
  <c r="AO108" i="19"/>
  <c r="AN108" i="19"/>
  <c r="AM108" i="19"/>
  <c r="AL108" i="19"/>
  <c r="AK108" i="19"/>
  <c r="AJ108" i="19"/>
  <c r="AI108" i="19"/>
  <c r="AH108" i="19"/>
  <c r="AG108" i="19"/>
  <c r="AF108" i="19"/>
  <c r="AE108" i="19"/>
  <c r="AD108" i="19"/>
  <c r="AC108" i="19"/>
  <c r="AB108" i="19"/>
  <c r="AA108" i="19"/>
  <c r="Z108" i="19"/>
  <c r="Y108" i="19"/>
  <c r="X108" i="19"/>
  <c r="W108" i="19"/>
  <c r="V108" i="19"/>
  <c r="U108" i="19"/>
  <c r="T108" i="19"/>
  <c r="S108" i="19"/>
  <c r="R108" i="19"/>
  <c r="Q108" i="19"/>
  <c r="P108" i="19"/>
  <c r="O108" i="19"/>
  <c r="N108" i="19"/>
  <c r="M108" i="19"/>
  <c r="L108" i="19"/>
  <c r="K108" i="19"/>
  <c r="J108" i="19"/>
  <c r="I108" i="19"/>
  <c r="H108" i="19"/>
  <c r="G108" i="19"/>
  <c r="F108" i="19"/>
  <c r="E108" i="19"/>
  <c r="D108" i="19"/>
  <c r="CB107" i="19"/>
  <c r="CA107" i="19"/>
  <c r="BZ107" i="19"/>
  <c r="BY107" i="19"/>
  <c r="BX107" i="19"/>
  <c r="BW107" i="19"/>
  <c r="BV107" i="19"/>
  <c r="BU107" i="19"/>
  <c r="BT107" i="19"/>
  <c r="BS107" i="19"/>
  <c r="BR107" i="19"/>
  <c r="BQ107" i="19"/>
  <c r="BP107" i="19"/>
  <c r="BO107" i="19"/>
  <c r="BN107" i="19"/>
  <c r="BM107" i="19"/>
  <c r="BL107" i="19"/>
  <c r="BK107" i="19"/>
  <c r="BJ107" i="19"/>
  <c r="BI107" i="19"/>
  <c r="BH107" i="19"/>
  <c r="BG107" i="19"/>
  <c r="BF107" i="19"/>
  <c r="BE107" i="19"/>
  <c r="BD107" i="19"/>
  <c r="BC107" i="19"/>
  <c r="BB107" i="19"/>
  <c r="BA107" i="19"/>
  <c r="AZ107" i="19"/>
  <c r="AY107" i="19"/>
  <c r="AX107" i="19"/>
  <c r="AW107" i="19"/>
  <c r="AV107" i="19"/>
  <c r="AU107" i="19"/>
  <c r="AT107" i="19"/>
  <c r="AS107" i="19"/>
  <c r="AR107" i="19"/>
  <c r="AQ107" i="19"/>
  <c r="AP107" i="19"/>
  <c r="AO107" i="19"/>
  <c r="AN107" i="19"/>
  <c r="AM107" i="19"/>
  <c r="AL107" i="19"/>
  <c r="AK107" i="19"/>
  <c r="AJ107" i="19"/>
  <c r="AI107" i="19"/>
  <c r="AH107" i="19"/>
  <c r="AG107" i="19"/>
  <c r="AF107" i="19"/>
  <c r="AE107" i="19"/>
  <c r="AD107" i="19"/>
  <c r="AC107" i="19"/>
  <c r="AB107" i="19"/>
  <c r="AA107" i="19"/>
  <c r="Z107" i="19"/>
  <c r="Y107" i="19"/>
  <c r="X107" i="19"/>
  <c r="W107" i="19"/>
  <c r="V107" i="19"/>
  <c r="U107" i="19"/>
  <c r="T107" i="19"/>
  <c r="S107" i="19"/>
  <c r="R107" i="19"/>
  <c r="Q107" i="19"/>
  <c r="P107" i="19"/>
  <c r="O107" i="19"/>
  <c r="N107" i="19"/>
  <c r="M107" i="19"/>
  <c r="L107" i="19"/>
  <c r="K107" i="19"/>
  <c r="J107" i="19"/>
  <c r="I107" i="19"/>
  <c r="H107" i="19"/>
  <c r="G107" i="19"/>
  <c r="F107" i="19"/>
  <c r="E107" i="19"/>
  <c r="D107" i="19"/>
  <c r="CB106" i="19"/>
  <c r="CA106" i="19"/>
  <c r="BZ106" i="19"/>
  <c r="BY106" i="19"/>
  <c r="BX106" i="19"/>
  <c r="BW106" i="19"/>
  <c r="BV106" i="19"/>
  <c r="BU106" i="19"/>
  <c r="BT106" i="19"/>
  <c r="BS106" i="19"/>
  <c r="BR106" i="19"/>
  <c r="BQ106" i="19"/>
  <c r="BP106" i="19"/>
  <c r="BO106" i="19"/>
  <c r="BN106" i="19"/>
  <c r="BM106" i="19"/>
  <c r="BL106" i="19"/>
  <c r="BK106" i="19"/>
  <c r="BJ106" i="19"/>
  <c r="BI106" i="19"/>
  <c r="BH106" i="19"/>
  <c r="BG106" i="19"/>
  <c r="BF106" i="19"/>
  <c r="BE106" i="19"/>
  <c r="BD106" i="19"/>
  <c r="BC106" i="19"/>
  <c r="BB106" i="19"/>
  <c r="BA106" i="19"/>
  <c r="AZ106" i="19"/>
  <c r="AY106" i="19"/>
  <c r="AX106" i="19"/>
  <c r="AW106" i="19"/>
  <c r="AV106" i="19"/>
  <c r="AU106" i="19"/>
  <c r="AT106" i="19"/>
  <c r="AS106" i="19"/>
  <c r="AR106" i="19"/>
  <c r="AQ106" i="19"/>
  <c r="AP106" i="19"/>
  <c r="AO106" i="19"/>
  <c r="AN106" i="19"/>
  <c r="AM106" i="19"/>
  <c r="AL106" i="19"/>
  <c r="AK106" i="19"/>
  <c r="AJ106" i="19"/>
  <c r="AI106" i="19"/>
  <c r="AH106" i="19"/>
  <c r="AG106" i="19"/>
  <c r="AF106" i="19"/>
  <c r="AE106" i="19"/>
  <c r="AD106" i="19"/>
  <c r="AC106" i="19"/>
  <c r="AB106" i="19"/>
  <c r="AA106" i="19"/>
  <c r="Z106" i="19"/>
  <c r="Y106" i="19"/>
  <c r="X106" i="19"/>
  <c r="W106" i="19"/>
  <c r="V106" i="19"/>
  <c r="U106" i="19"/>
  <c r="T106" i="19"/>
  <c r="S106" i="19"/>
  <c r="R106" i="19"/>
  <c r="Q106" i="19"/>
  <c r="P106" i="19"/>
  <c r="O106" i="19"/>
  <c r="N106" i="19"/>
  <c r="M106" i="19"/>
  <c r="L106" i="19"/>
  <c r="K106" i="19"/>
  <c r="J106" i="19"/>
  <c r="I106" i="19"/>
  <c r="H106" i="19"/>
  <c r="G106" i="19"/>
  <c r="F106" i="19"/>
  <c r="E106" i="19"/>
  <c r="D106" i="19"/>
  <c r="CB105" i="19"/>
  <c r="CA105" i="19"/>
  <c r="BZ105" i="19"/>
  <c r="BY105" i="19"/>
  <c r="BX105" i="19"/>
  <c r="BW105" i="19"/>
  <c r="BV105" i="19"/>
  <c r="BU105" i="19"/>
  <c r="BT105" i="19"/>
  <c r="BS105" i="19"/>
  <c r="BR105" i="19"/>
  <c r="BQ105" i="19"/>
  <c r="BP105" i="19"/>
  <c r="BO105" i="19"/>
  <c r="BN105" i="19"/>
  <c r="BM105" i="19"/>
  <c r="BL105" i="19"/>
  <c r="BK105" i="19"/>
  <c r="BJ105" i="19"/>
  <c r="BI105" i="19"/>
  <c r="BH105" i="19"/>
  <c r="BG105" i="19"/>
  <c r="BF105" i="19"/>
  <c r="BE105" i="19"/>
  <c r="BD105" i="19"/>
  <c r="BC105" i="19"/>
  <c r="BB105" i="19"/>
  <c r="BA105" i="19"/>
  <c r="AZ105" i="19"/>
  <c r="AY105" i="19"/>
  <c r="AX105" i="19"/>
  <c r="AW105" i="19"/>
  <c r="AV105" i="19"/>
  <c r="AU105" i="19"/>
  <c r="AT105" i="19"/>
  <c r="AS105" i="19"/>
  <c r="AR105" i="19"/>
  <c r="AQ105" i="19"/>
  <c r="AP105" i="19"/>
  <c r="AO105" i="19"/>
  <c r="AN105" i="19"/>
  <c r="AM105" i="19"/>
  <c r="AL105" i="19"/>
  <c r="AK105" i="19"/>
  <c r="AJ105" i="19"/>
  <c r="AI105" i="19"/>
  <c r="AH105" i="19"/>
  <c r="AG105" i="19"/>
  <c r="AF105" i="19"/>
  <c r="AE105" i="19"/>
  <c r="AD105" i="19"/>
  <c r="AC105" i="19"/>
  <c r="AB105" i="19"/>
  <c r="AA105" i="19"/>
  <c r="Z105" i="19"/>
  <c r="Y105" i="19"/>
  <c r="X105" i="19"/>
  <c r="W105" i="19"/>
  <c r="V105" i="19"/>
  <c r="U105" i="19"/>
  <c r="T105" i="19"/>
  <c r="S105" i="19"/>
  <c r="R105" i="19"/>
  <c r="Q105" i="19"/>
  <c r="P105" i="19"/>
  <c r="O105" i="19"/>
  <c r="N105" i="19"/>
  <c r="M105" i="19"/>
  <c r="L105" i="19"/>
  <c r="K105" i="19"/>
  <c r="J105" i="19"/>
  <c r="I105" i="19"/>
  <c r="H105" i="19"/>
  <c r="G105" i="19"/>
  <c r="F105" i="19"/>
  <c r="E105" i="19"/>
  <c r="D105" i="19"/>
  <c r="CB104" i="19"/>
  <c r="CA104" i="19"/>
  <c r="BZ104" i="19"/>
  <c r="BY104" i="19"/>
  <c r="BX104" i="19"/>
  <c r="BW104" i="19"/>
  <c r="BV104" i="19"/>
  <c r="BU104" i="19"/>
  <c r="BT104" i="19"/>
  <c r="BS104" i="19"/>
  <c r="BR104" i="19"/>
  <c r="BQ104" i="19"/>
  <c r="BP104" i="19"/>
  <c r="BO104" i="19"/>
  <c r="BN104" i="19"/>
  <c r="BM104" i="19"/>
  <c r="BL104" i="19"/>
  <c r="BK104" i="19"/>
  <c r="BJ104" i="19"/>
  <c r="BI104" i="19"/>
  <c r="BH104" i="19"/>
  <c r="BG104" i="19"/>
  <c r="BF104" i="19"/>
  <c r="BE104" i="19"/>
  <c r="BD104" i="19"/>
  <c r="BC104" i="19"/>
  <c r="BB104" i="19"/>
  <c r="BA104" i="19"/>
  <c r="AZ104" i="19"/>
  <c r="AY104" i="19"/>
  <c r="AX104" i="19"/>
  <c r="AW104" i="19"/>
  <c r="AV104" i="19"/>
  <c r="AU104" i="19"/>
  <c r="AT104" i="19"/>
  <c r="AS104" i="19"/>
  <c r="AR104" i="19"/>
  <c r="AQ104" i="19"/>
  <c r="AP104" i="19"/>
  <c r="AO104" i="19"/>
  <c r="AN104" i="19"/>
  <c r="AM104" i="19"/>
  <c r="AL104" i="19"/>
  <c r="AK104" i="19"/>
  <c r="AJ104" i="19"/>
  <c r="AI104" i="19"/>
  <c r="AH104" i="19"/>
  <c r="AG104" i="19"/>
  <c r="AF104" i="19"/>
  <c r="AE104" i="19"/>
  <c r="AD104" i="19"/>
  <c r="AC104" i="19"/>
  <c r="AB104" i="19"/>
  <c r="AA104" i="19"/>
  <c r="Z104" i="19"/>
  <c r="Y104" i="19"/>
  <c r="X104" i="19"/>
  <c r="W104" i="19"/>
  <c r="V104" i="19"/>
  <c r="U104" i="19"/>
  <c r="T104" i="19"/>
  <c r="S104" i="19"/>
  <c r="R104" i="19"/>
  <c r="Q104" i="19"/>
  <c r="P104" i="19"/>
  <c r="O104" i="19"/>
  <c r="N104" i="19"/>
  <c r="M104" i="19"/>
  <c r="L104" i="19"/>
  <c r="K104" i="19"/>
  <c r="J104" i="19"/>
  <c r="I104" i="19"/>
  <c r="H104" i="19"/>
  <c r="G104" i="19"/>
  <c r="F104" i="19"/>
  <c r="E104" i="19"/>
  <c r="D104" i="19"/>
  <c r="CB103" i="19"/>
  <c r="CA103" i="19"/>
  <c r="BZ103" i="19"/>
  <c r="BY103" i="19"/>
  <c r="BX103" i="19"/>
  <c r="BW103" i="19"/>
  <c r="BV103" i="19"/>
  <c r="BU103" i="19"/>
  <c r="BT103" i="19"/>
  <c r="BS103" i="19"/>
  <c r="BR103" i="19"/>
  <c r="BQ103" i="19"/>
  <c r="BP103" i="19"/>
  <c r="BO103" i="19"/>
  <c r="BN103" i="19"/>
  <c r="BM103" i="19"/>
  <c r="BL103" i="19"/>
  <c r="BK103" i="19"/>
  <c r="BJ103" i="19"/>
  <c r="BI103" i="19"/>
  <c r="BH103" i="19"/>
  <c r="BG103" i="19"/>
  <c r="BF103" i="19"/>
  <c r="BE103" i="19"/>
  <c r="BD103" i="19"/>
  <c r="BC103" i="19"/>
  <c r="BB103" i="19"/>
  <c r="BA103" i="19"/>
  <c r="AZ103" i="19"/>
  <c r="AY103" i="19"/>
  <c r="AX103" i="19"/>
  <c r="AW103" i="19"/>
  <c r="AV103" i="19"/>
  <c r="AU103" i="19"/>
  <c r="AT103" i="19"/>
  <c r="AS103" i="19"/>
  <c r="AR103" i="19"/>
  <c r="AQ103" i="19"/>
  <c r="AP103" i="19"/>
  <c r="AO103" i="19"/>
  <c r="AN103" i="19"/>
  <c r="AM103" i="19"/>
  <c r="AL103" i="19"/>
  <c r="AK103" i="19"/>
  <c r="AJ103" i="19"/>
  <c r="AI103" i="19"/>
  <c r="AH103" i="19"/>
  <c r="AG103" i="19"/>
  <c r="AF103" i="19"/>
  <c r="AE103" i="19"/>
  <c r="AD103" i="19"/>
  <c r="AC103" i="19"/>
  <c r="AB103" i="19"/>
  <c r="AA103" i="19"/>
  <c r="Z103" i="19"/>
  <c r="Y103" i="19"/>
  <c r="X103" i="19"/>
  <c r="W103" i="19"/>
  <c r="V103" i="19"/>
  <c r="U103" i="19"/>
  <c r="T103" i="19"/>
  <c r="S103" i="19"/>
  <c r="R103" i="19"/>
  <c r="Q103" i="19"/>
  <c r="P103" i="19"/>
  <c r="O103" i="19"/>
  <c r="N103" i="19"/>
  <c r="M103" i="19"/>
  <c r="L103" i="19"/>
  <c r="K103" i="19"/>
  <c r="J103" i="19"/>
  <c r="I103" i="19"/>
  <c r="H103" i="19"/>
  <c r="G103" i="19"/>
  <c r="F103" i="19"/>
  <c r="E103" i="19"/>
  <c r="D103" i="19"/>
  <c r="CB102" i="19"/>
  <c r="CA102" i="19"/>
  <c r="BZ102" i="19"/>
  <c r="BY102" i="19"/>
  <c r="BX102" i="19"/>
  <c r="BW102" i="19"/>
  <c r="BV102" i="19"/>
  <c r="BU102" i="19"/>
  <c r="BT102" i="19"/>
  <c r="BS102" i="19"/>
  <c r="BR102" i="19"/>
  <c r="BQ102" i="19"/>
  <c r="BP102" i="19"/>
  <c r="BO102" i="19"/>
  <c r="BN102" i="19"/>
  <c r="BM102" i="19"/>
  <c r="BL102" i="19"/>
  <c r="BK102" i="19"/>
  <c r="BJ102" i="19"/>
  <c r="BI102" i="19"/>
  <c r="BH102" i="19"/>
  <c r="BG102" i="19"/>
  <c r="BF102" i="19"/>
  <c r="BE102" i="19"/>
  <c r="BD102" i="19"/>
  <c r="BC102" i="19"/>
  <c r="BB102" i="19"/>
  <c r="BA102" i="19"/>
  <c r="AZ102" i="19"/>
  <c r="AY102" i="19"/>
  <c r="AX102" i="19"/>
  <c r="AW102" i="19"/>
  <c r="AV102" i="19"/>
  <c r="AU102" i="19"/>
  <c r="AT102" i="19"/>
  <c r="AS102" i="19"/>
  <c r="AR102" i="19"/>
  <c r="AQ102" i="19"/>
  <c r="AP102" i="19"/>
  <c r="AO102" i="19"/>
  <c r="AN102" i="19"/>
  <c r="AM102" i="19"/>
  <c r="AL102" i="19"/>
  <c r="AK102" i="19"/>
  <c r="AJ102" i="19"/>
  <c r="AI102" i="19"/>
  <c r="AH102" i="19"/>
  <c r="AG102" i="19"/>
  <c r="AF102" i="19"/>
  <c r="AE102" i="19"/>
  <c r="AD102" i="19"/>
  <c r="AC102" i="19"/>
  <c r="AB102" i="19"/>
  <c r="AA102" i="19"/>
  <c r="Z102" i="19"/>
  <c r="Y102" i="19"/>
  <c r="X102" i="19"/>
  <c r="W102" i="19"/>
  <c r="V102" i="19"/>
  <c r="U102" i="19"/>
  <c r="T102" i="19"/>
  <c r="S102" i="19"/>
  <c r="R102" i="19"/>
  <c r="Q102" i="19"/>
  <c r="P102" i="19"/>
  <c r="O102" i="19"/>
  <c r="N102" i="19"/>
  <c r="M102" i="19"/>
  <c r="L102" i="19"/>
  <c r="K102" i="19"/>
  <c r="J102" i="19"/>
  <c r="I102" i="19"/>
  <c r="H102" i="19"/>
  <c r="G102" i="19"/>
  <c r="F102" i="19"/>
  <c r="E102" i="19"/>
  <c r="D102" i="19"/>
  <c r="CB101" i="19"/>
  <c r="CA101" i="19"/>
  <c r="BZ101" i="19"/>
  <c r="BY101" i="19"/>
  <c r="BX101" i="19"/>
  <c r="BW101" i="19"/>
  <c r="BV101" i="19"/>
  <c r="BU101" i="19"/>
  <c r="BT101" i="19"/>
  <c r="BS101" i="19"/>
  <c r="BR101" i="19"/>
  <c r="BQ101" i="19"/>
  <c r="BP101" i="19"/>
  <c r="BO101" i="19"/>
  <c r="BN101" i="19"/>
  <c r="BM101" i="19"/>
  <c r="BL101" i="19"/>
  <c r="BK101" i="19"/>
  <c r="BJ101" i="19"/>
  <c r="BI101" i="19"/>
  <c r="BH101" i="19"/>
  <c r="BG101" i="19"/>
  <c r="BF101" i="19"/>
  <c r="BE101" i="19"/>
  <c r="BD101" i="19"/>
  <c r="BC101" i="19"/>
  <c r="BB101" i="19"/>
  <c r="BA101" i="19"/>
  <c r="AZ101" i="19"/>
  <c r="AY101" i="19"/>
  <c r="AX101" i="19"/>
  <c r="AW101" i="19"/>
  <c r="AV101" i="19"/>
  <c r="AU101" i="19"/>
  <c r="AT101" i="19"/>
  <c r="AS101" i="19"/>
  <c r="AR101" i="19"/>
  <c r="AQ101" i="19"/>
  <c r="AP101" i="19"/>
  <c r="AO101" i="19"/>
  <c r="AN101" i="19"/>
  <c r="AM101" i="19"/>
  <c r="AL101" i="19"/>
  <c r="AK101" i="19"/>
  <c r="AJ101" i="19"/>
  <c r="AI101" i="19"/>
  <c r="AH101" i="19"/>
  <c r="AG101" i="19"/>
  <c r="AF101" i="19"/>
  <c r="AE101" i="19"/>
  <c r="AD101" i="19"/>
  <c r="AC101" i="19"/>
  <c r="AB101" i="19"/>
  <c r="AA101" i="19"/>
  <c r="Z101" i="19"/>
  <c r="Y101" i="19"/>
  <c r="X101" i="19"/>
  <c r="W101" i="19"/>
  <c r="V101" i="19"/>
  <c r="U101" i="19"/>
  <c r="T101" i="19"/>
  <c r="S101" i="19"/>
  <c r="R101" i="19"/>
  <c r="Q101" i="19"/>
  <c r="P101" i="19"/>
  <c r="O101" i="19"/>
  <c r="N101" i="19"/>
  <c r="M101" i="19"/>
  <c r="L101" i="19"/>
  <c r="K101" i="19"/>
  <c r="J101" i="19"/>
  <c r="I101" i="19"/>
  <c r="H101" i="19"/>
  <c r="G101" i="19"/>
  <c r="F101" i="19"/>
  <c r="E101" i="19"/>
  <c r="D101" i="19"/>
  <c r="C7" i="19"/>
  <c r="C8" i="19" s="1"/>
  <c r="C9" i="19" s="1"/>
  <c r="C10" i="19" s="1"/>
  <c r="C11" i="19" s="1"/>
  <c r="C12" i="19" s="1"/>
  <c r="C13" i="19" s="1"/>
  <c r="C14" i="19" s="1"/>
  <c r="C15" i="19" s="1"/>
  <c r="C16" i="19" s="1"/>
  <c r="C17" i="19" s="1"/>
  <c r="C18" i="19" s="1"/>
  <c r="C19" i="19" s="1"/>
  <c r="C20" i="19" s="1"/>
  <c r="C21" i="19" s="1"/>
  <c r="C22" i="19" s="1"/>
  <c r="C23" i="19" s="1"/>
  <c r="C24" i="19" s="1"/>
  <c r="C25" i="19" s="1"/>
  <c r="C26" i="19" s="1"/>
  <c r="C27" i="19" s="1"/>
  <c r="C28" i="19" s="1"/>
  <c r="C29" i="19" s="1"/>
  <c r="C30" i="19" s="1"/>
  <c r="C31" i="19" s="1"/>
  <c r="C32" i="19" s="1"/>
  <c r="C33" i="19" s="1"/>
  <c r="C34" i="19" s="1"/>
  <c r="C35" i="19" s="1"/>
  <c r="C36" i="19" s="1"/>
  <c r="C37" i="19" s="1"/>
  <c r="C38" i="19" s="1"/>
  <c r="C39" i="19" s="1"/>
  <c r="C40" i="19" s="1"/>
  <c r="C41" i="19" s="1"/>
  <c r="C42" i="19" s="1"/>
  <c r="C43" i="19" s="1"/>
  <c r="C44" i="19" s="1"/>
  <c r="C45" i="19" s="1"/>
  <c r="C46" i="19" s="1"/>
  <c r="C47" i="19" s="1"/>
  <c r="C48" i="19" s="1"/>
  <c r="C49" i="19" s="1"/>
  <c r="C50" i="19" s="1"/>
  <c r="C51" i="19" s="1"/>
  <c r="C52" i="19" s="1"/>
  <c r="C53" i="19" s="1"/>
  <c r="C54" i="19" s="1"/>
  <c r="C55" i="19" s="1"/>
  <c r="C56" i="19" s="1"/>
  <c r="C57" i="19" s="1"/>
  <c r="C58" i="19" s="1"/>
  <c r="C59" i="19" s="1"/>
  <c r="C60" i="19" s="1"/>
  <c r="C61" i="19" s="1"/>
  <c r="C62" i="19" s="1"/>
  <c r="C63" i="19" s="1"/>
  <c r="C64" i="19" s="1"/>
  <c r="C65" i="19" s="1"/>
  <c r="C66" i="19" s="1"/>
  <c r="C67" i="19" s="1"/>
  <c r="C68" i="19" s="1"/>
  <c r="C69" i="19" s="1"/>
  <c r="C70" i="19" s="1"/>
  <c r="C71" i="19" s="1"/>
  <c r="C72" i="19" s="1"/>
  <c r="C73" i="19" s="1"/>
  <c r="C74" i="19" s="1"/>
  <c r="C75" i="19" s="1"/>
  <c r="C76" i="19" s="1"/>
  <c r="C77" i="19" s="1"/>
  <c r="C78" i="19" s="1"/>
  <c r="C79" i="19" s="1"/>
  <c r="C80" i="19" s="1"/>
  <c r="C81" i="19" s="1"/>
  <c r="C82" i="19" s="1"/>
  <c r="C83" i="19" s="1"/>
  <c r="C84" i="19" s="1"/>
  <c r="C85" i="19" s="1"/>
  <c r="C86" i="19" s="1"/>
  <c r="C87" i="19" s="1"/>
  <c r="C88" i="19" s="1"/>
  <c r="C89" i="19" s="1"/>
  <c r="C90" i="19" s="1"/>
  <c r="C91" i="19" s="1"/>
  <c r="C92" i="19" s="1"/>
  <c r="C93" i="19" s="1"/>
  <c r="C94" i="19" s="1"/>
  <c r="C95" i="19" s="1"/>
  <c r="C96" i="19" s="1"/>
  <c r="C97" i="19" s="1"/>
  <c r="C98" i="19" s="1"/>
  <c r="C99" i="19" s="1"/>
  <c r="D6" i="19"/>
  <c r="E6" i="19" s="1"/>
  <c r="F6" i="19" s="1"/>
  <c r="G6" i="19" s="1"/>
  <c r="H6" i="19" s="1"/>
  <c r="I6" i="19" s="1"/>
  <c r="J6" i="19" s="1"/>
  <c r="K6" i="19" s="1"/>
  <c r="L6" i="19" s="1"/>
  <c r="M6" i="19" s="1"/>
  <c r="N6" i="19" s="1"/>
  <c r="O6" i="19" s="1"/>
  <c r="P6" i="19" s="1"/>
  <c r="Q6" i="19" s="1"/>
  <c r="R6" i="19" s="1"/>
  <c r="S6" i="19" s="1"/>
  <c r="T6" i="19" s="1"/>
  <c r="U6" i="19" s="1"/>
  <c r="V6" i="19" s="1"/>
  <c r="W6" i="19" s="1"/>
  <c r="X6" i="19" s="1"/>
  <c r="Y6" i="19" s="1"/>
  <c r="Z6" i="19" s="1"/>
  <c r="AA6" i="19" s="1"/>
  <c r="AB6" i="19" s="1"/>
  <c r="AC6" i="19" s="1"/>
  <c r="AD6" i="19" s="1"/>
  <c r="AE6" i="19" s="1"/>
  <c r="AF6" i="19" s="1"/>
  <c r="AG6" i="19" s="1"/>
  <c r="AH6" i="19" s="1"/>
  <c r="AI6" i="19" s="1"/>
  <c r="AJ6" i="19" s="1"/>
  <c r="AK6" i="19" s="1"/>
  <c r="AL6" i="19" s="1"/>
  <c r="AM6" i="19" s="1"/>
  <c r="AN6" i="19" s="1"/>
  <c r="AO6" i="19" s="1"/>
  <c r="AP6" i="19" s="1"/>
  <c r="AQ6" i="19" s="1"/>
  <c r="AR6" i="19" s="1"/>
  <c r="AS6" i="19" s="1"/>
  <c r="AT6" i="19" s="1"/>
  <c r="AU6" i="19" s="1"/>
  <c r="AV6" i="19" s="1"/>
  <c r="AW6" i="19" s="1"/>
  <c r="AX6" i="19" s="1"/>
  <c r="AY6" i="19" s="1"/>
  <c r="AZ6" i="19" s="1"/>
  <c r="BA6" i="19" s="1"/>
  <c r="BB6" i="19" s="1"/>
  <c r="BC6" i="19" s="1"/>
  <c r="BD6" i="19" s="1"/>
  <c r="BE6" i="19" s="1"/>
  <c r="BF6" i="19" s="1"/>
  <c r="BG6" i="19" s="1"/>
  <c r="BH6" i="19" s="1"/>
  <c r="BI6" i="19" s="1"/>
  <c r="BJ6" i="19" s="1"/>
  <c r="BK6" i="19" s="1"/>
  <c r="BL6" i="19" s="1"/>
  <c r="BM6" i="19" s="1"/>
  <c r="BN6" i="19" s="1"/>
  <c r="BO6" i="19" s="1"/>
  <c r="BP6" i="19" s="1"/>
  <c r="BQ6" i="19" s="1"/>
  <c r="BR6" i="19" s="1"/>
  <c r="BS6" i="19" s="1"/>
  <c r="BT6" i="19" s="1"/>
  <c r="BU6" i="19" s="1"/>
  <c r="BV6" i="19" s="1"/>
  <c r="BW6" i="19" s="1"/>
  <c r="BX6" i="19" s="1"/>
  <c r="BY6" i="19" s="1"/>
  <c r="BZ6" i="19" s="1"/>
  <c r="CA6" i="19" s="1"/>
  <c r="CB6" i="19" s="1"/>
  <c r="C3" i="11" a="1"/>
  <c r="C3" i="11" s="1"/>
  <c r="J3" i="11"/>
  <c r="O3" i="11"/>
  <c r="P3" i="11"/>
  <c r="R3" i="11"/>
  <c r="W3" i="11"/>
  <c r="X3" i="11"/>
  <c r="Z3" i="11"/>
  <c r="AE3" i="11"/>
  <c r="AF3" i="11"/>
  <c r="AH3" i="11"/>
  <c r="AM3" i="11"/>
  <c r="AN3" i="11"/>
  <c r="AP3" i="11"/>
  <c r="AU3" i="11"/>
  <c r="AV3" i="11"/>
  <c r="AX3" i="11"/>
  <c r="BC3" i="11"/>
  <c r="BD3" i="11"/>
  <c r="BF3" i="11"/>
  <c r="BK3" i="11"/>
  <c r="BL3" i="11"/>
  <c r="BN3" i="11"/>
  <c r="C4" i="11"/>
  <c r="D4" i="11"/>
  <c r="F4" i="11"/>
  <c r="K4" i="11"/>
  <c r="L4" i="11"/>
  <c r="N4" i="11"/>
  <c r="S4" i="11"/>
  <c r="T4" i="11"/>
  <c r="V4" i="11"/>
  <c r="AA4" i="11"/>
  <c r="AB4" i="11"/>
  <c r="AD4" i="11"/>
  <c r="AI4" i="11"/>
  <c r="AJ4" i="11"/>
  <c r="AL4" i="11"/>
  <c r="AQ4" i="11"/>
  <c r="AR4" i="11"/>
  <c r="AT4" i="11"/>
  <c r="AY4" i="11"/>
  <c r="AZ4" i="11"/>
  <c r="BB4" i="11"/>
  <c r="BG4" i="11"/>
  <c r="BH4" i="11"/>
  <c r="BJ4" i="11"/>
  <c r="BO4" i="11"/>
  <c r="BP4" i="11"/>
  <c r="BR4" i="11"/>
  <c r="G5" i="11"/>
  <c r="H5" i="11"/>
  <c r="J5" i="11"/>
  <c r="O5" i="11"/>
  <c r="P5" i="11"/>
  <c r="R5" i="11"/>
  <c r="W5" i="11"/>
  <c r="X5" i="11"/>
  <c r="Z5" i="11"/>
  <c r="AE5" i="11"/>
  <c r="AF5" i="11"/>
  <c r="AH5" i="11"/>
  <c r="AM5" i="11"/>
  <c r="AN5" i="11"/>
  <c r="AP5" i="11"/>
  <c r="AU5" i="11"/>
  <c r="AV5" i="11"/>
  <c r="AX5" i="11"/>
  <c r="BC5" i="11"/>
  <c r="BD5" i="11"/>
  <c r="BF5" i="11"/>
  <c r="BK5" i="11"/>
  <c r="BL5" i="11"/>
  <c r="BN5" i="11"/>
  <c r="C6" i="11"/>
  <c r="D6" i="11"/>
  <c r="F6" i="11"/>
  <c r="K6" i="11"/>
  <c r="L6" i="11"/>
  <c r="N6" i="11"/>
  <c r="S6" i="11"/>
  <c r="T6" i="11"/>
  <c r="V6" i="11"/>
  <c r="AA6" i="11"/>
  <c r="AB6" i="11"/>
  <c r="AD6" i="11"/>
  <c r="AI6" i="11"/>
  <c r="AJ6" i="11"/>
  <c r="AL6" i="11"/>
  <c r="AQ6" i="11"/>
  <c r="AR6" i="11"/>
  <c r="AT6" i="11"/>
  <c r="AY6" i="11"/>
  <c r="AZ6" i="11"/>
  <c r="BB6" i="11"/>
  <c r="BG6" i="11"/>
  <c r="BH6" i="11"/>
  <c r="BJ6" i="11"/>
  <c r="BO6" i="11"/>
  <c r="BP6" i="11"/>
  <c r="BR6" i="11"/>
  <c r="G7" i="11"/>
  <c r="H7" i="11"/>
  <c r="J7" i="11"/>
  <c r="O7" i="11"/>
  <c r="P7" i="11"/>
  <c r="R7" i="11"/>
  <c r="W7" i="11"/>
  <c r="X7" i="11"/>
  <c r="Z7" i="11"/>
  <c r="AE7" i="11"/>
  <c r="AF7" i="11"/>
  <c r="AH7" i="11"/>
  <c r="AM7" i="11"/>
  <c r="AN7" i="11"/>
  <c r="AP7" i="11"/>
  <c r="AU7" i="11"/>
  <c r="AV7" i="11"/>
  <c r="AX7" i="11"/>
  <c r="BC7" i="11"/>
  <c r="BD7" i="11"/>
  <c r="BF7" i="11"/>
  <c r="BK7" i="11"/>
  <c r="BL7" i="11"/>
  <c r="BN7" i="11"/>
  <c r="C8" i="11"/>
  <c r="D8" i="11"/>
  <c r="F8" i="11"/>
  <c r="K8" i="11"/>
  <c r="L8" i="11"/>
  <c r="N8" i="11"/>
  <c r="S8" i="11"/>
  <c r="T8" i="11"/>
  <c r="V8" i="11"/>
  <c r="AA8" i="11"/>
  <c r="AB8" i="11"/>
  <c r="AD8" i="11"/>
  <c r="AI8" i="11"/>
  <c r="AJ8" i="11"/>
  <c r="AL8" i="11"/>
  <c r="AQ8" i="11"/>
  <c r="AR8" i="11"/>
  <c r="AT8" i="11"/>
  <c r="AY8" i="11"/>
  <c r="AZ8" i="11"/>
  <c r="BB8" i="11"/>
  <c r="BG8" i="11"/>
  <c r="BH8" i="11"/>
  <c r="BJ8" i="11"/>
  <c r="BO8" i="11"/>
  <c r="BP8" i="11"/>
  <c r="BR8" i="11"/>
  <c r="G9" i="11"/>
  <c r="H9" i="11"/>
  <c r="J9" i="11"/>
  <c r="O9" i="11"/>
  <c r="P9" i="11"/>
  <c r="R9" i="11"/>
  <c r="W9" i="11"/>
  <c r="X9" i="11"/>
  <c r="Z9" i="11"/>
  <c r="AE9" i="11"/>
  <c r="AF9" i="11"/>
  <c r="AH9" i="11"/>
  <c r="AM9" i="11"/>
  <c r="AN9" i="11"/>
  <c r="AP9" i="11"/>
  <c r="AU9" i="11"/>
  <c r="AV9" i="11"/>
  <c r="AX9" i="11"/>
  <c r="BC9" i="11"/>
  <c r="BD9" i="11"/>
  <c r="BF9" i="11"/>
  <c r="BK9" i="11"/>
  <c r="BL9" i="11"/>
  <c r="BN9" i="11"/>
  <c r="C10" i="11"/>
  <c r="D10" i="11"/>
  <c r="F10" i="11"/>
  <c r="K10" i="11"/>
  <c r="L10" i="11"/>
  <c r="N10" i="11"/>
  <c r="S10" i="11"/>
  <c r="T10" i="11"/>
  <c r="V10" i="11"/>
  <c r="AA10" i="11"/>
  <c r="AB10" i="11"/>
  <c r="AD10" i="11"/>
  <c r="AI10" i="11"/>
  <c r="AJ10" i="11"/>
  <c r="AL10" i="11"/>
  <c r="AQ10" i="11"/>
  <c r="AR10" i="11"/>
  <c r="AT10" i="11"/>
  <c r="AY10" i="11"/>
  <c r="AZ10" i="11"/>
  <c r="BB10" i="11"/>
  <c r="BG10" i="11"/>
  <c r="BH10" i="11"/>
  <c r="BJ10" i="11"/>
  <c r="BO10" i="11"/>
  <c r="BP10" i="11"/>
  <c r="BR10" i="11"/>
  <c r="G11" i="11"/>
  <c r="H11" i="11"/>
  <c r="J11" i="11"/>
  <c r="O11" i="11"/>
  <c r="P11" i="11"/>
  <c r="R11" i="11"/>
  <c r="W11" i="11"/>
  <c r="X11" i="11"/>
  <c r="Z11" i="11"/>
  <c r="AE11" i="11"/>
  <c r="AF11" i="11"/>
  <c r="AH11" i="11"/>
  <c r="AM11" i="11"/>
  <c r="AN11" i="11"/>
  <c r="AP11" i="11"/>
  <c r="AU11" i="11"/>
  <c r="AV11" i="11"/>
  <c r="AX11" i="11"/>
  <c r="BC11" i="11"/>
  <c r="BD11" i="11"/>
  <c r="BF11" i="11"/>
  <c r="BK11" i="11"/>
  <c r="BL11" i="11"/>
  <c r="BN11" i="11"/>
  <c r="C12" i="11"/>
  <c r="D12" i="11"/>
  <c r="F12" i="11"/>
  <c r="K12" i="11"/>
  <c r="L12" i="11"/>
  <c r="N12" i="11"/>
  <c r="S12" i="11"/>
  <c r="T12" i="11"/>
  <c r="V12" i="11"/>
  <c r="AA12" i="11"/>
  <c r="AB12" i="11"/>
  <c r="AD12" i="11"/>
  <c r="AI12" i="11"/>
  <c r="AJ12" i="11"/>
  <c r="AL12" i="11"/>
  <c r="AQ12" i="11"/>
  <c r="AR12" i="11"/>
  <c r="AT12" i="11"/>
  <c r="AY12" i="11"/>
  <c r="AZ12" i="11"/>
  <c r="BB12" i="11"/>
  <c r="BG12" i="11"/>
  <c r="BH12" i="11"/>
  <c r="BJ12" i="11"/>
  <c r="BO12" i="11"/>
  <c r="BP12" i="11"/>
  <c r="BR12" i="11"/>
  <c r="C13" i="11"/>
  <c r="D13" i="11"/>
  <c r="E13" i="11"/>
  <c r="F13" i="11"/>
  <c r="G13" i="11"/>
  <c r="H13" i="11"/>
  <c r="I13" i="11"/>
  <c r="J13" i="11"/>
  <c r="K13" i="11"/>
  <c r="L13" i="11"/>
  <c r="M13" i="11"/>
  <c r="N13" i="11"/>
  <c r="O13" i="11"/>
  <c r="P13" i="11"/>
  <c r="Q13" i="11"/>
  <c r="R13" i="11"/>
  <c r="S13" i="11"/>
  <c r="T13" i="11"/>
  <c r="U13" i="11"/>
  <c r="V13" i="11"/>
  <c r="W13" i="11"/>
  <c r="X13" i="11"/>
  <c r="Y13" i="11"/>
  <c r="Z13" i="11"/>
  <c r="AA13" i="11"/>
  <c r="AB13" i="11"/>
  <c r="AC13" i="11"/>
  <c r="AD13" i="11"/>
  <c r="AE13" i="11"/>
  <c r="AF13" i="11"/>
  <c r="AG13" i="11"/>
  <c r="AH13" i="11"/>
  <c r="AI13" i="11"/>
  <c r="AJ13" i="11"/>
  <c r="AK13" i="11"/>
  <c r="AL13" i="11"/>
  <c r="AM13" i="11"/>
  <c r="AN13" i="11"/>
  <c r="AO13" i="11"/>
  <c r="AP13" i="11"/>
  <c r="AQ13" i="11"/>
  <c r="AR13" i="11"/>
  <c r="AS13" i="11"/>
  <c r="AT13" i="11"/>
  <c r="AU13" i="11"/>
  <c r="AV13" i="11"/>
  <c r="AW13" i="11"/>
  <c r="AX13" i="11"/>
  <c r="AY13" i="11"/>
  <c r="AZ13" i="11"/>
  <c r="BA13" i="11"/>
  <c r="BB13" i="11"/>
  <c r="BC13" i="11"/>
  <c r="BD13" i="11"/>
  <c r="BE13" i="11"/>
  <c r="BF13" i="11"/>
  <c r="BG13" i="11"/>
  <c r="BH13" i="11"/>
  <c r="BI13" i="11"/>
  <c r="BJ13" i="11"/>
  <c r="BK13" i="11"/>
  <c r="BL13" i="11"/>
  <c r="BM13" i="11"/>
  <c r="BN13" i="11"/>
  <c r="BO13" i="11"/>
  <c r="BP13" i="11"/>
  <c r="BQ13" i="11"/>
  <c r="BR13" i="11"/>
  <c r="C14" i="11"/>
  <c r="D14" i="11"/>
  <c r="E14" i="11"/>
  <c r="F14" i="11"/>
  <c r="G14" i="11"/>
  <c r="H14" i="11"/>
  <c r="I14" i="11"/>
  <c r="J14" i="11"/>
  <c r="K14" i="11"/>
  <c r="L14" i="11"/>
  <c r="M14" i="11"/>
  <c r="N14" i="11"/>
  <c r="O14" i="11"/>
  <c r="P14" i="11"/>
  <c r="Q14" i="11"/>
  <c r="R14" i="11"/>
  <c r="S14" i="11"/>
  <c r="T14" i="11"/>
  <c r="U14" i="11"/>
  <c r="V14" i="11"/>
  <c r="W14" i="11"/>
  <c r="X14" i="11"/>
  <c r="Y14" i="11"/>
  <c r="Z14" i="11"/>
  <c r="AA14" i="11"/>
  <c r="AB14" i="11"/>
  <c r="AC14" i="11"/>
  <c r="AD14" i="11"/>
  <c r="AE14" i="11"/>
  <c r="AF14" i="11"/>
  <c r="AG14" i="11"/>
  <c r="AH14" i="11"/>
  <c r="AI14" i="11"/>
  <c r="AJ14" i="11"/>
  <c r="AK14" i="11"/>
  <c r="AL14" i="11"/>
  <c r="AM14" i="11"/>
  <c r="AN14" i="11"/>
  <c r="AO14" i="11"/>
  <c r="AP14" i="11"/>
  <c r="AQ14" i="11"/>
  <c r="AR14" i="11"/>
  <c r="AS14" i="11"/>
  <c r="AT14" i="11"/>
  <c r="AU14" i="11"/>
  <c r="AV14" i="11"/>
  <c r="AW14" i="11"/>
  <c r="AX14" i="11"/>
  <c r="AY14" i="11"/>
  <c r="AZ14" i="11"/>
  <c r="BA14" i="11"/>
  <c r="BB14" i="11"/>
  <c r="BC14" i="11"/>
  <c r="BD14" i="11"/>
  <c r="BE14" i="11"/>
  <c r="BF14" i="11"/>
  <c r="BG14" i="11"/>
  <c r="BH14" i="11"/>
  <c r="BI14" i="11"/>
  <c r="BJ14" i="11"/>
  <c r="BK14" i="11"/>
  <c r="BL14" i="11"/>
  <c r="BM14" i="11"/>
  <c r="BN14" i="11"/>
  <c r="BO14" i="11"/>
  <c r="BP14" i="11"/>
  <c r="BQ14" i="11"/>
  <c r="BR14" i="11"/>
  <c r="C15" i="11"/>
  <c r="D15" i="11"/>
  <c r="E15" i="11"/>
  <c r="F15" i="11"/>
  <c r="G15" i="11"/>
  <c r="H15" i="11"/>
  <c r="I15" i="11"/>
  <c r="J15" i="11"/>
  <c r="K15" i="11"/>
  <c r="L15" i="11"/>
  <c r="M15" i="11"/>
  <c r="N15" i="11"/>
  <c r="O15" i="11"/>
  <c r="P15" i="11"/>
  <c r="Q15" i="11"/>
  <c r="R15" i="11"/>
  <c r="S15" i="11"/>
  <c r="T15" i="11"/>
  <c r="U15" i="11"/>
  <c r="V15" i="11"/>
  <c r="W15" i="11"/>
  <c r="X15" i="11"/>
  <c r="Y15" i="11"/>
  <c r="Z15" i="11"/>
  <c r="AA15" i="11"/>
  <c r="AB15" i="11"/>
  <c r="AC15" i="11"/>
  <c r="AD15" i="11"/>
  <c r="AE15" i="11"/>
  <c r="AF15" i="11"/>
  <c r="AG15" i="11"/>
  <c r="AH15" i="11"/>
  <c r="AI15" i="11"/>
  <c r="AJ15" i="11"/>
  <c r="AK15" i="11"/>
  <c r="AL15" i="11"/>
  <c r="AM15" i="11"/>
  <c r="AN15" i="11"/>
  <c r="AO15" i="11"/>
  <c r="AP15" i="11"/>
  <c r="AQ15" i="11"/>
  <c r="AR15" i="11"/>
  <c r="AS15" i="11"/>
  <c r="AT15" i="11"/>
  <c r="AU15" i="11"/>
  <c r="AV15" i="11"/>
  <c r="AW15" i="11"/>
  <c r="AX15" i="11"/>
  <c r="AY15" i="11"/>
  <c r="AZ15" i="11"/>
  <c r="BA15" i="11"/>
  <c r="BB15" i="11"/>
  <c r="BC15" i="11"/>
  <c r="BD15" i="11"/>
  <c r="BE15" i="11"/>
  <c r="BF15" i="11"/>
  <c r="BG15" i="11"/>
  <c r="BH15" i="11"/>
  <c r="BI15" i="11"/>
  <c r="BJ15" i="11"/>
  <c r="BK15" i="11"/>
  <c r="BL15" i="11"/>
  <c r="BM15" i="11"/>
  <c r="BN15" i="11"/>
  <c r="BO15" i="11"/>
  <c r="BP15" i="11"/>
  <c r="BQ15" i="11"/>
  <c r="BR15" i="11"/>
  <c r="C16" i="11"/>
  <c r="D16" i="11"/>
  <c r="E16" i="11"/>
  <c r="F16" i="11"/>
  <c r="G16" i="11"/>
  <c r="H16" i="11"/>
  <c r="I16" i="11"/>
  <c r="J16" i="11"/>
  <c r="K16" i="11"/>
  <c r="L16" i="11"/>
  <c r="M16" i="11"/>
  <c r="N16" i="11"/>
  <c r="O16" i="11"/>
  <c r="P16" i="11"/>
  <c r="Q16" i="11"/>
  <c r="R16" i="11"/>
  <c r="S16" i="11"/>
  <c r="T16" i="11"/>
  <c r="U16" i="11"/>
  <c r="V16" i="11"/>
  <c r="W16" i="11"/>
  <c r="X16" i="11"/>
  <c r="Y16" i="11"/>
  <c r="Z16" i="11"/>
  <c r="AA16" i="11"/>
  <c r="AB16" i="11"/>
  <c r="AC16" i="11"/>
  <c r="AD16" i="11"/>
  <c r="AE16" i="11"/>
  <c r="AF16" i="11"/>
  <c r="AG16" i="11"/>
  <c r="AH16" i="11"/>
  <c r="AI16" i="11"/>
  <c r="AJ16" i="11"/>
  <c r="AK16" i="11"/>
  <c r="AL16" i="11"/>
  <c r="AM16" i="11"/>
  <c r="AN16" i="11"/>
  <c r="AO16" i="11"/>
  <c r="AP16" i="11"/>
  <c r="AQ16" i="11"/>
  <c r="AR16" i="11"/>
  <c r="AS16" i="11"/>
  <c r="AT16" i="11"/>
  <c r="AU16" i="11"/>
  <c r="AV16" i="11"/>
  <c r="AW16" i="11"/>
  <c r="AX16" i="11"/>
  <c r="AY16" i="11"/>
  <c r="AZ16" i="11"/>
  <c r="BA16" i="11"/>
  <c r="BB16" i="11"/>
  <c r="BC16" i="11"/>
  <c r="BD16" i="11"/>
  <c r="BE16" i="11"/>
  <c r="BF16" i="11"/>
  <c r="BG16" i="11"/>
  <c r="BH16" i="11"/>
  <c r="BI16" i="11"/>
  <c r="BJ16" i="11"/>
  <c r="BK16" i="11"/>
  <c r="BL16" i="11"/>
  <c r="BM16" i="11"/>
  <c r="BN16" i="11"/>
  <c r="BO16" i="11"/>
  <c r="BP16" i="11"/>
  <c r="BQ16" i="11"/>
  <c r="BR16" i="11"/>
  <c r="C17" i="11"/>
  <c r="D17" i="11"/>
  <c r="E17" i="11"/>
  <c r="F17" i="11"/>
  <c r="G17" i="11"/>
  <c r="H17" i="11"/>
  <c r="I17" i="11"/>
  <c r="J17" i="11"/>
  <c r="K17" i="11"/>
  <c r="L17" i="11"/>
  <c r="M17" i="11"/>
  <c r="N17" i="11"/>
  <c r="O17" i="11"/>
  <c r="P17" i="11"/>
  <c r="Q17" i="11"/>
  <c r="R17" i="11"/>
  <c r="S17" i="11"/>
  <c r="T17" i="11"/>
  <c r="U17" i="11"/>
  <c r="V17" i="11"/>
  <c r="W17" i="11"/>
  <c r="X17" i="11"/>
  <c r="Y17" i="11"/>
  <c r="Z17" i="11"/>
  <c r="AA17" i="11"/>
  <c r="AB17" i="11"/>
  <c r="AC17" i="11"/>
  <c r="AD17" i="11"/>
  <c r="AE17" i="11"/>
  <c r="AF17" i="11"/>
  <c r="AG17" i="11"/>
  <c r="AH17" i="11"/>
  <c r="AI17" i="11"/>
  <c r="AJ17" i="11"/>
  <c r="AK17" i="11"/>
  <c r="AL17" i="11"/>
  <c r="AM17" i="11"/>
  <c r="AN17" i="11"/>
  <c r="AO17" i="11"/>
  <c r="AP17" i="11"/>
  <c r="AQ17" i="11"/>
  <c r="AR17" i="11"/>
  <c r="AS17" i="11"/>
  <c r="AT17" i="11"/>
  <c r="AU17" i="11"/>
  <c r="AV17" i="11"/>
  <c r="AW17" i="11"/>
  <c r="AX17" i="11"/>
  <c r="AY17" i="11"/>
  <c r="AZ17" i="11"/>
  <c r="BA17" i="11"/>
  <c r="BB17" i="11"/>
  <c r="BC17" i="11"/>
  <c r="BD17" i="11"/>
  <c r="BE17" i="11"/>
  <c r="BF17" i="11"/>
  <c r="BG17" i="11"/>
  <c r="BH17" i="11"/>
  <c r="BI17" i="11"/>
  <c r="BJ17" i="11"/>
  <c r="BK17" i="11"/>
  <c r="BL17" i="11"/>
  <c r="BM17" i="11"/>
  <c r="BN17" i="11"/>
  <c r="BO17" i="11"/>
  <c r="BP17" i="11"/>
  <c r="BQ17" i="11"/>
  <c r="BR17" i="11"/>
  <c r="C18" i="11"/>
  <c r="D18" i="11"/>
  <c r="E18" i="11"/>
  <c r="F18" i="11"/>
  <c r="G18" i="11"/>
  <c r="H18" i="11"/>
  <c r="I18" i="11"/>
  <c r="J18" i="11"/>
  <c r="K18" i="11"/>
  <c r="L18" i="11"/>
  <c r="M18" i="11"/>
  <c r="N18" i="11"/>
  <c r="O18" i="11"/>
  <c r="P18" i="11"/>
  <c r="Q18" i="11"/>
  <c r="R18" i="11"/>
  <c r="S18" i="11"/>
  <c r="T18" i="11"/>
  <c r="U18" i="11"/>
  <c r="V18" i="11"/>
  <c r="W18" i="11"/>
  <c r="X18" i="11"/>
  <c r="Y18" i="11"/>
  <c r="Z18" i="11"/>
  <c r="AA18" i="11"/>
  <c r="AB18" i="11"/>
  <c r="AC18" i="11"/>
  <c r="AD18" i="11"/>
  <c r="AE18" i="11"/>
  <c r="AF18" i="11"/>
  <c r="AG18" i="11"/>
  <c r="AH18" i="11"/>
  <c r="AI18" i="11"/>
  <c r="AJ18" i="11"/>
  <c r="AK18" i="11"/>
  <c r="AL18" i="11"/>
  <c r="AM18" i="11"/>
  <c r="AN18" i="11"/>
  <c r="AO18" i="11"/>
  <c r="AP18" i="11"/>
  <c r="AQ18" i="11"/>
  <c r="AR18" i="11"/>
  <c r="AS18" i="11"/>
  <c r="AT18" i="11"/>
  <c r="AU18" i="11"/>
  <c r="AV18" i="11"/>
  <c r="AW18" i="11"/>
  <c r="AX18" i="11"/>
  <c r="AY18" i="11"/>
  <c r="AZ18" i="11"/>
  <c r="BA18" i="11"/>
  <c r="BB18" i="11"/>
  <c r="BC18" i="11"/>
  <c r="BD18" i="11"/>
  <c r="BE18" i="11"/>
  <c r="BF18" i="11"/>
  <c r="BG18" i="11"/>
  <c r="BH18" i="11"/>
  <c r="BI18" i="11"/>
  <c r="BJ18" i="11"/>
  <c r="BK18" i="11"/>
  <c r="BL18" i="11"/>
  <c r="BM18" i="11"/>
  <c r="BN18" i="11"/>
  <c r="BO18" i="11"/>
  <c r="BP18" i="11"/>
  <c r="BQ18" i="11"/>
  <c r="BR18" i="11"/>
  <c r="C19" i="11"/>
  <c r="D19" i="11"/>
  <c r="E19" i="11"/>
  <c r="F19" i="11"/>
  <c r="G19" i="11"/>
  <c r="H19" i="11"/>
  <c r="I19" i="11"/>
  <c r="J19" i="11"/>
  <c r="K19" i="11"/>
  <c r="L19" i="11"/>
  <c r="M19" i="11"/>
  <c r="N19" i="11"/>
  <c r="O19" i="11"/>
  <c r="P19" i="11"/>
  <c r="Q19" i="11"/>
  <c r="R19" i="11"/>
  <c r="S19" i="11"/>
  <c r="T19" i="11"/>
  <c r="U19" i="11"/>
  <c r="V19" i="11"/>
  <c r="W19" i="11"/>
  <c r="X19" i="11"/>
  <c r="Y19" i="11"/>
  <c r="Z19" i="11"/>
  <c r="AA19" i="11"/>
  <c r="AB19" i="11"/>
  <c r="AC19" i="11"/>
  <c r="AD19" i="11"/>
  <c r="AE19" i="11"/>
  <c r="AF19" i="11"/>
  <c r="AG19" i="11"/>
  <c r="AH19" i="11"/>
  <c r="AI19" i="11"/>
  <c r="AJ19" i="11"/>
  <c r="AK19" i="11"/>
  <c r="AL19" i="11"/>
  <c r="AM19" i="11"/>
  <c r="AN19" i="11"/>
  <c r="AO19" i="11"/>
  <c r="AP19" i="11"/>
  <c r="AQ19" i="11"/>
  <c r="AR19" i="11"/>
  <c r="AS19" i="11"/>
  <c r="AT19" i="11"/>
  <c r="AU19" i="11"/>
  <c r="AV19" i="11"/>
  <c r="AW19" i="11"/>
  <c r="AX19" i="11"/>
  <c r="AY19" i="11"/>
  <c r="AZ19" i="11"/>
  <c r="BA19" i="11"/>
  <c r="BB19" i="11"/>
  <c r="BC19" i="11"/>
  <c r="BD19" i="11"/>
  <c r="BE19" i="11"/>
  <c r="BF19" i="11"/>
  <c r="BG19" i="11"/>
  <c r="BH19" i="11"/>
  <c r="BI19" i="11"/>
  <c r="BJ19" i="11"/>
  <c r="BK19" i="11"/>
  <c r="BL19" i="11"/>
  <c r="BM19" i="11"/>
  <c r="BN19" i="11"/>
  <c r="BO19" i="11"/>
  <c r="BP19" i="11"/>
  <c r="BQ19" i="11"/>
  <c r="BR19" i="11"/>
  <c r="C20" i="11"/>
  <c r="D20" i="11"/>
  <c r="E20" i="11"/>
  <c r="F20" i="11"/>
  <c r="G20" i="11"/>
  <c r="H20" i="11"/>
  <c r="I20" i="11"/>
  <c r="J20" i="11"/>
  <c r="K20" i="11"/>
  <c r="L20" i="11"/>
  <c r="M20" i="11"/>
  <c r="N20" i="11"/>
  <c r="O20" i="11"/>
  <c r="P20" i="11"/>
  <c r="Q20" i="11"/>
  <c r="R20" i="11"/>
  <c r="S20" i="11"/>
  <c r="T20" i="11"/>
  <c r="U20" i="11"/>
  <c r="V20" i="11"/>
  <c r="W20" i="11"/>
  <c r="X20" i="11"/>
  <c r="Y20" i="11"/>
  <c r="Z20" i="11"/>
  <c r="AA20" i="11"/>
  <c r="AB20" i="11"/>
  <c r="AC20" i="11"/>
  <c r="AD20" i="11"/>
  <c r="AE20" i="11"/>
  <c r="AF20" i="11"/>
  <c r="AG20" i="11"/>
  <c r="AH20" i="11"/>
  <c r="AI20" i="11"/>
  <c r="AJ20" i="11"/>
  <c r="AK20" i="11"/>
  <c r="AL20" i="11"/>
  <c r="AM20" i="11"/>
  <c r="AN20" i="11"/>
  <c r="AO20" i="11"/>
  <c r="AP20" i="11"/>
  <c r="AQ20" i="11"/>
  <c r="AR20" i="11"/>
  <c r="AS20" i="11"/>
  <c r="AT20" i="11"/>
  <c r="AU20" i="11"/>
  <c r="AV20" i="11"/>
  <c r="AW20" i="11"/>
  <c r="AX20" i="11"/>
  <c r="AY20" i="11"/>
  <c r="AZ20" i="11"/>
  <c r="BA20" i="11"/>
  <c r="BB20" i="11"/>
  <c r="BC20" i="11"/>
  <c r="BD20" i="11"/>
  <c r="BE20" i="11"/>
  <c r="BF20" i="11"/>
  <c r="BG20" i="11"/>
  <c r="BH20" i="11"/>
  <c r="BI20" i="11"/>
  <c r="BJ20" i="11"/>
  <c r="BK20" i="11"/>
  <c r="BL20" i="11"/>
  <c r="BM20" i="11"/>
  <c r="BN20" i="11"/>
  <c r="BO20" i="11"/>
  <c r="BP20" i="11"/>
  <c r="BQ20" i="11"/>
  <c r="BR20" i="11"/>
  <c r="C21" i="11"/>
  <c r="D21" i="11"/>
  <c r="E21" i="11"/>
  <c r="F21" i="11"/>
  <c r="G21" i="11"/>
  <c r="H21" i="11"/>
  <c r="I21" i="11"/>
  <c r="J21" i="11"/>
  <c r="K21" i="11"/>
  <c r="L21" i="11"/>
  <c r="M21" i="11"/>
  <c r="N21" i="11"/>
  <c r="O21" i="11"/>
  <c r="P21" i="11"/>
  <c r="Q21" i="11"/>
  <c r="R21" i="11"/>
  <c r="S21" i="11"/>
  <c r="T21" i="11"/>
  <c r="U21" i="11"/>
  <c r="V21" i="11"/>
  <c r="W21" i="11"/>
  <c r="X21" i="11"/>
  <c r="Y21" i="11"/>
  <c r="Z21" i="11"/>
  <c r="AA21" i="11"/>
  <c r="AB21" i="11"/>
  <c r="AC21" i="11"/>
  <c r="AD21" i="11"/>
  <c r="AE21" i="11"/>
  <c r="AF21" i="11"/>
  <c r="AG21" i="11"/>
  <c r="AH21" i="11"/>
  <c r="AI21" i="11"/>
  <c r="AJ21" i="11"/>
  <c r="AK21" i="11"/>
  <c r="AL21" i="11"/>
  <c r="AM21" i="11"/>
  <c r="AN21" i="11"/>
  <c r="AO21" i="11"/>
  <c r="AP21" i="11"/>
  <c r="AQ21" i="11"/>
  <c r="AR21" i="11"/>
  <c r="AS21" i="11"/>
  <c r="AT21" i="11"/>
  <c r="AU21" i="11"/>
  <c r="AV21" i="11"/>
  <c r="AW21" i="11"/>
  <c r="AX21" i="11"/>
  <c r="AY21" i="11"/>
  <c r="AZ21" i="11"/>
  <c r="BA21" i="11"/>
  <c r="BB21" i="11"/>
  <c r="BC21" i="11"/>
  <c r="BD21" i="11"/>
  <c r="BE21" i="11"/>
  <c r="BF21" i="11"/>
  <c r="BG21" i="11"/>
  <c r="BH21" i="11"/>
  <c r="BI21" i="11"/>
  <c r="BJ21" i="11"/>
  <c r="BK21" i="11"/>
  <c r="BL21" i="11"/>
  <c r="BM21" i="11"/>
  <c r="BN21" i="11"/>
  <c r="BO21" i="11"/>
  <c r="BP21" i="11"/>
  <c r="BQ21" i="11"/>
  <c r="BR21" i="11"/>
  <c r="C22" i="11"/>
  <c r="D22" i="11"/>
  <c r="E22" i="11"/>
  <c r="F22" i="11"/>
  <c r="G22" i="11"/>
  <c r="H22" i="11"/>
  <c r="I22" i="11"/>
  <c r="J22" i="11"/>
  <c r="K22" i="11"/>
  <c r="L22" i="11"/>
  <c r="M22" i="11"/>
  <c r="N22" i="11"/>
  <c r="O22" i="11"/>
  <c r="P22" i="11"/>
  <c r="Q22" i="11"/>
  <c r="R22" i="11"/>
  <c r="S22" i="11"/>
  <c r="T22" i="11"/>
  <c r="U22" i="11"/>
  <c r="V22" i="11"/>
  <c r="W22" i="11"/>
  <c r="X22" i="11"/>
  <c r="Y22" i="11"/>
  <c r="Z22" i="11"/>
  <c r="AA22" i="11"/>
  <c r="AB22" i="11"/>
  <c r="AC22" i="11"/>
  <c r="AD22" i="11"/>
  <c r="AE22" i="11"/>
  <c r="AF22" i="11"/>
  <c r="AG22" i="11"/>
  <c r="AH22" i="11"/>
  <c r="AI22" i="11"/>
  <c r="AJ22" i="11"/>
  <c r="AK22" i="11"/>
  <c r="AL22" i="11"/>
  <c r="AM22" i="11"/>
  <c r="AN22" i="11"/>
  <c r="AO22" i="11"/>
  <c r="AP22" i="11"/>
  <c r="AQ22" i="11"/>
  <c r="AR22" i="11"/>
  <c r="AS22" i="11"/>
  <c r="AT22" i="11"/>
  <c r="AU22" i="11"/>
  <c r="AV22" i="11"/>
  <c r="AW22" i="11"/>
  <c r="AX22" i="11"/>
  <c r="AY22" i="11"/>
  <c r="AZ22" i="11"/>
  <c r="BA22" i="11"/>
  <c r="BB22" i="11"/>
  <c r="BC22" i="11"/>
  <c r="BD22" i="11"/>
  <c r="BE22" i="11"/>
  <c r="BF22" i="11"/>
  <c r="BG22" i="11"/>
  <c r="BH22" i="11"/>
  <c r="BI22" i="11"/>
  <c r="BJ22" i="11"/>
  <c r="BK22" i="11"/>
  <c r="BL22" i="11"/>
  <c r="BM22" i="11"/>
  <c r="BN22" i="11"/>
  <c r="BO22" i="11"/>
  <c r="BP22" i="11"/>
  <c r="BQ22" i="11"/>
  <c r="BR22" i="11"/>
  <c r="C23" i="11"/>
  <c r="D23" i="11"/>
  <c r="E23" i="11"/>
  <c r="F23" i="11"/>
  <c r="G23" i="11"/>
  <c r="H23" i="11"/>
  <c r="I23" i="11"/>
  <c r="J23" i="11"/>
  <c r="K23" i="11"/>
  <c r="L23" i="11"/>
  <c r="M23" i="11"/>
  <c r="N23" i="11"/>
  <c r="O23" i="11"/>
  <c r="P23" i="11"/>
  <c r="Q23" i="11"/>
  <c r="R23" i="11"/>
  <c r="S23" i="11"/>
  <c r="T23" i="11"/>
  <c r="U23" i="11"/>
  <c r="V23" i="11"/>
  <c r="W23" i="11"/>
  <c r="X23" i="11"/>
  <c r="Y23" i="11"/>
  <c r="Z23" i="11"/>
  <c r="AA23" i="11"/>
  <c r="AB23" i="11"/>
  <c r="AC23" i="11"/>
  <c r="AD23" i="11"/>
  <c r="AE23" i="11"/>
  <c r="AF23" i="11"/>
  <c r="AG23" i="11"/>
  <c r="AH23" i="11"/>
  <c r="AI23" i="11"/>
  <c r="AJ23" i="11"/>
  <c r="AK23" i="11"/>
  <c r="AL23" i="11"/>
  <c r="AM23" i="11"/>
  <c r="AN23" i="11"/>
  <c r="AO23" i="11"/>
  <c r="AP23" i="11"/>
  <c r="AQ23" i="11"/>
  <c r="AR23" i="11"/>
  <c r="AS23" i="11"/>
  <c r="AT23" i="11"/>
  <c r="AU23" i="11"/>
  <c r="AV23" i="11"/>
  <c r="AW23" i="11"/>
  <c r="AX23" i="11"/>
  <c r="AY23" i="11"/>
  <c r="AZ23" i="11"/>
  <c r="BA23" i="11"/>
  <c r="BB23" i="11"/>
  <c r="BC23" i="11"/>
  <c r="BD23" i="11"/>
  <c r="BE23" i="11"/>
  <c r="BF23" i="11"/>
  <c r="BG23" i="11"/>
  <c r="BH23" i="11"/>
  <c r="BI23" i="11"/>
  <c r="BJ23" i="11"/>
  <c r="BK23" i="11"/>
  <c r="BL23" i="11"/>
  <c r="BM23" i="11"/>
  <c r="BN23" i="11"/>
  <c r="BO23" i="11"/>
  <c r="BP23" i="11"/>
  <c r="BQ23" i="11"/>
  <c r="BR23" i="11"/>
  <c r="C24" i="11"/>
  <c r="D24" i="11"/>
  <c r="E24" i="11"/>
  <c r="F24" i="11"/>
  <c r="G24" i="11"/>
  <c r="H24" i="11"/>
  <c r="I24" i="11"/>
  <c r="J24" i="11"/>
  <c r="K24" i="11"/>
  <c r="L24" i="11"/>
  <c r="M24" i="11"/>
  <c r="N24" i="11"/>
  <c r="O24" i="11"/>
  <c r="P24" i="11"/>
  <c r="Q24" i="11"/>
  <c r="R24" i="11"/>
  <c r="S24" i="11"/>
  <c r="T24" i="11"/>
  <c r="U24" i="11"/>
  <c r="V24" i="11"/>
  <c r="W24" i="11"/>
  <c r="X24" i="11"/>
  <c r="Y24" i="11"/>
  <c r="Z24" i="11"/>
  <c r="AA24" i="11"/>
  <c r="AB24" i="11"/>
  <c r="AC24" i="11"/>
  <c r="AD24" i="11"/>
  <c r="AE24" i="11"/>
  <c r="AF24" i="11"/>
  <c r="AG24" i="11"/>
  <c r="AH24" i="11"/>
  <c r="AI24" i="11"/>
  <c r="AJ24" i="11"/>
  <c r="AK24" i="11"/>
  <c r="AL24" i="11"/>
  <c r="AM24" i="11"/>
  <c r="AN24" i="11"/>
  <c r="AO24" i="11"/>
  <c r="AP24" i="11"/>
  <c r="AQ24" i="11"/>
  <c r="AR24" i="11"/>
  <c r="AS24" i="11"/>
  <c r="AT24" i="11"/>
  <c r="AU24" i="11"/>
  <c r="AV24" i="11"/>
  <c r="AW24" i="11"/>
  <c r="AX24" i="11"/>
  <c r="AY24" i="11"/>
  <c r="AZ24" i="11"/>
  <c r="BA24" i="11"/>
  <c r="BB24" i="11"/>
  <c r="BC24" i="11"/>
  <c r="BD24" i="11"/>
  <c r="BE24" i="11"/>
  <c r="BF24" i="11"/>
  <c r="BG24" i="11"/>
  <c r="BH24" i="11"/>
  <c r="BI24" i="11"/>
  <c r="BJ24" i="11"/>
  <c r="BK24" i="11"/>
  <c r="BL24" i="11"/>
  <c r="BM24" i="11"/>
  <c r="BN24" i="11"/>
  <c r="BO24" i="11"/>
  <c r="BP24" i="11"/>
  <c r="BQ24" i="11"/>
  <c r="BR24" i="11"/>
  <c r="C25" i="11"/>
  <c r="D25" i="11"/>
  <c r="E25" i="11"/>
  <c r="F25" i="11"/>
  <c r="G25" i="11"/>
  <c r="H25" i="11"/>
  <c r="I25" i="11"/>
  <c r="J25" i="11"/>
  <c r="K25" i="11"/>
  <c r="L25" i="11"/>
  <c r="M25" i="11"/>
  <c r="N25" i="11"/>
  <c r="O25" i="11"/>
  <c r="P25" i="11"/>
  <c r="Q25" i="11"/>
  <c r="R25" i="11"/>
  <c r="S25" i="11"/>
  <c r="T25" i="11"/>
  <c r="U25" i="11"/>
  <c r="V25" i="11"/>
  <c r="W25" i="11"/>
  <c r="X25" i="11"/>
  <c r="Y25" i="11"/>
  <c r="Z25" i="11"/>
  <c r="AA25" i="11"/>
  <c r="AB25" i="11"/>
  <c r="AC25" i="11"/>
  <c r="AD25" i="11"/>
  <c r="AE25" i="11"/>
  <c r="AF25" i="11"/>
  <c r="AG25" i="11"/>
  <c r="AH25" i="11"/>
  <c r="AI25" i="11"/>
  <c r="AJ25" i="11"/>
  <c r="AK25" i="11"/>
  <c r="AL25" i="11"/>
  <c r="AM25" i="11"/>
  <c r="AN25" i="11"/>
  <c r="AO25" i="11"/>
  <c r="AP25" i="11"/>
  <c r="AQ25" i="11"/>
  <c r="AR25" i="11"/>
  <c r="AS25" i="11"/>
  <c r="AT25" i="11"/>
  <c r="AU25" i="11"/>
  <c r="AV25" i="11"/>
  <c r="AW25" i="11"/>
  <c r="AX25" i="11"/>
  <c r="AY25" i="11"/>
  <c r="AZ25" i="11"/>
  <c r="BA25" i="11"/>
  <c r="BB25" i="11"/>
  <c r="BC25" i="11"/>
  <c r="BD25" i="11"/>
  <c r="BE25" i="11"/>
  <c r="BF25" i="11"/>
  <c r="BG25" i="11"/>
  <c r="BH25" i="11"/>
  <c r="BI25" i="11"/>
  <c r="BJ25" i="11"/>
  <c r="BK25" i="11"/>
  <c r="BL25" i="11"/>
  <c r="BM25" i="11"/>
  <c r="BN25" i="11"/>
  <c r="BO25" i="11"/>
  <c r="BP25" i="11"/>
  <c r="BQ25" i="11"/>
  <c r="BR25" i="11"/>
  <c r="C26" i="11"/>
  <c r="D26" i="11"/>
  <c r="E26" i="11"/>
  <c r="F26" i="11"/>
  <c r="G26" i="11"/>
  <c r="H26" i="11"/>
  <c r="I26" i="11"/>
  <c r="J26" i="11"/>
  <c r="K26" i="11"/>
  <c r="L26" i="11"/>
  <c r="M26" i="11"/>
  <c r="N26" i="11"/>
  <c r="O26" i="11"/>
  <c r="P26" i="11"/>
  <c r="Q26" i="11"/>
  <c r="R26" i="11"/>
  <c r="S26" i="11"/>
  <c r="T26" i="11"/>
  <c r="U26" i="11"/>
  <c r="V26" i="11"/>
  <c r="W26" i="11"/>
  <c r="X26" i="11"/>
  <c r="Y26" i="11"/>
  <c r="Z26" i="11"/>
  <c r="AA26" i="11"/>
  <c r="AB26" i="11"/>
  <c r="AC26" i="11"/>
  <c r="AD26" i="11"/>
  <c r="AE26" i="11"/>
  <c r="AF26" i="11"/>
  <c r="AG26" i="11"/>
  <c r="AH26" i="11"/>
  <c r="AI26" i="11"/>
  <c r="AJ26" i="11"/>
  <c r="AK26" i="11"/>
  <c r="AL26" i="11"/>
  <c r="AM26" i="11"/>
  <c r="AN26" i="11"/>
  <c r="AO26" i="11"/>
  <c r="AP26" i="11"/>
  <c r="AQ26" i="11"/>
  <c r="AR26" i="11"/>
  <c r="AS26" i="11"/>
  <c r="AT26" i="11"/>
  <c r="AU26" i="11"/>
  <c r="AV26" i="11"/>
  <c r="AW26" i="11"/>
  <c r="AX26" i="11"/>
  <c r="AY26" i="11"/>
  <c r="AZ26" i="11"/>
  <c r="BA26" i="11"/>
  <c r="BB26" i="11"/>
  <c r="BC26" i="11"/>
  <c r="BD26" i="11"/>
  <c r="BE26" i="11"/>
  <c r="BF26" i="11"/>
  <c r="BG26" i="11"/>
  <c r="BH26" i="11"/>
  <c r="BI26" i="11"/>
  <c r="BJ26" i="11"/>
  <c r="BK26" i="11"/>
  <c r="BL26" i="11"/>
  <c r="BM26" i="11"/>
  <c r="BN26" i="11"/>
  <c r="BO26" i="11"/>
  <c r="BP26" i="11"/>
  <c r="BQ26" i="11"/>
  <c r="BR26" i="11"/>
  <c r="C27" i="11"/>
  <c r="D27" i="11"/>
  <c r="E27" i="11"/>
  <c r="F27" i="11"/>
  <c r="G27" i="11"/>
  <c r="H27" i="11"/>
  <c r="I27" i="11"/>
  <c r="J27" i="11"/>
  <c r="K27" i="11"/>
  <c r="L27" i="11"/>
  <c r="M27" i="11"/>
  <c r="N27" i="11"/>
  <c r="O27" i="11"/>
  <c r="P27" i="11"/>
  <c r="Q27" i="11"/>
  <c r="R27" i="11"/>
  <c r="S27" i="11"/>
  <c r="T27" i="11"/>
  <c r="U27" i="11"/>
  <c r="V27" i="11"/>
  <c r="W27" i="11"/>
  <c r="X27" i="11"/>
  <c r="Y27" i="11"/>
  <c r="Z27" i="11"/>
  <c r="AA27" i="11"/>
  <c r="AB27" i="11"/>
  <c r="AC27" i="11"/>
  <c r="AD27" i="11"/>
  <c r="AE27" i="11"/>
  <c r="AF27" i="11"/>
  <c r="AG27" i="11"/>
  <c r="AH27" i="11"/>
  <c r="AI27" i="11"/>
  <c r="AJ27" i="11"/>
  <c r="AK27" i="11"/>
  <c r="AL27" i="11"/>
  <c r="AM27" i="11"/>
  <c r="AN27" i="11"/>
  <c r="AO27" i="11"/>
  <c r="AP27" i="11"/>
  <c r="AQ27" i="11"/>
  <c r="AR27" i="11"/>
  <c r="AS27" i="11"/>
  <c r="AT27" i="11"/>
  <c r="AU27" i="11"/>
  <c r="AV27" i="11"/>
  <c r="AW27" i="11"/>
  <c r="AX27" i="11"/>
  <c r="AY27" i="11"/>
  <c r="AZ27" i="11"/>
  <c r="BA27" i="11"/>
  <c r="BB27" i="11"/>
  <c r="BC27" i="11"/>
  <c r="BD27" i="11"/>
  <c r="BE27" i="11"/>
  <c r="BF27" i="11"/>
  <c r="BG27" i="11"/>
  <c r="BH27" i="11"/>
  <c r="BI27" i="11"/>
  <c r="BJ27" i="11"/>
  <c r="BK27" i="11"/>
  <c r="BL27" i="11"/>
  <c r="BM27" i="11"/>
  <c r="BN27" i="11"/>
  <c r="BO27" i="11"/>
  <c r="BP27" i="11"/>
  <c r="BQ27" i="11"/>
  <c r="BR27" i="11"/>
  <c r="C28" i="11"/>
  <c r="D28" i="11"/>
  <c r="E28" i="11"/>
  <c r="F28" i="11"/>
  <c r="G28" i="11"/>
  <c r="H28" i="11"/>
  <c r="I28" i="11"/>
  <c r="J28" i="11"/>
  <c r="K28" i="11"/>
  <c r="L28" i="11"/>
  <c r="M28" i="11"/>
  <c r="N28" i="11"/>
  <c r="O28" i="11"/>
  <c r="P28" i="11"/>
  <c r="Q28" i="11"/>
  <c r="R28" i="11"/>
  <c r="S28" i="11"/>
  <c r="T28" i="11"/>
  <c r="U28" i="11"/>
  <c r="V28" i="11"/>
  <c r="W28" i="11"/>
  <c r="X28" i="11"/>
  <c r="Y28" i="11"/>
  <c r="Z28" i="11"/>
  <c r="AA28" i="11"/>
  <c r="AB28" i="11"/>
  <c r="AC28" i="11"/>
  <c r="AD28" i="11"/>
  <c r="AE28" i="11"/>
  <c r="AF28" i="11"/>
  <c r="AG28" i="11"/>
  <c r="AH28" i="11"/>
  <c r="AI28" i="11"/>
  <c r="AJ28" i="11"/>
  <c r="AK28" i="11"/>
  <c r="AL28" i="11"/>
  <c r="AM28" i="11"/>
  <c r="AN28" i="11"/>
  <c r="AO28" i="11"/>
  <c r="AP28" i="11"/>
  <c r="AQ28" i="11"/>
  <c r="AR28" i="11"/>
  <c r="AS28" i="11"/>
  <c r="AT28" i="11"/>
  <c r="AU28" i="11"/>
  <c r="AV28" i="11"/>
  <c r="AW28" i="11"/>
  <c r="AX28" i="11"/>
  <c r="AY28" i="11"/>
  <c r="AZ28" i="11"/>
  <c r="BA28" i="11"/>
  <c r="BB28" i="11"/>
  <c r="BC28" i="11"/>
  <c r="BD28" i="11"/>
  <c r="BE28" i="11"/>
  <c r="BF28" i="11"/>
  <c r="BG28" i="11"/>
  <c r="BH28" i="11"/>
  <c r="BI28" i="11"/>
  <c r="BJ28" i="11"/>
  <c r="BK28" i="11"/>
  <c r="BL28" i="11"/>
  <c r="BM28" i="11"/>
  <c r="BN28" i="11"/>
  <c r="BO28" i="11"/>
  <c r="BP28" i="11"/>
  <c r="BQ28" i="11"/>
  <c r="BR28" i="11"/>
  <c r="C29" i="11"/>
  <c r="D29" i="11"/>
  <c r="E29" i="11"/>
  <c r="F29" i="11"/>
  <c r="G29" i="11"/>
  <c r="H29" i="11"/>
  <c r="I29" i="11"/>
  <c r="J29" i="11"/>
  <c r="K29" i="11"/>
  <c r="L29" i="11"/>
  <c r="M29" i="11"/>
  <c r="N29" i="11"/>
  <c r="O29" i="11"/>
  <c r="P29" i="11"/>
  <c r="Q29" i="11"/>
  <c r="R29" i="11"/>
  <c r="S29" i="11"/>
  <c r="T29" i="11"/>
  <c r="U29" i="11"/>
  <c r="V29" i="11"/>
  <c r="W29" i="11"/>
  <c r="X29" i="11"/>
  <c r="Y29" i="11"/>
  <c r="Z29" i="11"/>
  <c r="AA29" i="11"/>
  <c r="AB29" i="11"/>
  <c r="AC29" i="11"/>
  <c r="AD29" i="11"/>
  <c r="AE29" i="11"/>
  <c r="AF29" i="11"/>
  <c r="AG29" i="11"/>
  <c r="AH29" i="11"/>
  <c r="AI29" i="11"/>
  <c r="AJ29" i="11"/>
  <c r="AK29" i="11"/>
  <c r="AL29" i="11"/>
  <c r="AM29" i="11"/>
  <c r="AN29" i="11"/>
  <c r="AO29" i="11"/>
  <c r="AP29" i="11"/>
  <c r="AQ29" i="11"/>
  <c r="AR29" i="11"/>
  <c r="AS29" i="11"/>
  <c r="AT29" i="11"/>
  <c r="AU29" i="11"/>
  <c r="AV29" i="11"/>
  <c r="AW29" i="11"/>
  <c r="AX29" i="11"/>
  <c r="AY29" i="11"/>
  <c r="AZ29" i="11"/>
  <c r="BA29" i="11"/>
  <c r="BB29" i="11"/>
  <c r="BC29" i="11"/>
  <c r="BD29" i="11"/>
  <c r="BE29" i="11"/>
  <c r="BF29" i="11"/>
  <c r="BG29" i="11"/>
  <c r="BH29" i="11"/>
  <c r="BI29" i="11"/>
  <c r="BJ29" i="11"/>
  <c r="BK29" i="11"/>
  <c r="BL29" i="11"/>
  <c r="BM29" i="11"/>
  <c r="BN29" i="11"/>
  <c r="BO29" i="11"/>
  <c r="BP29" i="11"/>
  <c r="BQ29" i="11"/>
  <c r="BR29" i="11"/>
  <c r="C30" i="11"/>
  <c r="D30" i="11"/>
  <c r="E30" i="11"/>
  <c r="F30" i="11"/>
  <c r="G30" i="11"/>
  <c r="H30" i="11"/>
  <c r="I30" i="11"/>
  <c r="J30" i="11"/>
  <c r="K30" i="11"/>
  <c r="L30" i="11"/>
  <c r="M30" i="11"/>
  <c r="N30" i="11"/>
  <c r="O30" i="11"/>
  <c r="P30" i="11"/>
  <c r="Q30" i="11"/>
  <c r="R30" i="11"/>
  <c r="S30" i="11"/>
  <c r="T30" i="11"/>
  <c r="U30" i="11"/>
  <c r="V30" i="11"/>
  <c r="W30" i="11"/>
  <c r="X30" i="11"/>
  <c r="Y30" i="11"/>
  <c r="Z30" i="11"/>
  <c r="AA30" i="11"/>
  <c r="AB30" i="11"/>
  <c r="AC30" i="11"/>
  <c r="AD30" i="11"/>
  <c r="AE30" i="11"/>
  <c r="AF30" i="11"/>
  <c r="AG30" i="11"/>
  <c r="AH30" i="11"/>
  <c r="AI30" i="11"/>
  <c r="AJ30" i="11"/>
  <c r="AK30" i="11"/>
  <c r="AL30" i="11"/>
  <c r="AM30" i="11"/>
  <c r="AN30" i="11"/>
  <c r="AO30" i="11"/>
  <c r="AP30" i="11"/>
  <c r="AQ30" i="11"/>
  <c r="AR30" i="11"/>
  <c r="AS30" i="11"/>
  <c r="AT30" i="11"/>
  <c r="AU30" i="11"/>
  <c r="AV30" i="11"/>
  <c r="AW30" i="11"/>
  <c r="AX30" i="11"/>
  <c r="AY30" i="11"/>
  <c r="AZ30" i="11"/>
  <c r="BA30" i="11"/>
  <c r="BB30" i="11"/>
  <c r="BC30" i="11"/>
  <c r="BD30" i="11"/>
  <c r="BE30" i="11"/>
  <c r="BF30" i="11"/>
  <c r="BG30" i="11"/>
  <c r="BH30" i="11"/>
  <c r="BI30" i="11"/>
  <c r="BJ30" i="11"/>
  <c r="BK30" i="11"/>
  <c r="BL30" i="11"/>
  <c r="BM30" i="11"/>
  <c r="BN30" i="11"/>
  <c r="BO30" i="11"/>
  <c r="BP30" i="11"/>
  <c r="BQ30" i="11"/>
  <c r="BR30" i="11"/>
  <c r="C31" i="11"/>
  <c r="D31" i="11"/>
  <c r="E31" i="11"/>
  <c r="F31" i="11"/>
  <c r="G31" i="11"/>
  <c r="H31" i="11"/>
  <c r="I31" i="11"/>
  <c r="J31" i="11"/>
  <c r="K31" i="11"/>
  <c r="L31" i="11"/>
  <c r="M31" i="11"/>
  <c r="N31" i="11"/>
  <c r="O31" i="11"/>
  <c r="P31" i="11"/>
  <c r="Q31" i="11"/>
  <c r="R31" i="11"/>
  <c r="S31" i="11"/>
  <c r="T31" i="11"/>
  <c r="U31" i="11"/>
  <c r="V31" i="11"/>
  <c r="W31" i="11"/>
  <c r="X31" i="11"/>
  <c r="Y31" i="11"/>
  <c r="Z31" i="11"/>
  <c r="AA31" i="11"/>
  <c r="AB31" i="11"/>
  <c r="AC31" i="11"/>
  <c r="AD31" i="11"/>
  <c r="AE31" i="11"/>
  <c r="AF31" i="11"/>
  <c r="AG31" i="11"/>
  <c r="AH31" i="11"/>
  <c r="AI31" i="11"/>
  <c r="AJ31" i="11"/>
  <c r="AK31" i="11"/>
  <c r="AL31" i="11"/>
  <c r="AM31" i="11"/>
  <c r="AN31" i="11"/>
  <c r="AO31" i="11"/>
  <c r="AP31" i="11"/>
  <c r="AQ31" i="11"/>
  <c r="AR31" i="11"/>
  <c r="AS31" i="11"/>
  <c r="AT31" i="11"/>
  <c r="AU31" i="11"/>
  <c r="AV31" i="11"/>
  <c r="AW31" i="11"/>
  <c r="AX31" i="11"/>
  <c r="AY31" i="11"/>
  <c r="AZ31" i="11"/>
  <c r="BA31" i="11"/>
  <c r="BB31" i="11"/>
  <c r="BC31" i="11"/>
  <c r="BD31" i="11"/>
  <c r="BE31" i="11"/>
  <c r="BF31" i="11"/>
  <c r="BG31" i="11"/>
  <c r="BH31" i="11"/>
  <c r="BI31" i="11"/>
  <c r="BJ31" i="11"/>
  <c r="BK31" i="11"/>
  <c r="BL31" i="11"/>
  <c r="BM31" i="11"/>
  <c r="BN31" i="11"/>
  <c r="BO31" i="11"/>
  <c r="BP31" i="11"/>
  <c r="BQ31" i="11"/>
  <c r="BR31" i="11"/>
  <c r="C32" i="11"/>
  <c r="D32" i="11"/>
  <c r="E32" i="11"/>
  <c r="F32" i="11"/>
  <c r="G32" i="11"/>
  <c r="H32" i="11"/>
  <c r="I32" i="11"/>
  <c r="J32" i="11"/>
  <c r="K32" i="11"/>
  <c r="L32" i="11"/>
  <c r="M32" i="11"/>
  <c r="N32" i="11"/>
  <c r="O32" i="11"/>
  <c r="P32" i="11"/>
  <c r="Q32" i="11"/>
  <c r="R32" i="11"/>
  <c r="S32" i="11"/>
  <c r="T32" i="11"/>
  <c r="U32" i="11"/>
  <c r="V32" i="11"/>
  <c r="W32" i="11"/>
  <c r="X32" i="11"/>
  <c r="Y32" i="11"/>
  <c r="Z32" i="11"/>
  <c r="AA32" i="11"/>
  <c r="AB32" i="11"/>
  <c r="AC32" i="11"/>
  <c r="AD32" i="11"/>
  <c r="AE32" i="11"/>
  <c r="AF32" i="11"/>
  <c r="AG32" i="11"/>
  <c r="AH32" i="11"/>
  <c r="AI32" i="11"/>
  <c r="AJ32" i="11"/>
  <c r="AK32" i="11"/>
  <c r="AL32" i="11"/>
  <c r="AM32" i="11"/>
  <c r="AN32" i="11"/>
  <c r="AO32" i="11"/>
  <c r="AP32" i="11"/>
  <c r="AQ32" i="11"/>
  <c r="AR32" i="11"/>
  <c r="AS32" i="11"/>
  <c r="AT32" i="11"/>
  <c r="AU32" i="11"/>
  <c r="AV32" i="11"/>
  <c r="AW32" i="11"/>
  <c r="AX32" i="11"/>
  <c r="AY32" i="11"/>
  <c r="AZ32" i="11"/>
  <c r="BA32" i="11"/>
  <c r="BB32" i="11"/>
  <c r="BC32" i="11"/>
  <c r="BD32" i="11"/>
  <c r="BE32" i="11"/>
  <c r="BF32" i="11"/>
  <c r="BG32" i="11"/>
  <c r="BH32" i="11"/>
  <c r="BI32" i="11"/>
  <c r="BJ32" i="11"/>
  <c r="BK32" i="11"/>
  <c r="BL32" i="11"/>
  <c r="BM32" i="11"/>
  <c r="BN32" i="11"/>
  <c r="BO32" i="11"/>
  <c r="BP32" i="11"/>
  <c r="BQ32" i="11"/>
  <c r="BR32" i="11"/>
  <c r="C33" i="11"/>
  <c r="D33" i="11"/>
  <c r="E33" i="11"/>
  <c r="F33" i="11"/>
  <c r="G33" i="11"/>
  <c r="H33" i="11"/>
  <c r="I33" i="11"/>
  <c r="J33" i="11"/>
  <c r="K33" i="11"/>
  <c r="L33" i="11"/>
  <c r="M33" i="11"/>
  <c r="N33" i="11"/>
  <c r="O33" i="11"/>
  <c r="P33" i="11"/>
  <c r="Q33" i="11"/>
  <c r="R33" i="11"/>
  <c r="S33" i="11"/>
  <c r="T33" i="11"/>
  <c r="U33" i="11"/>
  <c r="V33" i="11"/>
  <c r="W33" i="11"/>
  <c r="X33" i="11"/>
  <c r="Y33" i="11"/>
  <c r="Z33" i="11"/>
  <c r="AA33" i="11"/>
  <c r="AB33" i="11"/>
  <c r="AC33" i="11"/>
  <c r="AD33" i="11"/>
  <c r="AE33" i="11"/>
  <c r="AF33" i="11"/>
  <c r="AG33" i="11"/>
  <c r="AH33" i="11"/>
  <c r="AI33" i="11"/>
  <c r="AJ33" i="11"/>
  <c r="AK33" i="11"/>
  <c r="AL33" i="11"/>
  <c r="AM33" i="11"/>
  <c r="AN33" i="11"/>
  <c r="AO33" i="11"/>
  <c r="AP33" i="11"/>
  <c r="AQ33" i="11"/>
  <c r="AR33" i="11"/>
  <c r="AS33" i="11"/>
  <c r="AT33" i="11"/>
  <c r="AU33" i="11"/>
  <c r="AV33" i="11"/>
  <c r="AW33" i="11"/>
  <c r="AX33" i="11"/>
  <c r="AY33" i="11"/>
  <c r="AZ33" i="11"/>
  <c r="BA33" i="11"/>
  <c r="BB33" i="11"/>
  <c r="BC33" i="11"/>
  <c r="BD33" i="11"/>
  <c r="BE33" i="11"/>
  <c r="BF33" i="11"/>
  <c r="BG33" i="11"/>
  <c r="BH33" i="11"/>
  <c r="BI33" i="11"/>
  <c r="BJ33" i="11"/>
  <c r="BK33" i="11"/>
  <c r="BL33" i="11"/>
  <c r="BM33" i="11"/>
  <c r="BN33" i="11"/>
  <c r="BO33" i="11"/>
  <c r="BP33" i="11"/>
  <c r="BQ33" i="11"/>
  <c r="BR33" i="11"/>
  <c r="C34" i="11"/>
  <c r="D34" i="11"/>
  <c r="E34" i="11"/>
  <c r="F34" i="11"/>
  <c r="G34" i="11"/>
  <c r="H34" i="11"/>
  <c r="I34" i="11"/>
  <c r="J34" i="11"/>
  <c r="K34" i="11"/>
  <c r="L34" i="11"/>
  <c r="M34" i="11"/>
  <c r="N34" i="11"/>
  <c r="O34" i="11"/>
  <c r="P34" i="11"/>
  <c r="Q34" i="11"/>
  <c r="R34" i="11"/>
  <c r="S34" i="11"/>
  <c r="T34" i="11"/>
  <c r="U34" i="11"/>
  <c r="V34" i="11"/>
  <c r="W34" i="11"/>
  <c r="X34" i="11"/>
  <c r="Y34" i="11"/>
  <c r="Z34" i="11"/>
  <c r="AA34" i="11"/>
  <c r="AB34" i="11"/>
  <c r="AC34" i="11"/>
  <c r="AD34" i="11"/>
  <c r="AE34" i="11"/>
  <c r="AF34" i="11"/>
  <c r="AG34" i="11"/>
  <c r="AH34" i="11"/>
  <c r="AI34" i="11"/>
  <c r="AJ34" i="11"/>
  <c r="AK34" i="11"/>
  <c r="AL34" i="11"/>
  <c r="AM34" i="11"/>
  <c r="AN34" i="11"/>
  <c r="AO34" i="11"/>
  <c r="AP34" i="11"/>
  <c r="AQ34" i="11"/>
  <c r="AR34" i="11"/>
  <c r="AS34" i="11"/>
  <c r="AT34" i="11"/>
  <c r="AU34" i="11"/>
  <c r="AV34" i="11"/>
  <c r="AW34" i="11"/>
  <c r="AX34" i="11"/>
  <c r="AY34" i="11"/>
  <c r="AZ34" i="11"/>
  <c r="BA34" i="11"/>
  <c r="BB34" i="11"/>
  <c r="BC34" i="11"/>
  <c r="BD34" i="11"/>
  <c r="BE34" i="11"/>
  <c r="BF34" i="11"/>
  <c r="BG34" i="11"/>
  <c r="BH34" i="11"/>
  <c r="BI34" i="11"/>
  <c r="BJ34" i="11"/>
  <c r="BK34" i="11"/>
  <c r="BL34" i="11"/>
  <c r="BM34" i="11"/>
  <c r="BN34" i="11"/>
  <c r="BO34" i="11"/>
  <c r="BP34" i="11"/>
  <c r="BQ34" i="11"/>
  <c r="BR34" i="11"/>
  <c r="C35" i="11"/>
  <c r="D35" i="11"/>
  <c r="E35" i="11"/>
  <c r="F35" i="11"/>
  <c r="G35" i="11"/>
  <c r="H35" i="11"/>
  <c r="I35" i="11"/>
  <c r="J35" i="11"/>
  <c r="K35" i="11"/>
  <c r="L35" i="11"/>
  <c r="M35" i="11"/>
  <c r="N35" i="11"/>
  <c r="O35" i="11"/>
  <c r="P35" i="11"/>
  <c r="Q35" i="11"/>
  <c r="R35" i="11"/>
  <c r="S35" i="11"/>
  <c r="T35" i="11"/>
  <c r="U35" i="11"/>
  <c r="V35" i="11"/>
  <c r="W35" i="11"/>
  <c r="X35" i="11"/>
  <c r="Y35" i="11"/>
  <c r="Z35" i="11"/>
  <c r="AA35" i="11"/>
  <c r="AB35" i="11"/>
  <c r="AC35" i="11"/>
  <c r="AD35" i="11"/>
  <c r="AE35" i="11"/>
  <c r="AF35" i="11"/>
  <c r="AG35" i="11"/>
  <c r="AH35" i="11"/>
  <c r="AI35" i="11"/>
  <c r="AJ35" i="11"/>
  <c r="AK35" i="11"/>
  <c r="AL35" i="11"/>
  <c r="AM35" i="11"/>
  <c r="AN35" i="11"/>
  <c r="AO35" i="11"/>
  <c r="AP35" i="11"/>
  <c r="AQ35" i="11"/>
  <c r="AR35" i="11"/>
  <c r="AS35" i="11"/>
  <c r="AT35" i="11"/>
  <c r="AU35" i="11"/>
  <c r="AV35" i="11"/>
  <c r="AW35" i="11"/>
  <c r="AX35" i="11"/>
  <c r="AY35" i="11"/>
  <c r="AZ35" i="11"/>
  <c r="BA35" i="11"/>
  <c r="BB35" i="11"/>
  <c r="BC35" i="11"/>
  <c r="BD35" i="11"/>
  <c r="BE35" i="11"/>
  <c r="BF35" i="11"/>
  <c r="BG35" i="11"/>
  <c r="BH35" i="11"/>
  <c r="BI35" i="11"/>
  <c r="BJ35" i="11"/>
  <c r="BK35" i="11"/>
  <c r="BL35" i="11"/>
  <c r="BM35" i="11"/>
  <c r="BN35" i="11"/>
  <c r="BO35" i="11"/>
  <c r="BP35" i="11"/>
  <c r="BQ35" i="11"/>
  <c r="BR35" i="11"/>
  <c r="C36" i="11"/>
  <c r="D36" i="11"/>
  <c r="E36" i="11"/>
  <c r="F36" i="11"/>
  <c r="G36" i="11"/>
  <c r="H36" i="11"/>
  <c r="I36" i="11"/>
  <c r="J36" i="11"/>
  <c r="K36" i="11"/>
  <c r="L36" i="11"/>
  <c r="M36" i="11"/>
  <c r="N36" i="11"/>
  <c r="O36" i="11"/>
  <c r="P36" i="11"/>
  <c r="Q36" i="11"/>
  <c r="R36" i="11"/>
  <c r="S36" i="11"/>
  <c r="T36" i="11"/>
  <c r="U36" i="11"/>
  <c r="V36" i="11"/>
  <c r="W36" i="11"/>
  <c r="X36" i="11"/>
  <c r="Y36" i="11"/>
  <c r="Z36" i="11"/>
  <c r="AA36" i="11"/>
  <c r="AB36" i="11"/>
  <c r="AC36" i="11"/>
  <c r="AD36" i="11"/>
  <c r="AE36" i="11"/>
  <c r="AF36" i="11"/>
  <c r="AG36" i="11"/>
  <c r="AH36" i="11"/>
  <c r="AI36" i="11"/>
  <c r="AJ36" i="11"/>
  <c r="AK36" i="11"/>
  <c r="AL36" i="11"/>
  <c r="AM36" i="11"/>
  <c r="AN36" i="11"/>
  <c r="AO36" i="11"/>
  <c r="AP36" i="11"/>
  <c r="AQ36" i="11"/>
  <c r="AR36" i="11"/>
  <c r="AS36" i="11"/>
  <c r="AT36" i="11"/>
  <c r="AU36" i="11"/>
  <c r="AV36" i="11"/>
  <c r="AW36" i="11"/>
  <c r="AX36" i="11"/>
  <c r="AY36" i="11"/>
  <c r="AZ36" i="11"/>
  <c r="BA36" i="11"/>
  <c r="BB36" i="11"/>
  <c r="BC36" i="11"/>
  <c r="BD36" i="11"/>
  <c r="BE36" i="11"/>
  <c r="BF36" i="11"/>
  <c r="BG36" i="11"/>
  <c r="BH36" i="11"/>
  <c r="BI36" i="11"/>
  <c r="BJ36" i="11"/>
  <c r="BK36" i="11"/>
  <c r="BL36" i="11"/>
  <c r="BM36" i="11"/>
  <c r="BN36" i="11"/>
  <c r="BO36" i="11"/>
  <c r="BP36" i="11"/>
  <c r="BQ36" i="11"/>
  <c r="BR36" i="11"/>
  <c r="C37" i="11"/>
  <c r="D37" i="11"/>
  <c r="E37" i="11"/>
  <c r="F37" i="11"/>
  <c r="G37" i="11"/>
  <c r="H37" i="11"/>
  <c r="I37" i="11"/>
  <c r="J37" i="11"/>
  <c r="K37" i="11"/>
  <c r="L37" i="11"/>
  <c r="M37" i="11"/>
  <c r="N37" i="11"/>
  <c r="O37" i="11"/>
  <c r="P37" i="11"/>
  <c r="Q37" i="11"/>
  <c r="R37" i="11"/>
  <c r="S37" i="11"/>
  <c r="T37" i="11"/>
  <c r="U37" i="11"/>
  <c r="V37" i="11"/>
  <c r="W37" i="11"/>
  <c r="X37" i="11"/>
  <c r="Y37" i="11"/>
  <c r="Z37" i="11"/>
  <c r="AA37" i="11"/>
  <c r="AB37" i="11"/>
  <c r="AC37" i="11"/>
  <c r="AD37" i="11"/>
  <c r="AE37" i="11"/>
  <c r="AF37" i="11"/>
  <c r="AG37" i="11"/>
  <c r="AH37" i="11"/>
  <c r="AI37" i="11"/>
  <c r="AJ37" i="11"/>
  <c r="AK37" i="11"/>
  <c r="AL37" i="11"/>
  <c r="AM37" i="11"/>
  <c r="AN37" i="11"/>
  <c r="AO37" i="11"/>
  <c r="AP37" i="11"/>
  <c r="AQ37" i="11"/>
  <c r="AR37" i="11"/>
  <c r="AS37" i="11"/>
  <c r="AT37" i="11"/>
  <c r="AU37" i="11"/>
  <c r="AV37" i="11"/>
  <c r="AW37" i="11"/>
  <c r="AX37" i="11"/>
  <c r="AY37" i="11"/>
  <c r="AZ37" i="11"/>
  <c r="BA37" i="11"/>
  <c r="BB37" i="11"/>
  <c r="BC37" i="11"/>
  <c r="BD37" i="11"/>
  <c r="BE37" i="11"/>
  <c r="BF37" i="11"/>
  <c r="BG37" i="11"/>
  <c r="BH37" i="11"/>
  <c r="BI37" i="11"/>
  <c r="BJ37" i="11"/>
  <c r="BK37" i="11"/>
  <c r="BL37" i="11"/>
  <c r="BM37" i="11"/>
  <c r="BN37" i="11"/>
  <c r="BO37" i="11"/>
  <c r="BP37" i="11"/>
  <c r="BQ37" i="11"/>
  <c r="BR37" i="11"/>
  <c r="C38" i="11"/>
  <c r="D38" i="11"/>
  <c r="E38" i="11"/>
  <c r="F38" i="11"/>
  <c r="G38" i="11"/>
  <c r="H38" i="11"/>
  <c r="I38" i="11"/>
  <c r="J38" i="11"/>
  <c r="K38" i="11"/>
  <c r="L38" i="11"/>
  <c r="M38" i="11"/>
  <c r="N38" i="11"/>
  <c r="O38" i="11"/>
  <c r="P38" i="11"/>
  <c r="Q38" i="11"/>
  <c r="R38" i="11"/>
  <c r="S38" i="11"/>
  <c r="T38" i="11"/>
  <c r="U38" i="11"/>
  <c r="V38" i="11"/>
  <c r="W38" i="11"/>
  <c r="X38" i="11"/>
  <c r="Y38" i="11"/>
  <c r="Z38" i="11"/>
  <c r="AA38" i="11"/>
  <c r="AB38" i="11"/>
  <c r="AC38" i="11"/>
  <c r="AD38" i="11"/>
  <c r="AE38" i="11"/>
  <c r="AF38" i="11"/>
  <c r="AG38" i="11"/>
  <c r="AH38" i="11"/>
  <c r="AI38" i="11"/>
  <c r="AJ38" i="11"/>
  <c r="AK38" i="11"/>
  <c r="AL38" i="11"/>
  <c r="AM38" i="11"/>
  <c r="AN38" i="11"/>
  <c r="AO38" i="11"/>
  <c r="AP38" i="11"/>
  <c r="AQ38" i="11"/>
  <c r="AR38" i="11"/>
  <c r="AS38" i="11"/>
  <c r="AT38" i="11"/>
  <c r="AU38" i="11"/>
  <c r="AV38" i="11"/>
  <c r="AW38" i="11"/>
  <c r="AX38" i="11"/>
  <c r="AY38" i="11"/>
  <c r="AZ38" i="11"/>
  <c r="BA38" i="11"/>
  <c r="BB38" i="11"/>
  <c r="BC38" i="11"/>
  <c r="BD38" i="11"/>
  <c r="BE38" i="11"/>
  <c r="BF38" i="11"/>
  <c r="BG38" i="11"/>
  <c r="BH38" i="11"/>
  <c r="BI38" i="11"/>
  <c r="BJ38" i="11"/>
  <c r="BK38" i="11"/>
  <c r="BL38" i="11"/>
  <c r="BM38" i="11"/>
  <c r="BN38" i="11"/>
  <c r="BO38" i="11"/>
  <c r="BP38" i="11"/>
  <c r="BQ38" i="11"/>
  <c r="BR38" i="11"/>
  <c r="C39" i="11"/>
  <c r="D39" i="11"/>
  <c r="E39" i="11"/>
  <c r="F39" i="11"/>
  <c r="G39" i="11"/>
  <c r="H39" i="11"/>
  <c r="I39" i="11"/>
  <c r="J39" i="11"/>
  <c r="K39" i="11"/>
  <c r="L39" i="11"/>
  <c r="M39" i="11"/>
  <c r="N39" i="11"/>
  <c r="O39" i="11"/>
  <c r="P39" i="11"/>
  <c r="Q39" i="11"/>
  <c r="R39" i="11"/>
  <c r="S39" i="11"/>
  <c r="T39" i="11"/>
  <c r="U39" i="11"/>
  <c r="V39" i="11"/>
  <c r="W39" i="11"/>
  <c r="X39" i="11"/>
  <c r="Y39" i="11"/>
  <c r="Z39" i="11"/>
  <c r="AA39" i="11"/>
  <c r="AB39" i="11"/>
  <c r="AC39" i="11"/>
  <c r="AD39" i="11"/>
  <c r="AE39" i="11"/>
  <c r="AF39" i="11"/>
  <c r="AG39" i="11"/>
  <c r="AH39" i="11"/>
  <c r="AI39" i="11"/>
  <c r="AJ39" i="11"/>
  <c r="AK39" i="11"/>
  <c r="AL39" i="11"/>
  <c r="AM39" i="11"/>
  <c r="AN39" i="11"/>
  <c r="AO39" i="11"/>
  <c r="AP39" i="11"/>
  <c r="AQ39" i="11"/>
  <c r="AR39" i="11"/>
  <c r="AS39" i="11"/>
  <c r="AT39" i="11"/>
  <c r="AU39" i="11"/>
  <c r="AV39" i="11"/>
  <c r="AW39" i="11"/>
  <c r="AX39" i="11"/>
  <c r="AY39" i="11"/>
  <c r="AZ39" i="11"/>
  <c r="BA39" i="11"/>
  <c r="BB39" i="11"/>
  <c r="BC39" i="11"/>
  <c r="BD39" i="11"/>
  <c r="BE39" i="11"/>
  <c r="BF39" i="11"/>
  <c r="BG39" i="11"/>
  <c r="BH39" i="11"/>
  <c r="BI39" i="11"/>
  <c r="BJ39" i="11"/>
  <c r="BK39" i="11"/>
  <c r="BL39" i="11"/>
  <c r="BM39" i="11"/>
  <c r="BN39" i="11"/>
  <c r="BO39" i="11"/>
  <c r="BP39" i="11"/>
  <c r="BQ39" i="11"/>
  <c r="BR39" i="11"/>
  <c r="C40" i="11"/>
  <c r="D40" i="11"/>
  <c r="E40" i="11"/>
  <c r="F40" i="11"/>
  <c r="G40" i="11"/>
  <c r="H40" i="11"/>
  <c r="I40" i="11"/>
  <c r="J40" i="11"/>
  <c r="K40" i="11"/>
  <c r="L40" i="11"/>
  <c r="M40" i="11"/>
  <c r="N40" i="11"/>
  <c r="O40" i="11"/>
  <c r="P40" i="11"/>
  <c r="Q40" i="11"/>
  <c r="R40" i="11"/>
  <c r="S40" i="11"/>
  <c r="T40" i="11"/>
  <c r="U40" i="11"/>
  <c r="V40" i="11"/>
  <c r="W40" i="11"/>
  <c r="X40" i="11"/>
  <c r="Y40" i="11"/>
  <c r="Z40" i="11"/>
  <c r="AA40" i="11"/>
  <c r="AB40" i="11"/>
  <c r="AC40" i="11"/>
  <c r="AD40" i="11"/>
  <c r="AE40" i="11"/>
  <c r="AF40" i="11"/>
  <c r="AG40" i="11"/>
  <c r="AH40" i="11"/>
  <c r="AI40" i="11"/>
  <c r="AJ40" i="11"/>
  <c r="AK40" i="11"/>
  <c r="AL40" i="11"/>
  <c r="AM40" i="11"/>
  <c r="AN40" i="11"/>
  <c r="AO40" i="11"/>
  <c r="AP40" i="11"/>
  <c r="AQ40" i="11"/>
  <c r="AR40" i="11"/>
  <c r="AS40" i="11"/>
  <c r="AT40" i="11"/>
  <c r="AU40" i="11"/>
  <c r="AV40" i="11"/>
  <c r="AW40" i="11"/>
  <c r="AX40" i="11"/>
  <c r="AY40" i="11"/>
  <c r="AZ40" i="11"/>
  <c r="BA40" i="11"/>
  <c r="BB40" i="11"/>
  <c r="BC40" i="11"/>
  <c r="BD40" i="11"/>
  <c r="BE40" i="11"/>
  <c r="BF40" i="11"/>
  <c r="BG40" i="11"/>
  <c r="BH40" i="11"/>
  <c r="BI40" i="11"/>
  <c r="BJ40" i="11"/>
  <c r="BK40" i="11"/>
  <c r="BL40" i="11"/>
  <c r="BM40" i="11"/>
  <c r="BN40" i="11"/>
  <c r="BO40" i="11"/>
  <c r="BP40" i="11"/>
  <c r="BQ40" i="11"/>
  <c r="BR40" i="11"/>
  <c r="C41" i="11"/>
  <c r="D41" i="11"/>
  <c r="E41" i="11"/>
  <c r="F41" i="11"/>
  <c r="G41" i="11"/>
  <c r="H41" i="11"/>
  <c r="I41" i="11"/>
  <c r="J41" i="11"/>
  <c r="K41" i="11"/>
  <c r="L41" i="11"/>
  <c r="M41" i="11"/>
  <c r="N41" i="11"/>
  <c r="O41" i="11"/>
  <c r="P41" i="11"/>
  <c r="Q41" i="11"/>
  <c r="R41" i="11"/>
  <c r="S41" i="11"/>
  <c r="T41" i="11"/>
  <c r="U41" i="11"/>
  <c r="V41" i="11"/>
  <c r="W41" i="11"/>
  <c r="X41" i="11"/>
  <c r="Y41" i="11"/>
  <c r="Z41" i="11"/>
  <c r="AA41" i="11"/>
  <c r="AB41" i="11"/>
  <c r="AC41" i="11"/>
  <c r="AD41" i="11"/>
  <c r="AE41" i="11"/>
  <c r="AF41" i="11"/>
  <c r="AG41" i="11"/>
  <c r="AH41" i="11"/>
  <c r="AI41" i="11"/>
  <c r="AJ41" i="11"/>
  <c r="AK41" i="11"/>
  <c r="AL41" i="11"/>
  <c r="AM41" i="11"/>
  <c r="AN41" i="11"/>
  <c r="AO41" i="11"/>
  <c r="AP41" i="11"/>
  <c r="AQ41" i="11"/>
  <c r="AR41" i="11"/>
  <c r="AS41" i="11"/>
  <c r="AT41" i="11"/>
  <c r="AU41" i="11"/>
  <c r="AV41" i="11"/>
  <c r="AW41" i="11"/>
  <c r="AX41" i="11"/>
  <c r="AY41" i="11"/>
  <c r="AZ41" i="11"/>
  <c r="BA41" i="11"/>
  <c r="BB41" i="11"/>
  <c r="BC41" i="11"/>
  <c r="BD41" i="11"/>
  <c r="BE41" i="11"/>
  <c r="BF41" i="11"/>
  <c r="BG41" i="11"/>
  <c r="BH41" i="11"/>
  <c r="BI41" i="11"/>
  <c r="BJ41" i="11"/>
  <c r="BK41" i="11"/>
  <c r="BL41" i="11"/>
  <c r="BM41" i="11"/>
  <c r="BN41" i="11"/>
  <c r="BO41" i="11"/>
  <c r="BP41" i="11"/>
  <c r="BQ41" i="11"/>
  <c r="BR41" i="11"/>
  <c r="C42" i="11"/>
  <c r="D42" i="11"/>
  <c r="E42" i="11"/>
  <c r="F42" i="11"/>
  <c r="G42" i="11"/>
  <c r="H42" i="11"/>
  <c r="I42" i="11"/>
  <c r="J42" i="11"/>
  <c r="K42" i="11"/>
  <c r="L42" i="11"/>
  <c r="M42" i="11"/>
  <c r="N42" i="11"/>
  <c r="O42" i="11"/>
  <c r="P42" i="11"/>
  <c r="Q42" i="11"/>
  <c r="R42" i="11"/>
  <c r="S42" i="11"/>
  <c r="T42" i="11"/>
  <c r="U42" i="11"/>
  <c r="V42" i="11"/>
  <c r="W42" i="11"/>
  <c r="X42" i="11"/>
  <c r="Y42" i="11"/>
  <c r="Z42" i="11"/>
  <c r="AA42" i="11"/>
  <c r="AB42" i="11"/>
  <c r="AC42" i="11"/>
  <c r="AD42" i="11"/>
  <c r="AE42" i="11"/>
  <c r="AF42" i="11"/>
  <c r="AG42" i="11"/>
  <c r="AH42" i="11"/>
  <c r="AI42" i="11"/>
  <c r="AJ42" i="11"/>
  <c r="AK42" i="11"/>
  <c r="AL42" i="11"/>
  <c r="AM42" i="11"/>
  <c r="AN42" i="11"/>
  <c r="AO42" i="11"/>
  <c r="AP42" i="11"/>
  <c r="AQ42" i="11"/>
  <c r="AR42" i="11"/>
  <c r="AS42" i="11"/>
  <c r="AT42" i="11"/>
  <c r="AU42" i="11"/>
  <c r="AV42" i="11"/>
  <c r="AW42" i="11"/>
  <c r="AX42" i="11"/>
  <c r="AY42" i="11"/>
  <c r="AZ42" i="11"/>
  <c r="BA42" i="11"/>
  <c r="BB42" i="11"/>
  <c r="BC42" i="11"/>
  <c r="BD42" i="11"/>
  <c r="BE42" i="11"/>
  <c r="BF42" i="11"/>
  <c r="BG42" i="11"/>
  <c r="BH42" i="11"/>
  <c r="BI42" i="11"/>
  <c r="BJ42" i="11"/>
  <c r="BK42" i="11"/>
  <c r="BL42" i="11"/>
  <c r="BM42" i="11"/>
  <c r="BN42" i="11"/>
  <c r="BO42" i="11"/>
  <c r="BP42" i="11"/>
  <c r="BQ42" i="11"/>
  <c r="BR42" i="11"/>
  <c r="C43" i="11"/>
  <c r="D43" i="11"/>
  <c r="E43" i="11"/>
  <c r="F43" i="11"/>
  <c r="G43" i="11"/>
  <c r="H43" i="11"/>
  <c r="I43" i="11"/>
  <c r="J43" i="11"/>
  <c r="K43" i="11"/>
  <c r="L43" i="11"/>
  <c r="M43" i="11"/>
  <c r="N43" i="11"/>
  <c r="O43" i="11"/>
  <c r="P43" i="11"/>
  <c r="Q43" i="11"/>
  <c r="R43" i="11"/>
  <c r="S43" i="11"/>
  <c r="T43" i="11"/>
  <c r="U43" i="11"/>
  <c r="V43" i="11"/>
  <c r="W43" i="11"/>
  <c r="X43" i="11"/>
  <c r="Y43" i="11"/>
  <c r="Z43" i="11"/>
  <c r="AA43" i="11"/>
  <c r="AB43" i="11"/>
  <c r="AC43" i="11"/>
  <c r="AD43" i="11"/>
  <c r="AE43" i="11"/>
  <c r="AF43" i="11"/>
  <c r="AG43" i="11"/>
  <c r="AH43" i="11"/>
  <c r="AI43" i="11"/>
  <c r="AJ43" i="11"/>
  <c r="AK43" i="11"/>
  <c r="AL43" i="11"/>
  <c r="AM43" i="11"/>
  <c r="AN43" i="11"/>
  <c r="AO43" i="11"/>
  <c r="AP43" i="11"/>
  <c r="AQ43" i="11"/>
  <c r="AR43" i="11"/>
  <c r="AS43" i="11"/>
  <c r="AT43" i="11"/>
  <c r="AU43" i="11"/>
  <c r="AV43" i="11"/>
  <c r="AW43" i="11"/>
  <c r="AX43" i="11"/>
  <c r="AY43" i="11"/>
  <c r="AZ43" i="11"/>
  <c r="BA43" i="11"/>
  <c r="BB43" i="11"/>
  <c r="BC43" i="11"/>
  <c r="BD43" i="11"/>
  <c r="BE43" i="11"/>
  <c r="BF43" i="11"/>
  <c r="BG43" i="11"/>
  <c r="BH43" i="11"/>
  <c r="BI43" i="11"/>
  <c r="BJ43" i="11"/>
  <c r="BK43" i="11"/>
  <c r="BL43" i="11"/>
  <c r="BM43" i="11"/>
  <c r="BN43" i="11"/>
  <c r="BO43" i="11"/>
  <c r="BP43" i="11"/>
  <c r="BQ43" i="11"/>
  <c r="BR43" i="11"/>
  <c r="C44" i="11"/>
  <c r="D44" i="11"/>
  <c r="E44" i="11"/>
  <c r="F44" i="11"/>
  <c r="G44" i="11"/>
  <c r="H44" i="11"/>
  <c r="I44" i="11"/>
  <c r="J44" i="11"/>
  <c r="K44" i="11"/>
  <c r="L44" i="11"/>
  <c r="M44" i="11"/>
  <c r="N44" i="11"/>
  <c r="O44" i="11"/>
  <c r="P44" i="11"/>
  <c r="Q44" i="11"/>
  <c r="R44" i="11"/>
  <c r="S44" i="11"/>
  <c r="T44" i="11"/>
  <c r="U44" i="11"/>
  <c r="V44" i="11"/>
  <c r="W44" i="11"/>
  <c r="X44" i="11"/>
  <c r="Y44" i="11"/>
  <c r="Z44" i="11"/>
  <c r="AA44" i="11"/>
  <c r="AB44" i="11"/>
  <c r="AC44" i="11"/>
  <c r="AD44" i="11"/>
  <c r="AE44" i="11"/>
  <c r="AF44" i="11"/>
  <c r="AG44" i="11"/>
  <c r="AH44" i="11"/>
  <c r="AI44" i="11"/>
  <c r="AJ44" i="11"/>
  <c r="AK44" i="11"/>
  <c r="AL44" i="11"/>
  <c r="AM44" i="11"/>
  <c r="AN44" i="11"/>
  <c r="AO44" i="11"/>
  <c r="AP44" i="11"/>
  <c r="AQ44" i="11"/>
  <c r="AR44" i="11"/>
  <c r="AS44" i="11"/>
  <c r="AT44" i="11"/>
  <c r="AU44" i="11"/>
  <c r="AV44" i="11"/>
  <c r="AW44" i="11"/>
  <c r="AX44" i="11"/>
  <c r="AY44" i="11"/>
  <c r="AZ44" i="11"/>
  <c r="BA44" i="11"/>
  <c r="BB44" i="11"/>
  <c r="BC44" i="11"/>
  <c r="BD44" i="11"/>
  <c r="BE44" i="11"/>
  <c r="BF44" i="11"/>
  <c r="BG44" i="11"/>
  <c r="BH44" i="11"/>
  <c r="BI44" i="11"/>
  <c r="BJ44" i="11"/>
  <c r="BK44" i="11"/>
  <c r="BL44" i="11"/>
  <c r="BM44" i="11"/>
  <c r="BN44" i="11"/>
  <c r="BO44" i="11"/>
  <c r="BP44" i="11"/>
  <c r="BQ44" i="11"/>
  <c r="BR44" i="11"/>
  <c r="C45" i="11"/>
  <c r="D45" i="11"/>
  <c r="E45" i="11"/>
  <c r="F45" i="11"/>
  <c r="G45" i="11"/>
  <c r="H45" i="11"/>
  <c r="I45" i="11"/>
  <c r="J45" i="11"/>
  <c r="K45" i="11"/>
  <c r="L45" i="11"/>
  <c r="M45" i="11"/>
  <c r="N45" i="11"/>
  <c r="O45" i="11"/>
  <c r="P45" i="11"/>
  <c r="Q45" i="11"/>
  <c r="R45" i="11"/>
  <c r="S45" i="11"/>
  <c r="T45" i="11"/>
  <c r="U45" i="11"/>
  <c r="V45" i="11"/>
  <c r="W45" i="11"/>
  <c r="X45" i="11"/>
  <c r="Y45" i="11"/>
  <c r="Z45" i="11"/>
  <c r="AA45" i="11"/>
  <c r="AB45" i="11"/>
  <c r="AC45" i="11"/>
  <c r="AD45" i="11"/>
  <c r="AE45" i="11"/>
  <c r="AF45" i="11"/>
  <c r="AG45" i="11"/>
  <c r="AH45" i="11"/>
  <c r="AI45" i="11"/>
  <c r="AJ45" i="11"/>
  <c r="AK45" i="11"/>
  <c r="AL45" i="11"/>
  <c r="AM45" i="11"/>
  <c r="AN45" i="11"/>
  <c r="AO45" i="11"/>
  <c r="AP45" i="11"/>
  <c r="AQ45" i="11"/>
  <c r="AR45" i="11"/>
  <c r="AS45" i="11"/>
  <c r="AT45" i="11"/>
  <c r="AU45" i="11"/>
  <c r="AV45" i="11"/>
  <c r="AW45" i="11"/>
  <c r="AX45" i="11"/>
  <c r="AY45" i="11"/>
  <c r="AZ45" i="11"/>
  <c r="BA45" i="11"/>
  <c r="BB45" i="11"/>
  <c r="BC45" i="11"/>
  <c r="BD45" i="11"/>
  <c r="BE45" i="11"/>
  <c r="BF45" i="11"/>
  <c r="BG45" i="11"/>
  <c r="BH45" i="11"/>
  <c r="BI45" i="11"/>
  <c r="BJ45" i="11"/>
  <c r="BK45" i="11"/>
  <c r="BL45" i="11"/>
  <c r="BM45" i="11"/>
  <c r="BN45" i="11"/>
  <c r="BO45" i="11"/>
  <c r="BP45" i="11"/>
  <c r="BQ45" i="11"/>
  <c r="BR45" i="11"/>
  <c r="C46" i="11"/>
  <c r="D46" i="11"/>
  <c r="E46" i="11"/>
  <c r="F46" i="11"/>
  <c r="G46" i="11"/>
  <c r="H46" i="11"/>
  <c r="I46" i="11"/>
  <c r="J46" i="11"/>
  <c r="K46" i="11"/>
  <c r="L46" i="11"/>
  <c r="M46" i="11"/>
  <c r="N46" i="11"/>
  <c r="O46" i="11"/>
  <c r="P46" i="11"/>
  <c r="Q46" i="11"/>
  <c r="R46" i="11"/>
  <c r="S46" i="11"/>
  <c r="T46" i="11"/>
  <c r="U46" i="11"/>
  <c r="V46" i="11"/>
  <c r="W46" i="11"/>
  <c r="X46" i="11"/>
  <c r="Y46" i="11"/>
  <c r="Z46" i="11"/>
  <c r="AA46" i="11"/>
  <c r="AB46" i="11"/>
  <c r="AC46" i="11"/>
  <c r="AD46" i="11"/>
  <c r="AE46" i="11"/>
  <c r="AF46" i="11"/>
  <c r="AG46" i="11"/>
  <c r="AH46" i="11"/>
  <c r="AI46" i="11"/>
  <c r="AJ46" i="11"/>
  <c r="AK46" i="11"/>
  <c r="AL46" i="11"/>
  <c r="AM46" i="11"/>
  <c r="AN46" i="11"/>
  <c r="AO46" i="11"/>
  <c r="AP46" i="11"/>
  <c r="AQ46" i="11"/>
  <c r="AR46" i="11"/>
  <c r="AS46" i="11"/>
  <c r="AT46" i="11"/>
  <c r="AU46" i="11"/>
  <c r="AV46" i="11"/>
  <c r="AW46" i="11"/>
  <c r="AX46" i="11"/>
  <c r="AY46" i="11"/>
  <c r="AZ46" i="11"/>
  <c r="BA46" i="11"/>
  <c r="BB46" i="11"/>
  <c r="BC46" i="11"/>
  <c r="BD46" i="11"/>
  <c r="BE46" i="11"/>
  <c r="BF46" i="11"/>
  <c r="BG46" i="11"/>
  <c r="BH46" i="11"/>
  <c r="BI46" i="11"/>
  <c r="BJ46" i="11"/>
  <c r="BK46" i="11"/>
  <c r="BL46" i="11"/>
  <c r="BM46" i="11"/>
  <c r="BN46" i="11"/>
  <c r="BO46" i="11"/>
  <c r="BP46" i="11"/>
  <c r="BQ46" i="11"/>
  <c r="BR46" i="11"/>
  <c r="C47" i="11"/>
  <c r="D47" i="11"/>
  <c r="E47" i="11"/>
  <c r="F47" i="11"/>
  <c r="G47" i="11"/>
  <c r="H47" i="11"/>
  <c r="I47" i="11"/>
  <c r="J47" i="11"/>
  <c r="K47" i="11"/>
  <c r="L47" i="11"/>
  <c r="M47" i="11"/>
  <c r="N47" i="11"/>
  <c r="O47" i="11"/>
  <c r="P47" i="11"/>
  <c r="Q47" i="11"/>
  <c r="R47" i="11"/>
  <c r="S47" i="11"/>
  <c r="T47" i="11"/>
  <c r="U47" i="11"/>
  <c r="V47" i="11"/>
  <c r="W47" i="11"/>
  <c r="X47" i="11"/>
  <c r="Y47" i="11"/>
  <c r="Z47" i="11"/>
  <c r="AA47" i="11"/>
  <c r="AB47" i="11"/>
  <c r="AC47" i="11"/>
  <c r="AD47" i="11"/>
  <c r="AE47" i="11"/>
  <c r="AF47" i="11"/>
  <c r="AG47" i="11"/>
  <c r="AH47" i="11"/>
  <c r="AI47" i="11"/>
  <c r="AJ47" i="11"/>
  <c r="AK47" i="11"/>
  <c r="AL47" i="11"/>
  <c r="AM47" i="11"/>
  <c r="AN47" i="11"/>
  <c r="AO47" i="11"/>
  <c r="AP47" i="11"/>
  <c r="AQ47" i="11"/>
  <c r="AR47" i="11"/>
  <c r="AS47" i="11"/>
  <c r="AT47" i="11"/>
  <c r="AU47" i="11"/>
  <c r="AV47" i="11"/>
  <c r="AW47" i="11"/>
  <c r="AX47" i="11"/>
  <c r="AY47" i="11"/>
  <c r="AZ47" i="11"/>
  <c r="BA47" i="11"/>
  <c r="BB47" i="11"/>
  <c r="BC47" i="11"/>
  <c r="BD47" i="11"/>
  <c r="BE47" i="11"/>
  <c r="BF47" i="11"/>
  <c r="BG47" i="11"/>
  <c r="BH47" i="11"/>
  <c r="BI47" i="11"/>
  <c r="BJ47" i="11"/>
  <c r="BK47" i="11"/>
  <c r="BL47" i="11"/>
  <c r="BM47" i="11"/>
  <c r="BN47" i="11"/>
  <c r="BO47" i="11"/>
  <c r="BP47" i="11"/>
  <c r="BQ47" i="11"/>
  <c r="BR47" i="11"/>
  <c r="C48" i="11"/>
  <c r="D48" i="11"/>
  <c r="E48" i="11"/>
  <c r="F48" i="11"/>
  <c r="G48" i="11"/>
  <c r="H48" i="11"/>
  <c r="I48" i="11"/>
  <c r="J48" i="11"/>
  <c r="K48" i="11"/>
  <c r="L48" i="11"/>
  <c r="M48" i="11"/>
  <c r="N48" i="11"/>
  <c r="O48" i="11"/>
  <c r="P48" i="11"/>
  <c r="Q48" i="11"/>
  <c r="R48" i="11"/>
  <c r="S48" i="11"/>
  <c r="T48" i="11"/>
  <c r="U48" i="11"/>
  <c r="V48" i="11"/>
  <c r="W48" i="11"/>
  <c r="X48" i="11"/>
  <c r="Y48" i="11"/>
  <c r="Z48" i="11"/>
  <c r="AA48" i="11"/>
  <c r="AB48" i="11"/>
  <c r="AC48" i="11"/>
  <c r="AD48" i="11"/>
  <c r="AE48" i="11"/>
  <c r="AF48" i="11"/>
  <c r="AG48" i="11"/>
  <c r="AH48" i="11"/>
  <c r="AI48" i="11"/>
  <c r="AJ48" i="11"/>
  <c r="AK48" i="11"/>
  <c r="AL48" i="11"/>
  <c r="AM48" i="11"/>
  <c r="AN48" i="11"/>
  <c r="AO48" i="11"/>
  <c r="AP48" i="11"/>
  <c r="AQ48" i="11"/>
  <c r="AR48" i="11"/>
  <c r="AS48" i="11"/>
  <c r="AT48" i="11"/>
  <c r="AU48" i="11"/>
  <c r="AV48" i="11"/>
  <c r="AW48" i="11"/>
  <c r="AX48" i="11"/>
  <c r="AY48" i="11"/>
  <c r="AZ48" i="11"/>
  <c r="BA48" i="11"/>
  <c r="BB48" i="11"/>
  <c r="BC48" i="11"/>
  <c r="BD48" i="11"/>
  <c r="BE48" i="11"/>
  <c r="BF48" i="11"/>
  <c r="BG48" i="11"/>
  <c r="BH48" i="11"/>
  <c r="BI48" i="11"/>
  <c r="BJ48" i="11"/>
  <c r="BK48" i="11"/>
  <c r="BL48" i="11"/>
  <c r="BM48" i="11"/>
  <c r="BN48" i="11"/>
  <c r="BO48" i="11"/>
  <c r="BP48" i="11"/>
  <c r="BQ48" i="11"/>
  <c r="BR48" i="11"/>
  <c r="C49" i="11"/>
  <c r="D49" i="11"/>
  <c r="E49" i="11"/>
  <c r="F49" i="11"/>
  <c r="G49" i="11"/>
  <c r="H49" i="11"/>
  <c r="I49" i="11"/>
  <c r="J49" i="11"/>
  <c r="K49" i="11"/>
  <c r="L49" i="11"/>
  <c r="M49" i="11"/>
  <c r="N49" i="11"/>
  <c r="O49" i="11"/>
  <c r="P49" i="11"/>
  <c r="Q49" i="11"/>
  <c r="R49" i="11"/>
  <c r="S49" i="11"/>
  <c r="T49" i="11"/>
  <c r="U49" i="11"/>
  <c r="V49" i="11"/>
  <c r="W49" i="11"/>
  <c r="X49" i="11"/>
  <c r="Y49" i="11"/>
  <c r="Z49" i="11"/>
  <c r="AA49" i="11"/>
  <c r="AB49" i="11"/>
  <c r="AC49" i="11"/>
  <c r="AD49" i="11"/>
  <c r="AE49" i="11"/>
  <c r="AF49" i="11"/>
  <c r="AG49" i="11"/>
  <c r="AH49" i="11"/>
  <c r="AI49" i="11"/>
  <c r="AJ49" i="11"/>
  <c r="AK49" i="11"/>
  <c r="AL49" i="11"/>
  <c r="AM49" i="11"/>
  <c r="AN49" i="11"/>
  <c r="AO49" i="11"/>
  <c r="AP49" i="11"/>
  <c r="AQ49" i="11"/>
  <c r="AR49" i="11"/>
  <c r="AS49" i="11"/>
  <c r="AT49" i="11"/>
  <c r="AU49" i="11"/>
  <c r="AV49" i="11"/>
  <c r="AW49" i="11"/>
  <c r="AX49" i="11"/>
  <c r="AY49" i="11"/>
  <c r="AZ49" i="11"/>
  <c r="BA49" i="11"/>
  <c r="BB49" i="11"/>
  <c r="BC49" i="11"/>
  <c r="BD49" i="11"/>
  <c r="BE49" i="11"/>
  <c r="BF49" i="11"/>
  <c r="BG49" i="11"/>
  <c r="BH49" i="11"/>
  <c r="BI49" i="11"/>
  <c r="BJ49" i="11"/>
  <c r="BK49" i="11"/>
  <c r="BL49" i="11"/>
  <c r="BM49" i="11"/>
  <c r="BN49" i="11"/>
  <c r="BO49" i="11"/>
  <c r="BP49" i="11"/>
  <c r="BQ49" i="11"/>
  <c r="BR49" i="11"/>
  <c r="C50" i="11"/>
  <c r="D50" i="11"/>
  <c r="E50" i="11"/>
  <c r="F50" i="11"/>
  <c r="G50" i="11"/>
  <c r="H50" i="11"/>
  <c r="I50" i="11"/>
  <c r="J50" i="11"/>
  <c r="K50" i="11"/>
  <c r="L50" i="11"/>
  <c r="M50" i="11"/>
  <c r="N50" i="11"/>
  <c r="O50" i="11"/>
  <c r="P50" i="11"/>
  <c r="Q50" i="11"/>
  <c r="R50" i="11"/>
  <c r="S50" i="11"/>
  <c r="T50" i="11"/>
  <c r="U50" i="11"/>
  <c r="V50" i="11"/>
  <c r="W50" i="11"/>
  <c r="X50" i="11"/>
  <c r="Y50" i="11"/>
  <c r="Z50" i="11"/>
  <c r="AA50" i="11"/>
  <c r="AB50" i="11"/>
  <c r="AC50" i="11"/>
  <c r="AD50" i="11"/>
  <c r="AE50" i="11"/>
  <c r="AF50" i="11"/>
  <c r="AG50" i="11"/>
  <c r="AH50" i="11"/>
  <c r="AI50" i="11"/>
  <c r="AJ50" i="11"/>
  <c r="AK50" i="11"/>
  <c r="AL50" i="11"/>
  <c r="AM50" i="11"/>
  <c r="AN50" i="11"/>
  <c r="AO50" i="11"/>
  <c r="AP50" i="11"/>
  <c r="AQ50" i="11"/>
  <c r="AR50" i="11"/>
  <c r="AS50" i="11"/>
  <c r="AT50" i="11"/>
  <c r="AU50" i="11"/>
  <c r="AV50" i="11"/>
  <c r="AW50" i="11"/>
  <c r="AX50" i="11"/>
  <c r="AY50" i="11"/>
  <c r="AZ50" i="11"/>
  <c r="BA50" i="11"/>
  <c r="BB50" i="11"/>
  <c r="BC50" i="11"/>
  <c r="BD50" i="11"/>
  <c r="BE50" i="11"/>
  <c r="BF50" i="11"/>
  <c r="BG50" i="11"/>
  <c r="BH50" i="11"/>
  <c r="BI50" i="11"/>
  <c r="BJ50" i="11"/>
  <c r="BK50" i="11"/>
  <c r="BL50" i="11"/>
  <c r="BM50" i="11"/>
  <c r="BN50" i="11"/>
  <c r="BO50" i="11"/>
  <c r="BP50" i="11"/>
  <c r="BQ50" i="11"/>
  <c r="BR50" i="11"/>
  <c r="C51" i="11"/>
  <c r="D51" i="11"/>
  <c r="E51" i="11"/>
  <c r="F51" i="11"/>
  <c r="G51" i="11"/>
  <c r="H51" i="11"/>
  <c r="I51" i="11"/>
  <c r="J51" i="11"/>
  <c r="K51" i="11"/>
  <c r="L51" i="11"/>
  <c r="M51" i="11"/>
  <c r="N51" i="11"/>
  <c r="O51" i="11"/>
  <c r="P51" i="11"/>
  <c r="Q51" i="11"/>
  <c r="R51" i="11"/>
  <c r="S51" i="11"/>
  <c r="T51" i="11"/>
  <c r="U51" i="11"/>
  <c r="V51" i="11"/>
  <c r="W51" i="11"/>
  <c r="X51" i="11"/>
  <c r="Y51" i="11"/>
  <c r="Z51" i="11"/>
  <c r="AA51" i="11"/>
  <c r="AB51" i="11"/>
  <c r="AC51" i="11"/>
  <c r="AD51" i="11"/>
  <c r="AE51" i="11"/>
  <c r="AF51" i="11"/>
  <c r="AG51" i="11"/>
  <c r="AH51" i="11"/>
  <c r="AI51" i="11"/>
  <c r="AJ51" i="11"/>
  <c r="AK51" i="11"/>
  <c r="AL51" i="11"/>
  <c r="AM51" i="11"/>
  <c r="AN51" i="11"/>
  <c r="AO51" i="11"/>
  <c r="AP51" i="11"/>
  <c r="AQ51" i="11"/>
  <c r="AR51" i="11"/>
  <c r="AS51" i="11"/>
  <c r="AT51" i="11"/>
  <c r="AU51" i="11"/>
  <c r="AV51" i="11"/>
  <c r="AW51" i="11"/>
  <c r="AX51" i="11"/>
  <c r="AY51" i="11"/>
  <c r="AZ51" i="11"/>
  <c r="BA51" i="11"/>
  <c r="BB51" i="11"/>
  <c r="BC51" i="11"/>
  <c r="BD51" i="11"/>
  <c r="BE51" i="11"/>
  <c r="BF51" i="11"/>
  <c r="BG51" i="11"/>
  <c r="BH51" i="11"/>
  <c r="BI51" i="11"/>
  <c r="BJ51" i="11"/>
  <c r="BK51" i="11"/>
  <c r="BL51" i="11"/>
  <c r="BM51" i="11"/>
  <c r="BN51" i="11"/>
  <c r="BO51" i="11"/>
  <c r="BP51" i="11"/>
  <c r="BQ51" i="11"/>
  <c r="BR51" i="11"/>
  <c r="C52" i="11"/>
  <c r="D52" i="11"/>
  <c r="E52" i="11"/>
  <c r="F52" i="11"/>
  <c r="G52" i="11"/>
  <c r="H52" i="11"/>
  <c r="I52" i="11"/>
  <c r="J52" i="11"/>
  <c r="K52" i="11"/>
  <c r="L52" i="11"/>
  <c r="M52" i="11"/>
  <c r="N52" i="11"/>
  <c r="O52" i="11"/>
  <c r="P52" i="11"/>
  <c r="Q52" i="11"/>
  <c r="R52" i="11"/>
  <c r="S52" i="11"/>
  <c r="T52" i="11"/>
  <c r="U52" i="11"/>
  <c r="V52" i="11"/>
  <c r="W52" i="11"/>
  <c r="X52" i="11"/>
  <c r="Y52" i="11"/>
  <c r="Z52" i="11"/>
  <c r="AA52" i="11"/>
  <c r="AB52" i="11"/>
  <c r="AC52" i="11"/>
  <c r="AD52" i="11"/>
  <c r="AE52" i="11"/>
  <c r="AF52" i="11"/>
  <c r="AG52" i="11"/>
  <c r="AH52" i="11"/>
  <c r="AI52" i="11"/>
  <c r="AJ52" i="11"/>
  <c r="AK52" i="11"/>
  <c r="AL52" i="11"/>
  <c r="AM52" i="11"/>
  <c r="AN52" i="11"/>
  <c r="AO52" i="11"/>
  <c r="AP52" i="11"/>
  <c r="AQ52" i="11"/>
  <c r="AR52" i="11"/>
  <c r="AS52" i="11"/>
  <c r="AT52" i="11"/>
  <c r="AU52" i="11"/>
  <c r="AV52" i="11"/>
  <c r="AW52" i="11"/>
  <c r="AX52" i="11"/>
  <c r="AY52" i="11"/>
  <c r="AZ52" i="11"/>
  <c r="BA52" i="11"/>
  <c r="BB52" i="11"/>
  <c r="BC52" i="11"/>
  <c r="BD52" i="11"/>
  <c r="BE52" i="11"/>
  <c r="BF52" i="11"/>
  <c r="BG52" i="11"/>
  <c r="BH52" i="11"/>
  <c r="BI52" i="11"/>
  <c r="BJ52" i="11"/>
  <c r="BK52" i="11"/>
  <c r="BL52" i="11"/>
  <c r="BM52" i="11"/>
  <c r="BN52" i="11"/>
  <c r="BO52" i="11"/>
  <c r="BP52" i="11"/>
  <c r="BQ52" i="11"/>
  <c r="BR52" i="11"/>
  <c r="C53" i="11"/>
  <c r="D53" i="11"/>
  <c r="E53" i="11"/>
  <c r="F53" i="11"/>
  <c r="G53" i="11"/>
  <c r="H53" i="11"/>
  <c r="I53" i="11"/>
  <c r="J53" i="11"/>
  <c r="K53" i="11"/>
  <c r="L53" i="11"/>
  <c r="M53" i="11"/>
  <c r="N53" i="11"/>
  <c r="O53" i="11"/>
  <c r="P53" i="11"/>
  <c r="Q53" i="11"/>
  <c r="R53" i="11"/>
  <c r="S53" i="11"/>
  <c r="T53" i="11"/>
  <c r="U53" i="11"/>
  <c r="V53" i="11"/>
  <c r="W53" i="11"/>
  <c r="X53" i="11"/>
  <c r="Y53" i="11"/>
  <c r="Z53" i="11"/>
  <c r="AA53" i="11"/>
  <c r="AB53" i="11"/>
  <c r="AC53" i="11"/>
  <c r="AD53" i="11"/>
  <c r="AE53" i="11"/>
  <c r="AF53" i="11"/>
  <c r="AG53" i="11"/>
  <c r="AH53" i="11"/>
  <c r="AI53" i="11"/>
  <c r="AJ53" i="11"/>
  <c r="AK53" i="11"/>
  <c r="AL53" i="11"/>
  <c r="AM53" i="11"/>
  <c r="AN53" i="11"/>
  <c r="AO53" i="11"/>
  <c r="AP53" i="11"/>
  <c r="AQ53" i="11"/>
  <c r="AR53" i="11"/>
  <c r="AS53" i="11"/>
  <c r="AT53" i="11"/>
  <c r="AU53" i="11"/>
  <c r="AV53" i="11"/>
  <c r="AW53" i="11"/>
  <c r="AX53" i="11"/>
  <c r="AY53" i="11"/>
  <c r="AZ53" i="11"/>
  <c r="BA53" i="11"/>
  <c r="BB53" i="11"/>
  <c r="BC53" i="11"/>
  <c r="BD53" i="11"/>
  <c r="BE53" i="11"/>
  <c r="BF53" i="11"/>
  <c r="BG53" i="11"/>
  <c r="BH53" i="11"/>
  <c r="BI53" i="11"/>
  <c r="BJ53" i="11"/>
  <c r="BK53" i="11"/>
  <c r="BL53" i="11"/>
  <c r="BM53" i="11"/>
  <c r="BN53" i="11"/>
  <c r="BO53" i="11"/>
  <c r="BP53" i="11"/>
  <c r="BQ53" i="11"/>
  <c r="BR53" i="11"/>
  <c r="C54" i="11"/>
  <c r="D54" i="11"/>
  <c r="E54" i="11"/>
  <c r="F54" i="11"/>
  <c r="G54" i="11"/>
  <c r="H54" i="11"/>
  <c r="I54" i="11"/>
  <c r="J54" i="11"/>
  <c r="K54" i="11"/>
  <c r="L54" i="11"/>
  <c r="M54" i="11"/>
  <c r="N54" i="11"/>
  <c r="O54" i="11"/>
  <c r="P54" i="11"/>
  <c r="Q54" i="11"/>
  <c r="R54" i="11"/>
  <c r="S54" i="11"/>
  <c r="T54" i="11"/>
  <c r="U54" i="11"/>
  <c r="V54" i="11"/>
  <c r="W54" i="11"/>
  <c r="X54" i="11"/>
  <c r="Y54" i="11"/>
  <c r="Z54" i="11"/>
  <c r="AA54" i="11"/>
  <c r="AB54" i="11"/>
  <c r="AC54" i="11"/>
  <c r="AD54" i="11"/>
  <c r="AE54" i="11"/>
  <c r="AF54" i="11"/>
  <c r="AG54" i="11"/>
  <c r="AH54" i="11"/>
  <c r="AI54" i="11"/>
  <c r="AJ54" i="11"/>
  <c r="AK54" i="11"/>
  <c r="AL54" i="11"/>
  <c r="AM54" i="11"/>
  <c r="AN54" i="11"/>
  <c r="AO54" i="11"/>
  <c r="AP54" i="11"/>
  <c r="AQ54" i="11"/>
  <c r="AR54" i="11"/>
  <c r="AS54" i="11"/>
  <c r="AT54" i="11"/>
  <c r="AU54" i="11"/>
  <c r="AV54" i="11"/>
  <c r="AW54" i="11"/>
  <c r="AX54" i="11"/>
  <c r="AY54" i="11"/>
  <c r="AZ54" i="11"/>
  <c r="BA54" i="11"/>
  <c r="BB54" i="11"/>
  <c r="BC54" i="11"/>
  <c r="BD54" i="11"/>
  <c r="BE54" i="11"/>
  <c r="BF54" i="11"/>
  <c r="BG54" i="11"/>
  <c r="BH54" i="11"/>
  <c r="BI54" i="11"/>
  <c r="BJ54" i="11"/>
  <c r="BK54" i="11"/>
  <c r="BL54" i="11"/>
  <c r="BM54" i="11"/>
  <c r="BN54" i="11"/>
  <c r="BO54" i="11"/>
  <c r="BP54" i="11"/>
  <c r="BQ54" i="11"/>
  <c r="BR54" i="11"/>
  <c r="C55" i="11"/>
  <c r="D55" i="11"/>
  <c r="E55" i="11"/>
  <c r="F55" i="11"/>
  <c r="G55" i="11"/>
  <c r="H55" i="11"/>
  <c r="I55" i="11"/>
  <c r="J55" i="11"/>
  <c r="K55" i="11"/>
  <c r="L55" i="11"/>
  <c r="M55" i="11"/>
  <c r="N55" i="11"/>
  <c r="O55" i="11"/>
  <c r="P55" i="11"/>
  <c r="Q55" i="11"/>
  <c r="R55" i="11"/>
  <c r="S55" i="11"/>
  <c r="T55" i="11"/>
  <c r="U55" i="11"/>
  <c r="V55" i="11"/>
  <c r="W55" i="11"/>
  <c r="X55" i="11"/>
  <c r="Y55" i="11"/>
  <c r="Z55" i="11"/>
  <c r="AA55" i="11"/>
  <c r="AB55" i="11"/>
  <c r="AC55" i="11"/>
  <c r="AD55" i="11"/>
  <c r="AE55" i="11"/>
  <c r="AF55" i="11"/>
  <c r="AG55" i="11"/>
  <c r="AH55" i="11"/>
  <c r="AI55" i="11"/>
  <c r="AJ55" i="11"/>
  <c r="AK55" i="11"/>
  <c r="AL55" i="11"/>
  <c r="AM55" i="11"/>
  <c r="AN55" i="11"/>
  <c r="AO55" i="11"/>
  <c r="AP55" i="11"/>
  <c r="AQ55" i="11"/>
  <c r="AR55" i="11"/>
  <c r="AS55" i="11"/>
  <c r="AT55" i="11"/>
  <c r="AU55" i="11"/>
  <c r="AV55" i="11"/>
  <c r="AW55" i="11"/>
  <c r="AX55" i="11"/>
  <c r="AY55" i="11"/>
  <c r="AZ55" i="11"/>
  <c r="BA55" i="11"/>
  <c r="BB55" i="11"/>
  <c r="BC55" i="11"/>
  <c r="BD55" i="11"/>
  <c r="BE55" i="11"/>
  <c r="BF55" i="11"/>
  <c r="BG55" i="11"/>
  <c r="BH55" i="11"/>
  <c r="BI55" i="11"/>
  <c r="BJ55" i="11"/>
  <c r="BK55" i="11"/>
  <c r="BL55" i="11"/>
  <c r="BM55" i="11"/>
  <c r="BN55" i="11"/>
  <c r="BO55" i="11"/>
  <c r="BP55" i="11"/>
  <c r="BQ55" i="11"/>
  <c r="BR55" i="11"/>
  <c r="C56" i="11"/>
  <c r="D56" i="11"/>
  <c r="E56" i="11"/>
  <c r="F56" i="11"/>
  <c r="G56" i="11"/>
  <c r="H56" i="11"/>
  <c r="I56" i="11"/>
  <c r="J56" i="11"/>
  <c r="K56" i="11"/>
  <c r="L56" i="11"/>
  <c r="M56" i="11"/>
  <c r="N56" i="11"/>
  <c r="O56" i="11"/>
  <c r="P56" i="11"/>
  <c r="Q56" i="11"/>
  <c r="R56" i="11"/>
  <c r="S56" i="11"/>
  <c r="T56" i="11"/>
  <c r="U56" i="11"/>
  <c r="V56" i="11"/>
  <c r="W56" i="11"/>
  <c r="X56" i="11"/>
  <c r="Y56" i="11"/>
  <c r="Z56" i="11"/>
  <c r="AA56" i="11"/>
  <c r="AB56" i="11"/>
  <c r="AC56" i="11"/>
  <c r="AD56" i="11"/>
  <c r="AE56" i="11"/>
  <c r="AF56" i="11"/>
  <c r="AG56" i="11"/>
  <c r="AH56" i="11"/>
  <c r="AI56" i="11"/>
  <c r="AJ56" i="11"/>
  <c r="AK56" i="11"/>
  <c r="AL56" i="11"/>
  <c r="AM56" i="11"/>
  <c r="AN56" i="11"/>
  <c r="AO56" i="11"/>
  <c r="AP56" i="11"/>
  <c r="AQ56" i="11"/>
  <c r="AR56" i="11"/>
  <c r="AS56" i="11"/>
  <c r="AT56" i="11"/>
  <c r="AU56" i="11"/>
  <c r="AV56" i="11"/>
  <c r="AW56" i="11"/>
  <c r="AX56" i="11"/>
  <c r="AY56" i="11"/>
  <c r="AZ56" i="11"/>
  <c r="BA56" i="11"/>
  <c r="BB56" i="11"/>
  <c r="BC56" i="11"/>
  <c r="BD56" i="11"/>
  <c r="BE56" i="11"/>
  <c r="BF56" i="11"/>
  <c r="BG56" i="11"/>
  <c r="BH56" i="11"/>
  <c r="BI56" i="11"/>
  <c r="BJ56" i="11"/>
  <c r="BK56" i="11"/>
  <c r="BL56" i="11"/>
  <c r="BM56" i="11"/>
  <c r="BN56" i="11"/>
  <c r="BO56" i="11"/>
  <c r="BP56" i="11"/>
  <c r="BQ56" i="11"/>
  <c r="BR56" i="11"/>
  <c r="C57" i="11"/>
  <c r="D57" i="11"/>
  <c r="E57" i="11"/>
  <c r="F57" i="11"/>
  <c r="G57" i="11"/>
  <c r="H57" i="11"/>
  <c r="I57" i="11"/>
  <c r="J57" i="11"/>
  <c r="K57" i="11"/>
  <c r="L57" i="11"/>
  <c r="M57" i="11"/>
  <c r="N57" i="11"/>
  <c r="O57" i="11"/>
  <c r="P57" i="11"/>
  <c r="Q57" i="11"/>
  <c r="R57" i="11"/>
  <c r="S57" i="11"/>
  <c r="T57" i="11"/>
  <c r="U57" i="11"/>
  <c r="V57" i="11"/>
  <c r="W57" i="11"/>
  <c r="X57" i="11"/>
  <c r="Y57" i="11"/>
  <c r="Z57" i="11"/>
  <c r="AA57" i="11"/>
  <c r="AB57" i="11"/>
  <c r="AC57" i="11"/>
  <c r="AD57" i="11"/>
  <c r="AE57" i="11"/>
  <c r="AF57" i="11"/>
  <c r="AG57" i="11"/>
  <c r="AH57" i="11"/>
  <c r="AI57" i="11"/>
  <c r="AJ57" i="11"/>
  <c r="AK57" i="11"/>
  <c r="AL57" i="11"/>
  <c r="AM57" i="11"/>
  <c r="AN57" i="11"/>
  <c r="AO57" i="11"/>
  <c r="AP57" i="11"/>
  <c r="AQ57" i="11"/>
  <c r="AR57" i="11"/>
  <c r="AS57" i="11"/>
  <c r="AT57" i="11"/>
  <c r="AU57" i="11"/>
  <c r="AV57" i="11"/>
  <c r="AW57" i="11"/>
  <c r="AX57" i="11"/>
  <c r="AY57" i="11"/>
  <c r="AZ57" i="11"/>
  <c r="BA57" i="11"/>
  <c r="BB57" i="11"/>
  <c r="BC57" i="11"/>
  <c r="BD57" i="11"/>
  <c r="BE57" i="11"/>
  <c r="BF57" i="11"/>
  <c r="BG57" i="11"/>
  <c r="BH57" i="11"/>
  <c r="BI57" i="11"/>
  <c r="BJ57" i="11"/>
  <c r="BK57" i="11"/>
  <c r="BL57" i="11"/>
  <c r="BM57" i="11"/>
  <c r="BN57" i="11"/>
  <c r="BO57" i="11"/>
  <c r="BP57" i="11"/>
  <c r="BQ57" i="11"/>
  <c r="BR57" i="11"/>
  <c r="C58" i="11"/>
  <c r="D58" i="11"/>
  <c r="E58" i="11"/>
  <c r="F58" i="11"/>
  <c r="G58" i="11"/>
  <c r="H58" i="11"/>
  <c r="I58" i="11"/>
  <c r="J58" i="11"/>
  <c r="K58" i="11"/>
  <c r="L58" i="11"/>
  <c r="M58" i="11"/>
  <c r="N58" i="11"/>
  <c r="O58" i="11"/>
  <c r="P58" i="11"/>
  <c r="Q58" i="11"/>
  <c r="R58" i="11"/>
  <c r="S58" i="11"/>
  <c r="T58" i="11"/>
  <c r="U58" i="11"/>
  <c r="V58" i="11"/>
  <c r="W58" i="11"/>
  <c r="X58" i="11"/>
  <c r="Y58" i="11"/>
  <c r="Z58" i="11"/>
  <c r="AA58" i="11"/>
  <c r="AB58" i="11"/>
  <c r="AC58" i="11"/>
  <c r="AD58" i="11"/>
  <c r="AE58" i="11"/>
  <c r="AF58" i="11"/>
  <c r="AG58" i="11"/>
  <c r="AH58" i="11"/>
  <c r="AI58" i="11"/>
  <c r="AJ58" i="11"/>
  <c r="AK58" i="11"/>
  <c r="AL58" i="11"/>
  <c r="AM58" i="11"/>
  <c r="AN58" i="11"/>
  <c r="AO58" i="11"/>
  <c r="AP58" i="11"/>
  <c r="AQ58" i="11"/>
  <c r="AR58" i="11"/>
  <c r="AS58" i="11"/>
  <c r="AT58" i="11"/>
  <c r="AU58" i="11"/>
  <c r="AV58" i="11"/>
  <c r="AW58" i="11"/>
  <c r="AX58" i="11"/>
  <c r="AY58" i="11"/>
  <c r="AZ58" i="11"/>
  <c r="BA58" i="11"/>
  <c r="BB58" i="11"/>
  <c r="BC58" i="11"/>
  <c r="BD58" i="11"/>
  <c r="BE58" i="11"/>
  <c r="BF58" i="11"/>
  <c r="BG58" i="11"/>
  <c r="BH58" i="11"/>
  <c r="BI58" i="11"/>
  <c r="BJ58" i="11"/>
  <c r="BK58" i="11"/>
  <c r="BL58" i="11"/>
  <c r="BM58" i="11"/>
  <c r="BN58" i="11"/>
  <c r="BO58" i="11"/>
  <c r="BP58" i="11"/>
  <c r="BQ58" i="11"/>
  <c r="BR58" i="11"/>
  <c r="C59" i="11"/>
  <c r="D59" i="11"/>
  <c r="E59" i="11"/>
  <c r="F59" i="11"/>
  <c r="G59" i="11"/>
  <c r="H59" i="11"/>
  <c r="I59" i="11"/>
  <c r="J59" i="11"/>
  <c r="K59" i="11"/>
  <c r="L59" i="11"/>
  <c r="M59" i="11"/>
  <c r="N59" i="11"/>
  <c r="O59" i="11"/>
  <c r="P59" i="11"/>
  <c r="Q59" i="11"/>
  <c r="R59" i="11"/>
  <c r="S59" i="11"/>
  <c r="T59" i="11"/>
  <c r="U59" i="11"/>
  <c r="V59" i="11"/>
  <c r="W59" i="11"/>
  <c r="X59" i="11"/>
  <c r="Y59" i="11"/>
  <c r="Z59" i="11"/>
  <c r="AA59" i="11"/>
  <c r="AB59" i="11"/>
  <c r="AC59" i="11"/>
  <c r="AD59" i="11"/>
  <c r="AE59" i="11"/>
  <c r="AF59" i="11"/>
  <c r="AG59" i="11"/>
  <c r="AH59" i="11"/>
  <c r="AI59" i="11"/>
  <c r="AJ59" i="11"/>
  <c r="AK59" i="11"/>
  <c r="AL59" i="11"/>
  <c r="AM59" i="11"/>
  <c r="AN59" i="11"/>
  <c r="AO59" i="11"/>
  <c r="AP59" i="11"/>
  <c r="AQ59" i="11"/>
  <c r="AR59" i="11"/>
  <c r="AS59" i="11"/>
  <c r="AT59" i="11"/>
  <c r="AU59" i="11"/>
  <c r="AV59" i="11"/>
  <c r="AW59" i="11"/>
  <c r="AX59" i="11"/>
  <c r="AY59" i="11"/>
  <c r="AZ59" i="11"/>
  <c r="BA59" i="11"/>
  <c r="BB59" i="11"/>
  <c r="BC59" i="11"/>
  <c r="BD59" i="11"/>
  <c r="BE59" i="11"/>
  <c r="BF59" i="11"/>
  <c r="BG59" i="11"/>
  <c r="BH59" i="11"/>
  <c r="BI59" i="11"/>
  <c r="BJ59" i="11"/>
  <c r="BK59" i="11"/>
  <c r="BL59" i="11"/>
  <c r="BM59" i="11"/>
  <c r="BN59" i="11"/>
  <c r="BO59" i="11"/>
  <c r="BP59" i="11"/>
  <c r="BQ59" i="11"/>
  <c r="BR59" i="11"/>
  <c r="C60" i="11"/>
  <c r="D60" i="11"/>
  <c r="E60" i="11"/>
  <c r="F60" i="11"/>
  <c r="G60" i="11"/>
  <c r="H60" i="11"/>
  <c r="I60" i="11"/>
  <c r="J60" i="11"/>
  <c r="K60" i="11"/>
  <c r="L60" i="11"/>
  <c r="M60" i="11"/>
  <c r="N60" i="11"/>
  <c r="O60" i="11"/>
  <c r="P60" i="11"/>
  <c r="Q60" i="11"/>
  <c r="R60" i="11"/>
  <c r="S60" i="11"/>
  <c r="T60" i="11"/>
  <c r="U60" i="11"/>
  <c r="V60" i="11"/>
  <c r="W60" i="11"/>
  <c r="X60" i="11"/>
  <c r="Y60" i="11"/>
  <c r="Z60" i="11"/>
  <c r="AA60" i="11"/>
  <c r="AB60" i="11"/>
  <c r="AC60" i="11"/>
  <c r="AD60" i="11"/>
  <c r="AE60" i="11"/>
  <c r="AF60" i="11"/>
  <c r="AG60" i="11"/>
  <c r="AH60" i="11"/>
  <c r="AI60" i="11"/>
  <c r="AJ60" i="11"/>
  <c r="AK60" i="11"/>
  <c r="AL60" i="11"/>
  <c r="AM60" i="11"/>
  <c r="AN60" i="11"/>
  <c r="AO60" i="11"/>
  <c r="AP60" i="11"/>
  <c r="AQ60" i="11"/>
  <c r="AR60" i="11"/>
  <c r="AS60" i="11"/>
  <c r="AT60" i="11"/>
  <c r="AU60" i="11"/>
  <c r="AV60" i="11"/>
  <c r="AW60" i="11"/>
  <c r="AX60" i="11"/>
  <c r="AY60" i="11"/>
  <c r="AZ60" i="11"/>
  <c r="BA60" i="11"/>
  <c r="BB60" i="11"/>
  <c r="BC60" i="11"/>
  <c r="BD60" i="11"/>
  <c r="BE60" i="11"/>
  <c r="BF60" i="11"/>
  <c r="BG60" i="11"/>
  <c r="BH60" i="11"/>
  <c r="BI60" i="11"/>
  <c r="BJ60" i="11"/>
  <c r="BK60" i="11"/>
  <c r="BL60" i="11"/>
  <c r="BM60" i="11"/>
  <c r="BN60" i="11"/>
  <c r="BO60" i="11"/>
  <c r="BP60" i="11"/>
  <c r="BQ60" i="11"/>
  <c r="BR60" i="11"/>
  <c r="C61" i="11"/>
  <c r="D61" i="11"/>
  <c r="E61" i="11"/>
  <c r="F61" i="11"/>
  <c r="G61" i="11"/>
  <c r="H61" i="11"/>
  <c r="I61" i="11"/>
  <c r="J61" i="11"/>
  <c r="K61" i="11"/>
  <c r="L61" i="11"/>
  <c r="M61" i="11"/>
  <c r="N61" i="11"/>
  <c r="O61" i="11"/>
  <c r="P61" i="11"/>
  <c r="Q61" i="11"/>
  <c r="R61" i="11"/>
  <c r="S61" i="11"/>
  <c r="T61" i="11"/>
  <c r="U61" i="11"/>
  <c r="V61" i="11"/>
  <c r="W61" i="11"/>
  <c r="X61" i="11"/>
  <c r="Y61" i="11"/>
  <c r="Z61" i="11"/>
  <c r="AA61" i="11"/>
  <c r="AB61" i="11"/>
  <c r="AC61" i="11"/>
  <c r="AD61" i="11"/>
  <c r="AE61" i="11"/>
  <c r="AF61" i="11"/>
  <c r="AG61" i="11"/>
  <c r="AH61" i="11"/>
  <c r="AI61" i="11"/>
  <c r="AJ61" i="11"/>
  <c r="AK61" i="11"/>
  <c r="AL61" i="11"/>
  <c r="AM61" i="11"/>
  <c r="AN61" i="11"/>
  <c r="AO61" i="11"/>
  <c r="AP61" i="11"/>
  <c r="AQ61" i="11"/>
  <c r="AR61" i="11"/>
  <c r="AS61" i="11"/>
  <c r="AT61" i="11"/>
  <c r="AU61" i="11"/>
  <c r="AV61" i="11"/>
  <c r="AW61" i="11"/>
  <c r="AX61" i="11"/>
  <c r="AY61" i="11"/>
  <c r="AZ61" i="11"/>
  <c r="BA61" i="11"/>
  <c r="BB61" i="11"/>
  <c r="BC61" i="11"/>
  <c r="BD61" i="11"/>
  <c r="BE61" i="11"/>
  <c r="BF61" i="11"/>
  <c r="BG61" i="11"/>
  <c r="BH61" i="11"/>
  <c r="BI61" i="11"/>
  <c r="BJ61" i="11"/>
  <c r="BK61" i="11"/>
  <c r="BL61" i="11"/>
  <c r="BM61" i="11"/>
  <c r="BN61" i="11"/>
  <c r="BO61" i="11"/>
  <c r="BP61" i="11"/>
  <c r="BQ61" i="11"/>
  <c r="BR61" i="11"/>
  <c r="C62" i="11"/>
  <c r="D62" i="11"/>
  <c r="E62" i="11"/>
  <c r="F62" i="11"/>
  <c r="G62" i="11"/>
  <c r="H62" i="11"/>
  <c r="I62" i="11"/>
  <c r="J62" i="11"/>
  <c r="K62" i="11"/>
  <c r="L62" i="11"/>
  <c r="M62" i="11"/>
  <c r="N62" i="11"/>
  <c r="O62" i="11"/>
  <c r="P62" i="11"/>
  <c r="Q62" i="11"/>
  <c r="R62" i="11"/>
  <c r="S62" i="11"/>
  <c r="T62" i="11"/>
  <c r="U62" i="11"/>
  <c r="V62" i="11"/>
  <c r="W62" i="11"/>
  <c r="X62" i="11"/>
  <c r="Y62" i="11"/>
  <c r="Z62" i="11"/>
  <c r="AA62" i="11"/>
  <c r="AB62" i="11"/>
  <c r="AC62" i="11"/>
  <c r="AD62" i="11"/>
  <c r="AE62" i="11"/>
  <c r="AF62" i="11"/>
  <c r="AG62" i="11"/>
  <c r="AH62" i="11"/>
  <c r="AI62" i="11"/>
  <c r="AJ62" i="11"/>
  <c r="AK62" i="11"/>
  <c r="AL62" i="11"/>
  <c r="AM62" i="11"/>
  <c r="AN62" i="11"/>
  <c r="AO62" i="11"/>
  <c r="AP62" i="11"/>
  <c r="AQ62" i="11"/>
  <c r="AR62" i="11"/>
  <c r="AS62" i="11"/>
  <c r="AT62" i="11"/>
  <c r="AU62" i="11"/>
  <c r="AV62" i="11"/>
  <c r="AW62" i="11"/>
  <c r="AX62" i="11"/>
  <c r="AY62" i="11"/>
  <c r="AZ62" i="11"/>
  <c r="BA62" i="11"/>
  <c r="BB62" i="11"/>
  <c r="BC62" i="11"/>
  <c r="BD62" i="11"/>
  <c r="BE62" i="11"/>
  <c r="BF62" i="11"/>
  <c r="BG62" i="11"/>
  <c r="BH62" i="11"/>
  <c r="BI62" i="11"/>
  <c r="BJ62" i="11"/>
  <c r="BK62" i="11"/>
  <c r="BL62" i="11"/>
  <c r="BM62" i="11"/>
  <c r="BN62" i="11"/>
  <c r="BO62" i="11"/>
  <c r="BP62" i="11"/>
  <c r="BQ62" i="11"/>
  <c r="BR62" i="11"/>
  <c r="C63" i="11"/>
  <c r="D63" i="11"/>
  <c r="E63" i="11"/>
  <c r="F63" i="11"/>
  <c r="G63" i="11"/>
  <c r="H63" i="11"/>
  <c r="I63" i="11"/>
  <c r="J63" i="11"/>
  <c r="K63" i="11"/>
  <c r="L63" i="11"/>
  <c r="M63" i="11"/>
  <c r="N63" i="11"/>
  <c r="O63" i="11"/>
  <c r="P63" i="11"/>
  <c r="Q63" i="11"/>
  <c r="R63" i="11"/>
  <c r="S63" i="11"/>
  <c r="T63" i="11"/>
  <c r="U63" i="11"/>
  <c r="V63" i="11"/>
  <c r="W63" i="11"/>
  <c r="X63" i="11"/>
  <c r="Y63" i="11"/>
  <c r="Z63" i="11"/>
  <c r="AA63" i="11"/>
  <c r="AB63" i="11"/>
  <c r="AC63" i="11"/>
  <c r="AD63" i="11"/>
  <c r="AE63" i="11"/>
  <c r="AF63" i="11"/>
  <c r="AG63" i="11"/>
  <c r="AH63" i="11"/>
  <c r="AI63" i="11"/>
  <c r="AJ63" i="11"/>
  <c r="AK63" i="11"/>
  <c r="AL63" i="11"/>
  <c r="AM63" i="11"/>
  <c r="AN63" i="11"/>
  <c r="AO63" i="11"/>
  <c r="AP63" i="11"/>
  <c r="AQ63" i="11"/>
  <c r="AR63" i="11"/>
  <c r="AS63" i="11"/>
  <c r="AT63" i="11"/>
  <c r="AU63" i="11"/>
  <c r="AV63" i="11"/>
  <c r="AW63" i="11"/>
  <c r="AX63" i="11"/>
  <c r="AY63" i="11"/>
  <c r="AZ63" i="11"/>
  <c r="BA63" i="11"/>
  <c r="BB63" i="11"/>
  <c r="BC63" i="11"/>
  <c r="BD63" i="11"/>
  <c r="BE63" i="11"/>
  <c r="BF63" i="11"/>
  <c r="BG63" i="11"/>
  <c r="BH63" i="11"/>
  <c r="BI63" i="11"/>
  <c r="BJ63" i="11"/>
  <c r="BK63" i="11"/>
  <c r="BL63" i="11"/>
  <c r="BM63" i="11"/>
  <c r="BN63" i="11"/>
  <c r="BO63" i="11"/>
  <c r="BP63" i="11"/>
  <c r="BQ63" i="11"/>
  <c r="BR63" i="11"/>
  <c r="C64" i="11"/>
  <c r="D64" i="11"/>
  <c r="E64" i="11"/>
  <c r="F64" i="11"/>
  <c r="G64" i="11"/>
  <c r="H64" i="11"/>
  <c r="I64" i="11"/>
  <c r="J64" i="11"/>
  <c r="K64" i="11"/>
  <c r="L64" i="11"/>
  <c r="M64" i="11"/>
  <c r="N64" i="11"/>
  <c r="O64" i="11"/>
  <c r="P64" i="11"/>
  <c r="Q64" i="11"/>
  <c r="R64" i="11"/>
  <c r="S64" i="11"/>
  <c r="T64" i="11"/>
  <c r="U64" i="11"/>
  <c r="V64" i="11"/>
  <c r="W64" i="11"/>
  <c r="X64" i="11"/>
  <c r="Y64" i="11"/>
  <c r="Z64" i="11"/>
  <c r="AA64" i="11"/>
  <c r="AB64" i="11"/>
  <c r="AC64" i="11"/>
  <c r="AD64" i="11"/>
  <c r="AE64" i="11"/>
  <c r="AF64" i="11"/>
  <c r="AG64" i="11"/>
  <c r="AH64" i="11"/>
  <c r="AI64" i="11"/>
  <c r="AJ64" i="11"/>
  <c r="AK64" i="11"/>
  <c r="AL64" i="11"/>
  <c r="AM64" i="11"/>
  <c r="AN64" i="11"/>
  <c r="AO64" i="11"/>
  <c r="AP64" i="11"/>
  <c r="AQ64" i="11"/>
  <c r="AR64" i="11"/>
  <c r="AS64" i="11"/>
  <c r="AT64" i="11"/>
  <c r="AU64" i="11"/>
  <c r="AV64" i="11"/>
  <c r="AW64" i="11"/>
  <c r="AX64" i="11"/>
  <c r="AY64" i="11"/>
  <c r="AZ64" i="11"/>
  <c r="BA64" i="11"/>
  <c r="BB64" i="11"/>
  <c r="BC64" i="11"/>
  <c r="BD64" i="11"/>
  <c r="BE64" i="11"/>
  <c r="BF64" i="11"/>
  <c r="BG64" i="11"/>
  <c r="BH64" i="11"/>
  <c r="BI64" i="11"/>
  <c r="BJ64" i="11"/>
  <c r="BK64" i="11"/>
  <c r="BL64" i="11"/>
  <c r="BM64" i="11"/>
  <c r="BN64" i="11"/>
  <c r="BO64" i="11"/>
  <c r="BP64" i="11"/>
  <c r="BQ64" i="11"/>
  <c r="BR64" i="11"/>
  <c r="C65" i="11"/>
  <c r="D65" i="11"/>
  <c r="E65" i="11"/>
  <c r="F65" i="11"/>
  <c r="G65" i="11"/>
  <c r="H65" i="11"/>
  <c r="I65" i="11"/>
  <c r="J65" i="11"/>
  <c r="K65" i="11"/>
  <c r="L65" i="11"/>
  <c r="M65" i="11"/>
  <c r="N65" i="11"/>
  <c r="O65" i="11"/>
  <c r="P65" i="11"/>
  <c r="Q65" i="11"/>
  <c r="R65" i="11"/>
  <c r="S65" i="11"/>
  <c r="T65" i="11"/>
  <c r="U65" i="11"/>
  <c r="V65" i="11"/>
  <c r="W65" i="11"/>
  <c r="X65" i="11"/>
  <c r="Y65" i="11"/>
  <c r="Z65" i="11"/>
  <c r="AA65" i="11"/>
  <c r="AB65" i="11"/>
  <c r="AC65" i="11"/>
  <c r="AD65" i="11"/>
  <c r="AE65" i="11"/>
  <c r="AF65" i="11"/>
  <c r="AG65" i="11"/>
  <c r="AH65" i="11"/>
  <c r="AI65" i="11"/>
  <c r="AJ65" i="11"/>
  <c r="AK65" i="11"/>
  <c r="AL65" i="11"/>
  <c r="AM65" i="11"/>
  <c r="AN65" i="11"/>
  <c r="AO65" i="11"/>
  <c r="AP65" i="11"/>
  <c r="AQ65" i="11"/>
  <c r="AR65" i="11"/>
  <c r="AS65" i="11"/>
  <c r="AT65" i="11"/>
  <c r="AU65" i="11"/>
  <c r="AV65" i="11"/>
  <c r="AW65" i="11"/>
  <c r="AX65" i="11"/>
  <c r="AY65" i="11"/>
  <c r="AZ65" i="11"/>
  <c r="BA65" i="11"/>
  <c r="BB65" i="11"/>
  <c r="BC65" i="11"/>
  <c r="BD65" i="11"/>
  <c r="BE65" i="11"/>
  <c r="BF65" i="11"/>
  <c r="BG65" i="11"/>
  <c r="BH65" i="11"/>
  <c r="BI65" i="11"/>
  <c r="BJ65" i="11"/>
  <c r="BK65" i="11"/>
  <c r="BL65" i="11"/>
  <c r="BM65" i="11"/>
  <c r="BN65" i="11"/>
  <c r="BO65" i="11"/>
  <c r="BP65" i="11"/>
  <c r="BQ65" i="11"/>
  <c r="BR65" i="11"/>
  <c r="C66" i="11"/>
  <c r="D66" i="11"/>
  <c r="E66" i="11"/>
  <c r="F66" i="11"/>
  <c r="G66" i="11"/>
  <c r="H66" i="11"/>
  <c r="I66" i="11"/>
  <c r="J66" i="11"/>
  <c r="K66" i="11"/>
  <c r="L66" i="11"/>
  <c r="M66" i="11"/>
  <c r="N66" i="11"/>
  <c r="O66" i="11"/>
  <c r="P66" i="11"/>
  <c r="Q66" i="11"/>
  <c r="R66" i="11"/>
  <c r="S66" i="11"/>
  <c r="T66" i="11"/>
  <c r="U66" i="11"/>
  <c r="V66" i="11"/>
  <c r="W66" i="11"/>
  <c r="X66" i="11"/>
  <c r="Y66" i="11"/>
  <c r="Z66" i="11"/>
  <c r="AA66" i="11"/>
  <c r="AB66" i="11"/>
  <c r="AC66" i="11"/>
  <c r="AD66" i="11"/>
  <c r="AE66" i="11"/>
  <c r="AF66" i="11"/>
  <c r="AG66" i="11"/>
  <c r="AH66" i="11"/>
  <c r="AI66" i="11"/>
  <c r="AJ66" i="11"/>
  <c r="AK66" i="11"/>
  <c r="AL66" i="11"/>
  <c r="AM66" i="11"/>
  <c r="AN66" i="11"/>
  <c r="AO66" i="11"/>
  <c r="AP66" i="11"/>
  <c r="AQ66" i="11"/>
  <c r="AR66" i="11"/>
  <c r="AS66" i="11"/>
  <c r="AT66" i="11"/>
  <c r="AU66" i="11"/>
  <c r="AV66" i="11"/>
  <c r="AW66" i="11"/>
  <c r="AX66" i="11"/>
  <c r="AY66" i="11"/>
  <c r="AZ66" i="11"/>
  <c r="BA66" i="11"/>
  <c r="BB66" i="11"/>
  <c r="BC66" i="11"/>
  <c r="BD66" i="11"/>
  <c r="BE66" i="11"/>
  <c r="BF66" i="11"/>
  <c r="BG66" i="11"/>
  <c r="BH66" i="11"/>
  <c r="BI66" i="11"/>
  <c r="BJ66" i="11"/>
  <c r="BK66" i="11"/>
  <c r="BL66" i="11"/>
  <c r="BM66" i="11"/>
  <c r="BN66" i="11"/>
  <c r="BO66" i="11"/>
  <c r="BP66" i="11"/>
  <c r="BQ66" i="11"/>
  <c r="BR66" i="11"/>
  <c r="C67" i="11"/>
  <c r="D67" i="11"/>
  <c r="E67" i="11"/>
  <c r="F67" i="11"/>
  <c r="G67" i="11"/>
  <c r="H67" i="11"/>
  <c r="I67" i="11"/>
  <c r="J67" i="11"/>
  <c r="K67" i="11"/>
  <c r="L67" i="11"/>
  <c r="M67" i="11"/>
  <c r="N67" i="11"/>
  <c r="O67" i="11"/>
  <c r="P67" i="11"/>
  <c r="Q67" i="11"/>
  <c r="R67" i="11"/>
  <c r="S67" i="11"/>
  <c r="T67" i="11"/>
  <c r="U67" i="11"/>
  <c r="V67" i="11"/>
  <c r="W67" i="11"/>
  <c r="X67" i="11"/>
  <c r="Y67" i="11"/>
  <c r="Z67" i="11"/>
  <c r="AA67" i="11"/>
  <c r="AB67" i="11"/>
  <c r="AC67" i="11"/>
  <c r="AD67" i="11"/>
  <c r="AE67" i="11"/>
  <c r="AF67" i="11"/>
  <c r="AG67" i="11"/>
  <c r="AH67" i="11"/>
  <c r="AI67" i="11"/>
  <c r="AJ67" i="11"/>
  <c r="AK67" i="11"/>
  <c r="AL67" i="11"/>
  <c r="AM67" i="11"/>
  <c r="AN67" i="11"/>
  <c r="AO67" i="11"/>
  <c r="AP67" i="11"/>
  <c r="AQ67" i="11"/>
  <c r="AR67" i="11"/>
  <c r="AS67" i="11"/>
  <c r="AT67" i="11"/>
  <c r="AU67" i="11"/>
  <c r="AV67" i="11"/>
  <c r="AW67" i="11"/>
  <c r="AX67" i="11"/>
  <c r="AY67" i="11"/>
  <c r="AZ67" i="11"/>
  <c r="BA67" i="11"/>
  <c r="BB67" i="11"/>
  <c r="BC67" i="11"/>
  <c r="BD67" i="11"/>
  <c r="BE67" i="11"/>
  <c r="BF67" i="11"/>
  <c r="BG67" i="11"/>
  <c r="BH67" i="11"/>
  <c r="BI67" i="11"/>
  <c r="BJ67" i="11"/>
  <c r="BK67" i="11"/>
  <c r="BL67" i="11"/>
  <c r="BM67" i="11"/>
  <c r="BN67" i="11"/>
  <c r="BO67" i="11"/>
  <c r="BP67" i="11"/>
  <c r="BQ67" i="11"/>
  <c r="BR67" i="11"/>
  <c r="C68" i="11"/>
  <c r="D68" i="11"/>
  <c r="E68" i="11"/>
  <c r="F68" i="11"/>
  <c r="G68" i="11"/>
  <c r="H68" i="11"/>
  <c r="I68" i="11"/>
  <c r="J68" i="11"/>
  <c r="K68" i="11"/>
  <c r="L68" i="11"/>
  <c r="M68" i="11"/>
  <c r="N68" i="11"/>
  <c r="O68" i="11"/>
  <c r="P68" i="11"/>
  <c r="Q68" i="11"/>
  <c r="R68" i="11"/>
  <c r="S68" i="11"/>
  <c r="T68" i="11"/>
  <c r="U68" i="11"/>
  <c r="V68" i="11"/>
  <c r="W68" i="11"/>
  <c r="X68" i="11"/>
  <c r="Y68" i="11"/>
  <c r="Z68" i="11"/>
  <c r="AA68" i="11"/>
  <c r="AB68" i="11"/>
  <c r="AC68" i="11"/>
  <c r="AD68" i="11"/>
  <c r="AE68" i="11"/>
  <c r="AF68" i="11"/>
  <c r="AG68" i="11"/>
  <c r="AH68" i="11"/>
  <c r="AI68" i="11"/>
  <c r="AJ68" i="11"/>
  <c r="AK68" i="11"/>
  <c r="AL68" i="11"/>
  <c r="AM68" i="11"/>
  <c r="AN68" i="11"/>
  <c r="AO68" i="11"/>
  <c r="AP68" i="11"/>
  <c r="AQ68" i="11"/>
  <c r="AR68" i="11"/>
  <c r="AS68" i="11"/>
  <c r="AT68" i="11"/>
  <c r="AU68" i="11"/>
  <c r="AV68" i="11"/>
  <c r="AW68" i="11"/>
  <c r="AX68" i="11"/>
  <c r="AY68" i="11"/>
  <c r="AZ68" i="11"/>
  <c r="BA68" i="11"/>
  <c r="BB68" i="11"/>
  <c r="BC68" i="11"/>
  <c r="BD68" i="11"/>
  <c r="BE68" i="11"/>
  <c r="BF68" i="11"/>
  <c r="BG68" i="11"/>
  <c r="BH68" i="11"/>
  <c r="BI68" i="11"/>
  <c r="BJ68" i="11"/>
  <c r="BK68" i="11"/>
  <c r="BL68" i="11"/>
  <c r="BM68" i="11"/>
  <c r="BN68" i="11"/>
  <c r="BO68" i="11"/>
  <c r="BP68" i="11"/>
  <c r="BQ68" i="11"/>
  <c r="BR68" i="11"/>
  <c r="C69" i="11"/>
  <c r="D69" i="11"/>
  <c r="E69" i="11"/>
  <c r="F69" i="11"/>
  <c r="G69" i="11"/>
  <c r="H69" i="11"/>
  <c r="I69" i="11"/>
  <c r="J69" i="11"/>
  <c r="K69" i="11"/>
  <c r="L69" i="11"/>
  <c r="M69" i="11"/>
  <c r="N69" i="11"/>
  <c r="O69" i="11"/>
  <c r="P69" i="11"/>
  <c r="Q69" i="11"/>
  <c r="R69" i="11"/>
  <c r="S69" i="11"/>
  <c r="T69" i="11"/>
  <c r="U69" i="11"/>
  <c r="V69" i="11"/>
  <c r="W69" i="11"/>
  <c r="X69" i="11"/>
  <c r="Y69" i="11"/>
  <c r="Z69" i="11"/>
  <c r="AA69" i="11"/>
  <c r="AB69" i="11"/>
  <c r="AC69" i="11"/>
  <c r="AD69" i="11"/>
  <c r="AE69" i="11"/>
  <c r="AF69" i="11"/>
  <c r="AG69" i="11"/>
  <c r="AH69" i="11"/>
  <c r="AI69" i="11"/>
  <c r="AJ69" i="11"/>
  <c r="AK69" i="11"/>
  <c r="AL69" i="11"/>
  <c r="AM69" i="11"/>
  <c r="AN69" i="11"/>
  <c r="AO69" i="11"/>
  <c r="AP69" i="11"/>
  <c r="AQ69" i="11"/>
  <c r="AR69" i="11"/>
  <c r="AS69" i="11"/>
  <c r="AT69" i="11"/>
  <c r="AU69" i="11"/>
  <c r="AV69" i="11"/>
  <c r="AW69" i="11"/>
  <c r="AX69" i="11"/>
  <c r="AY69" i="11"/>
  <c r="AZ69" i="11"/>
  <c r="BA69" i="11"/>
  <c r="BB69" i="11"/>
  <c r="BC69" i="11"/>
  <c r="BD69" i="11"/>
  <c r="BE69" i="11"/>
  <c r="BF69" i="11"/>
  <c r="BG69" i="11"/>
  <c r="BH69" i="11"/>
  <c r="BI69" i="11"/>
  <c r="BJ69" i="11"/>
  <c r="BK69" i="11"/>
  <c r="BL69" i="11"/>
  <c r="BM69" i="11"/>
  <c r="BN69" i="11"/>
  <c r="BO69" i="11"/>
  <c r="BP69" i="11"/>
  <c r="BQ69" i="11"/>
  <c r="BR69" i="11"/>
  <c r="C70" i="11"/>
  <c r="D70" i="11"/>
  <c r="E70" i="11"/>
  <c r="F70" i="11"/>
  <c r="G70" i="11"/>
  <c r="H70" i="11"/>
  <c r="I70" i="11"/>
  <c r="J70" i="11"/>
  <c r="K70" i="11"/>
  <c r="L70" i="11"/>
  <c r="M70" i="11"/>
  <c r="N70" i="11"/>
  <c r="O70" i="11"/>
  <c r="P70" i="11"/>
  <c r="Q70" i="11"/>
  <c r="R70" i="11"/>
  <c r="S70" i="11"/>
  <c r="T70" i="11"/>
  <c r="U70" i="11"/>
  <c r="V70" i="11"/>
  <c r="W70" i="11"/>
  <c r="X70" i="11"/>
  <c r="Y70" i="11"/>
  <c r="Z70" i="11"/>
  <c r="AA70" i="11"/>
  <c r="AB70" i="11"/>
  <c r="AC70" i="11"/>
  <c r="AD70" i="11"/>
  <c r="AE70" i="11"/>
  <c r="AF70" i="11"/>
  <c r="AG70" i="11"/>
  <c r="AH70" i="11"/>
  <c r="AI70" i="11"/>
  <c r="AJ70" i="11"/>
  <c r="AK70" i="11"/>
  <c r="AL70" i="11"/>
  <c r="AM70" i="11"/>
  <c r="AN70" i="11"/>
  <c r="AO70" i="11"/>
  <c r="AP70" i="11"/>
  <c r="AQ70" i="11"/>
  <c r="AR70" i="11"/>
  <c r="AS70" i="11"/>
  <c r="AT70" i="11"/>
  <c r="AU70" i="11"/>
  <c r="AV70" i="11"/>
  <c r="AW70" i="11"/>
  <c r="AX70" i="11"/>
  <c r="AY70" i="11"/>
  <c r="AZ70" i="11"/>
  <c r="BA70" i="11"/>
  <c r="BB70" i="11"/>
  <c r="BC70" i="11"/>
  <c r="BD70" i="11"/>
  <c r="BE70" i="11"/>
  <c r="BF70" i="11"/>
  <c r="BG70" i="11"/>
  <c r="BH70" i="11"/>
  <c r="BI70" i="11"/>
  <c r="BJ70" i="11"/>
  <c r="BK70" i="11"/>
  <c r="BL70" i="11"/>
  <c r="BM70" i="11"/>
  <c r="BN70" i="11"/>
  <c r="BO70" i="11"/>
  <c r="BP70" i="11"/>
  <c r="BQ70" i="11"/>
  <c r="BR70" i="11"/>
  <c r="E70" i="13"/>
  <c r="E69" i="13"/>
  <c r="E68" i="13"/>
  <c r="E67" i="13"/>
  <c r="E66" i="13"/>
  <c r="E65" i="13"/>
  <c r="E64" i="13"/>
  <c r="E63" i="13"/>
  <c r="E62" i="13"/>
  <c r="E61" i="13"/>
  <c r="E60" i="13"/>
  <c r="E59" i="13"/>
  <c r="E58" i="13"/>
  <c r="E57" i="13"/>
  <c r="E56" i="13"/>
  <c r="E55" i="13"/>
  <c r="E54" i="13"/>
  <c r="E53" i="13"/>
  <c r="E52" i="13"/>
  <c r="E51" i="13"/>
  <c r="E50" i="13"/>
  <c r="E49" i="13"/>
  <c r="E48" i="13"/>
  <c r="E47" i="13"/>
  <c r="E46" i="13"/>
  <c r="E45" i="13"/>
  <c r="E44" i="13"/>
  <c r="E43" i="13"/>
  <c r="E42" i="13"/>
  <c r="E41" i="13"/>
  <c r="E40" i="13"/>
  <c r="E39" i="13"/>
  <c r="E38" i="13"/>
  <c r="E37" i="13"/>
  <c r="E36" i="13"/>
  <c r="E35" i="13"/>
  <c r="E34" i="13"/>
  <c r="E33" i="13"/>
  <c r="E32" i="13"/>
  <c r="E31" i="13"/>
  <c r="E30" i="13"/>
  <c r="E29" i="13"/>
  <c r="E28" i="13"/>
  <c r="E27" i="13"/>
  <c r="E26" i="13"/>
  <c r="E25" i="13"/>
  <c r="E24" i="13"/>
  <c r="E23" i="13"/>
  <c r="E22" i="13"/>
  <c r="E21" i="13"/>
  <c r="E20" i="13"/>
  <c r="E19" i="13"/>
  <c r="E18" i="13"/>
  <c r="E17" i="13"/>
  <c r="E16" i="13"/>
  <c r="E15" i="13"/>
  <c r="E14" i="13"/>
  <c r="E13" i="13"/>
  <c r="E12" i="13"/>
  <c r="E11" i="13"/>
  <c r="E10" i="13"/>
  <c r="E9" i="13"/>
  <c r="E8" i="13"/>
  <c r="E7" i="13"/>
  <c r="E6" i="13"/>
  <c r="E5" i="13"/>
  <c r="E4" i="13"/>
  <c r="E3" i="13"/>
  <c r="BR70" i="9"/>
  <c r="BQ70" i="9"/>
  <c r="BP70" i="9"/>
  <c r="BO70" i="9"/>
  <c r="BN70" i="9"/>
  <c r="BM70" i="9"/>
  <c r="BL70" i="9"/>
  <c r="BK70" i="9"/>
  <c r="BJ70" i="9"/>
  <c r="BI70" i="9"/>
  <c r="BH70" i="9"/>
  <c r="BG70" i="9"/>
  <c r="BF70" i="9"/>
  <c r="BE70" i="9"/>
  <c r="BD70" i="9"/>
  <c r="BC70" i="9"/>
  <c r="BB70" i="9"/>
  <c r="BA70" i="9"/>
  <c r="AZ70" i="9"/>
  <c r="AY70" i="9"/>
  <c r="AX70" i="9"/>
  <c r="AW70" i="9"/>
  <c r="AV70" i="9"/>
  <c r="AU70" i="9"/>
  <c r="AT70" i="9"/>
  <c r="AS70" i="9"/>
  <c r="AR70" i="9"/>
  <c r="AQ70" i="9"/>
  <c r="AP70" i="9"/>
  <c r="AO70" i="9"/>
  <c r="AN70" i="9"/>
  <c r="AM70" i="9"/>
  <c r="AL70" i="9"/>
  <c r="AK70" i="9"/>
  <c r="AJ70" i="9"/>
  <c r="AI70" i="9"/>
  <c r="AH70" i="9"/>
  <c r="AG70" i="9"/>
  <c r="AF70" i="9"/>
  <c r="AE70" i="9"/>
  <c r="AD70" i="9"/>
  <c r="AC70" i="9"/>
  <c r="AB70" i="9"/>
  <c r="AA70" i="9"/>
  <c r="Z70" i="9"/>
  <c r="Y70" i="9"/>
  <c r="X70" i="9"/>
  <c r="W70" i="9"/>
  <c r="V70" i="9"/>
  <c r="U70" i="9"/>
  <c r="T70" i="9"/>
  <c r="S70" i="9"/>
  <c r="R70" i="9"/>
  <c r="Q70" i="9"/>
  <c r="P70" i="9"/>
  <c r="O70" i="9"/>
  <c r="N70" i="9"/>
  <c r="M70" i="9"/>
  <c r="L70" i="9"/>
  <c r="K70" i="9"/>
  <c r="J70" i="9"/>
  <c r="I70" i="9"/>
  <c r="H70" i="9"/>
  <c r="G70" i="9"/>
  <c r="F70" i="9"/>
  <c r="E70" i="9"/>
  <c r="D70" i="9"/>
  <c r="C70" i="9"/>
  <c r="BR69" i="9"/>
  <c r="BR68" i="9"/>
  <c r="BR67" i="9"/>
  <c r="BR66" i="9"/>
  <c r="BR65" i="9"/>
  <c r="BR64" i="9"/>
  <c r="BR63" i="9"/>
  <c r="BR62" i="9"/>
  <c r="BR61" i="9"/>
  <c r="BR60" i="9"/>
  <c r="BR59" i="9"/>
  <c r="BR58" i="9"/>
  <c r="BR57" i="9"/>
  <c r="BR56" i="9"/>
  <c r="BR55" i="9"/>
  <c r="BR54" i="9"/>
  <c r="BR53" i="9"/>
  <c r="BR52" i="9"/>
  <c r="BR51" i="9"/>
  <c r="BR50" i="9"/>
  <c r="BR49" i="9"/>
  <c r="BR48" i="9"/>
  <c r="BR47" i="9"/>
  <c r="BR46" i="9"/>
  <c r="BR45" i="9"/>
  <c r="BR44" i="9"/>
  <c r="BR43" i="9"/>
  <c r="BR42" i="9"/>
  <c r="BR41" i="9"/>
  <c r="BR40" i="9"/>
  <c r="BR39" i="9"/>
  <c r="BR38" i="9"/>
  <c r="BR37" i="9"/>
  <c r="BR36" i="9"/>
  <c r="BR35" i="9"/>
  <c r="BR34" i="9"/>
  <c r="BR33" i="9"/>
  <c r="BR32" i="9"/>
  <c r="BR31" i="9"/>
  <c r="BR30" i="9"/>
  <c r="BR29" i="9"/>
  <c r="BR28" i="9"/>
  <c r="BR27" i="9"/>
  <c r="BR26" i="9"/>
  <c r="BR25" i="9"/>
  <c r="BR24" i="9"/>
  <c r="BR23" i="9"/>
  <c r="BR22" i="9"/>
  <c r="BR21" i="9"/>
  <c r="BR20" i="9"/>
  <c r="BR19" i="9"/>
  <c r="BR18" i="9"/>
  <c r="BR17" i="9"/>
  <c r="BR16" i="9"/>
  <c r="BR15" i="9"/>
  <c r="BR14" i="9"/>
  <c r="BR13" i="9"/>
  <c r="BR12" i="9"/>
  <c r="BR11" i="9"/>
  <c r="BR10" i="9"/>
  <c r="BR9" i="9"/>
  <c r="BR8" i="9"/>
  <c r="BR7" i="9"/>
  <c r="BR6" i="9"/>
  <c r="BR5" i="9"/>
  <c r="BR4" i="9"/>
  <c r="BR3" i="9"/>
  <c r="BR70" i="6"/>
  <c r="BR69" i="6"/>
  <c r="BR68" i="6"/>
  <c r="BR67" i="6"/>
  <c r="BR66" i="6"/>
  <c r="BR65" i="6"/>
  <c r="BR64" i="6"/>
  <c r="BR63" i="6"/>
  <c r="BR62" i="6"/>
  <c r="BR61" i="6"/>
  <c r="BR60" i="6"/>
  <c r="BR59" i="6"/>
  <c r="BR58" i="6"/>
  <c r="BR57" i="6"/>
  <c r="BR56" i="6"/>
  <c r="BR55" i="6"/>
  <c r="BR54" i="6"/>
  <c r="BR53" i="6"/>
  <c r="BR52" i="6"/>
  <c r="BR51" i="6"/>
  <c r="BR50" i="6"/>
  <c r="BR49" i="6"/>
  <c r="BR48" i="6"/>
  <c r="BR47" i="6"/>
  <c r="BR46" i="6"/>
  <c r="BR45" i="6"/>
  <c r="BR44" i="6"/>
  <c r="BR43" i="6"/>
  <c r="BR42" i="6"/>
  <c r="BR41" i="6"/>
  <c r="BR40" i="6"/>
  <c r="BR39" i="6"/>
  <c r="BR38" i="6"/>
  <c r="BR37" i="6"/>
  <c r="BR36" i="6"/>
  <c r="BR35" i="6"/>
  <c r="BR34" i="6"/>
  <c r="BR33" i="6"/>
  <c r="BR32" i="6"/>
  <c r="BR31" i="6"/>
  <c r="BR30" i="6"/>
  <c r="BR29" i="6"/>
  <c r="BR28" i="6"/>
  <c r="BR27" i="6"/>
  <c r="BR26" i="6"/>
  <c r="BR25" i="6"/>
  <c r="BR24" i="6"/>
  <c r="BR23" i="6"/>
  <c r="BR22" i="6"/>
  <c r="BR21" i="6"/>
  <c r="BR20" i="6"/>
  <c r="BR19" i="6"/>
  <c r="BR18" i="6"/>
  <c r="BR17" i="6"/>
  <c r="BR16" i="6"/>
  <c r="BR15" i="6"/>
  <c r="BR14" i="6"/>
  <c r="BR13" i="6"/>
  <c r="BR12" i="6"/>
  <c r="BR11" i="6"/>
  <c r="BR10" i="6"/>
  <c r="BR9" i="6"/>
  <c r="BR8" i="6"/>
  <c r="BR7" i="6"/>
  <c r="BR6" i="6"/>
  <c r="BR5" i="6"/>
  <c r="BR4" i="6"/>
  <c r="BR3" i="6"/>
  <c r="BQ70" i="6"/>
  <c r="BP70" i="6"/>
  <c r="BO70" i="6"/>
  <c r="BN70" i="6"/>
  <c r="BM70" i="6"/>
  <c r="BL70" i="6"/>
  <c r="BK70" i="6"/>
  <c r="BJ70" i="6"/>
  <c r="BI70" i="6"/>
  <c r="BH70" i="6"/>
  <c r="BG70" i="6"/>
  <c r="BF70" i="6"/>
  <c r="BE70" i="6"/>
  <c r="BD70" i="6"/>
  <c r="BC70" i="6"/>
  <c r="BB70" i="6"/>
  <c r="BA70" i="6"/>
  <c r="AZ70" i="6"/>
  <c r="AY70" i="6"/>
  <c r="AX70" i="6"/>
  <c r="AW70" i="6"/>
  <c r="AV70" i="6"/>
  <c r="AU70" i="6"/>
  <c r="AT70" i="6"/>
  <c r="AS70" i="6"/>
  <c r="AR70" i="6"/>
  <c r="AQ70" i="6"/>
  <c r="AP70" i="6"/>
  <c r="AO70" i="6"/>
  <c r="AN70" i="6"/>
  <c r="AM70" i="6"/>
  <c r="AL70" i="6"/>
  <c r="AK70" i="6"/>
  <c r="AJ70" i="6"/>
  <c r="AI70" i="6"/>
  <c r="AH70" i="6"/>
  <c r="AG70" i="6"/>
  <c r="AF70" i="6"/>
  <c r="AE70" i="6"/>
  <c r="AD70" i="6"/>
  <c r="AC70" i="6"/>
  <c r="AB70" i="6"/>
  <c r="AA70" i="6"/>
  <c r="Z70" i="6"/>
  <c r="Y70" i="6"/>
  <c r="X70" i="6"/>
  <c r="W70" i="6"/>
  <c r="V70" i="6"/>
  <c r="U70" i="6"/>
  <c r="T70" i="6"/>
  <c r="S70" i="6"/>
  <c r="R70" i="6"/>
  <c r="Q70" i="6"/>
  <c r="P70" i="6"/>
  <c r="O70" i="6"/>
  <c r="N70" i="6"/>
  <c r="M70" i="6"/>
  <c r="L70" i="6"/>
  <c r="K70" i="6"/>
  <c r="J70" i="6"/>
  <c r="I70" i="6"/>
  <c r="H70" i="6"/>
  <c r="G70" i="6"/>
  <c r="F70" i="6"/>
  <c r="E70" i="6"/>
  <c r="D70" i="6"/>
  <c r="C70" i="6"/>
  <c r="BR70" i="4"/>
  <c r="BQ70" i="4"/>
  <c r="BP70" i="4"/>
  <c r="BO70" i="4"/>
  <c r="BN70" i="4"/>
  <c r="BM70" i="4"/>
  <c r="BL70" i="4"/>
  <c r="BK70" i="4"/>
  <c r="BJ70" i="4"/>
  <c r="BI70" i="4"/>
  <c r="BH70" i="4"/>
  <c r="BG70" i="4"/>
  <c r="BF70" i="4"/>
  <c r="BE70" i="4"/>
  <c r="BD70" i="4"/>
  <c r="BC70" i="4"/>
  <c r="BB70" i="4"/>
  <c r="BA70" i="4"/>
  <c r="AZ70" i="4"/>
  <c r="AY70" i="4"/>
  <c r="AX70" i="4"/>
  <c r="AW70" i="4"/>
  <c r="AV70" i="4"/>
  <c r="AU70" i="4"/>
  <c r="AT70" i="4"/>
  <c r="AS70" i="4"/>
  <c r="AR70" i="4"/>
  <c r="AQ70" i="4"/>
  <c r="AP70" i="4"/>
  <c r="AO70" i="4"/>
  <c r="AN70" i="4"/>
  <c r="AM70" i="4"/>
  <c r="AL70" i="4"/>
  <c r="AK70" i="4"/>
  <c r="AJ70" i="4"/>
  <c r="AI70" i="4"/>
  <c r="AH70" i="4"/>
  <c r="AG70" i="4"/>
  <c r="AF70" i="4"/>
  <c r="AE70" i="4"/>
  <c r="AD70" i="4"/>
  <c r="AC70" i="4"/>
  <c r="AB70" i="4"/>
  <c r="AA70" i="4"/>
  <c r="Z70" i="4"/>
  <c r="Y70" i="4"/>
  <c r="X70" i="4"/>
  <c r="W70" i="4"/>
  <c r="V70" i="4"/>
  <c r="U70" i="4"/>
  <c r="T70" i="4"/>
  <c r="S70" i="4"/>
  <c r="R70" i="4"/>
  <c r="Q70" i="4"/>
  <c r="P70" i="4"/>
  <c r="O70" i="4"/>
  <c r="N70" i="4"/>
  <c r="M70" i="4"/>
  <c r="L70" i="4"/>
  <c r="K70" i="4"/>
  <c r="J70" i="4"/>
  <c r="I70" i="4"/>
  <c r="H70" i="4"/>
  <c r="G70" i="4"/>
  <c r="F70" i="4"/>
  <c r="E70" i="4"/>
  <c r="D70" i="4"/>
  <c r="C70" i="4"/>
  <c r="BR69" i="4"/>
  <c r="BR68" i="4"/>
  <c r="BR67" i="4"/>
  <c r="BR66" i="4"/>
  <c r="BR65" i="4"/>
  <c r="BR64" i="4"/>
  <c r="BR63" i="4"/>
  <c r="BR62" i="4"/>
  <c r="BR61" i="4"/>
  <c r="BR60" i="4"/>
  <c r="BR59" i="4"/>
  <c r="BR58" i="4"/>
  <c r="BR57" i="4"/>
  <c r="BR56" i="4"/>
  <c r="BR55" i="4"/>
  <c r="BR54" i="4"/>
  <c r="BR53" i="4"/>
  <c r="BR52" i="4"/>
  <c r="BR51" i="4"/>
  <c r="BR50" i="4"/>
  <c r="BR49" i="4"/>
  <c r="BR48" i="4"/>
  <c r="BR47" i="4"/>
  <c r="BR46" i="4"/>
  <c r="BR45" i="4"/>
  <c r="BR44" i="4"/>
  <c r="BR43" i="4"/>
  <c r="BR42" i="4"/>
  <c r="BR41" i="4"/>
  <c r="BR40" i="4"/>
  <c r="BR39" i="4"/>
  <c r="BR38" i="4"/>
  <c r="BR37" i="4"/>
  <c r="BR36" i="4"/>
  <c r="BR35" i="4"/>
  <c r="BR34" i="4"/>
  <c r="BR33" i="4"/>
  <c r="BR32" i="4"/>
  <c r="BR31" i="4"/>
  <c r="BR30" i="4"/>
  <c r="BR29" i="4"/>
  <c r="BR28" i="4"/>
  <c r="BR27" i="4"/>
  <c r="BR26" i="4"/>
  <c r="BR25" i="4"/>
  <c r="BR24" i="4"/>
  <c r="BR23" i="4"/>
  <c r="BR22" i="4"/>
  <c r="BR21" i="4"/>
  <c r="BR20" i="4"/>
  <c r="BR19" i="4"/>
  <c r="BR18" i="4"/>
  <c r="BR17" i="4"/>
  <c r="BR16" i="4"/>
  <c r="BR15" i="4"/>
  <c r="BR14" i="4"/>
  <c r="BR13" i="4"/>
  <c r="BR12" i="4"/>
  <c r="BR11" i="4"/>
  <c r="BR10" i="4"/>
  <c r="BR9" i="4"/>
  <c r="BR8" i="4"/>
  <c r="BR7" i="4"/>
  <c r="BR6" i="4"/>
  <c r="BR5" i="4"/>
  <c r="BR4" i="4"/>
  <c r="BR3" i="4"/>
  <c r="F27" i="9"/>
  <c r="BQ69" i="6"/>
  <c r="BP69" i="6"/>
  <c r="BO69" i="6"/>
  <c r="BN69" i="6"/>
  <c r="BM69" i="6"/>
  <c r="BL69" i="6"/>
  <c r="BK69" i="6"/>
  <c r="BJ69" i="6"/>
  <c r="BI69" i="6"/>
  <c r="BH69" i="6"/>
  <c r="BG69" i="6"/>
  <c r="BF69" i="6"/>
  <c r="BE69" i="6"/>
  <c r="BD69" i="6"/>
  <c r="BD69" i="9" s="1"/>
  <c r="BC69" i="6"/>
  <c r="BB69" i="6"/>
  <c r="BA69" i="6"/>
  <c r="AZ69" i="6"/>
  <c r="AY69" i="6"/>
  <c r="AX69" i="6"/>
  <c r="AW69" i="6"/>
  <c r="AV69" i="6"/>
  <c r="AU69" i="6"/>
  <c r="AT69" i="6"/>
  <c r="AS69" i="6"/>
  <c r="AR69" i="6"/>
  <c r="AQ69" i="6"/>
  <c r="AP69" i="6"/>
  <c r="AO69" i="6"/>
  <c r="AN69" i="6"/>
  <c r="AM69" i="6"/>
  <c r="AL69" i="6"/>
  <c r="AK69" i="6"/>
  <c r="AJ69" i="6"/>
  <c r="AI69" i="6"/>
  <c r="AH69" i="6"/>
  <c r="AG69" i="6"/>
  <c r="AF69" i="6"/>
  <c r="AE69" i="6"/>
  <c r="AD69" i="6"/>
  <c r="AC69" i="6"/>
  <c r="AB69" i="6"/>
  <c r="AA69" i="6"/>
  <c r="Z69" i="6"/>
  <c r="Y69" i="6"/>
  <c r="X69" i="6"/>
  <c r="W69" i="6"/>
  <c r="V69" i="6"/>
  <c r="U69" i="6"/>
  <c r="T69" i="6"/>
  <c r="S69" i="6"/>
  <c r="S69" i="9" s="1"/>
  <c r="R69" i="6"/>
  <c r="Q69" i="6"/>
  <c r="P69" i="6"/>
  <c r="O69" i="6"/>
  <c r="N69" i="6"/>
  <c r="M69" i="6"/>
  <c r="L69" i="6"/>
  <c r="K69" i="6"/>
  <c r="J69" i="6"/>
  <c r="I69" i="6"/>
  <c r="H69" i="6"/>
  <c r="G69" i="6"/>
  <c r="F69" i="6"/>
  <c r="E69" i="6"/>
  <c r="E69" i="9" s="1"/>
  <c r="BQ68" i="6"/>
  <c r="BP68" i="6"/>
  <c r="BO68" i="6"/>
  <c r="BN68" i="6"/>
  <c r="BM68" i="6"/>
  <c r="BL68" i="6"/>
  <c r="BK68" i="6"/>
  <c r="BJ68" i="6"/>
  <c r="BI68" i="6"/>
  <c r="BH68" i="6"/>
  <c r="BG68" i="6"/>
  <c r="BF68" i="6"/>
  <c r="BE68" i="6"/>
  <c r="BD68" i="6"/>
  <c r="BC68" i="6"/>
  <c r="BB68" i="6"/>
  <c r="BA68" i="6"/>
  <c r="AZ68" i="6"/>
  <c r="AY68" i="6"/>
  <c r="AX68" i="6"/>
  <c r="AW68" i="6"/>
  <c r="AV68" i="6"/>
  <c r="AU68" i="6"/>
  <c r="AT68" i="6"/>
  <c r="AS68" i="6"/>
  <c r="AR68" i="6"/>
  <c r="AQ68" i="6"/>
  <c r="AP68" i="6"/>
  <c r="AO68" i="6"/>
  <c r="AN68" i="6"/>
  <c r="AM68" i="6"/>
  <c r="AL68" i="6"/>
  <c r="AK68" i="6"/>
  <c r="AJ68" i="6"/>
  <c r="AI68" i="6"/>
  <c r="AH68" i="6"/>
  <c r="AH68" i="9" s="1"/>
  <c r="AG68" i="6"/>
  <c r="AF68" i="6"/>
  <c r="AE68" i="6"/>
  <c r="AD68" i="6"/>
  <c r="AC68" i="6"/>
  <c r="AB68" i="6"/>
  <c r="AA68" i="6"/>
  <c r="Z68" i="6"/>
  <c r="Y68" i="6"/>
  <c r="X68" i="6"/>
  <c r="W68" i="6"/>
  <c r="V68" i="6"/>
  <c r="U68" i="6"/>
  <c r="T68" i="6"/>
  <c r="S68" i="6"/>
  <c r="S68" i="9" s="1"/>
  <c r="R68" i="6"/>
  <c r="Q68" i="6"/>
  <c r="P68" i="6"/>
  <c r="O68" i="6"/>
  <c r="N68" i="6"/>
  <c r="M68" i="6"/>
  <c r="L68" i="6"/>
  <c r="K68" i="6"/>
  <c r="J68" i="6"/>
  <c r="I68" i="6"/>
  <c r="H68" i="6"/>
  <c r="G68" i="6"/>
  <c r="F68" i="6"/>
  <c r="E68" i="6"/>
  <c r="BQ67" i="6"/>
  <c r="BP67" i="6"/>
  <c r="BO67" i="6"/>
  <c r="BN67" i="6"/>
  <c r="BM67" i="6"/>
  <c r="BL67" i="6"/>
  <c r="BK67" i="6"/>
  <c r="BJ67" i="6"/>
  <c r="BI67" i="6"/>
  <c r="BH67" i="6"/>
  <c r="BG67" i="6"/>
  <c r="BF67" i="6"/>
  <c r="BE67" i="6"/>
  <c r="BD67" i="6"/>
  <c r="BC67" i="6"/>
  <c r="BB67" i="6"/>
  <c r="BA67" i="6"/>
  <c r="AZ67" i="6"/>
  <c r="AY67" i="6"/>
  <c r="AX67" i="6"/>
  <c r="AW67" i="6"/>
  <c r="AW67" i="9" s="1"/>
  <c r="AV67" i="6"/>
  <c r="AU67" i="6"/>
  <c r="AT67" i="6"/>
  <c r="AS67" i="6"/>
  <c r="AR67" i="6"/>
  <c r="AQ67" i="6"/>
  <c r="AP67" i="6"/>
  <c r="AO67" i="6"/>
  <c r="AN67" i="6"/>
  <c r="AM67" i="6"/>
  <c r="AL67" i="6"/>
  <c r="AK67" i="6"/>
  <c r="AJ67" i="6"/>
  <c r="AI67" i="6"/>
  <c r="AH67" i="6"/>
  <c r="AH67" i="9" s="1"/>
  <c r="AG67" i="6"/>
  <c r="AF67" i="6"/>
  <c r="AE67" i="6"/>
  <c r="AD67" i="6"/>
  <c r="AC67" i="6"/>
  <c r="AB67" i="6"/>
  <c r="AA67" i="6"/>
  <c r="Z67" i="6"/>
  <c r="Y67" i="6"/>
  <c r="X67" i="6"/>
  <c r="W67" i="6"/>
  <c r="V67" i="6"/>
  <c r="U67" i="6"/>
  <c r="T67" i="6"/>
  <c r="S67" i="6"/>
  <c r="R67" i="6"/>
  <c r="Q67" i="6"/>
  <c r="P67" i="6"/>
  <c r="O67" i="6"/>
  <c r="N67" i="6"/>
  <c r="M67" i="6"/>
  <c r="L67" i="6"/>
  <c r="K67" i="6"/>
  <c r="J67" i="6"/>
  <c r="I67" i="6"/>
  <c r="H67" i="6"/>
  <c r="G67" i="6"/>
  <c r="F67" i="6"/>
  <c r="E67" i="6"/>
  <c r="BQ66" i="6"/>
  <c r="BP66" i="6"/>
  <c r="BO66" i="6"/>
  <c r="BN66" i="6"/>
  <c r="BM66" i="6"/>
  <c r="BL66" i="6"/>
  <c r="BK66" i="6"/>
  <c r="BK66" i="9" s="1"/>
  <c r="BJ66" i="6"/>
  <c r="BI66" i="6"/>
  <c r="BH66" i="6"/>
  <c r="BG66" i="6"/>
  <c r="BF66" i="6"/>
  <c r="BE66" i="6"/>
  <c r="BD66" i="6"/>
  <c r="BC66" i="6"/>
  <c r="BB66" i="6"/>
  <c r="BA66" i="6"/>
  <c r="AZ66" i="6"/>
  <c r="AY66" i="6"/>
  <c r="AX66" i="6"/>
  <c r="AW66" i="6"/>
  <c r="AW66" i="9" s="1"/>
  <c r="AV66" i="6"/>
  <c r="AU66" i="6"/>
  <c r="AT66" i="6"/>
  <c r="AS66" i="6"/>
  <c r="AR66" i="6"/>
  <c r="AQ66" i="6"/>
  <c r="AP66" i="6"/>
  <c r="AO66" i="6"/>
  <c r="AN66" i="6"/>
  <c r="AM66" i="6"/>
  <c r="AL66" i="6"/>
  <c r="AK66" i="6"/>
  <c r="AJ66" i="6"/>
  <c r="AI66" i="6"/>
  <c r="AH66" i="6"/>
  <c r="AG66" i="6"/>
  <c r="AF66" i="6"/>
  <c r="AE66" i="6"/>
  <c r="AD66" i="6"/>
  <c r="AC66" i="6"/>
  <c r="AB66" i="6"/>
  <c r="AA66" i="6"/>
  <c r="Z66" i="6"/>
  <c r="Y66" i="6"/>
  <c r="X66" i="6"/>
  <c r="W66" i="6"/>
  <c r="V66" i="6"/>
  <c r="U66" i="6"/>
  <c r="T66" i="6"/>
  <c r="S66" i="6"/>
  <c r="R66" i="6"/>
  <c r="Q66" i="6"/>
  <c r="P66" i="6"/>
  <c r="O66" i="6"/>
  <c r="N66" i="6"/>
  <c r="M66" i="6"/>
  <c r="L66" i="6"/>
  <c r="L66" i="9" s="1"/>
  <c r="K66" i="6"/>
  <c r="J66" i="6"/>
  <c r="I66" i="6"/>
  <c r="H66" i="6"/>
  <c r="G66" i="6"/>
  <c r="F66" i="6"/>
  <c r="E66" i="6"/>
  <c r="BQ65" i="6"/>
  <c r="BP65" i="6"/>
  <c r="BO65" i="6"/>
  <c r="BN65" i="6"/>
  <c r="BM65" i="6"/>
  <c r="BL65" i="6"/>
  <c r="BL65" i="9" s="1"/>
  <c r="BK65" i="6"/>
  <c r="BJ65" i="6"/>
  <c r="BI65" i="6"/>
  <c r="BH65" i="6"/>
  <c r="BG65" i="6"/>
  <c r="BF65" i="6"/>
  <c r="BE65" i="6"/>
  <c r="BD65" i="6"/>
  <c r="BC65" i="6"/>
  <c r="BB65" i="6"/>
  <c r="BA65" i="6"/>
  <c r="AZ65" i="6"/>
  <c r="AY65" i="6"/>
  <c r="AX65" i="6"/>
  <c r="AW65" i="6"/>
  <c r="AV65" i="6"/>
  <c r="AU65" i="6"/>
  <c r="AT65" i="6"/>
  <c r="AS65" i="6"/>
  <c r="AR65" i="6"/>
  <c r="AQ65" i="6"/>
  <c r="AP65" i="6"/>
  <c r="AO65" i="6"/>
  <c r="AN65" i="6"/>
  <c r="AM65" i="6"/>
  <c r="AL65" i="6"/>
  <c r="AK65" i="6"/>
  <c r="AJ65" i="6"/>
  <c r="AI65" i="6"/>
  <c r="AH65" i="6"/>
  <c r="AG65" i="6"/>
  <c r="AF65" i="6"/>
  <c r="AE65" i="6"/>
  <c r="AD65" i="6"/>
  <c r="AC65" i="6"/>
  <c r="AB65" i="6"/>
  <c r="AA65" i="6"/>
  <c r="AA65" i="9" s="1"/>
  <c r="Z65" i="6"/>
  <c r="Y65" i="6"/>
  <c r="X65" i="6"/>
  <c r="W65" i="6"/>
  <c r="V65" i="6"/>
  <c r="U65" i="6"/>
  <c r="T65" i="6"/>
  <c r="S65" i="6"/>
  <c r="R65" i="6"/>
  <c r="Q65" i="6"/>
  <c r="P65" i="6"/>
  <c r="O65" i="6"/>
  <c r="N65" i="6"/>
  <c r="M65" i="6"/>
  <c r="M65" i="9" s="1"/>
  <c r="L65" i="6"/>
  <c r="K65" i="6"/>
  <c r="J65" i="6"/>
  <c r="I65" i="6"/>
  <c r="H65" i="6"/>
  <c r="G65" i="6"/>
  <c r="F65" i="6"/>
  <c r="E65" i="6"/>
  <c r="BQ64" i="6"/>
  <c r="BP64" i="6"/>
  <c r="BO64" i="6"/>
  <c r="BN64" i="6"/>
  <c r="BM64" i="6"/>
  <c r="BL64" i="6"/>
  <c r="BK64" i="6"/>
  <c r="BJ64" i="6"/>
  <c r="BI64" i="6"/>
  <c r="BH64" i="6"/>
  <c r="BG64" i="6"/>
  <c r="BF64" i="6"/>
  <c r="BE64" i="6"/>
  <c r="BD64" i="6"/>
  <c r="BC64" i="6"/>
  <c r="BB64" i="6"/>
  <c r="BA64" i="6"/>
  <c r="AZ64" i="6"/>
  <c r="AY64" i="6"/>
  <c r="AX64" i="6"/>
  <c r="AW64" i="6"/>
  <c r="AV64" i="6"/>
  <c r="AU64" i="6"/>
  <c r="AT64" i="6"/>
  <c r="AS64" i="6"/>
  <c r="AR64" i="6"/>
  <c r="AQ64" i="6"/>
  <c r="AP64" i="6"/>
  <c r="AP64" i="9" s="1"/>
  <c r="AO64" i="6"/>
  <c r="AN64" i="6"/>
  <c r="AM64" i="6"/>
  <c r="AL64" i="6"/>
  <c r="AK64" i="6"/>
  <c r="AJ64" i="6"/>
  <c r="AI64" i="6"/>
  <c r="AH64" i="6"/>
  <c r="AG64" i="6"/>
  <c r="AF64" i="6"/>
  <c r="AE64" i="6"/>
  <c r="AD64" i="6"/>
  <c r="AC64" i="6"/>
  <c r="AB64" i="6"/>
  <c r="AA64" i="6"/>
  <c r="AA64" i="9" s="1"/>
  <c r="Z64" i="6"/>
  <c r="Y64" i="6"/>
  <c r="X64" i="6"/>
  <c r="W64" i="6"/>
  <c r="V64" i="6"/>
  <c r="U64" i="6"/>
  <c r="T64" i="6"/>
  <c r="S64" i="6"/>
  <c r="R64" i="6"/>
  <c r="Q64" i="6"/>
  <c r="P64" i="6"/>
  <c r="O64" i="6"/>
  <c r="N64" i="6"/>
  <c r="M64" i="6"/>
  <c r="L64" i="6"/>
  <c r="K64" i="6"/>
  <c r="J64" i="6"/>
  <c r="I64" i="6"/>
  <c r="H64" i="6"/>
  <c r="G64" i="6"/>
  <c r="F64" i="6"/>
  <c r="E64" i="6"/>
  <c r="BQ63" i="6"/>
  <c r="BP63" i="6"/>
  <c r="BO63" i="6"/>
  <c r="BN63" i="6"/>
  <c r="BM63" i="6"/>
  <c r="BL63" i="6"/>
  <c r="BK63" i="6"/>
  <c r="BJ63" i="6"/>
  <c r="BI63" i="6"/>
  <c r="BH63" i="6"/>
  <c r="BG63" i="6"/>
  <c r="BF63" i="6"/>
  <c r="BE63" i="6"/>
  <c r="BE63" i="9" s="1"/>
  <c r="BD63" i="6"/>
  <c r="BC63" i="6"/>
  <c r="BB63" i="6"/>
  <c r="BA63" i="6"/>
  <c r="AZ63" i="6"/>
  <c r="AY63" i="6"/>
  <c r="AX63" i="6"/>
  <c r="AW63" i="6"/>
  <c r="AV63" i="6"/>
  <c r="AU63" i="6"/>
  <c r="AT63" i="6"/>
  <c r="AS63" i="6"/>
  <c r="AR63" i="6"/>
  <c r="AQ63" i="6"/>
  <c r="AP63" i="6"/>
  <c r="AP63" i="9" s="1"/>
  <c r="AO63" i="6"/>
  <c r="AN63" i="6"/>
  <c r="AM63" i="6"/>
  <c r="AL63" i="6"/>
  <c r="AK63" i="6"/>
  <c r="AJ63" i="6"/>
  <c r="AI63" i="6"/>
  <c r="AH63" i="6"/>
  <c r="AG63" i="6"/>
  <c r="AF63" i="6"/>
  <c r="AE63" i="6"/>
  <c r="AD63" i="6"/>
  <c r="AC63" i="6"/>
  <c r="AB63" i="6"/>
  <c r="AA63" i="6"/>
  <c r="Z63" i="6"/>
  <c r="Y63" i="6"/>
  <c r="X63" i="6"/>
  <c r="W63" i="6"/>
  <c r="V63" i="6"/>
  <c r="U63" i="6"/>
  <c r="T63" i="6"/>
  <c r="S63" i="6"/>
  <c r="R63" i="6"/>
  <c r="Q63" i="6"/>
  <c r="P63" i="6"/>
  <c r="O63" i="6"/>
  <c r="N63" i="6"/>
  <c r="M63" i="6"/>
  <c r="L63" i="6"/>
  <c r="K63" i="6"/>
  <c r="J63" i="6"/>
  <c r="I63" i="6"/>
  <c r="H63" i="6"/>
  <c r="G63" i="6"/>
  <c r="F63" i="6"/>
  <c r="E63" i="6"/>
  <c r="E63" i="9" s="1"/>
  <c r="BQ62" i="6"/>
  <c r="BP62" i="6"/>
  <c r="BO62" i="6"/>
  <c r="BN62" i="6"/>
  <c r="BM62" i="6"/>
  <c r="BL62" i="6"/>
  <c r="BK62" i="6"/>
  <c r="BJ62" i="6"/>
  <c r="BI62" i="6"/>
  <c r="BH62" i="6"/>
  <c r="BG62" i="6"/>
  <c r="BF62" i="6"/>
  <c r="BE62" i="6"/>
  <c r="BE62" i="9" s="1"/>
  <c r="BD62" i="6"/>
  <c r="BC62" i="6"/>
  <c r="BB62" i="6"/>
  <c r="BA62" i="6"/>
  <c r="AZ62" i="6"/>
  <c r="AY62" i="6"/>
  <c r="AX62" i="6"/>
  <c r="AW62" i="6"/>
  <c r="AV62" i="6"/>
  <c r="AU62" i="6"/>
  <c r="AT62" i="6"/>
  <c r="AS62" i="6"/>
  <c r="AR62" i="6"/>
  <c r="AQ62" i="6"/>
  <c r="AP62" i="6"/>
  <c r="AO62" i="6"/>
  <c r="AN62" i="6"/>
  <c r="AM62" i="6"/>
  <c r="AL62" i="6"/>
  <c r="AK62" i="6"/>
  <c r="AJ62" i="6"/>
  <c r="AI62" i="6"/>
  <c r="AH62" i="6"/>
  <c r="AG62" i="6"/>
  <c r="AF62" i="6"/>
  <c r="AE62" i="6"/>
  <c r="AD62" i="6"/>
  <c r="AC62" i="6"/>
  <c r="AB62" i="6"/>
  <c r="AA62" i="6"/>
  <c r="Z62" i="6"/>
  <c r="Y62" i="6"/>
  <c r="X62" i="6"/>
  <c r="W62" i="6"/>
  <c r="V62" i="6"/>
  <c r="U62" i="6"/>
  <c r="T62" i="6"/>
  <c r="T62" i="9" s="1"/>
  <c r="S62" i="6"/>
  <c r="R62" i="6"/>
  <c r="Q62" i="6"/>
  <c r="P62" i="6"/>
  <c r="O62" i="6"/>
  <c r="N62" i="6"/>
  <c r="M62" i="6"/>
  <c r="L62" i="6"/>
  <c r="K62" i="6"/>
  <c r="J62" i="6"/>
  <c r="I62" i="6"/>
  <c r="H62" i="6"/>
  <c r="G62" i="6"/>
  <c r="F62" i="6"/>
  <c r="F62" i="9" s="1"/>
  <c r="E62" i="6"/>
  <c r="BQ61" i="6"/>
  <c r="BP61" i="6"/>
  <c r="BO61" i="6"/>
  <c r="BN61" i="6"/>
  <c r="BM61" i="6"/>
  <c r="BL61" i="6"/>
  <c r="BK61" i="6"/>
  <c r="BJ61" i="6"/>
  <c r="BI61" i="6"/>
  <c r="BH61" i="6"/>
  <c r="BG61" i="6"/>
  <c r="BF61" i="6"/>
  <c r="BE61" i="6"/>
  <c r="BD61" i="6"/>
  <c r="BC61" i="6"/>
  <c r="BB61" i="6"/>
  <c r="BA61" i="6"/>
  <c r="AZ61" i="6"/>
  <c r="AY61" i="6"/>
  <c r="AX61" i="6"/>
  <c r="AW61" i="6"/>
  <c r="AV61" i="6"/>
  <c r="AU61" i="6"/>
  <c r="AT61" i="6"/>
  <c r="AS61" i="6"/>
  <c r="AR61" i="6"/>
  <c r="AQ61" i="6"/>
  <c r="AP61" i="6"/>
  <c r="AO61" i="6"/>
  <c r="AN61" i="6"/>
  <c r="AM61" i="6"/>
  <c r="AL61" i="6"/>
  <c r="AK61" i="6"/>
  <c r="AJ61" i="6"/>
  <c r="AI61" i="6"/>
  <c r="AI61" i="9" s="1"/>
  <c r="AH61" i="6"/>
  <c r="AG61" i="6"/>
  <c r="AF61" i="6"/>
  <c r="AE61" i="6"/>
  <c r="AD61" i="6"/>
  <c r="AC61" i="6"/>
  <c r="AB61" i="6"/>
  <c r="AA61" i="6"/>
  <c r="Z61" i="6"/>
  <c r="Y61" i="6"/>
  <c r="X61" i="6"/>
  <c r="W61" i="6"/>
  <c r="V61" i="6"/>
  <c r="U61" i="6"/>
  <c r="U61" i="9" s="1"/>
  <c r="T61" i="6"/>
  <c r="S61" i="6"/>
  <c r="R61" i="6"/>
  <c r="Q61" i="6"/>
  <c r="P61" i="6"/>
  <c r="O61" i="6"/>
  <c r="N61" i="6"/>
  <c r="M61" i="6"/>
  <c r="L61" i="6"/>
  <c r="K61" i="6"/>
  <c r="J61" i="6"/>
  <c r="I61" i="6"/>
  <c r="H61" i="6"/>
  <c r="G61" i="6"/>
  <c r="F61" i="6"/>
  <c r="E61" i="6"/>
  <c r="BQ60" i="6"/>
  <c r="BP60" i="6"/>
  <c r="BO60" i="6"/>
  <c r="BN60" i="6"/>
  <c r="BM60" i="6"/>
  <c r="BL60" i="6"/>
  <c r="BK60" i="6"/>
  <c r="BJ60" i="6"/>
  <c r="BI60" i="6"/>
  <c r="BH60" i="6"/>
  <c r="BG60" i="6"/>
  <c r="BF60" i="6"/>
  <c r="BE60" i="6"/>
  <c r="BD60" i="6"/>
  <c r="BC60" i="6"/>
  <c r="BB60" i="6"/>
  <c r="BA60" i="6"/>
  <c r="AZ60" i="6"/>
  <c r="AY60" i="6"/>
  <c r="AX60" i="6"/>
  <c r="AX60" i="9" s="1"/>
  <c r="AW60" i="6"/>
  <c r="AV60" i="6"/>
  <c r="AU60" i="6"/>
  <c r="AT60" i="6"/>
  <c r="AS60" i="6"/>
  <c r="AR60" i="6"/>
  <c r="AQ60" i="6"/>
  <c r="AP60" i="6"/>
  <c r="AO60" i="6"/>
  <c r="AN60" i="6"/>
  <c r="AM60" i="6"/>
  <c r="AL60" i="6"/>
  <c r="AK60" i="6"/>
  <c r="AJ60" i="6"/>
  <c r="AI60" i="6"/>
  <c r="AI60" i="9" s="1"/>
  <c r="AH60" i="6"/>
  <c r="AG60" i="6"/>
  <c r="AF60" i="6"/>
  <c r="AE60" i="6"/>
  <c r="AD60" i="6"/>
  <c r="AC60" i="6"/>
  <c r="AB60" i="6"/>
  <c r="AA60" i="6"/>
  <c r="Z60" i="6"/>
  <c r="Y60" i="6"/>
  <c r="X60" i="6"/>
  <c r="W60" i="6"/>
  <c r="V60" i="6"/>
  <c r="U60" i="6"/>
  <c r="T60" i="6"/>
  <c r="S60" i="6"/>
  <c r="R60" i="6"/>
  <c r="Q60" i="6"/>
  <c r="P60" i="6"/>
  <c r="O60" i="6"/>
  <c r="N60" i="6"/>
  <c r="M60" i="6"/>
  <c r="L60" i="6"/>
  <c r="K60" i="6"/>
  <c r="J60" i="6"/>
  <c r="I60" i="6"/>
  <c r="H60" i="6"/>
  <c r="G60" i="6"/>
  <c r="F60" i="6"/>
  <c r="E60" i="6"/>
  <c r="BQ59" i="6"/>
  <c r="BQ59" i="9" s="1"/>
  <c r="BP59" i="6"/>
  <c r="BO59" i="6"/>
  <c r="BN59" i="6"/>
  <c r="BM59" i="6"/>
  <c r="BL59" i="6"/>
  <c r="BK59" i="6"/>
  <c r="BJ59" i="6"/>
  <c r="BI59" i="6"/>
  <c r="BH59" i="6"/>
  <c r="BG59" i="6"/>
  <c r="BF59" i="6"/>
  <c r="BE59" i="6"/>
  <c r="BE59" i="9" s="1"/>
  <c r="BD59" i="6"/>
  <c r="BC59" i="6"/>
  <c r="BB59" i="6"/>
  <c r="BA59" i="6"/>
  <c r="AZ59" i="6"/>
  <c r="AY59" i="6"/>
  <c r="AX59" i="6"/>
  <c r="AW59" i="6"/>
  <c r="AV59" i="6"/>
  <c r="AU59" i="6"/>
  <c r="AT59" i="6"/>
  <c r="AS59" i="6"/>
  <c r="AR59" i="6"/>
  <c r="AQ59" i="6"/>
  <c r="AP59" i="6"/>
  <c r="AO59" i="6"/>
  <c r="AN59" i="6"/>
  <c r="AM59" i="6"/>
  <c r="AL59" i="6"/>
  <c r="AK59" i="6"/>
  <c r="AJ59" i="6"/>
  <c r="AI59" i="6"/>
  <c r="AH59" i="6"/>
  <c r="AG59" i="6"/>
  <c r="AF59" i="6"/>
  <c r="AE59" i="6"/>
  <c r="AD59" i="6"/>
  <c r="AC59" i="6"/>
  <c r="AB59" i="6"/>
  <c r="AA59" i="6"/>
  <c r="Z59" i="6"/>
  <c r="Z59" i="9" s="1"/>
  <c r="Y59" i="6"/>
  <c r="X59" i="6"/>
  <c r="W59" i="6"/>
  <c r="V59" i="6"/>
  <c r="U59" i="6"/>
  <c r="T59" i="6"/>
  <c r="S59" i="6"/>
  <c r="R59" i="6"/>
  <c r="Q59" i="6"/>
  <c r="P59" i="6"/>
  <c r="O59" i="6"/>
  <c r="O59" i="9" s="1"/>
  <c r="N59" i="6"/>
  <c r="M59" i="6"/>
  <c r="L59" i="6"/>
  <c r="K59" i="6"/>
  <c r="J59" i="6"/>
  <c r="I59" i="6"/>
  <c r="H59" i="6"/>
  <c r="G59" i="6"/>
  <c r="F59" i="6"/>
  <c r="E59" i="6"/>
  <c r="BQ58" i="6"/>
  <c r="BP58" i="6"/>
  <c r="BO58" i="6"/>
  <c r="BN58" i="6"/>
  <c r="BM58" i="6"/>
  <c r="BL58" i="6"/>
  <c r="BK58" i="6"/>
  <c r="BJ58" i="6"/>
  <c r="BI58" i="6"/>
  <c r="BH58" i="6"/>
  <c r="BG58" i="6"/>
  <c r="BF58" i="6"/>
  <c r="BE58" i="6"/>
  <c r="BD58" i="6"/>
  <c r="BC58" i="6"/>
  <c r="BB58" i="6"/>
  <c r="BA58" i="6"/>
  <c r="AZ58" i="6"/>
  <c r="AY58" i="6"/>
  <c r="AX58" i="6"/>
  <c r="AX58" i="9" s="1"/>
  <c r="AW58" i="6"/>
  <c r="AV58" i="6"/>
  <c r="AU58" i="6"/>
  <c r="AT58" i="6"/>
  <c r="AS58" i="6"/>
  <c r="AR58" i="6"/>
  <c r="AQ58" i="6"/>
  <c r="AP58" i="6"/>
  <c r="AO58" i="6"/>
  <c r="AN58" i="6"/>
  <c r="AM58" i="6"/>
  <c r="AL58" i="6"/>
  <c r="AL58" i="9" s="1"/>
  <c r="AK58" i="6"/>
  <c r="AJ58" i="6"/>
  <c r="AI58" i="6"/>
  <c r="AH58" i="6"/>
  <c r="AG58" i="6"/>
  <c r="AF58" i="6"/>
  <c r="AE58" i="6"/>
  <c r="AD58" i="6"/>
  <c r="AC58" i="6"/>
  <c r="AB58" i="6"/>
  <c r="AA58" i="6"/>
  <c r="Z58" i="6"/>
  <c r="Y58" i="6"/>
  <c r="X58" i="6"/>
  <c r="W58" i="6"/>
  <c r="V58" i="6"/>
  <c r="U58" i="6"/>
  <c r="T58" i="6"/>
  <c r="S58" i="6"/>
  <c r="R58" i="6"/>
  <c r="Q58" i="6"/>
  <c r="P58" i="6"/>
  <c r="O58" i="6"/>
  <c r="N58" i="6"/>
  <c r="M58" i="6"/>
  <c r="L58" i="6"/>
  <c r="K58" i="6"/>
  <c r="J58" i="6"/>
  <c r="I58" i="6"/>
  <c r="H58" i="6"/>
  <c r="G58" i="6"/>
  <c r="G58" i="9" s="1"/>
  <c r="F58" i="6"/>
  <c r="E58" i="6"/>
  <c r="BQ57" i="6"/>
  <c r="BP57" i="6"/>
  <c r="BO57" i="6"/>
  <c r="BN57" i="6"/>
  <c r="BM57" i="6"/>
  <c r="BL57" i="6"/>
  <c r="BK57" i="6"/>
  <c r="BJ57" i="6"/>
  <c r="BI57" i="6"/>
  <c r="BI57" i="9" s="1"/>
  <c r="BH57" i="6"/>
  <c r="BG57" i="6"/>
  <c r="BF57" i="6"/>
  <c r="BE57" i="6"/>
  <c r="BD57" i="6"/>
  <c r="BC57" i="6"/>
  <c r="BB57" i="6"/>
  <c r="BA57" i="6"/>
  <c r="AZ57" i="6"/>
  <c r="AY57" i="6"/>
  <c r="AX57" i="6"/>
  <c r="AW57" i="6"/>
  <c r="AV57" i="6"/>
  <c r="AU57" i="6"/>
  <c r="AT57" i="6"/>
  <c r="AS57" i="6"/>
  <c r="AR57" i="6"/>
  <c r="AQ57" i="6"/>
  <c r="AP57" i="6"/>
  <c r="AO57" i="6"/>
  <c r="AN57" i="6"/>
  <c r="AM57" i="6"/>
  <c r="AL57" i="6"/>
  <c r="AK57" i="6"/>
  <c r="AJ57" i="6"/>
  <c r="AI57" i="6"/>
  <c r="AH57" i="6"/>
  <c r="AG57" i="6"/>
  <c r="AF57" i="6"/>
  <c r="AF57" i="9" s="1"/>
  <c r="AE57" i="6"/>
  <c r="AD57" i="6"/>
  <c r="AC57" i="6"/>
  <c r="AB57" i="6"/>
  <c r="AA57" i="6"/>
  <c r="Z57" i="6"/>
  <c r="Y57" i="6"/>
  <c r="X57" i="6"/>
  <c r="W57" i="6"/>
  <c r="W57" i="9" s="1"/>
  <c r="V57" i="6"/>
  <c r="U57" i="6"/>
  <c r="T57" i="6"/>
  <c r="S57" i="6"/>
  <c r="R57" i="6"/>
  <c r="Q57" i="6"/>
  <c r="P57" i="6"/>
  <c r="O57" i="6"/>
  <c r="N57" i="6"/>
  <c r="M57" i="6"/>
  <c r="L57" i="6"/>
  <c r="K57" i="6"/>
  <c r="J57" i="6"/>
  <c r="I57" i="6"/>
  <c r="H57" i="6"/>
  <c r="G57" i="6"/>
  <c r="F57" i="6"/>
  <c r="E57" i="6"/>
  <c r="BQ56" i="6"/>
  <c r="BP56" i="6"/>
  <c r="BO56" i="6"/>
  <c r="BN56" i="6"/>
  <c r="BN56" i="9" s="1"/>
  <c r="BM56" i="6"/>
  <c r="BL56" i="6"/>
  <c r="BK56" i="6"/>
  <c r="BJ56" i="6"/>
  <c r="BI56" i="6"/>
  <c r="BH56" i="6"/>
  <c r="BG56" i="6"/>
  <c r="BF56" i="6"/>
  <c r="BE56" i="6"/>
  <c r="BE56" i="9" s="1"/>
  <c r="BD56" i="6"/>
  <c r="BC56" i="6"/>
  <c r="BB56" i="6"/>
  <c r="BA56" i="6"/>
  <c r="AZ56" i="6"/>
  <c r="AY56" i="6"/>
  <c r="AX56" i="6"/>
  <c r="AW56" i="6"/>
  <c r="AV56" i="6"/>
  <c r="AU56" i="6"/>
  <c r="AT56" i="6"/>
  <c r="AS56" i="6"/>
  <c r="AR56" i="6"/>
  <c r="AQ56" i="6"/>
  <c r="AP56" i="6"/>
  <c r="AO56" i="6"/>
  <c r="AN56" i="6"/>
  <c r="AM56" i="6"/>
  <c r="AL56" i="6"/>
  <c r="AK56" i="6"/>
  <c r="AJ56" i="6"/>
  <c r="AI56" i="6"/>
  <c r="AH56" i="6"/>
  <c r="AH56" i="9" s="1"/>
  <c r="AG56" i="6"/>
  <c r="AF56" i="6"/>
  <c r="AE56" i="6"/>
  <c r="AD56" i="6"/>
  <c r="AC56" i="6"/>
  <c r="AB56" i="6"/>
  <c r="AA56" i="6"/>
  <c r="Z56" i="6"/>
  <c r="Y56" i="6"/>
  <c r="Y56" i="9" s="1"/>
  <c r="X56" i="6"/>
  <c r="W56" i="6"/>
  <c r="V56" i="6"/>
  <c r="U56" i="6"/>
  <c r="T56" i="6"/>
  <c r="S56" i="6"/>
  <c r="R56" i="6"/>
  <c r="Q56" i="6"/>
  <c r="P56" i="6"/>
  <c r="O56" i="6"/>
  <c r="N56" i="6"/>
  <c r="M56" i="6"/>
  <c r="L56" i="6"/>
  <c r="K56" i="6"/>
  <c r="J56" i="6"/>
  <c r="I56" i="6"/>
  <c r="H56" i="6"/>
  <c r="G56" i="6"/>
  <c r="F56" i="6"/>
  <c r="E56" i="6"/>
  <c r="BQ55" i="6"/>
  <c r="BP55" i="6"/>
  <c r="BP55" i="9" s="1"/>
  <c r="BO55" i="6"/>
  <c r="BN55" i="6"/>
  <c r="BM55" i="6"/>
  <c r="BL55" i="6"/>
  <c r="BK55" i="6"/>
  <c r="BJ55" i="6"/>
  <c r="BI55" i="6"/>
  <c r="BH55" i="6"/>
  <c r="BG55" i="6"/>
  <c r="BG55" i="9" s="1"/>
  <c r="BF55" i="6"/>
  <c r="BE55" i="6"/>
  <c r="BD55" i="6"/>
  <c r="BC55" i="6"/>
  <c r="BB55" i="6"/>
  <c r="BA55" i="6"/>
  <c r="AZ55" i="6"/>
  <c r="AY55" i="6"/>
  <c r="AX55" i="6"/>
  <c r="AW55" i="6"/>
  <c r="AV55" i="6"/>
  <c r="AU55" i="6"/>
  <c r="AT55" i="6"/>
  <c r="AS55" i="6"/>
  <c r="AR55" i="6"/>
  <c r="AQ55" i="6"/>
  <c r="AP55" i="6"/>
  <c r="AO55" i="6"/>
  <c r="AN55" i="6"/>
  <c r="AM55" i="6"/>
  <c r="AL55" i="6"/>
  <c r="AK55" i="6"/>
  <c r="AJ55" i="6"/>
  <c r="AJ55" i="9" s="1"/>
  <c r="AI55" i="6"/>
  <c r="AH55" i="6"/>
  <c r="AG55" i="6"/>
  <c r="AF55" i="6"/>
  <c r="AE55" i="6"/>
  <c r="AD55" i="6"/>
  <c r="AC55" i="6"/>
  <c r="AB55" i="6"/>
  <c r="AA55" i="6"/>
  <c r="AA55" i="9" s="1"/>
  <c r="Z55" i="6"/>
  <c r="Y55" i="6"/>
  <c r="X55" i="6"/>
  <c r="W55" i="6"/>
  <c r="V55" i="6"/>
  <c r="U55" i="6"/>
  <c r="T55" i="6"/>
  <c r="S55" i="6"/>
  <c r="R55" i="6"/>
  <c r="Q55" i="6"/>
  <c r="P55" i="6"/>
  <c r="O55" i="6"/>
  <c r="N55" i="6"/>
  <c r="M55" i="6"/>
  <c r="L55" i="6"/>
  <c r="K55" i="6"/>
  <c r="J55" i="6"/>
  <c r="I55" i="6"/>
  <c r="H55" i="6"/>
  <c r="G55" i="6"/>
  <c r="F55" i="6"/>
  <c r="E55" i="6"/>
  <c r="BQ54" i="6"/>
  <c r="BP54" i="6"/>
  <c r="BO54" i="6"/>
  <c r="BN54" i="6"/>
  <c r="BM54" i="6"/>
  <c r="BL54" i="6"/>
  <c r="BK54" i="6"/>
  <c r="BJ54" i="6"/>
  <c r="BI54" i="6"/>
  <c r="BI54" i="9" s="1"/>
  <c r="BH54" i="6"/>
  <c r="BG54" i="6"/>
  <c r="BF54" i="6"/>
  <c r="BE54" i="6"/>
  <c r="BD54" i="6"/>
  <c r="BC54" i="6"/>
  <c r="BB54" i="6"/>
  <c r="BA54" i="6"/>
  <c r="AZ54" i="6"/>
  <c r="AY54" i="6"/>
  <c r="AX54" i="6"/>
  <c r="AW54" i="6"/>
  <c r="AV54" i="6"/>
  <c r="AU54" i="6"/>
  <c r="AT54" i="6"/>
  <c r="AS54" i="6"/>
  <c r="AR54" i="6"/>
  <c r="AQ54" i="6"/>
  <c r="AP54" i="6"/>
  <c r="AO54" i="6"/>
  <c r="AN54" i="6"/>
  <c r="AM54" i="6"/>
  <c r="AL54" i="6"/>
  <c r="AL54" i="9" s="1"/>
  <c r="AK54" i="6"/>
  <c r="AJ54" i="6"/>
  <c r="AI54" i="6"/>
  <c r="AH54" i="6"/>
  <c r="AG54" i="6"/>
  <c r="AF54" i="6"/>
  <c r="AE54" i="6"/>
  <c r="AD54" i="6"/>
  <c r="AC54" i="6"/>
  <c r="AC54" i="9" s="1"/>
  <c r="AB54" i="6"/>
  <c r="AA54" i="6"/>
  <c r="Z54" i="6"/>
  <c r="Y54" i="6"/>
  <c r="X54" i="6"/>
  <c r="W54" i="6"/>
  <c r="V54" i="6"/>
  <c r="U54" i="6"/>
  <c r="T54" i="6"/>
  <c r="S54" i="6"/>
  <c r="R54" i="6"/>
  <c r="Q54" i="6"/>
  <c r="P54" i="6"/>
  <c r="O54" i="6"/>
  <c r="N54" i="6"/>
  <c r="N54" i="9" s="1"/>
  <c r="M54" i="6"/>
  <c r="L54" i="6"/>
  <c r="K54" i="6"/>
  <c r="J54" i="6"/>
  <c r="I54" i="6"/>
  <c r="H54" i="6"/>
  <c r="G54" i="6"/>
  <c r="F54" i="6"/>
  <c r="F54" i="9" s="1"/>
  <c r="E54" i="6"/>
  <c r="BQ53" i="6"/>
  <c r="BP53" i="6"/>
  <c r="BO53" i="6"/>
  <c r="BN53" i="6"/>
  <c r="BM53" i="6"/>
  <c r="BL53" i="6"/>
  <c r="BK53" i="6"/>
  <c r="BJ53" i="6"/>
  <c r="BI53" i="6"/>
  <c r="BH53" i="6"/>
  <c r="BG53" i="6"/>
  <c r="BF53" i="6"/>
  <c r="BF53" i="9" s="1"/>
  <c r="BE53" i="6"/>
  <c r="BD53" i="6"/>
  <c r="BC53" i="6"/>
  <c r="BB53" i="6"/>
  <c r="BA53" i="6"/>
  <c r="AZ53" i="6"/>
  <c r="AY53" i="6"/>
  <c r="AX53" i="6"/>
  <c r="AX53" i="9" s="1"/>
  <c r="AW53" i="6"/>
  <c r="AV53" i="6"/>
  <c r="AU53" i="6"/>
  <c r="AT53" i="6"/>
  <c r="AS53" i="6"/>
  <c r="AR53" i="6"/>
  <c r="AQ53" i="6"/>
  <c r="AP53" i="6"/>
  <c r="AO53" i="6"/>
  <c r="AN53" i="6"/>
  <c r="AM53" i="6"/>
  <c r="AM53" i="9" s="1"/>
  <c r="AL53" i="6"/>
  <c r="AK53" i="6"/>
  <c r="AJ53" i="6"/>
  <c r="AI53" i="6"/>
  <c r="AH53" i="6"/>
  <c r="AG53" i="6"/>
  <c r="AF53" i="6"/>
  <c r="AE53" i="6"/>
  <c r="AE53" i="9" s="1"/>
  <c r="AD53" i="6"/>
  <c r="AC53" i="6"/>
  <c r="AB53" i="6"/>
  <c r="AA53" i="6"/>
  <c r="Z53" i="6"/>
  <c r="Y53" i="6"/>
  <c r="X53" i="6"/>
  <c r="W53" i="6"/>
  <c r="V53" i="6"/>
  <c r="U53" i="6"/>
  <c r="T53" i="6"/>
  <c r="S53" i="6"/>
  <c r="R53" i="6"/>
  <c r="Q53" i="6"/>
  <c r="P53" i="6"/>
  <c r="P53" i="9" s="1"/>
  <c r="O53" i="6"/>
  <c r="N53" i="6"/>
  <c r="M53" i="6"/>
  <c r="L53" i="6"/>
  <c r="K53" i="6"/>
  <c r="J53" i="6"/>
  <c r="I53" i="6"/>
  <c r="H53" i="6"/>
  <c r="H53" i="9" s="1"/>
  <c r="G53" i="6"/>
  <c r="F53" i="6"/>
  <c r="E53" i="6"/>
  <c r="BQ52" i="6"/>
  <c r="BP52" i="6"/>
  <c r="BO52" i="6"/>
  <c r="BN52" i="6"/>
  <c r="BM52" i="6"/>
  <c r="BL52" i="6"/>
  <c r="BK52" i="6"/>
  <c r="BJ52" i="6"/>
  <c r="BI52" i="6"/>
  <c r="BH52" i="6"/>
  <c r="BH52" i="9" s="1"/>
  <c r="BG52" i="6"/>
  <c r="BF52" i="6"/>
  <c r="BE52" i="6"/>
  <c r="BD52" i="6"/>
  <c r="BC52" i="6"/>
  <c r="BB52" i="6"/>
  <c r="BA52" i="6"/>
  <c r="AZ52" i="6"/>
  <c r="AZ52" i="9" s="1"/>
  <c r="AY52" i="6"/>
  <c r="AX52" i="6"/>
  <c r="AW52" i="6"/>
  <c r="AV52" i="6"/>
  <c r="AU52" i="6"/>
  <c r="AT52" i="6"/>
  <c r="AS52" i="6"/>
  <c r="AR52" i="6"/>
  <c r="AQ52" i="6"/>
  <c r="AP52" i="6"/>
  <c r="AO52" i="6"/>
  <c r="AO52" i="9" s="1"/>
  <c r="AN52" i="6"/>
  <c r="AM52" i="6"/>
  <c r="AL52" i="6"/>
  <c r="AK52" i="6"/>
  <c r="AJ52" i="6"/>
  <c r="AI52" i="6"/>
  <c r="AH52" i="6"/>
  <c r="AG52" i="6"/>
  <c r="AG52" i="9" s="1"/>
  <c r="AF52" i="6"/>
  <c r="AE52" i="6"/>
  <c r="AD52" i="6"/>
  <c r="AC52" i="6"/>
  <c r="AB52" i="6"/>
  <c r="AA52" i="6"/>
  <c r="Z52" i="6"/>
  <c r="Y52" i="6"/>
  <c r="X52" i="6"/>
  <c r="W52" i="6"/>
  <c r="V52" i="6"/>
  <c r="U52" i="6"/>
  <c r="T52" i="6"/>
  <c r="S52" i="6"/>
  <c r="R52" i="6"/>
  <c r="R52" i="9" s="1"/>
  <c r="Q52" i="6"/>
  <c r="P52" i="6"/>
  <c r="O52" i="6"/>
  <c r="N52" i="6"/>
  <c r="M52" i="6"/>
  <c r="L52" i="6"/>
  <c r="K52" i="6"/>
  <c r="J52" i="6"/>
  <c r="J52" i="9" s="1"/>
  <c r="I52" i="6"/>
  <c r="H52" i="6"/>
  <c r="G52" i="6"/>
  <c r="F52" i="6"/>
  <c r="E52" i="6"/>
  <c r="BQ51" i="6"/>
  <c r="BP51" i="6"/>
  <c r="BO51" i="6"/>
  <c r="BN51" i="6"/>
  <c r="BM51" i="6"/>
  <c r="BL51" i="6"/>
  <c r="BK51" i="6"/>
  <c r="BJ51" i="6"/>
  <c r="BJ51" i="9" s="1"/>
  <c r="BI51" i="6"/>
  <c r="BH51" i="6"/>
  <c r="BG51" i="6"/>
  <c r="BF51" i="6"/>
  <c r="BE51" i="6"/>
  <c r="BD51" i="6"/>
  <c r="BC51" i="6"/>
  <c r="BB51" i="6"/>
  <c r="BB51" i="9" s="1"/>
  <c r="BA51" i="6"/>
  <c r="AZ51" i="6"/>
  <c r="AY51" i="6"/>
  <c r="AX51" i="6"/>
  <c r="AW51" i="6"/>
  <c r="AV51" i="6"/>
  <c r="AU51" i="6"/>
  <c r="AT51" i="6"/>
  <c r="AS51" i="6"/>
  <c r="AR51" i="6"/>
  <c r="AQ51" i="6"/>
  <c r="AQ51" i="9" s="1"/>
  <c r="AP51" i="6"/>
  <c r="AO51" i="6"/>
  <c r="AN51" i="6"/>
  <c r="AM51" i="6"/>
  <c r="AL51" i="6"/>
  <c r="AK51" i="6"/>
  <c r="AJ51" i="6"/>
  <c r="AI51" i="6"/>
  <c r="AI51" i="9" s="1"/>
  <c r="AH51" i="6"/>
  <c r="AG51" i="6"/>
  <c r="AF51" i="6"/>
  <c r="AE51" i="6"/>
  <c r="AD51" i="6"/>
  <c r="AC51" i="6"/>
  <c r="AB51" i="6"/>
  <c r="AA51" i="6"/>
  <c r="Z51" i="6"/>
  <c r="Y51" i="6"/>
  <c r="X51" i="6"/>
  <c r="W51" i="6"/>
  <c r="V51" i="6"/>
  <c r="U51" i="6"/>
  <c r="T51" i="6"/>
  <c r="T51" i="9" s="1"/>
  <c r="S51" i="6"/>
  <c r="R51" i="6"/>
  <c r="Q51" i="6"/>
  <c r="P51" i="6"/>
  <c r="O51" i="6"/>
  <c r="N51" i="6"/>
  <c r="M51" i="6"/>
  <c r="L51" i="6"/>
  <c r="L51" i="9" s="1"/>
  <c r="K51" i="6"/>
  <c r="J51" i="6"/>
  <c r="I51" i="6"/>
  <c r="H51" i="6"/>
  <c r="G51" i="6"/>
  <c r="F51" i="6"/>
  <c r="E51" i="6"/>
  <c r="BQ50" i="6"/>
  <c r="BP50" i="6"/>
  <c r="BO50" i="6"/>
  <c r="BN50" i="6"/>
  <c r="BM50" i="6"/>
  <c r="BL50" i="6"/>
  <c r="BL50" i="9" s="1"/>
  <c r="BK50" i="6"/>
  <c r="BJ50" i="6"/>
  <c r="BI50" i="6"/>
  <c r="BH50" i="6"/>
  <c r="BG50" i="6"/>
  <c r="BF50" i="6"/>
  <c r="BE50" i="6"/>
  <c r="BD50" i="6"/>
  <c r="BD50" i="9" s="1"/>
  <c r="BC50" i="6"/>
  <c r="BB50" i="6"/>
  <c r="BA50" i="6"/>
  <c r="AZ50" i="6"/>
  <c r="AY50" i="6"/>
  <c r="AX50" i="6"/>
  <c r="AW50" i="6"/>
  <c r="AV50" i="6"/>
  <c r="AU50" i="6"/>
  <c r="AT50" i="6"/>
  <c r="AS50" i="6"/>
  <c r="AS50" i="9" s="1"/>
  <c r="AR50" i="6"/>
  <c r="AQ50" i="6"/>
  <c r="AP50" i="6"/>
  <c r="AO50" i="6"/>
  <c r="AN50" i="6"/>
  <c r="AM50" i="6"/>
  <c r="AL50" i="6"/>
  <c r="AK50" i="6"/>
  <c r="AK50" i="9" s="1"/>
  <c r="AJ50" i="6"/>
  <c r="AI50" i="6"/>
  <c r="AH50" i="6"/>
  <c r="AG50" i="6"/>
  <c r="AF50" i="6"/>
  <c r="AE50" i="6"/>
  <c r="AD50" i="6"/>
  <c r="AC50" i="6"/>
  <c r="AB50" i="6"/>
  <c r="AA50" i="6"/>
  <c r="Z50" i="6"/>
  <c r="Y50" i="6"/>
  <c r="X50" i="6"/>
  <c r="W50" i="6"/>
  <c r="V50" i="6"/>
  <c r="V50" i="9" s="1"/>
  <c r="U50" i="6"/>
  <c r="T50" i="6"/>
  <c r="S50" i="6"/>
  <c r="R50" i="6"/>
  <c r="Q50" i="6"/>
  <c r="P50" i="6"/>
  <c r="O50" i="6"/>
  <c r="N50" i="6"/>
  <c r="N50" i="9" s="1"/>
  <c r="M50" i="6"/>
  <c r="L50" i="6"/>
  <c r="K50" i="6"/>
  <c r="J50" i="6"/>
  <c r="I50" i="6"/>
  <c r="H50" i="6"/>
  <c r="G50" i="6"/>
  <c r="F50" i="6"/>
  <c r="E50" i="6"/>
  <c r="BQ49" i="6"/>
  <c r="BP49" i="6"/>
  <c r="BO49" i="6"/>
  <c r="BN49" i="6"/>
  <c r="BN49" i="9" s="1"/>
  <c r="BM49" i="6"/>
  <c r="BL49" i="6"/>
  <c r="BK49" i="6"/>
  <c r="BJ49" i="6"/>
  <c r="BI49" i="6"/>
  <c r="BH49" i="6"/>
  <c r="BG49" i="6"/>
  <c r="BF49" i="6"/>
  <c r="BF49" i="9" s="1"/>
  <c r="BE49" i="6"/>
  <c r="BD49" i="6"/>
  <c r="BC49" i="6"/>
  <c r="BB49" i="6"/>
  <c r="BA49" i="6"/>
  <c r="AZ49" i="6"/>
  <c r="AY49" i="6"/>
  <c r="AX49" i="6"/>
  <c r="AW49" i="6"/>
  <c r="AV49" i="6"/>
  <c r="AU49" i="6"/>
  <c r="AU49" i="9" s="1"/>
  <c r="AT49" i="6"/>
  <c r="AS49" i="6"/>
  <c r="AR49" i="6"/>
  <c r="AQ49" i="6"/>
  <c r="AP49" i="6"/>
  <c r="AO49" i="6"/>
  <c r="AN49" i="6"/>
  <c r="AM49" i="6"/>
  <c r="AM49" i="9" s="1"/>
  <c r="AL49" i="6"/>
  <c r="AK49" i="6"/>
  <c r="AJ49" i="6"/>
  <c r="AI49" i="6"/>
  <c r="AH49" i="6"/>
  <c r="AG49" i="6"/>
  <c r="AF49" i="6"/>
  <c r="AE49" i="6"/>
  <c r="AD49" i="6"/>
  <c r="AC49" i="6"/>
  <c r="AB49" i="6"/>
  <c r="AA49" i="6"/>
  <c r="Z49" i="6"/>
  <c r="Y49" i="6"/>
  <c r="X49" i="6"/>
  <c r="X49" i="9" s="1"/>
  <c r="W49" i="6"/>
  <c r="V49" i="6"/>
  <c r="U49" i="6"/>
  <c r="T49" i="6"/>
  <c r="S49" i="6"/>
  <c r="R49" i="6"/>
  <c r="Q49" i="6"/>
  <c r="P49" i="6"/>
  <c r="P49" i="9" s="1"/>
  <c r="O49" i="6"/>
  <c r="N49" i="6"/>
  <c r="M49" i="6"/>
  <c r="L49" i="6"/>
  <c r="K49" i="6"/>
  <c r="J49" i="6"/>
  <c r="I49" i="6"/>
  <c r="H49" i="6"/>
  <c r="G49" i="6"/>
  <c r="F49" i="6"/>
  <c r="E49" i="6"/>
  <c r="BQ48" i="6"/>
  <c r="BP48" i="6"/>
  <c r="BP48" i="9" s="1"/>
  <c r="BO48" i="6"/>
  <c r="BN48" i="6"/>
  <c r="BM48" i="6"/>
  <c r="BL48" i="6"/>
  <c r="BK48" i="6"/>
  <c r="BJ48" i="6"/>
  <c r="BI48" i="6"/>
  <c r="BH48" i="6"/>
  <c r="BH48" i="9" s="1"/>
  <c r="BG48" i="6"/>
  <c r="BF48" i="6"/>
  <c r="BE48" i="6"/>
  <c r="BD48" i="6"/>
  <c r="BC48" i="6"/>
  <c r="BB48" i="6"/>
  <c r="BA48" i="6"/>
  <c r="AZ48" i="6"/>
  <c r="AY48" i="6"/>
  <c r="AX48" i="6"/>
  <c r="AW48" i="6"/>
  <c r="AW48" i="9" s="1"/>
  <c r="AV48" i="6"/>
  <c r="AU48" i="6"/>
  <c r="AT48" i="6"/>
  <c r="AS48" i="6"/>
  <c r="AR48" i="6"/>
  <c r="AQ48" i="6"/>
  <c r="AP48" i="6"/>
  <c r="AO48" i="6"/>
  <c r="AO48" i="9" s="1"/>
  <c r="AN48" i="6"/>
  <c r="AM48" i="6"/>
  <c r="AL48" i="6"/>
  <c r="AK48" i="6"/>
  <c r="AJ48" i="6"/>
  <c r="AI48" i="6"/>
  <c r="AH48" i="6"/>
  <c r="AG48" i="6"/>
  <c r="AF48" i="6"/>
  <c r="AE48" i="6"/>
  <c r="AD48" i="6"/>
  <c r="AC48" i="6"/>
  <c r="AB48" i="6"/>
  <c r="AA48" i="6"/>
  <c r="Z48" i="6"/>
  <c r="Z48" i="9" s="1"/>
  <c r="Y48" i="6"/>
  <c r="X48" i="6"/>
  <c r="W48" i="6"/>
  <c r="V48" i="6"/>
  <c r="U48" i="6"/>
  <c r="T48" i="6"/>
  <c r="S48" i="6"/>
  <c r="R48" i="6"/>
  <c r="R48" i="9" s="1"/>
  <c r="Q48" i="6"/>
  <c r="P48" i="6"/>
  <c r="O48" i="6"/>
  <c r="N48" i="6"/>
  <c r="M48" i="6"/>
  <c r="L48" i="6"/>
  <c r="K48" i="6"/>
  <c r="J48" i="6"/>
  <c r="I48" i="6"/>
  <c r="H48" i="6"/>
  <c r="G48" i="6"/>
  <c r="F48" i="6"/>
  <c r="E48" i="6"/>
  <c r="BQ47" i="6"/>
  <c r="BP47" i="6"/>
  <c r="BO47" i="6"/>
  <c r="BN47" i="6"/>
  <c r="BM47" i="6"/>
  <c r="BL47" i="6"/>
  <c r="BK47" i="6"/>
  <c r="BJ47" i="6"/>
  <c r="BJ47" i="9" s="1"/>
  <c r="BI47" i="6"/>
  <c r="BH47" i="6"/>
  <c r="BG47" i="6"/>
  <c r="BF47" i="6"/>
  <c r="BE47" i="6"/>
  <c r="BD47" i="6"/>
  <c r="BC47" i="6"/>
  <c r="BB47" i="6"/>
  <c r="BA47" i="6"/>
  <c r="AZ47" i="6"/>
  <c r="AY47" i="6"/>
  <c r="AY47" i="9" s="1"/>
  <c r="AX47" i="6"/>
  <c r="AW47" i="6"/>
  <c r="AV47" i="6"/>
  <c r="AU47" i="6"/>
  <c r="AT47" i="6"/>
  <c r="AS47" i="6"/>
  <c r="AR47" i="6"/>
  <c r="AQ47" i="6"/>
  <c r="AQ47" i="9" s="1"/>
  <c r="AP47" i="6"/>
  <c r="AO47" i="6"/>
  <c r="AN47" i="6"/>
  <c r="AM47" i="6"/>
  <c r="AL47" i="6"/>
  <c r="AK47" i="6"/>
  <c r="AJ47" i="6"/>
  <c r="AI47" i="6"/>
  <c r="AH47" i="6"/>
  <c r="AG47" i="6"/>
  <c r="AF47" i="6"/>
  <c r="AE47" i="6"/>
  <c r="AD47" i="6"/>
  <c r="AC47" i="6"/>
  <c r="AB47" i="6"/>
  <c r="AB47" i="9" s="1"/>
  <c r="AA47" i="6"/>
  <c r="Z47" i="6"/>
  <c r="Y47" i="6"/>
  <c r="X47" i="6"/>
  <c r="W47" i="6"/>
  <c r="V47" i="6"/>
  <c r="U47" i="6"/>
  <c r="T47" i="6"/>
  <c r="T47" i="9" s="1"/>
  <c r="S47" i="6"/>
  <c r="R47" i="6"/>
  <c r="Q47" i="6"/>
  <c r="P47" i="6"/>
  <c r="O47" i="6"/>
  <c r="N47" i="6"/>
  <c r="M47" i="6"/>
  <c r="L47" i="6"/>
  <c r="K47" i="6"/>
  <c r="J47" i="6"/>
  <c r="I47" i="6"/>
  <c r="H47" i="6"/>
  <c r="G47" i="6"/>
  <c r="F47" i="6"/>
  <c r="F47" i="9" s="1"/>
  <c r="E47" i="6"/>
  <c r="BQ46" i="6"/>
  <c r="BP46" i="6"/>
  <c r="BO46" i="6"/>
  <c r="BN46" i="6"/>
  <c r="BM46" i="6"/>
  <c r="BL46" i="6"/>
  <c r="BL46" i="9" s="1"/>
  <c r="BK46" i="6"/>
  <c r="BJ46" i="6"/>
  <c r="BI46" i="6"/>
  <c r="BH46" i="6"/>
  <c r="BG46" i="6"/>
  <c r="BF46" i="6"/>
  <c r="BE46" i="6"/>
  <c r="BD46" i="6"/>
  <c r="BC46" i="6"/>
  <c r="BB46" i="6"/>
  <c r="BA46" i="6"/>
  <c r="BA46" i="9" s="1"/>
  <c r="AZ46" i="6"/>
  <c r="AY46" i="6"/>
  <c r="AX46" i="6"/>
  <c r="AW46" i="6"/>
  <c r="AV46" i="6"/>
  <c r="AU46" i="6"/>
  <c r="AT46" i="6"/>
  <c r="AS46" i="6"/>
  <c r="AS46" i="9" s="1"/>
  <c r="AR46" i="6"/>
  <c r="AQ46" i="6"/>
  <c r="AP46" i="6"/>
  <c r="AO46" i="6"/>
  <c r="AN46" i="6"/>
  <c r="AM46" i="6"/>
  <c r="AL46" i="6"/>
  <c r="AK46" i="6"/>
  <c r="AJ46" i="6"/>
  <c r="AI46" i="6"/>
  <c r="AH46" i="6"/>
  <c r="AG46" i="6"/>
  <c r="AF46" i="6"/>
  <c r="AE46" i="6"/>
  <c r="AD46" i="6"/>
  <c r="AD46" i="9" s="1"/>
  <c r="AC46" i="6"/>
  <c r="AB46" i="6"/>
  <c r="AA46" i="6"/>
  <c r="Z46" i="6"/>
  <c r="Y46" i="6"/>
  <c r="X46" i="6"/>
  <c r="W46" i="6"/>
  <c r="V46" i="6"/>
  <c r="V46" i="9" s="1"/>
  <c r="U46" i="6"/>
  <c r="T46" i="6"/>
  <c r="S46" i="6"/>
  <c r="R46" i="6"/>
  <c r="Q46" i="6"/>
  <c r="P46" i="6"/>
  <c r="O46" i="6"/>
  <c r="N46" i="6"/>
  <c r="M46" i="6"/>
  <c r="L46" i="6"/>
  <c r="K46" i="6"/>
  <c r="J46" i="6"/>
  <c r="I46" i="6"/>
  <c r="H46" i="6"/>
  <c r="H46" i="9" s="1"/>
  <c r="G46" i="6"/>
  <c r="F46" i="6"/>
  <c r="E46" i="6"/>
  <c r="BQ45" i="6"/>
  <c r="BP45" i="6"/>
  <c r="BO45" i="6"/>
  <c r="BN45" i="6"/>
  <c r="BN45" i="9" s="1"/>
  <c r="BM45" i="6"/>
  <c r="BL45" i="6"/>
  <c r="BK45" i="6"/>
  <c r="BJ45" i="6"/>
  <c r="BI45" i="6"/>
  <c r="BH45" i="6"/>
  <c r="BG45" i="6"/>
  <c r="BF45" i="6"/>
  <c r="BE45" i="6"/>
  <c r="BD45" i="6"/>
  <c r="BC45" i="6"/>
  <c r="BC45" i="9" s="1"/>
  <c r="BB45" i="6"/>
  <c r="BA45" i="6"/>
  <c r="AZ45" i="6"/>
  <c r="AY45" i="6"/>
  <c r="AX45" i="6"/>
  <c r="AW45" i="6"/>
  <c r="AV45" i="6"/>
  <c r="AU45" i="6"/>
  <c r="AU45" i="9" s="1"/>
  <c r="AT45" i="6"/>
  <c r="AS45" i="6"/>
  <c r="AR45" i="6"/>
  <c r="AQ45" i="6"/>
  <c r="AP45" i="6"/>
  <c r="AO45" i="6"/>
  <c r="AN45" i="6"/>
  <c r="AM45" i="6"/>
  <c r="AL45" i="6"/>
  <c r="AK45" i="6"/>
  <c r="AJ45" i="6"/>
  <c r="AI45" i="6"/>
  <c r="AH45" i="6"/>
  <c r="AG45" i="6"/>
  <c r="AF45" i="6"/>
  <c r="AF45" i="9" s="1"/>
  <c r="AE45" i="6"/>
  <c r="AD45" i="6"/>
  <c r="AC45" i="6"/>
  <c r="AB45" i="6"/>
  <c r="AA45" i="6"/>
  <c r="Z45" i="6"/>
  <c r="Y45" i="6"/>
  <c r="X45" i="6"/>
  <c r="X45" i="9" s="1"/>
  <c r="W45" i="6"/>
  <c r="V45" i="6"/>
  <c r="U45" i="6"/>
  <c r="T45" i="6"/>
  <c r="S45" i="6"/>
  <c r="R45" i="6"/>
  <c r="Q45" i="6"/>
  <c r="P45" i="6"/>
  <c r="O45" i="6"/>
  <c r="N45" i="6"/>
  <c r="M45" i="6"/>
  <c r="L45" i="6"/>
  <c r="K45" i="6"/>
  <c r="J45" i="6"/>
  <c r="J45" i="9" s="1"/>
  <c r="I45" i="6"/>
  <c r="H45" i="6"/>
  <c r="G45" i="6"/>
  <c r="F45" i="6"/>
  <c r="E45" i="6"/>
  <c r="BQ44" i="6"/>
  <c r="BP44" i="6"/>
  <c r="BP44" i="9" s="1"/>
  <c r="BO44" i="6"/>
  <c r="BN44" i="6"/>
  <c r="BM44" i="6"/>
  <c r="BL44" i="6"/>
  <c r="BK44" i="6"/>
  <c r="BJ44" i="6"/>
  <c r="BI44" i="6"/>
  <c r="BH44" i="6"/>
  <c r="BG44" i="6"/>
  <c r="BF44" i="6"/>
  <c r="BE44" i="6"/>
  <c r="BE44" i="9" s="1"/>
  <c r="BD44" i="6"/>
  <c r="BC44" i="6"/>
  <c r="BB44" i="6"/>
  <c r="BA44" i="6"/>
  <c r="AZ44" i="6"/>
  <c r="AY44" i="6"/>
  <c r="AX44" i="6"/>
  <c r="AW44" i="6"/>
  <c r="AW44" i="9" s="1"/>
  <c r="AV44" i="6"/>
  <c r="AU44" i="6"/>
  <c r="AT44" i="6"/>
  <c r="AS44" i="6"/>
  <c r="AR44" i="6"/>
  <c r="AQ44" i="6"/>
  <c r="AP44" i="6"/>
  <c r="AO44" i="6"/>
  <c r="AN44" i="6"/>
  <c r="AM44" i="6"/>
  <c r="AL44" i="6"/>
  <c r="AK44" i="6"/>
  <c r="AJ44" i="6"/>
  <c r="AI44" i="6"/>
  <c r="AH44" i="6"/>
  <c r="AH44" i="9" s="1"/>
  <c r="AG44" i="6"/>
  <c r="AF44" i="6"/>
  <c r="AE44" i="6"/>
  <c r="AD44" i="6"/>
  <c r="AC44" i="6"/>
  <c r="AB44" i="6"/>
  <c r="AA44" i="6"/>
  <c r="Z44" i="6"/>
  <c r="Z44" i="9" s="1"/>
  <c r="Y44" i="6"/>
  <c r="X44" i="6"/>
  <c r="W44" i="6"/>
  <c r="V44" i="6"/>
  <c r="U44" i="6"/>
  <c r="T44" i="6"/>
  <c r="S44" i="6"/>
  <c r="R44" i="6"/>
  <c r="Q44" i="6"/>
  <c r="P44" i="6"/>
  <c r="O44" i="6"/>
  <c r="N44" i="6"/>
  <c r="M44" i="6"/>
  <c r="L44" i="6"/>
  <c r="L44" i="9" s="1"/>
  <c r="K44" i="6"/>
  <c r="J44" i="6"/>
  <c r="I44" i="6"/>
  <c r="H44" i="6"/>
  <c r="G44" i="6"/>
  <c r="F44" i="6"/>
  <c r="E44" i="6"/>
  <c r="BQ43" i="6"/>
  <c r="BP43" i="6"/>
  <c r="BO43" i="6"/>
  <c r="BN43" i="6"/>
  <c r="BM43" i="6"/>
  <c r="BL43" i="6"/>
  <c r="BK43" i="6"/>
  <c r="BJ43" i="6"/>
  <c r="BI43" i="6"/>
  <c r="BH43" i="6"/>
  <c r="BG43" i="6"/>
  <c r="BG43" i="9" s="1"/>
  <c r="BF43" i="6"/>
  <c r="BE43" i="6"/>
  <c r="BD43" i="6"/>
  <c r="BC43" i="6"/>
  <c r="BB43" i="6"/>
  <c r="BA43" i="6"/>
  <c r="AZ43" i="6"/>
  <c r="AY43" i="6"/>
  <c r="AY43" i="9" s="1"/>
  <c r="AX43" i="6"/>
  <c r="AW43" i="6"/>
  <c r="AV43" i="6"/>
  <c r="AU43" i="6"/>
  <c r="AT43" i="6"/>
  <c r="AS43" i="6"/>
  <c r="AR43" i="6"/>
  <c r="AQ43" i="6"/>
  <c r="AP43" i="6"/>
  <c r="AO43" i="6"/>
  <c r="AN43" i="6"/>
  <c r="AM43" i="6"/>
  <c r="AL43" i="6"/>
  <c r="AK43" i="6"/>
  <c r="AJ43" i="6"/>
  <c r="AJ43" i="9" s="1"/>
  <c r="AI43" i="6"/>
  <c r="AH43" i="6"/>
  <c r="AG43" i="6"/>
  <c r="AF43" i="6"/>
  <c r="AE43" i="6"/>
  <c r="AD43" i="6"/>
  <c r="AC43" i="6"/>
  <c r="AB43" i="6"/>
  <c r="AB43" i="9" s="1"/>
  <c r="AA43" i="6"/>
  <c r="Z43" i="6"/>
  <c r="Y43" i="6"/>
  <c r="X43" i="6"/>
  <c r="W43" i="6"/>
  <c r="V43" i="6"/>
  <c r="U43" i="6"/>
  <c r="T43" i="6"/>
  <c r="S43" i="6"/>
  <c r="R43" i="6"/>
  <c r="Q43" i="6"/>
  <c r="P43" i="6"/>
  <c r="O43" i="6"/>
  <c r="N43" i="6"/>
  <c r="N43" i="9" s="1"/>
  <c r="M43" i="6"/>
  <c r="L43" i="6"/>
  <c r="K43" i="6"/>
  <c r="J43" i="6"/>
  <c r="I43" i="6"/>
  <c r="H43" i="6"/>
  <c r="G43" i="6"/>
  <c r="F43" i="6"/>
  <c r="F43" i="9" s="1"/>
  <c r="E43" i="6"/>
  <c r="BQ42" i="6"/>
  <c r="BP42" i="6"/>
  <c r="BO42" i="6"/>
  <c r="BN42" i="6"/>
  <c r="BM42" i="6"/>
  <c r="BL42" i="6"/>
  <c r="BK42" i="6"/>
  <c r="BJ42" i="6"/>
  <c r="BI42" i="6"/>
  <c r="BI42" i="9" s="1"/>
  <c r="BH42" i="6"/>
  <c r="BG42" i="6"/>
  <c r="BF42" i="6"/>
  <c r="BE42" i="6"/>
  <c r="BD42" i="6"/>
  <c r="BC42" i="6"/>
  <c r="BB42" i="6"/>
  <c r="BA42" i="6"/>
  <c r="BA42" i="9" s="1"/>
  <c r="AZ42" i="6"/>
  <c r="AY42" i="6"/>
  <c r="AX42" i="6"/>
  <c r="AW42" i="6"/>
  <c r="AV42" i="6"/>
  <c r="AU42" i="6"/>
  <c r="AT42" i="6"/>
  <c r="AS42" i="6"/>
  <c r="AR42" i="6"/>
  <c r="AQ42" i="6"/>
  <c r="AP42" i="6"/>
  <c r="AO42" i="6"/>
  <c r="AN42" i="6"/>
  <c r="AM42" i="6"/>
  <c r="AL42" i="6"/>
  <c r="AL42" i="9" s="1"/>
  <c r="AK42" i="6"/>
  <c r="AJ42" i="6"/>
  <c r="AI42" i="6"/>
  <c r="AH42" i="6"/>
  <c r="AG42" i="6"/>
  <c r="AF42" i="6"/>
  <c r="AE42" i="6"/>
  <c r="AD42" i="6"/>
  <c r="AD42" i="9" s="1"/>
  <c r="AC42" i="6"/>
  <c r="AB42" i="6"/>
  <c r="AA42" i="6"/>
  <c r="Z42" i="6"/>
  <c r="Y42" i="6"/>
  <c r="X42" i="6"/>
  <c r="W42" i="6"/>
  <c r="V42" i="6"/>
  <c r="U42" i="6"/>
  <c r="T42" i="6"/>
  <c r="S42" i="6"/>
  <c r="R42" i="6"/>
  <c r="Q42" i="6"/>
  <c r="P42" i="6"/>
  <c r="P42" i="9" s="1"/>
  <c r="O42" i="6"/>
  <c r="N42" i="6"/>
  <c r="M42" i="6"/>
  <c r="L42" i="6"/>
  <c r="K42" i="6"/>
  <c r="J42" i="6"/>
  <c r="I42" i="6"/>
  <c r="H42" i="6"/>
  <c r="H42" i="9" s="1"/>
  <c r="G42" i="6"/>
  <c r="F42" i="6"/>
  <c r="E42" i="6"/>
  <c r="BQ41" i="6"/>
  <c r="BP41" i="6"/>
  <c r="BO41" i="6"/>
  <c r="BN41" i="6"/>
  <c r="BM41" i="6"/>
  <c r="BL41" i="6"/>
  <c r="BK41" i="6"/>
  <c r="BK41" i="9" s="1"/>
  <c r="BJ41" i="6"/>
  <c r="BI41" i="6"/>
  <c r="BH41" i="6"/>
  <c r="BG41" i="6"/>
  <c r="BF41" i="6"/>
  <c r="BE41" i="6"/>
  <c r="BD41" i="6"/>
  <c r="BC41" i="6"/>
  <c r="BC41" i="9" s="1"/>
  <c r="BB41" i="6"/>
  <c r="BA41" i="6"/>
  <c r="AZ41" i="6"/>
  <c r="AY41" i="6"/>
  <c r="AX41" i="6"/>
  <c r="AW41" i="6"/>
  <c r="AV41" i="6"/>
  <c r="AU41" i="6"/>
  <c r="AT41" i="6"/>
  <c r="AS41" i="6"/>
  <c r="AR41" i="6"/>
  <c r="AQ41" i="6"/>
  <c r="AP41" i="6"/>
  <c r="AO41" i="6"/>
  <c r="AN41" i="6"/>
  <c r="AN41" i="9" s="1"/>
  <c r="AM41" i="6"/>
  <c r="AL41" i="6"/>
  <c r="AK41" i="6"/>
  <c r="AJ41" i="6"/>
  <c r="AI41" i="6"/>
  <c r="AH41" i="6"/>
  <c r="AG41" i="6"/>
  <c r="AF41" i="6"/>
  <c r="AF41" i="9" s="1"/>
  <c r="AE41" i="6"/>
  <c r="AD41" i="6"/>
  <c r="AC41" i="6"/>
  <c r="AB41" i="6"/>
  <c r="AA41" i="6"/>
  <c r="Z41" i="6"/>
  <c r="Y41" i="6"/>
  <c r="X41" i="6"/>
  <c r="W41" i="6"/>
  <c r="V41" i="6"/>
  <c r="U41" i="6"/>
  <c r="T41" i="6"/>
  <c r="S41" i="6"/>
  <c r="R41" i="6"/>
  <c r="R41" i="9" s="1"/>
  <c r="Q41" i="6"/>
  <c r="P41" i="6"/>
  <c r="O41" i="6"/>
  <c r="N41" i="6"/>
  <c r="M41" i="6"/>
  <c r="L41" i="6"/>
  <c r="K41" i="6"/>
  <c r="J41" i="6"/>
  <c r="J41" i="9" s="1"/>
  <c r="I41" i="6"/>
  <c r="H41" i="6"/>
  <c r="G41" i="6"/>
  <c r="F41" i="6"/>
  <c r="E41" i="6"/>
  <c r="BQ40" i="6"/>
  <c r="BP40" i="6"/>
  <c r="BO40" i="6"/>
  <c r="BN40" i="6"/>
  <c r="BM40" i="6"/>
  <c r="BM40" i="9" s="1"/>
  <c r="BL40" i="6"/>
  <c r="BK40" i="6"/>
  <c r="BJ40" i="6"/>
  <c r="BI40" i="6"/>
  <c r="BH40" i="6"/>
  <c r="BG40" i="6"/>
  <c r="BF40" i="6"/>
  <c r="BE40" i="6"/>
  <c r="BE40" i="9" s="1"/>
  <c r="BD40" i="6"/>
  <c r="BC40" i="6"/>
  <c r="BB40" i="6"/>
  <c r="BA40" i="6"/>
  <c r="AZ40" i="6"/>
  <c r="AY40" i="6"/>
  <c r="AX40" i="6"/>
  <c r="AW40" i="6"/>
  <c r="AV40" i="6"/>
  <c r="AU40" i="6"/>
  <c r="AT40" i="6"/>
  <c r="AS40" i="6"/>
  <c r="AR40" i="6"/>
  <c r="AQ40" i="6"/>
  <c r="AP40" i="6"/>
  <c r="AP40" i="9" s="1"/>
  <c r="AO40" i="6"/>
  <c r="AN40" i="6"/>
  <c r="AM40" i="6"/>
  <c r="AL40" i="6"/>
  <c r="AK40" i="6"/>
  <c r="AJ40" i="6"/>
  <c r="AI40" i="6"/>
  <c r="AH40" i="6"/>
  <c r="AH40" i="9" s="1"/>
  <c r="AG40" i="6"/>
  <c r="AF40" i="6"/>
  <c r="AE40" i="6"/>
  <c r="AD40" i="6"/>
  <c r="AC40" i="6"/>
  <c r="AB40" i="6"/>
  <c r="AA40" i="6"/>
  <c r="Z40" i="6"/>
  <c r="Y40" i="6"/>
  <c r="X40" i="6"/>
  <c r="W40" i="6"/>
  <c r="V40" i="6"/>
  <c r="U40" i="6"/>
  <c r="T40" i="6"/>
  <c r="T40" i="9" s="1"/>
  <c r="S40" i="6"/>
  <c r="R40" i="6"/>
  <c r="Q40" i="6"/>
  <c r="P40" i="6"/>
  <c r="O40" i="6"/>
  <c r="N40" i="6"/>
  <c r="M40" i="6"/>
  <c r="L40" i="6"/>
  <c r="L40" i="9" s="1"/>
  <c r="K40" i="6"/>
  <c r="J40" i="6"/>
  <c r="I40" i="6"/>
  <c r="H40" i="6"/>
  <c r="G40" i="6"/>
  <c r="F40" i="6"/>
  <c r="E40" i="6"/>
  <c r="BQ39" i="6"/>
  <c r="BP39" i="6"/>
  <c r="BO39" i="6"/>
  <c r="BO39" i="9" s="1"/>
  <c r="BN39" i="6"/>
  <c r="BM39" i="6"/>
  <c r="BL39" i="6"/>
  <c r="BK39" i="6"/>
  <c r="BJ39" i="6"/>
  <c r="BI39" i="6"/>
  <c r="BH39" i="6"/>
  <c r="BG39" i="6"/>
  <c r="BG39" i="9" s="1"/>
  <c r="BF39" i="6"/>
  <c r="BE39" i="6"/>
  <c r="BD39" i="6"/>
  <c r="BC39" i="6"/>
  <c r="BB39" i="6"/>
  <c r="BA39" i="6"/>
  <c r="AZ39" i="6"/>
  <c r="AY39" i="6"/>
  <c r="AX39" i="6"/>
  <c r="AW39" i="6"/>
  <c r="AV39" i="6"/>
  <c r="AU39" i="6"/>
  <c r="AT39" i="6"/>
  <c r="AS39" i="6"/>
  <c r="AR39" i="6"/>
  <c r="AR39" i="9" s="1"/>
  <c r="AQ39" i="6"/>
  <c r="AP39" i="6"/>
  <c r="AO39" i="6"/>
  <c r="AN39" i="6"/>
  <c r="AM39" i="6"/>
  <c r="AL39" i="6"/>
  <c r="AK39" i="6"/>
  <c r="AJ39" i="6"/>
  <c r="AJ39" i="9" s="1"/>
  <c r="AI39" i="6"/>
  <c r="AH39" i="6"/>
  <c r="AG39" i="6"/>
  <c r="AF39" i="6"/>
  <c r="AE39" i="6"/>
  <c r="AD39" i="6"/>
  <c r="AC39" i="6"/>
  <c r="AB39" i="6"/>
  <c r="AA39" i="6"/>
  <c r="Z39" i="6"/>
  <c r="Y39" i="6"/>
  <c r="X39" i="6"/>
  <c r="W39" i="6"/>
  <c r="V39" i="6"/>
  <c r="V39" i="9" s="1"/>
  <c r="U39" i="6"/>
  <c r="T39" i="6"/>
  <c r="S39" i="6"/>
  <c r="R39" i="6"/>
  <c r="Q39" i="6"/>
  <c r="P39" i="6"/>
  <c r="O39" i="6"/>
  <c r="N39" i="6"/>
  <c r="N39" i="9" s="1"/>
  <c r="M39" i="6"/>
  <c r="L39" i="6"/>
  <c r="K39" i="6"/>
  <c r="J39" i="6"/>
  <c r="I39" i="6"/>
  <c r="H39" i="6"/>
  <c r="G39" i="6"/>
  <c r="F39" i="6"/>
  <c r="E39" i="6"/>
  <c r="BQ38" i="6"/>
  <c r="BQ38" i="9" s="1"/>
  <c r="BP38" i="6"/>
  <c r="BO38" i="6"/>
  <c r="BN38" i="6"/>
  <c r="BM38" i="6"/>
  <c r="BL38" i="6"/>
  <c r="BK38" i="6"/>
  <c r="BJ38" i="6"/>
  <c r="BI38" i="6"/>
  <c r="BI38" i="9" s="1"/>
  <c r="BH38" i="6"/>
  <c r="BG38" i="6"/>
  <c r="BF38" i="6"/>
  <c r="BE38" i="6"/>
  <c r="BD38" i="6"/>
  <c r="BC38" i="6"/>
  <c r="BB38" i="6"/>
  <c r="BA38" i="6"/>
  <c r="AZ38" i="6"/>
  <c r="AY38" i="6"/>
  <c r="AX38" i="6"/>
  <c r="AW38" i="6"/>
  <c r="AV38" i="6"/>
  <c r="AU38" i="6"/>
  <c r="AT38" i="6"/>
  <c r="AT38" i="9" s="1"/>
  <c r="AS38" i="6"/>
  <c r="AR38" i="6"/>
  <c r="AQ38" i="6"/>
  <c r="AP38" i="6"/>
  <c r="AO38" i="6"/>
  <c r="AN38" i="6"/>
  <c r="AM38" i="6"/>
  <c r="AL38" i="6"/>
  <c r="AL38" i="9" s="1"/>
  <c r="AK38" i="6"/>
  <c r="AJ38" i="6"/>
  <c r="AI38" i="6"/>
  <c r="AH38" i="6"/>
  <c r="AG38" i="6"/>
  <c r="AF38" i="6"/>
  <c r="AE38" i="6"/>
  <c r="AD38" i="6"/>
  <c r="AC38" i="6"/>
  <c r="AB38" i="6"/>
  <c r="AA38" i="6"/>
  <c r="Z38" i="6"/>
  <c r="Y38" i="6"/>
  <c r="X38" i="6"/>
  <c r="X38" i="9" s="1"/>
  <c r="W38" i="6"/>
  <c r="V38" i="6"/>
  <c r="U38" i="6"/>
  <c r="T38" i="6"/>
  <c r="S38" i="6"/>
  <c r="R38" i="6"/>
  <c r="Q38" i="6"/>
  <c r="P38" i="6"/>
  <c r="P38" i="9" s="1"/>
  <c r="O38" i="6"/>
  <c r="N38" i="6"/>
  <c r="M38" i="6"/>
  <c r="L38" i="6"/>
  <c r="K38" i="6"/>
  <c r="J38" i="6"/>
  <c r="I38" i="6"/>
  <c r="H38" i="6"/>
  <c r="G38" i="6"/>
  <c r="F38" i="6"/>
  <c r="E38" i="6"/>
  <c r="E38" i="9" s="1"/>
  <c r="BQ37" i="6"/>
  <c r="BP37" i="6"/>
  <c r="BO37" i="6"/>
  <c r="BN37" i="6"/>
  <c r="BM37" i="6"/>
  <c r="BL37" i="6"/>
  <c r="BK37" i="6"/>
  <c r="BK37" i="9" s="1"/>
  <c r="BJ37" i="6"/>
  <c r="BI37" i="6"/>
  <c r="BH37" i="6"/>
  <c r="BG37" i="6"/>
  <c r="BF37" i="6"/>
  <c r="BE37" i="6"/>
  <c r="BD37" i="6"/>
  <c r="BC37" i="6"/>
  <c r="BB37" i="6"/>
  <c r="BA37" i="6"/>
  <c r="AZ37" i="6"/>
  <c r="AY37" i="6"/>
  <c r="AX37" i="6"/>
  <c r="AW37" i="6"/>
  <c r="AV37" i="6"/>
  <c r="AV37" i="9" s="1"/>
  <c r="AU37" i="6"/>
  <c r="AT37" i="6"/>
  <c r="AS37" i="6"/>
  <c r="AR37" i="6"/>
  <c r="AQ37" i="6"/>
  <c r="AP37" i="6"/>
  <c r="AO37" i="6"/>
  <c r="AN37" i="6"/>
  <c r="AN37" i="9" s="1"/>
  <c r="AM37" i="6"/>
  <c r="AL37" i="6"/>
  <c r="AK37" i="6"/>
  <c r="AJ37" i="6"/>
  <c r="AI37" i="6"/>
  <c r="AH37" i="6"/>
  <c r="AG37" i="6"/>
  <c r="AF37" i="6"/>
  <c r="AE37" i="6"/>
  <c r="AD37" i="6"/>
  <c r="AC37" i="6"/>
  <c r="AB37" i="6"/>
  <c r="AA37" i="6"/>
  <c r="Z37" i="6"/>
  <c r="Z37" i="9" s="1"/>
  <c r="Y37" i="6"/>
  <c r="X37" i="6"/>
  <c r="W37" i="6"/>
  <c r="V37" i="6"/>
  <c r="U37" i="6"/>
  <c r="T37" i="6"/>
  <c r="S37" i="6"/>
  <c r="S37" i="9" s="1"/>
  <c r="R37" i="6"/>
  <c r="Q37" i="6"/>
  <c r="P37" i="6"/>
  <c r="O37" i="6"/>
  <c r="N37" i="6"/>
  <c r="M37" i="6"/>
  <c r="L37" i="6"/>
  <c r="K37" i="6"/>
  <c r="J37" i="6"/>
  <c r="J37" i="9" s="1"/>
  <c r="I37" i="6"/>
  <c r="H37" i="6"/>
  <c r="G37" i="6"/>
  <c r="F37" i="6"/>
  <c r="E37" i="6"/>
  <c r="BQ36" i="6"/>
  <c r="BQ36" i="9" s="1"/>
  <c r="BP36" i="6"/>
  <c r="BO36" i="6"/>
  <c r="BN36" i="6"/>
  <c r="BM36" i="6"/>
  <c r="BL36" i="6"/>
  <c r="BK36" i="6"/>
  <c r="BJ36" i="6"/>
  <c r="BI36" i="6"/>
  <c r="BH36" i="6"/>
  <c r="BH36" i="9" s="1"/>
  <c r="BG36" i="6"/>
  <c r="BF36" i="6"/>
  <c r="BE36" i="6"/>
  <c r="BD36" i="6"/>
  <c r="BC36" i="6"/>
  <c r="BB36" i="6"/>
  <c r="BA36" i="6"/>
  <c r="BA36" i="9" s="1"/>
  <c r="AZ36" i="6"/>
  <c r="AY36" i="6"/>
  <c r="AX36" i="6"/>
  <c r="AW36" i="6"/>
  <c r="AV36" i="6"/>
  <c r="AU36" i="6"/>
  <c r="AT36" i="6"/>
  <c r="AS36" i="6"/>
  <c r="AR36" i="6"/>
  <c r="AR36" i="9" s="1"/>
  <c r="AQ36" i="6"/>
  <c r="AP36" i="6"/>
  <c r="AO36" i="6"/>
  <c r="AN36" i="6"/>
  <c r="AM36" i="6"/>
  <c r="AL36" i="6"/>
  <c r="AK36" i="6"/>
  <c r="AK36" i="9" s="1"/>
  <c r="AJ36" i="6"/>
  <c r="AI36" i="6"/>
  <c r="AH36" i="6"/>
  <c r="AG36" i="6"/>
  <c r="AF36" i="6"/>
  <c r="AE36" i="6"/>
  <c r="AD36" i="6"/>
  <c r="AC36" i="6"/>
  <c r="AB36" i="6"/>
  <c r="AB36" i="9" s="1"/>
  <c r="AA36" i="6"/>
  <c r="Z36" i="6"/>
  <c r="Y36" i="6"/>
  <c r="X36" i="6"/>
  <c r="W36" i="6"/>
  <c r="V36" i="6"/>
  <c r="U36" i="6"/>
  <c r="U36" i="9" s="1"/>
  <c r="T36" i="6"/>
  <c r="S36" i="6"/>
  <c r="R36" i="6"/>
  <c r="Q36" i="6"/>
  <c r="P36" i="6"/>
  <c r="O36" i="6"/>
  <c r="N36" i="6"/>
  <c r="M36" i="6"/>
  <c r="L36" i="6"/>
  <c r="L36" i="9" s="1"/>
  <c r="K36" i="6"/>
  <c r="J36" i="6"/>
  <c r="I36" i="6"/>
  <c r="H36" i="6"/>
  <c r="G36" i="6"/>
  <c r="F36" i="6"/>
  <c r="E36" i="6"/>
  <c r="E36" i="9" s="1"/>
  <c r="BQ35" i="6"/>
  <c r="BP35" i="6"/>
  <c r="BO35" i="6"/>
  <c r="BN35" i="6"/>
  <c r="BM35" i="6"/>
  <c r="BL35" i="6"/>
  <c r="BK35" i="6"/>
  <c r="BJ35" i="6"/>
  <c r="BJ35" i="9" s="1"/>
  <c r="BI35" i="6"/>
  <c r="BH35" i="6"/>
  <c r="BG35" i="6"/>
  <c r="BF35" i="6"/>
  <c r="BE35" i="6"/>
  <c r="BD35" i="6"/>
  <c r="BC35" i="6"/>
  <c r="BC35" i="9" s="1"/>
  <c r="BB35" i="6"/>
  <c r="BA35" i="6"/>
  <c r="AZ35" i="6"/>
  <c r="AY35" i="6"/>
  <c r="AX35" i="6"/>
  <c r="AW35" i="6"/>
  <c r="AV35" i="6"/>
  <c r="AU35" i="6"/>
  <c r="AT35" i="6"/>
  <c r="AT35" i="9" s="1"/>
  <c r="AS35" i="6"/>
  <c r="AR35" i="6"/>
  <c r="AQ35" i="6"/>
  <c r="AP35" i="6"/>
  <c r="AO35" i="6"/>
  <c r="AN35" i="6"/>
  <c r="AM35" i="6"/>
  <c r="AM35" i="9" s="1"/>
  <c r="AL35" i="6"/>
  <c r="AK35" i="6"/>
  <c r="AJ35" i="6"/>
  <c r="AI35" i="6"/>
  <c r="AH35" i="6"/>
  <c r="AG35" i="6"/>
  <c r="AF35" i="6"/>
  <c r="AE35" i="6"/>
  <c r="AD35" i="6"/>
  <c r="AD35" i="9" s="1"/>
  <c r="AC35" i="6"/>
  <c r="AB35" i="6"/>
  <c r="AA35" i="6"/>
  <c r="Z35" i="6"/>
  <c r="Y35" i="6"/>
  <c r="X35" i="6"/>
  <c r="W35" i="6"/>
  <c r="W35" i="9" s="1"/>
  <c r="V35" i="6"/>
  <c r="U35" i="6"/>
  <c r="T35" i="6"/>
  <c r="S35" i="6"/>
  <c r="R35" i="6"/>
  <c r="Q35" i="6"/>
  <c r="P35" i="6"/>
  <c r="O35" i="6"/>
  <c r="N35" i="6"/>
  <c r="N35" i="9" s="1"/>
  <c r="M35" i="6"/>
  <c r="L35" i="6"/>
  <c r="K35" i="6"/>
  <c r="J35" i="6"/>
  <c r="I35" i="6"/>
  <c r="H35" i="6"/>
  <c r="G35" i="6"/>
  <c r="G35" i="9" s="1"/>
  <c r="F35" i="6"/>
  <c r="E35" i="6"/>
  <c r="BQ34" i="6"/>
  <c r="BP34" i="6"/>
  <c r="BO34" i="6"/>
  <c r="BN34" i="6"/>
  <c r="BM34" i="6"/>
  <c r="BL34" i="6"/>
  <c r="BL34" i="9" s="1"/>
  <c r="BK34" i="6"/>
  <c r="BJ34" i="6"/>
  <c r="BI34" i="6"/>
  <c r="BH34" i="6"/>
  <c r="BG34" i="6"/>
  <c r="BF34" i="6"/>
  <c r="BE34" i="6"/>
  <c r="BE34" i="9" s="1"/>
  <c r="BD34" i="6"/>
  <c r="BC34" i="6"/>
  <c r="BB34" i="6"/>
  <c r="BA34" i="6"/>
  <c r="AZ34" i="6"/>
  <c r="AY34" i="6"/>
  <c r="AX34" i="6"/>
  <c r="AW34" i="6"/>
  <c r="AV34" i="6"/>
  <c r="AV34" i="9" s="1"/>
  <c r="AU34" i="6"/>
  <c r="AT34" i="6"/>
  <c r="AS34" i="6"/>
  <c r="AR34" i="6"/>
  <c r="AQ34" i="6"/>
  <c r="AP34" i="6"/>
  <c r="AO34" i="6"/>
  <c r="AO34" i="9" s="1"/>
  <c r="AN34" i="6"/>
  <c r="AM34" i="6"/>
  <c r="AL34" i="6"/>
  <c r="AK34" i="6"/>
  <c r="AJ34" i="6"/>
  <c r="AI34" i="6"/>
  <c r="AH34" i="6"/>
  <c r="AG34" i="6"/>
  <c r="AF34" i="6"/>
  <c r="AF34" i="9" s="1"/>
  <c r="AE34" i="6"/>
  <c r="AD34" i="6"/>
  <c r="AC34" i="6"/>
  <c r="AB34" i="6"/>
  <c r="AA34" i="6"/>
  <c r="AA34" i="9" s="1"/>
  <c r="Z34" i="6"/>
  <c r="Y34" i="6"/>
  <c r="X34" i="6"/>
  <c r="W34" i="6"/>
  <c r="V34" i="6"/>
  <c r="U34" i="6"/>
  <c r="U34" i="9" s="1"/>
  <c r="T34" i="6"/>
  <c r="S34" i="6"/>
  <c r="R34" i="6"/>
  <c r="Q34" i="6"/>
  <c r="Q34" i="9" s="1"/>
  <c r="P34" i="6"/>
  <c r="O34" i="6"/>
  <c r="N34" i="6"/>
  <c r="M34" i="6"/>
  <c r="L34" i="6"/>
  <c r="K34" i="6"/>
  <c r="J34" i="6"/>
  <c r="J34" i="9" s="1"/>
  <c r="I34" i="6"/>
  <c r="H34" i="6"/>
  <c r="G34" i="6"/>
  <c r="F34" i="6"/>
  <c r="F34" i="9" s="1"/>
  <c r="E34" i="6"/>
  <c r="BQ33" i="6"/>
  <c r="BP33" i="6"/>
  <c r="BO33" i="6"/>
  <c r="BN33" i="6"/>
  <c r="BN33" i="9" s="1"/>
  <c r="BM33" i="6"/>
  <c r="BL33" i="6"/>
  <c r="BK33" i="6"/>
  <c r="BJ33" i="6"/>
  <c r="BI33" i="6"/>
  <c r="BI33" i="9" s="1"/>
  <c r="BH33" i="6"/>
  <c r="BG33" i="6"/>
  <c r="BF33" i="6"/>
  <c r="BE33" i="6"/>
  <c r="BD33" i="6"/>
  <c r="BC33" i="6"/>
  <c r="BC33" i="9" s="1"/>
  <c r="BB33" i="6"/>
  <c r="BA33" i="6"/>
  <c r="AZ33" i="6"/>
  <c r="AY33" i="6"/>
  <c r="AY33" i="9" s="1"/>
  <c r="AX33" i="6"/>
  <c r="AW33" i="6"/>
  <c r="AV33" i="6"/>
  <c r="AU33" i="6"/>
  <c r="AT33" i="6"/>
  <c r="AS33" i="6"/>
  <c r="AR33" i="6"/>
  <c r="AR33" i="9" s="1"/>
  <c r="AQ33" i="6"/>
  <c r="AP33" i="6"/>
  <c r="AO33" i="6"/>
  <c r="AN33" i="6"/>
  <c r="AN33" i="9" s="1"/>
  <c r="AM33" i="6"/>
  <c r="AL33" i="6"/>
  <c r="AK33" i="6"/>
  <c r="AJ33" i="6"/>
  <c r="AI33" i="6"/>
  <c r="AH33" i="6"/>
  <c r="AH33" i="9" s="1"/>
  <c r="AG33" i="6"/>
  <c r="AF33" i="6"/>
  <c r="AE33" i="6"/>
  <c r="AD33" i="6"/>
  <c r="AC33" i="6"/>
  <c r="AC33" i="9" s="1"/>
  <c r="AB33" i="6"/>
  <c r="AA33" i="6"/>
  <c r="Z33" i="6"/>
  <c r="Y33" i="6"/>
  <c r="X33" i="6"/>
  <c r="W33" i="6"/>
  <c r="W33" i="9" s="1"/>
  <c r="V33" i="6"/>
  <c r="U33" i="6"/>
  <c r="T33" i="6"/>
  <c r="S33" i="6"/>
  <c r="S33" i="9" s="1"/>
  <c r="R33" i="6"/>
  <c r="Q33" i="6"/>
  <c r="P33" i="6"/>
  <c r="O33" i="6"/>
  <c r="N33" i="6"/>
  <c r="M33" i="6"/>
  <c r="L33" i="6"/>
  <c r="L33" i="9" s="1"/>
  <c r="K33" i="6"/>
  <c r="J33" i="6"/>
  <c r="I33" i="6"/>
  <c r="H33" i="6"/>
  <c r="H33" i="9" s="1"/>
  <c r="G33" i="6"/>
  <c r="F33" i="6"/>
  <c r="E33" i="6"/>
  <c r="BQ32" i="6"/>
  <c r="BP32" i="6"/>
  <c r="BP32" i="9" s="1"/>
  <c r="BO32" i="6"/>
  <c r="BN32" i="6"/>
  <c r="BM32" i="6"/>
  <c r="BL32" i="6"/>
  <c r="BK32" i="6"/>
  <c r="BK32" i="9" s="1"/>
  <c r="BJ32" i="6"/>
  <c r="BI32" i="6"/>
  <c r="BH32" i="6"/>
  <c r="BG32" i="6"/>
  <c r="BF32" i="6"/>
  <c r="BE32" i="6"/>
  <c r="BE32" i="9" s="1"/>
  <c r="BD32" i="6"/>
  <c r="BC32" i="6"/>
  <c r="BB32" i="6"/>
  <c r="BA32" i="6"/>
  <c r="BA32" i="9" s="1"/>
  <c r="AZ32" i="6"/>
  <c r="AY32" i="6"/>
  <c r="AX32" i="6"/>
  <c r="AW32" i="6"/>
  <c r="AV32" i="6"/>
  <c r="AU32" i="6"/>
  <c r="AT32" i="6"/>
  <c r="AT32" i="9" s="1"/>
  <c r="AS32" i="6"/>
  <c r="AR32" i="6"/>
  <c r="AQ32" i="6"/>
  <c r="AP32" i="6"/>
  <c r="AP32" i="9" s="1"/>
  <c r="AO32" i="6"/>
  <c r="AN32" i="6"/>
  <c r="AM32" i="6"/>
  <c r="AL32" i="6"/>
  <c r="AK32" i="6"/>
  <c r="AJ32" i="6"/>
  <c r="AJ32" i="9" s="1"/>
  <c r="AI32" i="6"/>
  <c r="AH32" i="6"/>
  <c r="AG32" i="6"/>
  <c r="AF32" i="6"/>
  <c r="AE32" i="6"/>
  <c r="AE32" i="9" s="1"/>
  <c r="AD32" i="6"/>
  <c r="AC32" i="6"/>
  <c r="AB32" i="6"/>
  <c r="AA32" i="6"/>
  <c r="Z32" i="6"/>
  <c r="Y32" i="6"/>
  <c r="Y32" i="9" s="1"/>
  <c r="X32" i="6"/>
  <c r="W32" i="6"/>
  <c r="V32" i="6"/>
  <c r="U32" i="6"/>
  <c r="U32" i="9" s="1"/>
  <c r="T32" i="6"/>
  <c r="S32" i="6"/>
  <c r="R32" i="6"/>
  <c r="Q32" i="6"/>
  <c r="P32" i="6"/>
  <c r="O32" i="6"/>
  <c r="N32" i="6"/>
  <c r="N32" i="9" s="1"/>
  <c r="M32" i="6"/>
  <c r="L32" i="6"/>
  <c r="K32" i="6"/>
  <c r="J32" i="6"/>
  <c r="J32" i="9" s="1"/>
  <c r="I32" i="6"/>
  <c r="H32" i="6"/>
  <c r="G32" i="6"/>
  <c r="F32" i="6"/>
  <c r="E32" i="6"/>
  <c r="BQ31" i="6"/>
  <c r="BP31" i="6"/>
  <c r="BO31" i="6"/>
  <c r="BN31" i="6"/>
  <c r="BM31" i="6"/>
  <c r="BM31" i="9" s="1"/>
  <c r="BL31" i="6"/>
  <c r="BK31" i="6"/>
  <c r="BJ31" i="6"/>
  <c r="BI31" i="6"/>
  <c r="BH31" i="6"/>
  <c r="BG31" i="6"/>
  <c r="BG31" i="9" s="1"/>
  <c r="BF31" i="6"/>
  <c r="BE31" i="6"/>
  <c r="BD31" i="6"/>
  <c r="BC31" i="6"/>
  <c r="BC31" i="9" s="1"/>
  <c r="BB31" i="6"/>
  <c r="BA31" i="6"/>
  <c r="AZ31" i="6"/>
  <c r="AY31" i="6"/>
  <c r="AX31" i="6"/>
  <c r="AW31" i="6"/>
  <c r="AV31" i="6"/>
  <c r="AV31" i="9" s="1"/>
  <c r="AU31" i="6"/>
  <c r="AT31" i="6"/>
  <c r="AS31" i="6"/>
  <c r="AR31" i="6"/>
  <c r="AR31" i="9" s="1"/>
  <c r="AQ31" i="6"/>
  <c r="AP31" i="6"/>
  <c r="AO31" i="6"/>
  <c r="AN31" i="6"/>
  <c r="AM31" i="6"/>
  <c r="AL31" i="6"/>
  <c r="AL31" i="9" s="1"/>
  <c r="AK31" i="6"/>
  <c r="AJ31" i="6"/>
  <c r="AI31" i="6"/>
  <c r="AH31" i="6"/>
  <c r="AG31" i="6"/>
  <c r="AG31" i="9" s="1"/>
  <c r="AF31" i="6"/>
  <c r="AE31" i="6"/>
  <c r="AD31" i="6"/>
  <c r="AC31" i="6"/>
  <c r="AB31" i="6"/>
  <c r="AA31" i="6"/>
  <c r="AA31" i="9" s="1"/>
  <c r="Z31" i="6"/>
  <c r="Y31" i="6"/>
  <c r="X31" i="6"/>
  <c r="W31" i="6"/>
  <c r="W31" i="9" s="1"/>
  <c r="V31" i="6"/>
  <c r="U31" i="6"/>
  <c r="T31" i="6"/>
  <c r="S31" i="6"/>
  <c r="R31" i="6"/>
  <c r="Q31" i="6"/>
  <c r="P31" i="6"/>
  <c r="P31" i="9" s="1"/>
  <c r="O31" i="6"/>
  <c r="N31" i="6"/>
  <c r="M31" i="6"/>
  <c r="L31" i="6"/>
  <c r="L31" i="9" s="1"/>
  <c r="K31" i="6"/>
  <c r="J31" i="6"/>
  <c r="I31" i="6"/>
  <c r="H31" i="6"/>
  <c r="G31" i="6"/>
  <c r="F31" i="6"/>
  <c r="F31" i="9" s="1"/>
  <c r="E31" i="6"/>
  <c r="BQ30" i="6"/>
  <c r="BP30" i="6"/>
  <c r="BO30" i="6"/>
  <c r="BO30" i="9" s="1"/>
  <c r="BN30" i="6"/>
  <c r="BM30" i="6"/>
  <c r="BL30" i="6"/>
  <c r="BK30" i="6"/>
  <c r="BJ30" i="6"/>
  <c r="BI30" i="6"/>
  <c r="BI30" i="9" s="1"/>
  <c r="BH30" i="6"/>
  <c r="BG30" i="6"/>
  <c r="BF30" i="6"/>
  <c r="BE30" i="6"/>
  <c r="BE30" i="9" s="1"/>
  <c r="BD30" i="6"/>
  <c r="BC30" i="6"/>
  <c r="BB30" i="6"/>
  <c r="BA30" i="6"/>
  <c r="AZ30" i="6"/>
  <c r="AY30" i="6"/>
  <c r="AX30" i="6"/>
  <c r="AX30" i="9" s="1"/>
  <c r="AW30" i="6"/>
  <c r="AV30" i="6"/>
  <c r="AU30" i="6"/>
  <c r="AT30" i="6"/>
  <c r="AT30" i="9" s="1"/>
  <c r="AS30" i="6"/>
  <c r="AR30" i="6"/>
  <c r="AQ30" i="6"/>
  <c r="AP30" i="6"/>
  <c r="AO30" i="6"/>
  <c r="AN30" i="6"/>
  <c r="AN30" i="9" s="1"/>
  <c r="AM30" i="6"/>
  <c r="AL30" i="6"/>
  <c r="AK30" i="6"/>
  <c r="AJ30" i="6"/>
  <c r="AI30" i="6"/>
  <c r="AI30" i="9" s="1"/>
  <c r="AH30" i="6"/>
  <c r="AG30" i="6"/>
  <c r="AF30" i="6"/>
  <c r="AE30" i="6"/>
  <c r="AD30" i="6"/>
  <c r="AD30" i="9" s="1"/>
  <c r="AC30" i="6"/>
  <c r="AB30" i="6"/>
  <c r="AA30" i="6"/>
  <c r="AA30" i="9" s="1"/>
  <c r="Z30" i="6"/>
  <c r="Y30" i="6"/>
  <c r="X30" i="6"/>
  <c r="W30" i="6"/>
  <c r="V30" i="6"/>
  <c r="V30" i="9" s="1"/>
  <c r="U30" i="6"/>
  <c r="T30" i="6"/>
  <c r="S30" i="6"/>
  <c r="S30" i="9" s="1"/>
  <c r="R30" i="6"/>
  <c r="Q30" i="6"/>
  <c r="P30" i="6"/>
  <c r="O30" i="6"/>
  <c r="N30" i="6"/>
  <c r="N30" i="9" s="1"/>
  <c r="M30" i="6"/>
  <c r="L30" i="6"/>
  <c r="K30" i="6"/>
  <c r="K30" i="9" s="1"/>
  <c r="J30" i="6"/>
  <c r="I30" i="6"/>
  <c r="H30" i="6"/>
  <c r="G30" i="6"/>
  <c r="F30" i="6"/>
  <c r="F30" i="9" s="1"/>
  <c r="E30" i="6"/>
  <c r="BQ29" i="6"/>
  <c r="BQ29" i="9" s="1"/>
  <c r="BP29" i="6"/>
  <c r="BO29" i="6"/>
  <c r="BN29" i="6"/>
  <c r="BM29" i="6"/>
  <c r="BL29" i="6"/>
  <c r="BL29" i="9" s="1"/>
  <c r="BK29" i="6"/>
  <c r="BJ29" i="6"/>
  <c r="BI29" i="6"/>
  <c r="BI29" i="9" s="1"/>
  <c r="BH29" i="6"/>
  <c r="BG29" i="6"/>
  <c r="BF29" i="6"/>
  <c r="BE29" i="6"/>
  <c r="BD29" i="6"/>
  <c r="BD29" i="9" s="1"/>
  <c r="BC29" i="6"/>
  <c r="BB29" i="6"/>
  <c r="BA29" i="6"/>
  <c r="BA29" i="9" s="1"/>
  <c r="AZ29" i="6"/>
  <c r="AY29" i="6"/>
  <c r="AX29" i="6"/>
  <c r="AW29" i="6"/>
  <c r="AV29" i="6"/>
  <c r="AV29" i="9" s="1"/>
  <c r="AU29" i="6"/>
  <c r="AT29" i="6"/>
  <c r="AS29" i="6"/>
  <c r="AS29" i="9" s="1"/>
  <c r="AR29" i="6"/>
  <c r="AQ29" i="6"/>
  <c r="AP29" i="6"/>
  <c r="AO29" i="6"/>
  <c r="AN29" i="6"/>
  <c r="AN29" i="9" s="1"/>
  <c r="AM29" i="6"/>
  <c r="AL29" i="6"/>
  <c r="AK29" i="6"/>
  <c r="AK29" i="9" s="1"/>
  <c r="AJ29" i="6"/>
  <c r="AI29" i="6"/>
  <c r="AH29" i="6"/>
  <c r="AG29" i="6"/>
  <c r="AF29" i="6"/>
  <c r="AF29" i="9" s="1"/>
  <c r="AE29" i="6"/>
  <c r="AD29" i="6"/>
  <c r="AC29" i="6"/>
  <c r="AC29" i="9" s="1"/>
  <c r="AB29" i="6"/>
  <c r="AA29" i="6"/>
  <c r="Z29" i="6"/>
  <c r="Y29" i="6"/>
  <c r="X29" i="6"/>
  <c r="X29" i="9" s="1"/>
  <c r="W29" i="6"/>
  <c r="V29" i="6"/>
  <c r="U29" i="6"/>
  <c r="U29" i="9" s="1"/>
  <c r="T29" i="6"/>
  <c r="S29" i="6"/>
  <c r="R29" i="6"/>
  <c r="Q29" i="6"/>
  <c r="P29" i="6"/>
  <c r="P29" i="9" s="1"/>
  <c r="O29" i="6"/>
  <c r="N29" i="6"/>
  <c r="M29" i="6"/>
  <c r="M29" i="9" s="1"/>
  <c r="L29" i="6"/>
  <c r="K29" i="6"/>
  <c r="J29" i="6"/>
  <c r="I29" i="6"/>
  <c r="H29" i="6"/>
  <c r="H29" i="9" s="1"/>
  <c r="G29" i="6"/>
  <c r="F29" i="6"/>
  <c r="E29" i="6"/>
  <c r="E29" i="9" s="1"/>
  <c r="BQ28" i="6"/>
  <c r="BP28" i="6"/>
  <c r="BO28" i="6"/>
  <c r="BN28" i="6"/>
  <c r="BN28" i="9" s="1"/>
  <c r="BM28" i="6"/>
  <c r="BL28" i="6"/>
  <c r="BK28" i="6"/>
  <c r="BK28" i="9" s="1"/>
  <c r="BJ28" i="6"/>
  <c r="BI28" i="6"/>
  <c r="BH28" i="6"/>
  <c r="BG28" i="6"/>
  <c r="BF28" i="6"/>
  <c r="BF28" i="9" s="1"/>
  <c r="BE28" i="6"/>
  <c r="BD28" i="6"/>
  <c r="BC28" i="6"/>
  <c r="BC28" i="9" s="1"/>
  <c r="BB28" i="6"/>
  <c r="BA28" i="6"/>
  <c r="AZ28" i="6"/>
  <c r="AY28" i="6"/>
  <c r="AX28" i="6"/>
  <c r="AX28" i="9" s="1"/>
  <c r="AW28" i="6"/>
  <c r="AV28" i="6"/>
  <c r="AU28" i="6"/>
  <c r="AU28" i="9" s="1"/>
  <c r="AT28" i="6"/>
  <c r="AS28" i="6"/>
  <c r="AR28" i="6"/>
  <c r="AQ28" i="6"/>
  <c r="AP28" i="6"/>
  <c r="AP28" i="9" s="1"/>
  <c r="AO28" i="6"/>
  <c r="AN28" i="6"/>
  <c r="AM28" i="6"/>
  <c r="AM28" i="9" s="1"/>
  <c r="AL28" i="6"/>
  <c r="AK28" i="6"/>
  <c r="AJ28" i="6"/>
  <c r="AI28" i="6"/>
  <c r="AH28" i="6"/>
  <c r="AH28" i="9" s="1"/>
  <c r="AG28" i="6"/>
  <c r="AF28" i="6"/>
  <c r="AE28" i="6"/>
  <c r="AE28" i="9" s="1"/>
  <c r="AD28" i="6"/>
  <c r="AC28" i="6"/>
  <c r="AB28" i="6"/>
  <c r="AA28" i="6"/>
  <c r="Z28" i="6"/>
  <c r="Z28" i="9" s="1"/>
  <c r="Y28" i="6"/>
  <c r="X28" i="6"/>
  <c r="W28" i="6"/>
  <c r="W28" i="9" s="1"/>
  <c r="V28" i="6"/>
  <c r="U28" i="6"/>
  <c r="T28" i="6"/>
  <c r="S28" i="6"/>
  <c r="R28" i="6"/>
  <c r="R28" i="9" s="1"/>
  <c r="Q28" i="6"/>
  <c r="P28" i="6"/>
  <c r="O28" i="6"/>
  <c r="O28" i="9" s="1"/>
  <c r="N28" i="6"/>
  <c r="M28" i="6"/>
  <c r="L28" i="6"/>
  <c r="K28" i="6"/>
  <c r="J28" i="6"/>
  <c r="J28" i="9" s="1"/>
  <c r="I28" i="6"/>
  <c r="H28" i="6"/>
  <c r="G28" i="6"/>
  <c r="G28" i="9" s="1"/>
  <c r="F28" i="6"/>
  <c r="E28" i="6"/>
  <c r="BQ27" i="6"/>
  <c r="BP27" i="6"/>
  <c r="BP27" i="9" s="1"/>
  <c r="BO27" i="6"/>
  <c r="BN27" i="6"/>
  <c r="BM27" i="6"/>
  <c r="BM27" i="9" s="1"/>
  <c r="BL27" i="6"/>
  <c r="BK27" i="6"/>
  <c r="BJ27" i="6"/>
  <c r="BI27" i="6"/>
  <c r="BH27" i="6"/>
  <c r="BH27" i="9" s="1"/>
  <c r="BG27" i="6"/>
  <c r="BF27" i="6"/>
  <c r="BE27" i="6"/>
  <c r="BE27" i="9" s="1"/>
  <c r="BD27" i="6"/>
  <c r="BC27" i="6"/>
  <c r="BB27" i="6"/>
  <c r="BA27" i="6"/>
  <c r="AZ27" i="6"/>
  <c r="AZ27" i="9" s="1"/>
  <c r="AY27" i="6"/>
  <c r="AX27" i="6"/>
  <c r="AW27" i="6"/>
  <c r="AW27" i="9" s="1"/>
  <c r="AV27" i="6"/>
  <c r="AU27" i="6"/>
  <c r="AT27" i="6"/>
  <c r="AS27" i="6"/>
  <c r="AR27" i="6"/>
  <c r="AR27" i="9" s="1"/>
  <c r="AQ27" i="6"/>
  <c r="AP27" i="6"/>
  <c r="AO27" i="6"/>
  <c r="AO27" i="9" s="1"/>
  <c r="AN27" i="6"/>
  <c r="AM27" i="6"/>
  <c r="AL27" i="6"/>
  <c r="AK27" i="6"/>
  <c r="AJ27" i="6"/>
  <c r="AJ27" i="9" s="1"/>
  <c r="AI27" i="6"/>
  <c r="AH27" i="6"/>
  <c r="AG27" i="6"/>
  <c r="AG27" i="9" s="1"/>
  <c r="AF27" i="6"/>
  <c r="AE27" i="6"/>
  <c r="AD27" i="6"/>
  <c r="AC27" i="6"/>
  <c r="AB27" i="6"/>
  <c r="AB27" i="9" s="1"/>
  <c r="AA27" i="6"/>
  <c r="Z27" i="6"/>
  <c r="Y27" i="6"/>
  <c r="Y27" i="9" s="1"/>
  <c r="X27" i="6"/>
  <c r="W27" i="6"/>
  <c r="V27" i="6"/>
  <c r="U27" i="6"/>
  <c r="T27" i="6"/>
  <c r="T27" i="9" s="1"/>
  <c r="S27" i="6"/>
  <c r="R27" i="6"/>
  <c r="Q27" i="6"/>
  <c r="Q27" i="9" s="1"/>
  <c r="P27" i="6"/>
  <c r="O27" i="6"/>
  <c r="N27" i="6"/>
  <c r="M27" i="6"/>
  <c r="L27" i="6"/>
  <c r="L27" i="9" s="1"/>
  <c r="K27" i="6"/>
  <c r="J27" i="6"/>
  <c r="I27" i="6"/>
  <c r="I27" i="9" s="1"/>
  <c r="H27" i="6"/>
  <c r="G27" i="6"/>
  <c r="F27" i="6"/>
  <c r="E27" i="6"/>
  <c r="BQ26" i="6"/>
  <c r="BP26" i="6"/>
  <c r="BO26" i="6"/>
  <c r="BO26" i="9" s="1"/>
  <c r="BN26" i="6"/>
  <c r="BM26" i="6"/>
  <c r="BL26" i="6"/>
  <c r="BK26" i="6"/>
  <c r="BJ26" i="6"/>
  <c r="BJ26" i="9" s="1"/>
  <c r="BI26" i="6"/>
  <c r="BH26" i="6"/>
  <c r="BG26" i="6"/>
  <c r="BG26" i="9" s="1"/>
  <c r="BF26" i="6"/>
  <c r="BE26" i="6"/>
  <c r="BD26" i="6"/>
  <c r="BC26" i="6"/>
  <c r="BB26" i="6"/>
  <c r="BB26" i="9" s="1"/>
  <c r="BA26" i="6"/>
  <c r="AZ26" i="6"/>
  <c r="AY26" i="6"/>
  <c r="AY26" i="9" s="1"/>
  <c r="AX26" i="6"/>
  <c r="AW26" i="6"/>
  <c r="AV26" i="6"/>
  <c r="AU26" i="6"/>
  <c r="AT26" i="6"/>
  <c r="AT26" i="9" s="1"/>
  <c r="AS26" i="6"/>
  <c r="AR26" i="6"/>
  <c r="AQ26" i="6"/>
  <c r="AQ26" i="9" s="1"/>
  <c r="AP26" i="6"/>
  <c r="AO26" i="6"/>
  <c r="AN26" i="6"/>
  <c r="AM26" i="6"/>
  <c r="AL26" i="6"/>
  <c r="AL26" i="9" s="1"/>
  <c r="AK26" i="6"/>
  <c r="AJ26" i="6"/>
  <c r="AI26" i="6"/>
  <c r="AI26" i="9" s="1"/>
  <c r="AH26" i="6"/>
  <c r="AG26" i="6"/>
  <c r="AF26" i="6"/>
  <c r="AE26" i="6"/>
  <c r="AD26" i="6"/>
  <c r="AD26" i="9" s="1"/>
  <c r="AC26" i="6"/>
  <c r="AB26" i="6"/>
  <c r="AA26" i="6"/>
  <c r="AA26" i="9" s="1"/>
  <c r="Z26" i="6"/>
  <c r="Y26" i="6"/>
  <c r="X26" i="6"/>
  <c r="W26" i="6"/>
  <c r="V26" i="6"/>
  <c r="V26" i="9" s="1"/>
  <c r="U26" i="6"/>
  <c r="T26" i="6"/>
  <c r="S26" i="6"/>
  <c r="S26" i="9" s="1"/>
  <c r="R26" i="6"/>
  <c r="Q26" i="6"/>
  <c r="P26" i="6"/>
  <c r="O26" i="6"/>
  <c r="N26" i="6"/>
  <c r="N26" i="9" s="1"/>
  <c r="M26" i="6"/>
  <c r="L26" i="6"/>
  <c r="K26" i="6"/>
  <c r="K26" i="9" s="1"/>
  <c r="J26" i="6"/>
  <c r="I26" i="6"/>
  <c r="H26" i="6"/>
  <c r="G26" i="6"/>
  <c r="F26" i="6"/>
  <c r="F26" i="9" s="1"/>
  <c r="E26" i="6"/>
  <c r="BQ25" i="6"/>
  <c r="BQ25" i="9" s="1"/>
  <c r="BP25" i="6"/>
  <c r="BO25" i="6"/>
  <c r="BN25" i="6"/>
  <c r="BM25" i="6"/>
  <c r="BL25" i="6"/>
  <c r="BL25" i="9" s="1"/>
  <c r="BK25" i="6"/>
  <c r="BJ25" i="6"/>
  <c r="BI25" i="6"/>
  <c r="BI25" i="9" s="1"/>
  <c r="BH25" i="6"/>
  <c r="BG25" i="6"/>
  <c r="BF25" i="6"/>
  <c r="BE25" i="6"/>
  <c r="BD25" i="6"/>
  <c r="BD25" i="9" s="1"/>
  <c r="BC25" i="6"/>
  <c r="BB25" i="6"/>
  <c r="BA25" i="6"/>
  <c r="BA25" i="9" s="1"/>
  <c r="AZ25" i="6"/>
  <c r="AY25" i="6"/>
  <c r="AX25" i="6"/>
  <c r="AW25" i="6"/>
  <c r="AV25" i="6"/>
  <c r="AV25" i="9" s="1"/>
  <c r="AU25" i="6"/>
  <c r="AT25" i="6"/>
  <c r="AS25" i="6"/>
  <c r="AS25" i="9" s="1"/>
  <c r="AR25" i="6"/>
  <c r="AQ25" i="6"/>
  <c r="AP25" i="6"/>
  <c r="AO25" i="6"/>
  <c r="AN25" i="6"/>
  <c r="AN25" i="9" s="1"/>
  <c r="AM25" i="6"/>
  <c r="AL25" i="6"/>
  <c r="AK25" i="6"/>
  <c r="AK25" i="9" s="1"/>
  <c r="AJ25" i="6"/>
  <c r="AI25" i="6"/>
  <c r="AH25" i="6"/>
  <c r="AG25" i="6"/>
  <c r="AF25" i="6"/>
  <c r="AF25" i="9" s="1"/>
  <c r="AE25" i="6"/>
  <c r="AD25" i="6"/>
  <c r="AC25" i="6"/>
  <c r="AC25" i="9" s="1"/>
  <c r="AB25" i="6"/>
  <c r="AA25" i="6"/>
  <c r="Z25" i="6"/>
  <c r="Y25" i="6"/>
  <c r="X25" i="6"/>
  <c r="X25" i="9" s="1"/>
  <c r="W25" i="6"/>
  <c r="V25" i="6"/>
  <c r="U25" i="6"/>
  <c r="U25" i="9" s="1"/>
  <c r="T25" i="6"/>
  <c r="S25" i="6"/>
  <c r="R25" i="6"/>
  <c r="Q25" i="6"/>
  <c r="P25" i="6"/>
  <c r="P25" i="9" s="1"/>
  <c r="O25" i="6"/>
  <c r="N25" i="6"/>
  <c r="M25" i="6"/>
  <c r="M25" i="9" s="1"/>
  <c r="L25" i="6"/>
  <c r="K25" i="6"/>
  <c r="J25" i="6"/>
  <c r="I25" i="6"/>
  <c r="H25" i="6"/>
  <c r="H25" i="9" s="1"/>
  <c r="G25" i="6"/>
  <c r="F25" i="6"/>
  <c r="E25" i="6"/>
  <c r="E25" i="9" s="1"/>
  <c r="BQ24" i="6"/>
  <c r="BP24" i="6"/>
  <c r="BO24" i="6"/>
  <c r="BN24" i="6"/>
  <c r="BN24" i="9" s="1"/>
  <c r="BM24" i="6"/>
  <c r="BL24" i="6"/>
  <c r="BK24" i="6"/>
  <c r="BK24" i="9" s="1"/>
  <c r="BJ24" i="6"/>
  <c r="BI24" i="6"/>
  <c r="BH24" i="6"/>
  <c r="BG24" i="6"/>
  <c r="BF24" i="6"/>
  <c r="BF24" i="9" s="1"/>
  <c r="BE24" i="6"/>
  <c r="BD24" i="6"/>
  <c r="BC24" i="6"/>
  <c r="BC24" i="9" s="1"/>
  <c r="BB24" i="6"/>
  <c r="BA24" i="6"/>
  <c r="AZ24" i="6"/>
  <c r="AY24" i="6"/>
  <c r="AX24" i="6"/>
  <c r="AX24" i="9" s="1"/>
  <c r="AW24" i="6"/>
  <c r="AV24" i="6"/>
  <c r="AU24" i="6"/>
  <c r="AU24" i="9" s="1"/>
  <c r="AT24" i="6"/>
  <c r="AS24" i="6"/>
  <c r="AR24" i="6"/>
  <c r="AQ24" i="6"/>
  <c r="AP24" i="6"/>
  <c r="AP24" i="9" s="1"/>
  <c r="AO24" i="6"/>
  <c r="AN24" i="6"/>
  <c r="AM24" i="6"/>
  <c r="AM24" i="9" s="1"/>
  <c r="AL24" i="6"/>
  <c r="AK24" i="6"/>
  <c r="AJ24" i="6"/>
  <c r="AI24" i="6"/>
  <c r="AH24" i="6"/>
  <c r="AH24" i="9" s="1"/>
  <c r="AG24" i="6"/>
  <c r="AF24" i="6"/>
  <c r="AE24" i="6"/>
  <c r="AE24" i="9" s="1"/>
  <c r="AD24" i="6"/>
  <c r="AC24" i="6"/>
  <c r="AB24" i="6"/>
  <c r="AA24" i="6"/>
  <c r="Z24" i="6"/>
  <c r="Z24" i="9" s="1"/>
  <c r="Y24" i="6"/>
  <c r="X24" i="6"/>
  <c r="W24" i="6"/>
  <c r="W24" i="9" s="1"/>
  <c r="V24" i="6"/>
  <c r="U24" i="6"/>
  <c r="T24" i="6"/>
  <c r="S24" i="6"/>
  <c r="R24" i="6"/>
  <c r="R24" i="9" s="1"/>
  <c r="Q24" i="6"/>
  <c r="P24" i="6"/>
  <c r="O24" i="6"/>
  <c r="O24" i="9" s="1"/>
  <c r="N24" i="6"/>
  <c r="M24" i="6"/>
  <c r="L24" i="6"/>
  <c r="K24" i="6"/>
  <c r="J24" i="6"/>
  <c r="J24" i="9" s="1"/>
  <c r="I24" i="6"/>
  <c r="H24" i="6"/>
  <c r="G24" i="6"/>
  <c r="G24" i="9" s="1"/>
  <c r="F24" i="6"/>
  <c r="E24" i="6"/>
  <c r="BQ23" i="6"/>
  <c r="BP23" i="6"/>
  <c r="BP23" i="9" s="1"/>
  <c r="BO23" i="6"/>
  <c r="BN23" i="6"/>
  <c r="BM23" i="6"/>
  <c r="BM23" i="9" s="1"/>
  <c r="BL23" i="6"/>
  <c r="BK23" i="6"/>
  <c r="BJ23" i="6"/>
  <c r="BI23" i="6"/>
  <c r="BH23" i="6"/>
  <c r="BH23" i="9" s="1"/>
  <c r="BG23" i="6"/>
  <c r="BF23" i="6"/>
  <c r="BE23" i="6"/>
  <c r="BE23" i="9" s="1"/>
  <c r="BD23" i="6"/>
  <c r="BC23" i="6"/>
  <c r="BB23" i="6"/>
  <c r="BA23" i="6"/>
  <c r="AZ23" i="6"/>
  <c r="AZ23" i="9" s="1"/>
  <c r="AY23" i="6"/>
  <c r="AX23" i="6"/>
  <c r="AW23" i="6"/>
  <c r="AW23" i="9" s="1"/>
  <c r="AV23" i="6"/>
  <c r="AU23" i="6"/>
  <c r="AT23" i="6"/>
  <c r="AS23" i="6"/>
  <c r="AR23" i="6"/>
  <c r="AR23" i="9" s="1"/>
  <c r="AQ23" i="6"/>
  <c r="AP23" i="6"/>
  <c r="AO23" i="6"/>
  <c r="AO23" i="9" s="1"/>
  <c r="AN23" i="6"/>
  <c r="AM23" i="6"/>
  <c r="AL23" i="6"/>
  <c r="AK23" i="6"/>
  <c r="AJ23" i="6"/>
  <c r="AJ23" i="9" s="1"/>
  <c r="AI23" i="6"/>
  <c r="AH23" i="6"/>
  <c r="AG23" i="6"/>
  <c r="AG23" i="9" s="1"/>
  <c r="AF23" i="6"/>
  <c r="AE23" i="6"/>
  <c r="AD23" i="6"/>
  <c r="AC23" i="6"/>
  <c r="AB23" i="6"/>
  <c r="AB23" i="9" s="1"/>
  <c r="AA23" i="6"/>
  <c r="Z23" i="6"/>
  <c r="Y23" i="6"/>
  <c r="Y23" i="9" s="1"/>
  <c r="X23" i="6"/>
  <c r="W23" i="6"/>
  <c r="V23" i="6"/>
  <c r="U23" i="6"/>
  <c r="T23" i="6"/>
  <c r="T23" i="9" s="1"/>
  <c r="S23" i="6"/>
  <c r="R23" i="6"/>
  <c r="Q23" i="6"/>
  <c r="Q23" i="9" s="1"/>
  <c r="P23" i="6"/>
  <c r="O23" i="6"/>
  <c r="N23" i="6"/>
  <c r="M23" i="6"/>
  <c r="L23" i="6"/>
  <c r="L23" i="9" s="1"/>
  <c r="K23" i="6"/>
  <c r="J23" i="6"/>
  <c r="I23" i="6"/>
  <c r="I23" i="9" s="1"/>
  <c r="H23" i="6"/>
  <c r="G23" i="6"/>
  <c r="F23" i="6"/>
  <c r="E23" i="6"/>
  <c r="BQ22" i="6"/>
  <c r="BP22" i="6"/>
  <c r="BO22" i="6"/>
  <c r="BO22" i="9" s="1"/>
  <c r="BN22" i="6"/>
  <c r="BM22" i="6"/>
  <c r="BL22" i="6"/>
  <c r="BK22" i="6"/>
  <c r="BJ22" i="6"/>
  <c r="BJ22" i="9" s="1"/>
  <c r="BI22" i="6"/>
  <c r="BH22" i="6"/>
  <c r="BG22" i="6"/>
  <c r="BG22" i="9" s="1"/>
  <c r="BF22" i="6"/>
  <c r="BE22" i="6"/>
  <c r="BD22" i="6"/>
  <c r="BC22" i="6"/>
  <c r="BB22" i="6"/>
  <c r="BB22" i="9" s="1"/>
  <c r="BA22" i="6"/>
  <c r="AZ22" i="6"/>
  <c r="AY22" i="6"/>
  <c r="AY22" i="9" s="1"/>
  <c r="AX22" i="6"/>
  <c r="AW22" i="6"/>
  <c r="AV22" i="6"/>
  <c r="AU22" i="6"/>
  <c r="AT22" i="6"/>
  <c r="AT22" i="9" s="1"/>
  <c r="AS22" i="6"/>
  <c r="AR22" i="6"/>
  <c r="AQ22" i="6"/>
  <c r="AQ22" i="9" s="1"/>
  <c r="AP22" i="6"/>
  <c r="AO22" i="6"/>
  <c r="AN22" i="6"/>
  <c r="AM22" i="6"/>
  <c r="AL22" i="6"/>
  <c r="AL22" i="9" s="1"/>
  <c r="AK22" i="6"/>
  <c r="AJ22" i="6"/>
  <c r="AI22" i="6"/>
  <c r="AI22" i="9" s="1"/>
  <c r="AH22" i="6"/>
  <c r="AG22" i="6"/>
  <c r="AF22" i="6"/>
  <c r="AE22" i="6"/>
  <c r="AD22" i="6"/>
  <c r="AD22" i="9" s="1"/>
  <c r="AC22" i="6"/>
  <c r="AB22" i="6"/>
  <c r="AA22" i="6"/>
  <c r="AA22" i="9" s="1"/>
  <c r="Z22" i="6"/>
  <c r="Y22" i="6"/>
  <c r="X22" i="6"/>
  <c r="W22" i="6"/>
  <c r="V22" i="6"/>
  <c r="V22" i="9" s="1"/>
  <c r="U22" i="6"/>
  <c r="T22" i="6"/>
  <c r="S22" i="6"/>
  <c r="S22" i="9" s="1"/>
  <c r="R22" i="6"/>
  <c r="Q22" i="6"/>
  <c r="P22" i="6"/>
  <c r="O22" i="6"/>
  <c r="N22" i="6"/>
  <c r="N22" i="9" s="1"/>
  <c r="M22" i="6"/>
  <c r="L22" i="6"/>
  <c r="K22" i="6"/>
  <c r="K22" i="9" s="1"/>
  <c r="J22" i="6"/>
  <c r="I22" i="6"/>
  <c r="H22" i="6"/>
  <c r="G22" i="6"/>
  <c r="F22" i="6"/>
  <c r="F22" i="9" s="1"/>
  <c r="E22" i="6"/>
  <c r="BQ21" i="6"/>
  <c r="BQ21" i="9" s="1"/>
  <c r="BP21" i="6"/>
  <c r="BO21" i="6"/>
  <c r="BN21" i="6"/>
  <c r="BM21" i="6"/>
  <c r="BL21" i="6"/>
  <c r="BL21" i="9" s="1"/>
  <c r="BK21" i="6"/>
  <c r="BJ21" i="6"/>
  <c r="BI21" i="6"/>
  <c r="BI21" i="9" s="1"/>
  <c r="BH21" i="6"/>
  <c r="BG21" i="6"/>
  <c r="BF21" i="6"/>
  <c r="BE21" i="6"/>
  <c r="BD21" i="6"/>
  <c r="BD21" i="9" s="1"/>
  <c r="BC21" i="6"/>
  <c r="BB21" i="6"/>
  <c r="BA21" i="6"/>
  <c r="BA21" i="9" s="1"/>
  <c r="AZ21" i="6"/>
  <c r="AY21" i="6"/>
  <c r="AX21" i="6"/>
  <c r="AW21" i="6"/>
  <c r="AV21" i="6"/>
  <c r="AV21" i="9" s="1"/>
  <c r="AU21" i="6"/>
  <c r="AT21" i="6"/>
  <c r="AS21" i="6"/>
  <c r="AS21" i="9" s="1"/>
  <c r="AR21" i="6"/>
  <c r="AQ21" i="6"/>
  <c r="AP21" i="6"/>
  <c r="AO21" i="6"/>
  <c r="AN21" i="6"/>
  <c r="AN21" i="9" s="1"/>
  <c r="AM21" i="6"/>
  <c r="AL21" i="6"/>
  <c r="AK21" i="6"/>
  <c r="AK21" i="9" s="1"/>
  <c r="AJ21" i="6"/>
  <c r="AI21" i="6"/>
  <c r="AH21" i="6"/>
  <c r="AG21" i="6"/>
  <c r="AF21" i="6"/>
  <c r="AF21" i="9" s="1"/>
  <c r="AE21" i="6"/>
  <c r="AD21" i="6"/>
  <c r="AC21" i="6"/>
  <c r="AC21" i="9" s="1"/>
  <c r="AB21" i="6"/>
  <c r="AA21" i="6"/>
  <c r="Z21" i="6"/>
  <c r="Y21" i="6"/>
  <c r="X21" i="6"/>
  <c r="X21" i="9" s="1"/>
  <c r="W21" i="6"/>
  <c r="V21" i="6"/>
  <c r="U21" i="6"/>
  <c r="U21" i="9" s="1"/>
  <c r="T21" i="6"/>
  <c r="S21" i="6"/>
  <c r="R21" i="6"/>
  <c r="Q21" i="6"/>
  <c r="P21" i="6"/>
  <c r="P21" i="9" s="1"/>
  <c r="O21" i="6"/>
  <c r="N21" i="6"/>
  <c r="M21" i="6"/>
  <c r="M21" i="9" s="1"/>
  <c r="L21" i="6"/>
  <c r="K21" i="6"/>
  <c r="J21" i="6"/>
  <c r="I21" i="6"/>
  <c r="H21" i="6"/>
  <c r="H21" i="9" s="1"/>
  <c r="G21" i="6"/>
  <c r="F21" i="6"/>
  <c r="E21" i="6"/>
  <c r="E21" i="9" s="1"/>
  <c r="BQ20" i="6"/>
  <c r="BP20" i="6"/>
  <c r="BO20" i="6"/>
  <c r="BN20" i="6"/>
  <c r="BN20" i="9" s="1"/>
  <c r="BM20" i="6"/>
  <c r="BL20" i="6"/>
  <c r="BK20" i="6"/>
  <c r="BK20" i="9" s="1"/>
  <c r="BJ20" i="6"/>
  <c r="BI20" i="6"/>
  <c r="BH20" i="6"/>
  <c r="BG20" i="6"/>
  <c r="BF20" i="6"/>
  <c r="BF20" i="9" s="1"/>
  <c r="BE20" i="6"/>
  <c r="BD20" i="6"/>
  <c r="BC20" i="6"/>
  <c r="BC20" i="9" s="1"/>
  <c r="BB20" i="6"/>
  <c r="BA20" i="6"/>
  <c r="AZ20" i="6"/>
  <c r="AY20" i="6"/>
  <c r="AX20" i="6"/>
  <c r="AX20" i="9" s="1"/>
  <c r="AW20" i="6"/>
  <c r="AV20" i="6"/>
  <c r="AU20" i="6"/>
  <c r="AU20" i="9" s="1"/>
  <c r="AT20" i="6"/>
  <c r="AS20" i="6"/>
  <c r="AR20" i="6"/>
  <c r="AQ20" i="6"/>
  <c r="AP20" i="6"/>
  <c r="AP20" i="9" s="1"/>
  <c r="AO20" i="6"/>
  <c r="AN20" i="6"/>
  <c r="AM20" i="6"/>
  <c r="AM20" i="9" s="1"/>
  <c r="AL20" i="6"/>
  <c r="AK20" i="6"/>
  <c r="AJ20" i="6"/>
  <c r="AI20" i="6"/>
  <c r="AH20" i="6"/>
  <c r="AH20" i="9" s="1"/>
  <c r="AG20" i="6"/>
  <c r="AF20" i="6"/>
  <c r="AE20" i="6"/>
  <c r="AE20" i="9" s="1"/>
  <c r="AD20" i="6"/>
  <c r="AC20" i="6"/>
  <c r="AB20" i="6"/>
  <c r="AA20" i="6"/>
  <c r="Z20" i="6"/>
  <c r="Z20" i="9" s="1"/>
  <c r="Y20" i="6"/>
  <c r="X20" i="6"/>
  <c r="W20" i="6"/>
  <c r="W20" i="9" s="1"/>
  <c r="V20" i="6"/>
  <c r="U20" i="6"/>
  <c r="T20" i="6"/>
  <c r="S20" i="6"/>
  <c r="R20" i="6"/>
  <c r="R20" i="9" s="1"/>
  <c r="Q20" i="6"/>
  <c r="P20" i="6"/>
  <c r="O20" i="6"/>
  <c r="O20" i="9" s="1"/>
  <c r="N20" i="6"/>
  <c r="M20" i="6"/>
  <c r="L20" i="6"/>
  <c r="K20" i="6"/>
  <c r="J20" i="6"/>
  <c r="J20" i="9" s="1"/>
  <c r="I20" i="6"/>
  <c r="H20" i="6"/>
  <c r="G20" i="6"/>
  <c r="G20" i="9" s="1"/>
  <c r="F20" i="6"/>
  <c r="E20" i="6"/>
  <c r="BQ19" i="6"/>
  <c r="BP19" i="6"/>
  <c r="BP19" i="9" s="1"/>
  <c r="BO19" i="6"/>
  <c r="BN19" i="6"/>
  <c r="BM19" i="6"/>
  <c r="BM19" i="9" s="1"/>
  <c r="BL19" i="6"/>
  <c r="BK19" i="6"/>
  <c r="BJ19" i="6"/>
  <c r="BI19" i="6"/>
  <c r="BH19" i="6"/>
  <c r="BH19" i="9" s="1"/>
  <c r="BG19" i="6"/>
  <c r="BF19" i="6"/>
  <c r="BE19" i="6"/>
  <c r="BE19" i="9" s="1"/>
  <c r="BD19" i="6"/>
  <c r="BC19" i="6"/>
  <c r="BB19" i="6"/>
  <c r="BA19" i="6"/>
  <c r="AZ19" i="6"/>
  <c r="AZ19" i="9" s="1"/>
  <c r="AY19" i="6"/>
  <c r="AX19" i="6"/>
  <c r="AW19" i="6"/>
  <c r="AW19" i="9" s="1"/>
  <c r="AV19" i="6"/>
  <c r="AU19" i="6"/>
  <c r="AT19" i="6"/>
  <c r="AS19" i="6"/>
  <c r="AR19" i="6"/>
  <c r="AR19" i="9" s="1"/>
  <c r="AQ19" i="6"/>
  <c r="AP19" i="6"/>
  <c r="AO19" i="6"/>
  <c r="AO19" i="9" s="1"/>
  <c r="AN19" i="6"/>
  <c r="AM19" i="6"/>
  <c r="AL19" i="6"/>
  <c r="AK19" i="6"/>
  <c r="AJ19" i="6"/>
  <c r="AJ19" i="9" s="1"/>
  <c r="AI19" i="6"/>
  <c r="AH19" i="6"/>
  <c r="AG19" i="6"/>
  <c r="AG19" i="9" s="1"/>
  <c r="AF19" i="6"/>
  <c r="AE19" i="6"/>
  <c r="AD19" i="6"/>
  <c r="AC19" i="6"/>
  <c r="AB19" i="6"/>
  <c r="AB19" i="9" s="1"/>
  <c r="AA19" i="6"/>
  <c r="Z19" i="6"/>
  <c r="Y19" i="6"/>
  <c r="Y19" i="9" s="1"/>
  <c r="X19" i="6"/>
  <c r="W19" i="6"/>
  <c r="V19" i="6"/>
  <c r="U19" i="6"/>
  <c r="T19" i="6"/>
  <c r="T19" i="9" s="1"/>
  <c r="S19" i="6"/>
  <c r="R19" i="6"/>
  <c r="Q19" i="6"/>
  <c r="Q19" i="9" s="1"/>
  <c r="P19" i="6"/>
  <c r="O19" i="6"/>
  <c r="N19" i="6"/>
  <c r="M19" i="6"/>
  <c r="L19" i="6"/>
  <c r="L19" i="9" s="1"/>
  <c r="K19" i="6"/>
  <c r="J19" i="6"/>
  <c r="I19" i="6"/>
  <c r="I19" i="9" s="1"/>
  <c r="H19" i="6"/>
  <c r="G19" i="6"/>
  <c r="F19" i="6"/>
  <c r="E19" i="6"/>
  <c r="BQ18" i="6"/>
  <c r="BP18" i="6"/>
  <c r="BO18" i="6"/>
  <c r="BO18" i="9" s="1"/>
  <c r="BN18" i="6"/>
  <c r="BM18" i="6"/>
  <c r="BL18" i="6"/>
  <c r="BK18" i="6"/>
  <c r="BJ18" i="6"/>
  <c r="BJ18" i="9" s="1"/>
  <c r="BI18" i="6"/>
  <c r="BH18" i="6"/>
  <c r="BG18" i="6"/>
  <c r="BG18" i="9" s="1"/>
  <c r="BF18" i="6"/>
  <c r="BE18" i="6"/>
  <c r="BD18" i="6"/>
  <c r="BC18" i="6"/>
  <c r="BB18" i="6"/>
  <c r="BB18" i="9" s="1"/>
  <c r="BA18" i="6"/>
  <c r="AZ18" i="6"/>
  <c r="AY18" i="6"/>
  <c r="AY18" i="9" s="1"/>
  <c r="AX18" i="6"/>
  <c r="AW18" i="6"/>
  <c r="AV18" i="6"/>
  <c r="AU18" i="6"/>
  <c r="AT18" i="6"/>
  <c r="AT18" i="9" s="1"/>
  <c r="AS18" i="6"/>
  <c r="AR18" i="6"/>
  <c r="AQ18" i="6"/>
  <c r="AQ18" i="9" s="1"/>
  <c r="AP18" i="6"/>
  <c r="AO18" i="6"/>
  <c r="AN18" i="6"/>
  <c r="AM18" i="6"/>
  <c r="AL18" i="6"/>
  <c r="AL18" i="9" s="1"/>
  <c r="AK18" i="6"/>
  <c r="AJ18" i="6"/>
  <c r="AI18" i="6"/>
  <c r="AI18" i="9" s="1"/>
  <c r="AH18" i="6"/>
  <c r="AG18" i="6"/>
  <c r="AF18" i="6"/>
  <c r="AE18" i="6"/>
  <c r="AD18" i="6"/>
  <c r="AD18" i="9" s="1"/>
  <c r="AC18" i="6"/>
  <c r="AB18" i="6"/>
  <c r="AA18" i="6"/>
  <c r="AA18" i="9" s="1"/>
  <c r="Z18" i="6"/>
  <c r="Y18" i="6"/>
  <c r="X18" i="6"/>
  <c r="W18" i="6"/>
  <c r="V18" i="6"/>
  <c r="V18" i="9" s="1"/>
  <c r="U18" i="6"/>
  <c r="T18" i="6"/>
  <c r="S18" i="6"/>
  <c r="S18" i="9" s="1"/>
  <c r="R18" i="6"/>
  <c r="Q18" i="6"/>
  <c r="P18" i="6"/>
  <c r="O18" i="6"/>
  <c r="N18" i="6"/>
  <c r="N18" i="9" s="1"/>
  <c r="M18" i="6"/>
  <c r="L18" i="6"/>
  <c r="K18" i="6"/>
  <c r="K18" i="9" s="1"/>
  <c r="J18" i="6"/>
  <c r="I18" i="6"/>
  <c r="H18" i="6"/>
  <c r="G18" i="6"/>
  <c r="F18" i="6"/>
  <c r="F18" i="9" s="1"/>
  <c r="E18" i="6"/>
  <c r="BQ17" i="6"/>
  <c r="BQ17" i="9" s="1"/>
  <c r="BP17" i="6"/>
  <c r="BO17" i="6"/>
  <c r="BN17" i="6"/>
  <c r="BM17" i="6"/>
  <c r="BL17" i="6"/>
  <c r="BL17" i="9" s="1"/>
  <c r="BK17" i="6"/>
  <c r="BJ17" i="6"/>
  <c r="BI17" i="6"/>
  <c r="BI17" i="9" s="1"/>
  <c r="BH17" i="6"/>
  <c r="BG17" i="6"/>
  <c r="BF17" i="6"/>
  <c r="BE17" i="6"/>
  <c r="BD17" i="6"/>
  <c r="BD17" i="9" s="1"/>
  <c r="BC17" i="6"/>
  <c r="BB17" i="6"/>
  <c r="BA17" i="6"/>
  <c r="BA17" i="9" s="1"/>
  <c r="AZ17" i="6"/>
  <c r="AY17" i="6"/>
  <c r="AX17" i="6"/>
  <c r="AW17" i="6"/>
  <c r="AV17" i="6"/>
  <c r="AV17" i="9" s="1"/>
  <c r="AU17" i="6"/>
  <c r="AT17" i="6"/>
  <c r="AS17" i="6"/>
  <c r="AS17" i="9" s="1"/>
  <c r="AR17" i="6"/>
  <c r="AQ17" i="6"/>
  <c r="AP17" i="6"/>
  <c r="AO17" i="6"/>
  <c r="AN17" i="6"/>
  <c r="AM17" i="6"/>
  <c r="AL17" i="6"/>
  <c r="AK17" i="6"/>
  <c r="AK17" i="9" s="1"/>
  <c r="AJ17" i="6"/>
  <c r="AI17" i="6"/>
  <c r="AH17" i="6"/>
  <c r="AG17" i="6"/>
  <c r="AF17" i="6"/>
  <c r="AF17" i="9" s="1"/>
  <c r="AE17" i="6"/>
  <c r="AD17" i="6"/>
  <c r="AC17" i="6"/>
  <c r="AC17" i="9" s="1"/>
  <c r="AB17" i="6"/>
  <c r="AA17" i="6"/>
  <c r="Z17" i="6"/>
  <c r="Y17" i="6"/>
  <c r="X17" i="6"/>
  <c r="X17" i="9" s="1"/>
  <c r="W17" i="6"/>
  <c r="V17" i="6"/>
  <c r="U17" i="6"/>
  <c r="U17" i="9" s="1"/>
  <c r="T17" i="6"/>
  <c r="S17" i="6"/>
  <c r="R17" i="6"/>
  <c r="Q17" i="6"/>
  <c r="P17" i="6"/>
  <c r="P17" i="9" s="1"/>
  <c r="O17" i="6"/>
  <c r="N17" i="6"/>
  <c r="M17" i="6"/>
  <c r="M17" i="9" s="1"/>
  <c r="L17" i="6"/>
  <c r="K17" i="6"/>
  <c r="J17" i="6"/>
  <c r="I17" i="6"/>
  <c r="H17" i="6"/>
  <c r="H17" i="9" s="1"/>
  <c r="G17" i="6"/>
  <c r="F17" i="6"/>
  <c r="E17" i="6"/>
  <c r="E17" i="9" s="1"/>
  <c r="BQ16" i="6"/>
  <c r="BP16" i="6"/>
  <c r="BO16" i="6"/>
  <c r="BN16" i="6"/>
  <c r="BN16" i="9" s="1"/>
  <c r="BM16" i="6"/>
  <c r="BL16" i="6"/>
  <c r="BK16" i="6"/>
  <c r="BK16" i="9" s="1"/>
  <c r="BJ16" i="6"/>
  <c r="BI16" i="6"/>
  <c r="BH16" i="6"/>
  <c r="BG16" i="6"/>
  <c r="BF16" i="6"/>
  <c r="BF16" i="9" s="1"/>
  <c r="BE16" i="6"/>
  <c r="BD16" i="6"/>
  <c r="BC16" i="6"/>
  <c r="BC16" i="9" s="1"/>
  <c r="BB16" i="6"/>
  <c r="BA16" i="6"/>
  <c r="AZ16" i="6"/>
  <c r="AY16" i="6"/>
  <c r="AX16" i="6"/>
  <c r="AX16" i="9" s="1"/>
  <c r="AW16" i="6"/>
  <c r="AV16" i="6"/>
  <c r="AU16" i="6"/>
  <c r="AU16" i="9" s="1"/>
  <c r="AT16" i="6"/>
  <c r="AS16" i="6"/>
  <c r="AR16" i="6"/>
  <c r="AQ16" i="6"/>
  <c r="AP16" i="6"/>
  <c r="AP16" i="9" s="1"/>
  <c r="AO16" i="6"/>
  <c r="AN16" i="6"/>
  <c r="AM16" i="6"/>
  <c r="AM16" i="9" s="1"/>
  <c r="AL16" i="6"/>
  <c r="AK16" i="6"/>
  <c r="AJ16" i="6"/>
  <c r="AI16" i="6"/>
  <c r="AH16" i="6"/>
  <c r="AH16" i="9" s="1"/>
  <c r="AG16" i="6"/>
  <c r="AF16" i="6"/>
  <c r="AE16" i="6"/>
  <c r="AE16" i="9" s="1"/>
  <c r="AD16" i="6"/>
  <c r="AC16" i="6"/>
  <c r="AB16" i="6"/>
  <c r="AA16" i="6"/>
  <c r="Z16" i="6"/>
  <c r="Z16" i="9" s="1"/>
  <c r="Y16" i="6"/>
  <c r="X16" i="6"/>
  <c r="W16" i="6"/>
  <c r="W16" i="9" s="1"/>
  <c r="V16" i="6"/>
  <c r="U16" i="6"/>
  <c r="T16" i="6"/>
  <c r="S16" i="6"/>
  <c r="R16" i="6"/>
  <c r="R16" i="9" s="1"/>
  <c r="Q16" i="6"/>
  <c r="P16" i="6"/>
  <c r="O16" i="6"/>
  <c r="O16" i="9" s="1"/>
  <c r="N16" i="6"/>
  <c r="M16" i="6"/>
  <c r="L16" i="6"/>
  <c r="K16" i="6"/>
  <c r="J16" i="6"/>
  <c r="J16" i="9" s="1"/>
  <c r="I16" i="6"/>
  <c r="H16" i="6"/>
  <c r="G16" i="6"/>
  <c r="G16" i="9" s="1"/>
  <c r="F16" i="6"/>
  <c r="E16" i="6"/>
  <c r="BQ15" i="6"/>
  <c r="BP15" i="6"/>
  <c r="BP15" i="9" s="1"/>
  <c r="BO15" i="6"/>
  <c r="BN15" i="6"/>
  <c r="BM15" i="6"/>
  <c r="BM15" i="9" s="1"/>
  <c r="BL15" i="6"/>
  <c r="BK15" i="6"/>
  <c r="BJ15" i="6"/>
  <c r="BI15" i="6"/>
  <c r="BH15" i="6"/>
  <c r="BH15" i="9" s="1"/>
  <c r="BG15" i="6"/>
  <c r="BF15" i="6"/>
  <c r="BE15" i="6"/>
  <c r="BE15" i="9" s="1"/>
  <c r="BD15" i="6"/>
  <c r="BC15" i="6"/>
  <c r="BB15" i="6"/>
  <c r="BA15" i="6"/>
  <c r="AZ15" i="6"/>
  <c r="AZ15" i="9" s="1"/>
  <c r="AY15" i="6"/>
  <c r="AX15" i="6"/>
  <c r="AW15" i="6"/>
  <c r="AW15" i="9" s="1"/>
  <c r="AV15" i="6"/>
  <c r="AU15" i="6"/>
  <c r="AT15" i="6"/>
  <c r="AS15" i="6"/>
  <c r="AR15" i="6"/>
  <c r="AR15" i="9" s="1"/>
  <c r="AQ15" i="6"/>
  <c r="AP15" i="6"/>
  <c r="AO15" i="6"/>
  <c r="AO15" i="9" s="1"/>
  <c r="AN15" i="6"/>
  <c r="AM15" i="6"/>
  <c r="AL15" i="6"/>
  <c r="AK15" i="6"/>
  <c r="AJ15" i="6"/>
  <c r="AJ15" i="9" s="1"/>
  <c r="AI15" i="6"/>
  <c r="AH15" i="6"/>
  <c r="AG15" i="6"/>
  <c r="AG15" i="9" s="1"/>
  <c r="AF15" i="6"/>
  <c r="AE15" i="6"/>
  <c r="AD15" i="6"/>
  <c r="AC15" i="6"/>
  <c r="AB15" i="6"/>
  <c r="AB15" i="9" s="1"/>
  <c r="AA15" i="6"/>
  <c r="Z15" i="6"/>
  <c r="Y15" i="6"/>
  <c r="Y15" i="9" s="1"/>
  <c r="X15" i="6"/>
  <c r="W15" i="6"/>
  <c r="V15" i="6"/>
  <c r="U15" i="6"/>
  <c r="T15" i="6"/>
  <c r="T15" i="9" s="1"/>
  <c r="S15" i="6"/>
  <c r="R15" i="6"/>
  <c r="Q15" i="6"/>
  <c r="Q15" i="9" s="1"/>
  <c r="P15" i="6"/>
  <c r="O15" i="6"/>
  <c r="N15" i="6"/>
  <c r="M15" i="6"/>
  <c r="L15" i="6"/>
  <c r="L15" i="9" s="1"/>
  <c r="K15" i="6"/>
  <c r="J15" i="6"/>
  <c r="I15" i="6"/>
  <c r="I15" i="9" s="1"/>
  <c r="H15" i="6"/>
  <c r="G15" i="6"/>
  <c r="F15" i="6"/>
  <c r="E15" i="6"/>
  <c r="BQ14" i="6"/>
  <c r="BP14" i="6"/>
  <c r="BO14" i="6"/>
  <c r="BO14" i="9" s="1"/>
  <c r="BN14" i="6"/>
  <c r="BM14" i="6"/>
  <c r="BL14" i="6"/>
  <c r="BK14" i="6"/>
  <c r="BJ14" i="6"/>
  <c r="BJ14" i="9" s="1"/>
  <c r="BI14" i="6"/>
  <c r="BH14" i="6"/>
  <c r="BG14" i="6"/>
  <c r="BG14" i="9" s="1"/>
  <c r="BF14" i="6"/>
  <c r="BE14" i="6"/>
  <c r="BD14" i="6"/>
  <c r="BC14" i="6"/>
  <c r="BB14" i="6"/>
  <c r="BB14" i="9" s="1"/>
  <c r="BA14" i="6"/>
  <c r="AZ14" i="6"/>
  <c r="AY14" i="6"/>
  <c r="AY14" i="9" s="1"/>
  <c r="AX14" i="6"/>
  <c r="AW14" i="6"/>
  <c r="AV14" i="6"/>
  <c r="AU14" i="6"/>
  <c r="AT14" i="6"/>
  <c r="AT14" i="9" s="1"/>
  <c r="AS14" i="6"/>
  <c r="AR14" i="6"/>
  <c r="AQ14" i="6"/>
  <c r="AQ14" i="9" s="1"/>
  <c r="AP14" i="6"/>
  <c r="AO14" i="6"/>
  <c r="AN14" i="6"/>
  <c r="AM14" i="6"/>
  <c r="AL14" i="6"/>
  <c r="AL14" i="9" s="1"/>
  <c r="AK14" i="6"/>
  <c r="AJ14" i="6"/>
  <c r="AI14" i="6"/>
  <c r="AI14" i="9" s="1"/>
  <c r="AH14" i="6"/>
  <c r="AG14" i="6"/>
  <c r="AF14" i="6"/>
  <c r="AE14" i="6"/>
  <c r="AD14" i="6"/>
  <c r="AD14" i="9" s="1"/>
  <c r="AC14" i="6"/>
  <c r="AB14" i="6"/>
  <c r="AA14" i="6"/>
  <c r="AA14" i="9" s="1"/>
  <c r="Z14" i="6"/>
  <c r="Y14" i="6"/>
  <c r="X14" i="6"/>
  <c r="W14" i="6"/>
  <c r="V14" i="6"/>
  <c r="V14" i="9" s="1"/>
  <c r="U14" i="6"/>
  <c r="T14" i="6"/>
  <c r="S14" i="6"/>
  <c r="S14" i="9" s="1"/>
  <c r="R14" i="6"/>
  <c r="Q14" i="6"/>
  <c r="P14" i="6"/>
  <c r="O14" i="6"/>
  <c r="N14" i="6"/>
  <c r="N14" i="9" s="1"/>
  <c r="M14" i="6"/>
  <c r="L14" i="6"/>
  <c r="K14" i="6"/>
  <c r="K14" i="9" s="1"/>
  <c r="J14" i="6"/>
  <c r="I14" i="6"/>
  <c r="H14" i="6"/>
  <c r="G14" i="6"/>
  <c r="F14" i="6"/>
  <c r="F14" i="9" s="1"/>
  <c r="E14" i="6"/>
  <c r="BQ13" i="6"/>
  <c r="BQ13" i="9" s="1"/>
  <c r="BP13" i="6"/>
  <c r="BO13" i="6"/>
  <c r="BN13" i="6"/>
  <c r="BM13" i="6"/>
  <c r="BL13" i="6"/>
  <c r="BL13" i="9" s="1"/>
  <c r="BK13" i="6"/>
  <c r="BJ13" i="6"/>
  <c r="BI13" i="6"/>
  <c r="BI13" i="9" s="1"/>
  <c r="BH13" i="6"/>
  <c r="BG13" i="6"/>
  <c r="BF13" i="6"/>
  <c r="BE13" i="6"/>
  <c r="BD13" i="6"/>
  <c r="BD13" i="9" s="1"/>
  <c r="BC13" i="6"/>
  <c r="BB13" i="6"/>
  <c r="BA13" i="6"/>
  <c r="BA13" i="9" s="1"/>
  <c r="AZ13" i="6"/>
  <c r="AY13" i="6"/>
  <c r="AX13" i="6"/>
  <c r="AW13" i="6"/>
  <c r="AV13" i="6"/>
  <c r="AV13" i="9" s="1"/>
  <c r="AU13" i="6"/>
  <c r="AT13" i="6"/>
  <c r="AS13" i="6"/>
  <c r="AS13" i="9" s="1"/>
  <c r="AR13" i="6"/>
  <c r="AQ13" i="6"/>
  <c r="AP13" i="6"/>
  <c r="AO13" i="6"/>
  <c r="AN13" i="6"/>
  <c r="AN13" i="9" s="1"/>
  <c r="AM13" i="6"/>
  <c r="AL13" i="6"/>
  <c r="AK13" i="6"/>
  <c r="AK13" i="9" s="1"/>
  <c r="AJ13" i="6"/>
  <c r="AI13" i="6"/>
  <c r="AH13" i="6"/>
  <c r="AG13" i="6"/>
  <c r="AF13" i="6"/>
  <c r="AF13" i="9" s="1"/>
  <c r="AE13" i="6"/>
  <c r="AD13" i="6"/>
  <c r="AC13" i="6"/>
  <c r="AC13" i="9" s="1"/>
  <c r="AB13" i="6"/>
  <c r="AA13" i="6"/>
  <c r="Z13" i="6"/>
  <c r="Y13" i="6"/>
  <c r="X13" i="6"/>
  <c r="X13" i="9" s="1"/>
  <c r="W13" i="6"/>
  <c r="V13" i="6"/>
  <c r="U13" i="6"/>
  <c r="U13" i="9" s="1"/>
  <c r="T13" i="6"/>
  <c r="S13" i="6"/>
  <c r="R13" i="6"/>
  <c r="Q13" i="6"/>
  <c r="P13" i="6"/>
  <c r="P13" i="9" s="1"/>
  <c r="O13" i="6"/>
  <c r="N13" i="6"/>
  <c r="M13" i="6"/>
  <c r="M13" i="9" s="1"/>
  <c r="L13" i="6"/>
  <c r="K13" i="6"/>
  <c r="J13" i="6"/>
  <c r="I13" i="6"/>
  <c r="H13" i="6"/>
  <c r="H13" i="9" s="1"/>
  <c r="G13" i="6"/>
  <c r="F13" i="6"/>
  <c r="E13" i="6"/>
  <c r="E13" i="9" s="1"/>
  <c r="BQ12" i="6"/>
  <c r="BP12" i="6"/>
  <c r="BO12" i="6"/>
  <c r="BN12" i="6"/>
  <c r="BN12" i="9" s="1"/>
  <c r="BM12" i="6"/>
  <c r="BL12" i="6"/>
  <c r="BK12" i="6"/>
  <c r="BK12" i="9" s="1"/>
  <c r="BJ12" i="6"/>
  <c r="BI12" i="6"/>
  <c r="BH12" i="6"/>
  <c r="BG12" i="6"/>
  <c r="BF12" i="6"/>
  <c r="BF12" i="9" s="1"/>
  <c r="BE12" i="6"/>
  <c r="BD12" i="6"/>
  <c r="BC12" i="6"/>
  <c r="BC12" i="9" s="1"/>
  <c r="BB12" i="6"/>
  <c r="BA12" i="6"/>
  <c r="AZ12" i="6"/>
  <c r="AY12" i="6"/>
  <c r="AX12" i="6"/>
  <c r="AX12" i="9" s="1"/>
  <c r="AW12" i="6"/>
  <c r="AV12" i="6"/>
  <c r="AU12" i="6"/>
  <c r="AU12" i="9" s="1"/>
  <c r="AT12" i="6"/>
  <c r="AS12" i="6"/>
  <c r="AR12" i="6"/>
  <c r="AQ12" i="6"/>
  <c r="AP12" i="6"/>
  <c r="AP12" i="9" s="1"/>
  <c r="AO12" i="6"/>
  <c r="AN12" i="6"/>
  <c r="AM12" i="6"/>
  <c r="AM12" i="9" s="1"/>
  <c r="AL12" i="6"/>
  <c r="AK12" i="6"/>
  <c r="AJ12" i="6"/>
  <c r="AI12" i="6"/>
  <c r="AH12" i="6"/>
  <c r="AH12" i="9" s="1"/>
  <c r="AG12" i="6"/>
  <c r="AF12" i="6"/>
  <c r="AE12" i="6"/>
  <c r="AE12" i="9" s="1"/>
  <c r="AD12" i="6"/>
  <c r="AC12" i="6"/>
  <c r="AB12" i="6"/>
  <c r="AA12" i="6"/>
  <c r="Z12" i="6"/>
  <c r="Z12" i="9" s="1"/>
  <c r="Y12" i="6"/>
  <c r="X12" i="6"/>
  <c r="W12" i="6"/>
  <c r="W12" i="9" s="1"/>
  <c r="V12" i="6"/>
  <c r="U12" i="6"/>
  <c r="T12" i="6"/>
  <c r="S12" i="6"/>
  <c r="R12" i="6"/>
  <c r="R12" i="9" s="1"/>
  <c r="Q12" i="6"/>
  <c r="P12" i="6"/>
  <c r="O12" i="6"/>
  <c r="O12" i="9" s="1"/>
  <c r="N12" i="6"/>
  <c r="M12" i="6"/>
  <c r="L12" i="6"/>
  <c r="K12" i="6"/>
  <c r="J12" i="6"/>
  <c r="J12" i="9" s="1"/>
  <c r="I12" i="6"/>
  <c r="H12" i="6"/>
  <c r="G12" i="6"/>
  <c r="G12" i="9" s="1"/>
  <c r="F12" i="6"/>
  <c r="E12" i="6"/>
  <c r="BQ11" i="6"/>
  <c r="BP11" i="6"/>
  <c r="BP11" i="9" s="1"/>
  <c r="BO11" i="6"/>
  <c r="BN11" i="6"/>
  <c r="BM11" i="6"/>
  <c r="BM11" i="9" s="1"/>
  <c r="BL11" i="6"/>
  <c r="BK11" i="6"/>
  <c r="BJ11" i="6"/>
  <c r="BI11" i="6"/>
  <c r="BH11" i="6"/>
  <c r="BH11" i="9" s="1"/>
  <c r="BG11" i="6"/>
  <c r="BF11" i="6"/>
  <c r="BE11" i="6"/>
  <c r="BE11" i="9" s="1"/>
  <c r="BD11" i="6"/>
  <c r="BC11" i="6"/>
  <c r="BB11" i="6"/>
  <c r="BA11" i="6"/>
  <c r="AZ11" i="6"/>
  <c r="AZ11" i="9" s="1"/>
  <c r="AY11" i="6"/>
  <c r="AX11" i="6"/>
  <c r="AW11" i="6"/>
  <c r="AW11" i="9" s="1"/>
  <c r="AV11" i="6"/>
  <c r="AU11" i="6"/>
  <c r="AT11" i="6"/>
  <c r="AS11" i="6"/>
  <c r="AR11" i="6"/>
  <c r="AR11" i="9" s="1"/>
  <c r="AQ11" i="6"/>
  <c r="AP11" i="6"/>
  <c r="AO11" i="6"/>
  <c r="AO11" i="9" s="1"/>
  <c r="AN11" i="6"/>
  <c r="AM11" i="6"/>
  <c r="AL11" i="6"/>
  <c r="AK11" i="6"/>
  <c r="AJ11" i="6"/>
  <c r="AJ11" i="9" s="1"/>
  <c r="AI11" i="6"/>
  <c r="AH11" i="6"/>
  <c r="AG11" i="6"/>
  <c r="AG11" i="9" s="1"/>
  <c r="AF11" i="6"/>
  <c r="AE11" i="6"/>
  <c r="AD11" i="6"/>
  <c r="AC11" i="6"/>
  <c r="AB11" i="6"/>
  <c r="AB11" i="9" s="1"/>
  <c r="AA11" i="6"/>
  <c r="Z11" i="6"/>
  <c r="Y11" i="6"/>
  <c r="Y11" i="9" s="1"/>
  <c r="X11" i="6"/>
  <c r="W11" i="6"/>
  <c r="V11" i="6"/>
  <c r="U11" i="6"/>
  <c r="T11" i="6"/>
  <c r="T11" i="9" s="1"/>
  <c r="S11" i="6"/>
  <c r="R11" i="6"/>
  <c r="Q11" i="6"/>
  <c r="Q11" i="9" s="1"/>
  <c r="P11" i="6"/>
  <c r="O11" i="6"/>
  <c r="N11" i="6"/>
  <c r="M11" i="6"/>
  <c r="L11" i="6"/>
  <c r="L11" i="9" s="1"/>
  <c r="K11" i="6"/>
  <c r="J11" i="6"/>
  <c r="I11" i="6"/>
  <c r="I11" i="9" s="1"/>
  <c r="H11" i="6"/>
  <c r="G11" i="6"/>
  <c r="F11" i="6"/>
  <c r="E11" i="6"/>
  <c r="BQ10" i="6"/>
  <c r="BP10" i="6"/>
  <c r="BO10" i="6"/>
  <c r="BO10" i="9" s="1"/>
  <c r="BN10" i="6"/>
  <c r="BM10" i="6"/>
  <c r="BL10" i="6"/>
  <c r="BK10" i="6"/>
  <c r="BJ10" i="6"/>
  <c r="BJ10" i="9" s="1"/>
  <c r="BI10" i="6"/>
  <c r="BH10" i="6"/>
  <c r="BG10" i="6"/>
  <c r="BG10" i="9" s="1"/>
  <c r="BF10" i="6"/>
  <c r="BE10" i="6"/>
  <c r="BD10" i="6"/>
  <c r="BC10" i="6"/>
  <c r="BB10" i="6"/>
  <c r="BB10" i="9" s="1"/>
  <c r="BA10" i="6"/>
  <c r="AZ10" i="6"/>
  <c r="AY10" i="6"/>
  <c r="AY10" i="9" s="1"/>
  <c r="AX10" i="6"/>
  <c r="AW10" i="6"/>
  <c r="AV10" i="6"/>
  <c r="AU10" i="6"/>
  <c r="AT10" i="6"/>
  <c r="AT10" i="9" s="1"/>
  <c r="AS10" i="6"/>
  <c r="AR10" i="6"/>
  <c r="AQ10" i="6"/>
  <c r="AQ10" i="9" s="1"/>
  <c r="AP10" i="6"/>
  <c r="AO10" i="6"/>
  <c r="AN10" i="6"/>
  <c r="AM10" i="6"/>
  <c r="AL10" i="6"/>
  <c r="AL10" i="9" s="1"/>
  <c r="AK10" i="6"/>
  <c r="AJ10" i="6"/>
  <c r="AI10" i="6"/>
  <c r="AI10" i="9" s="1"/>
  <c r="AH10" i="6"/>
  <c r="AG10" i="6"/>
  <c r="AF10" i="6"/>
  <c r="AE10" i="6"/>
  <c r="AD10" i="6"/>
  <c r="AD10" i="9" s="1"/>
  <c r="AC10" i="6"/>
  <c r="AB10" i="6"/>
  <c r="AA10" i="6"/>
  <c r="AA10" i="9" s="1"/>
  <c r="Z10" i="6"/>
  <c r="Y10" i="6"/>
  <c r="X10" i="6"/>
  <c r="W10" i="6"/>
  <c r="V10" i="6"/>
  <c r="V10" i="9" s="1"/>
  <c r="U10" i="6"/>
  <c r="T10" i="6"/>
  <c r="S10" i="6"/>
  <c r="S10" i="9" s="1"/>
  <c r="R10" i="6"/>
  <c r="Q10" i="6"/>
  <c r="P10" i="6"/>
  <c r="O10" i="6"/>
  <c r="N10" i="6"/>
  <c r="N10" i="9" s="1"/>
  <c r="M10" i="6"/>
  <c r="L10" i="6"/>
  <c r="K10" i="6"/>
  <c r="K10" i="9" s="1"/>
  <c r="J10" i="6"/>
  <c r="I10" i="6"/>
  <c r="H10" i="6"/>
  <c r="G10" i="6"/>
  <c r="F10" i="6"/>
  <c r="F10" i="9" s="1"/>
  <c r="E10" i="6"/>
  <c r="BQ9" i="6"/>
  <c r="BQ9" i="9" s="1"/>
  <c r="BP9" i="6"/>
  <c r="BO9" i="6"/>
  <c r="BN9" i="6"/>
  <c r="BM9" i="6"/>
  <c r="BL9" i="6"/>
  <c r="BL9" i="9" s="1"/>
  <c r="BK9" i="6"/>
  <c r="BJ9" i="6"/>
  <c r="BI9" i="6"/>
  <c r="BI9" i="9" s="1"/>
  <c r="BH9" i="6"/>
  <c r="BG9" i="6"/>
  <c r="BF9" i="6"/>
  <c r="BE9" i="6"/>
  <c r="BD9" i="6"/>
  <c r="BD9" i="9" s="1"/>
  <c r="BC9" i="6"/>
  <c r="BB9" i="6"/>
  <c r="BA9" i="6"/>
  <c r="BA9" i="9" s="1"/>
  <c r="AZ9" i="6"/>
  <c r="AY9" i="6"/>
  <c r="AX9" i="6"/>
  <c r="AW9" i="6"/>
  <c r="AV9" i="6"/>
  <c r="AV9" i="9" s="1"/>
  <c r="AU9" i="6"/>
  <c r="AT9" i="6"/>
  <c r="AS9" i="6"/>
  <c r="AS9" i="9" s="1"/>
  <c r="AR9" i="6"/>
  <c r="AQ9" i="6"/>
  <c r="AP9" i="6"/>
  <c r="AO9" i="6"/>
  <c r="AN9" i="6"/>
  <c r="AM9" i="6"/>
  <c r="AL9" i="6"/>
  <c r="AK9" i="6"/>
  <c r="AK9" i="9" s="1"/>
  <c r="AJ9" i="6"/>
  <c r="AI9" i="6"/>
  <c r="AI9" i="9" s="1"/>
  <c r="AH9" i="6"/>
  <c r="AG9" i="6"/>
  <c r="AF9" i="6"/>
  <c r="AF9" i="9" s="1"/>
  <c r="AE9" i="6"/>
  <c r="AD9" i="6"/>
  <c r="AC9" i="6"/>
  <c r="AC9" i="9" s="1"/>
  <c r="AB9" i="6"/>
  <c r="AA9" i="6"/>
  <c r="AA9" i="9" s="1"/>
  <c r="Z9" i="6"/>
  <c r="Z9" i="9" s="1"/>
  <c r="Y9" i="6"/>
  <c r="X9" i="6"/>
  <c r="X9" i="9" s="1"/>
  <c r="W9" i="6"/>
  <c r="V9" i="6"/>
  <c r="U9" i="6"/>
  <c r="U9" i="9" s="1"/>
  <c r="T9" i="6"/>
  <c r="S9" i="6"/>
  <c r="S9" i="9" s="1"/>
  <c r="R9" i="6"/>
  <c r="R9" i="9" s="1"/>
  <c r="Q9" i="6"/>
  <c r="P9" i="6"/>
  <c r="P9" i="9" s="1"/>
  <c r="O9" i="6"/>
  <c r="N9" i="6"/>
  <c r="M9" i="6"/>
  <c r="M9" i="9" s="1"/>
  <c r="L9" i="6"/>
  <c r="K9" i="6"/>
  <c r="K9" i="9" s="1"/>
  <c r="J9" i="6"/>
  <c r="J9" i="9" s="1"/>
  <c r="I9" i="6"/>
  <c r="H9" i="6"/>
  <c r="H9" i="9" s="1"/>
  <c r="G9" i="6"/>
  <c r="F9" i="6"/>
  <c r="E9" i="6"/>
  <c r="E9" i="9" s="1"/>
  <c r="BQ8" i="6"/>
  <c r="BQ8" i="9" s="1"/>
  <c r="BP8" i="6"/>
  <c r="BP8" i="9" s="1"/>
  <c r="BO8" i="6"/>
  <c r="BN8" i="6"/>
  <c r="BN8" i="9" s="1"/>
  <c r="BM8" i="6"/>
  <c r="BL8" i="6"/>
  <c r="BK8" i="6"/>
  <c r="BK8" i="9" s="1"/>
  <c r="BJ8" i="6"/>
  <c r="BI8" i="6"/>
  <c r="BI8" i="9" s="1"/>
  <c r="BH8" i="6"/>
  <c r="BH8" i="9" s="1"/>
  <c r="BG8" i="6"/>
  <c r="BF8" i="6"/>
  <c r="BF8" i="9" s="1"/>
  <c r="BE8" i="6"/>
  <c r="BD8" i="6"/>
  <c r="BC8" i="6"/>
  <c r="BC8" i="9" s="1"/>
  <c r="BB8" i="6"/>
  <c r="BA8" i="6"/>
  <c r="BA8" i="9" s="1"/>
  <c r="AZ8" i="6"/>
  <c r="AZ8" i="9" s="1"/>
  <c r="AY8" i="6"/>
  <c r="AX8" i="6"/>
  <c r="AX8" i="9" s="1"/>
  <c r="AW8" i="6"/>
  <c r="AV8" i="6"/>
  <c r="AU8" i="6"/>
  <c r="AU8" i="9" s="1"/>
  <c r="AT8" i="6"/>
  <c r="AS8" i="6"/>
  <c r="AS8" i="9" s="1"/>
  <c r="AR8" i="6"/>
  <c r="AR8" i="9" s="1"/>
  <c r="AQ8" i="6"/>
  <c r="AP8" i="6"/>
  <c r="AP8" i="9" s="1"/>
  <c r="AO8" i="6"/>
  <c r="AN8" i="6"/>
  <c r="AM8" i="6"/>
  <c r="AM8" i="9" s="1"/>
  <c r="AL8" i="6"/>
  <c r="AK8" i="6"/>
  <c r="AK8" i="9" s="1"/>
  <c r="AJ8" i="6"/>
  <c r="AJ8" i="9" s="1"/>
  <c r="AI8" i="6"/>
  <c r="AH8" i="6"/>
  <c r="AH8" i="9" s="1"/>
  <c r="AG8" i="6"/>
  <c r="AF8" i="6"/>
  <c r="AE8" i="6"/>
  <c r="AE8" i="9" s="1"/>
  <c r="AD8" i="6"/>
  <c r="AC8" i="6"/>
  <c r="AC8" i="9" s="1"/>
  <c r="AB8" i="6"/>
  <c r="AB8" i="9" s="1"/>
  <c r="AA8" i="6"/>
  <c r="Z8" i="6"/>
  <c r="Z8" i="9" s="1"/>
  <c r="Y8" i="6"/>
  <c r="X8" i="6"/>
  <c r="W8" i="6"/>
  <c r="W8" i="9" s="1"/>
  <c r="V8" i="6"/>
  <c r="U8" i="6"/>
  <c r="U8" i="9" s="1"/>
  <c r="T8" i="6"/>
  <c r="S8" i="6"/>
  <c r="R8" i="6"/>
  <c r="R8" i="9" s="1"/>
  <c r="Q8" i="6"/>
  <c r="P8" i="6"/>
  <c r="O8" i="6"/>
  <c r="O8" i="9" s="1"/>
  <c r="N8" i="6"/>
  <c r="M8" i="6"/>
  <c r="M8" i="9" s="1"/>
  <c r="L8" i="6"/>
  <c r="L8" i="9" s="1"/>
  <c r="K8" i="6"/>
  <c r="J8" i="6"/>
  <c r="J8" i="9" s="1"/>
  <c r="I8" i="6"/>
  <c r="H8" i="6"/>
  <c r="G8" i="6"/>
  <c r="G8" i="9" s="1"/>
  <c r="F8" i="6"/>
  <c r="E8" i="6"/>
  <c r="E8" i="9" s="1"/>
  <c r="BQ7" i="6"/>
  <c r="BP7" i="6"/>
  <c r="BP7" i="9" s="1"/>
  <c r="BO7" i="6"/>
  <c r="BN7" i="6"/>
  <c r="BM7" i="6"/>
  <c r="BM7" i="9" s="1"/>
  <c r="BL7" i="6"/>
  <c r="BK7" i="6"/>
  <c r="BK7" i="9" s="1"/>
  <c r="BJ7" i="6"/>
  <c r="BJ7" i="9" s="1"/>
  <c r="BI7" i="6"/>
  <c r="BH7" i="6"/>
  <c r="BH7" i="9" s="1"/>
  <c r="BG7" i="6"/>
  <c r="BF7" i="6"/>
  <c r="BE7" i="6"/>
  <c r="BE7" i="9" s="1"/>
  <c r="BD7" i="6"/>
  <c r="BC7" i="6"/>
  <c r="BC7" i="9" s="1"/>
  <c r="BB7" i="6"/>
  <c r="BB7" i="9" s="1"/>
  <c r="BA7" i="6"/>
  <c r="AZ7" i="6"/>
  <c r="AZ7" i="9" s="1"/>
  <c r="AY7" i="6"/>
  <c r="AX7" i="6"/>
  <c r="AW7" i="6"/>
  <c r="AW7" i="9" s="1"/>
  <c r="AV7" i="6"/>
  <c r="AU7" i="6"/>
  <c r="AU7" i="9" s="1"/>
  <c r="AT7" i="6"/>
  <c r="AT7" i="9" s="1"/>
  <c r="AS7" i="6"/>
  <c r="AR7" i="6"/>
  <c r="AR7" i="9" s="1"/>
  <c r="AQ7" i="6"/>
  <c r="AP7" i="6"/>
  <c r="AO7" i="6"/>
  <c r="AO7" i="9" s="1"/>
  <c r="AN7" i="6"/>
  <c r="AM7" i="6"/>
  <c r="AM7" i="9" s="1"/>
  <c r="AL7" i="6"/>
  <c r="AL7" i="9" s="1"/>
  <c r="AK7" i="6"/>
  <c r="AJ7" i="6"/>
  <c r="AJ7" i="9" s="1"/>
  <c r="AI7" i="6"/>
  <c r="AH7" i="6"/>
  <c r="AG7" i="6"/>
  <c r="AG7" i="9" s="1"/>
  <c r="AF7" i="6"/>
  <c r="AE7" i="6"/>
  <c r="AE7" i="9" s="1"/>
  <c r="AD7" i="6"/>
  <c r="AD7" i="9" s="1"/>
  <c r="AC7" i="6"/>
  <c r="AB7" i="6"/>
  <c r="AB7" i="9" s="1"/>
  <c r="AA7" i="6"/>
  <c r="Z7" i="6"/>
  <c r="Y7" i="6"/>
  <c r="X7" i="6"/>
  <c r="W7" i="6"/>
  <c r="W7" i="9" s="1"/>
  <c r="V7" i="6"/>
  <c r="V7" i="9" s="1"/>
  <c r="U7" i="6"/>
  <c r="T7" i="6"/>
  <c r="T7" i="9" s="1"/>
  <c r="S7" i="6"/>
  <c r="R7" i="6"/>
  <c r="Q7" i="6"/>
  <c r="Q7" i="9" s="1"/>
  <c r="P7" i="6"/>
  <c r="O7" i="6"/>
  <c r="O7" i="9" s="1"/>
  <c r="N7" i="6"/>
  <c r="N7" i="9" s="1"/>
  <c r="M7" i="6"/>
  <c r="L7" i="6"/>
  <c r="L7" i="9" s="1"/>
  <c r="K7" i="6"/>
  <c r="J7" i="6"/>
  <c r="I7" i="6"/>
  <c r="I7" i="9" s="1"/>
  <c r="H7" i="6"/>
  <c r="G7" i="6"/>
  <c r="G7" i="9" s="1"/>
  <c r="F7" i="6"/>
  <c r="F7" i="9" s="1"/>
  <c r="E7" i="6"/>
  <c r="BQ6" i="6"/>
  <c r="BP6" i="6"/>
  <c r="BO6" i="6"/>
  <c r="BO6" i="9" s="1"/>
  <c r="BN6" i="6"/>
  <c r="BM6" i="6"/>
  <c r="BM6" i="9" s="1"/>
  <c r="BL6" i="6"/>
  <c r="BL6" i="9" s="1"/>
  <c r="BK6" i="6"/>
  <c r="BJ6" i="6"/>
  <c r="BJ6" i="9" s="1"/>
  <c r="BI6" i="6"/>
  <c r="BH6" i="6"/>
  <c r="BG6" i="6"/>
  <c r="BG6" i="9" s="1"/>
  <c r="BF6" i="6"/>
  <c r="BE6" i="6"/>
  <c r="BE6" i="9" s="1"/>
  <c r="BD6" i="6"/>
  <c r="BD6" i="9" s="1"/>
  <c r="BC6" i="6"/>
  <c r="BB6" i="6"/>
  <c r="BB6" i="9" s="1"/>
  <c r="BA6" i="6"/>
  <c r="AZ6" i="6"/>
  <c r="AY6" i="6"/>
  <c r="AY6" i="9" s="1"/>
  <c r="AX6" i="6"/>
  <c r="AW6" i="6"/>
  <c r="AW6" i="9" s="1"/>
  <c r="AV6" i="6"/>
  <c r="AV6" i="9" s="1"/>
  <c r="AU6" i="6"/>
  <c r="AT6" i="6"/>
  <c r="AT6" i="9" s="1"/>
  <c r="AS6" i="6"/>
  <c r="AR6" i="6"/>
  <c r="AQ6" i="6"/>
  <c r="AQ6" i="9" s="1"/>
  <c r="AP6" i="6"/>
  <c r="AO6" i="6"/>
  <c r="AO6" i="9" s="1"/>
  <c r="AN6" i="6"/>
  <c r="AN6" i="9" s="1"/>
  <c r="AM6" i="6"/>
  <c r="AL6" i="6"/>
  <c r="AL6" i="9" s="1"/>
  <c r="AK6" i="6"/>
  <c r="AJ6" i="6"/>
  <c r="AI6" i="6"/>
  <c r="AI6" i="9" s="1"/>
  <c r="AH6" i="6"/>
  <c r="AG6" i="6"/>
  <c r="AG6" i="9" s="1"/>
  <c r="AF6" i="6"/>
  <c r="AF6" i="9" s="1"/>
  <c r="AE6" i="6"/>
  <c r="AD6" i="6"/>
  <c r="AD6" i="9" s="1"/>
  <c r="AC6" i="6"/>
  <c r="AB6" i="6"/>
  <c r="AA6" i="6"/>
  <c r="AA6" i="9" s="1"/>
  <c r="Z6" i="6"/>
  <c r="Y6" i="6"/>
  <c r="Y6" i="9" s="1"/>
  <c r="X6" i="6"/>
  <c r="X6" i="9" s="1"/>
  <c r="W6" i="6"/>
  <c r="V6" i="6"/>
  <c r="V6" i="9" s="1"/>
  <c r="U6" i="6"/>
  <c r="T6" i="6"/>
  <c r="S6" i="6"/>
  <c r="S6" i="9" s="1"/>
  <c r="R6" i="6"/>
  <c r="Q6" i="6"/>
  <c r="Q6" i="9" s="1"/>
  <c r="P6" i="6"/>
  <c r="P6" i="9" s="1"/>
  <c r="O6" i="6"/>
  <c r="N6" i="6"/>
  <c r="N6" i="9" s="1"/>
  <c r="M6" i="6"/>
  <c r="L6" i="6"/>
  <c r="K6" i="6"/>
  <c r="K6" i="9" s="1"/>
  <c r="J6" i="6"/>
  <c r="I6" i="6"/>
  <c r="I6" i="9" s="1"/>
  <c r="H6" i="6"/>
  <c r="H6" i="9" s="1"/>
  <c r="G6" i="6"/>
  <c r="F6" i="6"/>
  <c r="F6" i="9" s="1"/>
  <c r="E6" i="6"/>
  <c r="BQ5" i="6"/>
  <c r="BQ5" i="9" s="1"/>
  <c r="BP5" i="6"/>
  <c r="BO5" i="6"/>
  <c r="BO5" i="9" s="1"/>
  <c r="BN5" i="6"/>
  <c r="BN5" i="9" s="1"/>
  <c r="BM5" i="6"/>
  <c r="BL5" i="6"/>
  <c r="BL5" i="9" s="1"/>
  <c r="BK5" i="6"/>
  <c r="BJ5" i="6"/>
  <c r="BI5" i="6"/>
  <c r="BI5" i="9" s="1"/>
  <c r="BH5" i="6"/>
  <c r="BG5" i="6"/>
  <c r="BG5" i="9" s="1"/>
  <c r="BF5" i="6"/>
  <c r="BF5" i="9" s="1"/>
  <c r="BE5" i="6"/>
  <c r="BD5" i="6"/>
  <c r="BD5" i="9" s="1"/>
  <c r="BC5" i="6"/>
  <c r="BB5" i="6"/>
  <c r="BA5" i="6"/>
  <c r="BA5" i="9" s="1"/>
  <c r="AZ5" i="6"/>
  <c r="AY5" i="6"/>
  <c r="AY5" i="9" s="1"/>
  <c r="AX5" i="6"/>
  <c r="AX5" i="9" s="1"/>
  <c r="AW5" i="6"/>
  <c r="AV5" i="6"/>
  <c r="AV5" i="9" s="1"/>
  <c r="AU5" i="6"/>
  <c r="AT5" i="6"/>
  <c r="AS5" i="6"/>
  <c r="AS5" i="9" s="1"/>
  <c r="AR5" i="6"/>
  <c r="AQ5" i="6"/>
  <c r="AQ5" i="9" s="1"/>
  <c r="AP5" i="6"/>
  <c r="AP5" i="9" s="1"/>
  <c r="AO5" i="6"/>
  <c r="AN5" i="6"/>
  <c r="AN5" i="9" s="1"/>
  <c r="AM5" i="6"/>
  <c r="AL5" i="6"/>
  <c r="AK5" i="6"/>
  <c r="AK5" i="9" s="1"/>
  <c r="AJ5" i="6"/>
  <c r="AI5" i="6"/>
  <c r="AI5" i="9" s="1"/>
  <c r="AH5" i="6"/>
  <c r="AH5" i="9" s="1"/>
  <c r="AG5" i="6"/>
  <c r="AF5" i="6"/>
  <c r="AF5" i="9" s="1"/>
  <c r="AE5" i="6"/>
  <c r="AD5" i="6"/>
  <c r="AC5" i="6"/>
  <c r="AC5" i="9" s="1"/>
  <c r="AB5" i="6"/>
  <c r="AA5" i="6"/>
  <c r="AA5" i="9" s="1"/>
  <c r="Z5" i="6"/>
  <c r="Z5" i="9" s="1"/>
  <c r="Y5" i="6"/>
  <c r="X5" i="6"/>
  <c r="X5" i="9" s="1"/>
  <c r="W5" i="6"/>
  <c r="V5" i="6"/>
  <c r="V5" i="9" s="1"/>
  <c r="U5" i="6"/>
  <c r="U5" i="9" s="1"/>
  <c r="T5" i="6"/>
  <c r="S5" i="6"/>
  <c r="S5" i="9" s="1"/>
  <c r="R5" i="6"/>
  <c r="R5" i="9" s="1"/>
  <c r="Q5" i="6"/>
  <c r="P5" i="6"/>
  <c r="P5" i="9" s="1"/>
  <c r="O5" i="6"/>
  <c r="O5" i="9" s="1"/>
  <c r="N5" i="6"/>
  <c r="N5" i="9" s="1"/>
  <c r="M5" i="6"/>
  <c r="M5" i="9" s="1"/>
  <c r="L5" i="6"/>
  <c r="L5" i="9" s="1"/>
  <c r="K5" i="6"/>
  <c r="K5" i="9" s="1"/>
  <c r="J5" i="6"/>
  <c r="J5" i="9" s="1"/>
  <c r="I5" i="6"/>
  <c r="I5" i="9" s="1"/>
  <c r="H5" i="6"/>
  <c r="H5" i="9" s="1"/>
  <c r="G5" i="6"/>
  <c r="G5" i="9" s="1"/>
  <c r="F5" i="6"/>
  <c r="F5" i="9" s="1"/>
  <c r="E5" i="6"/>
  <c r="E5" i="9" s="1"/>
  <c r="BQ4" i="6"/>
  <c r="BQ4" i="9" s="1"/>
  <c r="BP4" i="6"/>
  <c r="BP4" i="9" s="1"/>
  <c r="BO4" i="6"/>
  <c r="BO4" i="9" s="1"/>
  <c r="BN4" i="6"/>
  <c r="BM4" i="6"/>
  <c r="BM4" i="9" s="1"/>
  <c r="BL4" i="6"/>
  <c r="BL4" i="9" s="1"/>
  <c r="BK4" i="6"/>
  <c r="BK4" i="9" s="1"/>
  <c r="BJ4" i="6"/>
  <c r="BJ4" i="9" s="1"/>
  <c r="BI4" i="6"/>
  <c r="BI4" i="9" s="1"/>
  <c r="BH4" i="6"/>
  <c r="BH4" i="9" s="1"/>
  <c r="BG4" i="6"/>
  <c r="BG4" i="9" s="1"/>
  <c r="BF4" i="6"/>
  <c r="BF4" i="9" s="1"/>
  <c r="BE4" i="6"/>
  <c r="BE4" i="9" s="1"/>
  <c r="BD4" i="6"/>
  <c r="BD4" i="9" s="1"/>
  <c r="BC4" i="6"/>
  <c r="BC4" i="9" s="1"/>
  <c r="BB4" i="6"/>
  <c r="BB4" i="9" s="1"/>
  <c r="BA4" i="6"/>
  <c r="BA4" i="9" s="1"/>
  <c r="AZ4" i="6"/>
  <c r="AZ4" i="9" s="1"/>
  <c r="AY4" i="6"/>
  <c r="AY4" i="9" s="1"/>
  <c r="AX4" i="6"/>
  <c r="AX4" i="9" s="1"/>
  <c r="AW4" i="6"/>
  <c r="AW4" i="9" s="1"/>
  <c r="AV4" i="6"/>
  <c r="AU4" i="6"/>
  <c r="AU4" i="9" s="1"/>
  <c r="AT4" i="6"/>
  <c r="AT4" i="9" s="1"/>
  <c r="AS4" i="6"/>
  <c r="AS4" i="9" s="1"/>
  <c r="AR4" i="6"/>
  <c r="AR4" i="9" s="1"/>
  <c r="AQ4" i="6"/>
  <c r="AQ4" i="9" s="1"/>
  <c r="AP4" i="6"/>
  <c r="AP4" i="9" s="1"/>
  <c r="AO4" i="6"/>
  <c r="AO4" i="9" s="1"/>
  <c r="AN4" i="6"/>
  <c r="AN4" i="9" s="1"/>
  <c r="AM4" i="6"/>
  <c r="AM4" i="9" s="1"/>
  <c r="AL4" i="6"/>
  <c r="AL4" i="9" s="1"/>
  <c r="AK4" i="6"/>
  <c r="AK4" i="9" s="1"/>
  <c r="AJ4" i="6"/>
  <c r="AJ4" i="9" s="1"/>
  <c r="AI4" i="6"/>
  <c r="AI4" i="9" s="1"/>
  <c r="AH4" i="6"/>
  <c r="AH4" i="9" s="1"/>
  <c r="AG4" i="6"/>
  <c r="AG4" i="9" s="1"/>
  <c r="AF4" i="6"/>
  <c r="AF4" i="9" s="1"/>
  <c r="AE4" i="6"/>
  <c r="AE4" i="9" s="1"/>
  <c r="AD4" i="6"/>
  <c r="AD4" i="9" s="1"/>
  <c r="AC4" i="6"/>
  <c r="AC4" i="9" s="1"/>
  <c r="AB4" i="6"/>
  <c r="AB4" i="9" s="1"/>
  <c r="AA4" i="6"/>
  <c r="AA4" i="9" s="1"/>
  <c r="Z4" i="6"/>
  <c r="Z4" i="9" s="1"/>
  <c r="Y4" i="6"/>
  <c r="Y4" i="9" s="1"/>
  <c r="X4" i="6"/>
  <c r="X4" i="9" s="1"/>
  <c r="W4" i="6"/>
  <c r="W4" i="9" s="1"/>
  <c r="V4" i="6"/>
  <c r="V4" i="9" s="1"/>
  <c r="U4" i="6"/>
  <c r="U4" i="9" s="1"/>
  <c r="T4" i="6"/>
  <c r="T4" i="9" s="1"/>
  <c r="S4" i="6"/>
  <c r="S4" i="9" s="1"/>
  <c r="R4" i="6"/>
  <c r="R4" i="9" s="1"/>
  <c r="Q4" i="6"/>
  <c r="Q4" i="9" s="1"/>
  <c r="P4" i="6"/>
  <c r="P4" i="9" s="1"/>
  <c r="O4" i="6"/>
  <c r="O4" i="9" s="1"/>
  <c r="N4" i="6"/>
  <c r="N4" i="9" s="1"/>
  <c r="M4" i="6"/>
  <c r="M4" i="9" s="1"/>
  <c r="L4" i="6"/>
  <c r="L4" i="9" s="1"/>
  <c r="K4" i="6"/>
  <c r="K4" i="9" s="1"/>
  <c r="J4" i="6"/>
  <c r="J4" i="9" s="1"/>
  <c r="I4" i="6"/>
  <c r="I4" i="9" s="1"/>
  <c r="H4" i="6"/>
  <c r="H4" i="9" s="1"/>
  <c r="G4" i="6"/>
  <c r="G4" i="9" s="1"/>
  <c r="F4" i="6"/>
  <c r="F4" i="9" s="1"/>
  <c r="E4" i="6"/>
  <c r="E4" i="9" s="1"/>
  <c r="BQ3" i="6"/>
  <c r="BP3" i="6"/>
  <c r="BP3" i="9" s="1"/>
  <c r="BO3" i="6"/>
  <c r="BO3" i="9" s="1"/>
  <c r="BN3" i="6"/>
  <c r="BN3" i="9" s="1"/>
  <c r="BM3" i="6"/>
  <c r="BM3" i="9" s="1"/>
  <c r="BL3" i="6"/>
  <c r="BL3" i="9" s="1"/>
  <c r="BK3" i="6"/>
  <c r="BK3" i="9" s="1"/>
  <c r="BJ3" i="6"/>
  <c r="BJ3" i="9" s="1"/>
  <c r="BI3" i="6"/>
  <c r="BI3" i="9" s="1"/>
  <c r="BH3" i="6"/>
  <c r="BH3" i="9" s="1"/>
  <c r="BG3" i="6"/>
  <c r="BG3" i="9" s="1"/>
  <c r="BF3" i="6"/>
  <c r="BF3" i="9" s="1"/>
  <c r="BE3" i="6"/>
  <c r="BE3" i="9" s="1"/>
  <c r="BD3" i="6"/>
  <c r="BD3" i="9" s="1"/>
  <c r="BC3" i="6"/>
  <c r="BC3" i="9" s="1"/>
  <c r="BB3" i="6"/>
  <c r="BB3" i="9" s="1"/>
  <c r="BA3" i="6"/>
  <c r="BA3" i="9" s="1"/>
  <c r="AZ3" i="6"/>
  <c r="AZ3" i="9" s="1"/>
  <c r="AY3" i="6"/>
  <c r="AX3" i="6"/>
  <c r="AX3" i="9" s="1"/>
  <c r="AW3" i="6"/>
  <c r="AW3" i="9" s="1"/>
  <c r="AV3" i="6"/>
  <c r="AV3" i="9" s="1"/>
  <c r="AU3" i="6"/>
  <c r="AU3" i="9" s="1"/>
  <c r="AT3" i="6"/>
  <c r="AT3" i="9" s="1"/>
  <c r="AS3" i="6"/>
  <c r="AS3" i="9" s="1"/>
  <c r="AR3" i="6"/>
  <c r="AR3" i="9" s="1"/>
  <c r="AQ3" i="6"/>
  <c r="AQ3" i="9" s="1"/>
  <c r="AP3" i="6"/>
  <c r="AP3" i="9" s="1"/>
  <c r="AO3" i="6"/>
  <c r="AO3" i="9" s="1"/>
  <c r="AN3" i="6"/>
  <c r="AN3" i="9" s="1"/>
  <c r="AM3" i="6"/>
  <c r="AM3" i="9" s="1"/>
  <c r="AL3" i="6"/>
  <c r="AL3" i="9" s="1"/>
  <c r="AK3" i="6"/>
  <c r="AK3" i="9" s="1"/>
  <c r="AJ3" i="6"/>
  <c r="AJ3" i="9" s="1"/>
  <c r="AI3" i="6"/>
  <c r="AI3" i="9" s="1"/>
  <c r="AH3" i="6"/>
  <c r="AH3" i="9" s="1"/>
  <c r="AG3" i="6"/>
  <c r="AG3" i="9" s="1"/>
  <c r="AF3" i="6"/>
  <c r="AF3" i="9" s="1"/>
  <c r="AE3" i="6"/>
  <c r="AE3" i="9" s="1"/>
  <c r="AD3" i="6"/>
  <c r="AD3" i="9" s="1"/>
  <c r="AC3" i="6"/>
  <c r="AC3" i="9" s="1"/>
  <c r="AB3" i="6"/>
  <c r="AB3" i="9" s="1"/>
  <c r="AA3" i="6"/>
  <c r="AA3" i="9" s="1"/>
  <c r="Z3" i="6"/>
  <c r="Z3" i="9" s="1"/>
  <c r="Y3" i="6"/>
  <c r="Y3" i="9" s="1"/>
  <c r="X3" i="6"/>
  <c r="X3" i="9" s="1"/>
  <c r="W3" i="6"/>
  <c r="W3" i="9" s="1"/>
  <c r="V3" i="6"/>
  <c r="V3" i="9" s="1"/>
  <c r="U3" i="6"/>
  <c r="U3" i="9" s="1"/>
  <c r="T3" i="6"/>
  <c r="T3" i="9" s="1"/>
  <c r="S3" i="6"/>
  <c r="S3" i="9" s="1"/>
  <c r="R3" i="6"/>
  <c r="R3" i="9" s="1"/>
  <c r="Q3" i="6"/>
  <c r="Q3" i="9" s="1"/>
  <c r="P3" i="6"/>
  <c r="P3" i="9" s="1"/>
  <c r="O3" i="6"/>
  <c r="O3" i="9" s="1"/>
  <c r="N3" i="6"/>
  <c r="N3" i="9" s="1"/>
  <c r="M3" i="6"/>
  <c r="M3" i="9" s="1"/>
  <c r="L3" i="6"/>
  <c r="L3" i="9" s="1"/>
  <c r="K3" i="6"/>
  <c r="K3" i="9" s="1"/>
  <c r="J3" i="6"/>
  <c r="J3" i="9" s="1"/>
  <c r="I3" i="6"/>
  <c r="I3" i="9" s="1"/>
  <c r="H3" i="6"/>
  <c r="H3" i="9" s="1"/>
  <c r="G3" i="6"/>
  <c r="G3" i="9" s="1"/>
  <c r="F3" i="6"/>
  <c r="F3" i="9" s="1"/>
  <c r="E3" i="6"/>
  <c r="D69" i="6"/>
  <c r="D68" i="6"/>
  <c r="D67" i="6"/>
  <c r="D66" i="6"/>
  <c r="D65" i="6"/>
  <c r="D64" i="6"/>
  <c r="D63" i="6"/>
  <c r="D62" i="6"/>
  <c r="D61" i="6"/>
  <c r="D60" i="6"/>
  <c r="D59" i="6"/>
  <c r="D58" i="6"/>
  <c r="D57" i="6"/>
  <c r="D56" i="6"/>
  <c r="D55" i="6"/>
  <c r="D55" i="9" s="1"/>
  <c r="D54" i="6"/>
  <c r="D53" i="6"/>
  <c r="D52" i="6"/>
  <c r="D51" i="6"/>
  <c r="D50" i="6"/>
  <c r="D49" i="6"/>
  <c r="D48" i="6"/>
  <c r="D48" i="9" s="1"/>
  <c r="D47" i="6"/>
  <c r="D46" i="6"/>
  <c r="D45" i="6"/>
  <c r="D44" i="6"/>
  <c r="D44" i="9" s="1"/>
  <c r="D43" i="6"/>
  <c r="D42" i="6"/>
  <c r="D41" i="6"/>
  <c r="D40" i="6"/>
  <c r="D39" i="6"/>
  <c r="D38" i="6"/>
  <c r="D37" i="6"/>
  <c r="D36" i="6"/>
  <c r="D35" i="6"/>
  <c r="D34" i="6"/>
  <c r="D33" i="6"/>
  <c r="D32" i="6"/>
  <c r="D32" i="9" s="1"/>
  <c r="D31" i="6"/>
  <c r="D30" i="6"/>
  <c r="D29" i="6"/>
  <c r="D28" i="6"/>
  <c r="D27" i="6"/>
  <c r="D27" i="9" s="1"/>
  <c r="D26" i="6"/>
  <c r="D25" i="6"/>
  <c r="D24" i="6"/>
  <c r="D23" i="6"/>
  <c r="D23" i="9" s="1"/>
  <c r="D22" i="6"/>
  <c r="D21" i="6"/>
  <c r="D20" i="6"/>
  <c r="D19" i="6"/>
  <c r="D19" i="9" s="1"/>
  <c r="D18" i="6"/>
  <c r="D17" i="6"/>
  <c r="D16" i="6"/>
  <c r="D15" i="6"/>
  <c r="D15" i="9" s="1"/>
  <c r="D14" i="6"/>
  <c r="D13" i="6"/>
  <c r="D12" i="6"/>
  <c r="D11" i="6"/>
  <c r="D11" i="9" s="1"/>
  <c r="D10" i="6"/>
  <c r="D9" i="6"/>
  <c r="D8" i="6"/>
  <c r="D8" i="9" s="1"/>
  <c r="D7" i="6"/>
  <c r="D7" i="9" s="1"/>
  <c r="D6" i="6"/>
  <c r="D5" i="6"/>
  <c r="D5" i="9" s="1"/>
  <c r="D4" i="6"/>
  <c r="D4" i="9" s="1"/>
  <c r="D3" i="6"/>
  <c r="D3" i="9" s="1"/>
  <c r="C69" i="6"/>
  <c r="C69" i="9" s="1"/>
  <c r="C68" i="6"/>
  <c r="C68" i="9" s="1"/>
  <c r="C67" i="6"/>
  <c r="C67" i="9" s="1"/>
  <c r="C66" i="6"/>
  <c r="C66" i="9" s="1"/>
  <c r="C65" i="6"/>
  <c r="C65" i="9" s="1"/>
  <c r="C64" i="6"/>
  <c r="C64" i="9" s="1"/>
  <c r="C63" i="6"/>
  <c r="C63" i="9" s="1"/>
  <c r="C62" i="6"/>
  <c r="C62" i="9" s="1"/>
  <c r="C61" i="6"/>
  <c r="C61" i="9" s="1"/>
  <c r="C60" i="6"/>
  <c r="C60" i="9" s="1"/>
  <c r="C59" i="6"/>
  <c r="C59" i="9" s="1"/>
  <c r="C58" i="6"/>
  <c r="C58" i="9" s="1"/>
  <c r="C57" i="6"/>
  <c r="C57" i="9" s="1"/>
  <c r="C56" i="6"/>
  <c r="C56" i="9" s="1"/>
  <c r="C55" i="6"/>
  <c r="C55" i="9" s="1"/>
  <c r="C54" i="6"/>
  <c r="C54" i="9" s="1"/>
  <c r="C53" i="6"/>
  <c r="C53" i="9" s="1"/>
  <c r="C52" i="6"/>
  <c r="C52" i="9" s="1"/>
  <c r="C51" i="6"/>
  <c r="C51" i="9" s="1"/>
  <c r="C50" i="6"/>
  <c r="C50" i="9" s="1"/>
  <c r="C49" i="6"/>
  <c r="C49" i="9" s="1"/>
  <c r="C48" i="6"/>
  <c r="C48" i="9" s="1"/>
  <c r="C47" i="6"/>
  <c r="C47" i="9" s="1"/>
  <c r="C46" i="6"/>
  <c r="C46" i="9" s="1"/>
  <c r="C45" i="6"/>
  <c r="C45" i="9" s="1"/>
  <c r="C44" i="6"/>
  <c r="C44" i="9" s="1"/>
  <c r="C43" i="6"/>
  <c r="C43" i="9" s="1"/>
  <c r="C42" i="6"/>
  <c r="C42" i="9" s="1"/>
  <c r="C41" i="6"/>
  <c r="C41" i="9" s="1"/>
  <c r="C40" i="6"/>
  <c r="C40" i="9" s="1"/>
  <c r="C39" i="6"/>
  <c r="C39" i="9" s="1"/>
  <c r="C38" i="6"/>
  <c r="C38" i="9" s="1"/>
  <c r="C37" i="6"/>
  <c r="C37" i="9" s="1"/>
  <c r="C36" i="6"/>
  <c r="C36" i="9" s="1"/>
  <c r="C35" i="6"/>
  <c r="C35" i="9" s="1"/>
  <c r="C34" i="6"/>
  <c r="C34" i="9" s="1"/>
  <c r="C33" i="6"/>
  <c r="C33" i="9" s="1"/>
  <c r="C32" i="6"/>
  <c r="C32" i="9" s="1"/>
  <c r="C31" i="6"/>
  <c r="C31" i="9" s="1"/>
  <c r="C30" i="6"/>
  <c r="C30" i="9" s="1"/>
  <c r="C29" i="6"/>
  <c r="C29" i="9" s="1"/>
  <c r="C28" i="6"/>
  <c r="C28" i="9" s="1"/>
  <c r="C27" i="6"/>
  <c r="C27" i="9" s="1"/>
  <c r="C26" i="6"/>
  <c r="C26" i="9" s="1"/>
  <c r="C25" i="6"/>
  <c r="C25" i="9" s="1"/>
  <c r="C24" i="6"/>
  <c r="C24" i="9" s="1"/>
  <c r="C23" i="6"/>
  <c r="C23" i="9" s="1"/>
  <c r="C22" i="6"/>
  <c r="C22" i="9" s="1"/>
  <c r="C21" i="6"/>
  <c r="C21" i="9" s="1"/>
  <c r="C20" i="6"/>
  <c r="C20" i="9" s="1"/>
  <c r="C19" i="6"/>
  <c r="C19" i="9" s="1"/>
  <c r="C18" i="6"/>
  <c r="C18" i="9" s="1"/>
  <c r="C17" i="6"/>
  <c r="C17" i="9" s="1"/>
  <c r="C16" i="6"/>
  <c r="C16" i="9" s="1"/>
  <c r="C15" i="6"/>
  <c r="C15" i="9" s="1"/>
  <c r="C14" i="6"/>
  <c r="C14" i="9" s="1"/>
  <c r="C13" i="6"/>
  <c r="C13" i="9" s="1"/>
  <c r="C12" i="6"/>
  <c r="C12" i="9" s="1"/>
  <c r="C11" i="6"/>
  <c r="C11" i="9" s="1"/>
  <c r="C10" i="6"/>
  <c r="C10" i="9" s="1"/>
  <c r="C9" i="6"/>
  <c r="C9" i="9" s="1"/>
  <c r="C8" i="6"/>
  <c r="C8" i="9" s="1"/>
  <c r="C7" i="6"/>
  <c r="C7" i="9" s="1"/>
  <c r="C6" i="6"/>
  <c r="C6" i="9" s="1"/>
  <c r="C5" i="6"/>
  <c r="C5" i="9" s="1"/>
  <c r="C4" i="6"/>
  <c r="C4" i="9" s="1"/>
  <c r="C3" i="6"/>
  <c r="C3" i="9" s="1"/>
  <c r="BQ69" i="4"/>
  <c r="BP69" i="4"/>
  <c r="BO69" i="4"/>
  <c r="BN69" i="4"/>
  <c r="BM69" i="4"/>
  <c r="BL69" i="4"/>
  <c r="BK69" i="4"/>
  <c r="BJ69" i="4"/>
  <c r="BI69" i="4"/>
  <c r="BH69" i="4"/>
  <c r="BG69" i="4"/>
  <c r="BF69" i="4"/>
  <c r="BE69" i="4"/>
  <c r="BD69" i="4"/>
  <c r="BC69" i="4"/>
  <c r="BB69" i="4"/>
  <c r="BA69" i="4"/>
  <c r="AZ69" i="4"/>
  <c r="AY69" i="4"/>
  <c r="AX69" i="4"/>
  <c r="AW69" i="4"/>
  <c r="AV69" i="4"/>
  <c r="AU69" i="4"/>
  <c r="AT69" i="4"/>
  <c r="AS69" i="4"/>
  <c r="AR69" i="4"/>
  <c r="AQ69" i="4"/>
  <c r="AP69" i="4"/>
  <c r="AO69" i="4"/>
  <c r="AN69" i="4"/>
  <c r="AM69" i="4"/>
  <c r="AL69" i="4"/>
  <c r="AK69" i="4"/>
  <c r="AJ69" i="4"/>
  <c r="AI69" i="4"/>
  <c r="AH69" i="4"/>
  <c r="AG69" i="4"/>
  <c r="AF69" i="4"/>
  <c r="AE69" i="4"/>
  <c r="AD69" i="4"/>
  <c r="AC69" i="4"/>
  <c r="AB69" i="4"/>
  <c r="AA69" i="4"/>
  <c r="Z69" i="4"/>
  <c r="Y69" i="4"/>
  <c r="X69" i="4"/>
  <c r="W69" i="4"/>
  <c r="V69" i="4"/>
  <c r="U69" i="4"/>
  <c r="T69" i="4"/>
  <c r="S69" i="4"/>
  <c r="R69" i="4"/>
  <c r="Q69" i="4"/>
  <c r="P69" i="4"/>
  <c r="O69" i="4"/>
  <c r="N69" i="4"/>
  <c r="M69" i="4"/>
  <c r="L69" i="4"/>
  <c r="K69" i="4"/>
  <c r="J69" i="4"/>
  <c r="I69" i="4"/>
  <c r="H69" i="4"/>
  <c r="G69" i="4"/>
  <c r="F69" i="4"/>
  <c r="E69" i="4"/>
  <c r="D69" i="4"/>
  <c r="C69" i="4"/>
  <c r="BQ68" i="4"/>
  <c r="BP68" i="4"/>
  <c r="BO68" i="4"/>
  <c r="BN68" i="4"/>
  <c r="BM68" i="4"/>
  <c r="BL68" i="4"/>
  <c r="BK68" i="4"/>
  <c r="BJ68" i="4"/>
  <c r="BI68" i="4"/>
  <c r="BH68" i="4"/>
  <c r="BG68" i="4"/>
  <c r="BF68" i="4"/>
  <c r="BE68" i="4"/>
  <c r="BD68" i="4"/>
  <c r="BC68" i="4"/>
  <c r="BB68" i="4"/>
  <c r="BA68" i="4"/>
  <c r="AZ68" i="4"/>
  <c r="AY68" i="4"/>
  <c r="AX68" i="4"/>
  <c r="AW68" i="4"/>
  <c r="AV68" i="4"/>
  <c r="AU68" i="4"/>
  <c r="AT68" i="4"/>
  <c r="AS68" i="4"/>
  <c r="AR68" i="4"/>
  <c r="AQ68" i="4"/>
  <c r="AP68" i="4"/>
  <c r="AO68" i="4"/>
  <c r="AN68" i="4"/>
  <c r="AM68" i="4"/>
  <c r="AL68" i="4"/>
  <c r="AK68" i="4"/>
  <c r="AJ68" i="4"/>
  <c r="AI68" i="4"/>
  <c r="AH68" i="4"/>
  <c r="AG68" i="4"/>
  <c r="AF68" i="4"/>
  <c r="AE68" i="4"/>
  <c r="AD68" i="4"/>
  <c r="AC68" i="4"/>
  <c r="AB68" i="4"/>
  <c r="AA68" i="4"/>
  <c r="Z68" i="4"/>
  <c r="Y68" i="4"/>
  <c r="X68" i="4"/>
  <c r="W68" i="4"/>
  <c r="V68" i="4"/>
  <c r="U68" i="4"/>
  <c r="T68" i="4"/>
  <c r="S68" i="4"/>
  <c r="R68" i="4"/>
  <c r="Q68" i="4"/>
  <c r="P68" i="4"/>
  <c r="O68" i="4"/>
  <c r="N68" i="4"/>
  <c r="M68" i="4"/>
  <c r="L68" i="4"/>
  <c r="K68" i="4"/>
  <c r="J68" i="4"/>
  <c r="I68" i="4"/>
  <c r="H68" i="4"/>
  <c r="G68" i="4"/>
  <c r="F68" i="4"/>
  <c r="E68" i="4"/>
  <c r="D68" i="4"/>
  <c r="C68" i="4"/>
  <c r="BQ67" i="4"/>
  <c r="BP67" i="4"/>
  <c r="BO67" i="4"/>
  <c r="BN67" i="4"/>
  <c r="BM67" i="4"/>
  <c r="BL67" i="4"/>
  <c r="BK67" i="4"/>
  <c r="BJ67" i="4"/>
  <c r="BI67" i="4"/>
  <c r="BH67" i="4"/>
  <c r="BG67" i="4"/>
  <c r="BF67" i="4"/>
  <c r="BE67" i="4"/>
  <c r="BD67" i="4"/>
  <c r="BC67" i="4"/>
  <c r="BB67" i="4"/>
  <c r="BA67" i="4"/>
  <c r="AZ67" i="4"/>
  <c r="AY67" i="4"/>
  <c r="AX67" i="4"/>
  <c r="AW67" i="4"/>
  <c r="AV67" i="4"/>
  <c r="AU67" i="4"/>
  <c r="AT67" i="4"/>
  <c r="AS67" i="4"/>
  <c r="AR67" i="4"/>
  <c r="AQ67" i="4"/>
  <c r="AP67" i="4"/>
  <c r="AO67" i="4"/>
  <c r="AN67" i="4"/>
  <c r="AM67" i="4"/>
  <c r="AL67" i="4"/>
  <c r="AK67" i="4"/>
  <c r="AJ67" i="4"/>
  <c r="AI67" i="4"/>
  <c r="AH67" i="4"/>
  <c r="AG67" i="4"/>
  <c r="AF67" i="4"/>
  <c r="AE67" i="4"/>
  <c r="AD67" i="4"/>
  <c r="AC67" i="4"/>
  <c r="AB67" i="4"/>
  <c r="AA67" i="4"/>
  <c r="Z67" i="4"/>
  <c r="Y67" i="4"/>
  <c r="X67" i="4"/>
  <c r="W67" i="4"/>
  <c r="V67" i="4"/>
  <c r="U67" i="4"/>
  <c r="T67" i="4"/>
  <c r="S67" i="4"/>
  <c r="R67" i="4"/>
  <c r="Q67" i="4"/>
  <c r="P67" i="4"/>
  <c r="O67" i="4"/>
  <c r="N67" i="4"/>
  <c r="M67" i="4"/>
  <c r="L67" i="4"/>
  <c r="K67" i="4"/>
  <c r="J67" i="4"/>
  <c r="I67" i="4"/>
  <c r="H67" i="4"/>
  <c r="G67" i="4"/>
  <c r="F67" i="4"/>
  <c r="E67" i="4"/>
  <c r="D67" i="4"/>
  <c r="C67" i="4"/>
  <c r="BQ66" i="4"/>
  <c r="BP66" i="4"/>
  <c r="BO66" i="4"/>
  <c r="BN66" i="4"/>
  <c r="BM66" i="4"/>
  <c r="BL66" i="4"/>
  <c r="BK66" i="4"/>
  <c r="BJ66" i="4"/>
  <c r="BI66" i="4"/>
  <c r="BH66" i="4"/>
  <c r="BG66" i="4"/>
  <c r="BF66" i="4"/>
  <c r="BE66" i="4"/>
  <c r="BD66" i="4"/>
  <c r="BC66" i="4"/>
  <c r="BB66" i="4"/>
  <c r="BA66" i="4"/>
  <c r="AZ66" i="4"/>
  <c r="AY66" i="4"/>
  <c r="AX66" i="4"/>
  <c r="AW66" i="4"/>
  <c r="AV66" i="4"/>
  <c r="AU66" i="4"/>
  <c r="AT66" i="4"/>
  <c r="AS66" i="4"/>
  <c r="AR66" i="4"/>
  <c r="AQ66" i="4"/>
  <c r="AP66" i="4"/>
  <c r="AO66" i="4"/>
  <c r="AN66" i="4"/>
  <c r="AM66" i="4"/>
  <c r="AL66" i="4"/>
  <c r="AK66" i="4"/>
  <c r="AJ66" i="4"/>
  <c r="AI66" i="4"/>
  <c r="AH66" i="4"/>
  <c r="AG66" i="4"/>
  <c r="AF66" i="4"/>
  <c r="AE66" i="4"/>
  <c r="AD66" i="4"/>
  <c r="AC66" i="4"/>
  <c r="AB66" i="4"/>
  <c r="AA66" i="4"/>
  <c r="Z66" i="4"/>
  <c r="Y66" i="4"/>
  <c r="X66" i="4"/>
  <c r="W66" i="4"/>
  <c r="V66" i="4"/>
  <c r="U66" i="4"/>
  <c r="T66" i="4"/>
  <c r="S66" i="4"/>
  <c r="R66" i="4"/>
  <c r="Q66" i="4"/>
  <c r="P66" i="4"/>
  <c r="O66" i="4"/>
  <c r="N66" i="4"/>
  <c r="M66" i="4"/>
  <c r="L66" i="4"/>
  <c r="K66" i="4"/>
  <c r="J66" i="4"/>
  <c r="I66" i="4"/>
  <c r="H66" i="4"/>
  <c r="G66" i="4"/>
  <c r="F66" i="4"/>
  <c r="E66" i="4"/>
  <c r="D66" i="4"/>
  <c r="C66" i="4"/>
  <c r="BQ65" i="4"/>
  <c r="BP65" i="4"/>
  <c r="BO65" i="4"/>
  <c r="BN65" i="4"/>
  <c r="BM65" i="4"/>
  <c r="BL65" i="4"/>
  <c r="BK65" i="4"/>
  <c r="BJ65" i="4"/>
  <c r="BI65" i="4"/>
  <c r="BH65" i="4"/>
  <c r="BG65" i="4"/>
  <c r="BF65" i="4"/>
  <c r="BE65" i="4"/>
  <c r="BD65" i="4"/>
  <c r="BC65" i="4"/>
  <c r="BB65" i="4"/>
  <c r="BA65" i="4"/>
  <c r="AZ65" i="4"/>
  <c r="AY65" i="4"/>
  <c r="AX65" i="4"/>
  <c r="AW65" i="4"/>
  <c r="AV65" i="4"/>
  <c r="AU65" i="4"/>
  <c r="AT65" i="4"/>
  <c r="AS65" i="4"/>
  <c r="AR65" i="4"/>
  <c r="AQ65" i="4"/>
  <c r="AP65" i="4"/>
  <c r="AO65" i="4"/>
  <c r="AN65" i="4"/>
  <c r="AM65" i="4"/>
  <c r="AL65" i="4"/>
  <c r="AK65" i="4"/>
  <c r="AJ65" i="4"/>
  <c r="AI65" i="4"/>
  <c r="AH65" i="4"/>
  <c r="AG65" i="4"/>
  <c r="AF65" i="4"/>
  <c r="AE65" i="4"/>
  <c r="AD65" i="4"/>
  <c r="AC65" i="4"/>
  <c r="AB65" i="4"/>
  <c r="AA65" i="4"/>
  <c r="Z65" i="4"/>
  <c r="Y65" i="4"/>
  <c r="X65" i="4"/>
  <c r="W65" i="4"/>
  <c r="V65" i="4"/>
  <c r="U65" i="4"/>
  <c r="T65" i="4"/>
  <c r="S65" i="4"/>
  <c r="R65" i="4"/>
  <c r="Q65" i="4"/>
  <c r="P65" i="4"/>
  <c r="O65" i="4"/>
  <c r="N65" i="4"/>
  <c r="M65" i="4"/>
  <c r="L65" i="4"/>
  <c r="K65" i="4"/>
  <c r="J65" i="4"/>
  <c r="I65" i="4"/>
  <c r="H65" i="4"/>
  <c r="G65" i="4"/>
  <c r="F65" i="4"/>
  <c r="E65" i="4"/>
  <c r="D65" i="4"/>
  <c r="C65" i="4"/>
  <c r="BQ64" i="4"/>
  <c r="BP64" i="4"/>
  <c r="BO64" i="4"/>
  <c r="BN64" i="4"/>
  <c r="BM64" i="4"/>
  <c r="BL64" i="4"/>
  <c r="BK64" i="4"/>
  <c r="BJ64" i="4"/>
  <c r="BI64" i="4"/>
  <c r="BH64" i="4"/>
  <c r="BG64" i="4"/>
  <c r="BF64" i="4"/>
  <c r="BE64" i="4"/>
  <c r="BD64" i="4"/>
  <c r="BC64" i="4"/>
  <c r="BB64" i="4"/>
  <c r="BA64" i="4"/>
  <c r="AZ64" i="4"/>
  <c r="AY64" i="4"/>
  <c r="AX64" i="4"/>
  <c r="AW64" i="4"/>
  <c r="AV64" i="4"/>
  <c r="AU64" i="4"/>
  <c r="AT64" i="4"/>
  <c r="AS64" i="4"/>
  <c r="AR64" i="4"/>
  <c r="AQ64" i="4"/>
  <c r="AP64" i="4"/>
  <c r="AO64" i="4"/>
  <c r="AN64" i="4"/>
  <c r="AM64" i="4"/>
  <c r="AL64" i="4"/>
  <c r="AK64" i="4"/>
  <c r="AJ64" i="4"/>
  <c r="AI64" i="4"/>
  <c r="AH64" i="4"/>
  <c r="AG64" i="4"/>
  <c r="AF64" i="4"/>
  <c r="AE64" i="4"/>
  <c r="AD64" i="4"/>
  <c r="AC64" i="4"/>
  <c r="AB64" i="4"/>
  <c r="AA64" i="4"/>
  <c r="Z64" i="4"/>
  <c r="Y64" i="4"/>
  <c r="X64" i="4"/>
  <c r="W64" i="4"/>
  <c r="V64" i="4"/>
  <c r="U64" i="4"/>
  <c r="T64" i="4"/>
  <c r="S64" i="4"/>
  <c r="R64" i="4"/>
  <c r="Q64" i="4"/>
  <c r="P64" i="4"/>
  <c r="O64" i="4"/>
  <c r="N64" i="4"/>
  <c r="M64" i="4"/>
  <c r="L64" i="4"/>
  <c r="K64" i="4"/>
  <c r="J64" i="4"/>
  <c r="I64" i="4"/>
  <c r="H64" i="4"/>
  <c r="G64" i="4"/>
  <c r="F64" i="4"/>
  <c r="E64" i="4"/>
  <c r="D64" i="4"/>
  <c r="C64" i="4"/>
  <c r="BQ63" i="4"/>
  <c r="BP63" i="4"/>
  <c r="BO63" i="4"/>
  <c r="BN63" i="4"/>
  <c r="BM63" i="4"/>
  <c r="BL63" i="4"/>
  <c r="BK63" i="4"/>
  <c r="BJ63" i="4"/>
  <c r="BI63" i="4"/>
  <c r="BH63" i="4"/>
  <c r="BG63" i="4"/>
  <c r="BF63" i="4"/>
  <c r="BE63" i="4"/>
  <c r="BD63" i="4"/>
  <c r="BC63" i="4"/>
  <c r="BB63" i="4"/>
  <c r="BA63" i="4"/>
  <c r="AZ63" i="4"/>
  <c r="AY63" i="4"/>
  <c r="AX63" i="4"/>
  <c r="AW63" i="4"/>
  <c r="AV63" i="4"/>
  <c r="AU63" i="4"/>
  <c r="AT63" i="4"/>
  <c r="AS63" i="4"/>
  <c r="AR63" i="4"/>
  <c r="AQ63" i="4"/>
  <c r="AP63" i="4"/>
  <c r="AO63" i="4"/>
  <c r="AN63" i="4"/>
  <c r="AM63" i="4"/>
  <c r="AL63" i="4"/>
  <c r="AK63" i="4"/>
  <c r="AJ63" i="4"/>
  <c r="AI63" i="4"/>
  <c r="AH63" i="4"/>
  <c r="AG63" i="4"/>
  <c r="AF63" i="4"/>
  <c r="AE63" i="4"/>
  <c r="AD63" i="4"/>
  <c r="AC63" i="4"/>
  <c r="AB63" i="4"/>
  <c r="AA63" i="4"/>
  <c r="Z63" i="4"/>
  <c r="Y63" i="4"/>
  <c r="X63" i="4"/>
  <c r="W63" i="4"/>
  <c r="V63" i="4"/>
  <c r="U63" i="4"/>
  <c r="T63" i="4"/>
  <c r="S63" i="4"/>
  <c r="R63" i="4"/>
  <c r="Q63" i="4"/>
  <c r="P63" i="4"/>
  <c r="O63" i="4"/>
  <c r="N63" i="4"/>
  <c r="M63" i="4"/>
  <c r="L63" i="4"/>
  <c r="K63" i="4"/>
  <c r="J63" i="4"/>
  <c r="I63" i="4"/>
  <c r="H63" i="4"/>
  <c r="G63" i="4"/>
  <c r="F63" i="4"/>
  <c r="E63" i="4"/>
  <c r="D63" i="4"/>
  <c r="C63" i="4"/>
  <c r="BQ62" i="4"/>
  <c r="BP62" i="4"/>
  <c r="BO62" i="4"/>
  <c r="BN62" i="4"/>
  <c r="BM62" i="4"/>
  <c r="BL62" i="4"/>
  <c r="BK62" i="4"/>
  <c r="BJ62" i="4"/>
  <c r="BI62" i="4"/>
  <c r="BH62" i="4"/>
  <c r="BG62" i="4"/>
  <c r="BF62" i="4"/>
  <c r="BE62" i="4"/>
  <c r="BD62" i="4"/>
  <c r="BC62" i="4"/>
  <c r="BB62" i="4"/>
  <c r="BA62" i="4"/>
  <c r="AZ62" i="4"/>
  <c r="AY62" i="4"/>
  <c r="AX62" i="4"/>
  <c r="AW62" i="4"/>
  <c r="AV62" i="4"/>
  <c r="AU62" i="4"/>
  <c r="AT62" i="4"/>
  <c r="AS62" i="4"/>
  <c r="AR62" i="4"/>
  <c r="AQ62" i="4"/>
  <c r="AP62" i="4"/>
  <c r="AO62" i="4"/>
  <c r="AN62" i="4"/>
  <c r="AM62" i="4"/>
  <c r="AL62" i="4"/>
  <c r="AK62" i="4"/>
  <c r="AJ62" i="4"/>
  <c r="AI62" i="4"/>
  <c r="AH62" i="4"/>
  <c r="AG62" i="4"/>
  <c r="AF62" i="4"/>
  <c r="AE62" i="4"/>
  <c r="AD62" i="4"/>
  <c r="AC62" i="4"/>
  <c r="AB62" i="4"/>
  <c r="AA62" i="4"/>
  <c r="Z62" i="4"/>
  <c r="Y62" i="4"/>
  <c r="X62" i="4"/>
  <c r="W62" i="4"/>
  <c r="V62" i="4"/>
  <c r="U62" i="4"/>
  <c r="T62" i="4"/>
  <c r="S62" i="4"/>
  <c r="R62" i="4"/>
  <c r="Q62" i="4"/>
  <c r="P62" i="4"/>
  <c r="O62" i="4"/>
  <c r="N62" i="4"/>
  <c r="M62" i="4"/>
  <c r="L62" i="4"/>
  <c r="K62" i="4"/>
  <c r="J62" i="4"/>
  <c r="I62" i="4"/>
  <c r="H62" i="4"/>
  <c r="G62" i="4"/>
  <c r="F62" i="4"/>
  <c r="E62" i="4"/>
  <c r="D62" i="4"/>
  <c r="C62" i="4"/>
  <c r="BQ61" i="4"/>
  <c r="BP61" i="4"/>
  <c r="BO61" i="4"/>
  <c r="BN61" i="4"/>
  <c r="BM61" i="4"/>
  <c r="BL61" i="4"/>
  <c r="BK61" i="4"/>
  <c r="BJ61" i="4"/>
  <c r="BI61" i="4"/>
  <c r="BH61" i="4"/>
  <c r="BG61" i="4"/>
  <c r="BF61" i="4"/>
  <c r="BE61" i="4"/>
  <c r="BD61" i="4"/>
  <c r="BC61" i="4"/>
  <c r="BB61" i="4"/>
  <c r="BA61" i="4"/>
  <c r="AZ61" i="4"/>
  <c r="AY61" i="4"/>
  <c r="AX61" i="4"/>
  <c r="AW61" i="4"/>
  <c r="AV61" i="4"/>
  <c r="AU61" i="4"/>
  <c r="AT61" i="4"/>
  <c r="AS61" i="4"/>
  <c r="AR61" i="4"/>
  <c r="AQ61" i="4"/>
  <c r="AP61" i="4"/>
  <c r="AO61" i="4"/>
  <c r="AN61" i="4"/>
  <c r="AM61" i="4"/>
  <c r="AL61" i="4"/>
  <c r="AK61" i="4"/>
  <c r="AJ61" i="4"/>
  <c r="AI61" i="4"/>
  <c r="AH61" i="4"/>
  <c r="AG61" i="4"/>
  <c r="AF61" i="4"/>
  <c r="AE61" i="4"/>
  <c r="AD61" i="4"/>
  <c r="AC61" i="4"/>
  <c r="AB61" i="4"/>
  <c r="AA61" i="4"/>
  <c r="Z61" i="4"/>
  <c r="Y61" i="4"/>
  <c r="X61" i="4"/>
  <c r="W61" i="4"/>
  <c r="V61" i="4"/>
  <c r="U61" i="4"/>
  <c r="T61" i="4"/>
  <c r="S61" i="4"/>
  <c r="R61" i="4"/>
  <c r="Q61" i="4"/>
  <c r="P61" i="4"/>
  <c r="O61" i="4"/>
  <c r="N61" i="4"/>
  <c r="M61" i="4"/>
  <c r="L61" i="4"/>
  <c r="K61" i="4"/>
  <c r="J61" i="4"/>
  <c r="I61" i="4"/>
  <c r="H61" i="4"/>
  <c r="G61" i="4"/>
  <c r="F61" i="4"/>
  <c r="E61" i="4"/>
  <c r="D61" i="4"/>
  <c r="C61" i="4"/>
  <c r="BQ60" i="4"/>
  <c r="BP60" i="4"/>
  <c r="BO60" i="4"/>
  <c r="BN60" i="4"/>
  <c r="BM60" i="4"/>
  <c r="BL60" i="4"/>
  <c r="BK60" i="4"/>
  <c r="BJ60" i="4"/>
  <c r="BI60" i="4"/>
  <c r="BH60" i="4"/>
  <c r="BG60" i="4"/>
  <c r="BF60" i="4"/>
  <c r="BE60" i="4"/>
  <c r="BD60" i="4"/>
  <c r="BC60" i="4"/>
  <c r="BB60" i="4"/>
  <c r="BA60" i="4"/>
  <c r="AZ60" i="4"/>
  <c r="AY60" i="4"/>
  <c r="AX60" i="4"/>
  <c r="AW60" i="4"/>
  <c r="AV60" i="4"/>
  <c r="AU60" i="4"/>
  <c r="AT60" i="4"/>
  <c r="AS60" i="4"/>
  <c r="AR60" i="4"/>
  <c r="AQ60" i="4"/>
  <c r="AP60" i="4"/>
  <c r="AO60" i="4"/>
  <c r="AN60" i="4"/>
  <c r="AM60" i="4"/>
  <c r="AL60" i="4"/>
  <c r="AK60" i="4"/>
  <c r="AJ60" i="4"/>
  <c r="AI60" i="4"/>
  <c r="AH60" i="4"/>
  <c r="AG60" i="4"/>
  <c r="AF60" i="4"/>
  <c r="AE60" i="4"/>
  <c r="AD60" i="4"/>
  <c r="AC60" i="4"/>
  <c r="AB60" i="4"/>
  <c r="AA60" i="4"/>
  <c r="Z60" i="4"/>
  <c r="Y60" i="4"/>
  <c r="X60" i="4"/>
  <c r="W60" i="4"/>
  <c r="V60" i="4"/>
  <c r="U60" i="4"/>
  <c r="T60" i="4"/>
  <c r="S60" i="4"/>
  <c r="R60" i="4"/>
  <c r="Q60" i="4"/>
  <c r="P60" i="4"/>
  <c r="O60" i="4"/>
  <c r="N60" i="4"/>
  <c r="M60" i="4"/>
  <c r="L60" i="4"/>
  <c r="K60" i="4"/>
  <c r="J60" i="4"/>
  <c r="I60" i="4"/>
  <c r="H60" i="4"/>
  <c r="G60" i="4"/>
  <c r="F60" i="4"/>
  <c r="E60" i="4"/>
  <c r="D60" i="4"/>
  <c r="C60" i="4"/>
  <c r="BQ59" i="4"/>
  <c r="BP59" i="4"/>
  <c r="BO59" i="4"/>
  <c r="BN59" i="4"/>
  <c r="BM59" i="4"/>
  <c r="BL59" i="4"/>
  <c r="BK59" i="4"/>
  <c r="BJ59" i="4"/>
  <c r="BI59" i="4"/>
  <c r="BH59" i="4"/>
  <c r="BG59" i="4"/>
  <c r="BF59" i="4"/>
  <c r="BE59" i="4"/>
  <c r="BD59" i="4"/>
  <c r="BC59" i="4"/>
  <c r="BB59" i="4"/>
  <c r="BA59" i="4"/>
  <c r="AZ59" i="4"/>
  <c r="AY59" i="4"/>
  <c r="AX59" i="4"/>
  <c r="AW59" i="4"/>
  <c r="AV59" i="4"/>
  <c r="AU59" i="4"/>
  <c r="AT59" i="4"/>
  <c r="AS59" i="4"/>
  <c r="AR59" i="4"/>
  <c r="AQ59" i="4"/>
  <c r="AP59" i="4"/>
  <c r="AO59" i="4"/>
  <c r="AN59" i="4"/>
  <c r="AM59" i="4"/>
  <c r="AL59" i="4"/>
  <c r="AK59" i="4"/>
  <c r="AJ59" i="4"/>
  <c r="AI59" i="4"/>
  <c r="AH59" i="4"/>
  <c r="AG59" i="4"/>
  <c r="AF59" i="4"/>
  <c r="AE59" i="4"/>
  <c r="AD59" i="4"/>
  <c r="AC59" i="4"/>
  <c r="AB59" i="4"/>
  <c r="AA59" i="4"/>
  <c r="Z59" i="4"/>
  <c r="Y59" i="4"/>
  <c r="X59" i="4"/>
  <c r="W59" i="4"/>
  <c r="V59" i="4"/>
  <c r="U59" i="4"/>
  <c r="T59" i="4"/>
  <c r="S59" i="4"/>
  <c r="R59" i="4"/>
  <c r="Q59" i="4"/>
  <c r="P59" i="4"/>
  <c r="O59" i="4"/>
  <c r="N59" i="4"/>
  <c r="M59" i="4"/>
  <c r="L59" i="4"/>
  <c r="K59" i="4"/>
  <c r="J59" i="4"/>
  <c r="I59" i="4"/>
  <c r="H59" i="4"/>
  <c r="G59" i="4"/>
  <c r="F59" i="4"/>
  <c r="E59" i="4"/>
  <c r="D59" i="4"/>
  <c r="C59" i="4"/>
  <c r="BQ58" i="4"/>
  <c r="BP58" i="4"/>
  <c r="BO58" i="4"/>
  <c r="BN58" i="4"/>
  <c r="BM58" i="4"/>
  <c r="BL58" i="4"/>
  <c r="BK58" i="4"/>
  <c r="BJ58" i="4"/>
  <c r="BI58" i="4"/>
  <c r="BH58" i="4"/>
  <c r="BG58" i="4"/>
  <c r="BF58" i="4"/>
  <c r="BE58" i="4"/>
  <c r="BD58" i="4"/>
  <c r="BC58" i="4"/>
  <c r="BB58" i="4"/>
  <c r="BA58" i="4"/>
  <c r="AZ58" i="4"/>
  <c r="AY58" i="4"/>
  <c r="AX58" i="4"/>
  <c r="AW58" i="4"/>
  <c r="AV58" i="4"/>
  <c r="AU58" i="4"/>
  <c r="AT58" i="4"/>
  <c r="AS58" i="4"/>
  <c r="AR58" i="4"/>
  <c r="AQ58" i="4"/>
  <c r="AP58" i="4"/>
  <c r="AO58" i="4"/>
  <c r="AN58" i="4"/>
  <c r="AM58" i="4"/>
  <c r="AL58" i="4"/>
  <c r="AK58" i="4"/>
  <c r="AJ58" i="4"/>
  <c r="AI58" i="4"/>
  <c r="AH58" i="4"/>
  <c r="AG58" i="4"/>
  <c r="AF58" i="4"/>
  <c r="AE58" i="4"/>
  <c r="AD58" i="4"/>
  <c r="AC58" i="4"/>
  <c r="AB58" i="4"/>
  <c r="AA58" i="4"/>
  <c r="Z58" i="4"/>
  <c r="Y58" i="4"/>
  <c r="X58" i="4"/>
  <c r="W58" i="4"/>
  <c r="V58" i="4"/>
  <c r="U58" i="4"/>
  <c r="T58" i="4"/>
  <c r="S58" i="4"/>
  <c r="R58" i="4"/>
  <c r="Q58" i="4"/>
  <c r="P58" i="4"/>
  <c r="O58" i="4"/>
  <c r="N58" i="4"/>
  <c r="M58" i="4"/>
  <c r="L58" i="4"/>
  <c r="K58" i="4"/>
  <c r="J58" i="4"/>
  <c r="I58" i="4"/>
  <c r="H58" i="4"/>
  <c r="G58" i="4"/>
  <c r="F58" i="4"/>
  <c r="E58" i="4"/>
  <c r="D58" i="4"/>
  <c r="C58" i="4"/>
  <c r="BQ57" i="4"/>
  <c r="BP57" i="4"/>
  <c r="BO57" i="4"/>
  <c r="BN57" i="4"/>
  <c r="BM57" i="4"/>
  <c r="BL57" i="4"/>
  <c r="BK57" i="4"/>
  <c r="BJ57" i="4"/>
  <c r="BI57" i="4"/>
  <c r="BH57" i="4"/>
  <c r="BG57" i="4"/>
  <c r="BF57" i="4"/>
  <c r="BE57" i="4"/>
  <c r="BD57" i="4"/>
  <c r="BC57" i="4"/>
  <c r="BB57" i="4"/>
  <c r="BA57" i="4"/>
  <c r="AZ57" i="4"/>
  <c r="AY57" i="4"/>
  <c r="AX57" i="4"/>
  <c r="AW57" i="4"/>
  <c r="AV57" i="4"/>
  <c r="AU57" i="4"/>
  <c r="AT57" i="4"/>
  <c r="AS57" i="4"/>
  <c r="AR57" i="4"/>
  <c r="AQ57" i="4"/>
  <c r="AP57" i="4"/>
  <c r="AO57" i="4"/>
  <c r="AN57" i="4"/>
  <c r="AM57" i="4"/>
  <c r="AL57" i="4"/>
  <c r="AK57" i="4"/>
  <c r="AJ57" i="4"/>
  <c r="AI57" i="4"/>
  <c r="AH57" i="4"/>
  <c r="AG57" i="4"/>
  <c r="AF57" i="4"/>
  <c r="AE57" i="4"/>
  <c r="AD57" i="4"/>
  <c r="AC57" i="4"/>
  <c r="AB57" i="4"/>
  <c r="AA57" i="4"/>
  <c r="Z57" i="4"/>
  <c r="Y57" i="4"/>
  <c r="X57" i="4"/>
  <c r="W57" i="4"/>
  <c r="V57" i="4"/>
  <c r="U57" i="4"/>
  <c r="T57" i="4"/>
  <c r="S57" i="4"/>
  <c r="R57" i="4"/>
  <c r="Q57" i="4"/>
  <c r="P57" i="4"/>
  <c r="O57" i="4"/>
  <c r="N57" i="4"/>
  <c r="M57" i="4"/>
  <c r="L57" i="4"/>
  <c r="K57" i="4"/>
  <c r="J57" i="4"/>
  <c r="I57" i="4"/>
  <c r="H57" i="4"/>
  <c r="G57" i="4"/>
  <c r="F57" i="4"/>
  <c r="E57" i="4"/>
  <c r="D57" i="4"/>
  <c r="C57" i="4"/>
  <c r="BQ56" i="4"/>
  <c r="BP56" i="4"/>
  <c r="BO56" i="4"/>
  <c r="BN56" i="4"/>
  <c r="BM56" i="4"/>
  <c r="BL56" i="4"/>
  <c r="BK56" i="4"/>
  <c r="BJ56" i="4"/>
  <c r="BI56" i="4"/>
  <c r="BH56" i="4"/>
  <c r="BG56" i="4"/>
  <c r="BF56" i="4"/>
  <c r="BE56" i="4"/>
  <c r="BD56" i="4"/>
  <c r="BC56" i="4"/>
  <c r="BB56" i="4"/>
  <c r="BA56" i="4"/>
  <c r="AZ56" i="4"/>
  <c r="AY56" i="4"/>
  <c r="AX56" i="4"/>
  <c r="AW56" i="4"/>
  <c r="AV56" i="4"/>
  <c r="AU56" i="4"/>
  <c r="AT56" i="4"/>
  <c r="AS56" i="4"/>
  <c r="AR56" i="4"/>
  <c r="AQ56" i="4"/>
  <c r="AP56" i="4"/>
  <c r="AO56" i="4"/>
  <c r="AN56" i="4"/>
  <c r="AM56" i="4"/>
  <c r="AL56" i="4"/>
  <c r="AK56" i="4"/>
  <c r="AJ56" i="4"/>
  <c r="AI56" i="4"/>
  <c r="AH56" i="4"/>
  <c r="AG56" i="4"/>
  <c r="AF56" i="4"/>
  <c r="AE56" i="4"/>
  <c r="AD56" i="4"/>
  <c r="AC56" i="4"/>
  <c r="AB56" i="4"/>
  <c r="AA56" i="4"/>
  <c r="Z56" i="4"/>
  <c r="Y56" i="4"/>
  <c r="X56" i="4"/>
  <c r="W56" i="4"/>
  <c r="V56" i="4"/>
  <c r="U56" i="4"/>
  <c r="T56" i="4"/>
  <c r="S56" i="4"/>
  <c r="R56" i="4"/>
  <c r="Q56" i="4"/>
  <c r="P56" i="4"/>
  <c r="O56" i="4"/>
  <c r="N56" i="4"/>
  <c r="M56" i="4"/>
  <c r="L56" i="4"/>
  <c r="K56" i="4"/>
  <c r="J56" i="4"/>
  <c r="I56" i="4"/>
  <c r="H56" i="4"/>
  <c r="G56" i="4"/>
  <c r="F56" i="4"/>
  <c r="E56" i="4"/>
  <c r="D56" i="4"/>
  <c r="C56" i="4"/>
  <c r="BQ55" i="4"/>
  <c r="BP55" i="4"/>
  <c r="BO55" i="4"/>
  <c r="BN55" i="4"/>
  <c r="BM55" i="4"/>
  <c r="BL55" i="4"/>
  <c r="BK55" i="4"/>
  <c r="BJ55" i="4"/>
  <c r="BI55" i="4"/>
  <c r="BH55" i="4"/>
  <c r="BG55" i="4"/>
  <c r="BF55" i="4"/>
  <c r="BE55" i="4"/>
  <c r="BD55" i="4"/>
  <c r="BC55" i="4"/>
  <c r="BB55" i="4"/>
  <c r="BA55" i="4"/>
  <c r="AZ55" i="4"/>
  <c r="AY55" i="4"/>
  <c r="AX55" i="4"/>
  <c r="AW55" i="4"/>
  <c r="AV55" i="4"/>
  <c r="AU55" i="4"/>
  <c r="AT55" i="4"/>
  <c r="AS55" i="4"/>
  <c r="AR55" i="4"/>
  <c r="AQ55" i="4"/>
  <c r="AP55" i="4"/>
  <c r="AO55" i="4"/>
  <c r="AN55" i="4"/>
  <c r="AM55" i="4"/>
  <c r="AL55" i="4"/>
  <c r="AK55" i="4"/>
  <c r="AJ55" i="4"/>
  <c r="AI55" i="4"/>
  <c r="AH55" i="4"/>
  <c r="AG55" i="4"/>
  <c r="AF55" i="4"/>
  <c r="AE55" i="4"/>
  <c r="AD55" i="4"/>
  <c r="AC55" i="4"/>
  <c r="AB55" i="4"/>
  <c r="AA55" i="4"/>
  <c r="Z55" i="4"/>
  <c r="Y55" i="4"/>
  <c r="X55" i="4"/>
  <c r="W55" i="4"/>
  <c r="V55" i="4"/>
  <c r="U55" i="4"/>
  <c r="T55" i="4"/>
  <c r="S55" i="4"/>
  <c r="R55" i="4"/>
  <c r="Q55" i="4"/>
  <c r="P55" i="4"/>
  <c r="O55" i="4"/>
  <c r="N55" i="4"/>
  <c r="M55" i="4"/>
  <c r="L55" i="4"/>
  <c r="K55" i="4"/>
  <c r="J55" i="4"/>
  <c r="I55" i="4"/>
  <c r="H55" i="4"/>
  <c r="G55" i="4"/>
  <c r="F55" i="4"/>
  <c r="E55" i="4"/>
  <c r="D55" i="4"/>
  <c r="C55" i="4"/>
  <c r="BQ54" i="4"/>
  <c r="BP54" i="4"/>
  <c r="BO54" i="4"/>
  <c r="BN54" i="4"/>
  <c r="BM54" i="4"/>
  <c r="BL54" i="4"/>
  <c r="BK54" i="4"/>
  <c r="BJ54" i="4"/>
  <c r="BI54" i="4"/>
  <c r="BH54" i="4"/>
  <c r="BG54" i="4"/>
  <c r="BF54" i="4"/>
  <c r="BE54" i="4"/>
  <c r="BD54" i="4"/>
  <c r="BC54" i="4"/>
  <c r="BB54" i="4"/>
  <c r="BA54" i="4"/>
  <c r="AZ54" i="4"/>
  <c r="AY54" i="4"/>
  <c r="AX54" i="4"/>
  <c r="AW54" i="4"/>
  <c r="AV54" i="4"/>
  <c r="AU54" i="4"/>
  <c r="AT54" i="4"/>
  <c r="AS54" i="4"/>
  <c r="AR54" i="4"/>
  <c r="AQ54" i="4"/>
  <c r="AP54" i="4"/>
  <c r="AO54" i="4"/>
  <c r="AN54" i="4"/>
  <c r="AM54" i="4"/>
  <c r="AL54" i="4"/>
  <c r="AK54" i="4"/>
  <c r="AJ54" i="4"/>
  <c r="AI54" i="4"/>
  <c r="AH54" i="4"/>
  <c r="AG54" i="4"/>
  <c r="AF54" i="4"/>
  <c r="AE54" i="4"/>
  <c r="AD54" i="4"/>
  <c r="AC54" i="4"/>
  <c r="AB54" i="4"/>
  <c r="AA54" i="4"/>
  <c r="Z54" i="4"/>
  <c r="Y54" i="4"/>
  <c r="X54" i="4"/>
  <c r="W54" i="4"/>
  <c r="V54" i="4"/>
  <c r="U54" i="4"/>
  <c r="T54" i="4"/>
  <c r="S54" i="4"/>
  <c r="R54" i="4"/>
  <c r="Q54" i="4"/>
  <c r="P54" i="4"/>
  <c r="O54" i="4"/>
  <c r="N54" i="4"/>
  <c r="M54" i="4"/>
  <c r="L54" i="4"/>
  <c r="K54" i="4"/>
  <c r="J54" i="4"/>
  <c r="I54" i="4"/>
  <c r="H54" i="4"/>
  <c r="G54" i="4"/>
  <c r="F54" i="4"/>
  <c r="E54" i="4"/>
  <c r="D54" i="4"/>
  <c r="C54" i="4"/>
  <c r="BQ53" i="4"/>
  <c r="BP53" i="4"/>
  <c r="BO53" i="4"/>
  <c r="BN53" i="4"/>
  <c r="BM53" i="4"/>
  <c r="BL53" i="4"/>
  <c r="BK53" i="4"/>
  <c r="BJ53" i="4"/>
  <c r="BI53" i="4"/>
  <c r="BH53" i="4"/>
  <c r="BG53" i="4"/>
  <c r="BF53" i="4"/>
  <c r="BE53" i="4"/>
  <c r="BD53" i="4"/>
  <c r="BC53" i="4"/>
  <c r="BB53" i="4"/>
  <c r="BA53" i="4"/>
  <c r="AZ53" i="4"/>
  <c r="AY53" i="4"/>
  <c r="AX53" i="4"/>
  <c r="AW53" i="4"/>
  <c r="AV53" i="4"/>
  <c r="AU53" i="4"/>
  <c r="AT53" i="4"/>
  <c r="AS53" i="4"/>
  <c r="AR53" i="4"/>
  <c r="AQ53" i="4"/>
  <c r="AP53" i="4"/>
  <c r="AO53" i="4"/>
  <c r="AN53" i="4"/>
  <c r="AM53" i="4"/>
  <c r="AL53" i="4"/>
  <c r="AK53" i="4"/>
  <c r="AJ53" i="4"/>
  <c r="AI53" i="4"/>
  <c r="AH53" i="4"/>
  <c r="AG53" i="4"/>
  <c r="AF53" i="4"/>
  <c r="AE53" i="4"/>
  <c r="AD53" i="4"/>
  <c r="AC53" i="4"/>
  <c r="AB53" i="4"/>
  <c r="AA53" i="4"/>
  <c r="Z53" i="4"/>
  <c r="Y53" i="4"/>
  <c r="X53" i="4"/>
  <c r="W53" i="4"/>
  <c r="V53" i="4"/>
  <c r="U53" i="4"/>
  <c r="T53" i="4"/>
  <c r="S53" i="4"/>
  <c r="R53" i="4"/>
  <c r="Q53" i="4"/>
  <c r="P53" i="4"/>
  <c r="O53" i="4"/>
  <c r="N53" i="4"/>
  <c r="M53" i="4"/>
  <c r="L53" i="4"/>
  <c r="K53" i="4"/>
  <c r="J53" i="4"/>
  <c r="I53" i="4"/>
  <c r="H53" i="4"/>
  <c r="G53" i="4"/>
  <c r="F53" i="4"/>
  <c r="E53" i="4"/>
  <c r="D53" i="4"/>
  <c r="C53" i="4"/>
  <c r="BQ52" i="4"/>
  <c r="BP52" i="4"/>
  <c r="BO52" i="4"/>
  <c r="BN52" i="4"/>
  <c r="BM52" i="4"/>
  <c r="BL52" i="4"/>
  <c r="BK52" i="4"/>
  <c r="BJ52" i="4"/>
  <c r="BI52" i="4"/>
  <c r="BH52" i="4"/>
  <c r="BG52" i="4"/>
  <c r="BF52" i="4"/>
  <c r="BE52" i="4"/>
  <c r="BD52" i="4"/>
  <c r="BC52" i="4"/>
  <c r="BB52" i="4"/>
  <c r="BA52" i="4"/>
  <c r="AZ52" i="4"/>
  <c r="AY52" i="4"/>
  <c r="AX52" i="4"/>
  <c r="AW52" i="4"/>
  <c r="AV52" i="4"/>
  <c r="AU52" i="4"/>
  <c r="AT52" i="4"/>
  <c r="AS52" i="4"/>
  <c r="AR52" i="4"/>
  <c r="AQ52" i="4"/>
  <c r="AP52" i="4"/>
  <c r="AO52" i="4"/>
  <c r="AN52" i="4"/>
  <c r="AM52" i="4"/>
  <c r="AL52" i="4"/>
  <c r="AK52" i="4"/>
  <c r="AJ52" i="4"/>
  <c r="AI52" i="4"/>
  <c r="AH52" i="4"/>
  <c r="AG52" i="4"/>
  <c r="AF52" i="4"/>
  <c r="AE52" i="4"/>
  <c r="AD52" i="4"/>
  <c r="AC52" i="4"/>
  <c r="AB52" i="4"/>
  <c r="AA52" i="4"/>
  <c r="Z52" i="4"/>
  <c r="Y52" i="4"/>
  <c r="X52" i="4"/>
  <c r="W52" i="4"/>
  <c r="V52" i="4"/>
  <c r="U52" i="4"/>
  <c r="T52" i="4"/>
  <c r="S52" i="4"/>
  <c r="R52" i="4"/>
  <c r="Q52" i="4"/>
  <c r="P52" i="4"/>
  <c r="O52" i="4"/>
  <c r="N52" i="4"/>
  <c r="M52" i="4"/>
  <c r="L52" i="4"/>
  <c r="K52" i="4"/>
  <c r="J52" i="4"/>
  <c r="I52" i="4"/>
  <c r="H52" i="4"/>
  <c r="G52" i="4"/>
  <c r="F52" i="4"/>
  <c r="E52" i="4"/>
  <c r="D52" i="4"/>
  <c r="C52" i="4"/>
  <c r="BQ51" i="4"/>
  <c r="BP51" i="4"/>
  <c r="BO51" i="4"/>
  <c r="BN51" i="4"/>
  <c r="BM51" i="4"/>
  <c r="BL51" i="4"/>
  <c r="BK51" i="4"/>
  <c r="BJ51" i="4"/>
  <c r="BI51" i="4"/>
  <c r="BH51" i="4"/>
  <c r="BG51" i="4"/>
  <c r="BF51" i="4"/>
  <c r="BE51" i="4"/>
  <c r="BD51" i="4"/>
  <c r="BC51" i="4"/>
  <c r="BB51" i="4"/>
  <c r="BA51" i="4"/>
  <c r="AZ51" i="4"/>
  <c r="AY51" i="4"/>
  <c r="AX51" i="4"/>
  <c r="AW51" i="4"/>
  <c r="AV51" i="4"/>
  <c r="AU51" i="4"/>
  <c r="AT51" i="4"/>
  <c r="AS51" i="4"/>
  <c r="AR51" i="4"/>
  <c r="AQ51" i="4"/>
  <c r="AP51" i="4"/>
  <c r="AO51" i="4"/>
  <c r="AN51" i="4"/>
  <c r="AM51" i="4"/>
  <c r="AL51" i="4"/>
  <c r="AK51" i="4"/>
  <c r="AJ51" i="4"/>
  <c r="AI51" i="4"/>
  <c r="AH51" i="4"/>
  <c r="AG51" i="4"/>
  <c r="AF51" i="4"/>
  <c r="AE51" i="4"/>
  <c r="AD51" i="4"/>
  <c r="AC51" i="4"/>
  <c r="AB51" i="4"/>
  <c r="AA51" i="4"/>
  <c r="Z51" i="4"/>
  <c r="Y51" i="4"/>
  <c r="X51" i="4"/>
  <c r="W51" i="4"/>
  <c r="V51" i="4"/>
  <c r="U51" i="4"/>
  <c r="T51" i="4"/>
  <c r="S51" i="4"/>
  <c r="R51" i="4"/>
  <c r="Q51" i="4"/>
  <c r="P51" i="4"/>
  <c r="O51" i="4"/>
  <c r="N51" i="4"/>
  <c r="M51" i="4"/>
  <c r="L51" i="4"/>
  <c r="K51" i="4"/>
  <c r="J51" i="4"/>
  <c r="I51" i="4"/>
  <c r="H51" i="4"/>
  <c r="G51" i="4"/>
  <c r="F51" i="4"/>
  <c r="E51" i="4"/>
  <c r="D51" i="4"/>
  <c r="C51" i="4"/>
  <c r="BQ50" i="4"/>
  <c r="BP50" i="4"/>
  <c r="BO50" i="4"/>
  <c r="BN50" i="4"/>
  <c r="BM50" i="4"/>
  <c r="BL50" i="4"/>
  <c r="BK50" i="4"/>
  <c r="BJ50" i="4"/>
  <c r="BI50" i="4"/>
  <c r="BH50" i="4"/>
  <c r="BG50" i="4"/>
  <c r="BF50" i="4"/>
  <c r="BE50" i="4"/>
  <c r="BD50" i="4"/>
  <c r="BC50" i="4"/>
  <c r="BB50" i="4"/>
  <c r="BA50" i="4"/>
  <c r="AZ50" i="4"/>
  <c r="AY50" i="4"/>
  <c r="AX50" i="4"/>
  <c r="AW50" i="4"/>
  <c r="AV50" i="4"/>
  <c r="AU50" i="4"/>
  <c r="AT50" i="4"/>
  <c r="AS50" i="4"/>
  <c r="AR50" i="4"/>
  <c r="AQ50" i="4"/>
  <c r="AP50" i="4"/>
  <c r="AO50" i="4"/>
  <c r="AN50" i="4"/>
  <c r="AM50" i="4"/>
  <c r="AL50" i="4"/>
  <c r="AK50" i="4"/>
  <c r="AJ50" i="4"/>
  <c r="AI50" i="4"/>
  <c r="AH50" i="4"/>
  <c r="AG50" i="4"/>
  <c r="AF50" i="4"/>
  <c r="AE50" i="4"/>
  <c r="AD50" i="4"/>
  <c r="AC50" i="4"/>
  <c r="AB50" i="4"/>
  <c r="AA50" i="4"/>
  <c r="Z50" i="4"/>
  <c r="Y50" i="4"/>
  <c r="X50" i="4"/>
  <c r="W50" i="4"/>
  <c r="V50" i="4"/>
  <c r="U50" i="4"/>
  <c r="T50" i="4"/>
  <c r="S50" i="4"/>
  <c r="R50" i="4"/>
  <c r="Q50" i="4"/>
  <c r="P50" i="4"/>
  <c r="O50" i="4"/>
  <c r="N50" i="4"/>
  <c r="M50" i="4"/>
  <c r="L50" i="4"/>
  <c r="K50" i="4"/>
  <c r="J50" i="4"/>
  <c r="I50" i="4"/>
  <c r="H50" i="4"/>
  <c r="G50" i="4"/>
  <c r="F50" i="4"/>
  <c r="E50" i="4"/>
  <c r="D50" i="4"/>
  <c r="C50" i="4"/>
  <c r="BQ49" i="4"/>
  <c r="BP49" i="4"/>
  <c r="BO49" i="4"/>
  <c r="BN49" i="4"/>
  <c r="BM49" i="4"/>
  <c r="BL49" i="4"/>
  <c r="BK49" i="4"/>
  <c r="BJ49" i="4"/>
  <c r="BI49" i="4"/>
  <c r="BH49" i="4"/>
  <c r="BG49" i="4"/>
  <c r="BF49" i="4"/>
  <c r="BE49" i="4"/>
  <c r="BD49" i="4"/>
  <c r="BC49" i="4"/>
  <c r="BB49" i="4"/>
  <c r="BA49" i="4"/>
  <c r="AZ49" i="4"/>
  <c r="AY49" i="4"/>
  <c r="AX49" i="4"/>
  <c r="AW49" i="4"/>
  <c r="AV49" i="4"/>
  <c r="AU49" i="4"/>
  <c r="AT49" i="4"/>
  <c r="AS49" i="4"/>
  <c r="AR49" i="4"/>
  <c r="AQ49" i="4"/>
  <c r="AP49" i="4"/>
  <c r="AO49" i="4"/>
  <c r="AN49" i="4"/>
  <c r="AM49" i="4"/>
  <c r="AL49" i="4"/>
  <c r="AK49" i="4"/>
  <c r="AJ49" i="4"/>
  <c r="AI49" i="4"/>
  <c r="AH49" i="4"/>
  <c r="AG49" i="4"/>
  <c r="AF49" i="4"/>
  <c r="AE49" i="4"/>
  <c r="AD49" i="4"/>
  <c r="AC49" i="4"/>
  <c r="AB49" i="4"/>
  <c r="AA49" i="4"/>
  <c r="Z49" i="4"/>
  <c r="Y49" i="4"/>
  <c r="X49" i="4"/>
  <c r="W49" i="4"/>
  <c r="V49" i="4"/>
  <c r="U49" i="4"/>
  <c r="T49" i="4"/>
  <c r="S49" i="4"/>
  <c r="R49" i="4"/>
  <c r="Q49" i="4"/>
  <c r="P49" i="4"/>
  <c r="O49" i="4"/>
  <c r="N49" i="4"/>
  <c r="M49" i="4"/>
  <c r="L49" i="4"/>
  <c r="K49" i="4"/>
  <c r="J49" i="4"/>
  <c r="I49" i="4"/>
  <c r="H49" i="4"/>
  <c r="G49" i="4"/>
  <c r="F49" i="4"/>
  <c r="E49" i="4"/>
  <c r="D49" i="4"/>
  <c r="C49" i="4"/>
  <c r="BQ48" i="4"/>
  <c r="BP48" i="4"/>
  <c r="BO48" i="4"/>
  <c r="BN48" i="4"/>
  <c r="BM48" i="4"/>
  <c r="BL48" i="4"/>
  <c r="BK48" i="4"/>
  <c r="BJ48" i="4"/>
  <c r="BI48" i="4"/>
  <c r="BH48" i="4"/>
  <c r="BG48" i="4"/>
  <c r="BF48" i="4"/>
  <c r="BE48" i="4"/>
  <c r="BD48" i="4"/>
  <c r="BC48" i="4"/>
  <c r="BB48" i="4"/>
  <c r="BA48" i="4"/>
  <c r="AZ48" i="4"/>
  <c r="AY48" i="4"/>
  <c r="AX48" i="4"/>
  <c r="AW48" i="4"/>
  <c r="AV48" i="4"/>
  <c r="AU48" i="4"/>
  <c r="AT48" i="4"/>
  <c r="AS48" i="4"/>
  <c r="AR48" i="4"/>
  <c r="AQ48" i="4"/>
  <c r="AP48" i="4"/>
  <c r="AO48" i="4"/>
  <c r="AN48" i="4"/>
  <c r="AM48" i="4"/>
  <c r="AL48" i="4"/>
  <c r="AK48" i="4"/>
  <c r="AJ48" i="4"/>
  <c r="AI48" i="4"/>
  <c r="AH48" i="4"/>
  <c r="AG48" i="4"/>
  <c r="AF48" i="4"/>
  <c r="AE48" i="4"/>
  <c r="AD48" i="4"/>
  <c r="AC48" i="4"/>
  <c r="AB48" i="4"/>
  <c r="AA48" i="4"/>
  <c r="Z48" i="4"/>
  <c r="Y48" i="4"/>
  <c r="X48" i="4"/>
  <c r="W48" i="4"/>
  <c r="V48" i="4"/>
  <c r="U48" i="4"/>
  <c r="T48" i="4"/>
  <c r="S48" i="4"/>
  <c r="R48" i="4"/>
  <c r="Q48" i="4"/>
  <c r="P48" i="4"/>
  <c r="O48" i="4"/>
  <c r="N48" i="4"/>
  <c r="M48" i="4"/>
  <c r="L48" i="4"/>
  <c r="K48" i="4"/>
  <c r="J48" i="4"/>
  <c r="I48" i="4"/>
  <c r="H48" i="4"/>
  <c r="G48" i="4"/>
  <c r="F48" i="4"/>
  <c r="E48" i="4"/>
  <c r="D48" i="4"/>
  <c r="C48" i="4"/>
  <c r="BQ47" i="4"/>
  <c r="BP47" i="4"/>
  <c r="BO47" i="4"/>
  <c r="BN47" i="4"/>
  <c r="BM47" i="4"/>
  <c r="BL47" i="4"/>
  <c r="BK47" i="4"/>
  <c r="BJ47" i="4"/>
  <c r="BI47" i="4"/>
  <c r="BH47" i="4"/>
  <c r="BG47" i="4"/>
  <c r="BF47" i="4"/>
  <c r="BE47" i="4"/>
  <c r="BD47" i="4"/>
  <c r="BC47" i="4"/>
  <c r="BB47" i="4"/>
  <c r="BA47" i="4"/>
  <c r="AZ47" i="4"/>
  <c r="AY47" i="4"/>
  <c r="AX47" i="4"/>
  <c r="AW47" i="4"/>
  <c r="AV47" i="4"/>
  <c r="AU47" i="4"/>
  <c r="AT47" i="4"/>
  <c r="AS47" i="4"/>
  <c r="AR47" i="4"/>
  <c r="AQ47" i="4"/>
  <c r="AP47" i="4"/>
  <c r="AO47" i="4"/>
  <c r="AN47" i="4"/>
  <c r="AM47" i="4"/>
  <c r="AL47" i="4"/>
  <c r="AK47" i="4"/>
  <c r="AJ47" i="4"/>
  <c r="AI47" i="4"/>
  <c r="AH47" i="4"/>
  <c r="AG47" i="4"/>
  <c r="AF47" i="4"/>
  <c r="AE47" i="4"/>
  <c r="AD47" i="4"/>
  <c r="AC47" i="4"/>
  <c r="AB47" i="4"/>
  <c r="AA47" i="4"/>
  <c r="Z47" i="4"/>
  <c r="Y47" i="4"/>
  <c r="X47" i="4"/>
  <c r="W47" i="4"/>
  <c r="V47" i="4"/>
  <c r="U47" i="4"/>
  <c r="T47" i="4"/>
  <c r="S47" i="4"/>
  <c r="R47" i="4"/>
  <c r="Q47" i="4"/>
  <c r="P47" i="4"/>
  <c r="O47" i="4"/>
  <c r="N47" i="4"/>
  <c r="M47" i="4"/>
  <c r="L47" i="4"/>
  <c r="K47" i="4"/>
  <c r="J47" i="4"/>
  <c r="I47" i="4"/>
  <c r="H47" i="4"/>
  <c r="G47" i="4"/>
  <c r="F47" i="4"/>
  <c r="E47" i="4"/>
  <c r="D47" i="4"/>
  <c r="C47" i="4"/>
  <c r="BQ46" i="4"/>
  <c r="BP46" i="4"/>
  <c r="BO46" i="4"/>
  <c r="BN46" i="4"/>
  <c r="BM46" i="4"/>
  <c r="BL46" i="4"/>
  <c r="BK46" i="4"/>
  <c r="BJ46" i="4"/>
  <c r="BI46" i="4"/>
  <c r="BH46" i="4"/>
  <c r="BG46" i="4"/>
  <c r="BF46" i="4"/>
  <c r="BE46" i="4"/>
  <c r="BD46" i="4"/>
  <c r="BC46" i="4"/>
  <c r="BB46" i="4"/>
  <c r="BA46" i="4"/>
  <c r="AZ46" i="4"/>
  <c r="AY46" i="4"/>
  <c r="AX46" i="4"/>
  <c r="AW46" i="4"/>
  <c r="AV46" i="4"/>
  <c r="AU46" i="4"/>
  <c r="AT46" i="4"/>
  <c r="AS46" i="4"/>
  <c r="AR46" i="4"/>
  <c r="AQ46" i="4"/>
  <c r="AP46" i="4"/>
  <c r="AO46" i="4"/>
  <c r="AN46" i="4"/>
  <c r="AM46" i="4"/>
  <c r="AL46" i="4"/>
  <c r="AK46" i="4"/>
  <c r="AJ46" i="4"/>
  <c r="AI46" i="4"/>
  <c r="AH46" i="4"/>
  <c r="AG46" i="4"/>
  <c r="AF46" i="4"/>
  <c r="AE46" i="4"/>
  <c r="AD46" i="4"/>
  <c r="AC46" i="4"/>
  <c r="AB46" i="4"/>
  <c r="AA46" i="4"/>
  <c r="Z46" i="4"/>
  <c r="Y46" i="4"/>
  <c r="X46" i="4"/>
  <c r="W46" i="4"/>
  <c r="V46" i="4"/>
  <c r="U46" i="4"/>
  <c r="T46" i="4"/>
  <c r="S46" i="4"/>
  <c r="R46" i="4"/>
  <c r="Q46" i="4"/>
  <c r="P46" i="4"/>
  <c r="O46" i="4"/>
  <c r="N46" i="4"/>
  <c r="M46" i="4"/>
  <c r="L46" i="4"/>
  <c r="K46" i="4"/>
  <c r="J46" i="4"/>
  <c r="I46" i="4"/>
  <c r="H46" i="4"/>
  <c r="G46" i="4"/>
  <c r="F46" i="4"/>
  <c r="E46" i="4"/>
  <c r="D46" i="4"/>
  <c r="C46" i="4"/>
  <c r="BQ45" i="4"/>
  <c r="BP45" i="4"/>
  <c r="BO45" i="4"/>
  <c r="BN45" i="4"/>
  <c r="BM45" i="4"/>
  <c r="BL45" i="4"/>
  <c r="BK45" i="4"/>
  <c r="BJ45" i="4"/>
  <c r="BI45" i="4"/>
  <c r="BH45" i="4"/>
  <c r="BG45" i="4"/>
  <c r="BF45" i="4"/>
  <c r="BE45" i="4"/>
  <c r="BD45" i="4"/>
  <c r="BC45" i="4"/>
  <c r="BB45" i="4"/>
  <c r="BA45" i="4"/>
  <c r="AZ45" i="4"/>
  <c r="AY45" i="4"/>
  <c r="AX45" i="4"/>
  <c r="AW45" i="4"/>
  <c r="AV45" i="4"/>
  <c r="AU45" i="4"/>
  <c r="AT45" i="4"/>
  <c r="AS45" i="4"/>
  <c r="AR45" i="4"/>
  <c r="AQ45" i="4"/>
  <c r="AP45" i="4"/>
  <c r="AO45" i="4"/>
  <c r="AN45" i="4"/>
  <c r="AM45" i="4"/>
  <c r="AL45" i="4"/>
  <c r="AK45" i="4"/>
  <c r="AJ45" i="4"/>
  <c r="AI45" i="4"/>
  <c r="AH45" i="4"/>
  <c r="AG45" i="4"/>
  <c r="AF45" i="4"/>
  <c r="AE45" i="4"/>
  <c r="AD45" i="4"/>
  <c r="AC45" i="4"/>
  <c r="AB45" i="4"/>
  <c r="AA45" i="4"/>
  <c r="Z45" i="4"/>
  <c r="Y45" i="4"/>
  <c r="X45" i="4"/>
  <c r="W45" i="4"/>
  <c r="V45" i="4"/>
  <c r="U45" i="4"/>
  <c r="T45" i="4"/>
  <c r="S45" i="4"/>
  <c r="R45" i="4"/>
  <c r="Q45" i="4"/>
  <c r="P45" i="4"/>
  <c r="O45" i="4"/>
  <c r="N45" i="4"/>
  <c r="M45" i="4"/>
  <c r="L45" i="4"/>
  <c r="K45" i="4"/>
  <c r="J45" i="4"/>
  <c r="I45" i="4"/>
  <c r="H45" i="4"/>
  <c r="G45" i="4"/>
  <c r="F45" i="4"/>
  <c r="E45" i="4"/>
  <c r="D45" i="4"/>
  <c r="C45" i="4"/>
  <c r="BQ44" i="4"/>
  <c r="BP44" i="4"/>
  <c r="BO44" i="4"/>
  <c r="BN44" i="4"/>
  <c r="BM44" i="4"/>
  <c r="BL44" i="4"/>
  <c r="BK44" i="4"/>
  <c r="BJ44" i="4"/>
  <c r="BI44" i="4"/>
  <c r="BH44" i="4"/>
  <c r="BG44" i="4"/>
  <c r="BF44" i="4"/>
  <c r="BE44" i="4"/>
  <c r="BD44" i="4"/>
  <c r="BC44" i="4"/>
  <c r="BB44" i="4"/>
  <c r="BA44" i="4"/>
  <c r="AZ44" i="4"/>
  <c r="AY44" i="4"/>
  <c r="AX44" i="4"/>
  <c r="AW44" i="4"/>
  <c r="AV44" i="4"/>
  <c r="AU44" i="4"/>
  <c r="AT44" i="4"/>
  <c r="AS44" i="4"/>
  <c r="AR44" i="4"/>
  <c r="AQ44" i="4"/>
  <c r="AP44" i="4"/>
  <c r="AO44" i="4"/>
  <c r="AN44" i="4"/>
  <c r="AM44" i="4"/>
  <c r="AL44" i="4"/>
  <c r="AK44" i="4"/>
  <c r="AJ44" i="4"/>
  <c r="AI44" i="4"/>
  <c r="AH44" i="4"/>
  <c r="AG44" i="4"/>
  <c r="AF44" i="4"/>
  <c r="AE44" i="4"/>
  <c r="AD44" i="4"/>
  <c r="AC44" i="4"/>
  <c r="AB44" i="4"/>
  <c r="AA44" i="4"/>
  <c r="Z44" i="4"/>
  <c r="Y44" i="4"/>
  <c r="X44" i="4"/>
  <c r="W44" i="4"/>
  <c r="V44" i="4"/>
  <c r="U44" i="4"/>
  <c r="T44" i="4"/>
  <c r="S44" i="4"/>
  <c r="R44" i="4"/>
  <c r="Q44" i="4"/>
  <c r="P44" i="4"/>
  <c r="O44" i="4"/>
  <c r="N44" i="4"/>
  <c r="M44" i="4"/>
  <c r="L44" i="4"/>
  <c r="K44" i="4"/>
  <c r="J44" i="4"/>
  <c r="I44" i="4"/>
  <c r="H44" i="4"/>
  <c r="G44" i="4"/>
  <c r="F44" i="4"/>
  <c r="E44" i="4"/>
  <c r="D44" i="4"/>
  <c r="C44" i="4"/>
  <c r="BQ43" i="4"/>
  <c r="BP43" i="4"/>
  <c r="BO43" i="4"/>
  <c r="BN43" i="4"/>
  <c r="BM43" i="4"/>
  <c r="BL43" i="4"/>
  <c r="BK43" i="4"/>
  <c r="BJ43" i="4"/>
  <c r="BI43" i="4"/>
  <c r="BH43" i="4"/>
  <c r="BG43" i="4"/>
  <c r="BF43" i="4"/>
  <c r="BE43" i="4"/>
  <c r="BD43" i="4"/>
  <c r="BC43" i="4"/>
  <c r="BB43" i="4"/>
  <c r="BA43" i="4"/>
  <c r="AZ43" i="4"/>
  <c r="AY43" i="4"/>
  <c r="AX43" i="4"/>
  <c r="AW43" i="4"/>
  <c r="AV43" i="4"/>
  <c r="AU43" i="4"/>
  <c r="AT43" i="4"/>
  <c r="AS43" i="4"/>
  <c r="AR43" i="4"/>
  <c r="AQ43" i="4"/>
  <c r="AP43" i="4"/>
  <c r="AO43" i="4"/>
  <c r="AN43" i="4"/>
  <c r="AM43" i="4"/>
  <c r="AL43" i="4"/>
  <c r="AK43" i="4"/>
  <c r="AJ43" i="4"/>
  <c r="AI43" i="4"/>
  <c r="AH43" i="4"/>
  <c r="AG43" i="4"/>
  <c r="AF43" i="4"/>
  <c r="AE43" i="4"/>
  <c r="AD43" i="4"/>
  <c r="AC43" i="4"/>
  <c r="AB43" i="4"/>
  <c r="AA43" i="4"/>
  <c r="Z43" i="4"/>
  <c r="Y43" i="4"/>
  <c r="X43" i="4"/>
  <c r="W43" i="4"/>
  <c r="V43" i="4"/>
  <c r="U43" i="4"/>
  <c r="T43" i="4"/>
  <c r="S43" i="4"/>
  <c r="R43" i="4"/>
  <c r="Q43" i="4"/>
  <c r="P43" i="4"/>
  <c r="O43" i="4"/>
  <c r="N43" i="4"/>
  <c r="M43" i="4"/>
  <c r="L43" i="4"/>
  <c r="K43" i="4"/>
  <c r="J43" i="4"/>
  <c r="I43" i="4"/>
  <c r="H43" i="4"/>
  <c r="G43" i="4"/>
  <c r="F43" i="4"/>
  <c r="E43" i="4"/>
  <c r="D43" i="4"/>
  <c r="C43" i="4"/>
  <c r="BQ42" i="4"/>
  <c r="BP42" i="4"/>
  <c r="BO42" i="4"/>
  <c r="BN42" i="4"/>
  <c r="BM42" i="4"/>
  <c r="BL42" i="4"/>
  <c r="BK42" i="4"/>
  <c r="BJ42" i="4"/>
  <c r="BI42" i="4"/>
  <c r="BH42" i="4"/>
  <c r="BG42" i="4"/>
  <c r="BF42" i="4"/>
  <c r="BE42" i="4"/>
  <c r="BD42" i="4"/>
  <c r="BC42" i="4"/>
  <c r="BB42" i="4"/>
  <c r="BA42" i="4"/>
  <c r="AZ42" i="4"/>
  <c r="AY42" i="4"/>
  <c r="AX42" i="4"/>
  <c r="AW42" i="4"/>
  <c r="AV42" i="4"/>
  <c r="AU42" i="4"/>
  <c r="AT42" i="4"/>
  <c r="AS42" i="4"/>
  <c r="AR42" i="4"/>
  <c r="AQ42" i="4"/>
  <c r="AP42" i="4"/>
  <c r="AO42" i="4"/>
  <c r="AN42" i="4"/>
  <c r="AM42" i="4"/>
  <c r="AL42" i="4"/>
  <c r="AK42" i="4"/>
  <c r="AJ42" i="4"/>
  <c r="AI42" i="4"/>
  <c r="AH42" i="4"/>
  <c r="AG42" i="4"/>
  <c r="AF42" i="4"/>
  <c r="AE42" i="4"/>
  <c r="AD42" i="4"/>
  <c r="AC42" i="4"/>
  <c r="AB42" i="4"/>
  <c r="AA42" i="4"/>
  <c r="Z42" i="4"/>
  <c r="Y42" i="4"/>
  <c r="X42" i="4"/>
  <c r="W42" i="4"/>
  <c r="V42" i="4"/>
  <c r="U42" i="4"/>
  <c r="T42" i="4"/>
  <c r="S42" i="4"/>
  <c r="R42" i="4"/>
  <c r="Q42" i="4"/>
  <c r="P42" i="4"/>
  <c r="O42" i="4"/>
  <c r="N42" i="4"/>
  <c r="M42" i="4"/>
  <c r="L42" i="4"/>
  <c r="K42" i="4"/>
  <c r="J42" i="4"/>
  <c r="I42" i="4"/>
  <c r="H42" i="4"/>
  <c r="G42" i="4"/>
  <c r="F42" i="4"/>
  <c r="E42" i="4"/>
  <c r="D42" i="4"/>
  <c r="C42" i="4"/>
  <c r="BQ41" i="4"/>
  <c r="BP41" i="4"/>
  <c r="BO41" i="4"/>
  <c r="BN41" i="4"/>
  <c r="BM41" i="4"/>
  <c r="BL41" i="4"/>
  <c r="BK41" i="4"/>
  <c r="BJ41" i="4"/>
  <c r="BI41" i="4"/>
  <c r="BH41" i="4"/>
  <c r="BG41" i="4"/>
  <c r="BF41" i="4"/>
  <c r="BE41" i="4"/>
  <c r="BD41" i="4"/>
  <c r="BC41" i="4"/>
  <c r="BB41" i="4"/>
  <c r="BA41" i="4"/>
  <c r="AZ41" i="4"/>
  <c r="AY41" i="4"/>
  <c r="AX41" i="4"/>
  <c r="AW41" i="4"/>
  <c r="AV41" i="4"/>
  <c r="AU41" i="4"/>
  <c r="AT41" i="4"/>
  <c r="AS41" i="4"/>
  <c r="AR41" i="4"/>
  <c r="AQ41" i="4"/>
  <c r="AP41" i="4"/>
  <c r="AO41" i="4"/>
  <c r="AN41" i="4"/>
  <c r="AM41" i="4"/>
  <c r="AL41" i="4"/>
  <c r="AK41" i="4"/>
  <c r="AJ41" i="4"/>
  <c r="AI41" i="4"/>
  <c r="AH41" i="4"/>
  <c r="AG41" i="4"/>
  <c r="AF41" i="4"/>
  <c r="AE41" i="4"/>
  <c r="AD41" i="4"/>
  <c r="AC41" i="4"/>
  <c r="AB41" i="4"/>
  <c r="AA41" i="4"/>
  <c r="Z41" i="4"/>
  <c r="Y41" i="4"/>
  <c r="X41" i="4"/>
  <c r="W41" i="4"/>
  <c r="V41" i="4"/>
  <c r="U41" i="4"/>
  <c r="T41" i="4"/>
  <c r="S41" i="4"/>
  <c r="R41" i="4"/>
  <c r="Q41" i="4"/>
  <c r="P41" i="4"/>
  <c r="O41" i="4"/>
  <c r="N41" i="4"/>
  <c r="M41" i="4"/>
  <c r="L41" i="4"/>
  <c r="K41" i="4"/>
  <c r="J41" i="4"/>
  <c r="I41" i="4"/>
  <c r="H41" i="4"/>
  <c r="G41" i="4"/>
  <c r="F41" i="4"/>
  <c r="E41" i="4"/>
  <c r="D41" i="4"/>
  <c r="C41" i="4"/>
  <c r="BQ40" i="4"/>
  <c r="BP40" i="4"/>
  <c r="BO40" i="4"/>
  <c r="BN40" i="4"/>
  <c r="BM40" i="4"/>
  <c r="BL40" i="4"/>
  <c r="BK40" i="4"/>
  <c r="BJ40" i="4"/>
  <c r="BI40" i="4"/>
  <c r="BH40" i="4"/>
  <c r="BG40" i="4"/>
  <c r="BF40" i="4"/>
  <c r="BE40" i="4"/>
  <c r="BD40" i="4"/>
  <c r="BC40" i="4"/>
  <c r="BB40" i="4"/>
  <c r="BA40" i="4"/>
  <c r="AZ40" i="4"/>
  <c r="AY40" i="4"/>
  <c r="AX40" i="4"/>
  <c r="AW40" i="4"/>
  <c r="AV40" i="4"/>
  <c r="AU40" i="4"/>
  <c r="AT40" i="4"/>
  <c r="AS40" i="4"/>
  <c r="AR40" i="4"/>
  <c r="AQ40" i="4"/>
  <c r="AP40" i="4"/>
  <c r="AO40" i="4"/>
  <c r="AN40" i="4"/>
  <c r="AM40" i="4"/>
  <c r="AL40" i="4"/>
  <c r="AK40" i="4"/>
  <c r="AJ40" i="4"/>
  <c r="AI40" i="4"/>
  <c r="AH40" i="4"/>
  <c r="AG40" i="4"/>
  <c r="AF40" i="4"/>
  <c r="AE40" i="4"/>
  <c r="AD40" i="4"/>
  <c r="AC40" i="4"/>
  <c r="AB40" i="4"/>
  <c r="AA40" i="4"/>
  <c r="Z40" i="4"/>
  <c r="Y40" i="4"/>
  <c r="X40" i="4"/>
  <c r="W40" i="4"/>
  <c r="V40" i="4"/>
  <c r="U40" i="4"/>
  <c r="T40" i="4"/>
  <c r="S40" i="4"/>
  <c r="R40" i="4"/>
  <c r="Q40" i="4"/>
  <c r="P40" i="4"/>
  <c r="O40" i="4"/>
  <c r="N40" i="4"/>
  <c r="M40" i="4"/>
  <c r="L40" i="4"/>
  <c r="K40" i="4"/>
  <c r="J40" i="4"/>
  <c r="I40" i="4"/>
  <c r="H40" i="4"/>
  <c r="G40" i="4"/>
  <c r="F40" i="4"/>
  <c r="E40" i="4"/>
  <c r="D40" i="4"/>
  <c r="C40" i="4"/>
  <c r="BQ39" i="4"/>
  <c r="BP39" i="4"/>
  <c r="BO39" i="4"/>
  <c r="BN39" i="4"/>
  <c r="BM39" i="4"/>
  <c r="BL39" i="4"/>
  <c r="BK39" i="4"/>
  <c r="BJ39" i="4"/>
  <c r="BI39" i="4"/>
  <c r="BH39" i="4"/>
  <c r="BG39" i="4"/>
  <c r="BF39" i="4"/>
  <c r="BE39" i="4"/>
  <c r="BD39" i="4"/>
  <c r="BC39" i="4"/>
  <c r="BB39" i="4"/>
  <c r="BA39" i="4"/>
  <c r="AZ39" i="4"/>
  <c r="AY39" i="4"/>
  <c r="AX39" i="4"/>
  <c r="AW39" i="4"/>
  <c r="AV39" i="4"/>
  <c r="AU39" i="4"/>
  <c r="AT39" i="4"/>
  <c r="AS39" i="4"/>
  <c r="AR39" i="4"/>
  <c r="AQ39" i="4"/>
  <c r="AP39" i="4"/>
  <c r="AO39" i="4"/>
  <c r="AN39" i="4"/>
  <c r="AM39" i="4"/>
  <c r="AL39" i="4"/>
  <c r="AK39" i="4"/>
  <c r="AJ39" i="4"/>
  <c r="AI39" i="4"/>
  <c r="AH39" i="4"/>
  <c r="AG39" i="4"/>
  <c r="AF39" i="4"/>
  <c r="AE39" i="4"/>
  <c r="AD39" i="4"/>
  <c r="AC39" i="4"/>
  <c r="AB39" i="4"/>
  <c r="AA39" i="4"/>
  <c r="Z39" i="4"/>
  <c r="Y39" i="4"/>
  <c r="X39" i="4"/>
  <c r="W39" i="4"/>
  <c r="V39" i="4"/>
  <c r="U39" i="4"/>
  <c r="T39" i="4"/>
  <c r="S39" i="4"/>
  <c r="R39" i="4"/>
  <c r="Q39" i="4"/>
  <c r="P39" i="4"/>
  <c r="O39" i="4"/>
  <c r="N39" i="4"/>
  <c r="M39" i="4"/>
  <c r="L39" i="4"/>
  <c r="K39" i="4"/>
  <c r="J39" i="4"/>
  <c r="I39" i="4"/>
  <c r="H39" i="4"/>
  <c r="G39" i="4"/>
  <c r="F39" i="4"/>
  <c r="E39" i="4"/>
  <c r="D39" i="4"/>
  <c r="C39" i="4"/>
  <c r="BQ38" i="4"/>
  <c r="BP38" i="4"/>
  <c r="BO38" i="4"/>
  <c r="BN38" i="4"/>
  <c r="BM38" i="4"/>
  <c r="BL38" i="4"/>
  <c r="BK38" i="4"/>
  <c r="BJ38" i="4"/>
  <c r="BI38" i="4"/>
  <c r="BH38" i="4"/>
  <c r="BG38" i="4"/>
  <c r="BF38" i="4"/>
  <c r="BE38" i="4"/>
  <c r="BD38" i="4"/>
  <c r="BC38" i="4"/>
  <c r="BB38" i="4"/>
  <c r="BA38" i="4"/>
  <c r="AZ38" i="4"/>
  <c r="AY38" i="4"/>
  <c r="AX38" i="4"/>
  <c r="AW38" i="4"/>
  <c r="AV38" i="4"/>
  <c r="AU38" i="4"/>
  <c r="AT38" i="4"/>
  <c r="AS38" i="4"/>
  <c r="AR38" i="4"/>
  <c r="AQ38" i="4"/>
  <c r="AP38" i="4"/>
  <c r="AO38" i="4"/>
  <c r="AN38" i="4"/>
  <c r="AM38" i="4"/>
  <c r="AL38" i="4"/>
  <c r="AK38" i="4"/>
  <c r="AJ38" i="4"/>
  <c r="AI38" i="4"/>
  <c r="AH38" i="4"/>
  <c r="AG38" i="4"/>
  <c r="AF38" i="4"/>
  <c r="AE38" i="4"/>
  <c r="AD38" i="4"/>
  <c r="AC38" i="4"/>
  <c r="AB38" i="4"/>
  <c r="AA38" i="4"/>
  <c r="Z38" i="4"/>
  <c r="Y38" i="4"/>
  <c r="X38" i="4"/>
  <c r="W38" i="4"/>
  <c r="V38" i="4"/>
  <c r="U38" i="4"/>
  <c r="T38" i="4"/>
  <c r="S38" i="4"/>
  <c r="R38" i="4"/>
  <c r="Q38" i="4"/>
  <c r="P38" i="4"/>
  <c r="O38" i="4"/>
  <c r="N38" i="4"/>
  <c r="M38" i="4"/>
  <c r="L38" i="4"/>
  <c r="K38" i="4"/>
  <c r="J38" i="4"/>
  <c r="I38" i="4"/>
  <c r="H38" i="4"/>
  <c r="G38" i="4"/>
  <c r="F38" i="4"/>
  <c r="E38" i="4"/>
  <c r="D38" i="4"/>
  <c r="C38" i="4"/>
  <c r="BQ37" i="4"/>
  <c r="BP37" i="4"/>
  <c r="BO37" i="4"/>
  <c r="BN37" i="4"/>
  <c r="BM37" i="4"/>
  <c r="BL37" i="4"/>
  <c r="BK37" i="4"/>
  <c r="BJ37" i="4"/>
  <c r="BI37" i="4"/>
  <c r="BH37" i="4"/>
  <c r="BG37" i="4"/>
  <c r="BF37" i="4"/>
  <c r="BE37" i="4"/>
  <c r="BD37" i="4"/>
  <c r="BC37" i="4"/>
  <c r="BB37" i="4"/>
  <c r="BA37" i="4"/>
  <c r="AZ37" i="4"/>
  <c r="AY37" i="4"/>
  <c r="AX37" i="4"/>
  <c r="AW37" i="4"/>
  <c r="AV37" i="4"/>
  <c r="AU37" i="4"/>
  <c r="AT37" i="4"/>
  <c r="AS37" i="4"/>
  <c r="AR37" i="4"/>
  <c r="AQ37" i="4"/>
  <c r="AP37" i="4"/>
  <c r="AO37" i="4"/>
  <c r="AN37" i="4"/>
  <c r="AM37" i="4"/>
  <c r="AL37" i="4"/>
  <c r="AK37" i="4"/>
  <c r="AJ37" i="4"/>
  <c r="AI37" i="4"/>
  <c r="AH37" i="4"/>
  <c r="AG37" i="4"/>
  <c r="AF37" i="4"/>
  <c r="AE37" i="4"/>
  <c r="AD37" i="4"/>
  <c r="AC37" i="4"/>
  <c r="AB37" i="4"/>
  <c r="AA37" i="4"/>
  <c r="Z37" i="4"/>
  <c r="Y37" i="4"/>
  <c r="X37" i="4"/>
  <c r="W37" i="4"/>
  <c r="V37" i="4"/>
  <c r="U37" i="4"/>
  <c r="T37" i="4"/>
  <c r="S37" i="4"/>
  <c r="R37" i="4"/>
  <c r="Q37" i="4"/>
  <c r="P37" i="4"/>
  <c r="O37" i="4"/>
  <c r="N37" i="4"/>
  <c r="M37" i="4"/>
  <c r="L37" i="4"/>
  <c r="K37" i="4"/>
  <c r="J37" i="4"/>
  <c r="I37" i="4"/>
  <c r="H37" i="4"/>
  <c r="G37" i="4"/>
  <c r="F37" i="4"/>
  <c r="E37" i="4"/>
  <c r="D37" i="4"/>
  <c r="C37" i="4"/>
  <c r="BQ36" i="4"/>
  <c r="BP36" i="4"/>
  <c r="BO36" i="4"/>
  <c r="BN36" i="4"/>
  <c r="BM36" i="4"/>
  <c r="BL36" i="4"/>
  <c r="BK36" i="4"/>
  <c r="BJ36" i="4"/>
  <c r="BI36" i="4"/>
  <c r="BH36" i="4"/>
  <c r="BG36" i="4"/>
  <c r="BF36" i="4"/>
  <c r="BE36" i="4"/>
  <c r="BD36" i="4"/>
  <c r="BC36" i="4"/>
  <c r="BB36" i="4"/>
  <c r="BA36" i="4"/>
  <c r="AZ36" i="4"/>
  <c r="AY36" i="4"/>
  <c r="AX36" i="4"/>
  <c r="AW36" i="4"/>
  <c r="AV36" i="4"/>
  <c r="AU36" i="4"/>
  <c r="AT36" i="4"/>
  <c r="AS36" i="4"/>
  <c r="AR36" i="4"/>
  <c r="AQ36" i="4"/>
  <c r="AP36" i="4"/>
  <c r="AO36" i="4"/>
  <c r="AN36" i="4"/>
  <c r="AM36" i="4"/>
  <c r="AL36" i="4"/>
  <c r="AK36" i="4"/>
  <c r="AJ36" i="4"/>
  <c r="AI36" i="4"/>
  <c r="AH36" i="4"/>
  <c r="AG36" i="4"/>
  <c r="AF36" i="4"/>
  <c r="AE36" i="4"/>
  <c r="AD36" i="4"/>
  <c r="AC36" i="4"/>
  <c r="AB36" i="4"/>
  <c r="AA36" i="4"/>
  <c r="Z36" i="4"/>
  <c r="Y36" i="4"/>
  <c r="X36" i="4"/>
  <c r="W36" i="4"/>
  <c r="V36" i="4"/>
  <c r="U36" i="4"/>
  <c r="T36" i="4"/>
  <c r="S36" i="4"/>
  <c r="R36" i="4"/>
  <c r="Q36" i="4"/>
  <c r="P36" i="4"/>
  <c r="O36" i="4"/>
  <c r="N36" i="4"/>
  <c r="M36" i="4"/>
  <c r="L36" i="4"/>
  <c r="K36" i="4"/>
  <c r="J36" i="4"/>
  <c r="I36" i="4"/>
  <c r="H36" i="4"/>
  <c r="G36" i="4"/>
  <c r="F36" i="4"/>
  <c r="E36" i="4"/>
  <c r="D36" i="4"/>
  <c r="C36" i="4"/>
  <c r="BQ35" i="4"/>
  <c r="BP35" i="4"/>
  <c r="BO35" i="4"/>
  <c r="BN35" i="4"/>
  <c r="BM35" i="4"/>
  <c r="BL35" i="4"/>
  <c r="BK35" i="4"/>
  <c r="BJ35" i="4"/>
  <c r="BI35" i="4"/>
  <c r="BH35" i="4"/>
  <c r="BG35" i="4"/>
  <c r="BF35" i="4"/>
  <c r="BE35" i="4"/>
  <c r="BD35" i="4"/>
  <c r="BC35" i="4"/>
  <c r="BB35" i="4"/>
  <c r="BA35" i="4"/>
  <c r="AZ35" i="4"/>
  <c r="AY35" i="4"/>
  <c r="AX35" i="4"/>
  <c r="AW35" i="4"/>
  <c r="AV35" i="4"/>
  <c r="AU35" i="4"/>
  <c r="AT35" i="4"/>
  <c r="AS35" i="4"/>
  <c r="AR35" i="4"/>
  <c r="AQ35" i="4"/>
  <c r="AP35" i="4"/>
  <c r="AO35" i="4"/>
  <c r="AN35" i="4"/>
  <c r="AM35" i="4"/>
  <c r="AL35" i="4"/>
  <c r="AK35" i="4"/>
  <c r="AJ35" i="4"/>
  <c r="AI35" i="4"/>
  <c r="AH35" i="4"/>
  <c r="AG35" i="4"/>
  <c r="AF35" i="4"/>
  <c r="AE35" i="4"/>
  <c r="AD35" i="4"/>
  <c r="AC35" i="4"/>
  <c r="AB35" i="4"/>
  <c r="AA35" i="4"/>
  <c r="Z35" i="4"/>
  <c r="Y35" i="4"/>
  <c r="X35" i="4"/>
  <c r="W35" i="4"/>
  <c r="V35" i="4"/>
  <c r="U35" i="4"/>
  <c r="T35" i="4"/>
  <c r="S35" i="4"/>
  <c r="R35" i="4"/>
  <c r="Q35" i="4"/>
  <c r="P35" i="4"/>
  <c r="O35" i="4"/>
  <c r="N35" i="4"/>
  <c r="M35" i="4"/>
  <c r="L35" i="4"/>
  <c r="K35" i="4"/>
  <c r="J35" i="4"/>
  <c r="I35" i="4"/>
  <c r="H35" i="4"/>
  <c r="G35" i="4"/>
  <c r="F35" i="4"/>
  <c r="E35" i="4"/>
  <c r="D35" i="4"/>
  <c r="C35" i="4"/>
  <c r="BQ34" i="4"/>
  <c r="BP34" i="4"/>
  <c r="BO34" i="4"/>
  <c r="BN34" i="4"/>
  <c r="BM34" i="4"/>
  <c r="BL34" i="4"/>
  <c r="BK34" i="4"/>
  <c r="BJ34" i="4"/>
  <c r="BI34" i="4"/>
  <c r="BH34" i="4"/>
  <c r="BG34" i="4"/>
  <c r="BF34" i="4"/>
  <c r="BE34" i="4"/>
  <c r="BD34" i="4"/>
  <c r="BC34" i="4"/>
  <c r="BB34" i="4"/>
  <c r="BA34" i="4"/>
  <c r="AZ34" i="4"/>
  <c r="AY34" i="4"/>
  <c r="AX34" i="4"/>
  <c r="AW34" i="4"/>
  <c r="AV34" i="4"/>
  <c r="AU34" i="4"/>
  <c r="AT34" i="4"/>
  <c r="AS34" i="4"/>
  <c r="AR34" i="4"/>
  <c r="AQ34" i="4"/>
  <c r="AP34" i="4"/>
  <c r="AO34" i="4"/>
  <c r="AN34" i="4"/>
  <c r="AM34" i="4"/>
  <c r="AL34" i="4"/>
  <c r="AK34" i="4"/>
  <c r="AJ34" i="4"/>
  <c r="AI34" i="4"/>
  <c r="AH34" i="4"/>
  <c r="AG34" i="4"/>
  <c r="AF34" i="4"/>
  <c r="AE34" i="4"/>
  <c r="AD34" i="4"/>
  <c r="AC34" i="4"/>
  <c r="AB34" i="4"/>
  <c r="AA34" i="4"/>
  <c r="Z34" i="4"/>
  <c r="Y34" i="4"/>
  <c r="X34" i="4"/>
  <c r="W34" i="4"/>
  <c r="V34" i="4"/>
  <c r="U34" i="4"/>
  <c r="T34" i="4"/>
  <c r="S34" i="4"/>
  <c r="R34" i="4"/>
  <c r="Q34" i="4"/>
  <c r="P34" i="4"/>
  <c r="O34" i="4"/>
  <c r="N34" i="4"/>
  <c r="M34" i="4"/>
  <c r="L34" i="4"/>
  <c r="K34" i="4"/>
  <c r="J34" i="4"/>
  <c r="I34" i="4"/>
  <c r="H34" i="4"/>
  <c r="G34" i="4"/>
  <c r="F34" i="4"/>
  <c r="E34" i="4"/>
  <c r="D34" i="4"/>
  <c r="C34" i="4"/>
  <c r="BQ33" i="4"/>
  <c r="BP33" i="4"/>
  <c r="BO33" i="4"/>
  <c r="BN33" i="4"/>
  <c r="BM33" i="4"/>
  <c r="BL33" i="4"/>
  <c r="BK33" i="4"/>
  <c r="BJ33" i="4"/>
  <c r="BI33" i="4"/>
  <c r="BH33" i="4"/>
  <c r="BG33" i="4"/>
  <c r="BF33" i="4"/>
  <c r="BE33" i="4"/>
  <c r="BD33" i="4"/>
  <c r="BC33" i="4"/>
  <c r="BB33" i="4"/>
  <c r="BA33" i="4"/>
  <c r="AZ33" i="4"/>
  <c r="AY33" i="4"/>
  <c r="AX33" i="4"/>
  <c r="AW33" i="4"/>
  <c r="AV33" i="4"/>
  <c r="AU33" i="4"/>
  <c r="AT33" i="4"/>
  <c r="AS33" i="4"/>
  <c r="AR33" i="4"/>
  <c r="AQ33" i="4"/>
  <c r="AP33" i="4"/>
  <c r="AO33" i="4"/>
  <c r="AN33" i="4"/>
  <c r="AM33" i="4"/>
  <c r="AL33" i="4"/>
  <c r="AK33" i="4"/>
  <c r="AJ33" i="4"/>
  <c r="AI33" i="4"/>
  <c r="AH33" i="4"/>
  <c r="AG33" i="4"/>
  <c r="AF33" i="4"/>
  <c r="AE33" i="4"/>
  <c r="AD33" i="4"/>
  <c r="AC33" i="4"/>
  <c r="AB33" i="4"/>
  <c r="AA33" i="4"/>
  <c r="Z33" i="4"/>
  <c r="Y33" i="4"/>
  <c r="X33" i="4"/>
  <c r="W33" i="4"/>
  <c r="V33" i="4"/>
  <c r="U33" i="4"/>
  <c r="T33" i="4"/>
  <c r="S33" i="4"/>
  <c r="R33" i="4"/>
  <c r="Q33" i="4"/>
  <c r="P33" i="4"/>
  <c r="O33" i="4"/>
  <c r="N33" i="4"/>
  <c r="M33" i="4"/>
  <c r="L33" i="4"/>
  <c r="K33" i="4"/>
  <c r="J33" i="4"/>
  <c r="I33" i="4"/>
  <c r="H33" i="4"/>
  <c r="G33" i="4"/>
  <c r="F33" i="4"/>
  <c r="E33" i="4"/>
  <c r="D33" i="4"/>
  <c r="C33" i="4"/>
  <c r="BQ32" i="4"/>
  <c r="BP32" i="4"/>
  <c r="BO32" i="4"/>
  <c r="BN32" i="4"/>
  <c r="BM32" i="4"/>
  <c r="BL32" i="4"/>
  <c r="BK32" i="4"/>
  <c r="BJ32" i="4"/>
  <c r="BI32" i="4"/>
  <c r="BH32" i="4"/>
  <c r="BG32" i="4"/>
  <c r="BF32" i="4"/>
  <c r="BE32" i="4"/>
  <c r="BD32" i="4"/>
  <c r="BC32" i="4"/>
  <c r="BB32" i="4"/>
  <c r="BA32" i="4"/>
  <c r="AZ32" i="4"/>
  <c r="AY32" i="4"/>
  <c r="AX32" i="4"/>
  <c r="AW32" i="4"/>
  <c r="AV32" i="4"/>
  <c r="AU32" i="4"/>
  <c r="AT32" i="4"/>
  <c r="AS32" i="4"/>
  <c r="AR32" i="4"/>
  <c r="AQ32" i="4"/>
  <c r="AP32" i="4"/>
  <c r="AO32" i="4"/>
  <c r="AN32" i="4"/>
  <c r="AM32" i="4"/>
  <c r="AL32" i="4"/>
  <c r="AK32" i="4"/>
  <c r="AJ32" i="4"/>
  <c r="AI32" i="4"/>
  <c r="AH32" i="4"/>
  <c r="AG32" i="4"/>
  <c r="AF32" i="4"/>
  <c r="AE32" i="4"/>
  <c r="AD32" i="4"/>
  <c r="AC32" i="4"/>
  <c r="AB32" i="4"/>
  <c r="AA32" i="4"/>
  <c r="Z32" i="4"/>
  <c r="Y32" i="4"/>
  <c r="X32" i="4"/>
  <c r="W32" i="4"/>
  <c r="V32" i="4"/>
  <c r="U32" i="4"/>
  <c r="T32" i="4"/>
  <c r="S32" i="4"/>
  <c r="R32" i="4"/>
  <c r="Q32" i="4"/>
  <c r="P32" i="4"/>
  <c r="O32" i="4"/>
  <c r="N32" i="4"/>
  <c r="M32" i="4"/>
  <c r="L32" i="4"/>
  <c r="K32" i="4"/>
  <c r="J32" i="4"/>
  <c r="I32" i="4"/>
  <c r="H32" i="4"/>
  <c r="G32" i="4"/>
  <c r="F32" i="4"/>
  <c r="E32" i="4"/>
  <c r="D32" i="4"/>
  <c r="C32" i="4"/>
  <c r="BQ31" i="4"/>
  <c r="BP31" i="4"/>
  <c r="BO31" i="4"/>
  <c r="BN31" i="4"/>
  <c r="BM31" i="4"/>
  <c r="BL31" i="4"/>
  <c r="BK31" i="4"/>
  <c r="BJ31" i="4"/>
  <c r="BI31" i="4"/>
  <c r="BH31" i="4"/>
  <c r="BG31" i="4"/>
  <c r="BF31" i="4"/>
  <c r="BE31" i="4"/>
  <c r="BD31" i="4"/>
  <c r="BC31" i="4"/>
  <c r="BB31" i="4"/>
  <c r="BA31" i="4"/>
  <c r="AZ31" i="4"/>
  <c r="AY31" i="4"/>
  <c r="AX31" i="4"/>
  <c r="AW31" i="4"/>
  <c r="AV31" i="4"/>
  <c r="AU31" i="4"/>
  <c r="AT31" i="4"/>
  <c r="AS31" i="4"/>
  <c r="AR31" i="4"/>
  <c r="AQ31" i="4"/>
  <c r="AP31" i="4"/>
  <c r="AO31" i="4"/>
  <c r="AN31" i="4"/>
  <c r="AM31" i="4"/>
  <c r="AL31" i="4"/>
  <c r="AK31" i="4"/>
  <c r="AJ31" i="4"/>
  <c r="AI31" i="4"/>
  <c r="AH31" i="4"/>
  <c r="AG31" i="4"/>
  <c r="AF31" i="4"/>
  <c r="AE31" i="4"/>
  <c r="AD31" i="4"/>
  <c r="AC31" i="4"/>
  <c r="AB31" i="4"/>
  <c r="AA31" i="4"/>
  <c r="Z31" i="4"/>
  <c r="Y31" i="4"/>
  <c r="X31" i="4"/>
  <c r="W31" i="4"/>
  <c r="V31" i="4"/>
  <c r="U31" i="4"/>
  <c r="T31" i="4"/>
  <c r="S31" i="4"/>
  <c r="R31" i="4"/>
  <c r="Q31" i="4"/>
  <c r="P31" i="4"/>
  <c r="O31" i="4"/>
  <c r="N31" i="4"/>
  <c r="M31" i="4"/>
  <c r="L31" i="4"/>
  <c r="K31" i="4"/>
  <c r="J31" i="4"/>
  <c r="I31" i="4"/>
  <c r="H31" i="4"/>
  <c r="G31" i="4"/>
  <c r="F31" i="4"/>
  <c r="E31" i="4"/>
  <c r="D31" i="4"/>
  <c r="C31" i="4"/>
  <c r="BQ30" i="4"/>
  <c r="BP30" i="4"/>
  <c r="BO30" i="4"/>
  <c r="BN30" i="4"/>
  <c r="BM30" i="4"/>
  <c r="BL30" i="4"/>
  <c r="BK30" i="4"/>
  <c r="BJ30" i="4"/>
  <c r="BI30" i="4"/>
  <c r="BH30" i="4"/>
  <c r="BG30" i="4"/>
  <c r="BF30" i="4"/>
  <c r="BE30" i="4"/>
  <c r="BD30" i="4"/>
  <c r="BC30" i="4"/>
  <c r="BB30" i="4"/>
  <c r="BA30" i="4"/>
  <c r="AZ30" i="4"/>
  <c r="AY30" i="4"/>
  <c r="AX30" i="4"/>
  <c r="AW30" i="4"/>
  <c r="AV30" i="4"/>
  <c r="AU30" i="4"/>
  <c r="AT30" i="4"/>
  <c r="AS30" i="4"/>
  <c r="AR30" i="4"/>
  <c r="AQ30" i="4"/>
  <c r="AP30" i="4"/>
  <c r="AO30" i="4"/>
  <c r="AN30" i="4"/>
  <c r="AM30" i="4"/>
  <c r="AL30" i="4"/>
  <c r="AK30" i="4"/>
  <c r="AJ30" i="4"/>
  <c r="AI30" i="4"/>
  <c r="AH30" i="4"/>
  <c r="AG30" i="4"/>
  <c r="AF30" i="4"/>
  <c r="AE30" i="4"/>
  <c r="AD30" i="4"/>
  <c r="AC30" i="4"/>
  <c r="AB30" i="4"/>
  <c r="AA30" i="4"/>
  <c r="Z30" i="4"/>
  <c r="Y30" i="4"/>
  <c r="X30" i="4"/>
  <c r="W30" i="4"/>
  <c r="V30" i="4"/>
  <c r="U30" i="4"/>
  <c r="T30" i="4"/>
  <c r="S30" i="4"/>
  <c r="R30" i="4"/>
  <c r="Q30" i="4"/>
  <c r="P30" i="4"/>
  <c r="O30" i="4"/>
  <c r="N30" i="4"/>
  <c r="M30" i="4"/>
  <c r="L30" i="4"/>
  <c r="K30" i="4"/>
  <c r="J30" i="4"/>
  <c r="I30" i="4"/>
  <c r="H30" i="4"/>
  <c r="G30" i="4"/>
  <c r="F30" i="4"/>
  <c r="E30" i="4"/>
  <c r="D30" i="4"/>
  <c r="C30" i="4"/>
  <c r="BQ29" i="4"/>
  <c r="BP29" i="4"/>
  <c r="BO29" i="4"/>
  <c r="BN29" i="4"/>
  <c r="BM29" i="4"/>
  <c r="BL29" i="4"/>
  <c r="BK29" i="4"/>
  <c r="BJ29" i="4"/>
  <c r="BI29" i="4"/>
  <c r="BH29" i="4"/>
  <c r="BG29" i="4"/>
  <c r="BF29" i="4"/>
  <c r="BE29" i="4"/>
  <c r="BD29" i="4"/>
  <c r="BC29" i="4"/>
  <c r="BB29" i="4"/>
  <c r="BA29" i="4"/>
  <c r="AZ29" i="4"/>
  <c r="AY29" i="4"/>
  <c r="AX29" i="4"/>
  <c r="AW29" i="4"/>
  <c r="AV29" i="4"/>
  <c r="AU29" i="4"/>
  <c r="AT29" i="4"/>
  <c r="AS29" i="4"/>
  <c r="AR29" i="4"/>
  <c r="AQ29" i="4"/>
  <c r="AP29" i="4"/>
  <c r="AO29" i="4"/>
  <c r="AN29" i="4"/>
  <c r="AM29" i="4"/>
  <c r="AL29" i="4"/>
  <c r="AK29" i="4"/>
  <c r="AJ29" i="4"/>
  <c r="AI29" i="4"/>
  <c r="AH29" i="4"/>
  <c r="AG29" i="4"/>
  <c r="AF29" i="4"/>
  <c r="AE29" i="4"/>
  <c r="AD29" i="4"/>
  <c r="AC29" i="4"/>
  <c r="AB29" i="4"/>
  <c r="AA29" i="4"/>
  <c r="Z29" i="4"/>
  <c r="Y29" i="4"/>
  <c r="X29" i="4"/>
  <c r="W29" i="4"/>
  <c r="V29" i="4"/>
  <c r="U29" i="4"/>
  <c r="T29" i="4"/>
  <c r="S29" i="4"/>
  <c r="R29" i="4"/>
  <c r="Q29" i="4"/>
  <c r="P29" i="4"/>
  <c r="O29" i="4"/>
  <c r="N29" i="4"/>
  <c r="M29" i="4"/>
  <c r="L29" i="4"/>
  <c r="K29" i="4"/>
  <c r="J29" i="4"/>
  <c r="I29" i="4"/>
  <c r="H29" i="4"/>
  <c r="G29" i="4"/>
  <c r="F29" i="4"/>
  <c r="E29" i="4"/>
  <c r="D29" i="4"/>
  <c r="C29" i="4"/>
  <c r="BQ28" i="4"/>
  <c r="BP28" i="4"/>
  <c r="BO28" i="4"/>
  <c r="BN28" i="4"/>
  <c r="BM28" i="4"/>
  <c r="BL28" i="4"/>
  <c r="BK28" i="4"/>
  <c r="BJ28" i="4"/>
  <c r="BI28" i="4"/>
  <c r="BH28" i="4"/>
  <c r="BG28" i="4"/>
  <c r="BF28" i="4"/>
  <c r="BE28" i="4"/>
  <c r="BD28" i="4"/>
  <c r="BC28" i="4"/>
  <c r="BB28" i="4"/>
  <c r="BA28" i="4"/>
  <c r="AZ28" i="4"/>
  <c r="AY28" i="4"/>
  <c r="AX28" i="4"/>
  <c r="AW28" i="4"/>
  <c r="AV28" i="4"/>
  <c r="AU28" i="4"/>
  <c r="AT28" i="4"/>
  <c r="AS28" i="4"/>
  <c r="AR28" i="4"/>
  <c r="AQ28" i="4"/>
  <c r="AP28" i="4"/>
  <c r="AO28" i="4"/>
  <c r="AN28" i="4"/>
  <c r="AM28" i="4"/>
  <c r="AL28" i="4"/>
  <c r="AK28" i="4"/>
  <c r="AJ28" i="4"/>
  <c r="AI28" i="4"/>
  <c r="AH28" i="4"/>
  <c r="AG28" i="4"/>
  <c r="AF28" i="4"/>
  <c r="AE28" i="4"/>
  <c r="AD28" i="4"/>
  <c r="AC28" i="4"/>
  <c r="AB28" i="4"/>
  <c r="AA28" i="4"/>
  <c r="Z28" i="4"/>
  <c r="Y28" i="4"/>
  <c r="X28" i="4"/>
  <c r="W28" i="4"/>
  <c r="V28" i="4"/>
  <c r="U28" i="4"/>
  <c r="T28" i="4"/>
  <c r="S28" i="4"/>
  <c r="R28" i="4"/>
  <c r="Q28" i="4"/>
  <c r="P28" i="4"/>
  <c r="O28" i="4"/>
  <c r="N28" i="4"/>
  <c r="M28" i="4"/>
  <c r="L28" i="4"/>
  <c r="K28" i="4"/>
  <c r="J28" i="4"/>
  <c r="I28" i="4"/>
  <c r="H28" i="4"/>
  <c r="G28" i="4"/>
  <c r="F28" i="4"/>
  <c r="E28" i="4"/>
  <c r="D28" i="4"/>
  <c r="C28" i="4"/>
  <c r="BQ27" i="4"/>
  <c r="BP27" i="4"/>
  <c r="BO27" i="4"/>
  <c r="BN27" i="4"/>
  <c r="BM27" i="4"/>
  <c r="BL27" i="4"/>
  <c r="BK27" i="4"/>
  <c r="BJ27" i="4"/>
  <c r="BI27" i="4"/>
  <c r="BH27" i="4"/>
  <c r="BG27" i="4"/>
  <c r="BF27" i="4"/>
  <c r="BE27" i="4"/>
  <c r="BD27" i="4"/>
  <c r="BC27" i="4"/>
  <c r="BB27" i="4"/>
  <c r="BA27" i="4"/>
  <c r="AZ27" i="4"/>
  <c r="AY27" i="4"/>
  <c r="AX27" i="4"/>
  <c r="AW27" i="4"/>
  <c r="AV27" i="4"/>
  <c r="AU27" i="4"/>
  <c r="AT27" i="4"/>
  <c r="AS27" i="4"/>
  <c r="AR27" i="4"/>
  <c r="AQ27" i="4"/>
  <c r="AP27" i="4"/>
  <c r="AO27" i="4"/>
  <c r="AN27" i="4"/>
  <c r="AM27" i="4"/>
  <c r="AL27" i="4"/>
  <c r="AK27" i="4"/>
  <c r="AJ27" i="4"/>
  <c r="AI27" i="4"/>
  <c r="AH27" i="4"/>
  <c r="AG27" i="4"/>
  <c r="AF27" i="4"/>
  <c r="AE27" i="4"/>
  <c r="AD27" i="4"/>
  <c r="AC27" i="4"/>
  <c r="AB27" i="4"/>
  <c r="AA27" i="4"/>
  <c r="Z27" i="4"/>
  <c r="Y27" i="4"/>
  <c r="X27" i="4"/>
  <c r="W27" i="4"/>
  <c r="V27" i="4"/>
  <c r="U27" i="4"/>
  <c r="T27" i="4"/>
  <c r="S27" i="4"/>
  <c r="R27" i="4"/>
  <c r="Q27" i="4"/>
  <c r="P27" i="4"/>
  <c r="O27" i="4"/>
  <c r="N27" i="4"/>
  <c r="M27" i="4"/>
  <c r="L27" i="4"/>
  <c r="K27" i="4"/>
  <c r="J27" i="4"/>
  <c r="I27" i="4"/>
  <c r="H27" i="4"/>
  <c r="G27" i="4"/>
  <c r="F27" i="4"/>
  <c r="E27" i="4"/>
  <c r="D27" i="4"/>
  <c r="C27" i="4"/>
  <c r="BQ26" i="4"/>
  <c r="BP26" i="4"/>
  <c r="BO26" i="4"/>
  <c r="BN26" i="4"/>
  <c r="BM26" i="4"/>
  <c r="BL26" i="4"/>
  <c r="BK26" i="4"/>
  <c r="BJ26" i="4"/>
  <c r="BI26" i="4"/>
  <c r="BH26" i="4"/>
  <c r="BG26" i="4"/>
  <c r="BF26" i="4"/>
  <c r="BE26" i="4"/>
  <c r="BD26" i="4"/>
  <c r="BC26" i="4"/>
  <c r="BB26" i="4"/>
  <c r="BA26" i="4"/>
  <c r="AZ26" i="4"/>
  <c r="AY26" i="4"/>
  <c r="AX26" i="4"/>
  <c r="AW26" i="4"/>
  <c r="AV26" i="4"/>
  <c r="AU26" i="4"/>
  <c r="AT26" i="4"/>
  <c r="AS26" i="4"/>
  <c r="AR26" i="4"/>
  <c r="AQ26" i="4"/>
  <c r="AP26" i="4"/>
  <c r="AO26" i="4"/>
  <c r="AN26" i="4"/>
  <c r="AM26" i="4"/>
  <c r="AL26" i="4"/>
  <c r="AK26" i="4"/>
  <c r="AJ26" i="4"/>
  <c r="AI26" i="4"/>
  <c r="AH26" i="4"/>
  <c r="AG26" i="4"/>
  <c r="AF26" i="4"/>
  <c r="AE26" i="4"/>
  <c r="AD26" i="4"/>
  <c r="AC26" i="4"/>
  <c r="AB26" i="4"/>
  <c r="AA26" i="4"/>
  <c r="Z26" i="4"/>
  <c r="Y26" i="4"/>
  <c r="X26" i="4"/>
  <c r="W26" i="4"/>
  <c r="V26" i="4"/>
  <c r="U26" i="4"/>
  <c r="T26" i="4"/>
  <c r="S26" i="4"/>
  <c r="R26" i="4"/>
  <c r="Q26" i="4"/>
  <c r="P26" i="4"/>
  <c r="O26" i="4"/>
  <c r="N26" i="4"/>
  <c r="M26" i="4"/>
  <c r="L26" i="4"/>
  <c r="K26" i="4"/>
  <c r="J26" i="4"/>
  <c r="I26" i="4"/>
  <c r="H26" i="4"/>
  <c r="G26" i="4"/>
  <c r="F26" i="4"/>
  <c r="E26" i="4"/>
  <c r="D26" i="4"/>
  <c r="C26" i="4"/>
  <c r="BQ25" i="4"/>
  <c r="BP25" i="4"/>
  <c r="BO25" i="4"/>
  <c r="BN25" i="4"/>
  <c r="BM25" i="4"/>
  <c r="BL25" i="4"/>
  <c r="BK25" i="4"/>
  <c r="BJ25" i="4"/>
  <c r="BI25" i="4"/>
  <c r="BH25" i="4"/>
  <c r="BG25" i="4"/>
  <c r="BF25" i="4"/>
  <c r="BE25" i="4"/>
  <c r="BD25" i="4"/>
  <c r="BC25" i="4"/>
  <c r="BB25" i="4"/>
  <c r="BA25" i="4"/>
  <c r="AZ25" i="4"/>
  <c r="AY25" i="4"/>
  <c r="AX25" i="4"/>
  <c r="AW25" i="4"/>
  <c r="AV25" i="4"/>
  <c r="AU25" i="4"/>
  <c r="AT25" i="4"/>
  <c r="AS25" i="4"/>
  <c r="AR25" i="4"/>
  <c r="AQ25" i="4"/>
  <c r="AP25" i="4"/>
  <c r="AO25" i="4"/>
  <c r="AN25" i="4"/>
  <c r="AM25" i="4"/>
  <c r="AL25" i="4"/>
  <c r="AK25" i="4"/>
  <c r="AJ25" i="4"/>
  <c r="AI25" i="4"/>
  <c r="AH25" i="4"/>
  <c r="AG25" i="4"/>
  <c r="AF25" i="4"/>
  <c r="AE25" i="4"/>
  <c r="AD25" i="4"/>
  <c r="AC25" i="4"/>
  <c r="AB25" i="4"/>
  <c r="AA25" i="4"/>
  <c r="Z25" i="4"/>
  <c r="Y25" i="4"/>
  <c r="X25" i="4"/>
  <c r="W25" i="4"/>
  <c r="V25" i="4"/>
  <c r="U25" i="4"/>
  <c r="T25" i="4"/>
  <c r="S25" i="4"/>
  <c r="R25" i="4"/>
  <c r="Q25" i="4"/>
  <c r="P25" i="4"/>
  <c r="O25" i="4"/>
  <c r="N25" i="4"/>
  <c r="M25" i="4"/>
  <c r="L25" i="4"/>
  <c r="K25" i="4"/>
  <c r="J25" i="4"/>
  <c r="I25" i="4"/>
  <c r="H25" i="4"/>
  <c r="G25" i="4"/>
  <c r="F25" i="4"/>
  <c r="E25" i="4"/>
  <c r="D25" i="4"/>
  <c r="C25" i="4"/>
  <c r="BQ24" i="4"/>
  <c r="BP24" i="4"/>
  <c r="BO24" i="4"/>
  <c r="BN24" i="4"/>
  <c r="BM24" i="4"/>
  <c r="BL24" i="4"/>
  <c r="BK24" i="4"/>
  <c r="BJ24" i="4"/>
  <c r="BI24" i="4"/>
  <c r="BH24" i="4"/>
  <c r="BG24" i="4"/>
  <c r="BF24" i="4"/>
  <c r="BE24" i="4"/>
  <c r="BD24" i="4"/>
  <c r="BC24" i="4"/>
  <c r="BB24" i="4"/>
  <c r="BA24" i="4"/>
  <c r="AZ24" i="4"/>
  <c r="AY24" i="4"/>
  <c r="AX24" i="4"/>
  <c r="AW24" i="4"/>
  <c r="AV24" i="4"/>
  <c r="AU24" i="4"/>
  <c r="AT24" i="4"/>
  <c r="AS24" i="4"/>
  <c r="AR24" i="4"/>
  <c r="AQ24" i="4"/>
  <c r="AP24" i="4"/>
  <c r="AO24" i="4"/>
  <c r="AN24" i="4"/>
  <c r="AM24" i="4"/>
  <c r="AL24" i="4"/>
  <c r="AK24" i="4"/>
  <c r="AJ24" i="4"/>
  <c r="AI24" i="4"/>
  <c r="AH24" i="4"/>
  <c r="AG24" i="4"/>
  <c r="AF24" i="4"/>
  <c r="AE24" i="4"/>
  <c r="AD24" i="4"/>
  <c r="AC24" i="4"/>
  <c r="AB24" i="4"/>
  <c r="AA24" i="4"/>
  <c r="Z24" i="4"/>
  <c r="Y24" i="4"/>
  <c r="X24" i="4"/>
  <c r="W24" i="4"/>
  <c r="V24" i="4"/>
  <c r="U24" i="4"/>
  <c r="T24" i="4"/>
  <c r="S24" i="4"/>
  <c r="R24" i="4"/>
  <c r="Q24" i="4"/>
  <c r="P24" i="4"/>
  <c r="O24" i="4"/>
  <c r="N24" i="4"/>
  <c r="M24" i="4"/>
  <c r="L24" i="4"/>
  <c r="K24" i="4"/>
  <c r="J24" i="4"/>
  <c r="I24" i="4"/>
  <c r="H24" i="4"/>
  <c r="G24" i="4"/>
  <c r="F24" i="4"/>
  <c r="E24" i="4"/>
  <c r="D24" i="4"/>
  <c r="C24" i="4"/>
  <c r="BQ23" i="4"/>
  <c r="BP23" i="4"/>
  <c r="BO23" i="4"/>
  <c r="BN23" i="4"/>
  <c r="BM23" i="4"/>
  <c r="BL23" i="4"/>
  <c r="BK23" i="4"/>
  <c r="BJ23" i="4"/>
  <c r="BI23" i="4"/>
  <c r="BH23" i="4"/>
  <c r="BG23" i="4"/>
  <c r="BF23" i="4"/>
  <c r="BE23" i="4"/>
  <c r="BD23" i="4"/>
  <c r="BC23" i="4"/>
  <c r="BB23" i="4"/>
  <c r="BA23" i="4"/>
  <c r="AZ23" i="4"/>
  <c r="AY23" i="4"/>
  <c r="AX23" i="4"/>
  <c r="AW23" i="4"/>
  <c r="AV23" i="4"/>
  <c r="AU23" i="4"/>
  <c r="AT23" i="4"/>
  <c r="AS23" i="4"/>
  <c r="AR23" i="4"/>
  <c r="AQ23" i="4"/>
  <c r="AP23" i="4"/>
  <c r="AO23" i="4"/>
  <c r="AN23" i="4"/>
  <c r="AM23" i="4"/>
  <c r="AL23" i="4"/>
  <c r="AK23" i="4"/>
  <c r="AJ23" i="4"/>
  <c r="AI23" i="4"/>
  <c r="AH23" i="4"/>
  <c r="AG23" i="4"/>
  <c r="AF23" i="4"/>
  <c r="AE23" i="4"/>
  <c r="AD23" i="4"/>
  <c r="AC23" i="4"/>
  <c r="AB23" i="4"/>
  <c r="AA23" i="4"/>
  <c r="Z23" i="4"/>
  <c r="Y23" i="4"/>
  <c r="X23" i="4"/>
  <c r="W23" i="4"/>
  <c r="V23" i="4"/>
  <c r="U23" i="4"/>
  <c r="T23" i="4"/>
  <c r="S23" i="4"/>
  <c r="R23" i="4"/>
  <c r="Q23" i="4"/>
  <c r="P23" i="4"/>
  <c r="O23" i="4"/>
  <c r="N23" i="4"/>
  <c r="M23" i="4"/>
  <c r="L23" i="4"/>
  <c r="K23" i="4"/>
  <c r="J23" i="4"/>
  <c r="I23" i="4"/>
  <c r="H23" i="4"/>
  <c r="G23" i="4"/>
  <c r="F23" i="4"/>
  <c r="E23" i="4"/>
  <c r="D23" i="4"/>
  <c r="C23" i="4"/>
  <c r="BQ22" i="4"/>
  <c r="BP22" i="4"/>
  <c r="BO22" i="4"/>
  <c r="BN22" i="4"/>
  <c r="BM22" i="4"/>
  <c r="BL22" i="4"/>
  <c r="BK22" i="4"/>
  <c r="BJ22" i="4"/>
  <c r="BI22" i="4"/>
  <c r="BH22" i="4"/>
  <c r="BG22" i="4"/>
  <c r="BF22" i="4"/>
  <c r="BE22" i="4"/>
  <c r="BD22" i="4"/>
  <c r="BC22" i="4"/>
  <c r="BB22" i="4"/>
  <c r="BA22" i="4"/>
  <c r="AZ22" i="4"/>
  <c r="AY22" i="4"/>
  <c r="AX22" i="4"/>
  <c r="AW22" i="4"/>
  <c r="AV22" i="4"/>
  <c r="AU22" i="4"/>
  <c r="AT22" i="4"/>
  <c r="AS22" i="4"/>
  <c r="AR22" i="4"/>
  <c r="AQ22" i="4"/>
  <c r="AP22" i="4"/>
  <c r="AO22" i="4"/>
  <c r="AN22" i="4"/>
  <c r="AM22" i="4"/>
  <c r="AL22" i="4"/>
  <c r="AK22" i="4"/>
  <c r="AJ22" i="4"/>
  <c r="AI22" i="4"/>
  <c r="AH22" i="4"/>
  <c r="AG22" i="4"/>
  <c r="AF22" i="4"/>
  <c r="AE22" i="4"/>
  <c r="AD22" i="4"/>
  <c r="AC22" i="4"/>
  <c r="AB22" i="4"/>
  <c r="AA22" i="4"/>
  <c r="Z22" i="4"/>
  <c r="Y22" i="4"/>
  <c r="X22" i="4"/>
  <c r="W22" i="4"/>
  <c r="V22" i="4"/>
  <c r="U22" i="4"/>
  <c r="T22" i="4"/>
  <c r="S22" i="4"/>
  <c r="R22" i="4"/>
  <c r="Q22" i="4"/>
  <c r="P22" i="4"/>
  <c r="O22" i="4"/>
  <c r="N22" i="4"/>
  <c r="M22" i="4"/>
  <c r="L22" i="4"/>
  <c r="K22" i="4"/>
  <c r="J22" i="4"/>
  <c r="I22" i="4"/>
  <c r="H22" i="4"/>
  <c r="G22" i="4"/>
  <c r="F22" i="4"/>
  <c r="E22" i="4"/>
  <c r="D22" i="4"/>
  <c r="C22" i="4"/>
  <c r="BQ21" i="4"/>
  <c r="BP21" i="4"/>
  <c r="BO21" i="4"/>
  <c r="BN21" i="4"/>
  <c r="BM21" i="4"/>
  <c r="BL21" i="4"/>
  <c r="BK21" i="4"/>
  <c r="BJ21" i="4"/>
  <c r="BI21" i="4"/>
  <c r="BH21" i="4"/>
  <c r="BG21" i="4"/>
  <c r="BF21" i="4"/>
  <c r="BE21" i="4"/>
  <c r="BD21" i="4"/>
  <c r="BC21" i="4"/>
  <c r="BB21" i="4"/>
  <c r="BA21" i="4"/>
  <c r="AZ21" i="4"/>
  <c r="AY21" i="4"/>
  <c r="AX21" i="4"/>
  <c r="AW21" i="4"/>
  <c r="AV21" i="4"/>
  <c r="AU21" i="4"/>
  <c r="AT21" i="4"/>
  <c r="AS21" i="4"/>
  <c r="AR21" i="4"/>
  <c r="AQ21" i="4"/>
  <c r="AP21" i="4"/>
  <c r="AO21" i="4"/>
  <c r="AN21" i="4"/>
  <c r="AM21" i="4"/>
  <c r="AL21" i="4"/>
  <c r="AK21" i="4"/>
  <c r="AJ21" i="4"/>
  <c r="AI21" i="4"/>
  <c r="AH21" i="4"/>
  <c r="AG21" i="4"/>
  <c r="AF21" i="4"/>
  <c r="AE21" i="4"/>
  <c r="AD21" i="4"/>
  <c r="AC21" i="4"/>
  <c r="AB21" i="4"/>
  <c r="AA21" i="4"/>
  <c r="Z21" i="4"/>
  <c r="Y21" i="4"/>
  <c r="X21" i="4"/>
  <c r="W21" i="4"/>
  <c r="V21" i="4"/>
  <c r="U21" i="4"/>
  <c r="T21" i="4"/>
  <c r="S21" i="4"/>
  <c r="R21" i="4"/>
  <c r="Q21" i="4"/>
  <c r="P21" i="4"/>
  <c r="O21" i="4"/>
  <c r="N21" i="4"/>
  <c r="M21" i="4"/>
  <c r="L21" i="4"/>
  <c r="K21" i="4"/>
  <c r="J21" i="4"/>
  <c r="I21" i="4"/>
  <c r="H21" i="4"/>
  <c r="G21" i="4"/>
  <c r="F21" i="4"/>
  <c r="E21" i="4"/>
  <c r="D21" i="4"/>
  <c r="C21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20" i="4"/>
  <c r="C20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19" i="4"/>
  <c r="C19" i="4"/>
  <c r="BQ18" i="4"/>
  <c r="BP18" i="4"/>
  <c r="BO18" i="4"/>
  <c r="BN18" i="4"/>
  <c r="BM18" i="4"/>
  <c r="BL18" i="4"/>
  <c r="BK18" i="4"/>
  <c r="BJ18" i="4"/>
  <c r="BI18" i="4"/>
  <c r="BH18" i="4"/>
  <c r="BG18" i="4"/>
  <c r="BF18" i="4"/>
  <c r="BE18" i="4"/>
  <c r="BD18" i="4"/>
  <c r="BC18" i="4"/>
  <c r="BB18" i="4"/>
  <c r="BA18" i="4"/>
  <c r="AZ18" i="4"/>
  <c r="AY18" i="4"/>
  <c r="AX18" i="4"/>
  <c r="AW18" i="4"/>
  <c r="AV18" i="4"/>
  <c r="AU18" i="4"/>
  <c r="AT18" i="4"/>
  <c r="AS18" i="4"/>
  <c r="AR18" i="4"/>
  <c r="AQ18" i="4"/>
  <c r="AP18" i="4"/>
  <c r="AO18" i="4"/>
  <c r="AN18" i="4"/>
  <c r="AM18" i="4"/>
  <c r="AL18" i="4"/>
  <c r="AK18" i="4"/>
  <c r="AJ18" i="4"/>
  <c r="AI18" i="4"/>
  <c r="AH18" i="4"/>
  <c r="AG18" i="4"/>
  <c r="AF18" i="4"/>
  <c r="AE18" i="4"/>
  <c r="AD18" i="4"/>
  <c r="AC18" i="4"/>
  <c r="AB18" i="4"/>
  <c r="AA18" i="4"/>
  <c r="Z18" i="4"/>
  <c r="Y18" i="4"/>
  <c r="X18" i="4"/>
  <c r="W18" i="4"/>
  <c r="V18" i="4"/>
  <c r="U18" i="4"/>
  <c r="T18" i="4"/>
  <c r="S18" i="4"/>
  <c r="R18" i="4"/>
  <c r="Q18" i="4"/>
  <c r="P18" i="4"/>
  <c r="O18" i="4"/>
  <c r="N18" i="4"/>
  <c r="M18" i="4"/>
  <c r="L18" i="4"/>
  <c r="K18" i="4"/>
  <c r="J18" i="4"/>
  <c r="I18" i="4"/>
  <c r="H18" i="4"/>
  <c r="G18" i="4"/>
  <c r="F18" i="4"/>
  <c r="E18" i="4"/>
  <c r="D18" i="4"/>
  <c r="C18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17" i="4"/>
  <c r="C17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16" i="4"/>
  <c r="C16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15" i="4"/>
  <c r="C15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14" i="4"/>
  <c r="C14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13" i="4"/>
  <c r="C13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12" i="4"/>
  <c r="C12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11" i="4"/>
  <c r="C11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10" i="4"/>
  <c r="C10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9" i="4"/>
  <c r="C9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8" i="4"/>
  <c r="C8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7" i="4"/>
  <c r="C7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6" i="4"/>
  <c r="C6" i="4"/>
  <c r="BQ5" i="4"/>
  <c r="BP5" i="4"/>
  <c r="BO5" i="4"/>
  <c r="BN5" i="4"/>
  <c r="BM5" i="4"/>
  <c r="BL5" i="4"/>
  <c r="BK5" i="4"/>
  <c r="BJ5" i="4"/>
  <c r="BI5" i="4"/>
  <c r="BH5" i="4"/>
  <c r="BG5" i="4"/>
  <c r="BF5" i="4"/>
  <c r="BE5" i="4"/>
  <c r="BD5" i="4"/>
  <c r="BC5" i="4"/>
  <c r="BB5" i="4"/>
  <c r="BA5" i="4"/>
  <c r="AZ5" i="4"/>
  <c r="AY5" i="4"/>
  <c r="AX5" i="4"/>
  <c r="AW5" i="4"/>
  <c r="AV5" i="4"/>
  <c r="AU5" i="4"/>
  <c r="AT5" i="4"/>
  <c r="AS5" i="4"/>
  <c r="AR5" i="4"/>
  <c r="AQ5" i="4"/>
  <c r="AP5" i="4"/>
  <c r="AO5" i="4"/>
  <c r="AN5" i="4"/>
  <c r="AM5" i="4"/>
  <c r="AL5" i="4"/>
  <c r="AK5" i="4"/>
  <c r="AJ5" i="4"/>
  <c r="AI5" i="4"/>
  <c r="AH5" i="4"/>
  <c r="AG5" i="4"/>
  <c r="AF5" i="4"/>
  <c r="AE5" i="4"/>
  <c r="AD5" i="4"/>
  <c r="AC5" i="4"/>
  <c r="AB5" i="4"/>
  <c r="AA5" i="4"/>
  <c r="Z5" i="4"/>
  <c r="Y5" i="4"/>
  <c r="X5" i="4"/>
  <c r="W5" i="4"/>
  <c r="V5" i="4"/>
  <c r="U5" i="4"/>
  <c r="T5" i="4"/>
  <c r="S5" i="4"/>
  <c r="R5" i="4"/>
  <c r="Q5" i="4"/>
  <c r="P5" i="4"/>
  <c r="O5" i="4"/>
  <c r="N5" i="4"/>
  <c r="M5" i="4"/>
  <c r="L5" i="4"/>
  <c r="K5" i="4"/>
  <c r="J5" i="4"/>
  <c r="I5" i="4"/>
  <c r="H5" i="4"/>
  <c r="G5" i="4"/>
  <c r="F5" i="4"/>
  <c r="E5" i="4"/>
  <c r="D5" i="4"/>
  <c r="C5" i="4"/>
  <c r="BQ4" i="4"/>
  <c r="BP4" i="4"/>
  <c r="BO4" i="4"/>
  <c r="BN4" i="4"/>
  <c r="BM4" i="4"/>
  <c r="BL4" i="4"/>
  <c r="BK4" i="4"/>
  <c r="BJ4" i="4"/>
  <c r="BI4" i="4"/>
  <c r="BH4" i="4"/>
  <c r="BG4" i="4"/>
  <c r="BF4" i="4"/>
  <c r="BE4" i="4"/>
  <c r="BD4" i="4"/>
  <c r="BC4" i="4"/>
  <c r="BB4" i="4"/>
  <c r="BA4" i="4"/>
  <c r="AZ4" i="4"/>
  <c r="AY4" i="4"/>
  <c r="AX4" i="4"/>
  <c r="AW4" i="4"/>
  <c r="AV4" i="4"/>
  <c r="AU4" i="4"/>
  <c r="AT4" i="4"/>
  <c r="AS4" i="4"/>
  <c r="AR4" i="4"/>
  <c r="AQ4" i="4"/>
  <c r="AP4" i="4"/>
  <c r="AO4" i="4"/>
  <c r="AN4" i="4"/>
  <c r="AM4" i="4"/>
  <c r="AL4" i="4"/>
  <c r="AK4" i="4"/>
  <c r="AJ4" i="4"/>
  <c r="AI4" i="4"/>
  <c r="AH4" i="4"/>
  <c r="AG4" i="4"/>
  <c r="AF4" i="4"/>
  <c r="AE4" i="4"/>
  <c r="AD4" i="4"/>
  <c r="AC4" i="4"/>
  <c r="AB4" i="4"/>
  <c r="AA4" i="4"/>
  <c r="Z4" i="4"/>
  <c r="Y4" i="4"/>
  <c r="X4" i="4"/>
  <c r="W4" i="4"/>
  <c r="V4" i="4"/>
  <c r="U4" i="4"/>
  <c r="T4" i="4"/>
  <c r="S4" i="4"/>
  <c r="R4" i="4"/>
  <c r="Q4" i="4"/>
  <c r="P4" i="4"/>
  <c r="O4" i="4"/>
  <c r="N4" i="4"/>
  <c r="M4" i="4"/>
  <c r="L4" i="4"/>
  <c r="K4" i="4"/>
  <c r="J4" i="4"/>
  <c r="I4" i="4"/>
  <c r="H4" i="4"/>
  <c r="G4" i="4"/>
  <c r="F4" i="4"/>
  <c r="E4" i="4"/>
  <c r="D4" i="4"/>
  <c r="C4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C3" i="4"/>
  <c r="CB106" i="1"/>
  <c r="CA106" i="1"/>
  <c r="BZ106" i="1"/>
  <c r="BY106" i="1"/>
  <c r="BX106" i="1"/>
  <c r="BW106" i="1"/>
  <c r="BV106" i="1"/>
  <c r="BU106" i="1"/>
  <c r="BT106" i="1"/>
  <c r="CD106" i="1" s="1"/>
  <c r="BS106" i="1"/>
  <c r="BR106" i="1"/>
  <c r="BQ106" i="1"/>
  <c r="BP106" i="1"/>
  <c r="BO106" i="1"/>
  <c r="BN106" i="1"/>
  <c r="BM106" i="1"/>
  <c r="BL106" i="1"/>
  <c r="BK106" i="1"/>
  <c r="BJ106" i="1"/>
  <c r="BI106" i="1"/>
  <c r="BH106" i="1"/>
  <c r="BG106" i="1"/>
  <c r="BF106" i="1"/>
  <c r="BE106" i="1"/>
  <c r="BD106" i="1"/>
  <c r="BC106" i="1"/>
  <c r="BB106" i="1"/>
  <c r="BA106" i="1"/>
  <c r="AZ106" i="1"/>
  <c r="AY106" i="1"/>
  <c r="AX106" i="1"/>
  <c r="AW106" i="1"/>
  <c r="AV106" i="1"/>
  <c r="AU106" i="1"/>
  <c r="AT106" i="1"/>
  <c r="AS106" i="1"/>
  <c r="AR106" i="1"/>
  <c r="AQ106" i="1"/>
  <c r="AP106" i="1"/>
  <c r="AO106" i="1"/>
  <c r="AN106" i="1"/>
  <c r="AM106" i="1"/>
  <c r="AL106" i="1"/>
  <c r="AK106" i="1"/>
  <c r="AJ106" i="1"/>
  <c r="AI106" i="1"/>
  <c r="AH106" i="1"/>
  <c r="AG106" i="1"/>
  <c r="AF106" i="1"/>
  <c r="AE106" i="1"/>
  <c r="AD106" i="1"/>
  <c r="AC106" i="1"/>
  <c r="AB106" i="1"/>
  <c r="AA106" i="1"/>
  <c r="Z106" i="1"/>
  <c r="Y106" i="1"/>
  <c r="X106" i="1"/>
  <c r="W106" i="1"/>
  <c r="V106" i="1"/>
  <c r="U106" i="1"/>
  <c r="T106" i="1"/>
  <c r="S106" i="1"/>
  <c r="R106" i="1"/>
  <c r="Q106" i="1"/>
  <c r="P106" i="1"/>
  <c r="O106" i="1"/>
  <c r="N106" i="1"/>
  <c r="M106" i="1"/>
  <c r="L106" i="1"/>
  <c r="K106" i="1"/>
  <c r="J106" i="1"/>
  <c r="I106" i="1"/>
  <c r="H106" i="1"/>
  <c r="G106" i="1"/>
  <c r="F106" i="1"/>
  <c r="E106" i="1"/>
  <c r="D106" i="1"/>
  <c r="CB105" i="1"/>
  <c r="CA105" i="1"/>
  <c r="BZ105" i="1"/>
  <c r="BY105" i="1"/>
  <c r="BX105" i="1"/>
  <c r="BW105" i="1"/>
  <c r="BV105" i="1"/>
  <c r="BU105" i="1"/>
  <c r="BT105" i="1"/>
  <c r="BS105" i="1"/>
  <c r="BR105" i="1"/>
  <c r="BQ105" i="1"/>
  <c r="BP105" i="1"/>
  <c r="BO105" i="1"/>
  <c r="BN105" i="1"/>
  <c r="BM105" i="1"/>
  <c r="BL105" i="1"/>
  <c r="BK105" i="1"/>
  <c r="BJ105" i="1"/>
  <c r="BI105" i="1"/>
  <c r="BH105" i="1"/>
  <c r="BG105" i="1"/>
  <c r="BF105" i="1"/>
  <c r="BE105" i="1"/>
  <c r="BD105" i="1"/>
  <c r="BC105" i="1"/>
  <c r="BB105" i="1"/>
  <c r="BA105" i="1"/>
  <c r="AZ105" i="1"/>
  <c r="AY105" i="1"/>
  <c r="AX105" i="1"/>
  <c r="AW105" i="1"/>
  <c r="AV105" i="1"/>
  <c r="AU105" i="1"/>
  <c r="AT105" i="1"/>
  <c r="AS105" i="1"/>
  <c r="AR105" i="1"/>
  <c r="AQ105" i="1"/>
  <c r="AP105" i="1"/>
  <c r="AO105" i="1"/>
  <c r="AN105" i="1"/>
  <c r="AM105" i="1"/>
  <c r="AL105" i="1"/>
  <c r="AK105" i="1"/>
  <c r="AJ105" i="1"/>
  <c r="AI105" i="1"/>
  <c r="AH105" i="1"/>
  <c r="AG105" i="1"/>
  <c r="AF105" i="1"/>
  <c r="AE105" i="1"/>
  <c r="AD105" i="1"/>
  <c r="AC105" i="1"/>
  <c r="AB105" i="1"/>
  <c r="AA105" i="1"/>
  <c r="Z105" i="1"/>
  <c r="Y105" i="1"/>
  <c r="X105" i="1"/>
  <c r="W105" i="1"/>
  <c r="V105" i="1"/>
  <c r="U105" i="1"/>
  <c r="T105" i="1"/>
  <c r="S105" i="1"/>
  <c r="R105" i="1"/>
  <c r="Q105" i="1"/>
  <c r="P105" i="1"/>
  <c r="O105" i="1"/>
  <c r="N105" i="1"/>
  <c r="M105" i="1"/>
  <c r="L105" i="1"/>
  <c r="K105" i="1"/>
  <c r="J105" i="1"/>
  <c r="I105" i="1"/>
  <c r="H105" i="1"/>
  <c r="G105" i="1"/>
  <c r="CD105" i="1" s="1"/>
  <c r="F105" i="1"/>
  <c r="E105" i="1"/>
  <c r="D105" i="1"/>
  <c r="CB104" i="1"/>
  <c r="CA104" i="1"/>
  <c r="BZ104" i="1"/>
  <c r="BY104" i="1"/>
  <c r="BX104" i="1"/>
  <c r="BW104" i="1"/>
  <c r="BV104" i="1"/>
  <c r="BU104" i="1"/>
  <c r="BT104" i="1"/>
  <c r="BS104" i="1"/>
  <c r="BR104" i="1"/>
  <c r="BQ104" i="1"/>
  <c r="BP104" i="1"/>
  <c r="BO104" i="1"/>
  <c r="BN104" i="1"/>
  <c r="BM104" i="1"/>
  <c r="BL104" i="1"/>
  <c r="BK104" i="1"/>
  <c r="BJ104" i="1"/>
  <c r="BI104" i="1"/>
  <c r="BH104" i="1"/>
  <c r="BG104" i="1"/>
  <c r="BF104" i="1"/>
  <c r="BE104" i="1"/>
  <c r="BD104" i="1"/>
  <c r="BC104" i="1"/>
  <c r="BB104" i="1"/>
  <c r="BA104" i="1"/>
  <c r="AZ104" i="1"/>
  <c r="AY104" i="1"/>
  <c r="AX104" i="1"/>
  <c r="AW104" i="1"/>
  <c r="AV104" i="1"/>
  <c r="AU104" i="1"/>
  <c r="AT104" i="1"/>
  <c r="AS104" i="1"/>
  <c r="AR104" i="1"/>
  <c r="AQ104" i="1"/>
  <c r="AP104" i="1"/>
  <c r="AO104" i="1"/>
  <c r="AN104" i="1"/>
  <c r="AM104" i="1"/>
  <c r="AL104" i="1"/>
  <c r="AK104" i="1"/>
  <c r="AJ104" i="1"/>
  <c r="AI104" i="1"/>
  <c r="AH104" i="1"/>
  <c r="AG104" i="1"/>
  <c r="AF104" i="1"/>
  <c r="AE104" i="1"/>
  <c r="AD104" i="1"/>
  <c r="AC104" i="1"/>
  <c r="AB104" i="1"/>
  <c r="AA104" i="1"/>
  <c r="Z104" i="1"/>
  <c r="Y104" i="1"/>
  <c r="X104" i="1"/>
  <c r="W104" i="1"/>
  <c r="V104" i="1"/>
  <c r="U104" i="1"/>
  <c r="T104" i="1"/>
  <c r="S104" i="1"/>
  <c r="R104" i="1"/>
  <c r="Q104" i="1"/>
  <c r="P104" i="1"/>
  <c r="O104" i="1"/>
  <c r="N104" i="1"/>
  <c r="M104" i="1"/>
  <c r="L104" i="1"/>
  <c r="K104" i="1"/>
  <c r="J104" i="1"/>
  <c r="I104" i="1"/>
  <c r="H104" i="1"/>
  <c r="G104" i="1"/>
  <c r="F104" i="1"/>
  <c r="E104" i="1"/>
  <c r="CD104" i="1" s="1"/>
  <c r="D104" i="1"/>
  <c r="CB103" i="1"/>
  <c r="CA103" i="1"/>
  <c r="BZ103" i="1"/>
  <c r="BY103" i="1"/>
  <c r="BX103" i="1"/>
  <c r="BW103" i="1"/>
  <c r="BV103" i="1"/>
  <c r="BU103" i="1"/>
  <c r="BT103" i="1"/>
  <c r="CD103" i="1" s="1"/>
  <c r="BS103" i="1"/>
  <c r="BR103" i="1"/>
  <c r="BQ103" i="1"/>
  <c r="BP103" i="1"/>
  <c r="BO103" i="1"/>
  <c r="BN103" i="1"/>
  <c r="BM103" i="1"/>
  <c r="BL103" i="1"/>
  <c r="BK103" i="1"/>
  <c r="BJ103" i="1"/>
  <c r="BI103" i="1"/>
  <c r="BH103" i="1"/>
  <c r="BG103" i="1"/>
  <c r="BF103" i="1"/>
  <c r="BE103" i="1"/>
  <c r="BD103" i="1"/>
  <c r="BC103" i="1"/>
  <c r="BB103" i="1"/>
  <c r="BA103" i="1"/>
  <c r="AZ103" i="1"/>
  <c r="AY103" i="1"/>
  <c r="AX103" i="1"/>
  <c r="AW103" i="1"/>
  <c r="AV103" i="1"/>
  <c r="AU103" i="1"/>
  <c r="AT103" i="1"/>
  <c r="AS103" i="1"/>
  <c r="AR103" i="1"/>
  <c r="AQ103" i="1"/>
  <c r="AP103" i="1"/>
  <c r="AO103" i="1"/>
  <c r="AN103" i="1"/>
  <c r="AM103" i="1"/>
  <c r="AL103" i="1"/>
  <c r="AK103" i="1"/>
  <c r="AJ103" i="1"/>
  <c r="AI103" i="1"/>
  <c r="AH103" i="1"/>
  <c r="AG103" i="1"/>
  <c r="AF103" i="1"/>
  <c r="AE103" i="1"/>
  <c r="AD103" i="1"/>
  <c r="AC103" i="1"/>
  <c r="AB103" i="1"/>
  <c r="AA103" i="1"/>
  <c r="Z103" i="1"/>
  <c r="Y103" i="1"/>
  <c r="X103" i="1"/>
  <c r="W103" i="1"/>
  <c r="V103" i="1"/>
  <c r="U103" i="1"/>
  <c r="T103" i="1"/>
  <c r="S103" i="1"/>
  <c r="R103" i="1"/>
  <c r="Q103" i="1"/>
  <c r="P103" i="1"/>
  <c r="O103" i="1"/>
  <c r="N103" i="1"/>
  <c r="M103" i="1"/>
  <c r="L103" i="1"/>
  <c r="K103" i="1"/>
  <c r="J103" i="1"/>
  <c r="I103" i="1"/>
  <c r="H103" i="1"/>
  <c r="G103" i="1"/>
  <c r="F103" i="1"/>
  <c r="E103" i="1"/>
  <c r="D103" i="1"/>
  <c r="CB102" i="1"/>
  <c r="CA102" i="1"/>
  <c r="BZ102" i="1"/>
  <c r="BY102" i="1"/>
  <c r="BX102" i="1"/>
  <c r="BW102" i="1"/>
  <c r="BV102" i="1"/>
  <c r="BU102" i="1"/>
  <c r="BT102" i="1"/>
  <c r="BS102" i="1"/>
  <c r="BR102" i="1"/>
  <c r="BQ102" i="1"/>
  <c r="BP102" i="1"/>
  <c r="BO102" i="1"/>
  <c r="BN102" i="1"/>
  <c r="BM102" i="1"/>
  <c r="BL102" i="1"/>
  <c r="BK102" i="1"/>
  <c r="BJ102" i="1"/>
  <c r="BI102" i="1"/>
  <c r="BH102" i="1"/>
  <c r="BG102" i="1"/>
  <c r="BF102" i="1"/>
  <c r="BE102" i="1"/>
  <c r="BD102" i="1"/>
  <c r="BC102" i="1"/>
  <c r="BB102" i="1"/>
  <c r="BA102" i="1"/>
  <c r="AZ102" i="1"/>
  <c r="AY102" i="1"/>
  <c r="AX102" i="1"/>
  <c r="AW102" i="1"/>
  <c r="AV102" i="1"/>
  <c r="AU102" i="1"/>
  <c r="AT102" i="1"/>
  <c r="AS102" i="1"/>
  <c r="AR102" i="1"/>
  <c r="AQ102" i="1"/>
  <c r="AP102" i="1"/>
  <c r="AO102" i="1"/>
  <c r="AN102" i="1"/>
  <c r="AM102" i="1"/>
  <c r="AL102" i="1"/>
  <c r="AK102" i="1"/>
  <c r="AJ102" i="1"/>
  <c r="AI102" i="1"/>
  <c r="AH102" i="1"/>
  <c r="AG102" i="1"/>
  <c r="AF102" i="1"/>
  <c r="AE102" i="1"/>
  <c r="AD102" i="1"/>
  <c r="AC102" i="1"/>
  <c r="AB102" i="1"/>
  <c r="AA102" i="1"/>
  <c r="Z102" i="1"/>
  <c r="Y102" i="1"/>
  <c r="X102" i="1"/>
  <c r="W102" i="1"/>
  <c r="V102" i="1"/>
  <c r="U102" i="1"/>
  <c r="T102" i="1"/>
  <c r="S102" i="1"/>
  <c r="R102" i="1"/>
  <c r="Q102" i="1"/>
  <c r="P102" i="1"/>
  <c r="O102" i="1"/>
  <c r="N102" i="1"/>
  <c r="M102" i="1"/>
  <c r="L102" i="1"/>
  <c r="K102" i="1"/>
  <c r="J102" i="1"/>
  <c r="I102" i="1"/>
  <c r="CD102" i="1" s="1"/>
  <c r="H102" i="1"/>
  <c r="G102" i="1"/>
  <c r="F102" i="1"/>
  <c r="E102" i="1"/>
  <c r="D102" i="1"/>
  <c r="CB101" i="1"/>
  <c r="CA101" i="1"/>
  <c r="BZ101" i="1"/>
  <c r="BY101" i="1"/>
  <c r="BX101" i="1"/>
  <c r="BW101" i="1"/>
  <c r="BV101" i="1"/>
  <c r="BU101" i="1"/>
  <c r="BT101" i="1"/>
  <c r="BS101" i="1"/>
  <c r="BR101" i="1"/>
  <c r="BQ101" i="1"/>
  <c r="BP101" i="1"/>
  <c r="BO101" i="1"/>
  <c r="BN101" i="1"/>
  <c r="BM101" i="1"/>
  <c r="BL101" i="1"/>
  <c r="BK101" i="1"/>
  <c r="BJ101" i="1"/>
  <c r="BI101" i="1"/>
  <c r="BH101" i="1"/>
  <c r="BG101" i="1"/>
  <c r="BF101" i="1"/>
  <c r="BE101" i="1"/>
  <c r="BD101" i="1"/>
  <c r="BC101" i="1"/>
  <c r="BB101" i="1"/>
  <c r="BA101" i="1"/>
  <c r="AZ101" i="1"/>
  <c r="AY101" i="1"/>
  <c r="AX101" i="1"/>
  <c r="AW101" i="1"/>
  <c r="AV101" i="1"/>
  <c r="AU101" i="1"/>
  <c r="AT101" i="1"/>
  <c r="AS101" i="1"/>
  <c r="AR101" i="1"/>
  <c r="AQ101" i="1"/>
  <c r="AP101" i="1"/>
  <c r="AO101" i="1"/>
  <c r="AN101" i="1"/>
  <c r="AM101" i="1"/>
  <c r="AL101" i="1"/>
  <c r="AK101" i="1"/>
  <c r="AJ101" i="1"/>
  <c r="AI101" i="1"/>
  <c r="AH101" i="1"/>
  <c r="AG101" i="1"/>
  <c r="AF101" i="1"/>
  <c r="AE101" i="1"/>
  <c r="AD101" i="1"/>
  <c r="AC101" i="1"/>
  <c r="AB101" i="1"/>
  <c r="AA101" i="1"/>
  <c r="Z101" i="1"/>
  <c r="Y101" i="1"/>
  <c r="X101" i="1"/>
  <c r="W101" i="1"/>
  <c r="V101" i="1"/>
  <c r="U101" i="1"/>
  <c r="T101" i="1"/>
  <c r="S101" i="1"/>
  <c r="R101" i="1"/>
  <c r="Q101" i="1"/>
  <c r="P101" i="1"/>
  <c r="O101" i="1"/>
  <c r="N101" i="1"/>
  <c r="M101" i="1"/>
  <c r="L101" i="1"/>
  <c r="K101" i="1"/>
  <c r="J101" i="1"/>
  <c r="I101" i="1"/>
  <c r="H101" i="1"/>
  <c r="G101" i="1"/>
  <c r="CD101" i="1" s="1"/>
  <c r="F101" i="1"/>
  <c r="E101" i="1"/>
  <c r="D101" i="1"/>
  <c r="CB100" i="1"/>
  <c r="CA100" i="1"/>
  <c r="BZ100" i="1"/>
  <c r="BY100" i="1"/>
  <c r="BX100" i="1"/>
  <c r="BW100" i="1"/>
  <c r="BV100" i="1"/>
  <c r="BU100" i="1"/>
  <c r="BT100" i="1"/>
  <c r="BS100" i="1"/>
  <c r="BR100" i="1"/>
  <c r="BQ100" i="1"/>
  <c r="BP100" i="1"/>
  <c r="BO100" i="1"/>
  <c r="BN100" i="1"/>
  <c r="BM100" i="1"/>
  <c r="BL100" i="1"/>
  <c r="BK100" i="1"/>
  <c r="BJ100" i="1"/>
  <c r="BI100" i="1"/>
  <c r="BH100" i="1"/>
  <c r="BG100" i="1"/>
  <c r="BF100" i="1"/>
  <c r="BE100" i="1"/>
  <c r="BD100" i="1"/>
  <c r="BC100" i="1"/>
  <c r="BB100" i="1"/>
  <c r="BA100" i="1"/>
  <c r="AZ100" i="1"/>
  <c r="AY100" i="1"/>
  <c r="AX100" i="1"/>
  <c r="AW100" i="1"/>
  <c r="AV100" i="1"/>
  <c r="AU100" i="1"/>
  <c r="AT100" i="1"/>
  <c r="AS100" i="1"/>
  <c r="AR100" i="1"/>
  <c r="AQ100" i="1"/>
  <c r="AP100" i="1"/>
  <c r="AO100" i="1"/>
  <c r="AN100" i="1"/>
  <c r="AM100" i="1"/>
  <c r="AL100" i="1"/>
  <c r="AK100" i="1"/>
  <c r="AJ100" i="1"/>
  <c r="AI100" i="1"/>
  <c r="AH100" i="1"/>
  <c r="AG100" i="1"/>
  <c r="AF100" i="1"/>
  <c r="AE100" i="1"/>
  <c r="AD100" i="1"/>
  <c r="AC100" i="1"/>
  <c r="AB100" i="1"/>
  <c r="AA100" i="1"/>
  <c r="Z100" i="1"/>
  <c r="Y100" i="1"/>
  <c r="X100" i="1"/>
  <c r="W100" i="1"/>
  <c r="V100" i="1"/>
  <c r="U100" i="1"/>
  <c r="T100" i="1"/>
  <c r="S100" i="1"/>
  <c r="R100" i="1"/>
  <c r="Q100" i="1"/>
  <c r="P100" i="1"/>
  <c r="O100" i="1"/>
  <c r="N100" i="1"/>
  <c r="M100" i="1"/>
  <c r="L100" i="1"/>
  <c r="K100" i="1"/>
  <c r="J100" i="1"/>
  <c r="I100" i="1"/>
  <c r="H100" i="1"/>
  <c r="G100" i="1"/>
  <c r="F100" i="1"/>
  <c r="E100" i="1"/>
  <c r="CD100" i="1" s="1"/>
  <c r="D100" i="1"/>
  <c r="CB99" i="1"/>
  <c r="CA99" i="1"/>
  <c r="BZ99" i="1"/>
  <c r="BY99" i="1"/>
  <c r="BX99" i="1"/>
  <c r="BW99" i="1"/>
  <c r="BV99" i="1"/>
  <c r="BU99" i="1"/>
  <c r="BT99" i="1"/>
  <c r="BS99" i="1"/>
  <c r="BR99" i="1"/>
  <c r="BQ99" i="1"/>
  <c r="BP99" i="1"/>
  <c r="BO99" i="1"/>
  <c r="BN99" i="1"/>
  <c r="BM99" i="1"/>
  <c r="BL99" i="1"/>
  <c r="BK99" i="1"/>
  <c r="BJ99" i="1"/>
  <c r="BI99" i="1"/>
  <c r="BH99" i="1"/>
  <c r="BG99" i="1"/>
  <c r="BF99" i="1"/>
  <c r="BE99" i="1"/>
  <c r="BD99" i="1"/>
  <c r="BC99" i="1"/>
  <c r="BB99" i="1"/>
  <c r="BA99" i="1"/>
  <c r="AZ99" i="1"/>
  <c r="AY99" i="1"/>
  <c r="AX99" i="1"/>
  <c r="AW99" i="1"/>
  <c r="AV99" i="1"/>
  <c r="AU99" i="1"/>
  <c r="AT99" i="1"/>
  <c r="AS99" i="1"/>
  <c r="AR99" i="1"/>
  <c r="AQ99" i="1"/>
  <c r="AP99" i="1"/>
  <c r="AO99" i="1"/>
  <c r="AN99" i="1"/>
  <c r="AM99" i="1"/>
  <c r="AL99" i="1"/>
  <c r="AK99" i="1"/>
  <c r="AJ99" i="1"/>
  <c r="AI99" i="1"/>
  <c r="AH99" i="1"/>
  <c r="AG99" i="1"/>
  <c r="AF99" i="1"/>
  <c r="AE99" i="1"/>
  <c r="AD99" i="1"/>
  <c r="AC99" i="1"/>
  <c r="AB99" i="1"/>
  <c r="AA99" i="1"/>
  <c r="Z99" i="1"/>
  <c r="Y99" i="1"/>
  <c r="X99" i="1"/>
  <c r="W99" i="1"/>
  <c r="V99" i="1"/>
  <c r="U99" i="1"/>
  <c r="T99" i="1"/>
  <c r="S99" i="1"/>
  <c r="R99" i="1"/>
  <c r="Q99" i="1"/>
  <c r="P99" i="1"/>
  <c r="O99" i="1"/>
  <c r="N99" i="1"/>
  <c r="M99" i="1"/>
  <c r="L99" i="1"/>
  <c r="K99" i="1"/>
  <c r="J99" i="1"/>
  <c r="I99" i="1"/>
  <c r="H99" i="1"/>
  <c r="G99" i="1"/>
  <c r="F99" i="1"/>
  <c r="E99" i="1"/>
  <c r="D99" i="1"/>
  <c r="CF97" i="1"/>
  <c r="CE97" i="1"/>
  <c r="CD97" i="1"/>
  <c r="CF96" i="1"/>
  <c r="CE96" i="1"/>
  <c r="CD96" i="1"/>
  <c r="CF95" i="1"/>
  <c r="CE95" i="1"/>
  <c r="CE105" i="1" s="1"/>
  <c r="CD95" i="1"/>
  <c r="CF94" i="1"/>
  <c r="CE94" i="1"/>
  <c r="CD94" i="1"/>
  <c r="CF93" i="1"/>
  <c r="CE93" i="1"/>
  <c r="CD93" i="1"/>
  <c r="CF92" i="1"/>
  <c r="CE92" i="1"/>
  <c r="CD92" i="1"/>
  <c r="CF91" i="1"/>
  <c r="CE91" i="1"/>
  <c r="CD91" i="1"/>
  <c r="CF90" i="1"/>
  <c r="CF103" i="1" s="1"/>
  <c r="CE90" i="1"/>
  <c r="CE103" i="1" s="1"/>
  <c r="CD90" i="1"/>
  <c r="CF89" i="1"/>
  <c r="CE89" i="1"/>
  <c r="CD89" i="1"/>
  <c r="CF88" i="1"/>
  <c r="CE88" i="1"/>
  <c r="CD88" i="1"/>
  <c r="CF87" i="1"/>
  <c r="CE87" i="1"/>
  <c r="CD87" i="1"/>
  <c r="CF86" i="1"/>
  <c r="CF102" i="1" s="1"/>
  <c r="CE86" i="1"/>
  <c r="CE102" i="1" s="1"/>
  <c r="CD86" i="1"/>
  <c r="CF85" i="1"/>
  <c r="CE85" i="1"/>
  <c r="CD85" i="1"/>
  <c r="CF84" i="1"/>
  <c r="CE84" i="1"/>
  <c r="CD84" i="1"/>
  <c r="CF83" i="1"/>
  <c r="CF104" i="1" s="1"/>
  <c r="CE83" i="1"/>
  <c r="CD83" i="1"/>
  <c r="CF82" i="1"/>
  <c r="CE82" i="1"/>
  <c r="CD82" i="1"/>
  <c r="CF81" i="1"/>
  <c r="CE81" i="1"/>
  <c r="CD81" i="1"/>
  <c r="CF80" i="1"/>
  <c r="CE80" i="1"/>
  <c r="CD80" i="1"/>
  <c r="CF79" i="1"/>
  <c r="CE79" i="1"/>
  <c r="CD79" i="1"/>
  <c r="CF78" i="1"/>
  <c r="CE78" i="1"/>
  <c r="CD78" i="1"/>
  <c r="CF77" i="1"/>
  <c r="CE77" i="1"/>
  <c r="CD77" i="1"/>
  <c r="CF76" i="1"/>
  <c r="CE76" i="1"/>
  <c r="CD76" i="1"/>
  <c r="CF75" i="1"/>
  <c r="CE75" i="1"/>
  <c r="CD75" i="1"/>
  <c r="CF74" i="1"/>
  <c r="CE74" i="1"/>
  <c r="CD74" i="1"/>
  <c r="CF73" i="1"/>
  <c r="CE73" i="1"/>
  <c r="CD73" i="1"/>
  <c r="CD99" i="1" s="1"/>
  <c r="CF72" i="1"/>
  <c r="CE72" i="1"/>
  <c r="CD72" i="1"/>
  <c r="CF71" i="1"/>
  <c r="CE71" i="1"/>
  <c r="CD71" i="1"/>
  <c r="CF70" i="1"/>
  <c r="CE70" i="1"/>
  <c r="CD70" i="1"/>
  <c r="CF69" i="1"/>
  <c r="CE69" i="1"/>
  <c r="CD69" i="1"/>
  <c r="CF68" i="1"/>
  <c r="CE68" i="1"/>
  <c r="CD68" i="1"/>
  <c r="CF67" i="1"/>
  <c r="CE67" i="1"/>
  <c r="CD67" i="1"/>
  <c r="CF66" i="1"/>
  <c r="CE66" i="1"/>
  <c r="CD66" i="1"/>
  <c r="CF65" i="1"/>
  <c r="CE65" i="1"/>
  <c r="CD65" i="1"/>
  <c r="CF64" i="1"/>
  <c r="CE64" i="1"/>
  <c r="CD64" i="1"/>
  <c r="CF63" i="1"/>
  <c r="CE63" i="1"/>
  <c r="CD63" i="1"/>
  <c r="CF62" i="1"/>
  <c r="CE62" i="1"/>
  <c r="CD62" i="1"/>
  <c r="CF61" i="1"/>
  <c r="CE61" i="1"/>
  <c r="CD61" i="1"/>
  <c r="CF60" i="1"/>
  <c r="CE60" i="1"/>
  <c r="CD60" i="1"/>
  <c r="CF59" i="1"/>
  <c r="CE59" i="1"/>
  <c r="CD59" i="1"/>
  <c r="CF58" i="1"/>
  <c r="CE58" i="1"/>
  <c r="CD58" i="1"/>
  <c r="CF57" i="1"/>
  <c r="CE57" i="1"/>
  <c r="CD57" i="1"/>
  <c r="CF56" i="1"/>
  <c r="CE56" i="1"/>
  <c r="CD56" i="1"/>
  <c r="CF55" i="1"/>
  <c r="CE55" i="1"/>
  <c r="CD55" i="1"/>
  <c r="CF54" i="1"/>
  <c r="CE54" i="1"/>
  <c r="CD54" i="1"/>
  <c r="CF53" i="1"/>
  <c r="CE53" i="1"/>
  <c r="CD53" i="1"/>
  <c r="CF52" i="1"/>
  <c r="CE52" i="1"/>
  <c r="CD52" i="1"/>
  <c r="CF51" i="1"/>
  <c r="CE51" i="1"/>
  <c r="CD51" i="1"/>
  <c r="CF50" i="1"/>
  <c r="CE50" i="1"/>
  <c r="CD50" i="1"/>
  <c r="CF49" i="1"/>
  <c r="CE49" i="1"/>
  <c r="CD49" i="1"/>
  <c r="CF48" i="1"/>
  <c r="CE48" i="1"/>
  <c r="CD48" i="1"/>
  <c r="CF47" i="1"/>
  <c r="CE47" i="1"/>
  <c r="CD47" i="1"/>
  <c r="CF46" i="1"/>
  <c r="CE46" i="1"/>
  <c r="CD46" i="1"/>
  <c r="CF45" i="1"/>
  <c r="CE45" i="1"/>
  <c r="CD45" i="1"/>
  <c r="CF44" i="1"/>
  <c r="CE44" i="1"/>
  <c r="CD44" i="1"/>
  <c r="CF43" i="1"/>
  <c r="CE43" i="1"/>
  <c r="CD43" i="1"/>
  <c r="CF42" i="1"/>
  <c r="CE42" i="1"/>
  <c r="CD42" i="1"/>
  <c r="CF41" i="1"/>
  <c r="CE41" i="1"/>
  <c r="CD41" i="1"/>
  <c r="CF40" i="1"/>
  <c r="CE40" i="1"/>
  <c r="CD40" i="1"/>
  <c r="CF39" i="1"/>
  <c r="CE39" i="1"/>
  <c r="CD39" i="1"/>
  <c r="CF38" i="1"/>
  <c r="CE38" i="1"/>
  <c r="CD38" i="1"/>
  <c r="CF37" i="1"/>
  <c r="CE37" i="1"/>
  <c r="CD37" i="1"/>
  <c r="CF36" i="1"/>
  <c r="CE36" i="1"/>
  <c r="CD36" i="1"/>
  <c r="CF35" i="1"/>
  <c r="CE35" i="1"/>
  <c r="CD35" i="1"/>
  <c r="CF34" i="1"/>
  <c r="CE34" i="1"/>
  <c r="CD34" i="1"/>
  <c r="CF33" i="1"/>
  <c r="CE33" i="1"/>
  <c r="CD33" i="1"/>
  <c r="CF32" i="1"/>
  <c r="CE32" i="1"/>
  <c r="CD32" i="1"/>
  <c r="CF31" i="1"/>
  <c r="CE31" i="1"/>
  <c r="CD31" i="1"/>
  <c r="CF30" i="1"/>
  <c r="CE30" i="1"/>
  <c r="CD30" i="1"/>
  <c r="CF29" i="1"/>
  <c r="CE29" i="1"/>
  <c r="CD29" i="1"/>
  <c r="CF28" i="1"/>
  <c r="CE28" i="1"/>
  <c r="CD28" i="1"/>
  <c r="CF27" i="1"/>
  <c r="CE27" i="1"/>
  <c r="CD27" i="1"/>
  <c r="CF26" i="1"/>
  <c r="CE26" i="1"/>
  <c r="CD26" i="1"/>
  <c r="CF25" i="1"/>
  <c r="CE25" i="1"/>
  <c r="CD25" i="1"/>
  <c r="CF24" i="1"/>
  <c r="CE24" i="1"/>
  <c r="CD24" i="1"/>
  <c r="CF23" i="1"/>
  <c r="CE23" i="1"/>
  <c r="CD23" i="1"/>
  <c r="CF22" i="1"/>
  <c r="CE22" i="1"/>
  <c r="CD22" i="1"/>
  <c r="CF21" i="1"/>
  <c r="CE21" i="1"/>
  <c r="CD21" i="1"/>
  <c r="CF20" i="1"/>
  <c r="CE20" i="1"/>
  <c r="CD20" i="1"/>
  <c r="CF19" i="1"/>
  <c r="CE19" i="1"/>
  <c r="CD19" i="1"/>
  <c r="CF18" i="1"/>
  <c r="CE18" i="1"/>
  <c r="CD18" i="1"/>
  <c r="CF17" i="1"/>
  <c r="CE17" i="1"/>
  <c r="CD17" i="1"/>
  <c r="CF16" i="1"/>
  <c r="CE16" i="1"/>
  <c r="CD16" i="1"/>
  <c r="CF15" i="1"/>
  <c r="CE15" i="1"/>
  <c r="CD15" i="1"/>
  <c r="CF14" i="1"/>
  <c r="CE14" i="1"/>
  <c r="CD14" i="1"/>
  <c r="CF13" i="1"/>
  <c r="CE13" i="1"/>
  <c r="CD13" i="1"/>
  <c r="CF12" i="1"/>
  <c r="CE12" i="1"/>
  <c r="CD12" i="1"/>
  <c r="CF11" i="1"/>
  <c r="CE11" i="1"/>
  <c r="CD11" i="1"/>
  <c r="CF10" i="1"/>
  <c r="CE10" i="1"/>
  <c r="CD10" i="1"/>
  <c r="CF9" i="1"/>
  <c r="CE9" i="1"/>
  <c r="CD9" i="1"/>
  <c r="CF8" i="1"/>
  <c r="CE8" i="1"/>
  <c r="CD8" i="1"/>
  <c r="CF7" i="1"/>
  <c r="CE7" i="1"/>
  <c r="CD7" i="1"/>
  <c r="CF6" i="1"/>
  <c r="CE6" i="1"/>
  <c r="CD6" i="1"/>
  <c r="C5" i="1"/>
  <c r="C6" i="1" s="1"/>
  <c r="C7" i="1" s="1"/>
  <c r="C8" i="1" s="1"/>
  <c r="C9" i="1" s="1"/>
  <c r="C10" i="1" s="1"/>
  <c r="C11" i="1" s="1"/>
  <c r="C12" i="1" s="1"/>
  <c r="C13" i="1" s="1"/>
  <c r="C14" i="1" s="1"/>
  <c r="C15" i="1" s="1"/>
  <c r="C16" i="1" s="1"/>
  <c r="C17" i="1" s="1"/>
  <c r="C18" i="1" s="1"/>
  <c r="C19" i="1" s="1"/>
  <c r="C20" i="1" s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C40" i="1" s="1"/>
  <c r="C41" i="1" s="1"/>
  <c r="C42" i="1" s="1"/>
  <c r="C43" i="1" s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C61" i="1" s="1"/>
  <c r="C62" i="1" s="1"/>
  <c r="C63" i="1" s="1"/>
  <c r="C64" i="1" s="1"/>
  <c r="C65" i="1" s="1"/>
  <c r="C66" i="1" s="1"/>
  <c r="C67" i="1" s="1"/>
  <c r="C68" i="1" s="1"/>
  <c r="C69" i="1" s="1"/>
  <c r="C70" i="1" s="1"/>
  <c r="C71" i="1" s="1"/>
  <c r="C72" i="1" s="1"/>
  <c r="C73" i="1" s="1"/>
  <c r="C74" i="1" s="1"/>
  <c r="C75" i="1" s="1"/>
  <c r="C76" i="1" s="1"/>
  <c r="C77" i="1" s="1"/>
  <c r="C78" i="1" s="1"/>
  <c r="C79" i="1" s="1"/>
  <c r="C80" i="1" s="1"/>
  <c r="C81" i="1" s="1"/>
  <c r="C82" i="1" s="1"/>
  <c r="C83" i="1" s="1"/>
  <c r="C84" i="1" s="1"/>
  <c r="C85" i="1" s="1"/>
  <c r="C86" i="1" s="1"/>
  <c r="C87" i="1" s="1"/>
  <c r="C88" i="1" s="1"/>
  <c r="C89" i="1" s="1"/>
  <c r="C90" i="1" s="1"/>
  <c r="C91" i="1" s="1"/>
  <c r="C92" i="1" s="1"/>
  <c r="C93" i="1" s="1"/>
  <c r="C94" i="1" s="1"/>
  <c r="C95" i="1" s="1"/>
  <c r="C96" i="1" s="1"/>
  <c r="C97" i="1" s="1"/>
  <c r="D4" i="1"/>
  <c r="E4" i="1" s="1"/>
  <c r="F4" i="1" s="1"/>
  <c r="G4" i="1" s="1"/>
  <c r="H4" i="1" s="1"/>
  <c r="I4" i="1" s="1"/>
  <c r="J4" i="1" s="1"/>
  <c r="K4" i="1" s="1"/>
  <c r="L4" i="1" s="1"/>
  <c r="M4" i="1" s="1"/>
  <c r="N4" i="1" s="1"/>
  <c r="O4" i="1" s="1"/>
  <c r="P4" i="1" s="1"/>
  <c r="Q4" i="1" s="1"/>
  <c r="R4" i="1" s="1"/>
  <c r="S4" i="1" s="1"/>
  <c r="T4" i="1" s="1"/>
  <c r="U4" i="1" s="1"/>
  <c r="V4" i="1" s="1"/>
  <c r="W4" i="1" s="1"/>
  <c r="X4" i="1" s="1"/>
  <c r="Y4" i="1" s="1"/>
  <c r="Z4" i="1" s="1"/>
  <c r="AA4" i="1" s="1"/>
  <c r="AB4" i="1" s="1"/>
  <c r="AC4" i="1" s="1"/>
  <c r="AD4" i="1" s="1"/>
  <c r="AE4" i="1" s="1"/>
  <c r="AF4" i="1" s="1"/>
  <c r="AG4" i="1" s="1"/>
  <c r="AH4" i="1" s="1"/>
  <c r="AI4" i="1" s="1"/>
  <c r="AJ4" i="1" s="1"/>
  <c r="AK4" i="1" s="1"/>
  <c r="AL4" i="1" s="1"/>
  <c r="AM4" i="1" s="1"/>
  <c r="AN4" i="1" s="1"/>
  <c r="AO4" i="1" s="1"/>
  <c r="AP4" i="1" s="1"/>
  <c r="AQ4" i="1" s="1"/>
  <c r="AR4" i="1" s="1"/>
  <c r="AS4" i="1" s="1"/>
  <c r="AT4" i="1" s="1"/>
  <c r="AU4" i="1" s="1"/>
  <c r="AV4" i="1" s="1"/>
  <c r="AW4" i="1" s="1"/>
  <c r="AX4" i="1" s="1"/>
  <c r="AY4" i="1" s="1"/>
  <c r="AZ4" i="1" s="1"/>
  <c r="BA4" i="1" s="1"/>
  <c r="BB4" i="1" s="1"/>
  <c r="BC4" i="1" s="1"/>
  <c r="BD4" i="1" s="1"/>
  <c r="BE4" i="1" s="1"/>
  <c r="BF4" i="1" s="1"/>
  <c r="BG4" i="1" s="1"/>
  <c r="BH4" i="1" s="1"/>
  <c r="BI4" i="1" s="1"/>
  <c r="BJ4" i="1" s="1"/>
  <c r="BK4" i="1" s="1"/>
  <c r="BL4" i="1" s="1"/>
  <c r="BM4" i="1" s="1"/>
  <c r="BN4" i="1" s="1"/>
  <c r="BO4" i="1" s="1"/>
  <c r="BP4" i="1" s="1"/>
  <c r="BQ4" i="1" s="1"/>
  <c r="BR4" i="1" s="1"/>
  <c r="BS4" i="1" s="1"/>
  <c r="BT4" i="1" s="1"/>
  <c r="BU4" i="1" s="1"/>
  <c r="BV4" i="1" s="1"/>
  <c r="BW4" i="1" s="1"/>
  <c r="BX4" i="1" s="1"/>
  <c r="BY4" i="1" s="1"/>
  <c r="BZ4" i="1" s="1"/>
  <c r="CA4" i="1" s="1"/>
  <c r="CB4" i="1" s="1"/>
  <c r="BX4" i="14" l="1" a="1"/>
  <c r="BQ12" i="11"/>
  <c r="BI12" i="11"/>
  <c r="BA12" i="11"/>
  <c r="AS12" i="11"/>
  <c r="AK12" i="11"/>
  <c r="AC12" i="11"/>
  <c r="U12" i="11"/>
  <c r="M12" i="11"/>
  <c r="E12" i="11"/>
  <c r="BM11" i="11"/>
  <c r="BE11" i="11"/>
  <c r="AW11" i="11"/>
  <c r="AO11" i="11"/>
  <c r="AG11" i="11"/>
  <c r="Y11" i="11"/>
  <c r="Q11" i="11"/>
  <c r="I11" i="11"/>
  <c r="BQ10" i="11"/>
  <c r="BI10" i="11"/>
  <c r="BA10" i="11"/>
  <c r="AS10" i="11"/>
  <c r="AK10" i="11"/>
  <c r="AC10" i="11"/>
  <c r="U10" i="11"/>
  <c r="M10" i="11"/>
  <c r="E10" i="11"/>
  <c r="BM9" i="11"/>
  <c r="BE9" i="11"/>
  <c r="AW9" i="11"/>
  <c r="AO9" i="11"/>
  <c r="AG9" i="11"/>
  <c r="Y9" i="11"/>
  <c r="Q9" i="11"/>
  <c r="I9" i="11"/>
  <c r="BQ8" i="11"/>
  <c r="BI8" i="11"/>
  <c r="BA8" i="11"/>
  <c r="AS8" i="11"/>
  <c r="AK8" i="11"/>
  <c r="AC8" i="11"/>
  <c r="U8" i="11"/>
  <c r="M8" i="11"/>
  <c r="E8" i="11"/>
  <c r="BM7" i="11"/>
  <c r="BE7" i="11"/>
  <c r="AW7" i="11"/>
  <c r="AO7" i="11"/>
  <c r="AG7" i="11"/>
  <c r="Y7" i="11"/>
  <c r="Q7" i="11"/>
  <c r="I7" i="11"/>
  <c r="BQ6" i="11"/>
  <c r="BI6" i="11"/>
  <c r="BA6" i="11"/>
  <c r="AS6" i="11"/>
  <c r="AK6" i="11"/>
  <c r="AC6" i="11"/>
  <c r="U6" i="11"/>
  <c r="M6" i="11"/>
  <c r="E6" i="11"/>
  <c r="BM5" i="11"/>
  <c r="BE5" i="11"/>
  <c r="AW5" i="11"/>
  <c r="AO5" i="11"/>
  <c r="AG5" i="11"/>
  <c r="Y5" i="11"/>
  <c r="Q5" i="11"/>
  <c r="I5" i="11"/>
  <c r="BQ4" i="11"/>
  <c r="BI4" i="11"/>
  <c r="BA4" i="11"/>
  <c r="AS4" i="11"/>
  <c r="AK4" i="11"/>
  <c r="AC4" i="11"/>
  <c r="U4" i="11"/>
  <c r="M4" i="11"/>
  <c r="E4" i="11"/>
  <c r="BM3" i="11"/>
  <c r="BE3" i="11"/>
  <c r="AW3" i="11"/>
  <c r="AO3" i="11"/>
  <c r="AG3" i="11"/>
  <c r="Y3" i="11"/>
  <c r="Q3" i="11"/>
  <c r="I3" i="11"/>
  <c r="H3" i="11"/>
  <c r="G3" i="11"/>
  <c r="BN12" i="11"/>
  <c r="BF12" i="11"/>
  <c r="AX12" i="11"/>
  <c r="AP12" i="11"/>
  <c r="AH12" i="11"/>
  <c r="Z12" i="11"/>
  <c r="R12" i="11"/>
  <c r="J12" i="11"/>
  <c r="BR11" i="11"/>
  <c r="BJ11" i="11"/>
  <c r="BB11" i="11"/>
  <c r="AT11" i="11"/>
  <c r="AL11" i="11"/>
  <c r="AD11" i="11"/>
  <c r="V11" i="11"/>
  <c r="N11" i="11"/>
  <c r="F11" i="11"/>
  <c r="BN10" i="11"/>
  <c r="BF10" i="11"/>
  <c r="AX10" i="11"/>
  <c r="AP10" i="11"/>
  <c r="AH10" i="11"/>
  <c r="Z10" i="11"/>
  <c r="R10" i="11"/>
  <c r="J10" i="11"/>
  <c r="BR9" i="11"/>
  <c r="BJ9" i="11"/>
  <c r="BB9" i="11"/>
  <c r="AT9" i="11"/>
  <c r="AL9" i="11"/>
  <c r="AD9" i="11"/>
  <c r="V9" i="11"/>
  <c r="N9" i="11"/>
  <c r="F9" i="11"/>
  <c r="BN8" i="11"/>
  <c r="BF8" i="11"/>
  <c r="AX8" i="11"/>
  <c r="AP8" i="11"/>
  <c r="AH8" i="11"/>
  <c r="Z8" i="11"/>
  <c r="R8" i="11"/>
  <c r="J8" i="11"/>
  <c r="BR7" i="11"/>
  <c r="BJ7" i="11"/>
  <c r="BB7" i="11"/>
  <c r="AT7" i="11"/>
  <c r="AL7" i="11"/>
  <c r="AD7" i="11"/>
  <c r="V7" i="11"/>
  <c r="N7" i="11"/>
  <c r="F7" i="11"/>
  <c r="BN6" i="11"/>
  <c r="BF6" i="11"/>
  <c r="AX6" i="11"/>
  <c r="AP6" i="11"/>
  <c r="AH6" i="11"/>
  <c r="Z6" i="11"/>
  <c r="R6" i="11"/>
  <c r="J6" i="11"/>
  <c r="BR5" i="11"/>
  <c r="BJ5" i="11"/>
  <c r="BB5" i="11"/>
  <c r="AT5" i="11"/>
  <c r="AL5" i="11"/>
  <c r="AD5" i="11"/>
  <c r="V5" i="11"/>
  <c r="N5" i="11"/>
  <c r="F5" i="11"/>
  <c r="BN4" i="11"/>
  <c r="BF4" i="11"/>
  <c r="AX4" i="11"/>
  <c r="AP4" i="11"/>
  <c r="AH4" i="11"/>
  <c r="Z4" i="11"/>
  <c r="R4" i="11"/>
  <c r="J4" i="11"/>
  <c r="BR3" i="11"/>
  <c r="BJ3" i="11"/>
  <c r="BB3" i="11"/>
  <c r="AT3" i="11"/>
  <c r="AL3" i="11"/>
  <c r="AD3" i="11"/>
  <c r="V3" i="11"/>
  <c r="N3" i="11"/>
  <c r="F3" i="11"/>
  <c r="BM12" i="11"/>
  <c r="BE12" i="11"/>
  <c r="AW12" i="11"/>
  <c r="AO12" i="11"/>
  <c r="AG12" i="11"/>
  <c r="Y12" i="11"/>
  <c r="Q12" i="11"/>
  <c r="I12" i="11"/>
  <c r="BQ11" i="11"/>
  <c r="BI11" i="11"/>
  <c r="BA11" i="11"/>
  <c r="AS11" i="11"/>
  <c r="AK11" i="11"/>
  <c r="AC11" i="11"/>
  <c r="U11" i="11"/>
  <c r="M11" i="11"/>
  <c r="E11" i="11"/>
  <c r="BM10" i="11"/>
  <c r="BE10" i="11"/>
  <c r="AW10" i="11"/>
  <c r="AO10" i="11"/>
  <c r="AG10" i="11"/>
  <c r="Y10" i="11"/>
  <c r="Q10" i="11"/>
  <c r="I10" i="11"/>
  <c r="BQ9" i="11"/>
  <c r="BI9" i="11"/>
  <c r="BA9" i="11"/>
  <c r="AS9" i="11"/>
  <c r="AK9" i="11"/>
  <c r="AC9" i="11"/>
  <c r="U9" i="11"/>
  <c r="M9" i="11"/>
  <c r="E9" i="11"/>
  <c r="BM8" i="11"/>
  <c r="BE8" i="11"/>
  <c r="AW8" i="11"/>
  <c r="AO8" i="11"/>
  <c r="AG8" i="11"/>
  <c r="Y8" i="11"/>
  <c r="Q8" i="11"/>
  <c r="I8" i="11"/>
  <c r="BQ7" i="11"/>
  <c r="BI7" i="11"/>
  <c r="BA7" i="11"/>
  <c r="AS7" i="11"/>
  <c r="AK7" i="11"/>
  <c r="AC7" i="11"/>
  <c r="U7" i="11"/>
  <c r="M7" i="11"/>
  <c r="E7" i="11"/>
  <c r="BM6" i="11"/>
  <c r="BE6" i="11"/>
  <c r="AW6" i="11"/>
  <c r="AO6" i="11"/>
  <c r="AG6" i="11"/>
  <c r="Y6" i="11"/>
  <c r="Q6" i="11"/>
  <c r="I6" i="11"/>
  <c r="BQ5" i="11"/>
  <c r="BI5" i="11"/>
  <c r="BA5" i="11"/>
  <c r="AS5" i="11"/>
  <c r="AK5" i="11"/>
  <c r="AC5" i="11"/>
  <c r="U5" i="11"/>
  <c r="M5" i="11"/>
  <c r="E5" i="11"/>
  <c r="BM4" i="11"/>
  <c r="BE4" i="11"/>
  <c r="AW4" i="11"/>
  <c r="AO4" i="11"/>
  <c r="AG4" i="11"/>
  <c r="Y4" i="11"/>
  <c r="Q4" i="11"/>
  <c r="I4" i="11"/>
  <c r="BQ3" i="11"/>
  <c r="BI3" i="11"/>
  <c r="BA3" i="11"/>
  <c r="AS3" i="11"/>
  <c r="AK3" i="11"/>
  <c r="AC3" i="11"/>
  <c r="U3" i="11"/>
  <c r="M3" i="11"/>
  <c r="E3" i="11"/>
  <c r="BL12" i="11"/>
  <c r="BD12" i="11"/>
  <c r="AV12" i="11"/>
  <c r="AN12" i="11"/>
  <c r="AF12" i="11"/>
  <c r="X12" i="11"/>
  <c r="P12" i="11"/>
  <c r="H12" i="11"/>
  <c r="BP11" i="11"/>
  <c r="BH11" i="11"/>
  <c r="AZ11" i="11"/>
  <c r="AR11" i="11"/>
  <c r="AJ11" i="11"/>
  <c r="AB11" i="11"/>
  <c r="T11" i="11"/>
  <c r="L11" i="11"/>
  <c r="D11" i="11"/>
  <c r="BL10" i="11"/>
  <c r="BD10" i="11"/>
  <c r="AV10" i="11"/>
  <c r="AN10" i="11"/>
  <c r="AF10" i="11"/>
  <c r="X10" i="11"/>
  <c r="P10" i="11"/>
  <c r="H10" i="11"/>
  <c r="BP9" i="11"/>
  <c r="BH9" i="11"/>
  <c r="AZ9" i="11"/>
  <c r="AR9" i="11"/>
  <c r="AJ9" i="11"/>
  <c r="AB9" i="11"/>
  <c r="T9" i="11"/>
  <c r="L9" i="11"/>
  <c r="D9" i="11"/>
  <c r="BL8" i="11"/>
  <c r="BD8" i="11"/>
  <c r="AV8" i="11"/>
  <c r="AN8" i="11"/>
  <c r="AF8" i="11"/>
  <c r="X8" i="11"/>
  <c r="P8" i="11"/>
  <c r="H8" i="11"/>
  <c r="BP7" i="11"/>
  <c r="BH7" i="11"/>
  <c r="AZ7" i="11"/>
  <c r="AR7" i="11"/>
  <c r="AJ7" i="11"/>
  <c r="AB7" i="11"/>
  <c r="T7" i="11"/>
  <c r="L7" i="11"/>
  <c r="D7" i="11"/>
  <c r="BL6" i="11"/>
  <c r="BD6" i="11"/>
  <c r="AV6" i="11"/>
  <c r="AN6" i="11"/>
  <c r="AF6" i="11"/>
  <c r="X6" i="11"/>
  <c r="P6" i="11"/>
  <c r="H6" i="11"/>
  <c r="BP5" i="11"/>
  <c r="BH5" i="11"/>
  <c r="AZ5" i="11"/>
  <c r="AR5" i="11"/>
  <c r="AJ5" i="11"/>
  <c r="AB5" i="11"/>
  <c r="T5" i="11"/>
  <c r="L5" i="11"/>
  <c r="D5" i="11"/>
  <c r="BL4" i="11"/>
  <c r="BD4" i="11"/>
  <c r="AV4" i="11"/>
  <c r="AN4" i="11"/>
  <c r="AF4" i="11"/>
  <c r="X4" i="11"/>
  <c r="P4" i="11"/>
  <c r="H4" i="11"/>
  <c r="BP3" i="11"/>
  <c r="BH3" i="11"/>
  <c r="AZ3" i="11"/>
  <c r="AR3" i="11"/>
  <c r="AJ3" i="11"/>
  <c r="AB3" i="11"/>
  <c r="T3" i="11"/>
  <c r="L3" i="11"/>
  <c r="D3" i="11"/>
  <c r="BK12" i="11"/>
  <c r="BC12" i="11"/>
  <c r="AU12" i="11"/>
  <c r="AM12" i="11"/>
  <c r="AE12" i="11"/>
  <c r="W12" i="11"/>
  <c r="O12" i="11"/>
  <c r="G12" i="11"/>
  <c r="BO11" i="11"/>
  <c r="BG11" i="11"/>
  <c r="AY11" i="11"/>
  <c r="AQ11" i="11"/>
  <c r="AI11" i="11"/>
  <c r="AA11" i="11"/>
  <c r="S11" i="11"/>
  <c r="K11" i="11"/>
  <c r="C11" i="11"/>
  <c r="BK10" i="11"/>
  <c r="BC10" i="11"/>
  <c r="AU10" i="11"/>
  <c r="AM10" i="11"/>
  <c r="AE10" i="11"/>
  <c r="W10" i="11"/>
  <c r="O10" i="11"/>
  <c r="G10" i="11"/>
  <c r="BO9" i="11"/>
  <c r="BG9" i="11"/>
  <c r="AY9" i="11"/>
  <c r="AQ9" i="11"/>
  <c r="AI9" i="11"/>
  <c r="AA9" i="11"/>
  <c r="S9" i="11"/>
  <c r="K9" i="11"/>
  <c r="C9" i="11"/>
  <c r="BK8" i="11"/>
  <c r="BC8" i="11"/>
  <c r="AU8" i="11"/>
  <c r="AM8" i="11"/>
  <c r="AE8" i="11"/>
  <c r="W8" i="11"/>
  <c r="O8" i="11"/>
  <c r="G8" i="11"/>
  <c r="BO7" i="11"/>
  <c r="BG7" i="11"/>
  <c r="AY7" i="11"/>
  <c r="AQ7" i="11"/>
  <c r="AI7" i="11"/>
  <c r="AA7" i="11"/>
  <c r="S7" i="11"/>
  <c r="K7" i="11"/>
  <c r="C7" i="11"/>
  <c r="BK6" i="11"/>
  <c r="BC6" i="11"/>
  <c r="AU6" i="11"/>
  <c r="AM6" i="11"/>
  <c r="AE6" i="11"/>
  <c r="W6" i="11"/>
  <c r="O6" i="11"/>
  <c r="G6" i="11"/>
  <c r="BO5" i="11"/>
  <c r="BG5" i="11"/>
  <c r="AY5" i="11"/>
  <c r="AQ5" i="11"/>
  <c r="AI5" i="11"/>
  <c r="AA5" i="11"/>
  <c r="S5" i="11"/>
  <c r="K5" i="11"/>
  <c r="C5" i="11"/>
  <c r="BK4" i="11"/>
  <c r="BC4" i="11"/>
  <c r="AU4" i="11"/>
  <c r="AM4" i="11"/>
  <c r="AE4" i="11"/>
  <c r="W4" i="11"/>
  <c r="O4" i="11"/>
  <c r="G4" i="11"/>
  <c r="BO3" i="11"/>
  <c r="BG3" i="11"/>
  <c r="AY3" i="11"/>
  <c r="AQ3" i="11"/>
  <c r="AI3" i="11"/>
  <c r="AA3" i="11"/>
  <c r="S3" i="11"/>
  <c r="K3" i="11"/>
  <c r="AV4" i="9"/>
  <c r="R51" i="9"/>
  <c r="AN9" i="9"/>
  <c r="AF12" i="9"/>
  <c r="AR14" i="9"/>
  <c r="AN17" i="9"/>
  <c r="AY19" i="9"/>
  <c r="AR22" i="9"/>
  <c r="D6" i="9"/>
  <c r="D30" i="9"/>
  <c r="D46" i="9"/>
  <c r="D54" i="9"/>
  <c r="R6" i="9"/>
  <c r="AH6" i="9"/>
  <c r="AX6" i="9"/>
  <c r="BN6" i="9"/>
  <c r="P8" i="9"/>
  <c r="X8" i="9"/>
  <c r="AN8" i="9"/>
  <c r="BD8" i="9"/>
  <c r="G9" i="9"/>
  <c r="W9" i="9"/>
  <c r="AM9" i="9"/>
  <c r="BC9" i="9"/>
  <c r="E11" i="9"/>
  <c r="U11" i="9"/>
  <c r="AK11" i="9"/>
  <c r="BA11" i="9"/>
  <c r="BQ11" i="9"/>
  <c r="T12" i="9"/>
  <c r="AR12" i="9"/>
  <c r="BH12" i="9"/>
  <c r="S13" i="9"/>
  <c r="AI13" i="9"/>
  <c r="AY13" i="9"/>
  <c r="BO13" i="9"/>
  <c r="R14" i="9"/>
  <c r="AH14" i="9"/>
  <c r="AX14" i="9"/>
  <c r="P16" i="9"/>
  <c r="AF16" i="9"/>
  <c r="AV16" i="9"/>
  <c r="BL16" i="9"/>
  <c r="O17" i="9"/>
  <c r="AE17" i="9"/>
  <c r="AU17" i="9"/>
  <c r="BK17" i="9"/>
  <c r="M19" i="9"/>
  <c r="AC19" i="9"/>
  <c r="AS19" i="9"/>
  <c r="BI19" i="9"/>
  <c r="L20" i="9"/>
  <c r="AB20" i="9"/>
  <c r="AR20" i="9"/>
  <c r="BH20" i="9"/>
  <c r="S21" i="9"/>
  <c r="AI21" i="9"/>
  <c r="AY21" i="9"/>
  <c r="J22" i="9"/>
  <c r="Z22" i="9"/>
  <c r="AP22" i="9"/>
  <c r="BF22" i="9"/>
  <c r="H24" i="9"/>
  <c r="X24" i="9"/>
  <c r="AN24" i="9"/>
  <c r="BD24" i="9"/>
  <c r="BL24" i="9"/>
  <c r="O25" i="9"/>
  <c r="AE25" i="9"/>
  <c r="AU25" i="9"/>
  <c r="BC25" i="9"/>
  <c r="BK25" i="9"/>
  <c r="U27" i="9"/>
  <c r="AC27" i="9"/>
  <c r="AS27" i="9"/>
  <c r="BI27" i="9"/>
  <c r="L28" i="9"/>
  <c r="AB28" i="9"/>
  <c r="AR28" i="9"/>
  <c r="BH28" i="9"/>
  <c r="K29" i="9"/>
  <c r="AA29" i="9"/>
  <c r="AQ29" i="9"/>
  <c r="AY29" i="9"/>
  <c r="BO29" i="9"/>
  <c r="R30" i="9"/>
  <c r="AH30" i="9"/>
  <c r="BN30" i="9"/>
  <c r="Q31" i="9"/>
  <c r="Y31" i="9"/>
  <c r="AO31" i="9"/>
  <c r="P32" i="9"/>
  <c r="AF32" i="9"/>
  <c r="AV32" i="9"/>
  <c r="BL32" i="9"/>
  <c r="AM33" i="9"/>
  <c r="V34" i="9"/>
  <c r="AL34" i="9"/>
  <c r="BB34" i="9"/>
  <c r="E35" i="9"/>
  <c r="U35" i="9"/>
  <c r="AK35" i="9"/>
  <c r="BI35" i="9"/>
  <c r="AJ36" i="9"/>
  <c r="AI37" i="9"/>
  <c r="AY37" i="9"/>
  <c r="BO37" i="9"/>
  <c r="R38" i="9"/>
  <c r="AH38" i="9"/>
  <c r="AX38" i="9"/>
  <c r="BF38" i="9"/>
  <c r="I39" i="9"/>
  <c r="Q39" i="9"/>
  <c r="Y39" i="9"/>
  <c r="AG39" i="9"/>
  <c r="AO39" i="9"/>
  <c r="AW39" i="9"/>
  <c r="BE39" i="9"/>
  <c r="BM39" i="9"/>
  <c r="H40" i="9"/>
  <c r="P40" i="9"/>
  <c r="X40" i="9"/>
  <c r="AF40" i="9"/>
  <c r="AV40" i="9"/>
  <c r="BD40" i="9"/>
  <c r="BL40" i="9"/>
  <c r="G41" i="9"/>
  <c r="O41" i="9"/>
  <c r="W41" i="9"/>
  <c r="AE41" i="9"/>
  <c r="AM41" i="9"/>
  <c r="AU41" i="9"/>
  <c r="F42" i="9"/>
  <c r="N42" i="9"/>
  <c r="V42" i="9"/>
  <c r="AT42" i="9"/>
  <c r="BB42" i="9"/>
  <c r="BJ42" i="9"/>
  <c r="E43" i="9"/>
  <c r="M43" i="9"/>
  <c r="U43" i="9"/>
  <c r="AC43" i="9"/>
  <c r="AK43" i="9"/>
  <c r="AS43" i="9"/>
  <c r="BA43" i="9"/>
  <c r="BI43" i="9"/>
  <c r="T44" i="9"/>
  <c r="AB44" i="9"/>
  <c r="AJ44" i="9"/>
  <c r="AR44" i="9"/>
  <c r="AZ44" i="9"/>
  <c r="BH44" i="9"/>
  <c r="K45" i="9"/>
  <c r="S45" i="9"/>
  <c r="AA45" i="9"/>
  <c r="AI45" i="9"/>
  <c r="AQ45" i="9"/>
  <c r="AY45" i="9"/>
  <c r="BG45" i="9"/>
  <c r="BO45" i="9"/>
  <c r="J46" i="9"/>
  <c r="R46" i="9"/>
  <c r="Z46" i="9"/>
  <c r="AH46" i="9"/>
  <c r="AP46" i="9"/>
  <c r="AX46" i="9"/>
  <c r="BF46" i="9"/>
  <c r="BN46" i="9"/>
  <c r="I47" i="9"/>
  <c r="Q47" i="9"/>
  <c r="Y47" i="9"/>
  <c r="AG47" i="9"/>
  <c r="AO47" i="9"/>
  <c r="AW47" i="9"/>
  <c r="BE47" i="9"/>
  <c r="BM47" i="9"/>
  <c r="H48" i="9"/>
  <c r="P48" i="9"/>
  <c r="X48" i="9"/>
  <c r="AF48" i="9"/>
  <c r="AN48" i="9"/>
  <c r="AV48" i="9"/>
  <c r="BD48" i="9"/>
  <c r="BL48" i="9"/>
  <c r="G49" i="9"/>
  <c r="O49" i="9"/>
  <c r="W49" i="9"/>
  <c r="AE49" i="9"/>
  <c r="BC49" i="9"/>
  <c r="BK49" i="9"/>
  <c r="AD50" i="9"/>
  <c r="AL50" i="9"/>
  <c r="AT50" i="9"/>
  <c r="BB50" i="9"/>
  <c r="BJ50" i="9"/>
  <c r="E51" i="9"/>
  <c r="M51" i="9"/>
  <c r="U51" i="9"/>
  <c r="AC51" i="9"/>
  <c r="AK51" i="9"/>
  <c r="AS51" i="9"/>
  <c r="BA51" i="9"/>
  <c r="BI51" i="9"/>
  <c r="BQ51" i="9"/>
  <c r="L52" i="9"/>
  <c r="T52" i="9"/>
  <c r="AB52" i="9"/>
  <c r="AJ52" i="9"/>
  <c r="AR52" i="9"/>
  <c r="BP52" i="9"/>
  <c r="K53" i="9"/>
  <c r="S53" i="9"/>
  <c r="AA53" i="9"/>
  <c r="AI53" i="9"/>
  <c r="AQ53" i="9"/>
  <c r="AY53" i="9"/>
  <c r="BG53" i="9"/>
  <c r="BO53" i="9"/>
  <c r="J54" i="9"/>
  <c r="R54" i="9"/>
  <c r="Z54" i="9"/>
  <c r="AH54" i="9"/>
  <c r="AP54" i="9"/>
  <c r="AX54" i="9"/>
  <c r="BF54" i="9"/>
  <c r="BN54" i="9"/>
  <c r="I55" i="9"/>
  <c r="Q55" i="9"/>
  <c r="Y55" i="9"/>
  <c r="AG55" i="9"/>
  <c r="AO55" i="9"/>
  <c r="AW55" i="9"/>
  <c r="BE55" i="9"/>
  <c r="BM55" i="9"/>
  <c r="H56" i="9"/>
  <c r="P56" i="9"/>
  <c r="X56" i="9"/>
  <c r="AF56" i="9"/>
  <c r="AN56" i="9"/>
  <c r="AV56" i="9"/>
  <c r="BD56" i="9"/>
  <c r="BL56" i="9"/>
  <c r="G57" i="9"/>
  <c r="O57" i="9"/>
  <c r="AE57" i="9"/>
  <c r="AM57" i="9"/>
  <c r="AU57" i="9"/>
  <c r="BC57" i="9"/>
  <c r="BK57" i="9"/>
  <c r="F58" i="9"/>
  <c r="N58" i="9"/>
  <c r="V58" i="9"/>
  <c r="AD58" i="9"/>
  <c r="AT58" i="9"/>
  <c r="BB58" i="9"/>
  <c r="BJ58" i="9"/>
  <c r="E59" i="9"/>
  <c r="M59" i="9"/>
  <c r="U59" i="9"/>
  <c r="AC59" i="9"/>
  <c r="AK59" i="9"/>
  <c r="AS59" i="9"/>
  <c r="BA59" i="9"/>
  <c r="BI59" i="9"/>
  <c r="L60" i="9"/>
  <c r="T60" i="9"/>
  <c r="AB60" i="9"/>
  <c r="AJ60" i="9"/>
  <c r="AR60" i="9"/>
  <c r="AZ60" i="9"/>
  <c r="BH60" i="9"/>
  <c r="BP60" i="9"/>
  <c r="K61" i="9"/>
  <c r="S61" i="9"/>
  <c r="AA61" i="9"/>
  <c r="AQ61" i="9"/>
  <c r="AY61" i="9"/>
  <c r="BG61" i="9"/>
  <c r="BO61" i="9"/>
  <c r="J62" i="9"/>
  <c r="R62" i="9"/>
  <c r="Z62" i="9"/>
  <c r="AH62" i="9"/>
  <c r="AP62" i="9"/>
  <c r="AX62" i="9"/>
  <c r="BF62" i="9"/>
  <c r="BN62" i="9"/>
  <c r="I63" i="9"/>
  <c r="Q63" i="9"/>
  <c r="Y63" i="9"/>
  <c r="AG63" i="9"/>
  <c r="AO63" i="9"/>
  <c r="AW63" i="9"/>
  <c r="BM63" i="9"/>
  <c r="H64" i="9"/>
  <c r="P64" i="9"/>
  <c r="X64" i="9"/>
  <c r="AF64" i="9"/>
  <c r="AN64" i="9"/>
  <c r="AV64" i="9"/>
  <c r="BD64" i="9"/>
  <c r="BL64" i="9"/>
  <c r="G65" i="9"/>
  <c r="O65" i="9"/>
  <c r="W65" i="9"/>
  <c r="AE65" i="9"/>
  <c r="AM65" i="9"/>
  <c r="AU65" i="9"/>
  <c r="BC65" i="9"/>
  <c r="BK65" i="9"/>
  <c r="F66" i="9"/>
  <c r="N66" i="9"/>
  <c r="V66" i="9"/>
  <c r="AD66" i="9"/>
  <c r="AL66" i="9"/>
  <c r="AT66" i="9"/>
  <c r="BB66" i="9"/>
  <c r="BJ66" i="9"/>
  <c r="E67" i="9"/>
  <c r="M67" i="9"/>
  <c r="U67" i="9"/>
  <c r="AC67" i="9"/>
  <c r="AK67" i="9"/>
  <c r="AS67" i="9"/>
  <c r="BA67" i="9"/>
  <c r="BI67" i="9"/>
  <c r="BQ67" i="9"/>
  <c r="L68" i="9"/>
  <c r="T68" i="9"/>
  <c r="AB68" i="9"/>
  <c r="AJ68" i="9"/>
  <c r="AR68" i="9"/>
  <c r="AZ68" i="9"/>
  <c r="BH68" i="9"/>
  <c r="BP68" i="9"/>
  <c r="K69" i="9"/>
  <c r="AA69" i="9"/>
  <c r="AI69" i="9"/>
  <c r="AQ69" i="9"/>
  <c r="AY69" i="9"/>
  <c r="BG69" i="9"/>
  <c r="BO69" i="9"/>
  <c r="E3" i="9"/>
  <c r="Y7" i="9"/>
  <c r="D31" i="9"/>
  <c r="D39" i="9"/>
  <c r="D47" i="9"/>
  <c r="D63" i="9"/>
  <c r="T5" i="9"/>
  <c r="AB5" i="9"/>
  <c r="AJ5" i="9"/>
  <c r="AR5" i="9"/>
  <c r="BH5" i="9"/>
  <c r="BP5" i="9"/>
  <c r="J7" i="9"/>
  <c r="R7" i="9"/>
  <c r="Z7" i="9"/>
  <c r="AH7" i="9"/>
  <c r="AP7" i="9"/>
  <c r="AX7" i="9"/>
  <c r="BF7" i="9"/>
  <c r="BN7" i="9"/>
  <c r="I8" i="9"/>
  <c r="Q8" i="9"/>
  <c r="Y8" i="9"/>
  <c r="AG8" i="9"/>
  <c r="AO8" i="9"/>
  <c r="AW8" i="9"/>
  <c r="BE8" i="9"/>
  <c r="BM8" i="9"/>
  <c r="G10" i="9"/>
  <c r="O10" i="9"/>
  <c r="W10" i="9"/>
  <c r="AE10" i="9"/>
  <c r="AM10" i="9"/>
  <c r="AU10" i="9"/>
  <c r="BC10" i="9"/>
  <c r="BK10" i="9"/>
  <c r="F11" i="9"/>
  <c r="N11" i="9"/>
  <c r="V11" i="9"/>
  <c r="AD11" i="9"/>
  <c r="AL11" i="9"/>
  <c r="AT11" i="9"/>
  <c r="BB11" i="9"/>
  <c r="BJ11" i="9"/>
  <c r="E12" i="9"/>
  <c r="M12" i="9"/>
  <c r="U12" i="9"/>
  <c r="AC12" i="9"/>
  <c r="AK12" i="9"/>
  <c r="AS12" i="9"/>
  <c r="BA12" i="9"/>
  <c r="BI12" i="9"/>
  <c r="BQ12" i="9"/>
  <c r="L13" i="9"/>
  <c r="T13" i="9"/>
  <c r="AJ13" i="9"/>
  <c r="AR13" i="9"/>
  <c r="BH13" i="9"/>
  <c r="BP13" i="9"/>
  <c r="J15" i="9"/>
  <c r="R15" i="9"/>
  <c r="Z15" i="9"/>
  <c r="AH15" i="9"/>
  <c r="AP15" i="9"/>
  <c r="AX15" i="9"/>
  <c r="BF15" i="9"/>
  <c r="BN15" i="9"/>
  <c r="I16" i="9"/>
  <c r="Q16" i="9"/>
  <c r="Y16" i="9"/>
  <c r="AG16" i="9"/>
  <c r="AO16" i="9"/>
  <c r="AW16" i="9"/>
  <c r="BE16" i="9"/>
  <c r="BM16" i="9"/>
  <c r="G18" i="9"/>
  <c r="O18" i="9"/>
  <c r="W18" i="9"/>
  <c r="AE18" i="9"/>
  <c r="AM18" i="9"/>
  <c r="AU18" i="9"/>
  <c r="BC18" i="9"/>
  <c r="BK18" i="9"/>
  <c r="F19" i="9"/>
  <c r="N19" i="9"/>
  <c r="V19" i="9"/>
  <c r="AD19" i="9"/>
  <c r="AL19" i="9"/>
  <c r="AT19" i="9"/>
  <c r="BB19" i="9"/>
  <c r="BJ19" i="9"/>
  <c r="E20" i="9"/>
  <c r="M20" i="9"/>
  <c r="U20" i="9"/>
  <c r="AC20" i="9"/>
  <c r="AK20" i="9"/>
  <c r="AS20" i="9"/>
  <c r="BA20" i="9"/>
  <c r="BI20" i="9"/>
  <c r="BQ20" i="9"/>
  <c r="L21" i="9"/>
  <c r="T21" i="9"/>
  <c r="AJ21" i="9"/>
  <c r="AR21" i="9"/>
  <c r="AZ21" i="9"/>
  <c r="BH21" i="9"/>
  <c r="BP21" i="9"/>
  <c r="J23" i="9"/>
  <c r="R23" i="9"/>
  <c r="Z23" i="9"/>
  <c r="AH23" i="9"/>
  <c r="AP23" i="9"/>
  <c r="AX23" i="9"/>
  <c r="BF23" i="9"/>
  <c r="BN23" i="9"/>
  <c r="I24" i="9"/>
  <c r="Q24" i="9"/>
  <c r="Y24" i="9"/>
  <c r="AG24" i="9"/>
  <c r="AO24" i="9"/>
  <c r="AW24" i="9"/>
  <c r="BE24" i="9"/>
  <c r="BM24" i="9"/>
  <c r="G26" i="9"/>
  <c r="O26" i="9"/>
  <c r="W26" i="9"/>
  <c r="AE26" i="9"/>
  <c r="AM26" i="9"/>
  <c r="AU26" i="9"/>
  <c r="BC26" i="9"/>
  <c r="BK26" i="9"/>
  <c r="N27" i="9"/>
  <c r="V27" i="9"/>
  <c r="AD27" i="9"/>
  <c r="AL27" i="9"/>
  <c r="AT27" i="9"/>
  <c r="BB27" i="9"/>
  <c r="BJ27" i="9"/>
  <c r="E28" i="9"/>
  <c r="M28" i="9"/>
  <c r="U28" i="9"/>
  <c r="AC28" i="9"/>
  <c r="AK28" i="9"/>
  <c r="AS28" i="9"/>
  <c r="BA28" i="9"/>
  <c r="BI28" i="9"/>
  <c r="BQ28" i="9"/>
  <c r="L29" i="9"/>
  <c r="T29" i="9"/>
  <c r="AB29" i="9"/>
  <c r="AJ29" i="9"/>
  <c r="AR29" i="9"/>
  <c r="AZ29" i="9"/>
  <c r="BH29" i="9"/>
  <c r="BP29" i="9"/>
  <c r="AQ30" i="9"/>
  <c r="AY30" i="9"/>
  <c r="BG30" i="9"/>
  <c r="J31" i="9"/>
  <c r="R31" i="9"/>
  <c r="Z31" i="9"/>
  <c r="AH31" i="9"/>
  <c r="AP31" i="9"/>
  <c r="AX31" i="9"/>
  <c r="BF31" i="9"/>
  <c r="BN31" i="9"/>
  <c r="I32" i="9"/>
  <c r="Q32" i="9"/>
  <c r="AG32" i="9"/>
  <c r="AO32" i="9"/>
  <c r="AW32" i="9"/>
  <c r="BM32" i="9"/>
  <c r="P33" i="9"/>
  <c r="X33" i="9"/>
  <c r="AF33" i="9"/>
  <c r="AV33" i="9"/>
  <c r="BD33" i="9"/>
  <c r="BL33" i="9"/>
  <c r="G34" i="9"/>
  <c r="O34" i="9"/>
  <c r="W34" i="9"/>
  <c r="AE34" i="9"/>
  <c r="AM34" i="9"/>
  <c r="AU34" i="9"/>
  <c r="BC34" i="9"/>
  <c r="BK34" i="9"/>
  <c r="F35" i="9"/>
  <c r="V35" i="9"/>
  <c r="AL35" i="9"/>
  <c r="BB35" i="9"/>
  <c r="M36" i="9"/>
  <c r="AC36" i="9"/>
  <c r="AS36" i="9"/>
  <c r="BI36" i="9"/>
  <c r="L37" i="9"/>
  <c r="T37" i="9"/>
  <c r="AB37" i="9"/>
  <c r="AJ37" i="9"/>
  <c r="AR37" i="9"/>
  <c r="AZ37" i="9"/>
  <c r="BH37" i="9"/>
  <c r="BP37" i="9"/>
  <c r="K38" i="9"/>
  <c r="S38" i="9"/>
  <c r="AA38" i="9"/>
  <c r="AI38" i="9"/>
  <c r="AQ38" i="9"/>
  <c r="AY38" i="9"/>
  <c r="BG38" i="9"/>
  <c r="BO38" i="9"/>
  <c r="J39" i="9"/>
  <c r="R39" i="9"/>
  <c r="Z39" i="9"/>
  <c r="AH39" i="9"/>
  <c r="AP39" i="9"/>
  <c r="AX39" i="9"/>
  <c r="BF39" i="9"/>
  <c r="BN39" i="9"/>
  <c r="I40" i="9"/>
  <c r="Q40" i="9"/>
  <c r="Y40" i="9"/>
  <c r="AG40" i="9"/>
  <c r="AO40" i="9"/>
  <c r="AW40" i="9"/>
  <c r="H41" i="9"/>
  <c r="P41" i="9"/>
  <c r="X41" i="9"/>
  <c r="AV41" i="9"/>
  <c r="BD41" i="9"/>
  <c r="BL41" i="9"/>
  <c r="G42" i="9"/>
  <c r="O42" i="9"/>
  <c r="W42" i="9"/>
  <c r="AE42" i="9"/>
  <c r="AM42" i="9"/>
  <c r="AU42" i="9"/>
  <c r="BC42" i="9"/>
  <c r="BK42" i="9"/>
  <c r="V43" i="9"/>
  <c r="AD43" i="9"/>
  <c r="AL43" i="9"/>
  <c r="AT43" i="9"/>
  <c r="BB43" i="9"/>
  <c r="BJ43" i="9"/>
  <c r="E44" i="9"/>
  <c r="M44" i="9"/>
  <c r="U44" i="9"/>
  <c r="AC44" i="9"/>
  <c r="AK44" i="9"/>
  <c r="AS44" i="9"/>
  <c r="BA44" i="9"/>
  <c r="BI44" i="9"/>
  <c r="BQ44" i="9"/>
  <c r="L45" i="9"/>
  <c r="T45" i="9"/>
  <c r="AB45" i="9"/>
  <c r="AJ45" i="9"/>
  <c r="AR45" i="9"/>
  <c r="AZ45" i="9"/>
  <c r="BH45" i="9"/>
  <c r="BP45" i="9"/>
  <c r="K46" i="9"/>
  <c r="S46" i="9"/>
  <c r="AA46" i="9"/>
  <c r="AI46" i="9"/>
  <c r="AQ46" i="9"/>
  <c r="AY46" i="9"/>
  <c r="BG46" i="9"/>
  <c r="BO46" i="9"/>
  <c r="J47" i="9"/>
  <c r="R47" i="9"/>
  <c r="Z47" i="9"/>
  <c r="AH47" i="9"/>
  <c r="AP47" i="9"/>
  <c r="AX47" i="9"/>
  <c r="BF47" i="9"/>
  <c r="BN47" i="9"/>
  <c r="I48" i="9"/>
  <c r="Q48" i="9"/>
  <c r="Y48" i="9"/>
  <c r="AG48" i="9"/>
  <c r="BE48" i="9"/>
  <c r="BM48" i="9"/>
  <c r="H49" i="9"/>
  <c r="AF49" i="9"/>
  <c r="AN49" i="9"/>
  <c r="AV49" i="9"/>
  <c r="BD49" i="9"/>
  <c r="BL49" i="9"/>
  <c r="G50" i="9"/>
  <c r="O50" i="9"/>
  <c r="W50" i="9"/>
  <c r="AE50" i="9"/>
  <c r="AM50" i="9"/>
  <c r="AU50" i="9"/>
  <c r="BC50" i="9"/>
  <c r="BK50" i="9"/>
  <c r="F51" i="9"/>
  <c r="N51" i="9"/>
  <c r="V51" i="9"/>
  <c r="AD51" i="9"/>
  <c r="AL51" i="9"/>
  <c r="AT51" i="9"/>
  <c r="E52" i="9"/>
  <c r="M52" i="9"/>
  <c r="U52" i="9"/>
  <c r="AC52" i="9"/>
  <c r="AK52" i="9"/>
  <c r="AS52" i="9"/>
  <c r="BA52" i="9"/>
  <c r="BI52" i="9"/>
  <c r="BQ52" i="9"/>
  <c r="L53" i="9"/>
  <c r="T53" i="9"/>
  <c r="AB53" i="9"/>
  <c r="AJ53" i="9"/>
  <c r="AR53" i="9"/>
  <c r="AZ53" i="9"/>
  <c r="BH53" i="9"/>
  <c r="BP53" i="9"/>
  <c r="K54" i="9"/>
  <c r="S54" i="9"/>
  <c r="AA54" i="9"/>
  <c r="AI54" i="9"/>
  <c r="AQ54" i="9"/>
  <c r="AY54" i="9"/>
  <c r="BG54" i="9"/>
  <c r="BO54" i="9"/>
  <c r="J55" i="9"/>
  <c r="R55" i="9"/>
  <c r="Z55" i="9"/>
  <c r="AH55" i="9"/>
  <c r="AP55" i="9"/>
  <c r="AX55" i="9"/>
  <c r="BF55" i="9"/>
  <c r="BN55" i="9"/>
  <c r="I56" i="9"/>
  <c r="Q56" i="9"/>
  <c r="AG56" i="9"/>
  <c r="AO56" i="9"/>
  <c r="AW56" i="9"/>
  <c r="BM56" i="9"/>
  <c r="H57" i="9"/>
  <c r="P57" i="9"/>
  <c r="X57" i="9"/>
  <c r="AN57" i="9"/>
  <c r="AV57" i="9"/>
  <c r="BD57" i="9"/>
  <c r="BL57" i="9"/>
  <c r="O58" i="9"/>
  <c r="W58" i="9"/>
  <c r="AE58" i="9"/>
  <c r="AM58" i="9"/>
  <c r="AU58" i="9"/>
  <c r="BC58" i="9"/>
  <c r="BK58" i="9"/>
  <c r="F59" i="9"/>
  <c r="N59" i="9"/>
  <c r="V59" i="9"/>
  <c r="AD59" i="9"/>
  <c r="AL59" i="9"/>
  <c r="AT59" i="9"/>
  <c r="BB59" i="9"/>
  <c r="BJ59" i="9"/>
  <c r="E60" i="9"/>
  <c r="M60" i="9"/>
  <c r="U60" i="9"/>
  <c r="AC60" i="9"/>
  <c r="AK60" i="9"/>
  <c r="AS60" i="9"/>
  <c r="BA60" i="9"/>
  <c r="BI60" i="9"/>
  <c r="BQ60" i="9"/>
  <c r="L61" i="9"/>
  <c r="T61" i="9"/>
  <c r="AB61" i="9"/>
  <c r="AJ61" i="9"/>
  <c r="AR61" i="9"/>
  <c r="AZ61" i="9"/>
  <c r="BH61" i="9"/>
  <c r="BP61" i="9"/>
  <c r="K62" i="9"/>
  <c r="S62" i="9"/>
  <c r="AA62" i="9"/>
  <c r="AI62" i="9"/>
  <c r="AQ62" i="9"/>
  <c r="AY62" i="9"/>
  <c r="BG62" i="9"/>
  <c r="BO62" i="9"/>
  <c r="J63" i="9"/>
  <c r="R63" i="9"/>
  <c r="Z63" i="9"/>
  <c r="AH63" i="9"/>
  <c r="AX63" i="9"/>
  <c r="BF63" i="9"/>
  <c r="BN63" i="9"/>
  <c r="I64" i="9"/>
  <c r="Q64" i="9"/>
  <c r="Y64" i="9"/>
  <c r="AG64" i="9"/>
  <c r="AO64" i="9"/>
  <c r="AW64" i="9"/>
  <c r="BE64" i="9"/>
  <c r="BM64" i="9"/>
  <c r="H65" i="9"/>
  <c r="P65" i="9"/>
  <c r="X65" i="9"/>
  <c r="AF65" i="9"/>
  <c r="AN65" i="9"/>
  <c r="AV65" i="9"/>
  <c r="BD65" i="9"/>
  <c r="G66" i="9"/>
  <c r="O66" i="9"/>
  <c r="W66" i="9"/>
  <c r="AE66" i="9"/>
  <c r="AM66" i="9"/>
  <c r="AU66" i="9"/>
  <c r="BC66" i="9"/>
  <c r="F67" i="9"/>
  <c r="N67" i="9"/>
  <c r="V67" i="9"/>
  <c r="AD67" i="9"/>
  <c r="AL67" i="9"/>
  <c r="AT67" i="9"/>
  <c r="BB67" i="9"/>
  <c r="BJ67" i="9"/>
  <c r="E68" i="9"/>
  <c r="M68" i="9"/>
  <c r="U68" i="9"/>
  <c r="AC68" i="9"/>
  <c r="AK68" i="9"/>
  <c r="AS68" i="9"/>
  <c r="BA68" i="9"/>
  <c r="BI68" i="9"/>
  <c r="BQ68" i="9"/>
  <c r="L69" i="9"/>
  <c r="T69" i="9"/>
  <c r="AB69" i="9"/>
  <c r="AJ69" i="9"/>
  <c r="AR69" i="9"/>
  <c r="AZ69" i="9"/>
  <c r="BH69" i="9"/>
  <c r="BP69" i="9"/>
  <c r="AY3" i="9"/>
  <c r="T8" i="9"/>
  <c r="AB13" i="9"/>
  <c r="AF18" i="9"/>
  <c r="BB23" i="9"/>
  <c r="D14" i="9"/>
  <c r="D22" i="9"/>
  <c r="D38" i="9"/>
  <c r="D62" i="9"/>
  <c r="J6" i="9"/>
  <c r="Z6" i="9"/>
  <c r="AP6" i="9"/>
  <c r="BF6" i="9"/>
  <c r="H8" i="9"/>
  <c r="AF8" i="9"/>
  <c r="AV8" i="9"/>
  <c r="BL8" i="9"/>
  <c r="O9" i="9"/>
  <c r="AE9" i="9"/>
  <c r="AU9" i="9"/>
  <c r="BK9" i="9"/>
  <c r="AC11" i="9"/>
  <c r="AS11" i="9"/>
  <c r="BI11" i="9"/>
  <c r="L12" i="9"/>
  <c r="AB12" i="9"/>
  <c r="AJ12" i="9"/>
  <c r="AZ12" i="9"/>
  <c r="BP12" i="9"/>
  <c r="K13" i="9"/>
  <c r="AA13" i="9"/>
  <c r="AQ13" i="9"/>
  <c r="BG13" i="9"/>
  <c r="J14" i="9"/>
  <c r="Z14" i="9"/>
  <c r="AP14" i="9"/>
  <c r="BF14" i="9"/>
  <c r="BN14" i="9"/>
  <c r="H16" i="9"/>
  <c r="X16" i="9"/>
  <c r="AN16" i="9"/>
  <c r="BD16" i="9"/>
  <c r="G17" i="9"/>
  <c r="W17" i="9"/>
  <c r="AM17" i="9"/>
  <c r="BC17" i="9"/>
  <c r="E19" i="9"/>
  <c r="U19" i="9"/>
  <c r="AK19" i="9"/>
  <c r="BA19" i="9"/>
  <c r="BQ19" i="9"/>
  <c r="T20" i="9"/>
  <c r="AJ20" i="9"/>
  <c r="AZ20" i="9"/>
  <c r="BP20" i="9"/>
  <c r="K21" i="9"/>
  <c r="AA21" i="9"/>
  <c r="AQ21" i="9"/>
  <c r="BG21" i="9"/>
  <c r="BO21" i="9"/>
  <c r="R22" i="9"/>
  <c r="AH22" i="9"/>
  <c r="AX22" i="9"/>
  <c r="BN22" i="9"/>
  <c r="P24" i="9"/>
  <c r="AF24" i="9"/>
  <c r="AV24" i="9"/>
  <c r="G25" i="9"/>
  <c r="W25" i="9"/>
  <c r="AM25" i="9"/>
  <c r="E27" i="9"/>
  <c r="M27" i="9"/>
  <c r="AK27" i="9"/>
  <c r="BA27" i="9"/>
  <c r="BQ27" i="9"/>
  <c r="T28" i="9"/>
  <c r="AJ28" i="9"/>
  <c r="AZ28" i="9"/>
  <c r="BP28" i="9"/>
  <c r="S29" i="9"/>
  <c r="AI29" i="9"/>
  <c r="BG29" i="9"/>
  <c r="J30" i="9"/>
  <c r="Z30" i="9"/>
  <c r="AP30" i="9"/>
  <c r="BF30" i="9"/>
  <c r="I31" i="9"/>
  <c r="AW31" i="9"/>
  <c r="BE31" i="9"/>
  <c r="H32" i="9"/>
  <c r="X32" i="9"/>
  <c r="AN32" i="9"/>
  <c r="BD32" i="9"/>
  <c r="G33" i="9"/>
  <c r="O33" i="9"/>
  <c r="AE33" i="9"/>
  <c r="AU33" i="9"/>
  <c r="BK33" i="9"/>
  <c r="N34" i="9"/>
  <c r="AD34" i="9"/>
  <c r="AT34" i="9"/>
  <c r="BJ34" i="9"/>
  <c r="M35" i="9"/>
  <c r="AC35" i="9"/>
  <c r="AS35" i="9"/>
  <c r="BA35" i="9"/>
  <c r="BQ35" i="9"/>
  <c r="T36" i="9"/>
  <c r="AZ36" i="9"/>
  <c r="BP36" i="9"/>
  <c r="K37" i="9"/>
  <c r="AA37" i="9"/>
  <c r="AQ37" i="9"/>
  <c r="BG37" i="9"/>
  <c r="J38" i="9"/>
  <c r="Z38" i="9"/>
  <c r="AP38" i="9"/>
  <c r="BN38" i="9"/>
  <c r="AN40" i="9"/>
  <c r="F50" i="9"/>
  <c r="D16" i="9"/>
  <c r="D24" i="9"/>
  <c r="D40" i="9"/>
  <c r="D56" i="9"/>
  <c r="D64" i="9"/>
  <c r="L6" i="9"/>
  <c r="T6" i="9"/>
  <c r="AB6" i="9"/>
  <c r="AJ6" i="9"/>
  <c r="AR6" i="9"/>
  <c r="AZ6" i="9"/>
  <c r="BH6" i="9"/>
  <c r="K7" i="9"/>
  <c r="S7" i="9"/>
  <c r="AA7" i="9"/>
  <c r="AI7" i="9"/>
  <c r="AQ7" i="9"/>
  <c r="AY7" i="9"/>
  <c r="BG7" i="9"/>
  <c r="BO7" i="9"/>
  <c r="I9" i="9"/>
  <c r="Q9" i="9"/>
  <c r="Y9" i="9"/>
  <c r="AG9" i="9"/>
  <c r="AO9" i="9"/>
  <c r="AW9" i="9"/>
  <c r="BE9" i="9"/>
  <c r="BM9" i="9"/>
  <c r="H10" i="9"/>
  <c r="P10" i="9"/>
  <c r="X10" i="9"/>
  <c r="AF10" i="9"/>
  <c r="AN10" i="9"/>
  <c r="AV10" i="9"/>
  <c r="BL10" i="9"/>
  <c r="G11" i="9"/>
  <c r="O11" i="9"/>
  <c r="W11" i="9"/>
  <c r="AE11" i="9"/>
  <c r="AM11" i="9"/>
  <c r="AU11" i="9"/>
  <c r="BC11" i="9"/>
  <c r="BK11" i="9"/>
  <c r="F12" i="9"/>
  <c r="N12" i="9"/>
  <c r="V12" i="9"/>
  <c r="AD12" i="9"/>
  <c r="AL12" i="9"/>
  <c r="AT12" i="9"/>
  <c r="BB12" i="9"/>
  <c r="BJ12" i="9"/>
  <c r="L14" i="9"/>
  <c r="T14" i="9"/>
  <c r="AB14" i="9"/>
  <c r="AJ14" i="9"/>
  <c r="AZ14" i="9"/>
  <c r="BH14" i="9"/>
  <c r="K15" i="9"/>
  <c r="S15" i="9"/>
  <c r="AA15" i="9"/>
  <c r="AI15" i="9"/>
  <c r="AQ15" i="9"/>
  <c r="AY15" i="9"/>
  <c r="BG15" i="9"/>
  <c r="BO15" i="9"/>
  <c r="I17" i="9"/>
  <c r="Q17" i="9"/>
  <c r="Y17" i="9"/>
  <c r="AG17" i="9"/>
  <c r="AO17" i="9"/>
  <c r="AW17" i="9"/>
  <c r="BE17" i="9"/>
  <c r="BM17" i="9"/>
  <c r="H18" i="9"/>
  <c r="P18" i="9"/>
  <c r="X18" i="9"/>
  <c r="AN18" i="9"/>
  <c r="AV18" i="9"/>
  <c r="BL18" i="9"/>
  <c r="G19" i="9"/>
  <c r="O19" i="9"/>
  <c r="W19" i="9"/>
  <c r="AE19" i="9"/>
  <c r="AM19" i="9"/>
  <c r="AU19" i="9"/>
  <c r="BC19" i="9"/>
  <c r="BK19" i="9"/>
  <c r="F20" i="9"/>
  <c r="N20" i="9"/>
  <c r="V20" i="9"/>
  <c r="AD20" i="9"/>
  <c r="AL20" i="9"/>
  <c r="AT20" i="9"/>
  <c r="BB20" i="9"/>
  <c r="BJ20" i="9"/>
  <c r="L22" i="9"/>
  <c r="AB22" i="9"/>
  <c r="AJ22" i="9"/>
  <c r="AZ22" i="9"/>
  <c r="BH22" i="9"/>
  <c r="BP22" i="9"/>
  <c r="K23" i="9"/>
  <c r="S23" i="9"/>
  <c r="AA23" i="9"/>
  <c r="AI23" i="9"/>
  <c r="AQ23" i="9"/>
  <c r="AY23" i="9"/>
  <c r="BG23" i="9"/>
  <c r="BO23" i="9"/>
  <c r="I25" i="9"/>
  <c r="Q25" i="9"/>
  <c r="Y25" i="9"/>
  <c r="AG25" i="9"/>
  <c r="AO25" i="9"/>
  <c r="AW25" i="9"/>
  <c r="BE25" i="9"/>
  <c r="BM25" i="9"/>
  <c r="H26" i="9"/>
  <c r="P26" i="9"/>
  <c r="X26" i="9"/>
  <c r="AF26" i="9"/>
  <c r="AN26" i="9"/>
  <c r="AV26" i="9"/>
  <c r="BD26" i="9"/>
  <c r="BL26" i="9"/>
  <c r="G27" i="9"/>
  <c r="O27" i="9"/>
  <c r="W27" i="9"/>
  <c r="AE27" i="9"/>
  <c r="AM27" i="9"/>
  <c r="AU27" i="9"/>
  <c r="BC27" i="9"/>
  <c r="BK27" i="9"/>
  <c r="F28" i="9"/>
  <c r="N28" i="9"/>
  <c r="V28" i="9"/>
  <c r="AD28" i="9"/>
  <c r="AL28" i="9"/>
  <c r="AT28" i="9"/>
  <c r="BB28" i="9"/>
  <c r="BJ28" i="9"/>
  <c r="L30" i="9"/>
  <c r="T30" i="9"/>
  <c r="AB30" i="9"/>
  <c r="AJ30" i="9"/>
  <c r="AR30" i="9"/>
  <c r="AZ30" i="9"/>
  <c r="BH30" i="9"/>
  <c r="BP30" i="9"/>
  <c r="K31" i="9"/>
  <c r="S31" i="9"/>
  <c r="AI31" i="9"/>
  <c r="AQ31" i="9"/>
  <c r="AY31" i="9"/>
  <c r="BO31" i="9"/>
  <c r="R32" i="9"/>
  <c r="Z32" i="9"/>
  <c r="AH32" i="9"/>
  <c r="AX32" i="9"/>
  <c r="BF32" i="9"/>
  <c r="BN32" i="9"/>
  <c r="I33" i="9"/>
  <c r="Q33" i="9"/>
  <c r="Y33" i="9"/>
  <c r="AG33" i="9"/>
  <c r="AO33" i="9"/>
  <c r="AW33" i="9"/>
  <c r="BE33" i="9"/>
  <c r="BM33" i="9"/>
  <c r="H34" i="9"/>
  <c r="P34" i="9"/>
  <c r="X34" i="9"/>
  <c r="AN34" i="9"/>
  <c r="BD34" i="9"/>
  <c r="O35" i="9"/>
  <c r="AE35" i="9"/>
  <c r="AU35" i="9"/>
  <c r="BK35" i="9"/>
  <c r="F36" i="9"/>
  <c r="N36" i="9"/>
  <c r="V36" i="9"/>
  <c r="AD36" i="9"/>
  <c r="AL36" i="9"/>
  <c r="AT36" i="9"/>
  <c r="BB36" i="9"/>
  <c r="BJ36" i="9"/>
  <c r="E37" i="9"/>
  <c r="M37" i="9"/>
  <c r="U37" i="9"/>
  <c r="AC37" i="9"/>
  <c r="AK37" i="9"/>
  <c r="AS37" i="9"/>
  <c r="BA37" i="9"/>
  <c r="BI37" i="9"/>
  <c r="BQ37" i="9"/>
  <c r="L38" i="9"/>
  <c r="T38" i="9"/>
  <c r="AB38" i="9"/>
  <c r="AJ38" i="9"/>
  <c r="AR38" i="9"/>
  <c r="AZ38" i="9"/>
  <c r="BH38" i="9"/>
  <c r="BP38" i="9"/>
  <c r="K39" i="9"/>
  <c r="S39" i="9"/>
  <c r="AA39" i="9"/>
  <c r="AI39" i="9"/>
  <c r="AQ39" i="9"/>
  <c r="AY39" i="9"/>
  <c r="J40" i="9"/>
  <c r="R40" i="9"/>
  <c r="Z40" i="9"/>
  <c r="AX40" i="9"/>
  <c r="BF40" i="9"/>
  <c r="BN40" i="9"/>
  <c r="I41" i="9"/>
  <c r="Q41" i="9"/>
  <c r="Y41" i="9"/>
  <c r="AG41" i="9"/>
  <c r="AO41" i="9"/>
  <c r="AW41" i="9"/>
  <c r="BE41" i="9"/>
  <c r="BM41" i="9"/>
  <c r="X42" i="9"/>
  <c r="AF42" i="9"/>
  <c r="AN42" i="9"/>
  <c r="AV42" i="9"/>
  <c r="BD42" i="9"/>
  <c r="BL42" i="9"/>
  <c r="G43" i="9"/>
  <c r="O43" i="9"/>
  <c r="W43" i="9"/>
  <c r="AE43" i="9"/>
  <c r="AM43" i="9"/>
  <c r="AU43" i="9"/>
  <c r="BC43" i="9"/>
  <c r="BK43" i="9"/>
  <c r="F44" i="9"/>
  <c r="N44" i="9"/>
  <c r="V44" i="9"/>
  <c r="AD44" i="9"/>
  <c r="AL44" i="9"/>
  <c r="AT44" i="9"/>
  <c r="BB44" i="9"/>
  <c r="BJ44" i="9"/>
  <c r="E45" i="9"/>
  <c r="M45" i="9"/>
  <c r="U45" i="9"/>
  <c r="AC45" i="9"/>
  <c r="AK45" i="9"/>
  <c r="AS45" i="9"/>
  <c r="BA45" i="9"/>
  <c r="BI45" i="9"/>
  <c r="BQ45" i="9"/>
  <c r="L46" i="9"/>
  <c r="T46" i="9"/>
  <c r="AB46" i="9"/>
  <c r="AJ46" i="9"/>
  <c r="AR46" i="9"/>
  <c r="AZ46" i="9"/>
  <c r="BH46" i="9"/>
  <c r="BP46" i="9"/>
  <c r="K47" i="9"/>
  <c r="S47" i="9"/>
  <c r="AA47" i="9"/>
  <c r="AI47" i="9"/>
  <c r="BG47" i="9"/>
  <c r="BO47" i="9"/>
  <c r="J48" i="9"/>
  <c r="AH48" i="9"/>
  <c r="AP48" i="9"/>
  <c r="AX48" i="9"/>
  <c r="BF48" i="9"/>
  <c r="BN48" i="9"/>
  <c r="I49" i="9"/>
  <c r="Q49" i="9"/>
  <c r="Y49" i="9"/>
  <c r="AG49" i="9"/>
  <c r="AO49" i="9"/>
  <c r="AW49" i="9"/>
  <c r="BE49" i="9"/>
  <c r="BM49" i="9"/>
  <c r="H50" i="9"/>
  <c r="P50" i="9"/>
  <c r="X50" i="9"/>
  <c r="AF50" i="9"/>
  <c r="AN50" i="9"/>
  <c r="AV50" i="9"/>
  <c r="G51" i="9"/>
  <c r="O51" i="9"/>
  <c r="W51" i="9"/>
  <c r="AE51" i="9"/>
  <c r="AM51" i="9"/>
  <c r="AU51" i="9"/>
  <c r="BC51" i="9"/>
  <c r="BK51" i="9"/>
  <c r="F52" i="9"/>
  <c r="N52" i="9"/>
  <c r="V52" i="9"/>
  <c r="AD52" i="9"/>
  <c r="AL52" i="9"/>
  <c r="AT52" i="9"/>
  <c r="BB52" i="9"/>
  <c r="BJ52" i="9"/>
  <c r="E53" i="9"/>
  <c r="M53" i="9"/>
  <c r="U53" i="9"/>
  <c r="AC53" i="9"/>
  <c r="AK53" i="9"/>
  <c r="AS53" i="9"/>
  <c r="BA53" i="9"/>
  <c r="BI53" i="9"/>
  <c r="BQ53" i="9"/>
  <c r="L54" i="9"/>
  <c r="T54" i="9"/>
  <c r="AB54" i="9"/>
  <c r="AJ54" i="9"/>
  <c r="AR54" i="9"/>
  <c r="AZ54" i="9"/>
  <c r="BH54" i="9"/>
  <c r="BP54" i="9"/>
  <c r="K55" i="9"/>
  <c r="S55" i="9"/>
  <c r="AI55" i="9"/>
  <c r="AQ55" i="9"/>
  <c r="AY55" i="9"/>
  <c r="BO55" i="9"/>
  <c r="J56" i="9"/>
  <c r="R56" i="9"/>
  <c r="Z56" i="9"/>
  <c r="AP56" i="9"/>
  <c r="AX56" i="9"/>
  <c r="BF56" i="9"/>
  <c r="I57" i="9"/>
  <c r="Q57" i="9"/>
  <c r="Y57" i="9"/>
  <c r="AG57" i="9"/>
  <c r="AO57" i="9"/>
  <c r="AW57" i="9"/>
  <c r="BE57" i="9"/>
  <c r="BM57" i="9"/>
  <c r="H58" i="9"/>
  <c r="P58" i="9"/>
  <c r="X58" i="9"/>
  <c r="AF58" i="9"/>
  <c r="AN58" i="9"/>
  <c r="AV58" i="9"/>
  <c r="BD58" i="9"/>
  <c r="BL58" i="9"/>
  <c r="G59" i="9"/>
  <c r="W59" i="9"/>
  <c r="AE59" i="9"/>
  <c r="AM59" i="9"/>
  <c r="AU59" i="9"/>
  <c r="BC59" i="9"/>
  <c r="BK59" i="9"/>
  <c r="F60" i="9"/>
  <c r="N60" i="9"/>
  <c r="V60" i="9"/>
  <c r="AD60" i="9"/>
  <c r="AL60" i="9"/>
  <c r="AT60" i="9"/>
  <c r="BB60" i="9"/>
  <c r="BJ60" i="9"/>
  <c r="E61" i="9"/>
  <c r="M61" i="9"/>
  <c r="AC61" i="9"/>
  <c r="AK61" i="9"/>
  <c r="AS61" i="9"/>
  <c r="BA61" i="9"/>
  <c r="BI61" i="9"/>
  <c r="BQ61" i="9"/>
  <c r="L62" i="9"/>
  <c r="AB62" i="9"/>
  <c r="AJ62" i="9"/>
  <c r="AR62" i="9"/>
  <c r="AZ62" i="9"/>
  <c r="BH62" i="9"/>
  <c r="BP62" i="9"/>
  <c r="K63" i="9"/>
  <c r="S63" i="9"/>
  <c r="AA63" i="9"/>
  <c r="AI63" i="9"/>
  <c r="AQ63" i="9"/>
  <c r="AY63" i="9"/>
  <c r="BG63" i="9"/>
  <c r="BO63" i="9"/>
  <c r="J64" i="9"/>
  <c r="R64" i="9"/>
  <c r="Z64" i="9"/>
  <c r="AH64" i="9"/>
  <c r="AX64" i="9"/>
  <c r="BF64" i="9"/>
  <c r="BN64" i="9"/>
  <c r="I65" i="9"/>
  <c r="Q65" i="9"/>
  <c r="Y65" i="9"/>
  <c r="AG65" i="9"/>
  <c r="AO65" i="9"/>
  <c r="AW65" i="9"/>
  <c r="BE65" i="9"/>
  <c r="BM65" i="9"/>
  <c r="H66" i="9"/>
  <c r="P66" i="9"/>
  <c r="X66" i="9"/>
  <c r="AF66" i="9"/>
  <c r="AN66" i="9"/>
  <c r="AV66" i="9"/>
  <c r="BD66" i="9"/>
  <c r="BL66" i="9"/>
  <c r="G67" i="9"/>
  <c r="O67" i="9"/>
  <c r="W67" i="9"/>
  <c r="AE67" i="9"/>
  <c r="AM67" i="9"/>
  <c r="AU67" i="9"/>
  <c r="BC67" i="9"/>
  <c r="BK67" i="9"/>
  <c r="F68" i="9"/>
  <c r="N68" i="9"/>
  <c r="V68" i="9"/>
  <c r="AD68" i="9"/>
  <c r="AL68" i="9"/>
  <c r="AT68" i="9"/>
  <c r="BB68" i="9"/>
  <c r="BJ68" i="9"/>
  <c r="M69" i="9"/>
  <c r="U69" i="9"/>
  <c r="AC69" i="9"/>
  <c r="AK69" i="9"/>
  <c r="AS69" i="9"/>
  <c r="BA69" i="9"/>
  <c r="BI69" i="9"/>
  <c r="BQ69" i="9"/>
  <c r="BQ3" i="9"/>
  <c r="AZ13" i="9"/>
  <c r="BD18" i="9"/>
  <c r="T24" i="9"/>
  <c r="D10" i="9"/>
  <c r="D18" i="9"/>
  <c r="D26" i="9"/>
  <c r="D34" i="9"/>
  <c r="D42" i="9"/>
  <c r="D50" i="9"/>
  <c r="D58" i="9"/>
  <c r="D66" i="9"/>
  <c r="W5" i="9"/>
  <c r="AE5" i="9"/>
  <c r="AM5" i="9"/>
  <c r="AU5" i="9"/>
  <c r="BC5" i="9"/>
  <c r="BK5" i="9"/>
  <c r="E7" i="9"/>
  <c r="M7" i="9"/>
  <c r="U7" i="9"/>
  <c r="AC7" i="9"/>
  <c r="AK7" i="9"/>
  <c r="AS7" i="9"/>
  <c r="BA7" i="9"/>
  <c r="BI7" i="9"/>
  <c r="BQ7" i="9"/>
  <c r="AQ9" i="9"/>
  <c r="AY9" i="9"/>
  <c r="BG9" i="9"/>
  <c r="BO9" i="9"/>
  <c r="J10" i="9"/>
  <c r="R10" i="9"/>
  <c r="Z10" i="9"/>
  <c r="AH10" i="9"/>
  <c r="AP10" i="9"/>
  <c r="AX10" i="9"/>
  <c r="BF10" i="9"/>
  <c r="BN10" i="9"/>
  <c r="P12" i="9"/>
  <c r="X12" i="9"/>
  <c r="AN12" i="9"/>
  <c r="AV12" i="9"/>
  <c r="BD12" i="9"/>
  <c r="BL12" i="9"/>
  <c r="G13" i="9"/>
  <c r="O13" i="9"/>
  <c r="W13" i="9"/>
  <c r="AE13" i="9"/>
  <c r="AM13" i="9"/>
  <c r="AU13" i="9"/>
  <c r="BC13" i="9"/>
  <c r="BK13" i="9"/>
  <c r="E15" i="9"/>
  <c r="M15" i="9"/>
  <c r="U15" i="9"/>
  <c r="AC15" i="9"/>
  <c r="AK15" i="9"/>
  <c r="AS15" i="9"/>
  <c r="BA15" i="9"/>
  <c r="BI15" i="9"/>
  <c r="BQ15" i="9"/>
  <c r="L16" i="9"/>
  <c r="AB16" i="9"/>
  <c r="AJ16" i="9"/>
  <c r="AR16" i="9"/>
  <c r="AZ16" i="9"/>
  <c r="BH16" i="9"/>
  <c r="BP16" i="9"/>
  <c r="K17" i="9"/>
  <c r="S17" i="9"/>
  <c r="AA17" i="9"/>
  <c r="AI17" i="9"/>
  <c r="AQ17" i="9"/>
  <c r="AY17" i="9"/>
  <c r="BG17" i="9"/>
  <c r="BO17" i="9"/>
  <c r="J18" i="9"/>
  <c r="R18" i="9"/>
  <c r="Z18" i="9"/>
  <c r="AH18" i="9"/>
  <c r="AP18" i="9"/>
  <c r="AX18" i="9"/>
  <c r="BF18" i="9"/>
  <c r="BN18" i="9"/>
  <c r="P20" i="9"/>
  <c r="X20" i="9"/>
  <c r="AF20" i="9"/>
  <c r="AN20" i="9"/>
  <c r="AV20" i="9"/>
  <c r="BD20" i="9"/>
  <c r="BL20" i="9"/>
  <c r="G21" i="9"/>
  <c r="O21" i="9"/>
  <c r="W21" i="9"/>
  <c r="AE21" i="9"/>
  <c r="AM21" i="9"/>
  <c r="AU21" i="9"/>
  <c r="BC21" i="9"/>
  <c r="BK21" i="9"/>
  <c r="E23" i="9"/>
  <c r="M23" i="9"/>
  <c r="U23" i="9"/>
  <c r="AC23" i="9"/>
  <c r="AK23" i="9"/>
  <c r="AS23" i="9"/>
  <c r="BA23" i="9"/>
  <c r="BI23" i="9"/>
  <c r="BQ23" i="9"/>
  <c r="L24" i="9"/>
  <c r="AB24" i="9"/>
  <c r="AJ24" i="9"/>
  <c r="AR24" i="9"/>
  <c r="AZ24" i="9"/>
  <c r="BH24" i="9"/>
  <c r="BP24" i="9"/>
  <c r="K25" i="9"/>
  <c r="S25" i="9"/>
  <c r="AA25" i="9"/>
  <c r="AI25" i="9"/>
  <c r="AQ25" i="9"/>
  <c r="AY25" i="9"/>
  <c r="BG25" i="9"/>
  <c r="BO25" i="9"/>
  <c r="J26" i="9"/>
  <c r="R26" i="9"/>
  <c r="Z26" i="9"/>
  <c r="AH26" i="9"/>
  <c r="AP26" i="9"/>
  <c r="AX26" i="9"/>
  <c r="BF26" i="9"/>
  <c r="BN26" i="9"/>
  <c r="H28" i="9"/>
  <c r="P28" i="9"/>
  <c r="X28" i="9"/>
  <c r="AF28" i="9"/>
  <c r="AN28" i="9"/>
  <c r="AV28" i="9"/>
  <c r="BD28" i="9"/>
  <c r="BL28" i="9"/>
  <c r="G29" i="9"/>
  <c r="O29" i="9"/>
  <c r="W29" i="9"/>
  <c r="AE29" i="9"/>
  <c r="AM29" i="9"/>
  <c r="AU29" i="9"/>
  <c r="BC29" i="9"/>
  <c r="BK29" i="9"/>
  <c r="AL30" i="9"/>
  <c r="BB30" i="9"/>
  <c r="BJ30" i="9"/>
  <c r="E31" i="9"/>
  <c r="M31" i="9"/>
  <c r="U31" i="9"/>
  <c r="AC31" i="9"/>
  <c r="AK31" i="9"/>
  <c r="AS31" i="9"/>
  <c r="BA31" i="9"/>
  <c r="BI31" i="9"/>
  <c r="BQ31" i="9"/>
  <c r="T32" i="9"/>
  <c r="AB32" i="9"/>
  <c r="AR32" i="9"/>
  <c r="AZ32" i="9"/>
  <c r="BH32" i="9"/>
  <c r="K33" i="9"/>
  <c r="AA33" i="9"/>
  <c r="AQ33" i="9"/>
  <c r="BG33" i="9"/>
  <c r="BO33" i="9"/>
  <c r="R34" i="9"/>
  <c r="Z34" i="9"/>
  <c r="AH34" i="9"/>
  <c r="AP34" i="9"/>
  <c r="AX34" i="9"/>
  <c r="BF34" i="9"/>
  <c r="BN34" i="9"/>
  <c r="I35" i="9"/>
  <c r="Q35" i="9"/>
  <c r="Y35" i="9"/>
  <c r="AG35" i="9"/>
  <c r="AO35" i="9"/>
  <c r="AW35" i="9"/>
  <c r="BE35" i="9"/>
  <c r="BM35" i="9"/>
  <c r="H36" i="9"/>
  <c r="P36" i="9"/>
  <c r="X36" i="9"/>
  <c r="AF36" i="9"/>
  <c r="AN36" i="9"/>
  <c r="AV36" i="9"/>
  <c r="BD36" i="9"/>
  <c r="BL36" i="9"/>
  <c r="G37" i="9"/>
  <c r="O37" i="9"/>
  <c r="W37" i="9"/>
  <c r="AE37" i="9"/>
  <c r="AM37" i="9"/>
  <c r="AU37" i="9"/>
  <c r="BC37" i="9"/>
  <c r="F38" i="9"/>
  <c r="N38" i="9"/>
  <c r="V38" i="9"/>
  <c r="AD38" i="9"/>
  <c r="BB38" i="9"/>
  <c r="BJ38" i="9"/>
  <c r="E39" i="9"/>
  <c r="M39" i="9"/>
  <c r="U39" i="9"/>
  <c r="AC39" i="9"/>
  <c r="AK39" i="9"/>
  <c r="AS39" i="9"/>
  <c r="BA39" i="9"/>
  <c r="BI39" i="9"/>
  <c r="BQ39" i="9"/>
  <c r="AB40" i="9"/>
  <c r="AJ40" i="9"/>
  <c r="AR40" i="9"/>
  <c r="AZ40" i="9"/>
  <c r="BH40" i="9"/>
  <c r="BP40" i="9"/>
  <c r="K41" i="9"/>
  <c r="S41" i="9"/>
  <c r="AA41" i="9"/>
  <c r="AI41" i="9"/>
  <c r="AQ41" i="9"/>
  <c r="AY41" i="9"/>
  <c r="BG41" i="9"/>
  <c r="BO41" i="9"/>
  <c r="J42" i="9"/>
  <c r="R42" i="9"/>
  <c r="Z42" i="9"/>
  <c r="AH42" i="9"/>
  <c r="AP42" i="9"/>
  <c r="AX42" i="9"/>
  <c r="BF42" i="9"/>
  <c r="BN42" i="9"/>
  <c r="I43" i="9"/>
  <c r="Q43" i="9"/>
  <c r="Y43" i="9"/>
  <c r="AG43" i="9"/>
  <c r="AO43" i="9"/>
  <c r="AW43" i="9"/>
  <c r="BE43" i="9"/>
  <c r="BM43" i="9"/>
  <c r="H44" i="9"/>
  <c r="P44" i="9"/>
  <c r="X44" i="9"/>
  <c r="AF44" i="9"/>
  <c r="AN44" i="9"/>
  <c r="AV44" i="9"/>
  <c r="BD44" i="9"/>
  <c r="BL44" i="9"/>
  <c r="G45" i="9"/>
  <c r="O45" i="9"/>
  <c r="W45" i="9"/>
  <c r="AE45" i="9"/>
  <c r="AM45" i="9"/>
  <c r="BK45" i="9"/>
  <c r="F46" i="9"/>
  <c r="N46" i="9"/>
  <c r="AL46" i="9"/>
  <c r="AT46" i="9"/>
  <c r="BB46" i="9"/>
  <c r="BJ46" i="9"/>
  <c r="E47" i="9"/>
  <c r="M47" i="9"/>
  <c r="U47" i="9"/>
  <c r="AC47" i="9"/>
  <c r="AK47" i="9"/>
  <c r="AS47" i="9"/>
  <c r="BA47" i="9"/>
  <c r="BI47" i="9"/>
  <c r="BQ47" i="9"/>
  <c r="L48" i="9"/>
  <c r="T48" i="9"/>
  <c r="AB48" i="9"/>
  <c r="AJ48" i="9"/>
  <c r="AR48" i="9"/>
  <c r="AZ48" i="9"/>
  <c r="K49" i="9"/>
  <c r="S49" i="9"/>
  <c r="AA49" i="9"/>
  <c r="AI49" i="9"/>
  <c r="AQ49" i="9"/>
  <c r="AY49" i="9"/>
  <c r="BG49" i="9"/>
  <c r="BO49" i="9"/>
  <c r="J50" i="9"/>
  <c r="R50" i="9"/>
  <c r="Z50" i="9"/>
  <c r="AH50" i="9"/>
  <c r="AP50" i="9"/>
  <c r="AX50" i="9"/>
  <c r="BF50" i="9"/>
  <c r="BN50" i="9"/>
  <c r="I51" i="9"/>
  <c r="Q51" i="9"/>
  <c r="Y51" i="9"/>
  <c r="AG51" i="9"/>
  <c r="AO51" i="9"/>
  <c r="AW51" i="9"/>
  <c r="BE51" i="9"/>
  <c r="BM51" i="9"/>
  <c r="H52" i="9"/>
  <c r="P52" i="9"/>
  <c r="X52" i="9"/>
  <c r="AF52" i="9"/>
  <c r="AN52" i="9"/>
  <c r="AV52" i="9"/>
  <c r="BD52" i="9"/>
  <c r="BL52" i="9"/>
  <c r="G53" i="9"/>
  <c r="O53" i="9"/>
  <c r="W53" i="9"/>
  <c r="AU53" i="9"/>
  <c r="BC53" i="9"/>
  <c r="BK53" i="9"/>
  <c r="V54" i="9"/>
  <c r="AD54" i="9"/>
  <c r="AT54" i="9"/>
  <c r="BB54" i="9"/>
  <c r="BJ54" i="9"/>
  <c r="E55" i="9"/>
  <c r="M55" i="9"/>
  <c r="U55" i="9"/>
  <c r="AC55" i="9"/>
  <c r="AK55" i="9"/>
  <c r="AS55" i="9"/>
  <c r="BA55" i="9"/>
  <c r="BI55" i="9"/>
  <c r="BQ55" i="9"/>
  <c r="L56" i="9"/>
  <c r="T56" i="9"/>
  <c r="AB56" i="9"/>
  <c r="AJ56" i="9"/>
  <c r="AR56" i="9"/>
  <c r="AZ56" i="9"/>
  <c r="BH56" i="9"/>
  <c r="BP56" i="9"/>
  <c r="K57" i="9"/>
  <c r="S57" i="9"/>
  <c r="AA57" i="9"/>
  <c r="AI57" i="9"/>
  <c r="AQ57" i="9"/>
  <c r="AY57" i="9"/>
  <c r="BG57" i="9"/>
  <c r="BO57" i="9"/>
  <c r="J58" i="9"/>
  <c r="R58" i="9"/>
  <c r="Z58" i="9"/>
  <c r="AH58" i="9"/>
  <c r="AP58" i="9"/>
  <c r="BF58" i="9"/>
  <c r="BN58" i="9"/>
  <c r="I59" i="9"/>
  <c r="Q59" i="9"/>
  <c r="Y59" i="9"/>
  <c r="AG59" i="9"/>
  <c r="AO59" i="9"/>
  <c r="AW59" i="9"/>
  <c r="BM59" i="9"/>
  <c r="H60" i="9"/>
  <c r="P60" i="9"/>
  <c r="X60" i="9"/>
  <c r="AF60" i="9"/>
  <c r="AN60" i="9"/>
  <c r="AV60" i="9"/>
  <c r="BD60" i="9"/>
  <c r="BL60" i="9"/>
  <c r="G61" i="9"/>
  <c r="O61" i="9"/>
  <c r="W61" i="9"/>
  <c r="AE61" i="9"/>
  <c r="AM61" i="9"/>
  <c r="AU61" i="9"/>
  <c r="BC61" i="9"/>
  <c r="BK61" i="9"/>
  <c r="N62" i="9"/>
  <c r="V62" i="9"/>
  <c r="AD62" i="9"/>
  <c r="AL62" i="9"/>
  <c r="AT62" i="9"/>
  <c r="BB62" i="9"/>
  <c r="BJ62" i="9"/>
  <c r="M63" i="9"/>
  <c r="U63" i="9"/>
  <c r="AC63" i="9"/>
  <c r="AK63" i="9"/>
  <c r="AS63" i="9"/>
  <c r="BA63" i="9"/>
  <c r="BI63" i="9"/>
  <c r="BQ63" i="9"/>
  <c r="L64" i="9"/>
  <c r="T64" i="9"/>
  <c r="AB64" i="9"/>
  <c r="AJ64" i="9"/>
  <c r="AR64" i="9"/>
  <c r="AZ64" i="9"/>
  <c r="BH64" i="9"/>
  <c r="BP64" i="9"/>
  <c r="K65" i="9"/>
  <c r="S65" i="9"/>
  <c r="AI65" i="9"/>
  <c r="AQ65" i="9"/>
  <c r="AY65" i="9"/>
  <c r="BG65" i="9"/>
  <c r="BO65" i="9"/>
  <c r="J66" i="9"/>
  <c r="R66" i="9"/>
  <c r="Z66" i="9"/>
  <c r="AH66" i="9"/>
  <c r="AP66" i="9"/>
  <c r="AX66" i="9"/>
  <c r="BF66" i="9"/>
  <c r="BN66" i="9"/>
  <c r="I67" i="9"/>
  <c r="Q67" i="9"/>
  <c r="Y67" i="9"/>
  <c r="AG67" i="9"/>
  <c r="AO67" i="9"/>
  <c r="BE67" i="9"/>
  <c r="BM67" i="9"/>
  <c r="H68" i="9"/>
  <c r="P68" i="9"/>
  <c r="X68" i="9"/>
  <c r="AF68" i="9"/>
  <c r="AN68" i="9"/>
  <c r="AV68" i="9"/>
  <c r="BD68" i="9"/>
  <c r="BL68" i="9"/>
  <c r="G69" i="9"/>
  <c r="O69" i="9"/>
  <c r="W69" i="9"/>
  <c r="AE69" i="9"/>
  <c r="AM69" i="9"/>
  <c r="AU69" i="9"/>
  <c r="BC69" i="9"/>
  <c r="BK69" i="9"/>
  <c r="BN4" i="9"/>
  <c r="BP14" i="9"/>
  <c r="H20" i="9"/>
  <c r="AA28" i="9"/>
  <c r="AT5" i="9"/>
  <c r="BA6" i="9"/>
  <c r="S8" i="9"/>
  <c r="AY8" i="9"/>
  <c r="AP9" i="9"/>
  <c r="Q10" i="9"/>
  <c r="BM10" i="9"/>
  <c r="X11" i="9"/>
  <c r="AV11" i="9"/>
  <c r="N13" i="9"/>
  <c r="AD13" i="9"/>
  <c r="AL13" i="9"/>
  <c r="BJ13" i="9"/>
  <c r="U14" i="9"/>
  <c r="AS14" i="9"/>
  <c r="BI14" i="9"/>
  <c r="S16" i="9"/>
  <c r="AQ16" i="9"/>
  <c r="J17" i="9"/>
  <c r="AP17" i="9"/>
  <c r="I18" i="9"/>
  <c r="AO18" i="9"/>
  <c r="P19" i="9"/>
  <c r="BL19" i="9"/>
  <c r="V21" i="9"/>
  <c r="AT21" i="9"/>
  <c r="BB21" i="9"/>
  <c r="M22" i="9"/>
  <c r="AS22" i="9"/>
  <c r="BQ22" i="9"/>
  <c r="BG24" i="9"/>
  <c r="AH25" i="9"/>
  <c r="BN25" i="9"/>
  <c r="AG26" i="9"/>
  <c r="H27" i="9"/>
  <c r="AF27" i="9"/>
  <c r="BL27" i="9"/>
  <c r="N29" i="9"/>
  <c r="AT29" i="9"/>
  <c r="BB29" i="9"/>
  <c r="M30" i="9"/>
  <c r="AK30" i="9"/>
  <c r="AZ31" i="9"/>
  <c r="K32" i="9"/>
  <c r="AA32" i="9"/>
  <c r="AQ32" i="9"/>
  <c r="BO32" i="9"/>
  <c r="Z33" i="9"/>
  <c r="BF33" i="9"/>
  <c r="Y34" i="9"/>
  <c r="AW34" i="9"/>
  <c r="H35" i="9"/>
  <c r="BL35" i="9"/>
  <c r="BC36" i="9"/>
  <c r="AI40" i="9"/>
  <c r="AH41" i="9"/>
  <c r="BF41" i="9"/>
  <c r="Q42" i="9"/>
  <c r="AO42" i="9"/>
  <c r="H43" i="9"/>
  <c r="BD43" i="9"/>
  <c r="AM44" i="9"/>
  <c r="AT45" i="9"/>
  <c r="AK46" i="9"/>
  <c r="BH47" i="9"/>
  <c r="AA48" i="9"/>
  <c r="BG48" i="9"/>
  <c r="Z49" i="9"/>
  <c r="Q50" i="9"/>
  <c r="BM50" i="9"/>
  <c r="AN51" i="9"/>
  <c r="G52" i="9"/>
  <c r="AU52" i="9"/>
  <c r="V53" i="9"/>
  <c r="AT53" i="9"/>
  <c r="BJ53" i="9"/>
  <c r="E54" i="9"/>
  <c r="U54" i="9"/>
  <c r="AK54" i="9"/>
  <c r="BA54" i="9"/>
  <c r="BQ54" i="9"/>
  <c r="T55" i="9"/>
  <c r="AB55" i="9"/>
  <c r="AR55" i="9"/>
  <c r="BH55" i="9"/>
  <c r="AA56" i="9"/>
  <c r="AY56" i="9"/>
  <c r="J57" i="9"/>
  <c r="AX57" i="9"/>
  <c r="I58" i="9"/>
  <c r="AO58" i="9"/>
  <c r="BM58" i="9"/>
  <c r="P59" i="9"/>
  <c r="AF59" i="9"/>
  <c r="BL59" i="9"/>
  <c r="AE60" i="9"/>
  <c r="BK60" i="9"/>
  <c r="V61" i="9"/>
  <c r="AT61" i="9"/>
  <c r="M62" i="9"/>
  <c r="BI62" i="9"/>
  <c r="T63" i="9"/>
  <c r="AR63" i="9"/>
  <c r="BP63" i="9"/>
  <c r="S64" i="9"/>
  <c r="AY64" i="9"/>
  <c r="R65" i="9"/>
  <c r="BN65" i="9"/>
  <c r="BM66" i="9"/>
  <c r="P67" i="9"/>
  <c r="AF67" i="9"/>
  <c r="AN67" i="9"/>
  <c r="BD67" i="9"/>
  <c r="O68" i="9"/>
  <c r="AE68" i="9"/>
  <c r="AU68" i="9"/>
  <c r="N69" i="9"/>
  <c r="AT69" i="9"/>
  <c r="D35" i="9"/>
  <c r="D43" i="9"/>
  <c r="D51" i="9"/>
  <c r="D59" i="9"/>
  <c r="D67" i="9"/>
  <c r="G6" i="9"/>
  <c r="O6" i="9"/>
  <c r="W6" i="9"/>
  <c r="AE6" i="9"/>
  <c r="AM6" i="9"/>
  <c r="AU6" i="9"/>
  <c r="BC6" i="9"/>
  <c r="BK6" i="9"/>
  <c r="L9" i="9"/>
  <c r="T9" i="9"/>
  <c r="AB9" i="9"/>
  <c r="AJ9" i="9"/>
  <c r="AR9" i="9"/>
  <c r="AZ9" i="9"/>
  <c r="BH9" i="9"/>
  <c r="BP9" i="9"/>
  <c r="J11" i="9"/>
  <c r="R11" i="9"/>
  <c r="Z11" i="9"/>
  <c r="AH11" i="9"/>
  <c r="AP11" i="9"/>
  <c r="AX11" i="9"/>
  <c r="BF11" i="9"/>
  <c r="BN11" i="9"/>
  <c r="I12" i="9"/>
  <c r="Q12" i="9"/>
  <c r="Y12" i="9"/>
  <c r="AG12" i="9"/>
  <c r="AO12" i="9"/>
  <c r="AW12" i="9"/>
  <c r="BE12" i="9"/>
  <c r="BM12" i="9"/>
  <c r="G14" i="9"/>
  <c r="O14" i="9"/>
  <c r="W14" i="9"/>
  <c r="AE14" i="9"/>
  <c r="AM14" i="9"/>
  <c r="AU14" i="9"/>
  <c r="BC14" i="9"/>
  <c r="BK14" i="9"/>
  <c r="F15" i="9"/>
  <c r="N15" i="9"/>
  <c r="V15" i="9"/>
  <c r="AD15" i="9"/>
  <c r="AL15" i="9"/>
  <c r="AT15" i="9"/>
  <c r="BB15" i="9"/>
  <c r="BJ15" i="9"/>
  <c r="E16" i="9"/>
  <c r="M16" i="9"/>
  <c r="U16" i="9"/>
  <c r="AC16" i="9"/>
  <c r="AK16" i="9"/>
  <c r="AS16" i="9"/>
  <c r="BA16" i="9"/>
  <c r="BI16" i="9"/>
  <c r="BQ16" i="9"/>
  <c r="L17" i="9"/>
  <c r="T17" i="9"/>
  <c r="AB17" i="9"/>
  <c r="AJ17" i="9"/>
  <c r="AR17" i="9"/>
  <c r="AZ17" i="9"/>
  <c r="BH17" i="9"/>
  <c r="BP17" i="9"/>
  <c r="J19" i="9"/>
  <c r="R19" i="9"/>
  <c r="Z19" i="9"/>
  <c r="AH19" i="9"/>
  <c r="AP19" i="9"/>
  <c r="AX19" i="9"/>
  <c r="BF19" i="9"/>
  <c r="BN19" i="9"/>
  <c r="I20" i="9"/>
  <c r="Q20" i="9"/>
  <c r="Y20" i="9"/>
  <c r="AG20" i="9"/>
  <c r="AO20" i="9"/>
  <c r="AW20" i="9"/>
  <c r="BE20" i="9"/>
  <c r="BM20" i="9"/>
  <c r="G22" i="9"/>
  <c r="O22" i="9"/>
  <c r="W22" i="9"/>
  <c r="AE22" i="9"/>
  <c r="AM22" i="9"/>
  <c r="AU22" i="9"/>
  <c r="BC22" i="9"/>
  <c r="BK22" i="9"/>
  <c r="F23" i="9"/>
  <c r="N23" i="9"/>
  <c r="V23" i="9"/>
  <c r="AD23" i="9"/>
  <c r="AL23" i="9"/>
  <c r="AT23" i="9"/>
  <c r="BJ23" i="9"/>
  <c r="E24" i="9"/>
  <c r="M24" i="9"/>
  <c r="U24" i="9"/>
  <c r="AC24" i="9"/>
  <c r="AK24" i="9"/>
  <c r="AS24" i="9"/>
  <c r="BA24" i="9"/>
  <c r="BI24" i="9"/>
  <c r="BQ24" i="9"/>
  <c r="L25" i="9"/>
  <c r="T25" i="9"/>
  <c r="AB25" i="9"/>
  <c r="AJ25" i="9"/>
  <c r="AR25" i="9"/>
  <c r="AZ25" i="9"/>
  <c r="BH25" i="9"/>
  <c r="BP25" i="9"/>
  <c r="J27" i="9"/>
  <c r="R27" i="9"/>
  <c r="Z27" i="9"/>
  <c r="AH27" i="9"/>
  <c r="AP27" i="9"/>
  <c r="AX27" i="9"/>
  <c r="BF27" i="9"/>
  <c r="BN27" i="9"/>
  <c r="I28" i="9"/>
  <c r="Q28" i="9"/>
  <c r="Y28" i="9"/>
  <c r="AG28" i="9"/>
  <c r="AO28" i="9"/>
  <c r="AW28" i="9"/>
  <c r="BE28" i="9"/>
  <c r="BM28" i="9"/>
  <c r="G30" i="9"/>
  <c r="O30" i="9"/>
  <c r="W30" i="9"/>
  <c r="AE30" i="9"/>
  <c r="AM30" i="9"/>
  <c r="AU30" i="9"/>
  <c r="BC30" i="9"/>
  <c r="BK30" i="9"/>
  <c r="N31" i="9"/>
  <c r="V31" i="9"/>
  <c r="AD31" i="9"/>
  <c r="AT31" i="9"/>
  <c r="BB31" i="9"/>
  <c r="BJ31" i="9"/>
  <c r="E32" i="9"/>
  <c r="M32" i="9"/>
  <c r="AC32" i="9"/>
  <c r="AK32" i="9"/>
  <c r="AS32" i="9"/>
  <c r="BI32" i="9"/>
  <c r="BQ32" i="9"/>
  <c r="T33" i="9"/>
  <c r="AB33" i="9"/>
  <c r="AJ33" i="9"/>
  <c r="AZ33" i="9"/>
  <c r="BH33" i="9"/>
  <c r="BP33" i="9"/>
  <c r="K34" i="9"/>
  <c r="S34" i="9"/>
  <c r="AI34" i="9"/>
  <c r="AQ34" i="9"/>
  <c r="AY34" i="9"/>
  <c r="BG34" i="9"/>
  <c r="BO34" i="9"/>
  <c r="J35" i="9"/>
  <c r="R35" i="9"/>
  <c r="Z35" i="9"/>
  <c r="AH35" i="9"/>
  <c r="AP35" i="9"/>
  <c r="AX35" i="9"/>
  <c r="BF35" i="9"/>
  <c r="BN35" i="9"/>
  <c r="I36" i="9"/>
  <c r="Q36" i="9"/>
  <c r="Y36" i="9"/>
  <c r="AG36" i="9"/>
  <c r="AO36" i="9"/>
  <c r="AW36" i="9"/>
  <c r="BE36" i="9"/>
  <c r="BM36" i="9"/>
  <c r="H37" i="9"/>
  <c r="P37" i="9"/>
  <c r="X37" i="9"/>
  <c r="AF37" i="9"/>
  <c r="BD37" i="9"/>
  <c r="BL37" i="9"/>
  <c r="G38" i="9"/>
  <c r="O38" i="9"/>
  <c r="W38" i="9"/>
  <c r="AE38" i="9"/>
  <c r="AM38" i="9"/>
  <c r="AU38" i="9"/>
  <c r="BC38" i="9"/>
  <c r="BK38" i="9"/>
  <c r="F39" i="9"/>
  <c r="AD39" i="9"/>
  <c r="AL39" i="9"/>
  <c r="AT39" i="9"/>
  <c r="BB39" i="9"/>
  <c r="BJ39" i="9"/>
  <c r="E40" i="9"/>
  <c r="M40" i="9"/>
  <c r="U40" i="9"/>
  <c r="AC40" i="9"/>
  <c r="AK40" i="9"/>
  <c r="AS40" i="9"/>
  <c r="BA40" i="9"/>
  <c r="BI40" i="9"/>
  <c r="BQ40" i="9"/>
  <c r="L41" i="9"/>
  <c r="T41" i="9"/>
  <c r="AB41" i="9"/>
  <c r="AJ41" i="9"/>
  <c r="AR41" i="9"/>
  <c r="AZ41" i="9"/>
  <c r="BH41" i="9"/>
  <c r="BP41" i="9"/>
  <c r="K42" i="9"/>
  <c r="S42" i="9"/>
  <c r="AA42" i="9"/>
  <c r="AI42" i="9"/>
  <c r="AQ42" i="9"/>
  <c r="AY42" i="9"/>
  <c r="BG42" i="9"/>
  <c r="BO42" i="9"/>
  <c r="J43" i="9"/>
  <c r="R43" i="9"/>
  <c r="Z43" i="9"/>
  <c r="AH43" i="9"/>
  <c r="AP43" i="9"/>
  <c r="AX43" i="9"/>
  <c r="BF43" i="9"/>
  <c r="BN43" i="9"/>
  <c r="I44" i="9"/>
  <c r="Q44" i="9"/>
  <c r="Y44" i="9"/>
  <c r="AG44" i="9"/>
  <c r="AO44" i="9"/>
  <c r="BM44" i="9"/>
  <c r="H45" i="9"/>
  <c r="P45" i="9"/>
  <c r="AN45" i="9"/>
  <c r="AV45" i="9"/>
  <c r="BD45" i="9"/>
  <c r="BL45" i="9"/>
  <c r="G46" i="9"/>
  <c r="O46" i="9"/>
  <c r="W46" i="9"/>
  <c r="AE46" i="9"/>
  <c r="AM46" i="9"/>
  <c r="AU46" i="9"/>
  <c r="BC46" i="9"/>
  <c r="BK46" i="9"/>
  <c r="N47" i="9"/>
  <c r="V47" i="9"/>
  <c r="AD47" i="9"/>
  <c r="AL47" i="9"/>
  <c r="AT47" i="9"/>
  <c r="BB47" i="9"/>
  <c r="E48" i="9"/>
  <c r="M48" i="9"/>
  <c r="U48" i="9"/>
  <c r="AC48" i="9"/>
  <c r="AK48" i="9"/>
  <c r="AS48" i="9"/>
  <c r="BA48" i="9"/>
  <c r="BI48" i="9"/>
  <c r="BQ48" i="9"/>
  <c r="L49" i="9"/>
  <c r="T49" i="9"/>
  <c r="AB49" i="9"/>
  <c r="AJ49" i="9"/>
  <c r="AR49" i="9"/>
  <c r="AZ49" i="9"/>
  <c r="BH49" i="9"/>
  <c r="BP49" i="9"/>
  <c r="K50" i="9"/>
  <c r="S50" i="9"/>
  <c r="AA50" i="9"/>
  <c r="AI50" i="9"/>
  <c r="AQ50" i="9"/>
  <c r="AY50" i="9"/>
  <c r="BG50" i="9"/>
  <c r="BO50" i="9"/>
  <c r="J51" i="9"/>
  <c r="Z51" i="9"/>
  <c r="AH51" i="9"/>
  <c r="AP51" i="9"/>
  <c r="AX51" i="9"/>
  <c r="BF51" i="9"/>
  <c r="BN51" i="9"/>
  <c r="I52" i="9"/>
  <c r="Q52" i="9"/>
  <c r="Y52" i="9"/>
  <c r="AW52" i="9"/>
  <c r="BE52" i="9"/>
  <c r="BM52" i="9"/>
  <c r="X53" i="9"/>
  <c r="AF53" i="9"/>
  <c r="AN53" i="9"/>
  <c r="AV53" i="9"/>
  <c r="BD53" i="9"/>
  <c r="BL53" i="9"/>
  <c r="G54" i="9"/>
  <c r="O54" i="9"/>
  <c r="W54" i="9"/>
  <c r="AE54" i="9"/>
  <c r="AM54" i="9"/>
  <c r="AU54" i="9"/>
  <c r="BC54" i="9"/>
  <c r="BK54" i="9"/>
  <c r="F55" i="9"/>
  <c r="N55" i="9"/>
  <c r="V55" i="9"/>
  <c r="AD55" i="9"/>
  <c r="AL55" i="9"/>
  <c r="AT55" i="9"/>
  <c r="BB55" i="9"/>
  <c r="BJ55" i="9"/>
  <c r="E56" i="9"/>
  <c r="M56" i="9"/>
  <c r="U56" i="9"/>
  <c r="AC56" i="9"/>
  <c r="AK56" i="9"/>
  <c r="AS56" i="9"/>
  <c r="BA56" i="9"/>
  <c r="BI56" i="9"/>
  <c r="BQ56" i="9"/>
  <c r="L57" i="9"/>
  <c r="T57" i="9"/>
  <c r="AB57" i="9"/>
  <c r="AJ57" i="9"/>
  <c r="AR57" i="9"/>
  <c r="AZ57" i="9"/>
  <c r="BH57" i="9"/>
  <c r="BP57" i="9"/>
  <c r="K58" i="9"/>
  <c r="S58" i="9"/>
  <c r="AA58" i="9"/>
  <c r="AI58" i="9"/>
  <c r="AQ58" i="9"/>
  <c r="AY58" i="9"/>
  <c r="BG58" i="9"/>
  <c r="BO58" i="9"/>
  <c r="J59" i="9"/>
  <c r="R59" i="9"/>
  <c r="AH59" i="9"/>
  <c r="AP59" i="9"/>
  <c r="AX59" i="9"/>
  <c r="BF59" i="9"/>
  <c r="BN59" i="9"/>
  <c r="I60" i="9"/>
  <c r="Q60" i="9"/>
  <c r="Y60" i="9"/>
  <c r="AG60" i="9"/>
  <c r="AO60" i="9"/>
  <c r="AW60" i="9"/>
  <c r="BE60" i="9"/>
  <c r="BM60" i="9"/>
  <c r="H61" i="9"/>
  <c r="P61" i="9"/>
  <c r="X61" i="9"/>
  <c r="AF61" i="9"/>
  <c r="AN61" i="9"/>
  <c r="AV61" i="9"/>
  <c r="BD61" i="9"/>
  <c r="BL61" i="9"/>
  <c r="G62" i="9"/>
  <c r="O62" i="9"/>
  <c r="W62" i="9"/>
  <c r="AE62" i="9"/>
  <c r="AM62" i="9"/>
  <c r="AU62" i="9"/>
  <c r="BC62" i="9"/>
  <c r="BK62" i="9"/>
  <c r="F63" i="9"/>
  <c r="N63" i="9"/>
  <c r="V63" i="9"/>
  <c r="AD63" i="9"/>
  <c r="AL63" i="9"/>
  <c r="AT63" i="9"/>
  <c r="BB63" i="9"/>
  <c r="BJ63" i="9"/>
  <c r="E64" i="9"/>
  <c r="M64" i="9"/>
  <c r="U64" i="9"/>
  <c r="AC64" i="9"/>
  <c r="AK64" i="9"/>
  <c r="AS64" i="9"/>
  <c r="BA64" i="9"/>
  <c r="BI64" i="9"/>
  <c r="BQ64" i="9"/>
  <c r="L65" i="9"/>
  <c r="T65" i="9"/>
  <c r="AB65" i="9"/>
  <c r="AJ65" i="9"/>
  <c r="AR65" i="9"/>
  <c r="AZ65" i="9"/>
  <c r="BH65" i="9"/>
  <c r="BP65" i="9"/>
  <c r="K66" i="9"/>
  <c r="S66" i="9"/>
  <c r="AA66" i="9"/>
  <c r="AI66" i="9"/>
  <c r="AQ66" i="9"/>
  <c r="AY66" i="9"/>
  <c r="BG66" i="9"/>
  <c r="BO66" i="9"/>
  <c r="J67" i="9"/>
  <c r="R67" i="9"/>
  <c r="Z67" i="9"/>
  <c r="AP67" i="9"/>
  <c r="AX67" i="9"/>
  <c r="BF67" i="9"/>
  <c r="BN67" i="9"/>
  <c r="I68" i="9"/>
  <c r="Q68" i="9"/>
  <c r="Y68" i="9"/>
  <c r="AG68" i="9"/>
  <c r="AO68" i="9"/>
  <c r="AW68" i="9"/>
  <c r="BE68" i="9"/>
  <c r="BM68" i="9"/>
  <c r="H69" i="9"/>
  <c r="P69" i="9"/>
  <c r="X69" i="9"/>
  <c r="AF69" i="9"/>
  <c r="AN69" i="9"/>
  <c r="AV69" i="9"/>
  <c r="BL69" i="9"/>
  <c r="AZ5" i="9"/>
  <c r="BD10" i="9"/>
  <c r="BK15" i="9"/>
  <c r="D21" i="9"/>
  <c r="L32" i="9"/>
  <c r="D9" i="9"/>
  <c r="D25" i="9"/>
  <c r="D33" i="9"/>
  <c r="D41" i="9"/>
  <c r="D49" i="9"/>
  <c r="D57" i="9"/>
  <c r="D65" i="9"/>
  <c r="BJ5" i="9"/>
  <c r="K8" i="9"/>
  <c r="AA8" i="9"/>
  <c r="AQ8" i="9"/>
  <c r="BO8" i="9"/>
  <c r="BF9" i="9"/>
  <c r="I10" i="9"/>
  <c r="AW10" i="9"/>
  <c r="P11" i="9"/>
  <c r="AN11" i="9"/>
  <c r="BL11" i="9"/>
  <c r="F13" i="9"/>
  <c r="BB13" i="9"/>
  <c r="AC14" i="9"/>
  <c r="AA16" i="9"/>
  <c r="BG16" i="9"/>
  <c r="Z17" i="9"/>
  <c r="BF17" i="9"/>
  <c r="Q18" i="9"/>
  <c r="AG18" i="9"/>
  <c r="BM18" i="9"/>
  <c r="AV19" i="9"/>
  <c r="N21" i="9"/>
  <c r="AL21" i="9"/>
  <c r="BJ21" i="9"/>
  <c r="U22" i="9"/>
  <c r="AC22" i="9"/>
  <c r="BA22" i="9"/>
  <c r="AI24" i="9"/>
  <c r="BO24" i="9"/>
  <c r="AX25" i="9"/>
  <c r="Q26" i="9"/>
  <c r="AO26" i="9"/>
  <c r="BM26" i="9"/>
  <c r="AV27" i="9"/>
  <c r="F29" i="9"/>
  <c r="V29" i="9"/>
  <c r="AD29" i="9"/>
  <c r="BJ29" i="9"/>
  <c r="AC30" i="9"/>
  <c r="BA30" i="9"/>
  <c r="BQ30" i="9"/>
  <c r="T31" i="9"/>
  <c r="AJ31" i="9"/>
  <c r="BP31" i="9"/>
  <c r="AY32" i="9"/>
  <c r="AP33" i="9"/>
  <c r="BM34" i="9"/>
  <c r="X35" i="9"/>
  <c r="AN35" i="9"/>
  <c r="G36" i="9"/>
  <c r="W36" i="9"/>
  <c r="AE36" i="9"/>
  <c r="AU36" i="9"/>
  <c r="BK36" i="9"/>
  <c r="N37" i="9"/>
  <c r="V37" i="9"/>
  <c r="AD37" i="9"/>
  <c r="AT37" i="9"/>
  <c r="BB37" i="9"/>
  <c r="BJ37" i="9"/>
  <c r="M38" i="9"/>
  <c r="AC38" i="9"/>
  <c r="AK38" i="9"/>
  <c r="AS38" i="9"/>
  <c r="BA38" i="9"/>
  <c r="L39" i="9"/>
  <c r="AB39" i="9"/>
  <c r="AZ39" i="9"/>
  <c r="BP39" i="9"/>
  <c r="K40" i="9"/>
  <c r="S40" i="9"/>
  <c r="AQ40" i="9"/>
  <c r="BG40" i="9"/>
  <c r="BO40" i="9"/>
  <c r="Z41" i="9"/>
  <c r="AX41" i="9"/>
  <c r="Y42" i="9"/>
  <c r="AW42" i="9"/>
  <c r="BM42" i="9"/>
  <c r="P43" i="9"/>
  <c r="AF43" i="9"/>
  <c r="AN43" i="9"/>
  <c r="O44" i="9"/>
  <c r="BC44" i="9"/>
  <c r="N45" i="9"/>
  <c r="BB45" i="9"/>
  <c r="E46" i="9"/>
  <c r="U46" i="9"/>
  <c r="BI46" i="9"/>
  <c r="L47" i="9"/>
  <c r="AR47" i="9"/>
  <c r="AQ48" i="9"/>
  <c r="AH49" i="9"/>
  <c r="Y50" i="9"/>
  <c r="AO50" i="9"/>
  <c r="BE50" i="9"/>
  <c r="P51" i="9"/>
  <c r="X51" i="9"/>
  <c r="AV51" i="9"/>
  <c r="BL51" i="9"/>
  <c r="O52" i="9"/>
  <c r="W52" i="9"/>
  <c r="AE52" i="9"/>
  <c r="BC52" i="9"/>
  <c r="BK52" i="9"/>
  <c r="F53" i="9"/>
  <c r="N53" i="9"/>
  <c r="AL53" i="9"/>
  <c r="BB53" i="9"/>
  <c r="M54" i="9"/>
  <c r="AS54" i="9"/>
  <c r="L55" i="9"/>
  <c r="S56" i="9"/>
  <c r="AI56" i="9"/>
  <c r="BO56" i="9"/>
  <c r="AP57" i="9"/>
  <c r="BN57" i="9"/>
  <c r="Q58" i="9"/>
  <c r="AG58" i="9"/>
  <c r="BE58" i="9"/>
  <c r="X59" i="9"/>
  <c r="G60" i="9"/>
  <c r="N61" i="9"/>
  <c r="BJ61" i="9"/>
  <c r="BA62" i="9"/>
  <c r="AJ63" i="9"/>
  <c r="AQ64" i="9"/>
  <c r="BO64" i="9"/>
  <c r="Z65" i="9"/>
  <c r="BF65" i="9"/>
  <c r="Q66" i="9"/>
  <c r="AG66" i="9"/>
  <c r="H67" i="9"/>
  <c r="BL67" i="9"/>
  <c r="BC68" i="9"/>
  <c r="BB69" i="9"/>
  <c r="D12" i="9"/>
  <c r="D20" i="9"/>
  <c r="D28" i="9"/>
  <c r="D36" i="9"/>
  <c r="D52" i="9"/>
  <c r="D60" i="9"/>
  <c r="D68" i="9"/>
  <c r="Q5" i="9"/>
  <c r="Y5" i="9"/>
  <c r="AG5" i="9"/>
  <c r="AO5" i="9"/>
  <c r="AW5" i="9"/>
  <c r="BE5" i="9"/>
  <c r="BM5" i="9"/>
  <c r="F8" i="9"/>
  <c r="N8" i="9"/>
  <c r="V8" i="9"/>
  <c r="AD8" i="9"/>
  <c r="AL8" i="9"/>
  <c r="AT8" i="9"/>
  <c r="BB8" i="9"/>
  <c r="BJ8" i="9"/>
  <c r="L10" i="9"/>
  <c r="T10" i="9"/>
  <c r="AB10" i="9"/>
  <c r="AJ10" i="9"/>
  <c r="AR10" i="9"/>
  <c r="AZ10" i="9"/>
  <c r="BH10" i="9"/>
  <c r="BP10" i="9"/>
  <c r="K11" i="9"/>
  <c r="S11" i="9"/>
  <c r="AA11" i="9"/>
  <c r="AI11" i="9"/>
  <c r="AQ11" i="9"/>
  <c r="AY11" i="9"/>
  <c r="BG11" i="9"/>
  <c r="BO11" i="9"/>
  <c r="I13" i="9"/>
  <c r="Q13" i="9"/>
  <c r="Y13" i="9"/>
  <c r="AG13" i="9"/>
  <c r="AO13" i="9"/>
  <c r="AW13" i="9"/>
  <c r="BE13" i="9"/>
  <c r="BM13" i="9"/>
  <c r="H14" i="9"/>
  <c r="P14" i="9"/>
  <c r="X14" i="9"/>
  <c r="AF14" i="9"/>
  <c r="AN14" i="9"/>
  <c r="AV14" i="9"/>
  <c r="BD14" i="9"/>
  <c r="BL14" i="9"/>
  <c r="G15" i="9"/>
  <c r="O15" i="9"/>
  <c r="W15" i="9"/>
  <c r="AE15" i="9"/>
  <c r="AM15" i="9"/>
  <c r="AU15" i="9"/>
  <c r="BC15" i="9"/>
  <c r="F16" i="9"/>
  <c r="N16" i="9"/>
  <c r="V16" i="9"/>
  <c r="AD16" i="9"/>
  <c r="AL16" i="9"/>
  <c r="AT16" i="9"/>
  <c r="BB16" i="9"/>
  <c r="BJ16" i="9"/>
  <c r="L18" i="9"/>
  <c r="T18" i="9"/>
  <c r="AB18" i="9"/>
  <c r="AJ18" i="9"/>
  <c r="AR18" i="9"/>
  <c r="AZ18" i="9"/>
  <c r="BH18" i="9"/>
  <c r="BP18" i="9"/>
  <c r="K19" i="9"/>
  <c r="S19" i="9"/>
  <c r="AA19" i="9"/>
  <c r="AI19" i="9"/>
  <c r="AQ19" i="9"/>
  <c r="BG19" i="9"/>
  <c r="BO19" i="9"/>
  <c r="I21" i="9"/>
  <c r="Q21" i="9"/>
  <c r="Y21" i="9"/>
  <c r="AG21" i="9"/>
  <c r="AO21" i="9"/>
  <c r="AW21" i="9"/>
  <c r="BE21" i="9"/>
  <c r="BM21" i="9"/>
  <c r="H22" i="9"/>
  <c r="P22" i="9"/>
  <c r="X22" i="9"/>
  <c r="AF22" i="9"/>
  <c r="AN22" i="9"/>
  <c r="AV22" i="9"/>
  <c r="BD22" i="9"/>
  <c r="BL22" i="9"/>
  <c r="G23" i="9"/>
  <c r="O23" i="9"/>
  <c r="W23" i="9"/>
  <c r="AE23" i="9"/>
  <c r="AM23" i="9"/>
  <c r="AU23" i="9"/>
  <c r="BC23" i="9"/>
  <c r="BK23" i="9"/>
  <c r="F24" i="9"/>
  <c r="N24" i="9"/>
  <c r="V24" i="9"/>
  <c r="AD24" i="9"/>
  <c r="AL24" i="9"/>
  <c r="AT24" i="9"/>
  <c r="BB24" i="9"/>
  <c r="BJ24" i="9"/>
  <c r="L26" i="9"/>
  <c r="T26" i="9"/>
  <c r="AB26" i="9"/>
  <c r="AJ26" i="9"/>
  <c r="AR26" i="9"/>
  <c r="AZ26" i="9"/>
  <c r="BH26" i="9"/>
  <c r="BP26" i="9"/>
  <c r="K27" i="9"/>
  <c r="S27" i="9"/>
  <c r="AA27" i="9"/>
  <c r="AI27" i="9"/>
  <c r="AQ27" i="9"/>
  <c r="AY27" i="9"/>
  <c r="BG27" i="9"/>
  <c r="BO27" i="9"/>
  <c r="I29" i="9"/>
  <c r="Q29" i="9"/>
  <c r="Y29" i="9"/>
  <c r="AG29" i="9"/>
  <c r="AO29" i="9"/>
  <c r="AW29" i="9"/>
  <c r="BE29" i="9"/>
  <c r="BM29" i="9"/>
  <c r="H30" i="9"/>
  <c r="P30" i="9"/>
  <c r="X30" i="9"/>
  <c r="AF30" i="9"/>
  <c r="AV30" i="9"/>
  <c r="BD30" i="9"/>
  <c r="BL30" i="9"/>
  <c r="G31" i="9"/>
  <c r="O31" i="9"/>
  <c r="AE31" i="9"/>
  <c r="AM31" i="9"/>
  <c r="AU31" i="9"/>
  <c r="BK31" i="9"/>
  <c r="F32" i="9"/>
  <c r="V32" i="9"/>
  <c r="AD32" i="9"/>
  <c r="AL32" i="9"/>
  <c r="BB32" i="9"/>
  <c r="BJ32" i="9"/>
  <c r="E33" i="9"/>
  <c r="M33" i="9"/>
  <c r="U33" i="9"/>
  <c r="AK33" i="9"/>
  <c r="AS33" i="9"/>
  <c r="BA33" i="9"/>
  <c r="BQ33" i="9"/>
  <c r="L34" i="9"/>
  <c r="T34" i="9"/>
  <c r="AB34" i="9"/>
  <c r="AJ34" i="9"/>
  <c r="AR34" i="9"/>
  <c r="AZ34" i="9"/>
  <c r="BH34" i="9"/>
  <c r="BP34" i="9"/>
  <c r="K35" i="9"/>
  <c r="S35" i="9"/>
  <c r="AA35" i="9"/>
  <c r="AI35" i="9"/>
  <c r="AQ35" i="9"/>
  <c r="AY35" i="9"/>
  <c r="BG35" i="9"/>
  <c r="BO35" i="9"/>
  <c r="J36" i="9"/>
  <c r="R36" i="9"/>
  <c r="Z36" i="9"/>
  <c r="AH36" i="9"/>
  <c r="AP36" i="9"/>
  <c r="AX36" i="9"/>
  <c r="BF36" i="9"/>
  <c r="BN36" i="9"/>
  <c r="I37" i="9"/>
  <c r="Q37" i="9"/>
  <c r="Y37" i="9"/>
  <c r="AG37" i="9"/>
  <c r="AO37" i="9"/>
  <c r="AW37" i="9"/>
  <c r="BE37" i="9"/>
  <c r="BM37" i="9"/>
  <c r="H38" i="9"/>
  <c r="AF38" i="9"/>
  <c r="AN38" i="9"/>
  <c r="AV38" i="9"/>
  <c r="BD38" i="9"/>
  <c r="BL38" i="9"/>
  <c r="G39" i="9"/>
  <c r="O39" i="9"/>
  <c r="W39" i="9"/>
  <c r="AE39" i="9"/>
  <c r="AM39" i="9"/>
  <c r="AU39" i="9"/>
  <c r="BC39" i="9"/>
  <c r="BK39" i="9"/>
  <c r="F40" i="9"/>
  <c r="N40" i="9"/>
  <c r="V40" i="9"/>
  <c r="AD40" i="9"/>
  <c r="AL40" i="9"/>
  <c r="AT40" i="9"/>
  <c r="BB40" i="9"/>
  <c r="BJ40" i="9"/>
  <c r="E41" i="9"/>
  <c r="M41" i="9"/>
  <c r="U41" i="9"/>
  <c r="AC41" i="9"/>
  <c r="AK41" i="9"/>
  <c r="AS41" i="9"/>
  <c r="BA41" i="9"/>
  <c r="BI41" i="9"/>
  <c r="BQ41" i="9"/>
  <c r="L42" i="9"/>
  <c r="T42" i="9"/>
  <c r="AB42" i="9"/>
  <c r="AJ42" i="9"/>
  <c r="AR42" i="9"/>
  <c r="AZ42" i="9"/>
  <c r="BH42" i="9"/>
  <c r="BP42" i="9"/>
  <c r="K43" i="9"/>
  <c r="S43" i="9"/>
  <c r="AA43" i="9"/>
  <c r="AI43" i="9"/>
  <c r="AQ43" i="9"/>
  <c r="BO43" i="9"/>
  <c r="J44" i="9"/>
  <c r="R44" i="9"/>
  <c r="AP44" i="9"/>
  <c r="AX44" i="9"/>
  <c r="BF44" i="9"/>
  <c r="BN44" i="9"/>
  <c r="I45" i="9"/>
  <c r="Q45" i="9"/>
  <c r="Y45" i="9"/>
  <c r="AG45" i="9"/>
  <c r="AO45" i="9"/>
  <c r="AW45" i="9"/>
  <c r="BE45" i="9"/>
  <c r="BM45" i="9"/>
  <c r="P46" i="9"/>
  <c r="X46" i="9"/>
  <c r="AF46" i="9"/>
  <c r="AN46" i="9"/>
  <c r="AV46" i="9"/>
  <c r="BD46" i="9"/>
  <c r="G47" i="9"/>
  <c r="O47" i="9"/>
  <c r="W47" i="9"/>
  <c r="AE47" i="9"/>
  <c r="AM47" i="9"/>
  <c r="AU47" i="9"/>
  <c r="BC47" i="9"/>
  <c r="BK47" i="9"/>
  <c r="F48" i="9"/>
  <c r="N48" i="9"/>
  <c r="V48" i="9"/>
  <c r="AD48" i="9"/>
  <c r="AL48" i="9"/>
  <c r="AT48" i="9"/>
  <c r="BB48" i="9"/>
  <c r="BJ48" i="9"/>
  <c r="E49" i="9"/>
  <c r="M49" i="9"/>
  <c r="U49" i="9"/>
  <c r="AC49" i="9"/>
  <c r="AK49" i="9"/>
  <c r="AS49" i="9"/>
  <c r="BA49" i="9"/>
  <c r="BI49" i="9"/>
  <c r="BQ49" i="9"/>
  <c r="L50" i="9"/>
  <c r="T50" i="9"/>
  <c r="AB50" i="9"/>
  <c r="AJ50" i="9"/>
  <c r="AR50" i="9"/>
  <c r="AZ50" i="9"/>
  <c r="BH50" i="9"/>
  <c r="BP50" i="9"/>
  <c r="K51" i="9"/>
  <c r="S51" i="9"/>
  <c r="AA51" i="9"/>
  <c r="AY51" i="9"/>
  <c r="BG51" i="9"/>
  <c r="BO51" i="9"/>
  <c r="Z52" i="9"/>
  <c r="AH52" i="9"/>
  <c r="AP52" i="9"/>
  <c r="AX52" i="9"/>
  <c r="BF52" i="9"/>
  <c r="BN52" i="9"/>
  <c r="I53" i="9"/>
  <c r="Q53" i="9"/>
  <c r="Y53" i="9"/>
  <c r="AG53" i="9"/>
  <c r="AO53" i="9"/>
  <c r="AW53" i="9"/>
  <c r="BE53" i="9"/>
  <c r="BM53" i="9"/>
  <c r="H54" i="9"/>
  <c r="P54" i="9"/>
  <c r="X54" i="9"/>
  <c r="AF54" i="9"/>
  <c r="AN54" i="9"/>
  <c r="AV54" i="9"/>
  <c r="BD54" i="9"/>
  <c r="BL54" i="9"/>
  <c r="G55" i="9"/>
  <c r="O55" i="9"/>
  <c r="W55" i="9"/>
  <c r="AE55" i="9"/>
  <c r="AM55" i="9"/>
  <c r="AU55" i="9"/>
  <c r="BC55" i="9"/>
  <c r="BK55" i="9"/>
  <c r="F56" i="9"/>
  <c r="N56" i="9"/>
  <c r="V56" i="9"/>
  <c r="AD56" i="9"/>
  <c r="AL56" i="9"/>
  <c r="AT56" i="9"/>
  <c r="BB56" i="9"/>
  <c r="BJ56" i="9"/>
  <c r="E57" i="9"/>
  <c r="M57" i="9"/>
  <c r="U57" i="9"/>
  <c r="AC57" i="9"/>
  <c r="AK57" i="9"/>
  <c r="AS57" i="9"/>
  <c r="BA57" i="9"/>
  <c r="BQ57" i="9"/>
  <c r="L58" i="9"/>
  <c r="T58" i="9"/>
  <c r="AB58" i="9"/>
  <c r="AJ58" i="9"/>
  <c r="AR58" i="9"/>
  <c r="AZ58" i="9"/>
  <c r="BH58" i="9"/>
  <c r="BP58" i="9"/>
  <c r="K59" i="9"/>
  <c r="S59" i="9"/>
  <c r="AA59" i="9"/>
  <c r="AI59" i="9"/>
  <c r="AQ59" i="9"/>
  <c r="AY59" i="9"/>
  <c r="BG59" i="9"/>
  <c r="BO59" i="9"/>
  <c r="J60" i="9"/>
  <c r="R60" i="9"/>
  <c r="Z60" i="9"/>
  <c r="AH60" i="9"/>
  <c r="AP60" i="9"/>
  <c r="BF60" i="9"/>
  <c r="BN60" i="9"/>
  <c r="I61" i="9"/>
  <c r="Q61" i="9"/>
  <c r="Y61" i="9"/>
  <c r="AG61" i="9"/>
  <c r="AO61" i="9"/>
  <c r="AW61" i="9"/>
  <c r="BE61" i="9"/>
  <c r="BM61" i="9"/>
  <c r="H62" i="9"/>
  <c r="P62" i="9"/>
  <c r="X62" i="9"/>
  <c r="AF62" i="9"/>
  <c r="AN62" i="9"/>
  <c r="AV62" i="9"/>
  <c r="BD62" i="9"/>
  <c r="BL62" i="9"/>
  <c r="G63" i="9"/>
  <c r="O63" i="9"/>
  <c r="W63" i="9"/>
  <c r="AE63" i="9"/>
  <c r="AM63" i="9"/>
  <c r="AU63" i="9"/>
  <c r="BC63" i="9"/>
  <c r="BK63" i="9"/>
  <c r="F64" i="9"/>
  <c r="N64" i="9"/>
  <c r="V64" i="9"/>
  <c r="AD64" i="9"/>
  <c r="AL64" i="9"/>
  <c r="AT64" i="9"/>
  <c r="BB64" i="9"/>
  <c r="BJ64" i="9"/>
  <c r="E65" i="9"/>
  <c r="U65" i="9"/>
  <c r="AC65" i="9"/>
  <c r="AK65" i="9"/>
  <c r="AS65" i="9"/>
  <c r="BA65" i="9"/>
  <c r="BI65" i="9"/>
  <c r="BQ65" i="9"/>
  <c r="T66" i="9"/>
  <c r="AB66" i="9"/>
  <c r="AJ66" i="9"/>
  <c r="AR66" i="9"/>
  <c r="AZ66" i="9"/>
  <c r="BH66" i="9"/>
  <c r="BP66" i="9"/>
  <c r="K67" i="9"/>
  <c r="S67" i="9"/>
  <c r="AA67" i="9"/>
  <c r="AI67" i="9"/>
  <c r="AQ67" i="9"/>
  <c r="AY67" i="9"/>
  <c r="BG67" i="9"/>
  <c r="BO67" i="9"/>
  <c r="J68" i="9"/>
  <c r="R68" i="9"/>
  <c r="Z68" i="9"/>
  <c r="AP68" i="9"/>
  <c r="AX68" i="9"/>
  <c r="BF68" i="9"/>
  <c r="BN68" i="9"/>
  <c r="I69" i="9"/>
  <c r="Q69" i="9"/>
  <c r="Y69" i="9"/>
  <c r="AG69" i="9"/>
  <c r="AO69" i="9"/>
  <c r="AW69" i="9"/>
  <c r="BE69" i="9"/>
  <c r="BM69" i="9"/>
  <c r="M11" i="9"/>
  <c r="T16" i="9"/>
  <c r="AB21" i="9"/>
  <c r="AI33" i="9"/>
  <c r="D17" i="9"/>
  <c r="AD5" i="9"/>
  <c r="AL5" i="9"/>
  <c r="BB5" i="9"/>
  <c r="E6" i="9"/>
  <c r="M6" i="9"/>
  <c r="U6" i="9"/>
  <c r="AC6" i="9"/>
  <c r="AK6" i="9"/>
  <c r="AS6" i="9"/>
  <c r="BI6" i="9"/>
  <c r="BQ6" i="9"/>
  <c r="AI8" i="9"/>
  <c r="BG8" i="9"/>
  <c r="AH9" i="9"/>
  <c r="AX9" i="9"/>
  <c r="BN9" i="9"/>
  <c r="Y10" i="9"/>
  <c r="AG10" i="9"/>
  <c r="AO10" i="9"/>
  <c r="BE10" i="9"/>
  <c r="H11" i="9"/>
  <c r="AF11" i="9"/>
  <c r="BD11" i="9"/>
  <c r="V13" i="9"/>
  <c r="AT13" i="9"/>
  <c r="E14" i="9"/>
  <c r="M14" i="9"/>
  <c r="AK14" i="9"/>
  <c r="BA14" i="9"/>
  <c r="BQ14" i="9"/>
  <c r="K16" i="9"/>
  <c r="AI16" i="9"/>
  <c r="AY16" i="9"/>
  <c r="BO16" i="9"/>
  <c r="R17" i="9"/>
  <c r="AH17" i="9"/>
  <c r="AX17" i="9"/>
  <c r="BN17" i="9"/>
  <c r="Y18" i="9"/>
  <c r="AW18" i="9"/>
  <c r="BE18" i="9"/>
  <c r="H19" i="9"/>
  <c r="X19" i="9"/>
  <c r="AF19" i="9"/>
  <c r="AN19" i="9"/>
  <c r="BD19" i="9"/>
  <c r="F21" i="9"/>
  <c r="AD21" i="9"/>
  <c r="E22" i="9"/>
  <c r="AK22" i="9"/>
  <c r="BI22" i="9"/>
  <c r="K24" i="9"/>
  <c r="S24" i="9"/>
  <c r="AA24" i="9"/>
  <c r="AQ24" i="9"/>
  <c r="AY24" i="9"/>
  <c r="J25" i="9"/>
  <c r="R25" i="9"/>
  <c r="Z25" i="9"/>
  <c r="AP25" i="9"/>
  <c r="BF25" i="9"/>
  <c r="I26" i="9"/>
  <c r="Y26" i="9"/>
  <c r="AW26" i="9"/>
  <c r="BE26" i="9"/>
  <c r="P27" i="9"/>
  <c r="X27" i="9"/>
  <c r="AN27" i="9"/>
  <c r="BD27" i="9"/>
  <c r="AL29" i="9"/>
  <c r="E30" i="9"/>
  <c r="U30" i="9"/>
  <c r="AS30" i="9"/>
  <c r="AB31" i="9"/>
  <c r="BH31" i="9"/>
  <c r="S32" i="9"/>
  <c r="AI32" i="9"/>
  <c r="BG32" i="9"/>
  <c r="J33" i="9"/>
  <c r="R33" i="9"/>
  <c r="AX33" i="9"/>
  <c r="I34" i="9"/>
  <c r="AG34" i="9"/>
  <c r="P35" i="9"/>
  <c r="AF35" i="9"/>
  <c r="AV35" i="9"/>
  <c r="BD35" i="9"/>
  <c r="O36" i="9"/>
  <c r="AM36" i="9"/>
  <c r="F37" i="9"/>
  <c r="AL37" i="9"/>
  <c r="U38" i="9"/>
  <c r="T39" i="9"/>
  <c r="BH39" i="9"/>
  <c r="AA40" i="9"/>
  <c r="AY40" i="9"/>
  <c r="AP41" i="9"/>
  <c r="BN41" i="9"/>
  <c r="I42" i="9"/>
  <c r="AG42" i="9"/>
  <c r="BE42" i="9"/>
  <c r="X43" i="9"/>
  <c r="AV43" i="9"/>
  <c r="BL43" i="9"/>
  <c r="G44" i="9"/>
  <c r="W44" i="9"/>
  <c r="AE44" i="9"/>
  <c r="AU44" i="9"/>
  <c r="BK44" i="9"/>
  <c r="F45" i="9"/>
  <c r="V45" i="9"/>
  <c r="AD45" i="9"/>
  <c r="AL45" i="9"/>
  <c r="BJ45" i="9"/>
  <c r="M46" i="9"/>
  <c r="AC46" i="9"/>
  <c r="BQ46" i="9"/>
  <c r="AJ47" i="9"/>
  <c r="AZ47" i="9"/>
  <c r="BP47" i="9"/>
  <c r="K48" i="9"/>
  <c r="S48" i="9"/>
  <c r="AI48" i="9"/>
  <c r="AY48" i="9"/>
  <c r="BO48" i="9"/>
  <c r="J49" i="9"/>
  <c r="R49" i="9"/>
  <c r="AP49" i="9"/>
  <c r="AX49" i="9"/>
  <c r="I50" i="9"/>
  <c r="AG50" i="9"/>
  <c r="AW50" i="9"/>
  <c r="H51" i="9"/>
  <c r="AF51" i="9"/>
  <c r="BD51" i="9"/>
  <c r="AM52" i="9"/>
  <c r="AD53" i="9"/>
  <c r="AZ55" i="9"/>
  <c r="K56" i="9"/>
  <c r="AQ56" i="9"/>
  <c r="BG56" i="9"/>
  <c r="R57" i="9"/>
  <c r="Z57" i="9"/>
  <c r="AH57" i="9"/>
  <c r="BF57" i="9"/>
  <c r="Y58" i="9"/>
  <c r="AW58" i="9"/>
  <c r="H59" i="9"/>
  <c r="AN59" i="9"/>
  <c r="AV59" i="9"/>
  <c r="BD59" i="9"/>
  <c r="O60" i="9"/>
  <c r="W60" i="9"/>
  <c r="AM60" i="9"/>
  <c r="AU60" i="9"/>
  <c r="BC60" i="9"/>
  <c r="F61" i="9"/>
  <c r="AD61" i="9"/>
  <c r="AL61" i="9"/>
  <c r="BB61" i="9"/>
  <c r="E62" i="9"/>
  <c r="U62" i="9"/>
  <c r="AC62" i="9"/>
  <c r="AK62" i="9"/>
  <c r="AS62" i="9"/>
  <c r="BQ62" i="9"/>
  <c r="L63" i="9"/>
  <c r="AB63" i="9"/>
  <c r="AZ63" i="9"/>
  <c r="BH63" i="9"/>
  <c r="K64" i="9"/>
  <c r="AI64" i="9"/>
  <c r="BG64" i="9"/>
  <c r="J65" i="9"/>
  <c r="AH65" i="9"/>
  <c r="AP65" i="9"/>
  <c r="AX65" i="9"/>
  <c r="I66" i="9"/>
  <c r="Y66" i="9"/>
  <c r="AO66" i="9"/>
  <c r="BE66" i="9"/>
  <c r="X67" i="9"/>
  <c r="AV67" i="9"/>
  <c r="G68" i="9"/>
  <c r="W68" i="9"/>
  <c r="AM68" i="9"/>
  <c r="BK68" i="9"/>
  <c r="F69" i="9"/>
  <c r="V69" i="9"/>
  <c r="AD69" i="9"/>
  <c r="AL69" i="9"/>
  <c r="BJ69" i="9"/>
  <c r="D13" i="9"/>
  <c r="D29" i="9"/>
  <c r="D37" i="9"/>
  <c r="D45" i="9"/>
  <c r="D53" i="9"/>
  <c r="D61" i="9"/>
  <c r="D69" i="9"/>
  <c r="H7" i="9"/>
  <c r="P7" i="9"/>
  <c r="X7" i="9"/>
  <c r="AF7" i="9"/>
  <c r="AN7" i="9"/>
  <c r="AV7" i="9"/>
  <c r="BD7" i="9"/>
  <c r="BL7" i="9"/>
  <c r="F9" i="9"/>
  <c r="N9" i="9"/>
  <c r="V9" i="9"/>
  <c r="AD9" i="9"/>
  <c r="AL9" i="9"/>
  <c r="AT9" i="9"/>
  <c r="BB9" i="9"/>
  <c r="BJ9" i="9"/>
  <c r="E10" i="9"/>
  <c r="M10" i="9"/>
  <c r="U10" i="9"/>
  <c r="AC10" i="9"/>
  <c r="AK10" i="9"/>
  <c r="AS10" i="9"/>
  <c r="BA10" i="9"/>
  <c r="BI10" i="9"/>
  <c r="BQ10" i="9"/>
  <c r="K12" i="9"/>
  <c r="S12" i="9"/>
  <c r="AA12" i="9"/>
  <c r="AI12" i="9"/>
  <c r="AQ12" i="9"/>
  <c r="AY12" i="9"/>
  <c r="BG12" i="9"/>
  <c r="BO12" i="9"/>
  <c r="J13" i="9"/>
  <c r="R13" i="9"/>
  <c r="Z13" i="9"/>
  <c r="AH13" i="9"/>
  <c r="AP13" i="9"/>
  <c r="AX13" i="9"/>
  <c r="BF13" i="9"/>
  <c r="BN13" i="9"/>
  <c r="I14" i="9"/>
  <c r="Q14" i="9"/>
  <c r="Y14" i="9"/>
  <c r="AG14" i="9"/>
  <c r="AO14" i="9"/>
  <c r="AW14" i="9"/>
  <c r="BE14" i="9"/>
  <c r="BM14" i="9"/>
  <c r="H15" i="9"/>
  <c r="P15" i="9"/>
  <c r="X15" i="9"/>
  <c r="AF15" i="9"/>
  <c r="AN15" i="9"/>
  <c r="AV15" i="9"/>
  <c r="BD15" i="9"/>
  <c r="BL15" i="9"/>
  <c r="F17" i="9"/>
  <c r="N17" i="9"/>
  <c r="V17" i="9"/>
  <c r="AD17" i="9"/>
  <c r="AL17" i="9"/>
  <c r="AT17" i="9"/>
  <c r="BB17" i="9"/>
  <c r="BJ17" i="9"/>
  <c r="E18" i="9"/>
  <c r="M18" i="9"/>
  <c r="U18" i="9"/>
  <c r="AC18" i="9"/>
  <c r="AK18" i="9"/>
  <c r="AS18" i="9"/>
  <c r="BA18" i="9"/>
  <c r="BI18" i="9"/>
  <c r="BQ18" i="9"/>
  <c r="K20" i="9"/>
  <c r="S20" i="9"/>
  <c r="AA20" i="9"/>
  <c r="AI20" i="9"/>
  <c r="AQ20" i="9"/>
  <c r="AY20" i="9"/>
  <c r="BG20" i="9"/>
  <c r="BO20" i="9"/>
  <c r="J21" i="9"/>
  <c r="R21" i="9"/>
  <c r="Z21" i="9"/>
  <c r="AH21" i="9"/>
  <c r="AP21" i="9"/>
  <c r="AX21" i="9"/>
  <c r="BF21" i="9"/>
  <c r="BN21" i="9"/>
  <c r="I22" i="9"/>
  <c r="Q22" i="9"/>
  <c r="Y22" i="9"/>
  <c r="AG22" i="9"/>
  <c r="AO22" i="9"/>
  <c r="AW22" i="9"/>
  <c r="BE22" i="9"/>
  <c r="BM22" i="9"/>
  <c r="H23" i="9"/>
  <c r="P23" i="9"/>
  <c r="X23" i="9"/>
  <c r="AF23" i="9"/>
  <c r="AN23" i="9"/>
  <c r="AV23" i="9"/>
  <c r="BD23" i="9"/>
  <c r="BL23" i="9"/>
  <c r="F25" i="9"/>
  <c r="N25" i="9"/>
  <c r="V25" i="9"/>
  <c r="AD25" i="9"/>
  <c r="AL25" i="9"/>
  <c r="AT25" i="9"/>
  <c r="BB25" i="9"/>
  <c r="BJ25" i="9"/>
  <c r="E26" i="9"/>
  <c r="M26" i="9"/>
  <c r="U26" i="9"/>
  <c r="AC26" i="9"/>
  <c r="AK26" i="9"/>
  <c r="AS26" i="9"/>
  <c r="BA26" i="9"/>
  <c r="BI26" i="9"/>
  <c r="BQ26" i="9"/>
  <c r="K28" i="9"/>
  <c r="S28" i="9"/>
  <c r="AI28" i="9"/>
  <c r="AQ28" i="9"/>
  <c r="AY28" i="9"/>
  <c r="BG28" i="9"/>
  <c r="BO28" i="9"/>
  <c r="J29" i="9"/>
  <c r="R29" i="9"/>
  <c r="Z29" i="9"/>
  <c r="AH29" i="9"/>
  <c r="AP29" i="9"/>
  <c r="AX29" i="9"/>
  <c r="BF29" i="9"/>
  <c r="BN29" i="9"/>
  <c r="I30" i="9"/>
  <c r="Q30" i="9"/>
  <c r="Y30" i="9"/>
  <c r="AG30" i="9"/>
  <c r="AO30" i="9"/>
  <c r="AW30" i="9"/>
  <c r="BM30" i="9"/>
  <c r="H31" i="9"/>
  <c r="X31" i="9"/>
  <c r="AF31" i="9"/>
  <c r="AN31" i="9"/>
  <c r="BD31" i="9"/>
  <c r="BL31" i="9"/>
  <c r="G32" i="9"/>
  <c r="O32" i="9"/>
  <c r="W32" i="9"/>
  <c r="AM32" i="9"/>
  <c r="AU32" i="9"/>
  <c r="BC32" i="9"/>
  <c r="F33" i="9"/>
  <c r="N33" i="9"/>
  <c r="V33" i="9"/>
  <c r="AD33" i="9"/>
  <c r="AL33" i="9"/>
  <c r="AT33" i="9"/>
  <c r="BB33" i="9"/>
  <c r="BJ33" i="9"/>
  <c r="E34" i="9"/>
  <c r="M34" i="9"/>
  <c r="AC34" i="9"/>
  <c r="AK34" i="9"/>
  <c r="AS34" i="9"/>
  <c r="BA34" i="9"/>
  <c r="BI34" i="9"/>
  <c r="BQ34" i="9"/>
  <c r="L35" i="9"/>
  <c r="T35" i="9"/>
  <c r="AB35" i="9"/>
  <c r="AJ35" i="9"/>
  <c r="AR35" i="9"/>
  <c r="AZ35" i="9"/>
  <c r="BH35" i="9"/>
  <c r="BP35" i="9"/>
  <c r="K36" i="9"/>
  <c r="S36" i="9"/>
  <c r="AA36" i="9"/>
  <c r="AI36" i="9"/>
  <c r="AQ36" i="9"/>
  <c r="AY36" i="9"/>
  <c r="BG36" i="9"/>
  <c r="BO36" i="9"/>
  <c r="R37" i="9"/>
  <c r="AH37" i="9"/>
  <c r="AP37" i="9"/>
  <c r="AX37" i="9"/>
  <c r="BF37" i="9"/>
  <c r="BN37" i="9"/>
  <c r="I38" i="9"/>
  <c r="Q38" i="9"/>
  <c r="Y38" i="9"/>
  <c r="AG38" i="9"/>
  <c r="AO38" i="9"/>
  <c r="AW38" i="9"/>
  <c r="BE38" i="9"/>
  <c r="BM38" i="9"/>
  <c r="H39" i="9"/>
  <c r="P39" i="9"/>
  <c r="X39" i="9"/>
  <c r="AF39" i="9"/>
  <c r="AN39" i="9"/>
  <c r="AV39" i="9"/>
  <c r="BD39" i="9"/>
  <c r="BL39" i="9"/>
  <c r="G40" i="9"/>
  <c r="O40" i="9"/>
  <c r="W40" i="9"/>
  <c r="AE40" i="9"/>
  <c r="AM40" i="9"/>
  <c r="AU40" i="9"/>
  <c r="BC40" i="9"/>
  <c r="BK40" i="9"/>
  <c r="F41" i="9"/>
  <c r="N41" i="9"/>
  <c r="V41" i="9"/>
  <c r="AD41" i="9"/>
  <c r="AL41" i="9"/>
  <c r="AT41" i="9"/>
  <c r="BB41" i="9"/>
  <c r="BJ41" i="9"/>
  <c r="E42" i="9"/>
  <c r="M42" i="9"/>
  <c r="U42" i="9"/>
  <c r="AC42" i="9"/>
  <c r="AK42" i="9"/>
  <c r="AS42" i="9"/>
  <c r="BQ42" i="9"/>
  <c r="L43" i="9"/>
  <c r="T43" i="9"/>
  <c r="AR43" i="9"/>
  <c r="AZ43" i="9"/>
  <c r="BH43" i="9"/>
  <c r="BP43" i="9"/>
  <c r="K44" i="9"/>
  <c r="S44" i="9"/>
  <c r="AA44" i="9"/>
  <c r="AI44" i="9"/>
  <c r="AQ44" i="9"/>
  <c r="AY44" i="9"/>
  <c r="BG44" i="9"/>
  <c r="BO44" i="9"/>
  <c r="R45" i="9"/>
  <c r="Z45" i="9"/>
  <c r="AH45" i="9"/>
  <c r="AP45" i="9"/>
  <c r="AX45" i="9"/>
  <c r="BF45" i="9"/>
  <c r="I46" i="9"/>
  <c r="Q46" i="9"/>
  <c r="Y46" i="9"/>
  <c r="AG46" i="9"/>
  <c r="AO46" i="9"/>
  <c r="AW46" i="9"/>
  <c r="BE46" i="9"/>
  <c r="BM46" i="9"/>
  <c r="H47" i="9"/>
  <c r="P47" i="9"/>
  <c r="X47" i="9"/>
  <c r="AF47" i="9"/>
  <c r="AN47" i="9"/>
  <c r="AV47" i="9"/>
  <c r="BD47" i="9"/>
  <c r="BL47" i="9"/>
  <c r="G48" i="9"/>
  <c r="O48" i="9"/>
  <c r="W48" i="9"/>
  <c r="AE48" i="9"/>
  <c r="AM48" i="9"/>
  <c r="AU48" i="9"/>
  <c r="BC48" i="9"/>
  <c r="BK48" i="9"/>
  <c r="F49" i="9"/>
  <c r="N49" i="9"/>
  <c r="V49" i="9"/>
  <c r="AD49" i="9"/>
  <c r="AL49" i="9"/>
  <c r="AT49" i="9"/>
  <c r="BB49" i="9"/>
  <c r="BJ49" i="9"/>
  <c r="E50" i="9"/>
  <c r="M50" i="9"/>
  <c r="U50" i="9"/>
  <c r="AC50" i="9"/>
  <c r="BA50" i="9"/>
  <c r="BI50" i="9"/>
  <c r="BQ50" i="9"/>
  <c r="AB51" i="9"/>
  <c r="AJ51" i="9"/>
  <c r="AR51" i="9"/>
  <c r="AZ51" i="9"/>
  <c r="BH51" i="9"/>
  <c r="BP51" i="9"/>
  <c r="K52" i="9"/>
  <c r="S52" i="9"/>
  <c r="AA52" i="9"/>
  <c r="AI52" i="9"/>
  <c r="AQ52" i="9"/>
  <c r="AY52" i="9"/>
  <c r="BG52" i="9"/>
  <c r="BO52" i="9"/>
  <c r="J53" i="9"/>
  <c r="R53" i="9"/>
  <c r="Z53" i="9"/>
  <c r="AH53" i="9"/>
  <c r="AP53" i="9"/>
  <c r="BN53" i="9"/>
  <c r="I54" i="9"/>
  <c r="Q54" i="9"/>
  <c r="Y54" i="9"/>
  <c r="AG54" i="9"/>
  <c r="AO54" i="9"/>
  <c r="AW54" i="9"/>
  <c r="BE54" i="9"/>
  <c r="BM54" i="9"/>
  <c r="H55" i="9"/>
  <c r="P55" i="9"/>
  <c r="X55" i="9"/>
  <c r="AF55" i="9"/>
  <c r="AN55" i="9"/>
  <c r="AV55" i="9"/>
  <c r="BD55" i="9"/>
  <c r="BL55" i="9"/>
  <c r="G56" i="9"/>
  <c r="O56" i="9"/>
  <c r="W56" i="9"/>
  <c r="AE56" i="9"/>
  <c r="AM56" i="9"/>
  <c r="AU56" i="9"/>
  <c r="BC56" i="9"/>
  <c r="BK56" i="9"/>
  <c r="F57" i="9"/>
  <c r="N57" i="9"/>
  <c r="V57" i="9"/>
  <c r="AD57" i="9"/>
  <c r="AL57" i="9"/>
  <c r="AT57" i="9"/>
  <c r="BB57" i="9"/>
  <c r="BJ57" i="9"/>
  <c r="E58" i="9"/>
  <c r="M58" i="9"/>
  <c r="U58" i="9"/>
  <c r="AC58" i="9"/>
  <c r="AK58" i="9"/>
  <c r="AS58" i="9"/>
  <c r="BA58" i="9"/>
  <c r="BI58" i="9"/>
  <c r="BQ58" i="9"/>
  <c r="L59" i="9"/>
  <c r="T59" i="9"/>
  <c r="AB59" i="9"/>
  <c r="AJ59" i="9"/>
  <c r="AR59" i="9"/>
  <c r="AZ59" i="9"/>
  <c r="BH59" i="9"/>
  <c r="BP59" i="9"/>
  <c r="K60" i="9"/>
  <c r="S60" i="9"/>
  <c r="AA60" i="9"/>
  <c r="AQ60" i="9"/>
  <c r="AY60" i="9"/>
  <c r="BG60" i="9"/>
  <c r="BO60" i="9"/>
  <c r="J61" i="9"/>
  <c r="R61" i="9"/>
  <c r="Z61" i="9"/>
  <c r="AH61" i="9"/>
  <c r="AP61" i="9"/>
  <c r="AX61" i="9"/>
  <c r="BF61" i="9"/>
  <c r="BN61" i="9"/>
  <c r="I62" i="9"/>
  <c r="Q62" i="9"/>
  <c r="Y62" i="9"/>
  <c r="AG62" i="9"/>
  <c r="AO62" i="9"/>
  <c r="AW62" i="9"/>
  <c r="BM62" i="9"/>
  <c r="H63" i="9"/>
  <c r="P63" i="9"/>
  <c r="X63" i="9"/>
  <c r="AF63" i="9"/>
  <c r="AN63" i="9"/>
  <c r="AV63" i="9"/>
  <c r="BD63" i="9"/>
  <c r="BL63" i="9"/>
  <c r="G64" i="9"/>
  <c r="O64" i="9"/>
  <c r="W64" i="9"/>
  <c r="AE64" i="9"/>
  <c r="AM64" i="9"/>
  <c r="AU64" i="9"/>
  <c r="BC64" i="9"/>
  <c r="BK64" i="9"/>
  <c r="F65" i="9"/>
  <c r="N65" i="9"/>
  <c r="V65" i="9"/>
  <c r="AD65" i="9"/>
  <c r="AL65" i="9"/>
  <c r="AT65" i="9"/>
  <c r="BB65" i="9"/>
  <c r="BJ65" i="9"/>
  <c r="E66" i="9"/>
  <c r="M66" i="9"/>
  <c r="U66" i="9"/>
  <c r="AC66" i="9"/>
  <c r="AK66" i="9"/>
  <c r="AS66" i="9"/>
  <c r="BA66" i="9"/>
  <c r="BI66" i="9"/>
  <c r="BQ66" i="9"/>
  <c r="L67" i="9"/>
  <c r="T67" i="9"/>
  <c r="AB67" i="9"/>
  <c r="AJ67" i="9"/>
  <c r="AR67" i="9"/>
  <c r="AZ67" i="9"/>
  <c r="BH67" i="9"/>
  <c r="BP67" i="9"/>
  <c r="K68" i="9"/>
  <c r="AA68" i="9"/>
  <c r="AI68" i="9"/>
  <c r="AQ68" i="9"/>
  <c r="AY68" i="9"/>
  <c r="BG68" i="9"/>
  <c r="BO68" i="9"/>
  <c r="J69" i="9"/>
  <c r="R69" i="9"/>
  <c r="Z69" i="9"/>
  <c r="AH69" i="9"/>
  <c r="AP69" i="9"/>
  <c r="AX69" i="9"/>
  <c r="BF69" i="9"/>
  <c r="BN69" i="9"/>
  <c r="BP6" i="9"/>
  <c r="H12" i="9"/>
  <c r="T22" i="9"/>
  <c r="BQ43" i="9"/>
  <c r="CE101" i="1"/>
  <c r="CF105" i="1"/>
  <c r="CE106" i="1"/>
  <c r="CE100" i="1"/>
  <c r="CF101" i="1"/>
  <c r="CE99" i="1"/>
  <c r="CF106" i="1"/>
  <c r="CF100" i="1"/>
  <c r="CF99" i="1"/>
  <c r="CE104" i="1"/>
  <c r="BX4" i="14" l="1"/>
  <c r="BY4" i="14" s="1"/>
  <c r="C4" i="26" s="1"/>
  <c r="F4" i="26" s="1"/>
  <c r="BX27" i="14"/>
  <c r="BY27" i="14" s="1"/>
  <c r="C27" i="26" s="1"/>
  <c r="F27" i="26" s="1"/>
  <c r="BX35" i="14"/>
  <c r="BY35" i="14" s="1"/>
  <c r="C35" i="26" s="1"/>
  <c r="F35" i="26" s="1"/>
  <c r="BX43" i="14"/>
  <c r="BY43" i="14" s="1"/>
  <c r="C43" i="26" s="1"/>
  <c r="F43" i="26" s="1"/>
  <c r="BX51" i="14"/>
  <c r="BY51" i="14" s="1"/>
  <c r="C51" i="26" s="1"/>
  <c r="F51" i="26" s="1"/>
  <c r="BX59" i="14"/>
  <c r="BY59" i="14" s="1"/>
  <c r="C59" i="26" s="1"/>
  <c r="F59" i="26" s="1"/>
  <c r="BX67" i="14"/>
  <c r="BY67" i="14" s="1"/>
  <c r="C67" i="26" s="1"/>
  <c r="F67" i="26" s="1"/>
  <c r="BX19" i="14"/>
  <c r="BY19" i="14" s="1"/>
  <c r="C19" i="26" s="1"/>
  <c r="F19" i="26" s="1"/>
  <c r="BX11" i="14"/>
  <c r="BY11" i="14" s="1"/>
  <c r="C11" i="26" s="1"/>
  <c r="F11" i="26" s="1"/>
  <c r="BX34" i="14"/>
  <c r="BY34" i="14" s="1"/>
  <c r="C34" i="26" s="1"/>
  <c r="F34" i="26" s="1"/>
  <c r="BX33" i="14"/>
  <c r="BY33" i="14" s="1"/>
  <c r="C33" i="26" s="1"/>
  <c r="F33" i="26" s="1"/>
  <c r="BX32" i="14"/>
  <c r="BY32" i="14" s="1"/>
  <c r="C32" i="26" s="1"/>
  <c r="F32" i="26" s="1"/>
  <c r="BX39" i="14"/>
  <c r="BY39" i="14" s="1"/>
  <c r="C39" i="26" s="1"/>
  <c r="F39" i="26" s="1"/>
  <c r="BX46" i="14"/>
  <c r="BY46" i="14" s="1"/>
  <c r="C46" i="26" s="1"/>
  <c r="F46" i="26" s="1"/>
  <c r="BX53" i="14"/>
  <c r="BY53" i="14" s="1"/>
  <c r="C53" i="26" s="1"/>
  <c r="F53" i="26" s="1"/>
  <c r="BX60" i="14"/>
  <c r="BY60" i="14" s="1"/>
  <c r="C60" i="26" s="1"/>
  <c r="F60" i="26" s="1"/>
  <c r="BX26" i="14"/>
  <c r="BY26" i="14" s="1"/>
  <c r="C26" i="26" s="1"/>
  <c r="F26" i="26" s="1"/>
  <c r="BX25" i="14"/>
  <c r="BY25" i="14" s="1"/>
  <c r="C25" i="26" s="1"/>
  <c r="F25" i="26" s="1"/>
  <c r="BX24" i="14"/>
  <c r="BY24" i="14" s="1"/>
  <c r="C24" i="26" s="1"/>
  <c r="F24" i="26" s="1"/>
  <c r="BX31" i="14"/>
  <c r="BY31" i="14" s="1"/>
  <c r="C31" i="26" s="1"/>
  <c r="F31" i="26" s="1"/>
  <c r="BX38" i="14"/>
  <c r="BY38" i="14" s="1"/>
  <c r="C38" i="26" s="1"/>
  <c r="F38" i="26" s="1"/>
  <c r="BX45" i="14"/>
  <c r="BY45" i="14" s="1"/>
  <c r="C45" i="26" s="1"/>
  <c r="F45" i="26" s="1"/>
  <c r="BX52" i="14"/>
  <c r="BY52" i="14" s="1"/>
  <c r="C52" i="26" s="1"/>
  <c r="F52" i="26" s="1"/>
  <c r="BX65" i="14"/>
  <c r="BY65" i="14" s="1"/>
  <c r="C65" i="26" s="1"/>
  <c r="F65" i="26" s="1"/>
  <c r="BX71" i="14"/>
  <c r="BY71" i="14" s="1"/>
  <c r="C71" i="26" s="1"/>
  <c r="F71" i="26" s="1"/>
  <c r="BX14" i="14"/>
  <c r="BY14" i="14" s="1"/>
  <c r="C14" i="26" s="1"/>
  <c r="F14" i="26" s="1"/>
  <c r="BX28" i="14"/>
  <c r="BY28" i="14" s="1"/>
  <c r="C28" i="26" s="1"/>
  <c r="F28" i="26" s="1"/>
  <c r="BX18" i="14"/>
  <c r="BY18" i="14" s="1"/>
  <c r="C18" i="26" s="1"/>
  <c r="F18" i="26" s="1"/>
  <c r="BX17" i="14"/>
  <c r="BY17" i="14" s="1"/>
  <c r="C17" i="26" s="1"/>
  <c r="F17" i="26" s="1"/>
  <c r="BX16" i="14"/>
  <c r="BY16" i="14" s="1"/>
  <c r="C16" i="26" s="1"/>
  <c r="F16" i="26" s="1"/>
  <c r="BX23" i="14"/>
  <c r="BY23" i="14" s="1"/>
  <c r="C23" i="26" s="1"/>
  <c r="F23" i="26" s="1"/>
  <c r="BX30" i="14"/>
  <c r="BY30" i="14" s="1"/>
  <c r="C30" i="26" s="1"/>
  <c r="F30" i="26" s="1"/>
  <c r="BX37" i="14"/>
  <c r="BY37" i="14" s="1"/>
  <c r="C37" i="26" s="1"/>
  <c r="F37" i="26" s="1"/>
  <c r="BX44" i="14"/>
  <c r="BY44" i="14" s="1"/>
  <c r="C44" i="26" s="1"/>
  <c r="F44" i="26" s="1"/>
  <c r="BX66" i="14"/>
  <c r="BY66" i="14" s="1"/>
  <c r="C66" i="26" s="1"/>
  <c r="F66" i="26" s="1"/>
  <c r="BX64" i="14"/>
  <c r="BY64" i="14" s="1"/>
  <c r="C64" i="26" s="1"/>
  <c r="F64" i="26" s="1"/>
  <c r="BX7" i="14"/>
  <c r="BY7" i="14" s="1"/>
  <c r="C7" i="26" s="1"/>
  <c r="F7" i="26" s="1"/>
  <c r="BX21" i="14"/>
  <c r="BY21" i="14" s="1"/>
  <c r="C21" i="26" s="1"/>
  <c r="F21" i="26" s="1"/>
  <c r="BX10" i="14"/>
  <c r="BY10" i="14" s="1"/>
  <c r="C10" i="26" s="1"/>
  <c r="F10" i="26" s="1"/>
  <c r="BX9" i="14"/>
  <c r="BY9" i="14" s="1"/>
  <c r="C9" i="26" s="1"/>
  <c r="F9" i="26" s="1"/>
  <c r="BX8" i="14"/>
  <c r="BY8" i="14" s="1"/>
  <c r="C8" i="26" s="1"/>
  <c r="F8" i="26" s="1"/>
  <c r="BX15" i="14"/>
  <c r="BY15" i="14" s="1"/>
  <c r="C15" i="26" s="1"/>
  <c r="F15" i="26" s="1"/>
  <c r="BX22" i="14"/>
  <c r="BY22" i="14" s="1"/>
  <c r="C22" i="26" s="1"/>
  <c r="F22" i="26" s="1"/>
  <c r="BX29" i="14"/>
  <c r="BY29" i="14" s="1"/>
  <c r="C29" i="26" s="1"/>
  <c r="F29" i="26" s="1"/>
  <c r="BX36" i="14"/>
  <c r="BY36" i="14" s="1"/>
  <c r="C36" i="26" s="1"/>
  <c r="F36" i="26" s="1"/>
  <c r="BX58" i="14"/>
  <c r="BY58" i="14" s="1"/>
  <c r="C58" i="26" s="1"/>
  <c r="F58" i="26" s="1"/>
  <c r="BX57" i="14"/>
  <c r="BY57" i="14" s="1"/>
  <c r="C57" i="26" s="1"/>
  <c r="F57" i="26" s="1"/>
  <c r="BX56" i="14"/>
  <c r="BY56" i="14" s="1"/>
  <c r="C56" i="26" s="1"/>
  <c r="F56" i="26" s="1"/>
  <c r="BX63" i="14"/>
  <c r="BY63" i="14" s="1"/>
  <c r="C63" i="26" s="1"/>
  <c r="F63" i="26" s="1"/>
  <c r="BX70" i="14"/>
  <c r="BY70" i="14" s="1"/>
  <c r="C70" i="26" s="1"/>
  <c r="F70" i="26" s="1"/>
  <c r="BX6" i="14"/>
  <c r="BY6" i="14" s="1"/>
  <c r="C6" i="26" s="1"/>
  <c r="F6" i="26" s="1"/>
  <c r="BX13" i="14"/>
  <c r="BY13" i="14" s="1"/>
  <c r="C13" i="26" s="1"/>
  <c r="F13" i="26" s="1"/>
  <c r="BX20" i="14"/>
  <c r="BY20" i="14" s="1"/>
  <c r="C20" i="26" s="1"/>
  <c r="F20" i="26" s="1"/>
  <c r="BX42" i="14"/>
  <c r="BY42" i="14" s="1"/>
  <c r="C42" i="26" s="1"/>
  <c r="F42" i="26" s="1"/>
  <c r="BX40" i="14"/>
  <c r="BY40" i="14" s="1"/>
  <c r="C40" i="26" s="1"/>
  <c r="F40" i="26" s="1"/>
  <c r="BX54" i="14"/>
  <c r="BY54" i="14" s="1"/>
  <c r="C54" i="26" s="1"/>
  <c r="F54" i="26" s="1"/>
  <c r="BX68" i="14"/>
  <c r="BY68" i="14" s="1"/>
  <c r="C68" i="26" s="1"/>
  <c r="F68" i="26" s="1"/>
  <c r="BX50" i="14"/>
  <c r="BY50" i="14" s="1"/>
  <c r="C50" i="26" s="1"/>
  <c r="F50" i="26" s="1"/>
  <c r="BX49" i="14"/>
  <c r="BY49" i="14" s="1"/>
  <c r="C49" i="26" s="1"/>
  <c r="F49" i="26" s="1"/>
  <c r="BX48" i="14"/>
  <c r="BY48" i="14" s="1"/>
  <c r="C48" i="26" s="1"/>
  <c r="F48" i="26" s="1"/>
  <c r="BX55" i="14"/>
  <c r="BY55" i="14" s="1"/>
  <c r="C55" i="26" s="1"/>
  <c r="F55" i="26" s="1"/>
  <c r="BX62" i="14"/>
  <c r="BY62" i="14" s="1"/>
  <c r="C62" i="26" s="1"/>
  <c r="F62" i="26" s="1"/>
  <c r="BX69" i="14"/>
  <c r="BY69" i="14" s="1"/>
  <c r="C69" i="26" s="1"/>
  <c r="F69" i="26" s="1"/>
  <c r="BX5" i="14"/>
  <c r="BY5" i="14" s="1"/>
  <c r="C5" i="26" s="1"/>
  <c r="F5" i="26" s="1"/>
  <c r="BX12" i="14"/>
  <c r="BY12" i="14" s="1"/>
  <c r="C12" i="26" s="1"/>
  <c r="F12" i="26" s="1"/>
  <c r="BX41" i="14"/>
  <c r="BY41" i="14" s="1"/>
  <c r="C41" i="26" s="1"/>
  <c r="F41" i="26" s="1"/>
  <c r="BX47" i="14"/>
  <c r="BY47" i="14" s="1"/>
  <c r="C47" i="26" s="1"/>
  <c r="F47" i="26" s="1"/>
  <c r="BX61" i="14"/>
  <c r="BY61" i="14" s="1"/>
  <c r="C61" i="26" s="1"/>
  <c r="F61" i="26" s="1"/>
  <c r="C3" i="10" a="1"/>
  <c r="BN31" i="10" s="1"/>
  <c r="L11" i="10" l="1"/>
  <c r="L13" i="10"/>
  <c r="Y14" i="10"/>
  <c r="BH12" i="10"/>
  <c r="F5" i="10"/>
  <c r="K25" i="10"/>
  <c r="BF11" i="10"/>
  <c r="BB17" i="10"/>
  <c r="AT11" i="10"/>
  <c r="M27" i="10"/>
  <c r="AY5" i="10"/>
  <c r="F3" i="10"/>
  <c r="W25" i="10"/>
  <c r="AJ13" i="10"/>
  <c r="Y3" i="10"/>
  <c r="AJ11" i="10"/>
  <c r="AE13" i="10"/>
  <c r="AJ4" i="10"/>
  <c r="AZ66" i="10"/>
  <c r="BK5" i="10"/>
  <c r="G13" i="10"/>
  <c r="D62" i="10"/>
  <c r="AJ8" i="10"/>
  <c r="AX15" i="10"/>
  <c r="AP20" i="10"/>
  <c r="AH17" i="10"/>
  <c r="AD9" i="10"/>
  <c r="BA15" i="10"/>
  <c r="AL9" i="10"/>
  <c r="BD3" i="10"/>
  <c r="AV8" i="10"/>
  <c r="K14" i="10"/>
  <c r="J7" i="10"/>
  <c r="P14" i="10"/>
  <c r="BI7" i="10"/>
  <c r="AP16" i="10"/>
  <c r="AG11" i="10"/>
  <c r="BP23" i="10"/>
  <c r="AH4" i="10"/>
  <c r="BA5" i="10"/>
  <c r="AD15" i="10"/>
  <c r="U10" i="10"/>
  <c r="W20" i="10"/>
  <c r="M13" i="10"/>
  <c r="M11" i="10"/>
  <c r="AN14" i="10"/>
  <c r="X19" i="10"/>
  <c r="T25" i="10"/>
  <c r="P28" i="10"/>
  <c r="AI17" i="10"/>
  <c r="BK21" i="10"/>
  <c r="I69" i="10"/>
  <c r="AB61" i="10"/>
  <c r="I70" i="10"/>
  <c r="AQ50" i="10"/>
  <c r="BO10" i="10"/>
  <c r="F6" i="10"/>
  <c r="AL21" i="10"/>
  <c r="AD18" i="10"/>
  <c r="BK7" i="10"/>
  <c r="BE14" i="10"/>
  <c r="C8" i="10"/>
  <c r="BE12" i="10"/>
  <c r="AZ7" i="10"/>
  <c r="O13" i="10"/>
  <c r="AE5" i="10"/>
  <c r="T13" i="10"/>
  <c r="BM6" i="10"/>
  <c r="AT15" i="10"/>
  <c r="AK10" i="10"/>
  <c r="BO15" i="10"/>
  <c r="BD16" i="10"/>
  <c r="BE4" i="10"/>
  <c r="AH14" i="10"/>
  <c r="Y9" i="10"/>
  <c r="W14" i="10"/>
  <c r="BO11" i="10"/>
  <c r="Q10" i="10"/>
  <c r="AR13" i="10"/>
  <c r="P21" i="10"/>
  <c r="P26" i="10"/>
  <c r="L29" i="10"/>
  <c r="AA19" i="10"/>
  <c r="X23" i="10"/>
  <c r="BQ68" i="10"/>
  <c r="BL60" i="10"/>
  <c r="BA69" i="10"/>
  <c r="BG63" i="10"/>
  <c r="AH11" i="10"/>
  <c r="AK4" i="10"/>
  <c r="R68" i="10"/>
  <c r="AC14" i="10"/>
  <c r="AK17" i="10"/>
  <c r="Z24" i="10"/>
  <c r="R21" i="10"/>
  <c r="BN16" i="10"/>
  <c r="AQ11" i="10"/>
  <c r="BE11" i="10"/>
  <c r="BQ9" i="10"/>
  <c r="H19" i="10"/>
  <c r="C9" i="10"/>
  <c r="AK15" i="10"/>
  <c r="K9" i="10"/>
  <c r="X10" i="10"/>
  <c r="BN6" i="10"/>
  <c r="BM3" i="10"/>
  <c r="AT8" i="10"/>
  <c r="BB8" i="10"/>
  <c r="P8" i="10"/>
  <c r="AY4" i="10"/>
  <c r="D6" i="10"/>
  <c r="AM15" i="10"/>
  <c r="AR15" i="10"/>
  <c r="BL8" i="10"/>
  <c r="AC4" i="10"/>
  <c r="BE24" i="10"/>
  <c r="V6" i="10"/>
  <c r="AQ20" i="10"/>
  <c r="BK25" i="10"/>
  <c r="AM17" i="10"/>
  <c r="Y65" i="10"/>
  <c r="AA68" i="10"/>
  <c r="AF58" i="10"/>
  <c r="BR58" i="10"/>
  <c r="AR28" i="10"/>
  <c r="Y15" i="10"/>
  <c r="AG18" i="10"/>
  <c r="AZ8" i="10"/>
  <c r="N22" i="10"/>
  <c r="BR15" i="10"/>
  <c r="J10" i="10"/>
  <c r="BI10" i="10"/>
  <c r="E9" i="10"/>
  <c r="BD28" i="10"/>
  <c r="AL7" i="10"/>
  <c r="AO14" i="10"/>
  <c r="AT7" i="10"/>
  <c r="AB9" i="10"/>
  <c r="O5" i="10"/>
  <c r="T6" i="10"/>
  <c r="K7" i="10"/>
  <c r="S7" i="10"/>
  <c r="T7" i="10"/>
  <c r="E17" i="10"/>
  <c r="H5" i="10"/>
  <c r="AQ14" i="10"/>
  <c r="AV14" i="10"/>
  <c r="BP7" i="10"/>
  <c r="AG3" i="10"/>
  <c r="BA25" i="10"/>
  <c r="K16" i="10"/>
  <c r="AF22" i="10"/>
  <c r="BG26" i="10"/>
  <c r="AE19" i="10"/>
  <c r="Q65" i="10"/>
  <c r="S68" i="10"/>
  <c r="AW54" i="10"/>
  <c r="AD58" i="10"/>
  <c r="AW12" i="10"/>
  <c r="W5" i="10"/>
  <c r="U21" i="10"/>
  <c r="BM17" i="10"/>
  <c r="O7" i="10"/>
  <c r="N13" i="10"/>
  <c r="AD5" i="10"/>
  <c r="E8" i="10"/>
  <c r="Q6" i="10"/>
  <c r="AT16" i="10"/>
  <c r="AX16" i="10"/>
  <c r="R11" i="10"/>
  <c r="AW9" i="10"/>
  <c r="AO26" i="10"/>
  <c r="F11" i="10"/>
  <c r="AS9" i="10"/>
  <c r="AR12" i="10"/>
  <c r="AO7" i="10"/>
  <c r="AZ23" i="10"/>
  <c r="N9" i="10"/>
  <c r="AG8" i="10"/>
  <c r="BR4" i="10"/>
  <c r="K5" i="10"/>
  <c r="AI14" i="10"/>
  <c r="AN12" i="10"/>
  <c r="H17" i="10"/>
  <c r="E24" i="10"/>
  <c r="H27" i="10"/>
  <c r="D3" i="10"/>
  <c r="AM26" i="10"/>
  <c r="AR70" i="10"/>
  <c r="AQ64" i="10"/>
  <c r="H64" i="10"/>
  <c r="AU61" i="10"/>
  <c r="BQ6" i="10"/>
  <c r="C7" i="10"/>
  <c r="Q22" i="10"/>
  <c r="BI18" i="10"/>
  <c r="AL5" i="10"/>
  <c r="BR11" i="10"/>
  <c r="AL3" i="10"/>
  <c r="I7" i="10"/>
  <c r="U5" i="10"/>
  <c r="AV27" i="10"/>
  <c r="BB15" i="10"/>
  <c r="AY9" i="10"/>
  <c r="BA8" i="10"/>
  <c r="AI24" i="10"/>
  <c r="AM9" i="10"/>
  <c r="AW8" i="10"/>
  <c r="S11" i="10"/>
  <c r="AS6" i="10"/>
  <c r="S9" i="10"/>
  <c r="AU7" i="10"/>
  <c r="AK7" i="10"/>
  <c r="J3" i="10"/>
  <c r="S3" i="10"/>
  <c r="AM13" i="10"/>
  <c r="AR11" i="10"/>
  <c r="BP18" i="10"/>
  <c r="H25" i="10"/>
  <c r="D28" i="10"/>
  <c r="BG13" i="10"/>
  <c r="AI27" i="10"/>
  <c r="AJ70" i="10"/>
  <c r="AI64" i="10"/>
  <c r="AS63" i="10"/>
  <c r="BG58" i="10"/>
  <c r="Y12" i="10"/>
  <c r="AP11" i="10"/>
  <c r="BP9" i="10"/>
  <c r="BJ7" i="10"/>
  <c r="K6" i="10"/>
  <c r="AJ3" i="10"/>
  <c r="BO20" i="10"/>
  <c r="C29" i="10"/>
  <c r="AW14" i="10"/>
  <c r="AM11" i="10"/>
  <c r="AQ16" i="10"/>
  <c r="AW21" i="10"/>
  <c r="AA14" i="10"/>
  <c r="AI7" i="10"/>
  <c r="AF14" i="10"/>
  <c r="U4" i="10"/>
  <c r="AF12" i="10"/>
  <c r="BF6" i="10"/>
  <c r="BN12" i="10"/>
  <c r="BN4" i="10"/>
  <c r="AF5" i="10"/>
  <c r="C14" i="10"/>
  <c r="H14" i="10"/>
  <c r="H12" i="10"/>
  <c r="U15" i="10"/>
  <c r="X3" i="10"/>
  <c r="BC12" i="10"/>
  <c r="BJ12" i="10"/>
  <c r="BL10" i="10"/>
  <c r="AA9" i="10"/>
  <c r="AG5" i="10"/>
  <c r="AV7" i="10"/>
  <c r="AF4" i="10"/>
  <c r="G19" i="10"/>
  <c r="I24" i="10"/>
  <c r="G28" i="10"/>
  <c r="Q26" i="10"/>
  <c r="Y24" i="10"/>
  <c r="BH66" i="10"/>
  <c r="AP68" i="10"/>
  <c r="AF63" i="10"/>
  <c r="BB11" i="10"/>
  <c r="BG46" i="10"/>
  <c r="BQ46" i="10"/>
  <c r="BD54" i="10"/>
  <c r="Z56" i="10"/>
  <c r="BK61" i="10"/>
  <c r="L60" i="10"/>
  <c r="BM59" i="10"/>
  <c r="AG54" i="10"/>
  <c r="BN59" i="10"/>
  <c r="M43" i="10"/>
  <c r="AM57" i="10"/>
  <c r="AA61" i="10"/>
  <c r="AS55" i="10"/>
  <c r="AP65" i="10"/>
  <c r="F68" i="10"/>
  <c r="AT70" i="10"/>
  <c r="BM63" i="10"/>
  <c r="AE66" i="10"/>
  <c r="C69" i="10"/>
  <c r="T57" i="10"/>
  <c r="X64" i="10"/>
  <c r="P66" i="10"/>
  <c r="H68" i="10"/>
  <c r="BP69" i="10"/>
  <c r="T60" i="10"/>
  <c r="AW64" i="10"/>
  <c r="AO66" i="10"/>
  <c r="AG68" i="10"/>
  <c r="Y70" i="10"/>
  <c r="AZ61" i="10"/>
  <c r="F65" i="10"/>
  <c r="BN66" i="10"/>
  <c r="BF68" i="10"/>
  <c r="AX70" i="10"/>
  <c r="AB60" i="10"/>
  <c r="AW63" i="10"/>
  <c r="AY64" i="10"/>
  <c r="AU65" i="10"/>
  <c r="AQ66" i="10"/>
  <c r="AM67" i="10"/>
  <c r="AI68" i="10"/>
  <c r="AE69" i="10"/>
  <c r="AA70" i="10"/>
  <c r="S55" i="10"/>
  <c r="BH61" i="10"/>
  <c r="L64" i="10"/>
  <c r="H65" i="10"/>
  <c r="D66" i="10"/>
  <c r="BP66" i="10"/>
  <c r="BL67" i="10"/>
  <c r="BH68" i="10"/>
  <c r="BD69" i="10"/>
  <c r="AZ70" i="10"/>
  <c r="BL58" i="10"/>
  <c r="X63" i="10"/>
  <c r="AK64" i="10"/>
  <c r="AG65" i="10"/>
  <c r="AC66" i="10"/>
  <c r="Y67" i="10"/>
  <c r="U68" i="10"/>
  <c r="Q69" i="10"/>
  <c r="M70" i="10"/>
  <c r="AJ28" i="10"/>
  <c r="AJ18" i="10"/>
  <c r="H23" i="10"/>
  <c r="AK25" i="10"/>
  <c r="AR29" i="10"/>
  <c r="AZ20" i="10"/>
  <c r="AQ25" i="10"/>
  <c r="AZ3" i="10"/>
  <c r="AR24" i="10"/>
  <c r="G27" i="10"/>
  <c r="S12" i="10"/>
  <c r="BG19" i="10"/>
  <c r="AZ25" i="10"/>
  <c r="S29" i="10"/>
  <c r="C20" i="10"/>
  <c r="T28" i="10"/>
  <c r="D18" i="10"/>
  <c r="BC22" i="10"/>
  <c r="U25" i="10"/>
  <c r="AB29" i="10"/>
  <c r="T20" i="10"/>
  <c r="AA25" i="10"/>
  <c r="BP3" i="10"/>
  <c r="J45" i="10"/>
  <c r="N52" i="10"/>
  <c r="AK49" i="10"/>
  <c r="AL59" i="10"/>
  <c r="BE45" i="10"/>
  <c r="BJ51" i="10"/>
  <c r="BQ60" i="10"/>
  <c r="O55" i="10"/>
  <c r="F60" i="10"/>
  <c r="F51" i="10"/>
  <c r="BG57" i="10"/>
  <c r="AI61" i="10"/>
  <c r="AJ61" i="10"/>
  <c r="BF65" i="10"/>
  <c r="V68" i="10"/>
  <c r="BB70" i="10"/>
  <c r="O64" i="10"/>
  <c r="AU66" i="10"/>
  <c r="K69" i="10"/>
  <c r="X58" i="10"/>
  <c r="AF64" i="10"/>
  <c r="X66" i="10"/>
  <c r="P68" i="10"/>
  <c r="H70" i="10"/>
  <c r="AZ60" i="10"/>
  <c r="BE64" i="10"/>
  <c r="AW66" i="10"/>
  <c r="AO68" i="10"/>
  <c r="AG70" i="10"/>
  <c r="P62" i="10"/>
  <c r="N65" i="10"/>
  <c r="F67" i="10"/>
  <c r="BN68" i="10"/>
  <c r="BF70" i="10"/>
  <c r="BH60" i="10"/>
  <c r="BH63" i="10"/>
  <c r="BG64" i="10"/>
  <c r="BC65" i="10"/>
  <c r="AY66" i="10"/>
  <c r="AU67" i="10"/>
  <c r="AQ68" i="10"/>
  <c r="AM69" i="10"/>
  <c r="AI70" i="10"/>
  <c r="AR56" i="10"/>
  <c r="X62" i="10"/>
  <c r="T64" i="10"/>
  <c r="P65" i="10"/>
  <c r="L66" i="10"/>
  <c r="H67" i="10"/>
  <c r="D68" i="10"/>
  <c r="BP68" i="10"/>
  <c r="BL69" i="10"/>
  <c r="BH70" i="10"/>
  <c r="BH59" i="10"/>
  <c r="AO63" i="10"/>
  <c r="AS64" i="10"/>
  <c r="AO65" i="10"/>
  <c r="AK66" i="10"/>
  <c r="AG67" i="10"/>
  <c r="AC68" i="10"/>
  <c r="Y69" i="10"/>
  <c r="U70" i="10"/>
  <c r="AN27" i="10"/>
  <c r="L16" i="10"/>
  <c r="AM21" i="10"/>
  <c r="AO24" i="10"/>
  <c r="AV28" i="10"/>
  <c r="BH18" i="10"/>
  <c r="AU24" i="10"/>
  <c r="AV4" i="10"/>
  <c r="AE23" i="10"/>
  <c r="K26" i="10"/>
  <c r="Q28" i="10"/>
  <c r="BO17" i="10"/>
  <c r="BD24" i="10"/>
  <c r="W28" i="10"/>
  <c r="K18" i="10"/>
  <c r="X27" i="10"/>
  <c r="AB14" i="10"/>
  <c r="G21" i="10"/>
  <c r="W24" i="10"/>
  <c r="AF28" i="10"/>
  <c r="AB18" i="10"/>
  <c r="AD24" i="10"/>
  <c r="BL4" i="10"/>
  <c r="BH45" i="10"/>
  <c r="C49" i="10"/>
  <c r="AL53" i="10"/>
  <c r="Z50" i="10"/>
  <c r="M55" i="10"/>
  <c r="AY56" i="10"/>
  <c r="BI62" i="10"/>
  <c r="P57" i="10"/>
  <c r="AP61" i="10"/>
  <c r="E55" i="10"/>
  <c r="AA59" i="10"/>
  <c r="BC62" i="10"/>
  <c r="V64" i="10"/>
  <c r="BJ66" i="10"/>
  <c r="Z69" i="10"/>
  <c r="L59" i="10"/>
  <c r="S65" i="10"/>
  <c r="AY67" i="10"/>
  <c r="O70" i="10"/>
  <c r="AN62" i="10"/>
  <c r="T65" i="10"/>
  <c r="L67" i="10"/>
  <c r="D69" i="10"/>
  <c r="BL70" i="10"/>
  <c r="AT63" i="10"/>
  <c r="AS65" i="10"/>
  <c r="AK67" i="10"/>
  <c r="AC69" i="10"/>
  <c r="BH54" i="10"/>
  <c r="J64" i="10"/>
  <c r="BR65" i="10"/>
  <c r="BJ67" i="10"/>
  <c r="BB69" i="10"/>
  <c r="F55" i="10"/>
  <c r="T62" i="10"/>
  <c r="S64" i="10"/>
  <c r="O65" i="10"/>
  <c r="K66" i="10"/>
  <c r="G67" i="10"/>
  <c r="C68" i="10"/>
  <c r="BO68" i="10"/>
  <c r="BK69" i="10"/>
  <c r="BG70" i="10"/>
  <c r="AZ59" i="10"/>
  <c r="AN63" i="10"/>
  <c r="AR64" i="10"/>
  <c r="AN65" i="10"/>
  <c r="AJ66" i="10"/>
  <c r="AF67" i="10"/>
  <c r="AB68" i="10"/>
  <c r="X69" i="10"/>
  <c r="T70" i="10"/>
  <c r="BI53" i="10"/>
  <c r="AF61" i="10"/>
  <c r="E64" i="10"/>
  <c r="BQ64" i="10"/>
  <c r="BM65" i="10"/>
  <c r="BI66" i="10"/>
  <c r="BE67" i="10"/>
  <c r="BA68" i="10"/>
  <c r="AW69" i="10"/>
  <c r="AS70" i="10"/>
  <c r="AZ24" i="10"/>
  <c r="O27" i="10"/>
  <c r="AA13" i="10"/>
  <c r="G20" i="10"/>
  <c r="BH25" i="10"/>
  <c r="AA29" i="10"/>
  <c r="S20" i="10"/>
  <c r="AB28" i="10"/>
  <c r="T18" i="10"/>
  <c r="BM22" i="10"/>
  <c r="AC25" i="10"/>
  <c r="AJ29" i="10"/>
  <c r="AJ20" i="10"/>
  <c r="AI25" i="10"/>
  <c r="BH3" i="10"/>
  <c r="AJ24" i="10"/>
  <c r="BO26" i="10"/>
  <c r="BF10" i="10"/>
  <c r="AQ19" i="10"/>
  <c r="AR25" i="10"/>
  <c r="K29" i="10"/>
  <c r="BC19" i="10"/>
  <c r="AG46" i="10"/>
  <c r="AM36" i="10"/>
  <c r="AS59" i="10"/>
  <c r="BG56" i="10"/>
  <c r="AJ57" i="10"/>
  <c r="E58" i="10"/>
  <c r="AM49" i="10"/>
  <c r="V58" i="10"/>
  <c r="BN61" i="10"/>
  <c r="P55" i="10"/>
  <c r="G60" i="10"/>
  <c r="K63" i="10"/>
  <c r="AL64" i="10"/>
  <c r="BR66" i="10"/>
  <c r="AP69" i="10"/>
  <c r="AR60" i="10"/>
  <c r="AA65" i="10"/>
  <c r="BO67" i="10"/>
  <c r="AE70" i="10"/>
  <c r="D63" i="10"/>
  <c r="AB65" i="10"/>
  <c r="T67" i="10"/>
  <c r="L69" i="10"/>
  <c r="S48" i="10"/>
  <c r="BE63" i="10"/>
  <c r="BA65" i="10"/>
  <c r="AS67" i="10"/>
  <c r="AK69" i="10"/>
  <c r="X56" i="10"/>
  <c r="R64" i="10"/>
  <c r="J66" i="10"/>
  <c r="BR67" i="10"/>
  <c r="BJ69" i="10"/>
  <c r="AH56" i="10"/>
  <c r="AZ62" i="10"/>
  <c r="AA64" i="10"/>
  <c r="W65" i="10"/>
  <c r="S66" i="10"/>
  <c r="O67" i="10"/>
  <c r="K68" i="10"/>
  <c r="G69" i="10"/>
  <c r="C70" i="10"/>
  <c r="BO70" i="10"/>
  <c r="AF60" i="10"/>
  <c r="AX63" i="10"/>
  <c r="AZ64" i="10"/>
  <c r="AV65" i="10"/>
  <c r="AR66" i="10"/>
  <c r="AN67" i="10"/>
  <c r="AJ68" i="10"/>
  <c r="AF69" i="10"/>
  <c r="AB70" i="10"/>
  <c r="AE55" i="10"/>
  <c r="BL61" i="10"/>
  <c r="M64" i="10"/>
  <c r="I65" i="10"/>
  <c r="E66" i="10"/>
  <c r="BQ66" i="10"/>
  <c r="BM67" i="10"/>
  <c r="BI68" i="10"/>
  <c r="BE69" i="10"/>
  <c r="BA70" i="10"/>
  <c r="AO23" i="10"/>
  <c r="S26" i="10"/>
  <c r="Y28" i="10"/>
  <c r="O18" i="10"/>
  <c r="BL24" i="10"/>
  <c r="AE28" i="10"/>
  <c r="AA18" i="10"/>
  <c r="AF27" i="10"/>
  <c r="X15" i="10"/>
  <c r="W21" i="10"/>
  <c r="AF24" i="10"/>
  <c r="AN28" i="10"/>
  <c r="AR18" i="10"/>
  <c r="AM24" i="10"/>
  <c r="BD4" i="10"/>
  <c r="T23" i="10"/>
  <c r="C26" i="10"/>
  <c r="I28" i="10"/>
  <c r="AY17" i="10"/>
  <c r="AV24" i="10"/>
  <c r="O28" i="10"/>
  <c r="BK17" i="10"/>
  <c r="V46" i="10"/>
  <c r="BM50" i="10"/>
  <c r="BO48" i="10"/>
  <c r="AO61" i="10"/>
  <c r="V60" i="10"/>
  <c r="BC58" i="10"/>
  <c r="BP61" i="10"/>
  <c r="AT68" i="10"/>
  <c r="AE64" i="10"/>
  <c r="AI69" i="10"/>
  <c r="AV64" i="10"/>
  <c r="AF68" i="10"/>
  <c r="AV61" i="10"/>
  <c r="BM66" i="10"/>
  <c r="AW70" i="10"/>
  <c r="AD65" i="10"/>
  <c r="N69" i="10"/>
  <c r="X61" i="10"/>
  <c r="BO64" i="10"/>
  <c r="BG66" i="10"/>
  <c r="AY68" i="10"/>
  <c r="AQ70" i="10"/>
  <c r="BD62" i="10"/>
  <c r="X65" i="10"/>
  <c r="P67" i="10"/>
  <c r="H69" i="10"/>
  <c r="BP70" i="10"/>
  <c r="AZ63" i="10"/>
  <c r="AW65" i="10"/>
  <c r="AO67" i="10"/>
  <c r="AG69" i="10"/>
  <c r="AR26" i="10"/>
  <c r="AU19" i="10"/>
  <c r="AZ27" i="10"/>
  <c r="AI23" i="10"/>
  <c r="D22" i="10"/>
  <c r="U27" i="10"/>
  <c r="AU23" i="10"/>
  <c r="BC14" i="10"/>
  <c r="BG28" i="10"/>
  <c r="E23" i="10"/>
  <c r="BD15" i="10"/>
  <c r="BH5" i="10"/>
  <c r="AN21" i="10"/>
  <c r="BO24" i="10"/>
  <c r="E27" i="10"/>
  <c r="BM11" i="10"/>
  <c r="Y23" i="10"/>
  <c r="K27" i="10"/>
  <c r="BI12" i="10"/>
  <c r="L26" i="10"/>
  <c r="AQ28" i="10"/>
  <c r="AY18" i="10"/>
  <c r="AZ22" i="10"/>
  <c r="T27" i="10"/>
  <c r="BL13" i="10"/>
  <c r="BH22" i="10"/>
  <c r="H6" i="10"/>
  <c r="BD22" i="10"/>
  <c r="AU25" i="10"/>
  <c r="BA27" i="10"/>
  <c r="BP16" i="10"/>
  <c r="U24" i="10"/>
  <c r="BG27" i="10"/>
  <c r="O17" i="10"/>
  <c r="BH26" i="10"/>
  <c r="AE9" i="10"/>
  <c r="K20" i="10"/>
  <c r="AV23" i="10"/>
  <c r="BP27" i="10"/>
  <c r="AF17" i="10"/>
  <c r="BD23" i="10"/>
  <c r="AB5" i="10"/>
  <c r="AS23" i="10"/>
  <c r="AK3" i="10"/>
  <c r="E11" i="10"/>
  <c r="Y5" i="10"/>
  <c r="BK4" i="10"/>
  <c r="AJ15" i="10"/>
  <c r="E13" i="10"/>
  <c r="O9" i="10"/>
  <c r="BB4" i="10"/>
  <c r="AE15" i="10"/>
  <c r="C18" i="10"/>
  <c r="BH9" i="10"/>
  <c r="AC7" i="10"/>
  <c r="AZ41" i="10"/>
  <c r="BE46" i="10"/>
  <c r="AB54" i="10"/>
  <c r="AS62" i="10"/>
  <c r="R61" i="10"/>
  <c r="C59" i="10"/>
  <c r="AB63" i="10"/>
  <c r="BR68" i="10"/>
  <c r="BK64" i="10"/>
  <c r="BO69" i="10"/>
  <c r="D65" i="10"/>
  <c r="BD68" i="10"/>
  <c r="H63" i="10"/>
  <c r="U67" i="10"/>
  <c r="AY48" i="10"/>
  <c r="BB65" i="10"/>
  <c r="AL69" i="10"/>
  <c r="BD61" i="10"/>
  <c r="G65" i="10"/>
  <c r="BO66" i="10"/>
  <c r="BG68" i="10"/>
  <c r="AY70" i="10"/>
  <c r="T63" i="10"/>
  <c r="AF65" i="10"/>
  <c r="X67" i="10"/>
  <c r="P69" i="10"/>
  <c r="K50" i="10"/>
  <c r="BJ63" i="10"/>
  <c r="BE65" i="10"/>
  <c r="AW67" i="10"/>
  <c r="AO69" i="10"/>
  <c r="AV25" i="10"/>
  <c r="BC17" i="10"/>
  <c r="BD26" i="10"/>
  <c r="K22" i="10"/>
  <c r="L20" i="10"/>
  <c r="Y26" i="10"/>
  <c r="AB22" i="10"/>
  <c r="AH3" i="10"/>
  <c r="BK27" i="10"/>
  <c r="AI21" i="10"/>
  <c r="AI5" i="10"/>
  <c r="BD6" i="10"/>
  <c r="AV19" i="10"/>
  <c r="BI23" i="10"/>
  <c r="I26" i="10"/>
  <c r="P30" i="10"/>
  <c r="BL21" i="10"/>
  <c r="O26" i="10"/>
  <c r="L3" i="10"/>
  <c r="P25" i="10"/>
  <c r="AU27" i="10"/>
  <c r="AR16" i="10"/>
  <c r="C21" i="10"/>
  <c r="X26" i="10"/>
  <c r="BG29" i="10"/>
  <c r="O21" i="10"/>
  <c r="D7" i="10"/>
  <c r="H21" i="10"/>
  <c r="AY24" i="10"/>
  <c r="BE26" i="10"/>
  <c r="BN8" i="10"/>
  <c r="D23" i="10"/>
  <c r="BK26" i="10"/>
  <c r="F10" i="10"/>
  <c r="BL25" i="10"/>
  <c r="AA28" i="10"/>
  <c r="S18" i="10"/>
  <c r="AC22" i="10"/>
  <c r="D27" i="10"/>
  <c r="AV11" i="10"/>
  <c r="AM22" i="10"/>
  <c r="X6" i="10"/>
  <c r="AJ5" i="10"/>
  <c r="AG4" i="10"/>
  <c r="BQ11" i="10"/>
  <c r="U6" i="10"/>
  <c r="AX6" i="10"/>
  <c r="AF16" i="10"/>
  <c r="BQ13" i="10"/>
  <c r="AX10" i="10"/>
  <c r="AP6" i="10"/>
  <c r="BJ3" i="10"/>
  <c r="O22" i="10"/>
  <c r="BD10" i="10"/>
  <c r="BR54" i="10"/>
  <c r="AP60" i="10"/>
  <c r="BB53" i="10"/>
  <c r="AP56" i="10"/>
  <c r="BR51" i="10"/>
  <c r="BG61" i="10"/>
  <c r="F66" i="10"/>
  <c r="BM43" i="10"/>
  <c r="C67" i="10"/>
  <c r="P60" i="10"/>
  <c r="AN66" i="10"/>
  <c r="X70" i="10"/>
  <c r="E65" i="10"/>
  <c r="BE68" i="10"/>
  <c r="L63" i="10"/>
  <c r="V67" i="10"/>
  <c r="O49" i="10"/>
  <c r="BR63" i="10"/>
  <c r="BK65" i="10"/>
  <c r="BC67" i="10"/>
  <c r="AU69" i="10"/>
  <c r="BH57" i="10"/>
  <c r="AB64" i="10"/>
  <c r="T66" i="10"/>
  <c r="L68" i="10"/>
  <c r="D70" i="10"/>
  <c r="AJ60" i="10"/>
  <c r="BA64" i="10"/>
  <c r="AS66" i="10"/>
  <c r="AK68" i="10"/>
  <c r="AC70" i="10"/>
  <c r="AD6" i="10"/>
  <c r="AA23" i="10"/>
  <c r="BJ16" i="10"/>
  <c r="AR5" i="10"/>
  <c r="O25" i="10"/>
  <c r="G14" i="10"/>
  <c r="AA27" i="10"/>
  <c r="AB26" i="10"/>
  <c r="O19" i="10"/>
  <c r="AJ27" i="10"/>
  <c r="M23" i="10"/>
  <c r="T26" i="10"/>
  <c r="AY28" i="10"/>
  <c r="BO18" i="10"/>
  <c r="BK22" i="10"/>
  <c r="AB27" i="10"/>
  <c r="BH14" i="10"/>
  <c r="C23" i="10"/>
  <c r="BP5" i="10"/>
  <c r="X21" i="10"/>
  <c r="BG24" i="10"/>
  <c r="BM26" i="10"/>
  <c r="AE10" i="10"/>
  <c r="O23" i="10"/>
  <c r="C27" i="10"/>
  <c r="AN11" i="10"/>
  <c r="BP26" i="10"/>
  <c r="BN10" i="10"/>
  <c r="AA20" i="10"/>
  <c r="BG23" i="10"/>
  <c r="H28" i="10"/>
  <c r="AV17" i="10"/>
  <c r="BO23" i="10"/>
  <c r="T5" i="10"/>
  <c r="AS22" i="10"/>
  <c r="AM25" i="10"/>
  <c r="AS27" i="10"/>
  <c r="AJ16" i="10"/>
  <c r="K24" i="10"/>
  <c r="AY27" i="10"/>
  <c r="BH16" i="10"/>
  <c r="BK19" i="10"/>
  <c r="AZ9" i="10"/>
  <c r="U7" i="10"/>
  <c r="BH4" i="10"/>
  <c r="I9" i="10"/>
  <c r="P11" i="10"/>
  <c r="V7" i="10"/>
  <c r="BE16" i="10"/>
  <c r="R14" i="10"/>
  <c r="H11" i="10"/>
  <c r="BJ8" i="10"/>
  <c r="AA22" i="10"/>
  <c r="AS3" i="10"/>
  <c r="E47" i="10"/>
  <c r="AD37" i="10"/>
  <c r="S56" i="10"/>
  <c r="BL56" i="10"/>
  <c r="BN52" i="10"/>
  <c r="AM62" i="10"/>
  <c r="AL66" i="10"/>
  <c r="H57" i="10"/>
  <c r="AA67" i="10"/>
  <c r="AR61" i="10"/>
  <c r="BL66" i="10"/>
  <c r="AV70" i="10"/>
  <c r="AC65" i="10"/>
  <c r="M69" i="10"/>
  <c r="BF63" i="10"/>
  <c r="AT67" i="10"/>
  <c r="BO52" i="10"/>
  <c r="K64" i="10"/>
  <c r="C66" i="10"/>
  <c r="BK67" i="10"/>
  <c r="BC69" i="10"/>
  <c r="BD58" i="10"/>
  <c r="AJ64" i="10"/>
  <c r="AB66" i="10"/>
  <c r="T68" i="10"/>
  <c r="L70" i="10"/>
  <c r="BP60" i="10"/>
  <c r="BI64" i="10"/>
  <c r="BA66" i="10"/>
  <c r="AS68" i="10"/>
  <c r="AK70" i="10"/>
  <c r="K28" i="10"/>
  <c r="BO21" i="10"/>
  <c r="AU8" i="10"/>
  <c r="AN6" i="10"/>
  <c r="O24" i="10"/>
  <c r="AF30" i="10"/>
  <c r="AE26" i="10"/>
  <c r="AF25" i="10"/>
  <c r="W17" i="10"/>
  <c r="AN26" i="10"/>
  <c r="AU21" i="10"/>
  <c r="X25" i="10"/>
  <c r="BC27" i="10"/>
  <c r="G17" i="10"/>
  <c r="S21" i="10"/>
  <c r="AF26" i="10"/>
  <c r="AQ3" i="10"/>
  <c r="AE21" i="10"/>
  <c r="BL6" i="10"/>
  <c r="AF19" i="10"/>
  <c r="AY23" i="10"/>
  <c r="BQ25" i="10"/>
  <c r="H30" i="10"/>
  <c r="AV21" i="10"/>
  <c r="G26" i="10"/>
  <c r="T3" i="10"/>
  <c r="D26" i="10"/>
  <c r="AI28" i="10"/>
  <c r="AI18" i="10"/>
  <c r="AO22" i="10"/>
  <c r="L27" i="10"/>
  <c r="BP12" i="10"/>
  <c r="AW22" i="10"/>
  <c r="P6" i="10"/>
  <c r="BH20" i="10"/>
  <c r="AQ24" i="10"/>
  <c r="AW26" i="10"/>
  <c r="AE7" i="10"/>
  <c r="BI22" i="10"/>
  <c r="BC26" i="10"/>
  <c r="AM8" i="10"/>
  <c r="AK23" i="10"/>
  <c r="AV10" i="10"/>
  <c r="Q8" i="10"/>
  <c r="BD5" i="10"/>
  <c r="E10" i="10"/>
  <c r="AP12" i="10"/>
  <c r="BC8" i="10"/>
  <c r="S4" i="10"/>
  <c r="N15" i="10"/>
  <c r="AI12" i="10"/>
  <c r="AB10" i="10"/>
  <c r="AF6" i="10"/>
  <c r="AO4" i="10"/>
  <c r="AS50" i="10"/>
  <c r="BD57" i="10"/>
  <c r="BJ62" i="10"/>
  <c r="BJ64" i="10"/>
  <c r="AY65" i="10"/>
  <c r="AR65" i="10"/>
  <c r="I64" i="10"/>
  <c r="AN58" i="10"/>
  <c r="J70" i="10"/>
  <c r="AE65" i="10"/>
  <c r="O69" i="10"/>
  <c r="BI63" i="10"/>
  <c r="AV67" i="10"/>
  <c r="BD56" i="10"/>
  <c r="M66" i="10"/>
  <c r="BM69" i="10"/>
  <c r="AC27" i="10"/>
  <c r="AY15" i="10"/>
  <c r="P23" i="10"/>
  <c r="AZ5" i="10"/>
  <c r="K13" i="10"/>
  <c r="L28" i="10"/>
  <c r="AR22" i="10"/>
  <c r="T29" i="10"/>
  <c r="S25" i="10"/>
  <c r="P24" i="10"/>
  <c r="BD7" i="10"/>
  <c r="AB25" i="10"/>
  <c r="W19" i="10"/>
  <c r="P19" i="10"/>
  <c r="BI25" i="10"/>
  <c r="AF21" i="10"/>
  <c r="AB3" i="10"/>
  <c r="AE27" i="10"/>
  <c r="AM20" i="10"/>
  <c r="AQ29" i="10"/>
  <c r="AZ26" i="10"/>
  <c r="AC5" i="10"/>
  <c r="Q7" i="10"/>
  <c r="BB3" i="10"/>
  <c r="L12" i="10"/>
  <c r="BB5" i="10"/>
  <c r="AZ11" i="10"/>
  <c r="I12" i="10"/>
  <c r="AC6" i="10"/>
  <c r="BJ6" i="10"/>
  <c r="AN16" i="10"/>
  <c r="I14" i="10"/>
  <c r="BJ10" i="10"/>
  <c r="BB6" i="10"/>
  <c r="J4" i="10"/>
  <c r="BP25" i="10"/>
  <c r="BH11" i="10"/>
  <c r="AC9" i="10"/>
  <c r="AW3" i="10"/>
  <c r="Q11" i="10"/>
  <c r="BH13" i="10"/>
  <c r="AU10" i="10"/>
  <c r="AM6" i="10"/>
  <c r="Z16" i="10"/>
  <c r="BC13" i="10"/>
  <c r="AA26" i="10"/>
  <c r="L9" i="10"/>
  <c r="AW6" i="10"/>
  <c r="T4" i="10"/>
  <c r="AK8" i="10"/>
  <c r="T10" i="10"/>
  <c r="Z6" i="10"/>
  <c r="Q16" i="10"/>
  <c r="AT13" i="10"/>
  <c r="L10" i="10"/>
  <c r="AQ27" i="10"/>
  <c r="E3" i="10"/>
  <c r="AO10" i="10"/>
  <c r="BI4" i="10"/>
  <c r="BO3" i="10"/>
  <c r="D15" i="10"/>
  <c r="AE12" i="10"/>
  <c r="AE8" i="10"/>
  <c r="BF3" i="10"/>
  <c r="BO14" i="10"/>
  <c r="BF5" i="10"/>
  <c r="T11" i="10"/>
  <c r="BE8" i="10"/>
  <c r="I3" i="10"/>
  <c r="AS10" i="10"/>
  <c r="I45" i="10"/>
  <c r="X59" i="10"/>
  <c r="BR62" i="10"/>
  <c r="R65" i="10"/>
  <c r="O66" i="10"/>
  <c r="BP65" i="10"/>
  <c r="AG64" i="10"/>
  <c r="BD60" i="10"/>
  <c r="AH70" i="10"/>
  <c r="AM65" i="10"/>
  <c r="W69" i="10"/>
  <c r="D64" i="10"/>
  <c r="BD67" i="10"/>
  <c r="BP57" i="10"/>
  <c r="U66" i="10"/>
  <c r="E70" i="10"/>
  <c r="AG26" i="10"/>
  <c r="Z5" i="10"/>
  <c r="AY21" i="10"/>
  <c r="AV6" i="10"/>
  <c r="X30" i="10"/>
  <c r="P27" i="10"/>
  <c r="BG20" i="10"/>
  <c r="X28" i="10"/>
  <c r="T24" i="10"/>
  <c r="BO22" i="10"/>
  <c r="BI27" i="10"/>
  <c r="AE24" i="10"/>
  <c r="AE17" i="10"/>
  <c r="X17" i="10"/>
  <c r="BM24" i="10"/>
  <c r="AN19" i="10"/>
  <c r="X4" i="10"/>
  <c r="AI26" i="10"/>
  <c r="AU18" i="10"/>
  <c r="AU28" i="10"/>
  <c r="BL7" i="10"/>
  <c r="Y6" i="10"/>
  <c r="M8" i="10"/>
  <c r="AT5" i="10"/>
  <c r="V13" i="10"/>
  <c r="AA7" i="10"/>
  <c r="AV12" i="10"/>
  <c r="H3" i="10"/>
  <c r="Y7" i="10"/>
  <c r="AB8" i="10"/>
  <c r="BR3" i="10"/>
  <c r="E15" i="10"/>
  <c r="V12" i="10"/>
  <c r="T8" i="10"/>
  <c r="BR5" i="10"/>
  <c r="AI29" i="10"/>
  <c r="BD12" i="10"/>
  <c r="Y10" i="10"/>
  <c r="AS4" i="10"/>
  <c r="AI3" i="10"/>
  <c r="BD14" i="10"/>
  <c r="K12" i="10"/>
  <c r="F8" i="10"/>
  <c r="Z3" i="10"/>
  <c r="AY14" i="10"/>
  <c r="G4" i="10"/>
  <c r="H10" i="10"/>
  <c r="AS7" i="10"/>
  <c r="P5" i="10"/>
  <c r="AG9" i="10"/>
  <c r="BC11" i="10"/>
  <c r="BG7" i="10"/>
  <c r="G3" i="10"/>
  <c r="AP14" i="10"/>
  <c r="AU11" i="10"/>
  <c r="AB16" i="10"/>
  <c r="BQ3" i="10"/>
  <c r="AK11" i="10"/>
  <c r="BE5" i="10"/>
  <c r="BG5" i="10"/>
  <c r="BP15" i="10"/>
  <c r="AK13" i="10"/>
  <c r="BN9" i="10"/>
  <c r="AX5" i="10"/>
  <c r="BK15" i="10"/>
  <c r="AY22" i="10"/>
  <c r="P12" i="10"/>
  <c r="BA9" i="10"/>
  <c r="E4" i="10"/>
  <c r="AO11" i="10"/>
  <c r="E61" i="10"/>
  <c r="BO50" i="10"/>
  <c r="W60" i="10"/>
  <c r="BF69" i="10"/>
  <c r="BC70" i="10"/>
  <c r="AB69" i="10"/>
  <c r="BI67" i="10"/>
  <c r="Z66" i="10"/>
  <c r="P63" i="10"/>
  <c r="W67" i="10"/>
  <c r="AU49" i="10"/>
  <c r="BD65" i="10"/>
  <c r="AN69" i="10"/>
  <c r="U64" i="10"/>
  <c r="E68" i="10"/>
  <c r="T22" i="10"/>
  <c r="BE23" i="10"/>
  <c r="AM4" i="10"/>
  <c r="AD16" i="10"/>
  <c r="G25" i="10"/>
  <c r="S27" i="10"/>
  <c r="BD17" i="10"/>
  <c r="M25" i="10"/>
  <c r="D20" i="10"/>
  <c r="H4" i="10"/>
  <c r="AY26" i="10"/>
  <c r="K19" i="10"/>
  <c r="BK28" i="10"/>
  <c r="BH28" i="10"/>
  <c r="AN23" i="10"/>
  <c r="BP29" i="10"/>
  <c r="BO25" i="10"/>
  <c r="BP24" i="10"/>
  <c r="S15" i="10"/>
  <c r="H26" i="10"/>
  <c r="AY20" i="10"/>
  <c r="BH7" i="10"/>
  <c r="BM12" i="10"/>
  <c r="O8" i="10"/>
  <c r="BM14" i="10"/>
  <c r="G8" i="10"/>
  <c r="BL26" i="10"/>
  <c r="Y8" i="10"/>
  <c r="BL5" i="10"/>
  <c r="M10" i="10"/>
  <c r="AZ12" i="10"/>
  <c r="BP8" i="10"/>
  <c r="AI4" i="10"/>
  <c r="V15" i="10"/>
  <c r="AS12" i="10"/>
  <c r="BH24" i="10"/>
  <c r="H8" i="10"/>
  <c r="AS5" i="10"/>
  <c r="P3" i="10"/>
  <c r="AG7" i="10"/>
  <c r="AP8" i="10"/>
  <c r="R4" i="10"/>
  <c r="M15" i="10"/>
  <c r="AH12" i="10"/>
  <c r="AH8" i="10"/>
  <c r="R6" i="10"/>
  <c r="AM28" i="10"/>
  <c r="BL12" i="10"/>
  <c r="AG10" i="10"/>
  <c r="BA4" i="10"/>
  <c r="AY3" i="10"/>
  <c r="BL14" i="10"/>
  <c r="U12" i="10"/>
  <c r="S8" i="10"/>
  <c r="AP3" i="10"/>
  <c r="AE25" i="10"/>
  <c r="T9" i="10"/>
  <c r="BE6" i="10"/>
  <c r="AB4" i="10"/>
  <c r="AS8" i="10"/>
  <c r="AH10" i="10"/>
  <c r="AL6" i="10"/>
  <c r="Y16" i="10"/>
  <c r="BB13" i="10"/>
  <c r="Z10" i="10"/>
  <c r="K8" i="10"/>
  <c r="AJ7" i="10"/>
  <c r="E5" i="10"/>
  <c r="AO12" i="10"/>
  <c r="BI6" i="10"/>
  <c r="BM54" i="10"/>
  <c r="S54" i="10"/>
  <c r="AM60" i="10"/>
  <c r="V70" i="10"/>
  <c r="AM51" i="10"/>
  <c r="AZ69" i="10"/>
  <c r="Q68" i="10"/>
  <c r="AX66" i="10"/>
  <c r="AL63" i="10"/>
  <c r="AE67" i="10"/>
  <c r="AE53" i="10"/>
  <c r="BL65" i="10"/>
  <c r="AV69" i="10"/>
  <c r="AC64" i="10"/>
  <c r="M68" i="10"/>
  <c r="AB20" i="10"/>
  <c r="AN22" i="10"/>
  <c r="C28" i="10"/>
  <c r="N7" i="10"/>
  <c r="D24" i="10"/>
  <c r="W26" i="10"/>
  <c r="AF13" i="10"/>
  <c r="L24" i="10"/>
  <c r="L18" i="10"/>
  <c r="D5" i="10"/>
  <c r="BC25" i="10"/>
  <c r="S17" i="10"/>
  <c r="BO27" i="10"/>
  <c r="BL27" i="10"/>
  <c r="S22" i="10"/>
  <c r="D29" i="10"/>
  <c r="C25" i="10"/>
  <c r="BK23" i="10"/>
  <c r="AD4" i="10"/>
  <c r="L25" i="10"/>
  <c r="BG18" i="10"/>
  <c r="BD8" i="10"/>
  <c r="BL3" i="10"/>
  <c r="AX9" i="10"/>
  <c r="BI15" i="10"/>
  <c r="AP9" i="10"/>
  <c r="N10" i="10"/>
  <c r="U9" i="10"/>
  <c r="AO3" i="10"/>
  <c r="I11" i="10"/>
  <c r="AZ13" i="10"/>
  <c r="AI10" i="10"/>
  <c r="AA6" i="10"/>
  <c r="R16" i="10"/>
  <c r="AU13" i="10"/>
  <c r="W27" i="10"/>
  <c r="D9" i="10"/>
  <c r="AO6" i="10"/>
  <c r="L4" i="10"/>
  <c r="AC8" i="10"/>
  <c r="G10" i="10"/>
  <c r="J6" i="10"/>
  <c r="I16" i="10"/>
  <c r="AL13" i="10"/>
  <c r="BO9" i="10"/>
  <c r="BB7" i="10"/>
  <c r="AQ18" i="10"/>
  <c r="BI3" i="10"/>
  <c r="AC11" i="10"/>
  <c r="AW5" i="10"/>
  <c r="AQ5" i="10"/>
  <c r="BH15" i="10"/>
  <c r="AC13" i="10"/>
  <c r="BB9" i="10"/>
  <c r="AH5" i="10"/>
  <c r="AK27" i="10"/>
  <c r="P10" i="10"/>
  <c r="BA7" i="10"/>
  <c r="X5" i="10"/>
  <c r="AO9" i="10"/>
  <c r="BN11" i="10"/>
  <c r="D8" i="10"/>
  <c r="W3" i="10"/>
  <c r="AX14" i="10"/>
  <c r="BG11" i="10"/>
  <c r="AR20" i="10"/>
  <c r="AF8" i="10"/>
  <c r="BQ5" i="10"/>
  <c r="AN3" i="10"/>
  <c r="BE7" i="10"/>
  <c r="AO47" i="10"/>
  <c r="K56" i="10"/>
  <c r="O68" i="10"/>
  <c r="BQ65" i="10"/>
  <c r="AV58" i="10"/>
  <c r="K70" i="10"/>
  <c r="AR68" i="10"/>
  <c r="I67" i="10"/>
  <c r="C15" i="10"/>
  <c r="AR27" i="10"/>
  <c r="AJ23" i="10"/>
  <c r="W9" i="10"/>
  <c r="AM19" i="10"/>
  <c r="E25" i="10"/>
  <c r="P4" i="10"/>
  <c r="BC20" i="10"/>
  <c r="AZ28" i="10"/>
  <c r="BH29" i="10"/>
  <c r="BH27" i="10"/>
  <c r="BQ10" i="10"/>
  <c r="J16" i="10"/>
  <c r="AK5" i="10"/>
  <c r="U8" i="10"/>
  <c r="BJ5" i="10"/>
  <c r="AD13" i="10"/>
  <c r="AN7" i="10"/>
  <c r="BA3" i="10"/>
  <c r="AO5" i="10"/>
  <c r="AZ15" i="10"/>
  <c r="AN9" i="10"/>
  <c r="AU15" i="10"/>
  <c r="D11" i="10"/>
  <c r="L6" i="10"/>
  <c r="D13" i="10"/>
  <c r="BO4" i="10"/>
  <c r="BO12" i="10"/>
  <c r="BM4" i="10"/>
  <c r="BA6" i="10"/>
  <c r="BL16" i="10"/>
  <c r="AF11" i="10"/>
  <c r="BF4" i="10"/>
  <c r="M3" i="10"/>
  <c r="BQ4" i="10"/>
  <c r="AT10" i="10"/>
  <c r="AY6" i="10"/>
  <c r="AG16" i="10"/>
  <c r="BJ13" i="10"/>
  <c r="AL10" i="10"/>
  <c r="W8" i="10"/>
  <c r="BC24" i="10"/>
  <c r="AC3" i="10"/>
  <c r="BM10" i="10"/>
  <c r="Q5" i="10"/>
  <c r="AU4" i="10"/>
  <c r="AB15" i="10"/>
  <c r="BK12" i="10"/>
  <c r="BR8" i="10"/>
  <c r="AL4" i="10"/>
  <c r="W15" i="10"/>
  <c r="V20" i="10"/>
  <c r="BA20" i="10"/>
  <c r="AD23" i="10"/>
  <c r="X13" i="10"/>
  <c r="D16" i="10"/>
  <c r="D10" i="10"/>
  <c r="AG13" i="10"/>
  <c r="V3" i="10"/>
  <c r="H52" i="10"/>
  <c r="AC57" i="10"/>
  <c r="AU68" i="10"/>
  <c r="Y66" i="10"/>
  <c r="AR59" i="10"/>
  <c r="S70" i="10"/>
  <c r="AZ68" i="10"/>
  <c r="Q67" i="10"/>
  <c r="BN3" i="10"/>
  <c r="AV26" i="10"/>
  <c r="L22" i="10"/>
  <c r="BQ27" i="10"/>
  <c r="AU17" i="10"/>
  <c r="BQ23" i="10"/>
  <c r="L5" i="10"/>
  <c r="BK18" i="10"/>
  <c r="BD27" i="10"/>
  <c r="BL28" i="10"/>
  <c r="P17" i="10"/>
  <c r="C3" i="10"/>
  <c r="F17" i="10"/>
  <c r="AG6" i="10"/>
  <c r="Q9" i="10"/>
  <c r="AH7" i="10"/>
  <c r="Z14" i="10"/>
  <c r="G9" i="10"/>
  <c r="AW4" i="10"/>
  <c r="AK6" i="10"/>
  <c r="AV16" i="10"/>
  <c r="G11" i="10"/>
  <c r="Z4" i="10"/>
  <c r="BP11" i="10"/>
  <c r="BE3" i="10"/>
  <c r="BP13" i="10"/>
  <c r="AZ6" i="10"/>
  <c r="AI22" i="10"/>
  <c r="BI5" i="10"/>
  <c r="AW7" i="10"/>
  <c r="AX4" i="10"/>
  <c r="BB12" i="10"/>
  <c r="AR6" i="10"/>
  <c r="I4" i="10"/>
  <c r="BM5" i="10"/>
  <c r="J12" i="10"/>
  <c r="R8" i="10"/>
  <c r="AM3" i="10"/>
  <c r="BF14" i="10"/>
  <c r="C12" i="10"/>
  <c r="BF9" i="10"/>
  <c r="AN4" i="10"/>
  <c r="Y4" i="10"/>
  <c r="BI11" i="10"/>
  <c r="M6" i="10"/>
  <c r="AJ6" i="10"/>
  <c r="X16" i="10"/>
  <c r="BI13" i="10"/>
  <c r="AJ10" i="10"/>
  <c r="AB6" i="10"/>
  <c r="AT3" i="10"/>
  <c r="Z19" i="10"/>
  <c r="BE19" i="10"/>
  <c r="AH22" i="10"/>
  <c r="AY7" i="10"/>
  <c r="G12" i="10"/>
  <c r="AL8" i="10"/>
  <c r="AA12" i="10"/>
  <c r="BF7" i="10"/>
  <c r="AK58" i="10"/>
  <c r="Z67" i="10"/>
  <c r="AJ67" i="10"/>
  <c r="AH64" i="10"/>
  <c r="AA66" i="10"/>
  <c r="BH64" i="10"/>
  <c r="AB62" i="10"/>
  <c r="BI70" i="10"/>
  <c r="AJ26" i="10"/>
  <c r="BD21" i="10"/>
  <c r="AA24" i="10"/>
  <c r="AJ25" i="10"/>
  <c r="AN17" i="10"/>
  <c r="BD19" i="10"/>
  <c r="AM27" i="10"/>
  <c r="AY29" i="10"/>
  <c r="AC23" i="10"/>
  <c r="BG25" i="10"/>
  <c r="M9" i="10"/>
  <c r="V10" i="10"/>
  <c r="BD25" i="10"/>
  <c r="D4" i="10"/>
  <c r="BK9" i="10"/>
  <c r="BQ15" i="10"/>
  <c r="BC9" i="10"/>
  <c r="AI20" i="10"/>
  <c r="U11" i="10"/>
  <c r="AA5" i="10"/>
  <c r="U13" i="10"/>
  <c r="R5" i="10"/>
  <c r="AE18" i="10"/>
  <c r="AO8" i="10"/>
  <c r="AC10" i="10"/>
  <c r="Z9" i="10"/>
  <c r="AL15" i="10"/>
  <c r="AB7" i="10"/>
  <c r="AG12" i="10"/>
  <c r="AF7" i="10"/>
  <c r="AG14" i="10"/>
  <c r="X7" i="10"/>
  <c r="AU26" i="10"/>
  <c r="AW10" i="10"/>
  <c r="O4" i="10"/>
  <c r="L15" i="10"/>
  <c r="AQ12" i="10"/>
  <c r="AR8" i="10"/>
  <c r="F4" i="10"/>
  <c r="G15" i="10"/>
  <c r="BC21" i="10"/>
  <c r="AR9" i="10"/>
  <c r="M7" i="10"/>
  <c r="AZ4" i="10"/>
  <c r="BQ8" i="10"/>
  <c r="C11" i="10"/>
  <c r="H7" i="10"/>
  <c r="AW16" i="10"/>
  <c r="J14" i="10"/>
  <c r="BK10" i="10"/>
  <c r="F24" i="10"/>
  <c r="BL15" i="10"/>
  <c r="BK16" i="10"/>
  <c r="AT19" i="10"/>
  <c r="Y20" i="10"/>
  <c r="BB14" i="10"/>
  <c r="AE3" i="10"/>
  <c r="O15" i="10"/>
  <c r="M5" i="10"/>
  <c r="AW59" i="10"/>
  <c r="BF67" i="10"/>
  <c r="BH67" i="10"/>
  <c r="BF64" i="10"/>
  <c r="AI66" i="10"/>
  <c r="BP64" i="10"/>
  <c r="BH62" i="10"/>
  <c r="BQ70" i="10"/>
  <c r="AN25" i="10"/>
  <c r="BL19" i="10"/>
  <c r="I23" i="10"/>
  <c r="AN24" i="10"/>
  <c r="Z12" i="10"/>
  <c r="BL17" i="10"/>
  <c r="AQ26" i="10"/>
  <c r="BC28" i="10"/>
  <c r="C22" i="10"/>
  <c r="BK24" i="10"/>
  <c r="I10" i="10"/>
  <c r="BD11" i="10"/>
  <c r="S28" i="10"/>
  <c r="BP4" i="10"/>
  <c r="AD11" i="10"/>
  <c r="BM16" i="10"/>
  <c r="V11" i="10"/>
  <c r="L7" i="10"/>
  <c r="Q12" i="10"/>
  <c r="G7" i="10"/>
  <c r="Q14" i="10"/>
  <c r="BO6" i="10"/>
  <c r="D25" i="10"/>
  <c r="AK9" i="10"/>
  <c r="Y11" i="10"/>
  <c r="BH10" i="10"/>
  <c r="AH16" i="10"/>
  <c r="X8" i="10"/>
  <c r="AF3" i="10"/>
  <c r="BO8" i="10"/>
  <c r="AC15" i="10"/>
  <c r="BG8" i="10"/>
  <c r="F7" i="10"/>
  <c r="AS11" i="10"/>
  <c r="G6" i="10"/>
  <c r="H16" i="10"/>
  <c r="AS13" i="10"/>
  <c r="K10" i="10"/>
  <c r="BN5" i="10"/>
  <c r="N3" i="10"/>
  <c r="AW24" i="10"/>
  <c r="AN10" i="10"/>
  <c r="I8" i="10"/>
  <c r="AV5" i="10"/>
  <c r="BM9" i="10"/>
  <c r="AD12" i="10"/>
  <c r="AQ8" i="10"/>
  <c r="C4" i="10"/>
  <c r="F15" i="10"/>
  <c r="W12" i="10"/>
  <c r="J23" i="10"/>
  <c r="BJ11" i="10"/>
  <c r="BO13" i="10"/>
  <c r="AX18" i="10"/>
  <c r="AC19" i="10"/>
  <c r="BF13" i="10"/>
  <c r="U16" i="10"/>
  <c r="AX7" i="10"/>
  <c r="AR7" i="10"/>
  <c r="BN70" i="10"/>
  <c r="BR69" i="10"/>
  <c r="F69" i="10"/>
  <c r="J68" i="10"/>
  <c r="N67" i="10"/>
  <c r="R66" i="10"/>
  <c r="V65" i="10"/>
  <c r="Z64" i="10"/>
  <c r="AV62" i="10"/>
  <c r="AN57" i="10"/>
  <c r="AO70" i="10"/>
  <c r="AS69" i="10"/>
  <c r="AW68" i="10"/>
  <c r="BA67" i="10"/>
  <c r="BE66" i="10"/>
  <c r="BI65" i="10"/>
  <c r="BM64" i="10"/>
  <c r="BP63" i="10"/>
  <c r="P61" i="10"/>
  <c r="C52" i="10"/>
  <c r="P70" i="10"/>
  <c r="T69" i="10"/>
  <c r="X68" i="10"/>
  <c r="AB67" i="10"/>
  <c r="AF66" i="10"/>
  <c r="AJ65" i="10"/>
  <c r="AN64" i="10"/>
  <c r="AH63" i="10"/>
  <c r="T59" i="10"/>
  <c r="AM70" i="10"/>
  <c r="S69" i="10"/>
  <c r="G68" i="10"/>
  <c r="BC66" i="10"/>
  <c r="AI65" i="10"/>
  <c r="W64" i="10"/>
  <c r="H61" i="10"/>
  <c r="BJ70" i="10"/>
  <c r="AX69" i="10"/>
  <c r="AD68" i="10"/>
  <c r="J67" i="10"/>
  <c r="BN65" i="10"/>
  <c r="AT64" i="10"/>
  <c r="AF62" i="10"/>
  <c r="I54" i="10"/>
  <c r="BK62" i="10"/>
  <c r="AQ61" i="10"/>
  <c r="AE60" i="10"/>
  <c r="K59" i="10"/>
  <c r="AY57" i="10"/>
  <c r="BC55" i="10"/>
  <c r="AH52" i="10"/>
  <c r="J63" i="10"/>
  <c r="BF61" i="10"/>
  <c r="N60" i="10"/>
  <c r="BB58" i="10"/>
  <c r="F57" i="10"/>
  <c r="AR54" i="10"/>
  <c r="AI50" i="10"/>
  <c r="BA62" i="10"/>
  <c r="Y61" i="10"/>
  <c r="BE59" i="10"/>
  <c r="M58" i="10"/>
  <c r="AO56" i="10"/>
  <c r="Z52" i="10"/>
  <c r="AV59" i="10"/>
  <c r="AT57" i="10"/>
  <c r="AP54" i="10"/>
  <c r="AI48" i="10"/>
  <c r="BC61" i="10"/>
  <c r="C58" i="10"/>
  <c r="BJ49" i="10"/>
  <c r="AT59" i="10"/>
  <c r="V55" i="10"/>
  <c r="AW60" i="10"/>
  <c r="AP52" i="10"/>
  <c r="AS49" i="10"/>
  <c r="AB53" i="10"/>
  <c r="M46" i="10"/>
  <c r="BO47" i="10"/>
  <c r="AP53" i="10"/>
  <c r="AK46" i="10"/>
  <c r="BE47" i="10"/>
  <c r="AJ45" i="10"/>
  <c r="AP45" i="10"/>
  <c r="K37" i="10"/>
  <c r="K48" i="10"/>
  <c r="AK62" i="10"/>
  <c r="BI60" i="10"/>
  <c r="AG59" i="10"/>
  <c r="BM57" i="10"/>
  <c r="BA55" i="10"/>
  <c r="AD51" i="10"/>
  <c r="P59" i="10"/>
  <c r="N57" i="10"/>
  <c r="Q54" i="10"/>
  <c r="AU63" i="10"/>
  <c r="BO60" i="10"/>
  <c r="AW56" i="10"/>
  <c r="V63" i="10"/>
  <c r="BF58" i="10"/>
  <c r="AQ52" i="10"/>
  <c r="AK59" i="10"/>
  <c r="AC41" i="10"/>
  <c r="Q48" i="10"/>
  <c r="BP51" i="10"/>
  <c r="W52" i="10"/>
  <c r="AO46" i="10"/>
  <c r="BF51" i="10"/>
  <c r="AW57" i="10"/>
  <c r="I44" i="10"/>
  <c r="AN31" i="10"/>
  <c r="F34" i="10"/>
  <c r="BA40" i="10"/>
  <c r="AZ57" i="10"/>
  <c r="AP70" i="10"/>
  <c r="AT69" i="10"/>
  <c r="AX68" i="10"/>
  <c r="BB67" i="10"/>
  <c r="BF66" i="10"/>
  <c r="BJ65" i="10"/>
  <c r="BN64" i="10"/>
  <c r="BQ63" i="10"/>
  <c r="T61" i="10"/>
  <c r="AI52" i="10"/>
  <c r="Q70" i="10"/>
  <c r="U69" i="10"/>
  <c r="Y68" i="10"/>
  <c r="AC67" i="10"/>
  <c r="AG66" i="10"/>
  <c r="AK65" i="10"/>
  <c r="AO64" i="10"/>
  <c r="AJ63" i="10"/>
  <c r="AB59" i="10"/>
  <c r="BD70" i="10"/>
  <c r="BH69" i="10"/>
  <c r="BL68" i="10"/>
  <c r="BP67" i="10"/>
  <c r="D67" i="10"/>
  <c r="H66" i="10"/>
  <c r="L65" i="10"/>
  <c r="P64" i="10"/>
  <c r="H62" i="10"/>
  <c r="BR55" i="10"/>
  <c r="G70" i="10"/>
  <c r="BK68" i="10"/>
  <c r="AQ67" i="10"/>
  <c r="W66" i="10"/>
  <c r="K65" i="10"/>
  <c r="BB63" i="10"/>
  <c r="P58" i="10"/>
  <c r="AL70" i="10"/>
  <c r="R69" i="10"/>
  <c r="BN67" i="10"/>
  <c r="BB66" i="10"/>
  <c r="AH65" i="10"/>
  <c r="N64" i="10"/>
  <c r="D61" i="10"/>
  <c r="AY63" i="10"/>
  <c r="AE62" i="10"/>
  <c r="S61" i="10"/>
  <c r="BO59" i="10"/>
  <c r="AU58" i="10"/>
  <c r="G57" i="10"/>
  <c r="BG54" i="10"/>
  <c r="AT49" i="10"/>
  <c r="BB62" i="10"/>
  <c r="J61" i="10"/>
  <c r="AX59" i="10"/>
  <c r="N58" i="10"/>
  <c r="J56" i="10"/>
  <c r="C54" i="10"/>
  <c r="BA46" i="10"/>
  <c r="U62" i="10"/>
  <c r="BA60" i="10"/>
  <c r="I59" i="10"/>
  <c r="BE57" i="10"/>
  <c r="AM55" i="10"/>
  <c r="AH50" i="10"/>
  <c r="H59" i="10"/>
  <c r="AB56" i="10"/>
  <c r="O53" i="10"/>
  <c r="AM63" i="10"/>
  <c r="AY60" i="10"/>
  <c r="AV55" i="10"/>
  <c r="Z62" i="10"/>
  <c r="AX58" i="10"/>
  <c r="BC49" i="10"/>
  <c r="Q58" i="10"/>
  <c r="BR39" i="10"/>
  <c r="E43" i="10"/>
  <c r="BH51" i="10"/>
  <c r="O52" i="10"/>
  <c r="G36" i="10"/>
  <c r="AX51" i="10"/>
  <c r="E56" i="10"/>
  <c r="AR52" i="10"/>
  <c r="C47" i="10"/>
  <c r="Y43" i="10"/>
  <c r="AV39" i="10"/>
  <c r="F64" i="10"/>
  <c r="BP59" i="10"/>
  <c r="AI63" i="10"/>
  <c r="W62" i="10"/>
  <c r="C61" i="10"/>
  <c r="AY59" i="10"/>
  <c r="AM58" i="10"/>
  <c r="AQ56" i="10"/>
  <c r="AU54" i="10"/>
  <c r="N49" i="10"/>
  <c r="AL62" i="10"/>
  <c r="BR60" i="10"/>
  <c r="Z59" i="10"/>
  <c r="F58" i="10"/>
  <c r="BO55" i="10"/>
  <c r="W53" i="10"/>
  <c r="Q42" i="10"/>
  <c r="BM61" i="10"/>
  <c r="AS60" i="10"/>
  <c r="BQ58" i="10"/>
  <c r="AK57" i="10"/>
  <c r="AA55" i="10"/>
  <c r="J48" i="10"/>
  <c r="AZ58" i="10"/>
  <c r="R56" i="10"/>
  <c r="S52" i="10"/>
  <c r="AE63" i="10"/>
  <c r="BC59" i="10"/>
  <c r="AK55" i="10"/>
  <c r="AT61" i="10"/>
  <c r="BJ57" i="10"/>
  <c r="BG48" i="10"/>
  <c r="Y56" i="10"/>
  <c r="O34" i="10"/>
  <c r="I42" i="10"/>
  <c r="AN50" i="10"/>
  <c r="G52" i="10"/>
  <c r="AD56" i="10"/>
  <c r="AT50" i="10"/>
  <c r="BM55" i="10"/>
  <c r="AV51" i="10"/>
  <c r="O44" i="10"/>
  <c r="T44" i="10"/>
  <c r="X39" i="10"/>
  <c r="Z70" i="10"/>
  <c r="AD69" i="10"/>
  <c r="AH68" i="10"/>
  <c r="AL67" i="10"/>
  <c r="AP66" i="10"/>
  <c r="AT65" i="10"/>
  <c r="AX64" i="10"/>
  <c r="AV63" i="10"/>
  <c r="X60" i="10"/>
  <c r="BM70" i="10"/>
  <c r="BQ69" i="10"/>
  <c r="E69" i="10"/>
  <c r="I68" i="10"/>
  <c r="M67" i="10"/>
  <c r="Q66" i="10"/>
  <c r="U65" i="10"/>
  <c r="Y64" i="10"/>
  <c r="AR62" i="10"/>
  <c r="AD57" i="10"/>
  <c r="AN70" i="10"/>
  <c r="AR69" i="10"/>
  <c r="AV68" i="10"/>
  <c r="AZ67" i="10"/>
  <c r="BD66" i="10"/>
  <c r="BH65" i="10"/>
  <c r="BL64" i="10"/>
  <c r="BN63" i="10"/>
  <c r="L61" i="10"/>
  <c r="AW47" i="10"/>
  <c r="BG69" i="10"/>
  <c r="AM68" i="10"/>
  <c r="S67" i="10"/>
  <c r="G66" i="10"/>
  <c r="BC64" i="10"/>
  <c r="BP62" i="10"/>
  <c r="BD55" i="10"/>
  <c r="N70" i="10"/>
  <c r="BJ68" i="10"/>
  <c r="AX67" i="10"/>
  <c r="AD66" i="10"/>
  <c r="J65" i="10"/>
  <c r="BL63" i="10"/>
  <c r="D59" i="10"/>
  <c r="AA63" i="10"/>
  <c r="O62" i="10"/>
  <c r="BK60" i="10"/>
  <c r="AQ59" i="10"/>
  <c r="AE58" i="10"/>
  <c r="AG56" i="10"/>
  <c r="T54" i="10"/>
  <c r="AX48" i="10"/>
  <c r="N62" i="10"/>
  <c r="BJ60" i="10"/>
  <c r="R59" i="10"/>
  <c r="BF57" i="10"/>
  <c r="BB55" i="10"/>
  <c r="BK51" i="10"/>
  <c r="AG63" i="10"/>
  <c r="BE61" i="10"/>
  <c r="AC60" i="10"/>
  <c r="BI58" i="10"/>
  <c r="E57" i="10"/>
  <c r="BE54" i="10"/>
  <c r="U46" i="10"/>
  <c r="AJ58" i="10"/>
  <c r="H56" i="10"/>
  <c r="BG50" i="10"/>
  <c r="W63" i="10"/>
  <c r="G59" i="10"/>
  <c r="O54" i="10"/>
  <c r="AL61" i="10"/>
  <c r="AV56" i="10"/>
  <c r="AA48" i="10"/>
  <c r="C56" i="10"/>
  <c r="AG52" i="10"/>
  <c r="AL39" i="10"/>
  <c r="D49" i="10"/>
  <c r="BK50" i="10"/>
  <c r="V56" i="10"/>
  <c r="V50" i="10"/>
  <c r="BE53" i="10"/>
  <c r="BI46" i="10"/>
  <c r="BG43" i="10"/>
  <c r="AD34" i="10"/>
  <c r="AO32" i="10"/>
  <c r="R70" i="10"/>
  <c r="V69" i="10"/>
  <c r="Z68" i="10"/>
  <c r="AD67" i="10"/>
  <c r="AH66" i="10"/>
  <c r="AL65" i="10"/>
  <c r="AP64" i="10"/>
  <c r="AK63" i="10"/>
  <c r="AJ59" i="10"/>
  <c r="BE70" i="10"/>
  <c r="BI69" i="10"/>
  <c r="BM68" i="10"/>
  <c r="BQ67" i="10"/>
  <c r="E67" i="10"/>
  <c r="I66" i="10"/>
  <c r="M65" i="10"/>
  <c r="Q64" i="10"/>
  <c r="L62" i="10"/>
  <c r="L56" i="10"/>
  <c r="AF70" i="10"/>
  <c r="AJ69" i="10"/>
  <c r="AN68" i="10"/>
  <c r="AR67" i="10"/>
  <c r="AV66" i="10"/>
  <c r="AZ65" i="10"/>
  <c r="BD64" i="10"/>
  <c r="BD63" i="10"/>
  <c r="AV60" i="10"/>
  <c r="BK70" i="10"/>
  <c r="AQ69" i="10"/>
  <c r="W68" i="10"/>
  <c r="K67" i="10"/>
  <c r="BG65" i="10"/>
  <c r="AM64" i="10"/>
  <c r="AJ62" i="10"/>
  <c r="G51" i="10"/>
  <c r="BN69" i="10"/>
  <c r="BB68" i="10"/>
  <c r="AH67" i="10"/>
  <c r="N66" i="10"/>
  <c r="BR64" i="10"/>
  <c r="AP63" i="10"/>
  <c r="BN56" i="10"/>
  <c r="S63" i="10"/>
  <c r="BO61" i="10"/>
  <c r="AU60" i="10"/>
  <c r="AI59" i="10"/>
  <c r="O58" i="10"/>
  <c r="W56" i="10"/>
  <c r="AD53" i="10"/>
  <c r="R48" i="10"/>
  <c r="F62" i="10"/>
  <c r="AT60" i="10"/>
  <c r="J59" i="10"/>
  <c r="AB57" i="10"/>
  <c r="AN55" i="10"/>
  <c r="AE51" i="10"/>
  <c r="Q63" i="10"/>
  <c r="AW61" i="10"/>
  <c r="E60" i="10"/>
  <c r="BA58" i="10"/>
  <c r="BK56" i="10"/>
  <c r="AE54" i="10"/>
  <c r="U41" i="10"/>
  <c r="L58" i="10"/>
  <c r="BK55" i="10"/>
  <c r="AE49" i="10"/>
  <c r="BG62" i="10"/>
  <c r="BO58" i="10"/>
  <c r="BF50" i="10"/>
  <c r="AD61" i="10"/>
  <c r="AJ56" i="10"/>
  <c r="AG62" i="10"/>
  <c r="BG55" i="10"/>
  <c r="E51" i="10"/>
  <c r="T55" i="10"/>
  <c r="BD48" i="10"/>
  <c r="AE50" i="10"/>
  <c r="J55" i="10"/>
  <c r="BB48" i="10"/>
  <c r="AG53" i="10"/>
  <c r="AF46" i="10"/>
  <c r="BN39" i="10"/>
  <c r="BR32" i="10"/>
  <c r="AZ18" i="10"/>
  <c r="BL18" i="10"/>
  <c r="AZ33" i="10"/>
  <c r="BC37" i="10"/>
  <c r="BF25" i="10"/>
  <c r="BI38" i="10"/>
  <c r="V43" i="10"/>
  <c r="Z39" i="10"/>
  <c r="BO44" i="10"/>
  <c r="AA39" i="10"/>
  <c r="H45" i="10"/>
  <c r="BF38" i="10"/>
  <c r="BJ36" i="10"/>
  <c r="N44" i="10"/>
  <c r="R47" i="10"/>
  <c r="AP38" i="10"/>
  <c r="W42" i="10"/>
  <c r="BC44" i="10"/>
  <c r="AA47" i="10"/>
  <c r="AT38" i="10"/>
  <c r="X42" i="10"/>
  <c r="BL44" i="10"/>
  <c r="AB47" i="10"/>
  <c r="L48" i="10"/>
  <c r="AZ50" i="10"/>
  <c r="P53" i="10"/>
  <c r="E45" i="10"/>
  <c r="BQ48" i="10"/>
  <c r="BI50" i="10"/>
  <c r="BA52" i="10"/>
  <c r="AS54" i="10"/>
  <c r="M56" i="10"/>
  <c r="I57" i="10"/>
  <c r="AU38" i="10"/>
  <c r="AO45" i="10"/>
  <c r="N48" i="10"/>
  <c r="J49" i="10"/>
  <c r="F50" i="10"/>
  <c r="BR50" i="10"/>
  <c r="BN51" i="10"/>
  <c r="BJ52" i="10"/>
  <c r="BF53" i="10"/>
  <c r="BB54" i="10"/>
  <c r="AX55" i="10"/>
  <c r="AT56" i="10"/>
  <c r="AP57" i="10"/>
  <c r="BA43" i="10"/>
  <c r="AK47" i="10"/>
  <c r="AU48" i="10"/>
  <c r="AQ49" i="10"/>
  <c r="AM50" i="10"/>
  <c r="AI51" i="10"/>
  <c r="AE52" i="10"/>
  <c r="AA53" i="10"/>
  <c r="BQ41" i="10"/>
  <c r="AS46" i="10"/>
  <c r="AF48" i="10"/>
  <c r="AB49" i="10"/>
  <c r="X50" i="10"/>
  <c r="T51" i="10"/>
  <c r="P52" i="10"/>
  <c r="L53" i="10"/>
  <c r="H54" i="10"/>
  <c r="D55" i="10"/>
  <c r="BP55" i="10"/>
  <c r="Y44" i="10"/>
  <c r="BI47" i="10"/>
  <c r="BE48" i="10"/>
  <c r="BA49" i="10"/>
  <c r="AW50" i="10"/>
  <c r="AS51" i="10"/>
  <c r="AO52" i="10"/>
  <c r="AK53" i="10"/>
  <c r="U43" i="10"/>
  <c r="U47" i="10"/>
  <c r="R50" i="10"/>
  <c r="BJ53" i="10"/>
  <c r="AF55" i="10"/>
  <c r="BE56" i="10"/>
  <c r="BQ57" i="10"/>
  <c r="BM58" i="10"/>
  <c r="BI59" i="10"/>
  <c r="BE60" i="10"/>
  <c r="BA61" i="10"/>
  <c r="AW62" i="10"/>
  <c r="BI44" i="10"/>
  <c r="BP30" i="10"/>
  <c r="BL34" i="10"/>
  <c r="BO38" i="10"/>
  <c r="BG30" i="10"/>
  <c r="Q39" i="10"/>
  <c r="AT43" i="10"/>
  <c r="BB40" i="10"/>
  <c r="BC45" i="10"/>
  <c r="G40" i="10"/>
  <c r="BD45" i="10"/>
  <c r="AP40" i="10"/>
  <c r="BN37" i="10"/>
  <c r="BB44" i="10"/>
  <c r="AP47" i="10"/>
  <c r="R39" i="10"/>
  <c r="AU42" i="10"/>
  <c r="K45" i="10"/>
  <c r="AQ47" i="10"/>
  <c r="AI39" i="10"/>
  <c r="AV42" i="10"/>
  <c r="L45" i="10"/>
  <c r="AZ47" i="10"/>
  <c r="AJ48" i="10"/>
  <c r="BP50" i="10"/>
  <c r="AN53" i="10"/>
  <c r="AK45" i="10"/>
  <c r="I49" i="10"/>
  <c r="BQ50" i="10"/>
  <c r="BI52" i="10"/>
  <c r="BA54" i="10"/>
  <c r="U56" i="10"/>
  <c r="Q57" i="10"/>
  <c r="AX40" i="10"/>
  <c r="E46" i="10"/>
  <c r="V48" i="10"/>
  <c r="R49" i="10"/>
  <c r="N50" i="10"/>
  <c r="J51" i="10"/>
  <c r="F52" i="10"/>
  <c r="BR52" i="10"/>
  <c r="BN53" i="10"/>
  <c r="BJ54" i="10"/>
  <c r="BF55" i="10"/>
  <c r="BB56" i="10"/>
  <c r="AX57" i="10"/>
  <c r="Q44" i="10"/>
  <c r="BG47" i="10"/>
  <c r="BC48" i="10"/>
  <c r="AY49" i="10"/>
  <c r="AU50" i="10"/>
  <c r="AQ51" i="10"/>
  <c r="AM52" i="10"/>
  <c r="AI53" i="10"/>
  <c r="BM42" i="10"/>
  <c r="I47" i="10"/>
  <c r="AN48" i="10"/>
  <c r="AJ49" i="10"/>
  <c r="AF50" i="10"/>
  <c r="AB51" i="10"/>
  <c r="X52" i="10"/>
  <c r="T53" i="10"/>
  <c r="P54" i="10"/>
  <c r="L55" i="10"/>
  <c r="S33" i="10"/>
  <c r="BE44" i="10"/>
  <c r="BQ47" i="10"/>
  <c r="BM48" i="10"/>
  <c r="BI49" i="10"/>
  <c r="BE50" i="10"/>
  <c r="BA51" i="10"/>
  <c r="AW52" i="10"/>
  <c r="AS53" i="10"/>
  <c r="BQ43" i="10"/>
  <c r="BA47" i="10"/>
  <c r="AX50" i="10"/>
  <c r="J54" i="10"/>
  <c r="AT55" i="10"/>
  <c r="BO56" i="10"/>
  <c r="I58" i="10"/>
  <c r="E59" i="10"/>
  <c r="BQ59" i="10"/>
  <c r="BM60" i="10"/>
  <c r="BI61" i="10"/>
  <c r="BE62" i="10"/>
  <c r="BK47" i="10"/>
  <c r="G18" i="10"/>
  <c r="BM38" i="10"/>
  <c r="AF37" i="10"/>
  <c r="I35" i="10"/>
  <c r="BB37" i="10"/>
  <c r="F47" i="10"/>
  <c r="AY42" i="10"/>
  <c r="AU47" i="10"/>
  <c r="AB42" i="10"/>
  <c r="AV47" i="10"/>
  <c r="AS42" i="10"/>
  <c r="AH41" i="10"/>
  <c r="F46" i="10"/>
  <c r="G34" i="10"/>
  <c r="C41" i="10"/>
  <c r="AQ43" i="10"/>
  <c r="G46" i="10"/>
  <c r="N34" i="10"/>
  <c r="L41" i="10"/>
  <c r="AR43" i="10"/>
  <c r="H46" i="10"/>
  <c r="AK44" i="10"/>
  <c r="AF49" i="10"/>
  <c r="BL51" i="10"/>
  <c r="K35" i="10"/>
  <c r="E48" i="10"/>
  <c r="BM49" i="10"/>
  <c r="BE51" i="10"/>
  <c r="AW53" i="10"/>
  <c r="AO55" i="10"/>
  <c r="AS56" i="10"/>
  <c r="AO57" i="10"/>
  <c r="AS43" i="10"/>
  <c r="AG47" i="10"/>
  <c r="AT48" i="10"/>
  <c r="AP49" i="10"/>
  <c r="AL50" i="10"/>
  <c r="AH51" i="10"/>
  <c r="AD52" i="10"/>
  <c r="Z53" i="10"/>
  <c r="V54" i="10"/>
  <c r="R55" i="10"/>
  <c r="N56" i="10"/>
  <c r="J57" i="10"/>
  <c r="BR38" i="10"/>
  <c r="AS45" i="10"/>
  <c r="O48" i="10"/>
  <c r="K49" i="10"/>
  <c r="G50" i="10"/>
  <c r="C51" i="10"/>
  <c r="BO51" i="10"/>
  <c r="BK52" i="10"/>
  <c r="BC32" i="10"/>
  <c r="BA44" i="10"/>
  <c r="BP47" i="10"/>
  <c r="BL48" i="10"/>
  <c r="BH49" i="10"/>
  <c r="BD50" i="10"/>
  <c r="AZ51" i="10"/>
  <c r="AV52" i="10"/>
  <c r="AR53" i="10"/>
  <c r="AN54" i="10"/>
  <c r="AJ55" i="10"/>
  <c r="M41" i="10"/>
  <c r="Q46" i="10"/>
  <c r="Y48" i="10"/>
  <c r="U49" i="10"/>
  <c r="Q50" i="10"/>
  <c r="M51" i="10"/>
  <c r="I52" i="10"/>
  <c r="E53" i="10"/>
  <c r="AY37" i="10"/>
  <c r="AC45" i="10"/>
  <c r="Z48" i="10"/>
  <c r="J52" i="10"/>
  <c r="AX54" i="10"/>
  <c r="O56" i="10"/>
  <c r="AE57" i="10"/>
  <c r="AG58" i="10"/>
  <c r="AC59" i="10"/>
  <c r="Y60" i="10"/>
  <c r="U61" i="10"/>
  <c r="Q62" i="10"/>
  <c r="M63" i="10"/>
  <c r="W49" i="10"/>
  <c r="BJ15" i="10"/>
  <c r="I40" i="10"/>
  <c r="Q33" i="10"/>
  <c r="AD41" i="10"/>
  <c r="C42" i="10"/>
  <c r="AL37" i="10"/>
  <c r="G32" i="10"/>
  <c r="BK39" i="10"/>
  <c r="AT46" i="10"/>
  <c r="AT40" i="10"/>
  <c r="AM44" i="10"/>
  <c r="AP35" i="10"/>
  <c r="D43" i="10"/>
  <c r="BD46" i="10"/>
  <c r="H49" i="10"/>
  <c r="BH52" i="10"/>
  <c r="M48" i="10"/>
  <c r="Q51" i="10"/>
  <c r="E54" i="10"/>
  <c r="AK56" i="10"/>
  <c r="AQ35" i="10"/>
  <c r="BF47" i="10"/>
  <c r="Z49" i="10"/>
  <c r="BB50" i="10"/>
  <c r="V52" i="10"/>
  <c r="AX53" i="10"/>
  <c r="Z55" i="10"/>
  <c r="BJ56" i="10"/>
  <c r="BI41" i="10"/>
  <c r="G48" i="10"/>
  <c r="AI49" i="10"/>
  <c r="K51" i="10"/>
  <c r="AU52" i="10"/>
  <c r="V39" i="10"/>
  <c r="BH47" i="10"/>
  <c r="T49" i="10"/>
  <c r="BL50" i="10"/>
  <c r="AF52" i="10"/>
  <c r="BH53" i="10"/>
  <c r="AB55" i="10"/>
  <c r="BI43" i="10"/>
  <c r="AG48" i="10"/>
  <c r="BQ49" i="10"/>
  <c r="AC51" i="10"/>
  <c r="BM52" i="10"/>
  <c r="Y42" i="10"/>
  <c r="BF48" i="10"/>
  <c r="Y54" i="10"/>
  <c r="AI56" i="10"/>
  <c r="Y58" i="10"/>
  <c r="BA59" i="10"/>
  <c r="AC61" i="10"/>
  <c r="BM62" i="10"/>
  <c r="S50" i="10"/>
  <c r="BK53" i="10"/>
  <c r="AI55" i="10"/>
  <c r="BF56" i="10"/>
  <c r="BR57" i="10"/>
  <c r="BN58" i="10"/>
  <c r="BJ59" i="10"/>
  <c r="BF60" i="10"/>
  <c r="BB61" i="10"/>
  <c r="AX62" i="10"/>
  <c r="Y45" i="10"/>
  <c r="V51" i="10"/>
  <c r="AA54" i="10"/>
  <c r="BJ55" i="10"/>
  <c r="M57" i="10"/>
  <c r="S58" i="10"/>
  <c r="O59" i="10"/>
  <c r="K60" i="10"/>
  <c r="G61" i="10"/>
  <c r="C62" i="10"/>
  <c r="BO62" i="10"/>
  <c r="BK63" i="10"/>
  <c r="BK49" i="10"/>
  <c r="AU53" i="10"/>
  <c r="X55" i="10"/>
  <c r="AX56" i="10"/>
  <c r="BL57" i="10"/>
  <c r="BH58" i="10"/>
  <c r="BD59" i="10"/>
  <c r="F49" i="10"/>
  <c r="BF52" i="10"/>
  <c r="BP54" i="10"/>
  <c r="K31" i="10"/>
  <c r="AH36" i="10"/>
  <c r="AO33" i="10"/>
  <c r="BB41" i="10"/>
  <c r="G43" i="10"/>
  <c r="X41" i="10"/>
  <c r="AA35" i="10"/>
  <c r="J41" i="10"/>
  <c r="BR46" i="10"/>
  <c r="AA41" i="10"/>
  <c r="AI45" i="10"/>
  <c r="BR36" i="10"/>
  <c r="T43" i="10"/>
  <c r="D47" i="10"/>
  <c r="BD49" i="10"/>
  <c r="BD53" i="10"/>
  <c r="AC48" i="10"/>
  <c r="AO51" i="10"/>
  <c r="AC54" i="10"/>
  <c r="BA56" i="10"/>
  <c r="BA41" i="10"/>
  <c r="BN47" i="10"/>
  <c r="AH49" i="10"/>
  <c r="BJ50" i="10"/>
  <c r="AL52" i="10"/>
  <c r="F54" i="10"/>
  <c r="AH55" i="10"/>
  <c r="BR56" i="10"/>
  <c r="BE42" i="10"/>
  <c r="W48" i="10"/>
  <c r="BG49" i="10"/>
  <c r="S51" i="10"/>
  <c r="BC52" i="10"/>
  <c r="E41" i="10"/>
  <c r="H48" i="10"/>
  <c r="AR49" i="10"/>
  <c r="D51" i="10"/>
  <c r="AN52" i="10"/>
  <c r="BP53" i="10"/>
  <c r="AR55" i="10"/>
  <c r="U45" i="10"/>
  <c r="AO48" i="10"/>
  <c r="I50" i="10"/>
  <c r="AK51" i="10"/>
  <c r="M53" i="10"/>
  <c r="AG44" i="10"/>
  <c r="V49" i="10"/>
  <c r="AJ54" i="10"/>
  <c r="AU56" i="10"/>
  <c r="AO58" i="10"/>
  <c r="I60" i="10"/>
  <c r="AK61" i="10"/>
  <c r="E63" i="10"/>
  <c r="AY50" i="10"/>
  <c r="K54" i="10"/>
  <c r="AU55" i="10"/>
  <c r="BP56" i="10"/>
  <c r="J58" i="10"/>
  <c r="F59" i="10"/>
  <c r="BR59" i="10"/>
  <c r="BN60" i="10"/>
  <c r="BJ61" i="10"/>
  <c r="BF62" i="10"/>
  <c r="BR47" i="10"/>
  <c r="BB51" i="10"/>
  <c r="AO54" i="10"/>
  <c r="G56" i="10"/>
  <c r="W57" i="10"/>
  <c r="AA58" i="10"/>
  <c r="W59" i="10"/>
  <c r="S60" i="10"/>
  <c r="O61" i="10"/>
  <c r="K62" i="10"/>
  <c r="G63" i="10"/>
  <c r="C64" i="10"/>
  <c r="AA50" i="10"/>
  <c r="BQ53" i="10"/>
  <c r="AL55" i="10"/>
  <c r="BH56" i="10"/>
  <c r="D58" i="10"/>
  <c r="BP58" i="10"/>
  <c r="BL59" i="10"/>
  <c r="AL49" i="10"/>
  <c r="V53" i="10"/>
  <c r="N55" i="10"/>
  <c r="AN18" i="10"/>
  <c r="AX27" i="10"/>
  <c r="AG35" i="10"/>
  <c r="N45" i="10"/>
  <c r="BK43" i="10"/>
  <c r="D42" i="10"/>
  <c r="BJ37" i="10"/>
  <c r="V42" i="10"/>
  <c r="G31" i="10"/>
  <c r="AY41" i="10"/>
  <c r="AY45" i="10"/>
  <c r="AX37" i="10"/>
  <c r="BP43" i="10"/>
  <c r="F38" i="10"/>
  <c r="D50" i="10"/>
  <c r="L54" i="10"/>
  <c r="BA48" i="10"/>
  <c r="BM51" i="10"/>
  <c r="BQ54" i="10"/>
  <c r="BI56" i="10"/>
  <c r="AW42" i="10"/>
  <c r="F48" i="10"/>
  <c r="AX49" i="10"/>
  <c r="R51" i="10"/>
  <c r="AT52" i="10"/>
  <c r="N54" i="10"/>
  <c r="AP55" i="10"/>
  <c r="R57" i="10"/>
  <c r="AW44" i="10"/>
  <c r="AE48" i="10"/>
  <c r="BO49" i="10"/>
  <c r="AA51" i="10"/>
  <c r="C53" i="10"/>
  <c r="BE43" i="10"/>
  <c r="P48" i="10"/>
  <c r="AZ49" i="10"/>
  <c r="L51" i="10"/>
  <c r="BD52" i="10"/>
  <c r="X54" i="10"/>
  <c r="AZ55" i="10"/>
  <c r="BA45" i="10"/>
  <c r="AW48" i="10"/>
  <c r="Y50" i="10"/>
  <c r="BI51" i="10"/>
  <c r="U53" i="10"/>
  <c r="BM44" i="10"/>
  <c r="BB49" i="10"/>
  <c r="BK54" i="10"/>
  <c r="K57" i="10"/>
  <c r="AW58" i="10"/>
  <c r="Q60" i="10"/>
  <c r="AS61" i="10"/>
  <c r="U63" i="10"/>
  <c r="O51" i="10"/>
  <c r="Z54" i="10"/>
  <c r="BI55" i="10"/>
  <c r="L57" i="10"/>
  <c r="R58" i="10"/>
  <c r="N59" i="10"/>
  <c r="J60" i="10"/>
  <c r="F61" i="10"/>
  <c r="BR61" i="10"/>
  <c r="BN62" i="10"/>
  <c r="AH48" i="10"/>
  <c r="R52" i="10"/>
  <c r="AZ54" i="10"/>
  <c r="Q56" i="10"/>
  <c r="AI57" i="10"/>
  <c r="AI58" i="10"/>
  <c r="AE59" i="10"/>
  <c r="AA60" i="10"/>
  <c r="W61" i="10"/>
  <c r="S62" i="10"/>
  <c r="AW23" i="10"/>
  <c r="AN35" i="10"/>
  <c r="BQ36" i="10"/>
  <c r="AL45" i="10"/>
  <c r="AQ44" i="10"/>
  <c r="P43" i="10"/>
  <c r="AG41" i="10"/>
  <c r="BR42" i="10"/>
  <c r="AU32" i="10"/>
  <c r="BO41" i="10"/>
  <c r="AE46" i="10"/>
  <c r="BO39" i="10"/>
  <c r="P44" i="10"/>
  <c r="AG42" i="10"/>
  <c r="AB50" i="10"/>
  <c r="Z38" i="10"/>
  <c r="Y49" i="10"/>
  <c r="M52" i="10"/>
  <c r="Y55" i="10"/>
  <c r="BQ56" i="10"/>
  <c r="M44" i="10"/>
  <c r="AD48" i="10"/>
  <c r="BF49" i="10"/>
  <c r="Z51" i="10"/>
  <c r="BB52" i="10"/>
  <c r="AD54" i="10"/>
  <c r="BN55" i="10"/>
  <c r="Z57" i="10"/>
  <c r="M45" i="10"/>
  <c r="AM48" i="10"/>
  <c r="O50" i="10"/>
  <c r="AY51" i="10"/>
  <c r="K53" i="10"/>
  <c r="U44" i="10"/>
  <c r="X48" i="10"/>
  <c r="BP49" i="10"/>
  <c r="AJ51" i="10"/>
  <c r="BL52" i="10"/>
  <c r="AF54" i="10"/>
  <c r="BH55" i="10"/>
  <c r="AW46" i="10"/>
  <c r="E49" i="10"/>
  <c r="AG50" i="10"/>
  <c r="BQ51" i="10"/>
  <c r="AC53" i="10"/>
  <c r="BI45" i="10"/>
  <c r="N51" i="10"/>
  <c r="G55" i="10"/>
  <c r="U57" i="10"/>
  <c r="BE58" i="10"/>
  <c r="AG60" i="10"/>
  <c r="BQ61" i="10"/>
  <c r="AC63" i="10"/>
  <c r="AU51" i="10"/>
  <c r="AM54" i="10"/>
  <c r="D56" i="10"/>
  <c r="V57" i="10"/>
  <c r="Z58" i="10"/>
  <c r="V59" i="10"/>
  <c r="R60" i="10"/>
  <c r="N61" i="10"/>
  <c r="J62" i="10"/>
  <c r="F63" i="10"/>
  <c r="BN48" i="10"/>
  <c r="AX52" i="10"/>
  <c r="BN54" i="10"/>
  <c r="AA56" i="10"/>
  <c r="AS57" i="10"/>
  <c r="AQ58" i="10"/>
  <c r="AM59" i="10"/>
  <c r="AI60" i="10"/>
  <c r="AE61" i="10"/>
  <c r="AA62" i="10"/>
  <c r="W23" i="10"/>
  <c r="BL35" i="10"/>
  <c r="Y37" i="10"/>
  <c r="AD47" i="10"/>
  <c r="AI46" i="10"/>
  <c r="BL43" i="10"/>
  <c r="BE41" i="10"/>
  <c r="Z43" i="10"/>
  <c r="AI35" i="10"/>
  <c r="BK42" i="10"/>
  <c r="AU46" i="10"/>
  <c r="AU40" i="10"/>
  <c r="AN44" i="10"/>
  <c r="AG45" i="10"/>
  <c r="X51" i="10"/>
  <c r="AS41" i="10"/>
  <c r="AW49" i="10"/>
  <c r="AK52" i="10"/>
  <c r="AW55" i="10"/>
  <c r="Y57" i="10"/>
  <c r="AS44" i="10"/>
  <c r="AL48" i="10"/>
  <c r="BN49" i="10"/>
  <c r="AP51" i="10"/>
  <c r="J53" i="10"/>
  <c r="AL54" i="10"/>
  <c r="F56" i="10"/>
  <c r="AH57" i="10"/>
  <c r="I46" i="10"/>
  <c r="BK48" i="10"/>
  <c r="W50" i="10"/>
  <c r="BG51" i="10"/>
  <c r="S53" i="10"/>
  <c r="Q45" i="10"/>
  <c r="AV48" i="10"/>
  <c r="H50" i="10"/>
  <c r="AR51" i="10"/>
  <c r="D53" i="10"/>
  <c r="AV54" i="10"/>
  <c r="C37" i="10"/>
  <c r="M47" i="10"/>
  <c r="M49" i="10"/>
  <c r="AO50" i="10"/>
  <c r="Q52" i="10"/>
  <c r="BA53" i="10"/>
  <c r="Y46" i="10"/>
  <c r="AT51" i="10"/>
  <c r="U55" i="10"/>
  <c r="AQ57" i="10"/>
  <c r="M59" i="10"/>
  <c r="AO60" i="10"/>
  <c r="I62" i="10"/>
  <c r="AY33" i="10"/>
  <c r="K52" i="10"/>
  <c r="AY54" i="10"/>
  <c r="P56" i="10"/>
  <c r="AF57" i="10"/>
  <c r="AH58" i="10"/>
  <c r="AD59" i="10"/>
  <c r="Z60" i="10"/>
  <c r="V61" i="10"/>
  <c r="R62" i="10"/>
  <c r="N63" i="10"/>
  <c r="AD49" i="10"/>
  <c r="N53" i="10"/>
  <c r="K55" i="10"/>
  <c r="AM56" i="10"/>
  <c r="BC57" i="10"/>
  <c r="AY58" i="10"/>
  <c r="AU59" i="10"/>
  <c r="AQ60" i="10"/>
  <c r="AM61" i="10"/>
  <c r="AI62" i="10"/>
  <c r="BA26" i="10"/>
  <c r="AX38" i="10"/>
  <c r="L46" i="10"/>
  <c r="AE36" i="10"/>
  <c r="R33" i="10"/>
  <c r="BL47" i="10"/>
  <c r="E50" i="10"/>
  <c r="AC56" i="10"/>
  <c r="BJ48" i="10"/>
  <c r="R53" i="10"/>
  <c r="AL56" i="10"/>
  <c r="S49" i="10"/>
  <c r="AQ53" i="10"/>
  <c r="L49" i="10"/>
  <c r="AJ53" i="10"/>
  <c r="AS47" i="10"/>
  <c r="U51" i="10"/>
  <c r="AC44" i="10"/>
  <c r="BA57" i="10"/>
  <c r="M61" i="10"/>
  <c r="G53" i="10"/>
  <c r="AR57" i="10"/>
  <c r="BB59" i="10"/>
  <c r="AH62" i="10"/>
  <c r="AT53" i="10"/>
  <c r="C57" i="10"/>
  <c r="BK59" i="10"/>
  <c r="AQ62" i="10"/>
  <c r="BC63" i="10"/>
  <c r="W51" i="10"/>
  <c r="BC54" i="10"/>
  <c r="AN56" i="10"/>
  <c r="T58" i="10"/>
  <c r="AF59" i="10"/>
  <c r="AP48" i="10"/>
  <c r="BR53" i="10"/>
  <c r="BL55" i="10"/>
  <c r="O57" i="10"/>
  <c r="U58" i="10"/>
  <c r="Q59" i="10"/>
  <c r="M60" i="10"/>
  <c r="I61" i="10"/>
  <c r="E62" i="10"/>
  <c r="BQ62" i="10"/>
  <c r="AQ48" i="10"/>
  <c r="AA52" i="10"/>
  <c r="BF54" i="10"/>
  <c r="T56" i="10"/>
  <c r="AL57" i="10"/>
  <c r="AL58" i="10"/>
  <c r="AH59" i="10"/>
  <c r="AD60" i="10"/>
  <c r="Z61" i="10"/>
  <c r="V62" i="10"/>
  <c r="R63" i="10"/>
  <c r="J50" i="10"/>
  <c r="BG53" i="10"/>
  <c r="AD55" i="10"/>
  <c r="BC56" i="10"/>
  <c r="BO57" i="10"/>
  <c r="BK58" i="10"/>
  <c r="BG59" i="10"/>
  <c r="BC60" i="10"/>
  <c r="AY61" i="10"/>
  <c r="AU62" i="10"/>
  <c r="AQ63" i="10"/>
  <c r="H58" i="10"/>
  <c r="BL62" i="10"/>
  <c r="AD64" i="10"/>
  <c r="Z65" i="10"/>
  <c r="V66" i="10"/>
  <c r="R67" i="10"/>
  <c r="N68" i="10"/>
  <c r="J69" i="10"/>
  <c r="F70" i="10"/>
  <c r="BR70" i="10"/>
  <c r="H60" i="10"/>
  <c r="AR63" i="10"/>
  <c r="AU64" i="10"/>
  <c r="AQ65" i="10"/>
  <c r="AM66" i="10"/>
  <c r="AI67" i="10"/>
  <c r="AE68" i="10"/>
  <c r="AA69" i="10"/>
  <c r="W70" i="10"/>
  <c r="AI54" i="10"/>
  <c r="I27" i="10"/>
  <c r="AY35" i="10"/>
  <c r="BP46" i="10"/>
  <c r="AT37" i="10"/>
  <c r="AB41" i="10"/>
  <c r="BH48" i="10"/>
  <c r="U50" i="10"/>
  <c r="AG57" i="10"/>
  <c r="BR48" i="10"/>
  <c r="AH53" i="10"/>
  <c r="W32" i="10"/>
  <c r="AA49" i="10"/>
  <c r="AY53" i="10"/>
  <c r="P50" i="10"/>
  <c r="AZ53" i="10"/>
  <c r="I48" i="10"/>
  <c r="Y52" i="10"/>
  <c r="BJ47" i="10"/>
  <c r="BI57" i="10"/>
  <c r="Y62" i="10"/>
  <c r="AM53" i="10"/>
  <c r="BB57" i="10"/>
  <c r="AH60" i="10"/>
  <c r="AP62" i="10"/>
  <c r="BO53" i="10"/>
  <c r="BK57" i="10"/>
  <c r="C60" i="10"/>
  <c r="AY62" i="10"/>
  <c r="BB39" i="10"/>
  <c r="BC51" i="10"/>
  <c r="BO54" i="10"/>
  <c r="D57" i="10"/>
  <c r="AB58" i="10"/>
  <c r="AN59" i="10"/>
  <c r="BR49" i="10"/>
  <c r="R54" i="10"/>
  <c r="I56" i="10"/>
  <c r="AA57" i="10"/>
  <c r="AC58" i="10"/>
  <c r="Y59" i="10"/>
  <c r="U60" i="10"/>
  <c r="Q61" i="10"/>
  <c r="M62" i="10"/>
  <c r="I63" i="10"/>
  <c r="G49" i="10"/>
  <c r="BG52" i="10"/>
  <c r="C55" i="10"/>
  <c r="AF56" i="10"/>
  <c r="AV57" i="10"/>
  <c r="AT58" i="10"/>
  <c r="AP59" i="10"/>
  <c r="AL60" i="10"/>
  <c r="AH61" i="10"/>
  <c r="AD62" i="10"/>
  <c r="Z63" i="10"/>
  <c r="AP50" i="10"/>
  <c r="G54" i="10"/>
  <c r="AQ55" i="10"/>
  <c r="BM56" i="10"/>
  <c r="G58" i="10"/>
  <c r="BD37" i="10"/>
  <c r="O41" i="10"/>
  <c r="AW43" i="10"/>
  <c r="S43" i="10"/>
  <c r="H42" i="10"/>
  <c r="T52" i="10"/>
  <c r="I53" i="10"/>
  <c r="AU31" i="10"/>
  <c r="AD50" i="10"/>
  <c r="AT54" i="10"/>
  <c r="BL40" i="10"/>
  <c r="BC50" i="10"/>
  <c r="AW45" i="10"/>
  <c r="AV50" i="10"/>
  <c r="BL54" i="10"/>
  <c r="AC49" i="10"/>
  <c r="BE52" i="10"/>
  <c r="F53" i="10"/>
  <c r="U59" i="10"/>
  <c r="AO62" i="10"/>
  <c r="H55" i="10"/>
  <c r="AP58" i="10"/>
  <c r="AX60" i="10"/>
  <c r="AD63" i="10"/>
  <c r="W55" i="10"/>
  <c r="K58" i="10"/>
  <c r="BG60" i="10"/>
  <c r="O63" i="10"/>
  <c r="C48" i="10"/>
  <c r="AY52" i="10"/>
  <c r="AY55" i="10"/>
  <c r="X57" i="10"/>
  <c r="AR58" i="10"/>
  <c r="D60" i="10"/>
  <c r="BN50" i="10"/>
  <c r="AQ54" i="10"/>
  <c r="AE56" i="10"/>
  <c r="AU57" i="10"/>
  <c r="AS58" i="10"/>
  <c r="AO59" i="10"/>
  <c r="AK60" i="10"/>
  <c r="AG61" i="10"/>
  <c r="AC62" i="10"/>
  <c r="Y63" i="10"/>
  <c r="C50" i="10"/>
  <c r="BC53" i="10"/>
  <c r="AC55" i="10"/>
  <c r="AZ56" i="10"/>
  <c r="BN57" i="10"/>
  <c r="BJ58" i="10"/>
  <c r="BF59" i="10"/>
  <c r="BB60" i="10"/>
  <c r="AX61" i="10"/>
  <c r="AT62" i="10"/>
  <c r="Q47" i="10"/>
  <c r="AL51" i="10"/>
  <c r="AH54" i="10"/>
  <c r="BQ55" i="10"/>
  <c r="S57" i="10"/>
  <c r="W58" i="10"/>
  <c r="S59" i="10"/>
  <c r="O60" i="10"/>
  <c r="K61" i="10"/>
  <c r="G62" i="10"/>
  <c r="C63" i="10"/>
  <c r="BO63" i="10"/>
  <c r="AN60" i="10"/>
  <c r="BA63" i="10"/>
  <c r="BB64" i="10"/>
  <c r="AX65" i="10"/>
  <c r="AT66" i="10"/>
  <c r="AP67" i="10"/>
  <c r="AL68" i="10"/>
  <c r="AH69" i="10"/>
  <c r="AD70" i="10"/>
  <c r="W54" i="10"/>
  <c r="AN61" i="10"/>
  <c r="G64" i="10"/>
  <c r="C65" i="10"/>
  <c r="BO65" i="10"/>
  <c r="BK66" i="10"/>
  <c r="BG67" i="10"/>
  <c r="BC68" i="10"/>
  <c r="AY69" i="10"/>
  <c r="AU70" i="10"/>
  <c r="BE55" i="10"/>
  <c r="BI54" i="10"/>
  <c r="BM53" i="10"/>
  <c r="BQ52" i="10"/>
  <c r="E52" i="10"/>
  <c r="I51" i="10"/>
  <c r="M50" i="10"/>
  <c r="Q49" i="10"/>
  <c r="U48" i="10"/>
  <c r="BQ45" i="10"/>
  <c r="AH40" i="10"/>
  <c r="AV53" i="10"/>
  <c r="AZ52" i="10"/>
  <c r="BD51" i="10"/>
  <c r="BH50" i="10"/>
  <c r="BL49" i="10"/>
  <c r="BP48" i="10"/>
  <c r="D48" i="10"/>
  <c r="BQ44" i="10"/>
  <c r="AU34" i="10"/>
  <c r="BL46" i="10"/>
  <c r="BP45" i="10"/>
  <c r="D45" i="10"/>
  <c r="H44" i="10"/>
  <c r="L43" i="10"/>
  <c r="P42" i="10"/>
  <c r="T41" i="10"/>
  <c r="AY39" i="10"/>
  <c r="AA37" i="10"/>
  <c r="AX33" i="10"/>
  <c r="AI47" i="10"/>
  <c r="AM46" i="10"/>
  <c r="AQ45" i="10"/>
  <c r="AU44" i="10"/>
  <c r="AY43" i="10"/>
  <c r="BC42" i="10"/>
  <c r="BG41" i="10"/>
  <c r="BJ40" i="10"/>
  <c r="BK38" i="10"/>
  <c r="BO35" i="10"/>
  <c r="O32" i="10"/>
  <c r="J47" i="10"/>
  <c r="N46" i="10"/>
  <c r="BJ44" i="10"/>
  <c r="R43" i="10"/>
  <c r="Z41" i="10"/>
  <c r="AQ37" i="10"/>
  <c r="AO43" i="10"/>
  <c r="AW41" i="10"/>
  <c r="AL38" i="10"/>
  <c r="G30" i="10"/>
  <c r="D46" i="10"/>
  <c r="L44" i="10"/>
  <c r="T42" i="10"/>
  <c r="BG39" i="10"/>
  <c r="BN33" i="10"/>
  <c r="AY46" i="10"/>
  <c r="BG44" i="10"/>
  <c r="BO42" i="10"/>
  <c r="G41" i="10"/>
  <c r="AU36" i="10"/>
  <c r="V47" i="10"/>
  <c r="AD45" i="10"/>
  <c r="AL43" i="10"/>
  <c r="AT41" i="10"/>
  <c r="AD38" i="10"/>
  <c r="AP28" i="10"/>
  <c r="I39" i="10"/>
  <c r="Q37" i="10"/>
  <c r="Y35" i="10"/>
  <c r="AG33" i="10"/>
  <c r="BD29" i="10"/>
  <c r="AN39" i="10"/>
  <c r="AV37" i="10"/>
  <c r="BD35" i="10"/>
  <c r="AY38" i="10"/>
  <c r="BP21" i="10"/>
  <c r="BI39" i="10"/>
  <c r="Y32" i="10"/>
  <c r="AV34" i="10"/>
  <c r="J26" i="10"/>
  <c r="BG22" i="10"/>
  <c r="AA17" i="10"/>
  <c r="BO29" i="10"/>
  <c r="BE15" i="10"/>
  <c r="AF53" i="10"/>
  <c r="AJ52" i="10"/>
  <c r="AN51" i="10"/>
  <c r="AR50" i="10"/>
  <c r="AV49" i="10"/>
  <c r="AZ48" i="10"/>
  <c r="BD47" i="10"/>
  <c r="E44" i="10"/>
  <c r="AR47" i="10"/>
  <c r="AV46" i="10"/>
  <c r="AZ45" i="10"/>
  <c r="BD44" i="10"/>
  <c r="BH43" i="10"/>
  <c r="BL42" i="10"/>
  <c r="BP41" i="10"/>
  <c r="D41" i="10"/>
  <c r="S39" i="10"/>
  <c r="AL36" i="10"/>
  <c r="BB32" i="10"/>
  <c r="S47" i="10"/>
  <c r="W46" i="10"/>
  <c r="AA45" i="10"/>
  <c r="AE44" i="10"/>
  <c r="AI43" i="10"/>
  <c r="AM42" i="10"/>
  <c r="AQ41" i="10"/>
  <c r="AD40" i="10"/>
  <c r="V38" i="10"/>
  <c r="C35" i="10"/>
  <c r="BC23" i="10"/>
  <c r="BJ46" i="10"/>
  <c r="BF45" i="10"/>
  <c r="AD44" i="10"/>
  <c r="AL42" i="10"/>
  <c r="AA40" i="10"/>
  <c r="BR34" i="10"/>
  <c r="BI42" i="10"/>
  <c r="BQ40" i="10"/>
  <c r="W36" i="10"/>
  <c r="P47" i="10"/>
  <c r="X45" i="10"/>
  <c r="AF43" i="10"/>
  <c r="AN41" i="10"/>
  <c r="N38" i="10"/>
  <c r="BD18" i="10"/>
  <c r="C46" i="10"/>
  <c r="K44" i="10"/>
  <c r="S42" i="10"/>
  <c r="BF39" i="10"/>
  <c r="BG33" i="10"/>
  <c r="AP46" i="10"/>
  <c r="AX44" i="10"/>
  <c r="BF42" i="10"/>
  <c r="BN40" i="10"/>
  <c r="N36" i="10"/>
  <c r="U40" i="10"/>
  <c r="AC38" i="10"/>
  <c r="AK36" i="10"/>
  <c r="AS34" i="10"/>
  <c r="BA32" i="10"/>
  <c r="AZ40" i="10"/>
  <c r="BH38" i="10"/>
  <c r="BP36" i="10"/>
  <c r="AJ34" i="10"/>
  <c r="BK35" i="10"/>
  <c r="AP34" i="10"/>
  <c r="E37" i="10"/>
  <c r="AB39" i="10"/>
  <c r="AV31" i="10"/>
  <c r="BA31" i="10"/>
  <c r="AV30" i="10"/>
  <c r="BA22" i="10"/>
  <c r="AQ6" i="10"/>
  <c r="BR23" i="10"/>
  <c r="AG55" i="10"/>
  <c r="AK54" i="10"/>
  <c r="AO53" i="10"/>
  <c r="AS52" i="10"/>
  <c r="AW51" i="10"/>
  <c r="BA50" i="10"/>
  <c r="BE49" i="10"/>
  <c r="BI48" i="10"/>
  <c r="BM47" i="10"/>
  <c r="AO44" i="10"/>
  <c r="AH26" i="10"/>
  <c r="X53" i="10"/>
  <c r="AB52" i="10"/>
  <c r="AF51" i="10"/>
  <c r="AJ50" i="10"/>
  <c r="AN49" i="10"/>
  <c r="AR48" i="10"/>
  <c r="Y47" i="10"/>
  <c r="AC43" i="10"/>
  <c r="AJ47" i="10"/>
  <c r="AN46" i="10"/>
  <c r="AR45" i="10"/>
  <c r="AV44" i="10"/>
  <c r="AZ43" i="10"/>
  <c r="BD42" i="10"/>
  <c r="BH41" i="10"/>
  <c r="BK40" i="10"/>
  <c r="BN38" i="10"/>
  <c r="F36" i="10"/>
  <c r="V32" i="10"/>
  <c r="K47" i="10"/>
  <c r="O46" i="10"/>
  <c r="S45" i="10"/>
  <c r="W44" i="10"/>
  <c r="AA43" i="10"/>
  <c r="AE42" i="10"/>
  <c r="AI41" i="10"/>
  <c r="N40" i="10"/>
  <c r="BO37" i="10"/>
  <c r="AM34" i="10"/>
  <c r="AX47" i="10"/>
  <c r="BB46" i="10"/>
  <c r="AX45" i="10"/>
  <c r="V44" i="10"/>
  <c r="AD42" i="10"/>
  <c r="K40" i="10"/>
  <c r="AL34" i="10"/>
  <c r="BA42" i="10"/>
  <c r="BF40" i="10"/>
  <c r="BG35" i="10"/>
  <c r="H47" i="10"/>
  <c r="P45" i="10"/>
  <c r="X43" i="10"/>
  <c r="AF41" i="10"/>
  <c r="BG37" i="10"/>
  <c r="BC47" i="10"/>
  <c r="BK45" i="10"/>
  <c r="C44" i="10"/>
  <c r="K42" i="10"/>
  <c r="AP39" i="10"/>
  <c r="AA33" i="10"/>
  <c r="AH46" i="10"/>
  <c r="AP44" i="10"/>
  <c r="AX42" i="10"/>
  <c r="AY40" i="10"/>
  <c r="AX35" i="10"/>
  <c r="M40" i="10"/>
  <c r="U38" i="10"/>
  <c r="AC36" i="10"/>
  <c r="AK34" i="10"/>
  <c r="AS32" i="10"/>
  <c r="AR40" i="10"/>
  <c r="AZ38" i="10"/>
  <c r="BH36" i="10"/>
  <c r="AB34" i="10"/>
  <c r="O35" i="10"/>
  <c r="BJ33" i="10"/>
  <c r="Y36" i="10"/>
  <c r="AV38" i="10"/>
  <c r="H20" i="10"/>
  <c r="E31" i="10"/>
  <c r="BK29" i="10"/>
  <c r="AP31" i="10"/>
  <c r="AU12" i="10"/>
  <c r="AE4" i="10"/>
  <c r="BK32" i="10"/>
  <c r="Z46" i="10"/>
  <c r="AH44" i="10"/>
  <c r="AP42" i="10"/>
  <c r="AI40" i="10"/>
  <c r="R35" i="10"/>
  <c r="E40" i="10"/>
  <c r="M38" i="10"/>
  <c r="U36" i="10"/>
  <c r="AC34" i="10"/>
  <c r="AK32" i="10"/>
  <c r="AJ40" i="10"/>
  <c r="AR38" i="10"/>
  <c r="AZ36" i="10"/>
  <c r="T34" i="10"/>
  <c r="BO34" i="10"/>
  <c r="AT33" i="10"/>
  <c r="I36" i="10"/>
  <c r="AF38" i="10"/>
  <c r="BJ31" i="10"/>
  <c r="BE30" i="10"/>
  <c r="AO29" i="10"/>
  <c r="BJ30" i="10"/>
  <c r="BK8" i="10"/>
  <c r="E12" i="10"/>
  <c r="Q55" i="10"/>
  <c r="U54" i="10"/>
  <c r="Y53" i="10"/>
  <c r="AC52" i="10"/>
  <c r="AG51" i="10"/>
  <c r="AK50" i="10"/>
  <c r="AO49" i="10"/>
  <c r="AS48" i="10"/>
  <c r="AC47" i="10"/>
  <c r="AK43" i="10"/>
  <c r="D54" i="10"/>
  <c r="H53" i="10"/>
  <c r="L52" i="10"/>
  <c r="P51" i="10"/>
  <c r="T50" i="10"/>
  <c r="X49" i="10"/>
  <c r="AB48" i="10"/>
  <c r="AC46" i="10"/>
  <c r="AK41" i="10"/>
  <c r="T47" i="10"/>
  <c r="X46" i="10"/>
  <c r="AB45" i="10"/>
  <c r="AF44" i="10"/>
  <c r="AJ43" i="10"/>
  <c r="AN42" i="10"/>
  <c r="AR41" i="10"/>
  <c r="AE40" i="10"/>
  <c r="W38" i="10"/>
  <c r="J35" i="10"/>
  <c r="M26" i="10"/>
  <c r="BK46" i="10"/>
  <c r="BO45" i="10"/>
  <c r="C45" i="10"/>
  <c r="G44" i="10"/>
  <c r="K43" i="10"/>
  <c r="O42" i="10"/>
  <c r="S41" i="10"/>
  <c r="AX39" i="10"/>
  <c r="Z37" i="10"/>
  <c r="AQ33" i="10"/>
  <c r="AH47" i="10"/>
  <c r="AL46" i="10"/>
  <c r="Z45" i="10"/>
  <c r="BN43" i="10"/>
  <c r="F42" i="10"/>
  <c r="AE39" i="10"/>
  <c r="J33" i="10"/>
  <c r="AC42" i="10"/>
  <c r="J40" i="10"/>
  <c r="AE34" i="10"/>
  <c r="AZ46" i="10"/>
  <c r="BH44" i="10"/>
  <c r="BP42" i="10"/>
  <c r="H41" i="10"/>
  <c r="BB36" i="10"/>
  <c r="AE47" i="10"/>
  <c r="AM45" i="10"/>
  <c r="AU43" i="10"/>
  <c r="BC41" i="10"/>
  <c r="BB38" i="10"/>
  <c r="BO31" i="10"/>
  <c r="J46" i="10"/>
  <c r="R44" i="10"/>
  <c r="Z42" i="10"/>
  <c r="C40" i="10"/>
  <c r="V34" i="10"/>
  <c r="BE39" i="10"/>
  <c r="BM37" i="10"/>
  <c r="E36" i="10"/>
  <c r="M34" i="10"/>
  <c r="U32" i="10"/>
  <c r="T40" i="10"/>
  <c r="AB38" i="10"/>
  <c r="AJ36" i="10"/>
  <c r="X33" i="10"/>
  <c r="C34" i="10"/>
  <c r="AX32" i="10"/>
  <c r="M35" i="10"/>
  <c r="AJ37" i="10"/>
  <c r="BN30" i="10"/>
  <c r="BB29" i="10"/>
  <c r="BM27" i="10"/>
  <c r="AL27" i="10"/>
  <c r="E20" i="10"/>
  <c r="R22" i="10"/>
  <c r="I55" i="10"/>
  <c r="M54" i="10"/>
  <c r="Q53" i="10"/>
  <c r="U52" i="10"/>
  <c r="Y51" i="10"/>
  <c r="AC50" i="10"/>
  <c r="AG49" i="10"/>
  <c r="AK48" i="10"/>
  <c r="BM46" i="10"/>
  <c r="AO42" i="10"/>
  <c r="BL53" i="10"/>
  <c r="BP52" i="10"/>
  <c r="D52" i="10"/>
  <c r="H51" i="10"/>
  <c r="L50" i="10"/>
  <c r="P49" i="10"/>
  <c r="T48" i="10"/>
  <c r="BM45" i="10"/>
  <c r="R40" i="10"/>
  <c r="L47" i="10"/>
  <c r="P46" i="10"/>
  <c r="T45" i="10"/>
  <c r="X44" i="10"/>
  <c r="AB43" i="10"/>
  <c r="AF42" i="10"/>
  <c r="AJ41" i="10"/>
  <c r="O40" i="10"/>
  <c r="BR37" i="10"/>
  <c r="AT34" i="10"/>
  <c r="AY47" i="10"/>
  <c r="BC46" i="10"/>
  <c r="BG45" i="10"/>
  <c r="BK44" i="10"/>
  <c r="BO43" i="10"/>
  <c r="C43" i="10"/>
  <c r="G42" i="10"/>
  <c r="K41" i="10"/>
  <c r="AH39" i="10"/>
  <c r="BK36" i="10"/>
  <c r="K33" i="10"/>
  <c r="Z47" i="10"/>
  <c r="AD46" i="10"/>
  <c r="R45" i="10"/>
  <c r="AH43" i="10"/>
  <c r="AP41" i="10"/>
  <c r="R38" i="10"/>
  <c r="AB23" i="10"/>
  <c r="BM41" i="10"/>
  <c r="K39" i="10"/>
  <c r="AM32" i="10"/>
  <c r="T46" i="10"/>
  <c r="AB44" i="10"/>
  <c r="AJ42" i="10"/>
  <c r="W40" i="10"/>
  <c r="BJ34" i="10"/>
  <c r="BO46" i="10"/>
  <c r="G45" i="10"/>
  <c r="O43" i="10"/>
  <c r="W41" i="10"/>
  <c r="AI37" i="10"/>
  <c r="AL47" i="10"/>
  <c r="AT45" i="10"/>
  <c r="BB43" i="10"/>
  <c r="BJ41" i="10"/>
  <c r="C39" i="10"/>
  <c r="AD32" i="10"/>
  <c r="Y39" i="10"/>
  <c r="AG37" i="10"/>
  <c r="AO35" i="10"/>
  <c r="AW33" i="10"/>
  <c r="AM31" i="10"/>
  <c r="BD39" i="10"/>
  <c r="BL37" i="10"/>
  <c r="D36" i="10"/>
  <c r="E28" i="10"/>
  <c r="K32" i="10"/>
  <c r="BE40" i="10"/>
  <c r="U33" i="10"/>
  <c r="AR35" i="10"/>
  <c r="AO28" i="10"/>
  <c r="BB25" i="10"/>
  <c r="X22" i="10"/>
  <c r="AP25" i="10"/>
  <c r="Y17" i="10"/>
  <c r="AH20" i="10"/>
  <c r="BN45" i="10"/>
  <c r="BR44" i="10"/>
  <c r="F44" i="10"/>
  <c r="J43" i="10"/>
  <c r="N42" i="10"/>
  <c r="R41" i="10"/>
  <c r="AU39" i="10"/>
  <c r="V37" i="10"/>
  <c r="AP33" i="10"/>
  <c r="AG43" i="10"/>
  <c r="AK42" i="10"/>
  <c r="AO41" i="10"/>
  <c r="Z40" i="10"/>
  <c r="O38" i="10"/>
  <c r="BK34" i="10"/>
  <c r="AI19" i="10"/>
  <c r="BH46" i="10"/>
  <c r="BL45" i="10"/>
  <c r="BP44" i="10"/>
  <c r="D44" i="10"/>
  <c r="H43" i="10"/>
  <c r="L42" i="10"/>
  <c r="P41" i="10"/>
  <c r="AQ39" i="10"/>
  <c r="R37" i="10"/>
  <c r="AH33" i="10"/>
  <c r="AM47" i="10"/>
  <c r="AQ46" i="10"/>
  <c r="AU45" i="10"/>
  <c r="AY44" i="10"/>
  <c r="BC43" i="10"/>
  <c r="BG42" i="10"/>
  <c r="BK41" i="10"/>
  <c r="BO40" i="10"/>
  <c r="F39" i="10"/>
  <c r="O36" i="10"/>
  <c r="AE32" i="10"/>
  <c r="N47" i="10"/>
  <c r="R46" i="10"/>
  <c r="V45" i="10"/>
  <c r="Z44" i="10"/>
  <c r="AD43" i="10"/>
  <c r="AH42" i="10"/>
  <c r="AL41" i="10"/>
  <c r="S40" i="10"/>
  <c r="G38" i="10"/>
  <c r="BB34" i="10"/>
  <c r="BI40" i="10"/>
  <c r="BM39" i="10"/>
  <c r="BQ38" i="10"/>
  <c r="E38" i="10"/>
  <c r="I37" i="10"/>
  <c r="M36" i="10"/>
  <c r="Q35" i="10"/>
  <c r="U34" i="10"/>
  <c r="Y33" i="10"/>
  <c r="AC32" i="10"/>
  <c r="Z28" i="10"/>
  <c r="AB40" i="10"/>
  <c r="AF39" i="10"/>
  <c r="AJ38" i="10"/>
  <c r="AN37" i="10"/>
  <c r="AR36" i="10"/>
  <c r="AV35" i="10"/>
  <c r="AN33" i="10"/>
  <c r="C38" i="10"/>
  <c r="S34" i="10"/>
  <c r="AX36" i="10"/>
  <c r="BN32" i="10"/>
  <c r="M39" i="10"/>
  <c r="AC35" i="10"/>
  <c r="Z30" i="10"/>
  <c r="AZ37" i="10"/>
  <c r="BP33" i="10"/>
  <c r="N31" i="10"/>
  <c r="M24" i="10"/>
  <c r="E30" i="10"/>
  <c r="T19" i="10"/>
  <c r="AK28" i="10"/>
  <c r="AQ31" i="10"/>
  <c r="AG28" i="10"/>
  <c r="AF23" i="10"/>
  <c r="AX22" i="10"/>
  <c r="R18" i="10"/>
  <c r="O6" i="10"/>
  <c r="BF43" i="10"/>
  <c r="BJ42" i="10"/>
  <c r="BN41" i="10"/>
  <c r="BR40" i="10"/>
  <c r="N39" i="10"/>
  <c r="AD36" i="10"/>
  <c r="AT32" i="10"/>
  <c r="Q43" i="10"/>
  <c r="U42" i="10"/>
  <c r="Y41" i="10"/>
  <c r="BJ39" i="10"/>
  <c r="AP37" i="10"/>
  <c r="BO33" i="10"/>
  <c r="AN47" i="10"/>
  <c r="AR46" i="10"/>
  <c r="AV45" i="10"/>
  <c r="AZ44" i="10"/>
  <c r="BD43" i="10"/>
  <c r="BH42" i="10"/>
  <c r="BL41" i="10"/>
  <c r="BP40" i="10"/>
  <c r="J39" i="10"/>
  <c r="V36" i="10"/>
  <c r="AL32" i="10"/>
  <c r="W47" i="10"/>
  <c r="AA46" i="10"/>
  <c r="AE45" i="10"/>
  <c r="AI44" i="10"/>
  <c r="AM43" i="10"/>
  <c r="AQ42" i="10"/>
  <c r="AU41" i="10"/>
  <c r="AL40" i="10"/>
  <c r="AE38" i="10"/>
  <c r="S35" i="10"/>
  <c r="BF28" i="10"/>
  <c r="BN46" i="10"/>
  <c r="BR45" i="10"/>
  <c r="F45" i="10"/>
  <c r="J44" i="10"/>
  <c r="N43" i="10"/>
  <c r="R42" i="10"/>
  <c r="V41" i="10"/>
  <c r="BC39" i="10"/>
  <c r="AH37" i="10"/>
  <c r="BF33" i="10"/>
  <c r="AS40" i="10"/>
  <c r="AW39" i="10"/>
  <c r="BA38" i="10"/>
  <c r="BE37" i="10"/>
  <c r="BI36" i="10"/>
  <c r="BM35" i="10"/>
  <c r="BQ34" i="10"/>
  <c r="E34" i="10"/>
  <c r="I33" i="10"/>
  <c r="M32" i="10"/>
  <c r="BP22" i="10"/>
  <c r="L40" i="10"/>
  <c r="P39" i="10"/>
  <c r="T38" i="10"/>
  <c r="X37" i="10"/>
  <c r="AB36" i="10"/>
  <c r="AF35" i="10"/>
  <c r="AR32" i="10"/>
  <c r="G37" i="10"/>
  <c r="W33" i="10"/>
  <c r="BB35" i="10"/>
  <c r="BR31" i="10"/>
  <c r="Q38" i="10"/>
  <c r="AG34" i="10"/>
  <c r="AN40" i="10"/>
  <c r="BD36" i="10"/>
  <c r="D33" i="10"/>
  <c r="O30" i="10"/>
  <c r="BP19" i="10"/>
  <c r="BB28" i="10"/>
  <c r="BH31" i="10"/>
  <c r="E26" i="10"/>
  <c r="C30" i="10"/>
  <c r="AF18" i="10"/>
  <c r="AG15" i="10"/>
  <c r="AP4" i="10"/>
  <c r="AE11" i="10"/>
  <c r="BA11" i="10"/>
  <c r="AT44" i="10"/>
  <c r="AX43" i="10"/>
  <c r="BB42" i="10"/>
  <c r="BF41" i="10"/>
  <c r="BG40" i="10"/>
  <c r="BJ38" i="10"/>
  <c r="BN35" i="10"/>
  <c r="N32" i="10"/>
  <c r="I43" i="10"/>
  <c r="M42" i="10"/>
  <c r="Q41" i="10"/>
  <c r="AT39" i="10"/>
  <c r="S37" i="10"/>
  <c r="AI33" i="10"/>
  <c r="AF47" i="10"/>
  <c r="AJ46" i="10"/>
  <c r="AN45" i="10"/>
  <c r="AR44" i="10"/>
  <c r="AV43" i="10"/>
  <c r="AZ42" i="10"/>
  <c r="BD41" i="10"/>
  <c r="BC40" i="10"/>
  <c r="BC38" i="10"/>
  <c r="BF35" i="10"/>
  <c r="F32" i="10"/>
  <c r="O47" i="10"/>
  <c r="S46" i="10"/>
  <c r="W45" i="10"/>
  <c r="AA44" i="10"/>
  <c r="AE43" i="10"/>
  <c r="AI42" i="10"/>
  <c r="AM41" i="10"/>
  <c r="V40" i="10"/>
  <c r="J38" i="10"/>
  <c r="BC34" i="10"/>
  <c r="BB47" i="10"/>
  <c r="BF46" i="10"/>
  <c r="BJ45" i="10"/>
  <c r="BN44" i="10"/>
  <c r="BR43" i="10"/>
  <c r="F43" i="10"/>
  <c r="J42" i="10"/>
  <c r="N41" i="10"/>
  <c r="AM39" i="10"/>
  <c r="J37" i="10"/>
  <c r="Z33" i="10"/>
  <c r="AK40" i="10"/>
  <c r="AO39" i="10"/>
  <c r="AS38" i="10"/>
  <c r="AW37" i="10"/>
  <c r="BA36" i="10"/>
  <c r="BE35" i="10"/>
  <c r="BI34" i="10"/>
  <c r="BM33" i="10"/>
  <c r="BQ32" i="10"/>
  <c r="E32" i="10"/>
  <c r="P18" i="10"/>
  <c r="D40" i="10"/>
  <c r="H39" i="10"/>
  <c r="L38" i="10"/>
  <c r="P37" i="10"/>
  <c r="T36" i="10"/>
  <c r="X35" i="10"/>
  <c r="AB32" i="10"/>
  <c r="BG36" i="10"/>
  <c r="G33" i="10"/>
  <c r="AL35" i="10"/>
  <c r="X31" i="10"/>
  <c r="BQ37" i="10"/>
  <c r="Q34" i="10"/>
  <c r="X40" i="10"/>
  <c r="AN36" i="10"/>
  <c r="BD32" i="10"/>
  <c r="BM29" i="10"/>
  <c r="BC18" i="10"/>
  <c r="U28" i="10"/>
  <c r="AR31" i="10"/>
  <c r="AD25" i="10"/>
  <c r="AN29" i="10"/>
  <c r="AW31" i="10"/>
  <c r="BR12" i="10"/>
  <c r="K4" i="10"/>
  <c r="E14" i="10"/>
  <c r="BN7" i="10"/>
  <c r="AH45" i="10"/>
  <c r="AL44" i="10"/>
  <c r="AP43" i="10"/>
  <c r="AT42" i="10"/>
  <c r="AX41" i="10"/>
  <c r="AQ40" i="10"/>
  <c r="AM38" i="10"/>
  <c r="AH35" i="10"/>
  <c r="BO30" i="10"/>
  <c r="BQ42" i="10"/>
  <c r="E42" i="10"/>
  <c r="I41" i="10"/>
  <c r="AD39" i="10"/>
  <c r="BC36" i="10"/>
  <c r="C33" i="10"/>
  <c r="X47" i="10"/>
  <c r="AB46" i="10"/>
  <c r="AF45" i="10"/>
  <c r="AJ44" i="10"/>
  <c r="AN43" i="10"/>
  <c r="AR42" i="10"/>
  <c r="AV41" i="10"/>
  <c r="AM40" i="10"/>
  <c r="AH38" i="10"/>
  <c r="Z35" i="10"/>
  <c r="BN29" i="10"/>
  <c r="G47" i="10"/>
  <c r="K46" i="10"/>
  <c r="O45" i="10"/>
  <c r="S44" i="10"/>
  <c r="W43" i="10"/>
  <c r="AA42" i="10"/>
  <c r="AE41" i="10"/>
  <c r="F40" i="10"/>
  <c r="BF37" i="10"/>
  <c r="W34" i="10"/>
  <c r="AT47" i="10"/>
  <c r="AX46" i="10"/>
  <c r="BB45" i="10"/>
  <c r="BF44" i="10"/>
  <c r="BJ43" i="10"/>
  <c r="BN42" i="10"/>
  <c r="BR41" i="10"/>
  <c r="F41" i="10"/>
  <c r="W39" i="10"/>
  <c r="AT36" i="10"/>
  <c r="BJ32" i="10"/>
  <c r="AC40" i="10"/>
  <c r="AG39" i="10"/>
  <c r="AK38" i="10"/>
  <c r="AO37" i="10"/>
  <c r="AS36" i="10"/>
  <c r="AW35" i="10"/>
  <c r="BA34" i="10"/>
  <c r="BE33" i="10"/>
  <c r="BI32" i="10"/>
  <c r="BM31" i="10"/>
  <c r="BH40" i="10"/>
  <c r="BL39" i="10"/>
  <c r="BP38" i="10"/>
  <c r="D38" i="10"/>
  <c r="H37" i="10"/>
  <c r="L36" i="10"/>
  <c r="P35" i="10"/>
  <c r="AY30" i="10"/>
  <c r="K36" i="10"/>
  <c r="AA32" i="10"/>
  <c r="BF34" i="10"/>
  <c r="H15" i="10"/>
  <c r="U37" i="10"/>
  <c r="AK33" i="10"/>
  <c r="AR39" i="10"/>
  <c r="BH35" i="10"/>
  <c r="H32" i="10"/>
  <c r="BQ28" i="10"/>
  <c r="N8" i="10"/>
  <c r="AC26" i="10"/>
  <c r="BL30" i="10"/>
  <c r="Q23" i="10"/>
  <c r="Z25" i="10"/>
  <c r="J28" i="10"/>
  <c r="AI9" i="10"/>
  <c r="BR19" i="10"/>
  <c r="AV15" i="10"/>
  <c r="M21" i="10"/>
  <c r="AF33" i="10"/>
  <c r="AJ32" i="10"/>
  <c r="AT29" i="10"/>
  <c r="BG38" i="10"/>
  <c r="BK37" i="10"/>
  <c r="BO36" i="10"/>
  <c r="C36" i="10"/>
  <c r="G35" i="10"/>
  <c r="K34" i="10"/>
  <c r="O33" i="10"/>
  <c r="S32" i="10"/>
  <c r="Q25" i="10"/>
  <c r="AP36" i="10"/>
  <c r="AT35" i="10"/>
  <c r="AX34" i="10"/>
  <c r="BB33" i="10"/>
  <c r="BF32" i="10"/>
  <c r="BD31" i="10"/>
  <c r="BM40" i="10"/>
  <c r="BQ39" i="10"/>
  <c r="E39" i="10"/>
  <c r="I38" i="10"/>
  <c r="M37" i="10"/>
  <c r="Q36" i="10"/>
  <c r="U35" i="10"/>
  <c r="Y34" i="10"/>
  <c r="AC33" i="10"/>
  <c r="AG32" i="10"/>
  <c r="N29" i="10"/>
  <c r="AF40" i="10"/>
  <c r="AJ39" i="10"/>
  <c r="AN38" i="10"/>
  <c r="AR37" i="10"/>
  <c r="AV36" i="10"/>
  <c r="AZ35" i="10"/>
  <c r="BD34" i="10"/>
  <c r="BH33" i="10"/>
  <c r="BL32" i="10"/>
  <c r="BP31" i="10"/>
  <c r="V8" i="10"/>
  <c r="F31" i="10"/>
  <c r="F30" i="10"/>
  <c r="BE28" i="10"/>
  <c r="AD26" i="10"/>
  <c r="BA23" i="10"/>
  <c r="AB19" i="10"/>
  <c r="BI31" i="10"/>
  <c r="BM30" i="10"/>
  <c r="BL29" i="10"/>
  <c r="AL28" i="10"/>
  <c r="F26" i="10"/>
  <c r="U23" i="10"/>
  <c r="AV18" i="10"/>
  <c r="AZ31" i="10"/>
  <c r="BD30" i="10"/>
  <c r="BA29" i="10"/>
  <c r="R28" i="10"/>
  <c r="AX25" i="10"/>
  <c r="BE22" i="10"/>
  <c r="BP17" i="10"/>
  <c r="S31" i="10"/>
  <c r="AX29" i="10"/>
  <c r="AQ23" i="10"/>
  <c r="AH31" i="10"/>
  <c r="BF27" i="10"/>
  <c r="L17" i="10"/>
  <c r="AH27" i="10"/>
  <c r="AZ30" i="10"/>
  <c r="AQ22" i="10"/>
  <c r="AU3" i="10"/>
  <c r="I17" i="10"/>
  <c r="AS14" i="10"/>
  <c r="AX3" i="10"/>
  <c r="AL11" i="10"/>
  <c r="BJ21" i="10"/>
  <c r="V5" i="10"/>
  <c r="J20" i="10"/>
  <c r="BF16" i="10"/>
  <c r="Z18" i="10"/>
  <c r="BA12" i="10"/>
  <c r="G16" i="10"/>
  <c r="W6" i="10"/>
  <c r="BP6" i="10"/>
  <c r="H35" i="10"/>
  <c r="L34" i="10"/>
  <c r="P33" i="10"/>
  <c r="T32" i="10"/>
  <c r="AL25" i="10"/>
  <c r="AQ38" i="10"/>
  <c r="AU37" i="10"/>
  <c r="AY36" i="10"/>
  <c r="BC35" i="10"/>
  <c r="BG34" i="10"/>
  <c r="BK33" i="10"/>
  <c r="BO32" i="10"/>
  <c r="C32" i="10"/>
  <c r="BB16" i="10"/>
  <c r="Z36" i="10"/>
  <c r="AD35" i="10"/>
  <c r="AH34" i="10"/>
  <c r="AL33" i="10"/>
  <c r="AP32" i="10"/>
  <c r="AI30" i="10"/>
  <c r="AW40" i="10"/>
  <c r="BA39" i="10"/>
  <c r="BE38" i="10"/>
  <c r="BI37" i="10"/>
  <c r="BM36" i="10"/>
  <c r="BQ35" i="10"/>
  <c r="E35" i="10"/>
  <c r="I34" i="10"/>
  <c r="M33" i="10"/>
  <c r="Q32" i="10"/>
  <c r="AP24" i="10"/>
  <c r="P40" i="10"/>
  <c r="T39" i="10"/>
  <c r="X38" i="10"/>
  <c r="AB37" i="10"/>
  <c r="AF36" i="10"/>
  <c r="AJ35" i="10"/>
  <c r="AN34" i="10"/>
  <c r="AR33" i="10"/>
  <c r="AV32" i="10"/>
  <c r="O31" i="10"/>
  <c r="BB31" i="10"/>
  <c r="BF30" i="10"/>
  <c r="BC29" i="10"/>
  <c r="V28" i="10"/>
  <c r="BE25" i="10"/>
  <c r="BL22" i="10"/>
  <c r="H18" i="10"/>
  <c r="AS31" i="10"/>
  <c r="AW30" i="10"/>
  <c r="AP29" i="10"/>
  <c r="BN27" i="10"/>
  <c r="AG25" i="10"/>
  <c r="AE22" i="10"/>
  <c r="AB17" i="10"/>
  <c r="AJ31" i="10"/>
  <c r="AN30" i="10"/>
  <c r="AE29" i="10"/>
  <c r="AP27" i="10"/>
  <c r="I25" i="10"/>
  <c r="AZ21" i="10"/>
  <c r="V16" i="10"/>
  <c r="C31" i="10"/>
  <c r="AX28" i="10"/>
  <c r="W22" i="10"/>
  <c r="AT30" i="10"/>
  <c r="BN25" i="10"/>
  <c r="AG31" i="10"/>
  <c r="BQ24" i="10"/>
  <c r="AU29" i="10"/>
  <c r="AR17" i="10"/>
  <c r="BJ14" i="10"/>
  <c r="S16" i="10"/>
  <c r="BL11" i="10"/>
  <c r="BM21" i="10"/>
  <c r="AP7" i="10"/>
  <c r="Q19" i="10"/>
  <c r="AA4" i="10"/>
  <c r="AG17" i="10"/>
  <c r="BM15" i="10"/>
  <c r="AC12" i="10"/>
  <c r="M14" i="10"/>
  <c r="J24" i="10"/>
  <c r="O12" i="10"/>
  <c r="Z22" i="10"/>
  <c r="BP34" i="10"/>
  <c r="D34" i="10"/>
  <c r="H33" i="10"/>
  <c r="L32" i="10"/>
  <c r="AK22" i="10"/>
  <c r="AI38" i="10"/>
  <c r="AM37" i="10"/>
  <c r="AQ36" i="10"/>
  <c r="AU35" i="10"/>
  <c r="AY34" i="10"/>
  <c r="BC33" i="10"/>
  <c r="BG32" i="10"/>
  <c r="BK31" i="10"/>
  <c r="N37" i="10"/>
  <c r="R36" i="10"/>
  <c r="V35" i="10"/>
  <c r="Z34" i="10"/>
  <c r="AD33" i="10"/>
  <c r="AH32" i="10"/>
  <c r="X29" i="10"/>
  <c r="AO40" i="10"/>
  <c r="AS39" i="10"/>
  <c r="AW38" i="10"/>
  <c r="BA37" i="10"/>
  <c r="BE36" i="10"/>
  <c r="BI35" i="10"/>
  <c r="BM34" i="10"/>
  <c r="BQ33" i="10"/>
  <c r="E33" i="10"/>
  <c r="I32" i="10"/>
  <c r="AV20" i="10"/>
  <c r="H40" i="10"/>
  <c r="L39" i="10"/>
  <c r="P38" i="10"/>
  <c r="T37" i="10"/>
  <c r="X36" i="10"/>
  <c r="AB35" i="10"/>
  <c r="AF34" i="10"/>
  <c r="AJ33" i="10"/>
  <c r="AN32" i="10"/>
  <c r="Q30" i="10"/>
  <c r="AT31" i="10"/>
  <c r="AX30" i="10"/>
  <c r="AS29" i="10"/>
  <c r="BR27" i="10"/>
  <c r="AH25" i="10"/>
  <c r="AJ22" i="10"/>
  <c r="AJ17" i="10"/>
  <c r="AK31" i="10"/>
  <c r="AO30" i="10"/>
  <c r="AF29" i="10"/>
  <c r="AT27" i="10"/>
  <c r="J25" i="10"/>
  <c r="BG21" i="10"/>
  <c r="AL16" i="10"/>
  <c r="AB31" i="10"/>
  <c r="AE30" i="10"/>
  <c r="U29" i="10"/>
  <c r="V27" i="10"/>
  <c r="BB24" i="10"/>
  <c r="K21" i="10"/>
  <c r="L14" i="10"/>
  <c r="BC30" i="10"/>
  <c r="N28" i="10"/>
  <c r="L19" i="10"/>
  <c r="AL30" i="10"/>
  <c r="Y25" i="10"/>
  <c r="BA30" i="10"/>
  <c r="AU22" i="10"/>
  <c r="AS28" i="10"/>
  <c r="K3" i="10"/>
  <c r="AO18" i="10"/>
  <c r="V22" i="10"/>
  <c r="S13" i="10"/>
  <c r="AP19" i="10"/>
  <c r="J15" i="10"/>
  <c r="AY16" i="10"/>
  <c r="Z13" i="10"/>
  <c r="BH8" i="10"/>
  <c r="BP10" i="10"/>
  <c r="Y21" i="10"/>
  <c r="L8" i="10"/>
  <c r="AO19" i="10"/>
  <c r="G5" i="10"/>
  <c r="BE17" i="10"/>
  <c r="BH34" i="10"/>
  <c r="BL33" i="10"/>
  <c r="BP32" i="10"/>
  <c r="D32" i="10"/>
  <c r="AQ17" i="10"/>
  <c r="AA38" i="10"/>
  <c r="AE37" i="10"/>
  <c r="AI36" i="10"/>
  <c r="AM35" i="10"/>
  <c r="AQ34" i="10"/>
  <c r="AU33" i="10"/>
  <c r="AY32" i="10"/>
  <c r="AE31" i="10"/>
  <c r="F37" i="10"/>
  <c r="J36" i="10"/>
  <c r="N35" i="10"/>
  <c r="R34" i="10"/>
  <c r="V33" i="10"/>
  <c r="Z32" i="10"/>
  <c r="AD27" i="10"/>
  <c r="AG40" i="10"/>
  <c r="AK39" i="10"/>
  <c r="AO38" i="10"/>
  <c r="AS37" i="10"/>
  <c r="AW36" i="10"/>
  <c r="BA35" i="10"/>
  <c r="BE34" i="10"/>
  <c r="BI33" i="10"/>
  <c r="BM32" i="10"/>
  <c r="BQ31" i="10"/>
  <c r="AM12" i="10"/>
  <c r="BP39" i="10"/>
  <c r="D39" i="10"/>
  <c r="H38" i="10"/>
  <c r="L37" i="10"/>
  <c r="P36" i="10"/>
  <c r="T35" i="10"/>
  <c r="X34" i="10"/>
  <c r="AB33" i="10"/>
  <c r="AF32" i="10"/>
  <c r="BR28" i="10"/>
  <c r="AL31" i="10"/>
  <c r="AP30" i="10"/>
  <c r="AG29" i="10"/>
  <c r="AW27" i="10"/>
  <c r="N25" i="10"/>
  <c r="BH21" i="10"/>
  <c r="AZ16" i="10"/>
  <c r="AC31" i="10"/>
  <c r="AG30" i="10"/>
  <c r="V29" i="10"/>
  <c r="Y27" i="10"/>
  <c r="BF24" i="10"/>
  <c r="L21" i="10"/>
  <c r="AM14" i="10"/>
  <c r="T31" i="10"/>
  <c r="V30" i="10"/>
  <c r="I29" i="10"/>
  <c r="BQ26" i="10"/>
  <c r="AG24" i="10"/>
  <c r="AF20" i="10"/>
  <c r="O11" i="10"/>
  <c r="AU30" i="10"/>
  <c r="BJ27" i="10"/>
  <c r="BH17" i="10"/>
  <c r="BI29" i="10"/>
  <c r="BR24" i="10"/>
  <c r="AK30" i="10"/>
  <c r="AJ21" i="10"/>
  <c r="F28" i="10"/>
  <c r="I6" i="10"/>
  <c r="AG20" i="10"/>
  <c r="N24" i="10"/>
  <c r="BA17" i="10"/>
  <c r="AH21" i="10"/>
  <c r="AA8" i="10"/>
  <c r="BB18" i="10"/>
  <c r="R15" i="10"/>
  <c r="BO16" i="10"/>
  <c r="AH13" i="10"/>
  <c r="AQ9" i="10"/>
  <c r="N11" i="10"/>
  <c r="AG21" i="10"/>
  <c r="Z8" i="10"/>
  <c r="AW19" i="10"/>
  <c r="AZ34" i="10"/>
  <c r="BD33" i="10"/>
  <c r="BH32" i="10"/>
  <c r="BL31" i="10"/>
  <c r="O39" i="10"/>
  <c r="S38" i="10"/>
  <c r="W37" i="10"/>
  <c r="AA36" i="10"/>
  <c r="AE35" i="10"/>
  <c r="AI34" i="10"/>
  <c r="AM33" i="10"/>
  <c r="AQ32" i="10"/>
  <c r="AQ30" i="10"/>
  <c r="BN36" i="10"/>
  <c r="BR35" i="10"/>
  <c r="F35" i="10"/>
  <c r="J34" i="10"/>
  <c r="N33" i="10"/>
  <c r="R32" i="10"/>
  <c r="BJ24" i="10"/>
  <c r="Y40" i="10"/>
  <c r="AC39" i="10"/>
  <c r="AG38" i="10"/>
  <c r="AK37" i="10"/>
  <c r="AO36" i="10"/>
  <c r="AS35" i="10"/>
  <c r="AW34" i="10"/>
  <c r="BA33" i="10"/>
  <c r="BE32" i="10"/>
  <c r="BC31" i="10"/>
  <c r="BD40" i="10"/>
  <c r="BH39" i="10"/>
  <c r="BL38" i="10"/>
  <c r="BP37" i="10"/>
  <c r="D37" i="10"/>
  <c r="H36" i="10"/>
  <c r="L35" i="10"/>
  <c r="P34" i="10"/>
  <c r="T33" i="10"/>
  <c r="X32" i="10"/>
  <c r="BB26" i="10"/>
  <c r="AD31" i="10"/>
  <c r="AH30" i="10"/>
  <c r="W29" i="10"/>
  <c r="Z27" i="10"/>
  <c r="BI24" i="10"/>
  <c r="T21" i="10"/>
  <c r="AR14" i="10"/>
  <c r="U31" i="10"/>
  <c r="W30" i="10"/>
  <c r="J29" i="10"/>
  <c r="BR26" i="10"/>
  <c r="AK24" i="10"/>
  <c r="AN20" i="10"/>
  <c r="W11" i="10"/>
  <c r="L31" i="10"/>
  <c r="M30" i="10"/>
  <c r="BO28" i="10"/>
  <c r="AT26" i="10"/>
  <c r="G24" i="10"/>
  <c r="BH19" i="10"/>
  <c r="BC6" i="10"/>
  <c r="U30" i="10"/>
  <c r="V26" i="10"/>
  <c r="T17" i="10"/>
  <c r="AM29" i="10"/>
  <c r="K23" i="10"/>
  <c r="AV29" i="10"/>
  <c r="AZ17" i="10"/>
  <c r="N26" i="10"/>
  <c r="F13" i="10"/>
  <c r="BJ17" i="10"/>
  <c r="BG10" i="10"/>
  <c r="R9" i="10"/>
  <c r="BQ7" i="10"/>
  <c r="AW20" i="10"/>
  <c r="AZ29" i="10"/>
  <c r="BM18" i="10"/>
  <c r="AT22" i="10"/>
  <c r="M17" i="10"/>
  <c r="BJ20" i="10"/>
  <c r="AR10" i="10"/>
  <c r="J19" i="10"/>
  <c r="AP15" i="10"/>
  <c r="Z17" i="10"/>
  <c r="AR34" i="10"/>
  <c r="AV33" i="10"/>
  <c r="AZ32" i="10"/>
  <c r="AF31" i="10"/>
  <c r="G39" i="10"/>
  <c r="K38" i="10"/>
  <c r="O37" i="10"/>
  <c r="S36" i="10"/>
  <c r="W35" i="10"/>
  <c r="AA34" i="10"/>
  <c r="AE33" i="10"/>
  <c r="AI32" i="10"/>
  <c r="AH29" i="10"/>
  <c r="BF36" i="10"/>
  <c r="BJ35" i="10"/>
  <c r="BN34" i="10"/>
  <c r="BR33" i="10"/>
  <c r="F33" i="10"/>
  <c r="J32" i="10"/>
  <c r="AA21" i="10"/>
  <c r="Q40" i="10"/>
  <c r="U39" i="10"/>
  <c r="Y38" i="10"/>
  <c r="AC37" i="10"/>
  <c r="AG36" i="10"/>
  <c r="AK35" i="10"/>
  <c r="AO34" i="10"/>
  <c r="AS33" i="10"/>
  <c r="AW32" i="10"/>
  <c r="W31" i="10"/>
  <c r="AV40" i="10"/>
  <c r="AZ39" i="10"/>
  <c r="BD38" i="10"/>
  <c r="BH37" i="10"/>
  <c r="BL36" i="10"/>
  <c r="BP35" i="10"/>
  <c r="D35" i="10"/>
  <c r="H34" i="10"/>
  <c r="L33" i="10"/>
  <c r="P32" i="10"/>
  <c r="Q24" i="10"/>
  <c r="V31" i="10"/>
  <c r="Y30" i="10"/>
  <c r="M29" i="10"/>
  <c r="F27" i="10"/>
  <c r="AL24" i="10"/>
  <c r="AU20" i="10"/>
  <c r="D12" i="10"/>
  <c r="M31" i="10"/>
  <c r="N30" i="10"/>
  <c r="BP28" i="10"/>
  <c r="AX26" i="10"/>
  <c r="H24" i="10"/>
  <c r="BO19" i="10"/>
  <c r="AM7" i="10"/>
  <c r="D31" i="10"/>
  <c r="D30" i="10"/>
  <c r="BA28" i="10"/>
  <c r="Z26" i="10"/>
  <c r="AR23" i="10"/>
  <c r="S19" i="10"/>
  <c r="AY31" i="10"/>
  <c r="L30" i="10"/>
  <c r="AW25" i="10"/>
  <c r="BF31" i="10"/>
  <c r="AC29" i="10"/>
  <c r="P22" i="10"/>
  <c r="Z29" i="10"/>
  <c r="AN15" i="10"/>
  <c r="AO25" i="10"/>
  <c r="BC15" i="10"/>
  <c r="BB19" i="10"/>
  <c r="AO16" i="10"/>
  <c r="D17" i="10"/>
  <c r="BE9" i="10"/>
  <c r="AA3" i="10"/>
  <c r="BM8" i="10"/>
  <c r="BE20" i="10"/>
  <c r="BP20" i="10"/>
  <c r="E19" i="10"/>
  <c r="BB22" i="10"/>
  <c r="U17" i="10"/>
  <c r="BR20" i="10"/>
  <c r="AA11" i="10"/>
  <c r="R19" i="10"/>
  <c r="BG31" i="10"/>
  <c r="BK30" i="10"/>
  <c r="BJ29" i="10"/>
  <c r="AH28" i="10"/>
  <c r="BR25" i="10"/>
  <c r="L23" i="10"/>
  <c r="AM18" i="10"/>
  <c r="AX31" i="10"/>
  <c r="BB30" i="10"/>
  <c r="AW29" i="10"/>
  <c r="M28" i="10"/>
  <c r="AT25" i="10"/>
  <c r="AV22" i="10"/>
  <c r="BG17" i="10"/>
  <c r="AO31" i="10"/>
  <c r="AS30" i="10"/>
  <c r="AL29" i="10"/>
  <c r="BE27" i="10"/>
  <c r="V25" i="10"/>
  <c r="H22" i="10"/>
  <c r="K17" i="10"/>
  <c r="BH30" i="10"/>
  <c r="BE29" i="10"/>
  <c r="AC28" i="10"/>
  <c r="BJ25" i="10"/>
  <c r="BQ22" i="10"/>
  <c r="W18" i="10"/>
  <c r="AN8" i="10"/>
  <c r="P9" i="10"/>
  <c r="AC16" i="10"/>
  <c r="BN13" i="10"/>
  <c r="AK19" i="10"/>
  <c r="BF18" i="10"/>
  <c r="AE14" i="10"/>
  <c r="AJ12" i="10"/>
  <c r="R23" i="10"/>
  <c r="BK6" i="10"/>
  <c r="AW13" i="10"/>
  <c r="AD10" i="10"/>
  <c r="AM16" i="10"/>
  <c r="T14" i="10"/>
  <c r="AT23" i="10"/>
  <c r="BQ20" i="10"/>
  <c r="AL20" i="10"/>
  <c r="AN5" i="10"/>
  <c r="AT9" i="10"/>
  <c r="C6" i="10"/>
  <c r="F16" i="10"/>
  <c r="AS21" i="10"/>
  <c r="BN20" i="10"/>
  <c r="U18" i="10"/>
  <c r="BF17" i="10"/>
  <c r="AB11" i="10"/>
  <c r="W13" i="10"/>
  <c r="BA16" i="10"/>
  <c r="V14" i="10"/>
  <c r="BI19" i="10"/>
  <c r="N19" i="10"/>
  <c r="BG15" i="10"/>
  <c r="D14" i="10"/>
  <c r="AP23" i="10"/>
  <c r="W7" i="10"/>
  <c r="BQ14" i="10"/>
  <c r="AB12" i="10"/>
  <c r="I18" i="10"/>
  <c r="AD17" i="10"/>
  <c r="AI6" i="10"/>
  <c r="U22" i="10"/>
  <c r="BF21" i="10"/>
  <c r="T15" i="10"/>
  <c r="Q13" i="10"/>
  <c r="AU9" i="10"/>
  <c r="K15" i="10"/>
  <c r="N12" i="10"/>
  <c r="N23" i="10"/>
  <c r="AK20" i="10"/>
  <c r="F20" i="10"/>
  <c r="E6" i="10"/>
  <c r="BB10" i="10"/>
  <c r="BG6" i="10"/>
  <c r="J5" i="10"/>
  <c r="I22" i="10"/>
  <c r="AD21" i="10"/>
  <c r="BA18" i="10"/>
  <c r="V18" i="10"/>
  <c r="AQ21" i="10"/>
  <c r="C16" i="10"/>
  <c r="Y31" i="10"/>
  <c r="AB30" i="10"/>
  <c r="P29" i="10"/>
  <c r="N27" i="10"/>
  <c r="AT24" i="10"/>
  <c r="BK20" i="10"/>
  <c r="P13" i="10"/>
  <c r="AR30" i="10"/>
  <c r="AK29" i="10"/>
  <c r="BB27" i="10"/>
  <c r="R25" i="10"/>
  <c r="G22" i="10"/>
  <c r="BR16" i="10"/>
  <c r="AV3" i="10"/>
  <c r="AX8" i="10"/>
  <c r="AM5" i="10"/>
  <c r="BF15" i="10"/>
  <c r="AC21" i="10"/>
  <c r="AX20" i="10"/>
  <c r="E18" i="10"/>
  <c r="AP17" i="10"/>
  <c r="S23" i="10"/>
  <c r="BR13" i="10"/>
  <c r="AO15" i="10"/>
  <c r="J13" i="10"/>
  <c r="AW18" i="10"/>
  <c r="BR17" i="10"/>
  <c r="S10" i="10"/>
  <c r="Z7" i="10"/>
  <c r="AD22" i="10"/>
  <c r="T12" i="10"/>
  <c r="BG12" i="10"/>
  <c r="H9" i="10"/>
  <c r="AY13" i="10"/>
  <c r="BR9" i="10"/>
  <c r="BF22" i="10"/>
  <c r="M20" i="10"/>
  <c r="AX19" i="10"/>
  <c r="Q3" i="10"/>
  <c r="C10" i="10"/>
  <c r="S6" i="10"/>
  <c r="N16" i="10"/>
  <c r="BA21" i="10"/>
  <c r="F21" i="10"/>
  <c r="AC18" i="10"/>
  <c r="BN17" i="10"/>
  <c r="X12" i="10"/>
  <c r="BK13" i="10"/>
  <c r="BI16" i="10"/>
  <c r="AD14" i="10"/>
  <c r="BQ19" i="10"/>
  <c r="V19" i="10"/>
  <c r="O16" i="10"/>
  <c r="AJ14" i="10"/>
  <c r="AX23" i="10"/>
  <c r="BF8" i="10"/>
  <c r="I15" i="10"/>
  <c r="AL12" i="10"/>
  <c r="Q18" i="10"/>
  <c r="AL17" i="10"/>
  <c r="R7" i="10"/>
  <c r="BG3" i="10"/>
  <c r="BN21" i="10"/>
  <c r="P16" i="10"/>
  <c r="Y13" i="10"/>
  <c r="BG9" i="10"/>
  <c r="AQ15" i="10"/>
  <c r="BF12" i="10"/>
  <c r="V23" i="10"/>
  <c r="AS20" i="10"/>
  <c r="N20" i="10"/>
  <c r="AI31" i="10"/>
  <c r="AM30" i="10"/>
  <c r="AD29" i="10"/>
  <c r="AO27" i="10"/>
  <c r="F25" i="10"/>
  <c r="AR21" i="10"/>
  <c r="T16" i="10"/>
  <c r="Z31" i="10"/>
  <c r="AC30" i="10"/>
  <c r="Q29" i="10"/>
  <c r="Q27" i="10"/>
  <c r="AX24" i="10"/>
  <c r="BL20" i="10"/>
  <c r="AQ13" i="10"/>
  <c r="Q31" i="10"/>
  <c r="S30" i="10"/>
  <c r="F29" i="10"/>
  <c r="BI26" i="10"/>
  <c r="X24" i="10"/>
  <c r="P20" i="10"/>
  <c r="AV9" i="10"/>
  <c r="AJ30" i="10"/>
  <c r="Y29" i="10"/>
  <c r="AG27" i="10"/>
  <c r="BN24" i="10"/>
  <c r="AB21" i="10"/>
  <c r="AI15" i="10"/>
  <c r="BM7" i="10"/>
  <c r="K11" i="10"/>
  <c r="P7" i="10"/>
  <c r="BH6" i="10"/>
  <c r="Y22" i="10"/>
  <c r="AT21" i="10"/>
  <c r="BQ18" i="10"/>
  <c r="AL18" i="10"/>
  <c r="AJ9" i="10"/>
  <c r="AY10" i="10"/>
  <c r="AK16" i="10"/>
  <c r="F14" i="10"/>
  <c r="AS19" i="10"/>
  <c r="BN18" i="10"/>
  <c r="BK14" i="10"/>
  <c r="H13" i="10"/>
  <c r="Z23" i="10"/>
  <c r="AD8" i="10"/>
  <c r="BE13" i="10"/>
  <c r="AQ10" i="10"/>
  <c r="BC16" i="10"/>
  <c r="AZ14" i="10"/>
  <c r="BB23" i="10"/>
  <c r="I21" i="10"/>
  <c r="AT20" i="10"/>
  <c r="BA10" i="10"/>
  <c r="AX11" i="10"/>
  <c r="BC7" i="10"/>
  <c r="J9" i="10"/>
  <c r="W4" i="10"/>
  <c r="BR21" i="10"/>
  <c r="Y19" i="10"/>
  <c r="BJ18" i="10"/>
  <c r="BI9" i="10"/>
  <c r="AE6" i="10"/>
  <c r="AQ4" i="10"/>
  <c r="Z15" i="10"/>
  <c r="BM20" i="10"/>
  <c r="R20" i="10"/>
  <c r="AO17" i="10"/>
  <c r="J17" i="10"/>
  <c r="AY25" i="10"/>
  <c r="V4" i="10"/>
  <c r="E16" i="10"/>
  <c r="AP13" i="10"/>
  <c r="M19" i="10"/>
  <c r="AH18" i="10"/>
  <c r="C13" i="10"/>
  <c r="AA10" i="10"/>
  <c r="BJ22" i="10"/>
  <c r="BA13" i="10"/>
  <c r="U14" i="10"/>
  <c r="Z11" i="10"/>
  <c r="AC17" i="10"/>
  <c r="AA16" i="10"/>
  <c r="R24" i="10"/>
  <c r="AO21" i="10"/>
  <c r="J21" i="10"/>
  <c r="AA31" i="10"/>
  <c r="AD30" i="10"/>
  <c r="R29" i="10"/>
  <c r="R27" i="10"/>
  <c r="BA24" i="10"/>
  <c r="D21" i="10"/>
  <c r="AV13" i="10"/>
  <c r="R31" i="10"/>
  <c r="T30" i="10"/>
  <c r="G29" i="10"/>
  <c r="BJ26" i="10"/>
  <c r="AB24" i="10"/>
  <c r="X20" i="10"/>
  <c r="BD9" i="10"/>
  <c r="I31" i="10"/>
  <c r="J30" i="10"/>
  <c r="BJ28" i="10"/>
  <c r="AL26" i="10"/>
  <c r="BL23" i="10"/>
  <c r="AR19" i="10"/>
  <c r="C5" i="10"/>
  <c r="AA30" i="10"/>
  <c r="O29" i="10"/>
  <c r="J27" i="10"/>
  <c r="AS24" i="10"/>
  <c r="BD20" i="10"/>
  <c r="AT12" i="10"/>
  <c r="X9" i="10"/>
  <c r="AK12" i="10"/>
  <c r="AY8" i="10"/>
  <c r="AY12" i="10"/>
  <c r="AI8" i="10"/>
  <c r="AP22" i="10"/>
  <c r="BM19" i="10"/>
  <c r="AH19" i="10"/>
  <c r="E7" i="10"/>
  <c r="AD3" i="10"/>
  <c r="BK3" i="10"/>
  <c r="BR14" i="10"/>
  <c r="AO20" i="10"/>
  <c r="BJ19" i="10"/>
  <c r="Q17" i="10"/>
  <c r="AI16" i="10"/>
  <c r="V24" i="10"/>
  <c r="BC3" i="10"/>
  <c r="BA14" i="10"/>
  <c r="F12" i="10"/>
  <c r="BI17" i="10"/>
  <c r="N17" i="10"/>
  <c r="AT4" i="10"/>
  <c r="E22" i="10"/>
  <c r="AP21" i="10"/>
  <c r="AB13" i="10"/>
  <c r="BQ12" i="10"/>
  <c r="V9" i="10"/>
  <c r="O14" i="10"/>
  <c r="AZ10" i="10"/>
  <c r="BN22" i="10"/>
  <c r="U20" i="10"/>
  <c r="BF19" i="10"/>
  <c r="M4" i="10"/>
  <c r="O10" i="10"/>
  <c r="AH6" i="10"/>
  <c r="R3" i="10"/>
  <c r="BI21" i="10"/>
  <c r="N21" i="10"/>
  <c r="AK18" i="10"/>
  <c r="F18" i="10"/>
  <c r="U3" i="10"/>
  <c r="S14" i="10"/>
  <c r="BQ16" i="10"/>
  <c r="AL14" i="10"/>
  <c r="I20" i="10"/>
  <c r="AD19" i="10"/>
  <c r="AE16" i="10"/>
  <c r="BP14" i="10"/>
  <c r="BF23" i="10"/>
  <c r="W10" i="10"/>
  <c r="Q15" i="10"/>
  <c r="AX12" i="10"/>
  <c r="Y18" i="10"/>
  <c r="AT17" i="10"/>
  <c r="BR7" i="10"/>
  <c r="BC4" i="10"/>
  <c r="F22" i="10"/>
  <c r="H29" i="10"/>
  <c r="BN26" i="10"/>
  <c r="AC24" i="10"/>
  <c r="AE20" i="10"/>
  <c r="AM10" i="10"/>
  <c r="J31" i="10"/>
  <c r="K30" i="10"/>
  <c r="BM28" i="10"/>
  <c r="AP26" i="10"/>
  <c r="BM23" i="10"/>
  <c r="AY19" i="10"/>
  <c r="BO5" i="10"/>
  <c r="BQ30" i="10"/>
  <c r="BQ29" i="10"/>
  <c r="AT28" i="10"/>
  <c r="R26" i="10"/>
  <c r="AG23" i="10"/>
  <c r="C19" i="10"/>
  <c r="P31" i="10"/>
  <c r="R30" i="10"/>
  <c r="E29" i="10"/>
  <c r="BF26" i="10"/>
  <c r="S24" i="10"/>
  <c r="O20" i="10"/>
  <c r="F9" i="10"/>
  <c r="N5" i="10"/>
  <c r="AO13" i="10"/>
  <c r="R10" i="10"/>
  <c r="W16" i="10"/>
  <c r="BD13" i="10"/>
  <c r="AL23" i="10"/>
  <c r="BI20" i="10"/>
  <c r="AD20" i="10"/>
  <c r="AR4" i="10"/>
  <c r="AF9" i="10"/>
  <c r="BC5" i="10"/>
  <c r="BN15" i="10"/>
  <c r="AK21" i="10"/>
  <c r="BF20" i="10"/>
  <c r="M18" i="10"/>
  <c r="AX17" i="10"/>
  <c r="AS25" i="10"/>
  <c r="BN14" i="10"/>
  <c r="AW15" i="10"/>
  <c r="R13" i="10"/>
  <c r="BE18" i="10"/>
  <c r="J18" i="10"/>
  <c r="BR10" i="10"/>
  <c r="J8" i="10"/>
  <c r="AL22" i="10"/>
  <c r="BL9" i="10"/>
  <c r="BM13" i="10"/>
  <c r="BC10" i="10"/>
  <c r="C17" i="10"/>
  <c r="P15" i="10"/>
  <c r="BJ23" i="10"/>
  <c r="Q21" i="10"/>
  <c r="BB20" i="10"/>
  <c r="AW11" i="10"/>
  <c r="BK11" i="10"/>
  <c r="BO7" i="10"/>
  <c r="BJ9" i="10"/>
  <c r="S5" i="10"/>
  <c r="J22" i="10"/>
  <c r="AG19" i="10"/>
  <c r="BR18" i="10"/>
  <c r="BE10" i="10"/>
  <c r="BR6" i="10"/>
  <c r="BG4" i="10"/>
  <c r="AH15" i="10"/>
  <c r="E21" i="10"/>
  <c r="Z20" i="10"/>
  <c r="AW17" i="10"/>
  <c r="R17" i="10"/>
  <c r="AR3" i="10"/>
  <c r="N6" i="10"/>
  <c r="M16" i="10"/>
  <c r="AX13" i="10"/>
  <c r="U19" i="10"/>
  <c r="AP18" i="10"/>
  <c r="AI13" i="10"/>
  <c r="J11" i="10"/>
  <c r="BR22" i="10"/>
  <c r="BN28" i="10"/>
  <c r="AS26" i="10"/>
  <c r="C24" i="10"/>
  <c r="AZ19" i="10"/>
  <c r="AU6" i="10"/>
  <c r="BR30" i="10"/>
  <c r="BR29" i="10"/>
  <c r="AW28" i="10"/>
  <c r="U26" i="10"/>
  <c r="AM23" i="10"/>
  <c r="D19" i="10"/>
  <c r="BE31" i="10"/>
  <c r="BI30" i="10"/>
  <c r="BF29" i="10"/>
  <c r="AD28" i="10"/>
  <c r="BM25" i="10"/>
  <c r="G23" i="10"/>
  <c r="X18" i="10"/>
  <c r="H31" i="10"/>
  <c r="I30" i="10"/>
  <c r="BI28" i="10"/>
  <c r="AK26" i="10"/>
  <c r="BH23" i="10"/>
  <c r="AJ19" i="10"/>
  <c r="BJ4" i="10"/>
  <c r="AS15" i="10"/>
  <c r="AK14" i="10"/>
  <c r="AY11" i="10"/>
  <c r="AS17" i="10"/>
  <c r="BG16" i="10"/>
  <c r="AH24" i="10"/>
  <c r="BE21" i="10"/>
  <c r="Z21" i="10"/>
  <c r="BI8" i="10"/>
  <c r="X11" i="10"/>
  <c r="AD7" i="10"/>
  <c r="AQ7" i="10"/>
  <c r="AG22" i="10"/>
  <c r="BB21" i="10"/>
  <c r="I19" i="10"/>
  <c r="AT18" i="10"/>
  <c r="AF10" i="10"/>
  <c r="M12" i="10"/>
  <c r="AS16" i="10"/>
  <c r="N14" i="10"/>
  <c r="BA19" i="10"/>
  <c r="F19" i="10"/>
  <c r="AA15" i="10"/>
  <c r="AN13" i="10"/>
  <c r="AH23" i="10"/>
  <c r="AU5" i="10"/>
  <c r="BI14" i="10"/>
  <c r="R12" i="10"/>
  <c r="BQ17" i="10"/>
  <c r="V17" i="10"/>
  <c r="AP5" i="10"/>
  <c r="M22" i="10"/>
  <c r="AX21" i="10"/>
  <c r="X14" i="10"/>
  <c r="I13" i="10"/>
  <c r="AH9" i="10"/>
  <c r="AU14" i="10"/>
  <c r="AI11" i="10"/>
  <c r="F23" i="10"/>
  <c r="AC20" i="10"/>
  <c r="BN19" i="10"/>
  <c r="I5" i="10"/>
  <c r="AP10" i="10"/>
  <c r="AT6" i="10"/>
  <c r="N4" i="10"/>
  <c r="BQ21" i="10"/>
  <c r="V21" i="10"/>
  <c r="AS18" i="10"/>
  <c r="N18" i="10"/>
  <c r="Q4" i="10"/>
  <c r="BG14" i="10"/>
  <c r="O3" i="10"/>
  <c r="AT14" i="10"/>
  <c r="Q20" i="10"/>
  <c r="AL19" i="10"/>
  <c r="AU16" i="10"/>
  <c r="AF15" i="10"/>
  <c r="BN23" i="10"/>
  <c r="K26" i="12"/>
  <c r="BP22" i="12"/>
  <c r="AJ24" i="12"/>
  <c r="AZ18" i="12"/>
  <c r="AE68" i="12"/>
  <c r="J39" i="12"/>
  <c r="AY17" i="12"/>
  <c r="J10" i="12"/>
  <c r="AD5" i="12"/>
  <c r="AJ54" i="12"/>
  <c r="AK66" i="12"/>
  <c r="AZ61" i="12"/>
  <c r="W49" i="12"/>
  <c r="BB38" i="12"/>
  <c r="C26" i="12"/>
  <c r="BD26" i="12"/>
  <c r="AQ12" i="12"/>
  <c r="AX68" i="12"/>
  <c r="AS64" i="12"/>
  <c r="L26" i="12"/>
  <c r="Q48" i="12"/>
  <c r="AY39" i="12"/>
  <c r="K19" i="12"/>
  <c r="AQ11" i="12"/>
  <c r="AR6" i="12"/>
  <c r="BB11" i="12"/>
  <c r="BI3" i="12"/>
  <c r="AL6" i="12"/>
  <c r="BO54" i="12"/>
  <c r="D64" i="12"/>
  <c r="N60" i="12"/>
  <c r="W57" i="12"/>
  <c r="AM62" i="12"/>
  <c r="U16" i="12"/>
  <c r="AR18" i="12"/>
  <c r="AF12" i="12"/>
  <c r="BE4" i="12"/>
  <c r="AH7" i="12"/>
  <c r="AF63" i="12"/>
  <c r="BG54" i="12"/>
  <c r="N58" i="12"/>
  <c r="Z54" i="12"/>
  <c r="AG62" i="12"/>
  <c r="L58" i="12"/>
  <c r="AB28" i="12"/>
  <c r="BP32" i="12"/>
  <c r="X15" i="12"/>
  <c r="AX16" i="12"/>
  <c r="AG7" i="12"/>
  <c r="AU69" i="12"/>
  <c r="I54" i="12"/>
  <c r="I68" i="12"/>
  <c r="O66" i="12"/>
  <c r="U64" i="12"/>
  <c r="AV55" i="12"/>
  <c r="S64" i="12"/>
  <c r="AJ68" i="12"/>
  <c r="AP66" i="12"/>
  <c r="AV64" i="12"/>
  <c r="BQ57" i="12"/>
  <c r="H56" i="12"/>
  <c r="BB48" i="12"/>
  <c r="BA38" i="12"/>
  <c r="AV39" i="12"/>
  <c r="AY38" i="12"/>
  <c r="AL39" i="12"/>
  <c r="AV51" i="12"/>
  <c r="T13" i="12"/>
  <c r="AU17" i="12"/>
  <c r="X58" i="12"/>
  <c r="Y60" i="12"/>
  <c r="AF68" i="12"/>
  <c r="AL66" i="12"/>
  <c r="AR64" i="12"/>
  <c r="E24" i="12"/>
  <c r="S27" i="12"/>
  <c r="D29" i="12"/>
  <c r="K16" i="12"/>
  <c r="AW7" i="12"/>
  <c r="F10" i="12"/>
  <c r="Q10" i="12"/>
  <c r="AY7" i="12"/>
  <c r="BA67" i="12"/>
  <c r="K62" i="12"/>
  <c r="S69" i="12"/>
  <c r="AE65" i="12"/>
  <c r="AH64" i="12"/>
  <c r="AT60" i="12"/>
  <c r="AX69" i="12"/>
  <c r="BA68" i="12"/>
  <c r="BD67" i="12"/>
  <c r="BG66" i="12"/>
  <c r="BM64" i="12"/>
  <c r="AA29" i="12"/>
  <c r="BD56" i="12"/>
  <c r="BH46" i="12"/>
  <c r="E48" i="12"/>
  <c r="Q44" i="12"/>
  <c r="Y15" i="12"/>
  <c r="BB46" i="12"/>
  <c r="M5" i="12"/>
  <c r="BD12" i="12"/>
  <c r="BE7" i="12"/>
  <c r="BO12" i="12"/>
  <c r="AH10" i="12"/>
  <c r="AD56" i="12"/>
  <c r="BL63" i="12"/>
  <c r="AC63" i="12"/>
  <c r="I58" i="12"/>
  <c r="R55" i="12"/>
  <c r="C51" i="12"/>
  <c r="AJ40" i="12"/>
  <c r="AM49" i="12"/>
  <c r="AY42" i="12"/>
  <c r="BK25" i="12"/>
  <c r="V54" i="12"/>
  <c r="AQ47" i="12"/>
  <c r="R58" i="12"/>
  <c r="E43" i="12"/>
  <c r="P69" i="12"/>
  <c r="S68" i="12"/>
  <c r="V67" i="12"/>
  <c r="AH63" i="12"/>
  <c r="AK62" i="12"/>
  <c r="AT59" i="12"/>
  <c r="AS46" i="12"/>
  <c r="AQ51" i="12"/>
  <c r="O52" i="12"/>
  <c r="R51" i="12"/>
  <c r="U50" i="12"/>
  <c r="AA48" i="12"/>
  <c r="BI52" i="12"/>
  <c r="AD41" i="12"/>
  <c r="BK35" i="12"/>
  <c r="BK24" i="12"/>
  <c r="AK27" i="12"/>
  <c r="AQ25" i="12"/>
  <c r="T24" i="12"/>
  <c r="BN5" i="12"/>
  <c r="I14" i="12"/>
  <c r="L13" i="12"/>
  <c r="AL4" i="12"/>
  <c r="AV6" i="12"/>
  <c r="X21" i="12"/>
  <c r="BJ62" i="12"/>
  <c r="H42" i="12"/>
  <c r="Y50" i="12"/>
  <c r="AK46" i="12"/>
  <c r="AO44" i="12"/>
  <c r="AX41" i="12"/>
  <c r="BE53" i="12"/>
  <c r="AC41" i="12"/>
  <c r="AS28" i="12"/>
  <c r="BE24" i="12"/>
  <c r="AW26" i="12"/>
  <c r="O13" i="12"/>
  <c r="BF30" i="12"/>
  <c r="L24" i="12"/>
  <c r="D22" i="12"/>
  <c r="N13" i="12"/>
  <c r="BM14" i="12"/>
  <c r="U10" i="12"/>
  <c r="BA7" i="12"/>
  <c r="R5" i="12"/>
  <c r="BC6" i="12"/>
  <c r="O4" i="12"/>
  <c r="S20" i="12"/>
  <c r="AP35" i="12"/>
  <c r="M36" i="12"/>
  <c r="Y32" i="12"/>
  <c r="AW24" i="12"/>
  <c r="AO26" i="12"/>
  <c r="U27" i="12"/>
  <c r="AD24" i="12"/>
  <c r="AG28" i="12"/>
  <c r="BG27" i="12"/>
  <c r="BI7" i="12"/>
  <c r="BM22" i="12"/>
  <c r="BK12" i="12"/>
  <c r="AB10" i="12"/>
  <c r="BH7" i="12"/>
  <c r="T5" i="12"/>
  <c r="BE14" i="12"/>
  <c r="T18" i="12"/>
  <c r="AF14" i="12"/>
  <c r="F17" i="12"/>
  <c r="AH66" i="12"/>
  <c r="N40" i="12"/>
  <c r="AB57" i="12"/>
  <c r="F51" i="12"/>
  <c r="AD43" i="12"/>
  <c r="D51" i="12"/>
  <c r="N36" i="12"/>
  <c r="R35" i="12"/>
  <c r="AT49" i="12"/>
  <c r="BA49" i="12"/>
  <c r="BM45" i="12"/>
  <c r="J42" i="12"/>
  <c r="BQ25" i="12"/>
  <c r="S25" i="12"/>
  <c r="AB22" i="12"/>
  <c r="M13" i="12"/>
  <c r="AD34" i="12"/>
  <c r="AV28" i="12"/>
  <c r="BK23" i="12"/>
  <c r="X33" i="12"/>
  <c r="AM28" i="12"/>
  <c r="E10" i="12"/>
  <c r="L18" i="12"/>
  <c r="AY5" i="12"/>
  <c r="BP5" i="12"/>
  <c r="AM22" i="12"/>
  <c r="AR16" i="12"/>
  <c r="BN33" i="12"/>
  <c r="BQ32" i="12"/>
  <c r="E32" i="12"/>
  <c r="AJ16" i="12"/>
  <c r="BM11" i="12"/>
  <c r="AN28" i="12"/>
  <c r="AQ27" i="12"/>
  <c r="AE28" i="12"/>
  <c r="AN25" i="12"/>
  <c r="AY14" i="12"/>
  <c r="AL15" i="12"/>
  <c r="U4" i="12"/>
  <c r="BF5" i="12"/>
  <c r="BE16" i="12"/>
  <c r="BB12" i="12"/>
  <c r="S10" i="12"/>
  <c r="K5" i="12"/>
  <c r="BP7" i="12"/>
  <c r="AR28" i="12"/>
  <c r="U24" i="12"/>
  <c r="X23" i="12"/>
  <c r="D16" i="12"/>
  <c r="K32" i="12"/>
  <c r="W28" i="12"/>
  <c r="AF25" i="12"/>
  <c r="BH16" i="12"/>
  <c r="AD15" i="12"/>
  <c r="AI5" i="12"/>
  <c r="AZ15" i="12"/>
  <c r="AE12" i="12"/>
  <c r="AS7" i="12"/>
  <c r="BJ7" i="12"/>
  <c r="AW46" i="12"/>
  <c r="BC44" i="12"/>
  <c r="BO40" i="12"/>
  <c r="AA32" i="12"/>
  <c r="AD31" i="12"/>
  <c r="AE27" i="12"/>
  <c r="AA22" i="12"/>
  <c r="BC19" i="12"/>
  <c r="BA27" i="12"/>
  <c r="BG25" i="12"/>
  <c r="G21" i="12"/>
  <c r="P18" i="12"/>
  <c r="AR24" i="12"/>
  <c r="BP16" i="12"/>
  <c r="G15" i="12"/>
  <c r="BN3" i="12"/>
  <c r="T29" i="12"/>
  <c r="BD17" i="12"/>
  <c r="BJ15" i="12"/>
  <c r="BP13" i="12"/>
  <c r="H30" i="12"/>
  <c r="T26" i="12"/>
  <c r="Z24" i="12"/>
  <c r="BD14" i="12"/>
  <c r="BK30" i="12"/>
  <c r="H27" i="12"/>
  <c r="AF19" i="12"/>
  <c r="AR15" i="12"/>
  <c r="AA13" i="12"/>
  <c r="BI10" i="12"/>
  <c r="AX43" i="12"/>
  <c r="BD41" i="12"/>
  <c r="BJ39" i="12"/>
  <c r="G36" i="12"/>
  <c r="L27" i="12"/>
  <c r="AN24" i="12"/>
  <c r="AC14" i="12"/>
  <c r="AS27" i="12"/>
  <c r="AV26" i="12"/>
  <c r="BK21" i="12"/>
  <c r="AH22" i="12"/>
  <c r="BM30" i="12"/>
  <c r="J27" i="12"/>
  <c r="AT15" i="12"/>
  <c r="AB18" i="12"/>
  <c r="BG26" i="12"/>
  <c r="BQ10" i="12"/>
  <c r="Q46" i="12"/>
  <c r="T45" i="12"/>
  <c r="W44" i="12"/>
  <c r="AI40" i="12"/>
  <c r="AR37" i="12"/>
  <c r="BA34" i="12"/>
  <c r="BJ31" i="12"/>
  <c r="AY28" i="12"/>
  <c r="O26" i="12"/>
  <c r="R28" i="12"/>
  <c r="X26" i="12"/>
  <c r="AM21" i="12"/>
  <c r="AP20" i="12"/>
  <c r="BH14" i="12"/>
  <c r="BD28" i="12"/>
  <c r="AI27" i="12"/>
  <c r="AU23" i="12"/>
  <c r="BG19" i="12"/>
  <c r="BM17" i="12"/>
  <c r="AC26" i="12"/>
  <c r="AI24" i="12"/>
  <c r="AO22" i="12"/>
  <c r="AU20" i="12"/>
  <c r="K29" i="12"/>
  <c r="W25" i="12"/>
  <c r="AI21" i="12"/>
  <c r="BA15" i="12"/>
  <c r="BG13" i="12"/>
  <c r="W22" i="12"/>
  <c r="AI18" i="12"/>
  <c r="L45" i="12"/>
  <c r="O44" i="12"/>
  <c r="AA40" i="12"/>
  <c r="AD39" i="12"/>
  <c r="AJ37" i="12"/>
  <c r="AM36" i="12"/>
  <c r="AY32" i="12"/>
  <c r="BH25" i="12"/>
  <c r="AV15" i="12"/>
  <c r="M27" i="12"/>
  <c r="P26" i="12"/>
  <c r="Y23" i="12"/>
  <c r="AQ19" i="12"/>
  <c r="BP29" i="12"/>
  <c r="G28" i="12"/>
  <c r="G25" i="12"/>
  <c r="AK15" i="12"/>
  <c r="BD27" i="12"/>
  <c r="AH11" i="12"/>
  <c r="AA8" i="12"/>
  <c r="AJ13" i="12"/>
  <c r="AJ15" i="12"/>
  <c r="I24" i="12"/>
  <c r="F25" i="12"/>
  <c r="BO26" i="12"/>
  <c r="BL27" i="12"/>
  <c r="AV14" i="12"/>
  <c r="AP16" i="12"/>
  <c r="AJ18" i="12"/>
  <c r="X22" i="12"/>
  <c r="U23" i="12"/>
  <c r="O25" i="12"/>
  <c r="I27" i="12"/>
  <c r="C29" i="12"/>
  <c r="BO29" i="12"/>
  <c r="BH13" i="12"/>
  <c r="BB15" i="12"/>
  <c r="AM20" i="12"/>
  <c r="AA24" i="12"/>
  <c r="X25" i="12"/>
  <c r="O28" i="12"/>
  <c r="L29" i="12"/>
  <c r="BQ13" i="12"/>
  <c r="BK15" i="12"/>
  <c r="AP22" i="12"/>
  <c r="AG25" i="12"/>
  <c r="X28" i="12"/>
  <c r="U29" i="12"/>
  <c r="S8" i="12"/>
  <c r="W12" i="12"/>
  <c r="AW6" i="12"/>
  <c r="V13" i="12"/>
  <c r="BF13" i="12"/>
  <c r="BC14" i="12"/>
  <c r="AQ18" i="12"/>
  <c r="AN19" i="12"/>
  <c r="AB23" i="12"/>
  <c r="V25" i="12"/>
  <c r="S26" i="12"/>
  <c r="BL14" i="12"/>
  <c r="BI15" i="12"/>
  <c r="BF16" i="12"/>
  <c r="BC17" i="12"/>
  <c r="AN22" i="12"/>
  <c r="AE25" i="12"/>
  <c r="Y27" i="12"/>
  <c r="V28" i="12"/>
  <c r="P30" i="12"/>
  <c r="J3" i="12"/>
  <c r="F15" i="12"/>
  <c r="BO16" i="12"/>
  <c r="BI18" i="12"/>
  <c r="BC20" i="12"/>
  <c r="AW22" i="12"/>
  <c r="AT23" i="12"/>
  <c r="AQ24" i="12"/>
  <c r="AB29" i="12"/>
  <c r="BB7" i="12"/>
  <c r="R14" i="12"/>
  <c r="O15" i="12"/>
  <c r="L16" i="12"/>
  <c r="BL20" i="12"/>
  <c r="AZ24" i="12"/>
  <c r="L5" i="12"/>
  <c r="BC12" i="12"/>
  <c r="AP3" i="12"/>
  <c r="R11" i="12"/>
  <c r="AR5" i="12"/>
  <c r="AT7" i="12"/>
  <c r="AD13" i="12"/>
  <c r="AY18" i="12"/>
  <c r="AS20" i="12"/>
  <c r="AJ23" i="12"/>
  <c r="AG24" i="12"/>
  <c r="AA26" i="12"/>
  <c r="X27" i="12"/>
  <c r="H14" i="12"/>
  <c r="E15" i="12"/>
  <c r="BK17" i="12"/>
  <c r="BH18" i="12"/>
  <c r="BE19" i="12"/>
  <c r="AY21" i="12"/>
  <c r="AM25" i="12"/>
  <c r="X30" i="12"/>
  <c r="BM6" i="12"/>
  <c r="AV25" i="12"/>
  <c r="AG30" i="12"/>
  <c r="AP11" i="12"/>
  <c r="Z14" i="12"/>
  <c r="W15" i="12"/>
  <c r="BH24" i="12"/>
  <c r="AY27" i="12"/>
  <c r="AS29" i="12"/>
  <c r="AM4" i="12"/>
  <c r="BP15" i="12"/>
  <c r="AI26" i="12"/>
  <c r="J16" i="12"/>
  <c r="AO27" i="12"/>
  <c r="BG24" i="12"/>
  <c r="BD25" i="12"/>
  <c r="AX27" i="12"/>
  <c r="AU28" i="12"/>
  <c r="AH14" i="12"/>
  <c r="AE15" i="12"/>
  <c r="V18" i="12"/>
  <c r="AM69" i="12"/>
  <c r="AT61" i="12"/>
  <c r="BD53" i="12"/>
  <c r="BG67" i="12"/>
  <c r="S59" i="12"/>
  <c r="Z67" i="12"/>
  <c r="AU60" i="12"/>
  <c r="BD57" i="12"/>
  <c r="BM54" i="12"/>
  <c r="AY69" i="12"/>
  <c r="BB68" i="12"/>
  <c r="BE67" i="12"/>
  <c r="BH66" i="12"/>
  <c r="BK65" i="12"/>
  <c r="BN64" i="12"/>
  <c r="K61" i="12"/>
  <c r="AF54" i="12"/>
  <c r="R69" i="12"/>
  <c r="X67" i="12"/>
  <c r="AA66" i="12"/>
  <c r="AD65" i="12"/>
  <c r="AV59" i="12"/>
  <c r="L60" i="12"/>
  <c r="AZ46" i="12"/>
  <c r="I39" i="12"/>
  <c r="AM48" i="12"/>
  <c r="AV45" i="12"/>
  <c r="BH41" i="12"/>
  <c r="AR26" i="12"/>
  <c r="AE50" i="12"/>
  <c r="BC42" i="12"/>
  <c r="AK53" i="12"/>
  <c r="AW49" i="12"/>
  <c r="BI45" i="12"/>
  <c r="BI34" i="12"/>
  <c r="C53" i="12"/>
  <c r="AG43" i="12"/>
  <c r="BO50" i="12"/>
  <c r="L47" i="12"/>
  <c r="X43" i="12"/>
  <c r="Y45" i="12"/>
  <c r="AK41" i="12"/>
  <c r="AT38" i="12"/>
  <c r="AI34" i="12"/>
  <c r="AO32" i="12"/>
  <c r="AR31" i="12"/>
  <c r="BP23" i="12"/>
  <c r="D23" i="12"/>
  <c r="BF14" i="12"/>
  <c r="K31" i="12"/>
  <c r="BM21" i="12"/>
  <c r="W21" i="12"/>
  <c r="AI17" i="12"/>
  <c r="AU13" i="12"/>
  <c r="AH33" i="12"/>
  <c r="AK32" i="12"/>
  <c r="AN31" i="12"/>
  <c r="BO22" i="12"/>
  <c r="N22" i="12"/>
  <c r="G18" i="12"/>
  <c r="Z3" i="12"/>
  <c r="M20" i="12"/>
  <c r="P19" i="12"/>
  <c r="Y16" i="12"/>
  <c r="AH13" i="12"/>
  <c r="BN8" i="12"/>
  <c r="BF3" i="12"/>
  <c r="BD11" i="12"/>
  <c r="AD4" i="12"/>
  <c r="AS3" i="12"/>
  <c r="BL4" i="12"/>
  <c r="G10" i="12"/>
  <c r="H5" i="12"/>
  <c r="R10" i="12"/>
  <c r="G11" i="12"/>
  <c r="AH12" i="12"/>
  <c r="BP8" i="12"/>
  <c r="BQ3" i="12"/>
  <c r="AS11" i="12"/>
  <c r="L9" i="12"/>
  <c r="BL5" i="12"/>
  <c r="AA65" i="12"/>
  <c r="Q68" i="12"/>
  <c r="AC64" i="12"/>
  <c r="AR59" i="12"/>
  <c r="H60" i="12"/>
  <c r="AN42" i="12"/>
  <c r="O68" i="12"/>
  <c r="AA64" i="12"/>
  <c r="AJ61" i="12"/>
  <c r="F60" i="12"/>
  <c r="I59" i="12"/>
  <c r="O57" i="12"/>
  <c r="AB63" i="12"/>
  <c r="AK60" i="12"/>
  <c r="BC54" i="12"/>
  <c r="G59" i="12"/>
  <c r="K68" i="12"/>
  <c r="N67" i="12"/>
  <c r="T65" i="12"/>
  <c r="AC62" i="12"/>
  <c r="AF61" i="12"/>
  <c r="AX55" i="12"/>
  <c r="BA54" i="12"/>
  <c r="S52" i="12"/>
  <c r="AE48" i="12"/>
  <c r="AQ44" i="12"/>
  <c r="AU25" i="12"/>
  <c r="N53" i="12"/>
  <c r="T51" i="12"/>
  <c r="AQ36" i="12"/>
  <c r="AL50" i="12"/>
  <c r="AO49" i="12"/>
  <c r="AR48" i="12"/>
  <c r="D40" i="12"/>
  <c r="G52" i="12"/>
  <c r="J51" i="12"/>
  <c r="M50" i="12"/>
  <c r="S48" i="12"/>
  <c r="V47" i="12"/>
  <c r="Y46" i="12"/>
  <c r="AE44" i="12"/>
  <c r="AH43" i="12"/>
  <c r="AN41" i="12"/>
  <c r="AQ40" i="12"/>
  <c r="AB42" i="12"/>
  <c r="AE41" i="12"/>
  <c r="AN38" i="12"/>
  <c r="M23" i="12"/>
  <c r="BM48" i="12"/>
  <c r="J45" i="12"/>
  <c r="M44" i="12"/>
  <c r="Y40" i="12"/>
  <c r="R37" i="12"/>
  <c r="BC35" i="12"/>
  <c r="BL32" i="12"/>
  <c r="U25" i="12"/>
  <c r="H11" i="12"/>
  <c r="AH31" i="12"/>
  <c r="BI22" i="12"/>
  <c r="Z28" i="12"/>
  <c r="AC27" i="12"/>
  <c r="AF26" i="12"/>
  <c r="AI25" i="12"/>
  <c r="AO23" i="12"/>
  <c r="AR22" i="12"/>
  <c r="AQ35" i="12"/>
  <c r="AT34" i="12"/>
  <c r="AN33" i="12"/>
  <c r="AQ32" i="12"/>
  <c r="S21" i="12"/>
  <c r="V20" i="12"/>
  <c r="AE17" i="12"/>
  <c r="AH16" i="12"/>
  <c r="AN14" i="12"/>
  <c r="W9" i="12"/>
  <c r="AQ8" i="12"/>
  <c r="AG11" i="12"/>
  <c r="BM8" i="12"/>
  <c r="BE3" i="12"/>
  <c r="T63" i="12"/>
  <c r="AZ37" i="12"/>
  <c r="AA46" i="12"/>
  <c r="BE41" i="12"/>
  <c r="O43" i="12"/>
  <c r="BI13" i="12"/>
  <c r="AJ27" i="12"/>
  <c r="AF6" i="12"/>
  <c r="M17" i="12"/>
  <c r="V14" i="12"/>
  <c r="W16" i="12"/>
  <c r="AF13" i="12"/>
  <c r="AE8" i="12"/>
  <c r="P58" i="12"/>
  <c r="BC63" i="12"/>
  <c r="E47" i="12"/>
  <c r="Q43" i="12"/>
  <c r="BB49" i="12"/>
  <c r="AS67" i="12"/>
  <c r="S62" i="12"/>
  <c r="AB59" i="12"/>
  <c r="AC69" i="12"/>
  <c r="AO65" i="12"/>
  <c r="AS63" i="12"/>
  <c r="BH58" i="12"/>
  <c r="BK57" i="12"/>
  <c r="BP53" i="12"/>
  <c r="O62" i="12"/>
  <c r="X59" i="12"/>
  <c r="AD57" i="12"/>
  <c r="AG56" i="12"/>
  <c r="AJ55" i="12"/>
  <c r="AM54" i="12"/>
  <c r="Y69" i="12"/>
  <c r="AE67" i="12"/>
  <c r="AT62" i="12"/>
  <c r="AZ60" i="12"/>
  <c r="BL56" i="12"/>
  <c r="Y58" i="12"/>
  <c r="AK54" i="12"/>
  <c r="AK51" i="12"/>
  <c r="BI43" i="12"/>
  <c r="X45" i="12"/>
  <c r="BM52" i="12"/>
  <c r="J49" i="12"/>
  <c r="AN39" i="12"/>
  <c r="AQ38" i="12"/>
  <c r="S51" i="12"/>
  <c r="AK45" i="12"/>
  <c r="AW51" i="12"/>
  <c r="BI47" i="12"/>
  <c r="O37" i="12"/>
  <c r="AH53" i="12"/>
  <c r="BI44" i="12"/>
  <c r="BG47" i="12"/>
  <c r="S39" i="12"/>
  <c r="V38" i="12"/>
  <c r="N33" i="12"/>
  <c r="AL25" i="12"/>
  <c r="AO24" i="12"/>
  <c r="AV3" i="12"/>
  <c r="AG26" i="12"/>
  <c r="AS22" i="12"/>
  <c r="U13" i="12"/>
  <c r="V29" i="12"/>
  <c r="AH25" i="12"/>
  <c r="AM31" i="12"/>
  <c r="AO6" i="12"/>
  <c r="AL21" i="12"/>
  <c r="AS12" i="12"/>
  <c r="AN17" i="12"/>
  <c r="AQ16" i="12"/>
  <c r="AW14" i="12"/>
  <c r="AZ13" i="12"/>
  <c r="BA20" i="12"/>
  <c r="BD19" i="12"/>
  <c r="BJ17" i="12"/>
  <c r="BM16" i="12"/>
  <c r="G14" i="12"/>
  <c r="BK19" i="12"/>
  <c r="BN18" i="12"/>
  <c r="T8" i="12"/>
  <c r="BK10" i="12"/>
  <c r="AV66" i="12"/>
  <c r="V5" i="12"/>
  <c r="BM12" i="12"/>
  <c r="AG5" i="12"/>
  <c r="V6" i="12"/>
  <c r="S54" i="12"/>
  <c r="BB64" i="12"/>
  <c r="BB69" i="12"/>
  <c r="BH67" i="12"/>
  <c r="BN65" i="12"/>
  <c r="E64" i="12"/>
  <c r="T59" i="12"/>
  <c r="AM63" i="12"/>
  <c r="BE57" i="12"/>
  <c r="Y47" i="12"/>
  <c r="R59" i="12"/>
  <c r="AQ61" i="12"/>
  <c r="AE54" i="12"/>
  <c r="AF64" i="12"/>
  <c r="AU59" i="12"/>
  <c r="AV69" i="12"/>
  <c r="AY68" i="12"/>
  <c r="BB67" i="12"/>
  <c r="BE66" i="12"/>
  <c r="BH65" i="12"/>
  <c r="BK64" i="12"/>
  <c r="BN63" i="12"/>
  <c r="H61" i="12"/>
  <c r="D49" i="12"/>
  <c r="M46" i="12"/>
  <c r="S44" i="12"/>
  <c r="AF30" i="12"/>
  <c r="BD22" i="12"/>
  <c r="BB53" i="12"/>
  <c r="W42" i="12"/>
  <c r="N50" i="12"/>
  <c r="Z46" i="12"/>
  <c r="AW37" i="12"/>
  <c r="AU52" i="12"/>
  <c r="BD49" i="12"/>
  <c r="BG48" i="12"/>
  <c r="BJ47" i="12"/>
  <c r="BP45" i="12"/>
  <c r="D45" i="12"/>
  <c r="M42" i="12"/>
  <c r="P41" i="12"/>
  <c r="S40" i="12"/>
  <c r="V39" i="12"/>
  <c r="Y38" i="12"/>
  <c r="Y35" i="12"/>
  <c r="AR50" i="12"/>
  <c r="AU49" i="12"/>
  <c r="BJ44" i="12"/>
  <c r="BM27" i="12"/>
  <c r="AR47" i="12"/>
  <c r="BD43" i="12"/>
  <c r="BH44" i="12"/>
  <c r="I32" i="12"/>
  <c r="AN20" i="12"/>
  <c r="AB36" i="12"/>
  <c r="AH34" i="12"/>
  <c r="AN32" i="12"/>
  <c r="AW29" i="12"/>
  <c r="BO23" i="12"/>
  <c r="BP33" i="12"/>
  <c r="E27" i="12"/>
  <c r="H26" i="12"/>
  <c r="K25" i="12"/>
  <c r="N24" i="12"/>
  <c r="AC19" i="12"/>
  <c r="AF9" i="12"/>
  <c r="AB32" i="12"/>
  <c r="M21" i="12"/>
  <c r="Y17" i="12"/>
  <c r="AD21" i="12"/>
  <c r="BB13" i="12"/>
  <c r="BG21" i="12"/>
  <c r="BM19" i="12"/>
  <c r="BP18" i="12"/>
  <c r="D18" i="12"/>
  <c r="G17" i="12"/>
  <c r="M15" i="12"/>
  <c r="P14" i="12"/>
  <c r="D13" i="12"/>
  <c r="AB5" i="12"/>
  <c r="G16" i="12"/>
  <c r="J15" i="12"/>
  <c r="G61" i="12"/>
  <c r="AU3" i="12"/>
  <c r="C11" i="12"/>
  <c r="AK8" i="12"/>
  <c r="N11" i="12"/>
  <c r="BM63" i="12"/>
  <c r="D62" i="12"/>
  <c r="V66" i="12"/>
  <c r="AN60" i="12"/>
  <c r="BM62" i="12"/>
  <c r="G60" i="12"/>
  <c r="J59" i="12"/>
  <c r="S56" i="12"/>
  <c r="K69" i="12"/>
  <c r="Q67" i="12"/>
  <c r="T66" i="12"/>
  <c r="Z64" i="12"/>
  <c r="AP69" i="12"/>
  <c r="AS68" i="12"/>
  <c r="BB65" i="12"/>
  <c r="BE64" i="12"/>
  <c r="BK62" i="12"/>
  <c r="E60" i="12"/>
  <c r="T55" i="12"/>
  <c r="L68" i="12"/>
  <c r="R66" i="12"/>
  <c r="X64" i="12"/>
  <c r="AG61" i="12"/>
  <c r="AQ49" i="12"/>
  <c r="BO41" i="12"/>
  <c r="AE13" i="12"/>
  <c r="AY52" i="12"/>
  <c r="BK48" i="12"/>
  <c r="H45" i="12"/>
  <c r="AI29" i="12"/>
  <c r="AW52" i="12"/>
  <c r="L43" i="12"/>
  <c r="O42" i="12"/>
  <c r="S37" i="12"/>
  <c r="BL52" i="12"/>
  <c r="I49" i="12"/>
  <c r="X44" i="12"/>
  <c r="AD42" i="12"/>
  <c r="AJ50" i="12"/>
  <c r="AS47" i="12"/>
  <c r="BB44" i="12"/>
  <c r="BP26" i="12"/>
  <c r="AA50" i="12"/>
  <c r="AM46" i="12"/>
  <c r="AP45" i="12"/>
  <c r="AS44" i="12"/>
  <c r="AB52" i="12"/>
  <c r="AE51" i="12"/>
  <c r="AW45" i="12"/>
  <c r="BE34" i="12"/>
  <c r="BN31" i="12"/>
  <c r="K28" i="12"/>
  <c r="Z23" i="12"/>
  <c r="AC22" i="12"/>
  <c r="G22" i="12"/>
  <c r="AW36" i="12"/>
  <c r="BF33" i="12"/>
  <c r="BL31" i="12"/>
  <c r="I28" i="12"/>
  <c r="H36" i="12"/>
  <c r="K35" i="12"/>
  <c r="N34" i="12"/>
  <c r="F4" i="12"/>
  <c r="BJ12" i="12"/>
  <c r="V21" i="12"/>
  <c r="Y20" i="12"/>
  <c r="AT13" i="12"/>
  <c r="BM3" i="12"/>
  <c r="AQ10" i="12"/>
  <c r="M10" i="12"/>
  <c r="AY20" i="12"/>
  <c r="BN15" i="12"/>
  <c r="BB5" i="12"/>
  <c r="AA62" i="12"/>
  <c r="AH59" i="12"/>
  <c r="U62" i="12"/>
  <c r="BG29" i="12"/>
  <c r="BN6" i="12"/>
  <c r="AQ9" i="12"/>
  <c r="J7" i="12"/>
  <c r="J6" i="12"/>
  <c r="T11" i="12"/>
  <c r="BB8" i="12"/>
  <c r="U6" i="12"/>
  <c r="AE11" i="12"/>
  <c r="AP68" i="12"/>
  <c r="R68" i="12"/>
  <c r="BC36" i="12"/>
  <c r="BG62" i="12"/>
  <c r="BP59" i="12"/>
  <c r="E69" i="12"/>
  <c r="K67" i="12"/>
  <c r="N66" i="12"/>
  <c r="W63" i="12"/>
  <c r="AR56" i="12"/>
  <c r="D53" i="12"/>
  <c r="BH61" i="12"/>
  <c r="P54" i="12"/>
  <c r="X62" i="12"/>
  <c r="AE59" i="12"/>
  <c r="AN56" i="12"/>
  <c r="C41" i="12"/>
  <c r="AQ52" i="12"/>
  <c r="I42" i="12"/>
  <c r="AR51" i="12"/>
  <c r="AU50" i="12"/>
  <c r="BM44" i="12"/>
  <c r="G42" i="12"/>
  <c r="J41" i="12"/>
  <c r="P39" i="12"/>
  <c r="S38" i="12"/>
  <c r="BP48" i="12"/>
  <c r="M45" i="12"/>
  <c r="V42" i="12"/>
  <c r="AB37" i="12"/>
  <c r="AB50" i="12"/>
  <c r="AN46" i="12"/>
  <c r="V49" i="12"/>
  <c r="AZ39" i="12"/>
  <c r="BC37" i="12"/>
  <c r="AP32" i="12"/>
  <c r="T52" i="12"/>
  <c r="Z50" i="12"/>
  <c r="AR44" i="12"/>
  <c r="AP37" i="12"/>
  <c r="BC15" i="12"/>
  <c r="AM27" i="12"/>
  <c r="BC32" i="12"/>
  <c r="BI30" i="12"/>
  <c r="C28" i="12"/>
  <c r="BJ29" i="12"/>
  <c r="BM28" i="12"/>
  <c r="BP27" i="12"/>
  <c r="AX20" i="12"/>
  <c r="BJ16" i="12"/>
  <c r="C32" i="12"/>
  <c r="P20" i="12"/>
  <c r="AB16" i="12"/>
  <c r="Q20" i="12"/>
  <c r="AN6" i="12"/>
  <c r="S16" i="12"/>
  <c r="Y14" i="12"/>
  <c r="O6" i="12"/>
  <c r="AQ20" i="12"/>
  <c r="AT19" i="12"/>
  <c r="AU51" i="12" l="1"/>
  <c r="AN44" i="12"/>
  <c r="BC51" i="12"/>
  <c r="P50" i="12"/>
  <c r="V17" i="12"/>
  <c r="J28" i="12"/>
  <c r="BQ28" i="12"/>
  <c r="BL41" i="12"/>
  <c r="I46" i="12"/>
  <c r="AK28" i="12"/>
  <c r="AD47" i="12"/>
  <c r="T38" i="12"/>
  <c r="AL43" i="12"/>
  <c r="BF62" i="12"/>
  <c r="AM53" i="12"/>
  <c r="BP21" i="12"/>
  <c r="AH46" i="12"/>
  <c r="AA57" i="12"/>
  <c r="AF51" i="12"/>
  <c r="BE15" i="12"/>
  <c r="AW34" i="12"/>
  <c r="AE36" i="12"/>
  <c r="U39" i="12"/>
  <c r="BJ58" i="12"/>
  <c r="AU36" i="12"/>
  <c r="J62" i="12"/>
  <c r="J29" i="12"/>
  <c r="AT54" i="12"/>
  <c r="AA37" i="12"/>
  <c r="AI46" i="12"/>
  <c r="BA53" i="12"/>
  <c r="R43" i="12"/>
  <c r="BM18" i="12"/>
  <c r="AC20" i="12"/>
  <c r="S50" i="12"/>
  <c r="L41" i="12"/>
  <c r="E14" i="12"/>
  <c r="AT53" i="12"/>
  <c r="C60" i="12"/>
  <c r="N68" i="12"/>
  <c r="AE63" i="12"/>
  <c r="AE53" i="12"/>
  <c r="Z26" i="12"/>
  <c r="O59" i="12"/>
  <c r="AC55" i="12"/>
  <c r="AR29" i="12"/>
  <c r="BF11" i="12"/>
  <c r="H21" i="12"/>
  <c r="AA28" i="12"/>
  <c r="AQ50" i="12"/>
  <c r="AQ29" i="12"/>
  <c r="AB65" i="12"/>
  <c r="AE55" i="12"/>
  <c r="P17" i="12"/>
  <c r="M40" i="12"/>
  <c r="BC34" i="12"/>
  <c r="W6" i="12"/>
  <c r="Q23" i="12"/>
  <c r="Z66" i="12"/>
  <c r="AK65" i="12"/>
  <c r="D20" i="12"/>
  <c r="AX25" i="12"/>
  <c r="AU56" i="12"/>
  <c r="F42" i="12"/>
  <c r="BQ63" i="12"/>
  <c r="Y6" i="12"/>
  <c r="AE21" i="12"/>
  <c r="J35" i="12"/>
  <c r="AZ5" i="12"/>
  <c r="BI42" i="12"/>
  <c r="Q26" i="12"/>
  <c r="E36" i="12"/>
  <c r="O9" i="12"/>
  <c r="AQ59" i="12"/>
  <c r="BQ5" i="12"/>
  <c r="BD4" i="12"/>
  <c r="AM66" i="12"/>
  <c r="AZ36" i="12"/>
  <c r="AK33" i="12"/>
  <c r="AX51" i="12"/>
  <c r="T68" i="12"/>
  <c r="P22" i="12"/>
  <c r="Y34" i="12"/>
  <c r="Q45" i="12"/>
  <c r="BI38" i="12"/>
  <c r="M59" i="12"/>
  <c r="M49" i="12"/>
  <c r="AB54" i="12"/>
  <c r="BA26" i="12"/>
  <c r="AK23" i="12"/>
  <c r="AA27" i="12"/>
  <c r="AX22" i="12"/>
  <c r="BE47" i="12"/>
  <c r="AS53" i="12"/>
  <c r="BL35" i="12"/>
  <c r="AL62" i="12"/>
  <c r="BJ64" i="12"/>
  <c r="AW60" i="12"/>
  <c r="BO3" i="12"/>
  <c r="BO13" i="12"/>
  <c r="AL13" i="12"/>
  <c r="AB40" i="12"/>
  <c r="AT48" i="12"/>
  <c r="AH50" i="12"/>
  <c r="AV8" i="12"/>
  <c r="AA67" i="12"/>
  <c r="T3" i="12"/>
  <c r="AO8" i="12"/>
  <c r="BD18" i="12"/>
  <c r="P11" i="12"/>
  <c r="AT31" i="12"/>
  <c r="BG53" i="12"/>
  <c r="K6" i="12"/>
  <c r="AG50" i="12"/>
  <c r="X19" i="12"/>
  <c r="BH22" i="12"/>
  <c r="P27" i="12"/>
  <c r="AY29" i="12"/>
  <c r="AI63" i="12"/>
  <c r="K55" i="12"/>
  <c r="L53" i="12"/>
  <c r="R21" i="12"/>
  <c r="BN46" i="12"/>
  <c r="BP57" i="12"/>
  <c r="Y55" i="12"/>
  <c r="W65" i="12"/>
  <c r="BL10" i="12"/>
  <c r="M60" i="12"/>
  <c r="F44" i="12"/>
  <c r="P49" i="12"/>
  <c r="N15" i="12"/>
  <c r="N7" i="12"/>
  <c r="AU4" i="12"/>
  <c r="AA18" i="12"/>
  <c r="S17" i="12"/>
  <c r="BD6" i="12"/>
  <c r="AB43" i="12"/>
  <c r="BA52" i="12"/>
  <c r="AG18" i="12"/>
  <c r="H28" i="12"/>
  <c r="BM57" i="12"/>
  <c r="L62" i="12"/>
  <c r="AD23" i="12"/>
  <c r="AR14" i="12"/>
  <c r="AE46" i="12"/>
  <c r="BM5" i="12"/>
  <c r="AO11" i="12"/>
  <c r="BC55" i="12"/>
  <c r="AL3" i="12"/>
  <c r="P13" i="12"/>
  <c r="BG17" i="12"/>
  <c r="V56" i="12"/>
  <c r="AX23" i="12"/>
  <c r="G4" i="12"/>
  <c r="F30" i="12"/>
  <c r="Q66" i="12"/>
  <c r="BN23" i="12"/>
  <c r="Q14" i="12"/>
  <c r="BQ15" i="12"/>
  <c r="AG16" i="12"/>
  <c r="BO21" i="12"/>
  <c r="AO53" i="12"/>
  <c r="BP50" i="12"/>
  <c r="BD46" i="12"/>
  <c r="BP63" i="12"/>
  <c r="AX8" i="12"/>
  <c r="T22" i="12"/>
  <c r="AE33" i="12"/>
  <c r="T64" i="12"/>
  <c r="I12" i="12"/>
  <c r="AA53" i="12"/>
  <c r="D6" i="12"/>
  <c r="AA56" i="12"/>
  <c r="BI57" i="12"/>
  <c r="Q62" i="12"/>
  <c r="AP8" i="12"/>
  <c r="AB17" i="12"/>
  <c r="AZ32" i="12"/>
  <c r="BO31" i="12"/>
  <c r="AK42" i="12"/>
  <c r="AC48" i="12"/>
  <c r="BC45" i="12"/>
  <c r="AN12" i="12"/>
  <c r="AC25" i="12"/>
  <c r="X56" i="12"/>
  <c r="AL28" i="12"/>
  <c r="BH15" i="12"/>
  <c r="AW16" i="12"/>
  <c r="Q6" i="12"/>
  <c r="BO15" i="12"/>
  <c r="P25" i="12"/>
  <c r="AU44" i="12"/>
  <c r="F39" i="12"/>
  <c r="AE64" i="12"/>
  <c r="AN48" i="12"/>
  <c r="Y67" i="12"/>
  <c r="AR12" i="12"/>
  <c r="U9" i="12"/>
  <c r="BB16" i="12"/>
  <c r="AI37" i="12"/>
  <c r="AE40" i="12"/>
  <c r="AO18" i="12"/>
  <c r="BA21" i="12"/>
  <c r="AM42" i="12"/>
  <c r="AH24" i="12"/>
  <c r="AE14" i="12"/>
  <c r="BQ22" i="12"/>
  <c r="AX29" i="12"/>
  <c r="AP27" i="12"/>
  <c r="BB20" i="12"/>
  <c r="AZ21" i="12"/>
  <c r="E31" i="12"/>
  <c r="BG40" i="12"/>
  <c r="AZ45" i="12"/>
  <c r="BB35" i="12"/>
  <c r="P33" i="12"/>
  <c r="BK34" i="12"/>
  <c r="AL34" i="12"/>
  <c r="S34" i="12"/>
  <c r="AW23" i="12"/>
  <c r="BB39" i="12"/>
  <c r="BH36" i="12"/>
  <c r="M58" i="12"/>
  <c r="BH51" i="12"/>
  <c r="AN7" i="12"/>
  <c r="BK46" i="12"/>
  <c r="AI44" i="12"/>
  <c r="AO56" i="12"/>
  <c r="AG12" i="12"/>
  <c r="BF36" i="12"/>
  <c r="M39" i="12"/>
  <c r="BB30" i="12"/>
  <c r="BJ25" i="12"/>
  <c r="BF43" i="12"/>
  <c r="BM32" i="12"/>
  <c r="AC39" i="12"/>
  <c r="AR45" i="12"/>
  <c r="N29" i="12"/>
  <c r="AL24" i="12"/>
  <c r="AE38" i="12"/>
  <c r="BB31" i="12"/>
  <c r="AF41" i="12"/>
  <c r="P47" i="12"/>
  <c r="O30" i="12"/>
  <c r="AT26" i="12"/>
  <c r="R24" i="12"/>
  <c r="AC42" i="12"/>
  <c r="R41" i="12"/>
  <c r="AG20" i="12"/>
  <c r="BP39" i="12"/>
  <c r="AI15" i="12"/>
  <c r="Y36" i="12"/>
  <c r="AS21" i="12"/>
  <c r="AY16" i="12"/>
  <c r="AV18" i="12"/>
  <c r="R45" i="12"/>
  <c r="BF18" i="12"/>
  <c r="AK38" i="12"/>
  <c r="AU22" i="12"/>
  <c r="H29" i="12"/>
  <c r="D21" i="12"/>
  <c r="E28" i="12"/>
  <c r="AO25" i="12"/>
  <c r="BC40" i="12"/>
  <c r="J19" i="12"/>
  <c r="T31" i="12"/>
  <c r="AK34" i="12"/>
  <c r="BN29" i="12"/>
  <c r="AD25" i="12"/>
  <c r="AP26" i="12"/>
  <c r="BA50" i="12"/>
  <c r="K23" i="12"/>
  <c r="R40" i="12"/>
  <c r="BA23" i="12"/>
  <c r="BN30" i="12"/>
  <c r="D37" i="12"/>
  <c r="Y19" i="12"/>
  <c r="L31" i="12"/>
  <c r="AY13" i="12"/>
  <c r="U42" i="12"/>
  <c r="AX35" i="12"/>
  <c r="L37" i="12"/>
  <c r="AG42" i="12"/>
  <c r="AW30" i="12"/>
  <c r="X49" i="12"/>
  <c r="AD54" i="12"/>
  <c r="U34" i="12"/>
  <c r="BK45" i="12"/>
  <c r="BG65" i="12"/>
  <c r="AU48" i="12"/>
  <c r="BA19" i="12"/>
  <c r="Q17" i="12"/>
  <c r="BO19" i="12"/>
  <c r="AH30" i="12"/>
  <c r="BL30" i="12"/>
  <c r="F31" i="12"/>
  <c r="E33" i="12"/>
  <c r="AS26" i="12"/>
  <c r="D33" i="12"/>
  <c r="AP23" i="12"/>
  <c r="BN35" i="12"/>
  <c r="AV41" i="12"/>
  <c r="BN42" i="12"/>
  <c r="AB41" i="12"/>
  <c r="AO42" i="12"/>
  <c r="AN35" i="12"/>
  <c r="AI45" i="12"/>
  <c r="AD20" i="12"/>
  <c r="N16" i="12"/>
  <c r="Q27" i="12"/>
  <c r="BI19" i="12"/>
  <c r="W31" i="12"/>
  <c r="BE17" i="12"/>
  <c r="J20" i="12"/>
  <c r="AG22" i="12"/>
  <c r="L40" i="12"/>
  <c r="BF29" i="12"/>
  <c r="BJ27" i="12"/>
  <c r="AY8" i="12"/>
  <c r="K15" i="12"/>
  <c r="F9" i="12"/>
  <c r="P36" i="12"/>
  <c r="AZ16" i="12"/>
  <c r="BC7" i="12"/>
  <c r="AE20" i="12"/>
  <c r="W30" i="12"/>
  <c r="AC31" i="12"/>
  <c r="AQ13" i="12"/>
  <c r="BE20" i="12"/>
  <c r="AI30" i="12"/>
  <c r="BI33" i="12"/>
  <c r="J17" i="12"/>
  <c r="AB35" i="12"/>
  <c r="AU30" i="12"/>
  <c r="BP52" i="12"/>
  <c r="T16" i="12"/>
  <c r="BH21" i="12"/>
  <c r="AH21" i="12"/>
  <c r="AD26" i="12"/>
  <c r="AS34" i="12"/>
  <c r="F47" i="12"/>
  <c r="AG23" i="12"/>
  <c r="BG32" i="12"/>
  <c r="Z43" i="12"/>
  <c r="BM38" i="12"/>
  <c r="C40" i="12"/>
  <c r="BB37" i="12"/>
  <c r="U30" i="12"/>
  <c r="AJ41" i="12"/>
  <c r="U60" i="12"/>
  <c r="L44" i="12"/>
  <c r="AX53" i="12"/>
  <c r="AN59" i="12"/>
  <c r="BE30" i="12"/>
  <c r="BN34" i="12"/>
  <c r="AP43" i="12"/>
  <c r="BO43" i="12"/>
  <c r="BF42" i="12"/>
  <c r="E39" i="12"/>
  <c r="BB54" i="12"/>
  <c r="X5" i="12"/>
  <c r="BG36" i="12"/>
  <c r="Q39" i="12"/>
  <c r="BJ65" i="12"/>
  <c r="AB66" i="12"/>
  <c r="N47" i="12"/>
  <c r="AA60" i="12"/>
  <c r="AU54" i="12"/>
  <c r="U59" i="12"/>
  <c r="BO17" i="12"/>
  <c r="BB57" i="12"/>
  <c r="O61" i="12"/>
  <c r="H55" i="12"/>
  <c r="K53" i="12"/>
  <c r="Q61" i="12"/>
  <c r="AQ64" i="12"/>
  <c r="AW17" i="12"/>
  <c r="AS15" i="12"/>
  <c r="AU14" i="12"/>
  <c r="L14" i="12"/>
  <c r="AX17" i="12"/>
  <c r="I21" i="12"/>
  <c r="BN19" i="12"/>
  <c r="AK26" i="12"/>
  <c r="AG19" i="12"/>
  <c r="BG16" i="12"/>
  <c r="T14" i="12"/>
  <c r="V16" i="12"/>
  <c r="BL11" i="12"/>
  <c r="P29" i="12"/>
  <c r="W37" i="12"/>
  <c r="H32" i="12"/>
  <c r="BE37" i="12"/>
  <c r="AV50" i="12"/>
  <c r="BO46" i="12"/>
  <c r="AZ52" i="12"/>
  <c r="BA63" i="12"/>
  <c r="X60" i="12"/>
  <c r="AI13" i="12"/>
  <c r="BG14" i="12"/>
  <c r="AP10" i="12"/>
  <c r="I13" i="12"/>
  <c r="BI14" i="12"/>
  <c r="AS16" i="12"/>
  <c r="AD7" i="12"/>
  <c r="AY11" i="12"/>
  <c r="I30" i="12"/>
  <c r="BE31" i="12"/>
  <c r="AZ19" i="12"/>
  <c r="U19" i="12"/>
  <c r="E21" i="12"/>
  <c r="S5" i="12"/>
  <c r="P15" i="12"/>
  <c r="J18" i="12"/>
  <c r="BF20" i="12"/>
  <c r="AL23" i="12"/>
  <c r="S24" i="12"/>
  <c r="AT28" i="12"/>
  <c r="K30" i="12"/>
  <c r="BC4" i="12"/>
  <c r="BP14" i="12"/>
  <c r="F18" i="12"/>
  <c r="BF19" i="12"/>
  <c r="AP21" i="12"/>
  <c r="V24" i="12"/>
  <c r="E7" i="12"/>
  <c r="X9" i="12"/>
  <c r="AR19" i="12"/>
  <c r="AB24" i="12"/>
  <c r="R27" i="12"/>
  <c r="AC17" i="12"/>
  <c r="M19" i="12"/>
  <c r="BM20" i="12"/>
  <c r="W4" i="12"/>
  <c r="AZ14" i="12"/>
  <c r="AT21" i="12"/>
  <c r="BN24" i="12"/>
  <c r="F29" i="12"/>
  <c r="AC30" i="12"/>
  <c r="AI31" i="12"/>
  <c r="P16" i="12"/>
  <c r="BF8" i="12"/>
  <c r="BK13" i="12"/>
  <c r="C10" i="12"/>
  <c r="BG12" i="12"/>
  <c r="AO15" i="12"/>
  <c r="AM5" i="12"/>
  <c r="AR30" i="12"/>
  <c r="C16" i="12"/>
  <c r="BB10" i="12"/>
  <c r="Q13" i="12"/>
  <c r="BQ14" i="12"/>
  <c r="BA16" i="12"/>
  <c r="C6" i="12"/>
  <c r="AD10" i="12"/>
  <c r="BN13" i="12"/>
  <c r="BE29" i="12"/>
  <c r="AO31" i="12"/>
  <c r="AM18" i="12"/>
  <c r="AA11" i="12"/>
  <c r="AA3" i="12"/>
  <c r="Z29" i="12"/>
  <c r="AR23" i="12"/>
  <c r="AX26" i="12"/>
  <c r="M29" i="12"/>
  <c r="BP35" i="12"/>
  <c r="AS33" i="12"/>
  <c r="AA21" i="12"/>
  <c r="AI32" i="12"/>
  <c r="AF31" i="12"/>
  <c r="BJ20" i="12"/>
  <c r="BG10" i="12"/>
  <c r="T17" i="12"/>
  <c r="M30" i="12"/>
  <c r="U31" i="12"/>
  <c r="BB26" i="12"/>
  <c r="BL38" i="12"/>
  <c r="AO36" i="12"/>
  <c r="J34" i="12"/>
  <c r="AE35" i="12"/>
  <c r="AZ34" i="12"/>
  <c r="R15" i="12"/>
  <c r="F28" i="12"/>
  <c r="O11" i="12"/>
  <c r="L21" i="12"/>
  <c r="N25" i="12"/>
  <c r="X34" i="12"/>
  <c r="BQ31" i="12"/>
  <c r="AK39" i="12"/>
  <c r="F37" i="12"/>
  <c r="AA38" i="12"/>
  <c r="AO19" i="12"/>
  <c r="AP19" i="12"/>
  <c r="Y25" i="12"/>
  <c r="V27" i="12"/>
  <c r="AF29" i="12"/>
  <c r="AX30" i="12"/>
  <c r="T37" i="12"/>
  <c r="BM34" i="12"/>
  <c r="AH32" i="12"/>
  <c r="BC33" i="12"/>
  <c r="H33" i="12"/>
  <c r="BM15" i="12"/>
  <c r="BJ14" i="12"/>
  <c r="AX28" i="12"/>
  <c r="AJ31" i="12"/>
  <c r="H18" i="12"/>
  <c r="AV32" i="12"/>
  <c r="P40" i="12"/>
  <c r="BI37" i="12"/>
  <c r="AD35" i="12"/>
  <c r="AY36" i="12"/>
  <c r="BP6" i="12"/>
  <c r="BJ21" i="12"/>
  <c r="AH27" i="12"/>
  <c r="BE22" i="12"/>
  <c r="F26" i="12"/>
  <c r="BE28" i="12"/>
  <c r="AZ35" i="12"/>
  <c r="AC33" i="12"/>
  <c r="BM40" i="12"/>
  <c r="S32" i="12"/>
  <c r="AT29" i="12"/>
  <c r="Z25" i="12"/>
  <c r="AR39" i="12"/>
  <c r="P35" i="12"/>
  <c r="BI32" i="12"/>
  <c r="AC40" i="12"/>
  <c r="BF44" i="12"/>
  <c r="AA42" i="12"/>
  <c r="AH38" i="12"/>
  <c r="X47" i="12"/>
  <c r="AH35" i="12"/>
  <c r="BN7" i="12"/>
  <c r="U28" i="12"/>
  <c r="X31" i="12"/>
  <c r="L38" i="12"/>
  <c r="BE35" i="12"/>
  <c r="AM39" i="12"/>
  <c r="BB47" i="12"/>
  <c r="W45" i="12"/>
  <c r="AZ42" i="12"/>
  <c r="AT39" i="12"/>
  <c r="BF41" i="12"/>
  <c r="AF18" i="12"/>
  <c r="BD36" i="12"/>
  <c r="AR32" i="12"/>
  <c r="M32" i="12"/>
  <c r="AW39" i="12"/>
  <c r="J44" i="12"/>
  <c r="AU41" i="12"/>
  <c r="V36" i="12"/>
  <c r="AR46" i="12"/>
  <c r="AT32" i="12"/>
  <c r="R18" i="12"/>
  <c r="M24" i="12"/>
  <c r="AX36" i="12"/>
  <c r="AF39" i="12"/>
  <c r="I37" i="12"/>
  <c r="AL41" i="12"/>
  <c r="O36" i="12"/>
  <c r="AQ46" i="12"/>
  <c r="D44" i="12"/>
  <c r="AO41" i="12"/>
  <c r="J43" i="12"/>
  <c r="BB25" i="12"/>
  <c r="BL37" i="12"/>
  <c r="C39" i="12"/>
  <c r="G45" i="12"/>
  <c r="K39" i="12"/>
  <c r="Z47" i="12"/>
  <c r="BK44" i="12"/>
  <c r="AF42" i="12"/>
  <c r="T48" i="12"/>
  <c r="BM46" i="12"/>
  <c r="I55" i="12"/>
  <c r="M35" i="12"/>
  <c r="M34" i="12"/>
  <c r="J46" i="12"/>
  <c r="H41" i="12"/>
  <c r="AE39" i="12"/>
  <c r="AX39" i="12"/>
  <c r="M26" i="12"/>
  <c r="AB45" i="12"/>
  <c r="P51" i="12"/>
  <c r="AK50" i="12"/>
  <c r="BJ30" i="12"/>
  <c r="T34" i="12"/>
  <c r="E40" i="12"/>
  <c r="AU12" i="12"/>
  <c r="O35" i="12"/>
  <c r="U38" i="12"/>
  <c r="AP39" i="12"/>
  <c r="P45" i="12"/>
  <c r="V44" i="12"/>
  <c r="AE42" i="12"/>
  <c r="BN38" i="12"/>
  <c r="AJ47" i="12"/>
  <c r="X53" i="12"/>
  <c r="AS52" i="12"/>
  <c r="BA31" i="12"/>
  <c r="BH38" i="12"/>
  <c r="BN40" i="12"/>
  <c r="C46" i="12"/>
  <c r="BQ40" i="12"/>
  <c r="BC23" i="12"/>
  <c r="AA45" i="12"/>
  <c r="BL42" i="12"/>
  <c r="AZ48" i="12"/>
  <c r="AA17" i="12"/>
  <c r="BD35" i="12"/>
  <c r="AP28" i="12"/>
  <c r="BO42" i="12"/>
  <c r="G30" i="12"/>
  <c r="N46" i="12"/>
  <c r="AY43" i="12"/>
  <c r="T41" i="12"/>
  <c r="BQ44" i="12"/>
  <c r="AH40" i="12"/>
  <c r="BM53" i="12"/>
  <c r="BO65" i="12"/>
  <c r="AP67" i="12"/>
  <c r="G62" i="12"/>
  <c r="AL51" i="12"/>
  <c r="AZ56" i="12"/>
  <c r="AO59" i="12"/>
  <c r="X57" i="12"/>
  <c r="AD63" i="12"/>
  <c r="AC49" i="12"/>
  <c r="AU31" i="12"/>
  <c r="G58" i="12"/>
  <c r="AL60" i="12"/>
  <c r="I63" i="12"/>
  <c r="R54" i="12"/>
  <c r="AY62" i="12"/>
  <c r="Y62" i="12"/>
  <c r="AA49" i="12"/>
  <c r="AT37" i="12"/>
  <c r="AI67" i="12"/>
  <c r="J69" i="12"/>
  <c r="AQ63" i="12"/>
  <c r="AD55" i="12"/>
  <c r="AL58" i="12"/>
  <c r="I61" i="12"/>
  <c r="AF59" i="12"/>
  <c r="C57" i="12"/>
  <c r="AC44" i="12"/>
  <c r="R53" i="12"/>
  <c r="AX38" i="12"/>
  <c r="AM56" i="12"/>
  <c r="AD59" i="12"/>
  <c r="AO60" i="12"/>
  <c r="AO50" i="12"/>
  <c r="AV48" i="12"/>
  <c r="F56" i="12"/>
  <c r="AW55" i="12"/>
  <c r="AU46" i="12"/>
  <c r="Y37" i="12"/>
  <c r="AS57" i="12"/>
  <c r="R60" i="12"/>
  <c r="BQ61" i="12"/>
  <c r="BQ51" i="12"/>
  <c r="BP49" i="12"/>
  <c r="Z57" i="12"/>
  <c r="BQ56" i="12"/>
  <c r="BO39" i="12"/>
  <c r="AL45" i="12"/>
  <c r="AI58" i="12"/>
  <c r="F61" i="12"/>
  <c r="U63" i="12"/>
  <c r="U53" i="12"/>
  <c r="L51" i="12"/>
  <c r="AW44" i="12"/>
  <c r="AW42" i="12"/>
  <c r="BP43" i="12"/>
  <c r="BK43" i="12"/>
  <c r="BL59" i="12"/>
  <c r="G63" i="12"/>
  <c r="AO54" i="12"/>
  <c r="J58" i="12"/>
  <c r="AO58" i="12"/>
  <c r="AO48" i="12"/>
  <c r="E41" i="12"/>
  <c r="F54" i="12"/>
  <c r="AO51" i="12"/>
  <c r="AA41" i="12"/>
  <c r="AH36" i="12"/>
  <c r="AX56" i="12"/>
  <c r="K60" i="12"/>
  <c r="AX62" i="12"/>
  <c r="BK53" i="12"/>
  <c r="BF48" i="12"/>
  <c r="BH53" i="12"/>
  <c r="AI49" i="12"/>
  <c r="Z49" i="12"/>
  <c r="H49" i="12"/>
  <c r="G32" i="12"/>
  <c r="M63" i="12"/>
  <c r="AX54" i="12"/>
  <c r="Q50" i="12"/>
  <c r="AV52" i="12"/>
  <c r="BK52" i="12"/>
  <c r="J57" i="12"/>
  <c r="AP49" i="12"/>
  <c r="BE51" i="12"/>
  <c r="AR43" i="12"/>
  <c r="AH41" i="12"/>
  <c r="I35" i="12"/>
  <c r="BQ59" i="12"/>
  <c r="BQ43" i="12"/>
  <c r="BE44" i="12"/>
  <c r="AJ49" i="12"/>
  <c r="AY49" i="12"/>
  <c r="BN53" i="12"/>
  <c r="AX40" i="12"/>
  <c r="AN53" i="12"/>
  <c r="K45" i="12"/>
  <c r="G40" i="12"/>
  <c r="BP30" i="12"/>
  <c r="BE56" i="12"/>
  <c r="AS51" i="12"/>
  <c r="H54" i="12"/>
  <c r="BQ41" i="12"/>
  <c r="BA43" i="12"/>
  <c r="BR50" i="12"/>
  <c r="AS54" i="12"/>
  <c r="AB47" i="12"/>
  <c r="R47" i="12"/>
  <c r="V43" i="12"/>
  <c r="BN39" i="12"/>
  <c r="E51" i="12"/>
  <c r="AE49" i="12"/>
  <c r="AW61" i="12"/>
  <c r="R48" i="12"/>
  <c r="BN56" i="12"/>
  <c r="AJ62" i="12"/>
  <c r="BD63" i="12"/>
  <c r="L56" i="12"/>
  <c r="BI69" i="12"/>
  <c r="Z68" i="12"/>
  <c r="V50" i="12"/>
  <c r="AV56" i="12"/>
  <c r="U46" i="12"/>
  <c r="BB55" i="12"/>
  <c r="AE58" i="12"/>
  <c r="AD66" i="12"/>
  <c r="S67" i="12"/>
  <c r="BD66" i="12"/>
  <c r="U65" i="12"/>
  <c r="AV63" i="12"/>
  <c r="X39" i="12"/>
  <c r="AN50" i="12"/>
  <c r="BC59" i="12"/>
  <c r="BQ58" i="12"/>
  <c r="BR60" i="12"/>
  <c r="W62" i="12"/>
  <c r="E56" i="12"/>
  <c r="BC49" i="12"/>
  <c r="H59" i="12"/>
  <c r="C54" i="12"/>
  <c r="G57" i="12"/>
  <c r="AH65" i="12"/>
  <c r="W66" i="12"/>
  <c r="H66" i="12"/>
  <c r="AO64" i="12"/>
  <c r="T61" i="12"/>
  <c r="AP70" i="12"/>
  <c r="AO46" i="12"/>
  <c r="V63" i="12"/>
  <c r="BA55" i="12"/>
  <c r="AJ45" i="12"/>
  <c r="AP52" i="12"/>
  <c r="AP54" i="12"/>
  <c r="BA62" i="12"/>
  <c r="AH52" i="12"/>
  <c r="AF62" i="12"/>
  <c r="W64" i="12"/>
  <c r="AN64" i="12"/>
  <c r="P61" i="12"/>
  <c r="AO70" i="12"/>
  <c r="F69" i="12"/>
  <c r="AX18" i="12"/>
  <c r="AD12" i="12"/>
  <c r="K10" i="12"/>
  <c r="BO8" i="12"/>
  <c r="BO6" i="12"/>
  <c r="BP4" i="12"/>
  <c r="BL17" i="12"/>
  <c r="BP64" i="12"/>
  <c r="AE3" i="12"/>
  <c r="J14" i="12"/>
  <c r="BC21" i="12"/>
  <c r="AU26" i="12"/>
  <c r="AC10" i="12"/>
  <c r="BC9" i="12"/>
  <c r="AC23" i="12"/>
  <c r="AJ26" i="12"/>
  <c r="AK58" i="12"/>
  <c r="Z19" i="12"/>
  <c r="BI11" i="12"/>
  <c r="J12" i="12"/>
  <c r="AI22" i="12"/>
  <c r="AK6" i="12"/>
  <c r="C3" i="12"/>
  <c r="BQ27" i="12"/>
  <c r="Y66" i="12"/>
  <c r="X13" i="12"/>
  <c r="AB15" i="12"/>
  <c r="BJ13" i="12"/>
  <c r="BL16" i="12"/>
  <c r="AU15" i="12"/>
  <c r="U8" i="12"/>
  <c r="P4" i="12"/>
  <c r="AR68" i="12"/>
  <c r="AN3" i="12"/>
  <c r="BN11" i="12"/>
  <c r="AC13" i="12"/>
  <c r="BO9" i="12"/>
  <c r="D9" i="12"/>
  <c r="AO3" i="12"/>
  <c r="BG18" i="12"/>
  <c r="BO27" i="12"/>
  <c r="D24" i="12"/>
  <c r="BL65" i="12"/>
  <c r="V70" i="12"/>
  <c r="K8" i="12"/>
  <c r="BE6" i="12"/>
  <c r="BA4" i="12"/>
  <c r="R4" i="12"/>
  <c r="V15" i="12"/>
  <c r="G8" i="12"/>
  <c r="BP24" i="12"/>
  <c r="H4" i="12"/>
  <c r="BE23" i="12"/>
  <c r="P63" i="12"/>
  <c r="E61" i="12"/>
  <c r="BN9" i="12"/>
  <c r="AU11" i="12"/>
  <c r="H10" i="12"/>
  <c r="AS4" i="12"/>
  <c r="BR3" i="12"/>
  <c r="M8" i="12"/>
  <c r="BM24" i="12"/>
  <c r="BG20" i="12"/>
  <c r="U66" i="12"/>
  <c r="AG64" i="12"/>
  <c r="I3" i="12"/>
  <c r="D15" i="12"/>
  <c r="Q16" i="12"/>
  <c r="BC13" i="12"/>
  <c r="BH11" i="12"/>
  <c r="AC6" i="12"/>
  <c r="AZ26" i="12"/>
  <c r="W19" i="12"/>
  <c r="K13" i="12"/>
  <c r="AV67" i="12"/>
  <c r="AY65" i="12"/>
  <c r="AI12" i="12"/>
  <c r="AV10" i="12"/>
  <c r="BH20" i="12"/>
  <c r="D26" i="12"/>
  <c r="BL6" i="12"/>
  <c r="AU21" i="12"/>
  <c r="AU8" i="12"/>
  <c r="L70" i="12"/>
  <c r="K64" i="12"/>
  <c r="AR61" i="12"/>
  <c r="AD37" i="12"/>
  <c r="V7" i="12"/>
  <c r="AV17" i="12"/>
  <c r="O23" i="12"/>
  <c r="AB27" i="12"/>
  <c r="AB26" i="12"/>
  <c r="AC70" i="12"/>
  <c r="AB64" i="12"/>
  <c r="L63" i="12"/>
  <c r="F66" i="12"/>
  <c r="O22" i="12"/>
  <c r="BQ11" i="12"/>
  <c r="S18" i="12"/>
  <c r="AY24" i="12"/>
  <c r="AU27" i="12"/>
  <c r="AV19" i="12"/>
  <c r="L20" i="12"/>
  <c r="BJ63" i="12"/>
  <c r="BO66" i="12"/>
  <c r="BD68" i="12"/>
  <c r="AS62" i="12"/>
  <c r="BB4" i="12"/>
  <c r="AS23" i="12"/>
  <c r="BH26" i="12"/>
  <c r="H6" i="12"/>
  <c r="BI12" i="12"/>
  <c r="BD15" i="12"/>
  <c r="AZ27" i="12"/>
  <c r="H69" i="12"/>
  <c r="X61" i="12"/>
  <c r="AI69" i="12"/>
  <c r="BM50" i="12"/>
  <c r="T23" i="12"/>
  <c r="AF27" i="12"/>
  <c r="BA70" i="12"/>
  <c r="BL61" i="12"/>
  <c r="AZ64" i="12"/>
  <c r="S66" i="12"/>
  <c r="R64" i="12"/>
  <c r="T67" i="12"/>
  <c r="BR66" i="12"/>
  <c r="E58" i="12"/>
  <c r="AR25" i="12"/>
  <c r="AJ29" i="12"/>
  <c r="G20" i="12"/>
  <c r="BI66" i="12"/>
  <c r="AB68" i="12"/>
  <c r="BK69" i="12"/>
  <c r="F55" i="12"/>
  <c r="AS65" i="12"/>
  <c r="AY67" i="12"/>
  <c r="E55" i="12"/>
  <c r="C49" i="12"/>
  <c r="AB14" i="12"/>
  <c r="AE23" i="12"/>
  <c r="AN27" i="12"/>
  <c r="AO63" i="12"/>
  <c r="P65" i="12"/>
  <c r="AY66" i="12"/>
  <c r="N65" i="12"/>
  <c r="P68" i="12"/>
  <c r="V68" i="12"/>
  <c r="BQ60" i="12"/>
  <c r="AA25" i="12"/>
  <c r="S29" i="12"/>
  <c r="AZ20" i="12"/>
  <c r="U68" i="12"/>
  <c r="BD69" i="12"/>
  <c r="S55" i="12"/>
  <c r="AW63" i="12"/>
  <c r="AG68" i="12"/>
  <c r="T57" i="12"/>
  <c r="AA61" i="12"/>
  <c r="Z56" i="12"/>
  <c r="Y24" i="12"/>
  <c r="AA9" i="12"/>
  <c r="C14" i="12"/>
  <c r="AI7" i="12"/>
  <c r="AJ3" i="12"/>
  <c r="AI64" i="12"/>
  <c r="AM13" i="12"/>
  <c r="AW8" i="12"/>
  <c r="I7" i="12"/>
  <c r="AU61" i="12"/>
  <c r="H17" i="12"/>
  <c r="AO7" i="12"/>
  <c r="AT16" i="12"/>
  <c r="W5" i="12"/>
  <c r="AF22" i="12"/>
  <c r="E17" i="12"/>
  <c r="AO14" i="12"/>
  <c r="AZ8" i="12"/>
  <c r="AM17" i="12"/>
  <c r="AM15" i="12"/>
  <c r="X10" i="12"/>
  <c r="BN16" i="12"/>
  <c r="BG63" i="12"/>
  <c r="P21" i="12"/>
  <c r="BD16" i="12"/>
  <c r="AZ7" i="12"/>
  <c r="BO10" i="12"/>
  <c r="T25" i="12"/>
  <c r="BA5" i="12"/>
  <c r="K14" i="12"/>
  <c r="AX15" i="12"/>
  <c r="AJ11" i="12"/>
  <c r="BB17" i="12"/>
  <c r="Q4" i="12"/>
  <c r="I5" i="12"/>
  <c r="X14" i="12"/>
  <c r="AU5" i="12"/>
  <c r="M12" i="12"/>
  <c r="X11" i="12"/>
  <c r="AK14" i="12"/>
  <c r="H31" i="12"/>
  <c r="D19" i="12"/>
  <c r="C24" i="12"/>
  <c r="AX13" i="12"/>
  <c r="AH15" i="12"/>
  <c r="BJ9" i="12"/>
  <c r="C17" i="12"/>
  <c r="BE18" i="12"/>
  <c r="AK21" i="12"/>
  <c r="BD13" i="12"/>
  <c r="BF26" i="12"/>
  <c r="BQ29" i="12"/>
  <c r="J31" i="12"/>
  <c r="BR7" i="12"/>
  <c r="AE16" i="12"/>
  <c r="AK18" i="12"/>
  <c r="U20" i="12"/>
  <c r="E22" i="12"/>
  <c r="AI16" i="12"/>
  <c r="AH19" i="12"/>
  <c r="AT12" i="12"/>
  <c r="BL23" i="12"/>
  <c r="BJ26" i="12"/>
  <c r="R29" i="12"/>
  <c r="Z11" i="12"/>
  <c r="AP13" i="12"/>
  <c r="Z15" i="12"/>
  <c r="J9" i="12"/>
  <c r="BC16" i="12"/>
  <c r="AS19" i="12"/>
  <c r="Y22" i="12"/>
  <c r="AG27" i="12"/>
  <c r="S30" i="12"/>
  <c r="Z31" i="12"/>
  <c r="N20" i="12"/>
  <c r="BN21" i="12"/>
  <c r="X12" i="12"/>
  <c r="Q3" i="12"/>
  <c r="T12" i="12"/>
  <c r="BR13" i="12"/>
  <c r="AQ21" i="12"/>
  <c r="E6" i="12"/>
  <c r="T15" i="12"/>
  <c r="W7" i="12"/>
  <c r="W13" i="12"/>
  <c r="AT9" i="12"/>
  <c r="AW13" i="12"/>
  <c r="AC16" i="12"/>
  <c r="BH30" i="12"/>
  <c r="L23" i="12"/>
  <c r="BR20" i="12"/>
  <c r="BE9" i="12"/>
  <c r="BP28" i="12"/>
  <c r="Y30" i="12"/>
  <c r="BL36" i="12"/>
  <c r="AO34" i="12"/>
  <c r="J32" i="12"/>
  <c r="V26" i="12"/>
  <c r="X32" i="12"/>
  <c r="BH39" i="12"/>
  <c r="AK37" i="12"/>
  <c r="F35" i="12"/>
  <c r="AA36" i="12"/>
  <c r="AW19" i="12"/>
  <c r="BB18" i="12"/>
  <c r="AJ21" i="12"/>
  <c r="AF20" i="12"/>
  <c r="BF24" i="12"/>
  <c r="AW27" i="12"/>
  <c r="T35" i="12"/>
  <c r="AG40" i="12"/>
  <c r="AE31" i="12"/>
  <c r="AQ17" i="12"/>
  <c r="L8" i="12"/>
  <c r="S13" i="12"/>
  <c r="AL30" i="12"/>
  <c r="AO30" i="12"/>
  <c r="P38" i="12"/>
  <c r="BI35" i="12"/>
  <c r="AD33" i="12"/>
  <c r="AY34" i="12"/>
  <c r="D34" i="12"/>
  <c r="AG17" i="12"/>
  <c r="AR17" i="12"/>
  <c r="C31" i="12"/>
  <c r="BL22" i="12"/>
  <c r="AR33" i="12"/>
  <c r="AP24" i="12"/>
  <c r="BE38" i="12"/>
  <c r="Z36" i="12"/>
  <c r="AU37" i="12"/>
  <c r="AL11" i="12"/>
  <c r="L17" i="12"/>
  <c r="AV36" i="12"/>
  <c r="BD31" i="12"/>
  <c r="O33" i="12"/>
  <c r="AJ32" i="12"/>
  <c r="L36" i="12"/>
  <c r="BE33" i="12"/>
  <c r="BJ32" i="12"/>
  <c r="BB45" i="12"/>
  <c r="W43" i="12"/>
  <c r="AM40" i="12"/>
  <c r="C33" i="12"/>
  <c r="AM38" i="12"/>
  <c r="BC18" i="12"/>
  <c r="AL35" i="12"/>
  <c r="H39" i="12"/>
  <c r="BA36" i="12"/>
  <c r="N41" i="12"/>
  <c r="S46" i="12"/>
  <c r="AV43" i="12"/>
  <c r="Q41" i="12"/>
  <c r="BB42" i="12"/>
  <c r="C30" i="12"/>
  <c r="AN40" i="12"/>
  <c r="AF35" i="12"/>
  <c r="I33" i="12"/>
  <c r="AS40" i="12"/>
  <c r="F45" i="12"/>
  <c r="AQ42" i="12"/>
  <c r="AN47" i="12"/>
  <c r="AD36" i="12"/>
  <c r="N31" i="12"/>
  <c r="E38" i="12"/>
  <c r="AH42" i="12"/>
  <c r="AM47" i="12"/>
  <c r="BP44" i="12"/>
  <c r="AO28" i="12"/>
  <c r="BD39" i="12"/>
  <c r="BJ41" i="12"/>
  <c r="BM41" i="12"/>
  <c r="K33" i="12"/>
  <c r="BG45" i="12"/>
  <c r="AK48" i="12"/>
  <c r="R22" i="12"/>
  <c r="AX32" i="12"/>
  <c r="BP42" i="12"/>
  <c r="S41" i="12"/>
  <c r="X46" i="12"/>
  <c r="L52" i="12"/>
  <c r="AG51" i="12"/>
  <c r="AO29" i="12"/>
  <c r="AP31" i="12"/>
  <c r="AB34" i="12"/>
  <c r="K42" i="12"/>
  <c r="H47" i="12"/>
  <c r="AX45" i="12"/>
  <c r="AA43" i="12"/>
  <c r="BK40" i="12"/>
  <c r="AC43" i="12"/>
  <c r="AH26" i="12"/>
  <c r="AV31" i="12"/>
  <c r="AZ40" i="12"/>
  <c r="C35" i="12"/>
  <c r="W46" i="12"/>
  <c r="BH43" i="12"/>
  <c r="AV49" i="12"/>
  <c r="BG22" i="12"/>
  <c r="AV37" i="12"/>
  <c r="AD38" i="12"/>
  <c r="BG44" i="12"/>
  <c r="AL38" i="12"/>
  <c r="J47" i="12"/>
  <c r="P42" i="12"/>
  <c r="D48" i="12"/>
  <c r="BQ45" i="12"/>
  <c r="BI54" i="12"/>
  <c r="C65" i="12"/>
  <c r="AT66" i="12"/>
  <c r="Q47" i="12"/>
  <c r="AS58" i="12"/>
  <c r="AY55" i="12"/>
  <c r="AX60" i="12"/>
  <c r="BL54" i="12"/>
  <c r="I53" i="12"/>
  <c r="BM56" i="12"/>
  <c r="AP59" i="12"/>
  <c r="M62" i="12"/>
  <c r="BR49" i="12"/>
  <c r="W32" i="12"/>
  <c r="BP46" i="12"/>
  <c r="AU62" i="12"/>
  <c r="AL57" i="12"/>
  <c r="T58" i="12"/>
  <c r="U51" i="12"/>
  <c r="BJ48" i="12"/>
  <c r="AH58" i="12"/>
  <c r="AL54" i="12"/>
  <c r="AK52" i="12"/>
  <c r="BK42" i="12"/>
  <c r="V59" i="12"/>
  <c r="AG60" i="12"/>
  <c r="X48" i="12"/>
  <c r="BN55" i="12"/>
  <c r="BQ36" i="12"/>
  <c r="AI57" i="12"/>
  <c r="J60" i="12"/>
  <c r="AS61" i="12"/>
  <c r="BI51" i="12"/>
  <c r="AZ49" i="12"/>
  <c r="R57" i="12"/>
  <c r="BI56" i="12"/>
  <c r="AX37" i="12"/>
  <c r="N45" i="12"/>
  <c r="BP58" i="12"/>
  <c r="BB51" i="12"/>
  <c r="BP56" i="12"/>
  <c r="U45" i="12"/>
  <c r="BC52" i="12"/>
  <c r="AL52" i="12"/>
  <c r="BR46" i="12"/>
  <c r="X55" i="12"/>
  <c r="BB61" i="12"/>
  <c r="Y42" i="12"/>
  <c r="AF52" i="12"/>
  <c r="G48" i="12"/>
  <c r="BF47" i="12"/>
  <c r="AL37" i="12"/>
  <c r="J52" i="12"/>
  <c r="U49" i="12"/>
  <c r="AZ51" i="12"/>
  <c r="BO51" i="12"/>
  <c r="N56" i="12"/>
  <c r="BM49" i="12"/>
  <c r="AS42" i="12"/>
  <c r="AF37" i="12"/>
  <c r="E59" i="12"/>
  <c r="S33" i="12"/>
  <c r="BC48" i="12"/>
  <c r="BR52" i="12"/>
  <c r="Q57" i="12"/>
  <c r="AU42" i="12"/>
  <c r="AF55" i="12"/>
  <c r="AW50" i="12"/>
  <c r="AP57" i="12"/>
  <c r="F50" i="12"/>
  <c r="BL44" i="12"/>
  <c r="N44" i="12"/>
  <c r="AF46" i="12"/>
  <c r="BG55" i="12"/>
  <c r="BK55" i="12"/>
  <c r="Q63" i="12"/>
  <c r="AD53" i="12"/>
  <c r="AP63" i="12"/>
  <c r="AM64" i="12"/>
  <c r="BD64" i="12"/>
  <c r="BE70" i="12"/>
  <c r="V69" i="12"/>
  <c r="AL61" i="12"/>
  <c r="BE54" i="12"/>
  <c r="BF57" i="12"/>
  <c r="AX67" i="12"/>
  <c r="AM68" i="12"/>
  <c r="AZ67" i="12"/>
  <c r="AX64" i="12"/>
  <c r="T44" i="12"/>
  <c r="AS60" i="12"/>
  <c r="AX58" i="12"/>
  <c r="J56" i="12"/>
  <c r="AU58" i="12"/>
  <c r="BB66" i="12"/>
  <c r="AQ67" i="12"/>
  <c r="D67" i="12"/>
  <c r="AZ57" i="12"/>
  <c r="W52" i="12"/>
  <c r="AW56" i="12"/>
  <c r="AT57" i="12"/>
  <c r="AI50" i="12"/>
  <c r="AT64" i="12"/>
  <c r="AI65" i="12"/>
  <c r="AJ65" i="12"/>
  <c r="AN57" i="12"/>
  <c r="BR69" i="12"/>
  <c r="BM9" i="12"/>
  <c r="AS13" i="12"/>
  <c r="AF3" i="12"/>
  <c r="S28" i="12"/>
  <c r="Z12" i="12"/>
  <c r="AI66" i="12"/>
  <c r="BB14" i="12"/>
  <c r="X7" i="12"/>
  <c r="BI70" i="12"/>
  <c r="BF7" i="12"/>
  <c r="AT3" i="12"/>
  <c r="Y4" i="12"/>
  <c r="AZ6" i="12"/>
  <c r="AW4" i="12"/>
  <c r="L22" i="12"/>
  <c r="AU68" i="12"/>
  <c r="BA6" i="12"/>
  <c r="AN9" i="12"/>
  <c r="AK5" i="12"/>
  <c r="E25" i="12"/>
  <c r="K70" i="12"/>
  <c r="AO9" i="12"/>
  <c r="W27" i="12"/>
  <c r="L25" i="12"/>
  <c r="AM60" i="12"/>
  <c r="Z10" i="12"/>
  <c r="T9" i="12"/>
  <c r="AG10" i="12"/>
  <c r="AI4" i="12"/>
  <c r="BO25" i="12"/>
  <c r="AK13" i="12"/>
  <c r="AP14" i="12"/>
  <c r="Y10" i="12"/>
  <c r="AB8" i="12"/>
  <c r="X17" i="12"/>
  <c r="BP65" i="12"/>
  <c r="BE8" i="12"/>
  <c r="Z6" i="12"/>
  <c r="Z16" i="12"/>
  <c r="BP25" i="12"/>
  <c r="AB25" i="12"/>
  <c r="BI63" i="12"/>
  <c r="P6" i="12"/>
  <c r="AN26" i="12"/>
  <c r="BO52" i="12"/>
  <c r="K24" i="12"/>
  <c r="AE10" i="12"/>
  <c r="BK22" i="12"/>
  <c r="AK68" i="12"/>
  <c r="BH57" i="12"/>
  <c r="BE68" i="12"/>
  <c r="BG61" i="12"/>
  <c r="BJ3" i="12"/>
  <c r="AG4" i="12"/>
  <c r="K22" i="12"/>
  <c r="K50" i="12"/>
  <c r="G65" i="12"/>
  <c r="D65" i="12"/>
  <c r="O17" i="12"/>
  <c r="K27" i="12"/>
  <c r="E23" i="12"/>
  <c r="AU19" i="12"/>
  <c r="P67" i="12"/>
  <c r="N69" i="12"/>
  <c r="V46" i="12"/>
  <c r="BE69" i="12"/>
  <c r="AX63" i="12"/>
  <c r="AL64" i="12"/>
  <c r="AJ57" i="12"/>
  <c r="BM65" i="12"/>
  <c r="AF67" i="12"/>
  <c r="BO68" i="12"/>
  <c r="AT63" i="12"/>
  <c r="S65" i="12"/>
  <c r="AP61" i="12"/>
  <c r="BH45" i="12"/>
  <c r="AV4" i="12"/>
  <c r="U70" i="12"/>
  <c r="BH59" i="12"/>
  <c r="BC65" i="12"/>
  <c r="P62" i="12"/>
  <c r="X66" i="12"/>
  <c r="BF65" i="12"/>
  <c r="BJ51" i="12"/>
  <c r="T20" i="12"/>
  <c r="AZ25" i="12"/>
  <c r="BH68" i="12"/>
  <c r="AA70" i="12"/>
  <c r="AB60" i="12"/>
  <c r="AO66" i="12"/>
  <c r="C69" i="12"/>
  <c r="AM57" i="12"/>
  <c r="BD54" i="12"/>
  <c r="AF5" i="12"/>
  <c r="AA14" i="12"/>
  <c r="AJ70" i="12"/>
  <c r="S3" i="12"/>
  <c r="AM9" i="12"/>
  <c r="H64" i="12"/>
  <c r="AW12" i="12"/>
  <c r="T7" i="12"/>
  <c r="AL7" i="12"/>
  <c r="K9" i="12"/>
  <c r="BA69" i="12"/>
  <c r="AR13" i="12"/>
  <c r="BE12" i="12"/>
  <c r="AH4" i="12"/>
  <c r="AJ8" i="12"/>
  <c r="Y3" i="12"/>
  <c r="AF15" i="12"/>
  <c r="N18" i="12"/>
  <c r="AX21" i="12"/>
  <c r="AH23" i="12"/>
  <c r="AF10" i="12"/>
  <c r="BI8" i="12"/>
  <c r="X18" i="12"/>
  <c r="AM23" i="12"/>
  <c r="M16" i="12"/>
  <c r="BG4" i="12"/>
  <c r="BO7" i="12"/>
  <c r="BC10" i="12"/>
  <c r="R13" i="12"/>
  <c r="E29" i="12"/>
  <c r="BQ30" i="12"/>
  <c r="AM10" i="12"/>
  <c r="AT17" i="12"/>
  <c r="AD19" i="12"/>
  <c r="N21" i="12"/>
  <c r="BN22" i="12"/>
  <c r="AT4" i="12"/>
  <c r="BD20" i="12"/>
  <c r="AL26" i="12"/>
  <c r="G29" i="12"/>
  <c r="AD30" i="12"/>
  <c r="U14" i="12"/>
  <c r="E16" i="12"/>
  <c r="AQ4" i="12"/>
  <c r="F14" i="12"/>
  <c r="BH6" i="12"/>
  <c r="Y29" i="12"/>
  <c r="Q31" i="12"/>
  <c r="BG3" i="12"/>
  <c r="AJ14" i="12"/>
  <c r="BN17" i="12"/>
  <c r="AX19" i="12"/>
  <c r="AD22" i="12"/>
  <c r="S23" i="12"/>
  <c r="BK20" i="12"/>
  <c r="F20" i="12"/>
  <c r="BF21" i="12"/>
  <c r="AB11" i="12"/>
  <c r="AN5" i="12"/>
  <c r="BK6" i="12"/>
  <c r="P9" i="12"/>
  <c r="K17" i="12"/>
  <c r="AV22" i="12"/>
  <c r="BR25" i="12"/>
  <c r="U17" i="12"/>
  <c r="D17" i="12"/>
  <c r="AC29" i="12"/>
  <c r="BA28" i="12"/>
  <c r="N30" i="12"/>
  <c r="V31" i="12"/>
  <c r="BH37" i="12"/>
  <c r="AK35" i="12"/>
  <c r="F33" i="12"/>
  <c r="AA34" i="12"/>
  <c r="AV33" i="12"/>
  <c r="AT22" i="12"/>
  <c r="F13" i="12"/>
  <c r="W11" i="12"/>
  <c r="T21" i="12"/>
  <c r="T33" i="12"/>
  <c r="BD40" i="12"/>
  <c r="AG38" i="12"/>
  <c r="BR35" i="12"/>
  <c r="Z8" i="12"/>
  <c r="AK30" i="12"/>
  <c r="AG29" i="12"/>
  <c r="AD27" i="12"/>
  <c r="D32" i="12"/>
  <c r="Y21" i="12"/>
  <c r="V22" i="12"/>
  <c r="L19" i="12"/>
  <c r="AE30" i="12"/>
  <c r="AK31" i="12"/>
  <c r="Q30" i="12"/>
  <c r="L39" i="12"/>
  <c r="BE36" i="12"/>
  <c r="Z34" i="12"/>
  <c r="AU35" i="12"/>
  <c r="BP34" i="12"/>
  <c r="AA4" i="12"/>
  <c r="AU29" i="12"/>
  <c r="AE22" i="12"/>
  <c r="BE25" i="12"/>
  <c r="AN34" i="12"/>
  <c r="Q32" i="12"/>
  <c r="BA39" i="12"/>
  <c r="AX3" i="12"/>
  <c r="BF27" i="12"/>
  <c r="BL29" i="12"/>
  <c r="U35" i="12"/>
  <c r="BF32" i="12"/>
  <c r="K34" i="12"/>
  <c r="AF33" i="12"/>
  <c r="U37" i="12"/>
  <c r="H37" i="12"/>
  <c r="AT36" i="12"/>
  <c r="AX46" i="12"/>
  <c r="K4" i="12"/>
  <c r="BM29" i="12"/>
  <c r="G33" i="12"/>
  <c r="J38" i="12"/>
  <c r="O47" i="12"/>
  <c r="E26" i="12"/>
  <c r="AG34" i="12"/>
  <c r="E34" i="12"/>
  <c r="BR45" i="12"/>
  <c r="AM43" i="12"/>
  <c r="BP40" i="12"/>
  <c r="BO33" i="12"/>
  <c r="N39" i="12"/>
  <c r="AF23" i="12"/>
  <c r="C38" i="12"/>
  <c r="BQ38" i="12"/>
  <c r="BL45" i="12"/>
  <c r="BR44" i="12"/>
  <c r="AR35" i="12"/>
  <c r="BB43" i="12"/>
  <c r="BJ34" i="12"/>
  <c r="BK36" i="12"/>
  <c r="BC46" i="12"/>
  <c r="L50" i="12"/>
  <c r="AG49" i="12"/>
  <c r="E20" i="12"/>
  <c r="C34" i="12"/>
  <c r="BM37" i="12"/>
  <c r="BN43" i="12"/>
  <c r="W38" i="12"/>
  <c r="T47" i="12"/>
  <c r="H53" i="12"/>
  <c r="AC52" i="12"/>
  <c r="AR38" i="12"/>
  <c r="BK29" i="12"/>
  <c r="C44" i="12"/>
  <c r="BG35" i="12"/>
  <c r="AB39" i="12"/>
  <c r="BA32" i="12"/>
  <c r="AX44" i="12"/>
  <c r="N38" i="12"/>
  <c r="BR34" i="12"/>
  <c r="S47" i="12"/>
  <c r="BD44" i="12"/>
  <c r="J26" i="12"/>
  <c r="AT41" i="12"/>
  <c r="AY46" i="12"/>
  <c r="AW41" i="12"/>
  <c r="O32" i="12"/>
  <c r="AQ45" i="12"/>
  <c r="U48" i="12"/>
  <c r="BE55" i="12"/>
  <c r="G64" i="12"/>
  <c r="AX65" i="12"/>
  <c r="O60" i="12"/>
  <c r="BC53" i="12"/>
  <c r="AU57" i="12"/>
  <c r="AP58" i="12"/>
  <c r="AQ55" i="12"/>
  <c r="AT58" i="12"/>
  <c r="AY35" i="12"/>
  <c r="AQ65" i="12"/>
  <c r="R67" i="12"/>
  <c r="AY61" i="12"/>
  <c r="J50" i="12"/>
  <c r="T56" i="12"/>
  <c r="Q59" i="12"/>
  <c r="AH62" i="12"/>
  <c r="AC56" i="12"/>
  <c r="AI62" i="12"/>
  <c r="AF57" i="12"/>
  <c r="AQ57" i="12"/>
  <c r="M47" i="12"/>
  <c r="S53" i="12"/>
  <c r="J53" i="12"/>
  <c r="AI35" i="12"/>
  <c r="W23" i="12"/>
  <c r="BN54" i="12"/>
  <c r="Z58" i="12"/>
  <c r="BE58" i="12"/>
  <c r="E49" i="12"/>
  <c r="U44" i="12"/>
  <c r="M52" i="12"/>
  <c r="Q56" i="12"/>
  <c r="N59" i="12"/>
  <c r="Q60" i="12"/>
  <c r="P48" i="12"/>
  <c r="AP55" i="12"/>
  <c r="BQ54" i="12"/>
  <c r="AY45" i="12"/>
  <c r="AG35" i="12"/>
  <c r="D58" i="12"/>
  <c r="BR47" i="12"/>
  <c r="AU55" i="12"/>
  <c r="AR55" i="12"/>
  <c r="BJ50" i="12"/>
  <c r="BP54" i="12"/>
  <c r="AU53" i="12"/>
  <c r="S58" i="12"/>
  <c r="BF60" i="12"/>
  <c r="BL50" i="12"/>
  <c r="BI41" i="12"/>
  <c r="D43" i="12"/>
  <c r="C42" i="12"/>
  <c r="U61" i="12"/>
  <c r="Z48" i="12"/>
  <c r="Y48" i="12"/>
  <c r="BD50" i="12"/>
  <c r="AG47" i="12"/>
  <c r="AV47" i="12"/>
  <c r="L55" i="12"/>
  <c r="I47" i="12"/>
  <c r="F52" i="12"/>
  <c r="U56" i="12"/>
  <c r="AJ48" i="12"/>
  <c r="R39" i="12"/>
  <c r="BB40" i="12"/>
  <c r="AW62" i="12"/>
  <c r="BJ53" i="12"/>
  <c r="P52" i="12"/>
  <c r="AE52" i="12"/>
  <c r="AT56" i="12"/>
  <c r="BI50" i="12"/>
  <c r="X42" i="12"/>
  <c r="BJ36" i="12"/>
  <c r="BF25" i="12"/>
  <c r="AG53" i="12"/>
  <c r="W56" i="12"/>
  <c r="BR64" i="12"/>
  <c r="AZ65" i="12"/>
  <c r="Q64" i="12"/>
  <c r="AJ59" i="12"/>
  <c r="R70" i="12"/>
  <c r="BK50" i="12"/>
  <c r="O54" i="12"/>
  <c r="E57" i="12"/>
  <c r="BK60" i="12"/>
  <c r="BJ68" i="12"/>
  <c r="BG69" i="12"/>
  <c r="AV68" i="12"/>
  <c r="M67" i="12"/>
  <c r="AT65" i="12"/>
  <c r="O34" i="12"/>
  <c r="BM61" i="12"/>
  <c r="N49" i="12"/>
  <c r="Z62" i="12"/>
  <c r="AM55" i="12"/>
  <c r="BO59" i="12"/>
  <c r="BN67" i="12"/>
  <c r="BK68" i="12"/>
  <c r="BP67" i="12"/>
  <c r="AG66" i="12"/>
  <c r="BA40" i="12"/>
  <c r="BP51" i="12"/>
  <c r="BO60" i="12"/>
  <c r="AG59" i="12"/>
  <c r="V55" i="12"/>
  <c r="AR54" i="12"/>
  <c r="AY57" i="12"/>
  <c r="BC66" i="12"/>
  <c r="AF66" i="12"/>
  <c r="AV62" i="12"/>
  <c r="BN70" i="12"/>
  <c r="BJ11" i="12"/>
  <c r="AV5" i="12"/>
  <c r="H16" i="12"/>
  <c r="X8" i="12"/>
  <c r="G7" i="12"/>
  <c r="BF64" i="12"/>
  <c r="H7" i="12"/>
  <c r="AG14" i="12"/>
  <c r="AE18" i="12"/>
  <c r="BK9" i="12"/>
  <c r="AB62" i="12"/>
  <c r="AA12" i="12"/>
  <c r="AB6" i="12"/>
  <c r="AN4" i="12"/>
  <c r="I4" i="12"/>
  <c r="G9" i="12"/>
  <c r="BL28" i="12"/>
  <c r="AC57" i="12"/>
  <c r="Q5" i="12"/>
  <c r="AY6" i="12"/>
  <c r="BM4" i="12"/>
  <c r="AM19" i="12"/>
  <c r="AV58" i="12"/>
  <c r="AF8" i="12"/>
  <c r="AQ5" i="12"/>
  <c r="I16" i="12"/>
  <c r="N10" i="12"/>
  <c r="BC25" i="12"/>
  <c r="BL12" i="12"/>
  <c r="O8" i="12"/>
  <c r="M25" i="12"/>
  <c r="E68" i="12"/>
  <c r="BI67" i="12"/>
  <c r="E4" i="12"/>
  <c r="G3" i="12"/>
  <c r="Y7" i="12"/>
  <c r="BL7" i="12"/>
  <c r="BI4" i="12"/>
  <c r="T10" i="12"/>
  <c r="AM6" i="12"/>
  <c r="J4" i="12"/>
  <c r="AZ11" i="12"/>
  <c r="BD7" i="12"/>
  <c r="P23" i="12"/>
  <c r="O69" i="12"/>
  <c r="S4" i="12"/>
  <c r="AM8" i="12"/>
  <c r="G26" i="12"/>
  <c r="AQ3" i="12"/>
  <c r="W17" i="12"/>
  <c r="AT67" i="12"/>
  <c r="H57" i="12"/>
  <c r="I9" i="12"/>
  <c r="BG23" i="12"/>
  <c r="BM26" i="12"/>
  <c r="BO18" i="12"/>
  <c r="AS66" i="12"/>
  <c r="E65" i="12"/>
  <c r="BR51" i="12"/>
  <c r="AP6" i="12"/>
  <c r="AJ5" i="12"/>
  <c r="BL25" i="12"/>
  <c r="D7" i="12"/>
  <c r="L3" i="12"/>
  <c r="BD61" i="12"/>
  <c r="BO69" i="12"/>
  <c r="BE46" i="12"/>
  <c r="E13" i="12"/>
  <c r="BD23" i="12"/>
  <c r="BL13" i="12"/>
  <c r="BG28" i="12"/>
  <c r="X65" i="12"/>
  <c r="AT68" i="12"/>
  <c r="AM24" i="12"/>
  <c r="BI68" i="12"/>
  <c r="AB70" i="12"/>
  <c r="AF60" i="12"/>
  <c r="AK69" i="12"/>
  <c r="D63" i="12"/>
  <c r="K63" i="12"/>
  <c r="BG56" i="12"/>
  <c r="BF10" i="12"/>
  <c r="O27" i="12"/>
  <c r="BQ64" i="12"/>
  <c r="AJ66" i="12"/>
  <c r="C68" i="12"/>
  <c r="BJ67" i="12"/>
  <c r="BL70" i="12"/>
  <c r="L59" i="12"/>
  <c r="P57" i="12"/>
  <c r="K18" i="12"/>
  <c r="AU24" i="12"/>
  <c r="BH70" i="12"/>
  <c r="BG64" i="12"/>
  <c r="AG70" i="12"/>
  <c r="BE45" i="12"/>
  <c r="AK25" i="12"/>
  <c r="AC66" i="12"/>
  <c r="BL67" i="12"/>
  <c r="AE69" i="12"/>
  <c r="AX70" i="12"/>
  <c r="AW64" i="12"/>
  <c r="AE66" i="12"/>
  <c r="M43" i="12"/>
  <c r="BQ46" i="12"/>
  <c r="BN4" i="12"/>
  <c r="AW21" i="12"/>
  <c r="BR11" i="12"/>
  <c r="AI14" i="12"/>
  <c r="AS9" i="12"/>
  <c r="E8" i="12"/>
  <c r="AD58" i="12"/>
  <c r="BA25" i="12"/>
  <c r="S7" i="12"/>
  <c r="AY4" i="12"/>
  <c r="BL60" i="12"/>
  <c r="AK10" i="12"/>
  <c r="C8" i="12"/>
  <c r="I70" i="12"/>
  <c r="BD3" i="12"/>
  <c r="AU16" i="12"/>
  <c r="AS18" i="12"/>
  <c r="M22" i="12"/>
  <c r="AN13" i="12"/>
  <c r="AT18" i="12"/>
  <c r="Z21" i="12"/>
  <c r="BJ4" i="12"/>
  <c r="G23" i="12"/>
  <c r="U26" i="12"/>
  <c r="BN28" i="12"/>
  <c r="N6" i="12"/>
  <c r="BR6" i="12"/>
  <c r="BK11" i="12"/>
  <c r="BM13" i="12"/>
  <c r="AW15" i="12"/>
  <c r="BC5" i="12"/>
  <c r="R30" i="12"/>
  <c r="BO5" i="12"/>
  <c r="Y18" i="12"/>
  <c r="I20" i="12"/>
  <c r="BI21" i="12"/>
  <c r="AZ10" i="12"/>
  <c r="N17" i="12"/>
  <c r="BJ19" i="12"/>
  <c r="AS24" i="12"/>
  <c r="BJ28" i="12"/>
  <c r="T30" i="12"/>
  <c r="AA31" i="12"/>
  <c r="BA13" i="12"/>
  <c r="V4" i="12"/>
  <c r="AE6" i="12"/>
  <c r="AX11" i="12"/>
  <c r="BE13" i="12"/>
  <c r="AK16" i="12"/>
  <c r="P7" i="12"/>
  <c r="AJ30" i="12"/>
  <c r="AR21" i="12"/>
  <c r="V23" i="12"/>
  <c r="R7" i="12"/>
  <c r="O16" i="12"/>
  <c r="AC18" i="12"/>
  <c r="Z7" i="12"/>
  <c r="AP17" i="12"/>
  <c r="BR16" i="12"/>
  <c r="AT24" i="12"/>
  <c r="BA18" i="12"/>
  <c r="AK20" i="12"/>
  <c r="U22" i="12"/>
  <c r="D14" i="12"/>
  <c r="BF17" i="12"/>
  <c r="AL20" i="12"/>
  <c r="R23" i="12"/>
  <c r="AN8" i="12"/>
  <c r="H22" i="12"/>
  <c r="AT25" i="12"/>
  <c r="AH28" i="12"/>
  <c r="BB22" i="12"/>
  <c r="AO16" i="12"/>
  <c r="BF31" i="12"/>
  <c r="D30" i="12"/>
  <c r="M31" i="12"/>
  <c r="Q24" i="12"/>
  <c r="BD38" i="12"/>
  <c r="AG36" i="12"/>
  <c r="BR33" i="12"/>
  <c r="W35" i="12"/>
  <c r="AR34" i="12"/>
  <c r="N26" i="12"/>
  <c r="BI24" i="12"/>
  <c r="P34" i="12"/>
  <c r="BC31" i="12"/>
  <c r="BN36" i="12"/>
  <c r="AG21" i="12"/>
  <c r="BR24" i="12"/>
  <c r="BQ26" i="12"/>
  <c r="AP30" i="12"/>
  <c r="Z32" i="12"/>
  <c r="AU33" i="12"/>
  <c r="BP10" i="12"/>
  <c r="N28" i="12"/>
  <c r="AB31" i="12"/>
  <c r="AJ17" i="12"/>
  <c r="H40" i="12"/>
  <c r="BA37" i="12"/>
  <c r="V35" i="12"/>
  <c r="Z22" i="12"/>
  <c r="Q19" i="12"/>
  <c r="BQ24" i="12"/>
  <c r="AJ35" i="12"/>
  <c r="M33" i="12"/>
  <c r="AW40" i="12"/>
  <c r="BA12" i="12"/>
  <c r="AS14" i="12"/>
  <c r="BA29" i="12"/>
  <c r="V8" i="12"/>
  <c r="Q36" i="12"/>
  <c r="BB33" i="12"/>
  <c r="G35" i="12"/>
  <c r="H15" i="12"/>
  <c r="D38" i="12"/>
  <c r="AW35" i="12"/>
  <c r="W39" i="12"/>
  <c r="AT47" i="12"/>
  <c r="O45" i="12"/>
  <c r="AR42" i="12"/>
  <c r="BR12" i="12"/>
  <c r="BD32" i="12"/>
  <c r="AS38" i="12"/>
  <c r="F43" i="12"/>
  <c r="V40" i="12"/>
  <c r="F32" i="12"/>
  <c r="AN45" i="12"/>
  <c r="I43" i="12"/>
  <c r="AT44" i="12"/>
  <c r="BH31" i="12"/>
  <c r="Q38" i="12"/>
  <c r="X37" i="12"/>
  <c r="BQ34" i="12"/>
  <c r="AH37" i="12"/>
  <c r="BR40" i="12"/>
  <c r="AC32" i="12"/>
  <c r="BM39" i="12"/>
  <c r="Z44" i="12"/>
  <c r="BK41" i="12"/>
  <c r="AP33" i="12"/>
  <c r="BN45" i="12"/>
  <c r="U33" i="12"/>
  <c r="AW33" i="12"/>
  <c r="AT45" i="12"/>
  <c r="W40" i="12"/>
  <c r="R38" i="12"/>
  <c r="AH39" i="12"/>
  <c r="AY47" i="12"/>
  <c r="H51" i="12"/>
  <c r="AC50" i="12"/>
  <c r="AL27" i="12"/>
  <c r="BE39" i="12"/>
  <c r="BC41" i="12"/>
  <c r="Z45" i="12"/>
  <c r="K43" i="12"/>
  <c r="D54" i="12"/>
  <c r="Y53" i="12"/>
  <c r="AP42" i="12"/>
  <c r="AZ38" i="12"/>
  <c r="AY40" i="12"/>
  <c r="BF40" i="12"/>
  <c r="AX47" i="12"/>
  <c r="S45" i="12"/>
  <c r="BD42" i="12"/>
  <c r="BM47" i="12"/>
  <c r="AG55" i="12"/>
  <c r="E37" i="12"/>
  <c r="AP46" i="12"/>
  <c r="AD40" i="12"/>
  <c r="BB32" i="12"/>
  <c r="AN51" i="12"/>
  <c r="AV34" i="12"/>
  <c r="BD29" i="12"/>
  <c r="AO43" i="12"/>
  <c r="BO35" i="12"/>
  <c r="H44" i="12"/>
  <c r="BL49" i="12"/>
  <c r="Q49" i="12"/>
  <c r="AU70" i="12"/>
  <c r="AN61" i="12"/>
  <c r="AX61" i="12"/>
  <c r="C50" i="12"/>
  <c r="AE56" i="12"/>
  <c r="C48" i="12"/>
  <c r="G54" i="12"/>
  <c r="AV57" i="12"/>
  <c r="AB58" i="12"/>
  <c r="BO53" i="12"/>
  <c r="Y52" i="12"/>
  <c r="BR48" i="12"/>
  <c r="AU64" i="12"/>
  <c r="BC60" i="12"/>
  <c r="R63" i="12"/>
  <c r="BF54" i="12"/>
  <c r="U58" i="12"/>
  <c r="BB59" i="12"/>
  <c r="AJ53" i="12"/>
  <c r="E50" i="12"/>
  <c r="AM61" i="12"/>
  <c r="AD49" i="12"/>
  <c r="P56" i="12"/>
  <c r="U55" i="12"/>
  <c r="C37" i="12"/>
  <c r="BG51" i="12"/>
  <c r="AP51" i="12"/>
  <c r="AS41" i="12"/>
  <c r="AX52" i="12"/>
  <c r="V57" i="12"/>
  <c r="U57" i="12"/>
  <c r="BB52" i="12"/>
  <c r="Y49" i="12"/>
  <c r="AU32" i="12"/>
  <c r="AZ54" i="12"/>
  <c r="AW58" i="12"/>
  <c r="AW48" i="12"/>
  <c r="BE43" i="12"/>
  <c r="N54" i="12"/>
  <c r="BM51" i="12"/>
  <c r="AY41" i="12"/>
  <c r="BH56" i="12"/>
  <c r="S60" i="12"/>
  <c r="K54" i="12"/>
  <c r="BG49" i="12"/>
  <c r="AH49" i="12"/>
  <c r="AA35" i="12"/>
  <c r="BF52" i="12"/>
  <c r="BK49" i="12"/>
  <c r="M57" i="12"/>
  <c r="BJ59" i="12"/>
  <c r="AC61" i="12"/>
  <c r="AC51" i="12"/>
  <c r="T49" i="12"/>
  <c r="BJ56" i="12"/>
  <c r="AK56" i="12"/>
  <c r="AC45" i="12"/>
  <c r="BH49" i="12"/>
  <c r="G50" i="12"/>
  <c r="AS43" i="12"/>
  <c r="G46" i="12"/>
  <c r="BO56" i="12"/>
  <c r="BA51" i="12"/>
  <c r="BM42" i="12"/>
  <c r="AZ47" i="12"/>
  <c r="AP47" i="12"/>
  <c r="AT43" i="12"/>
  <c r="BA61" i="12"/>
  <c r="R50" i="12"/>
  <c r="BE48" i="12"/>
  <c r="AI51" i="12"/>
  <c r="N48" i="12"/>
  <c r="BQ48" i="12"/>
  <c r="BF38" i="12"/>
  <c r="AJ56" i="12"/>
  <c r="U41" i="12"/>
  <c r="AN55" i="12"/>
  <c r="O58" i="12"/>
  <c r="M65" i="12"/>
  <c r="AK63" i="12"/>
  <c r="BI58" i="12"/>
  <c r="BJ60" i="12"/>
  <c r="N70" i="12"/>
  <c r="AW47" i="12"/>
  <c r="AR69" i="12"/>
  <c r="Y56" i="12"/>
  <c r="R56" i="12"/>
  <c r="Q42" i="12"/>
  <c r="F64" i="12"/>
  <c r="AX59" i="12"/>
  <c r="S61" i="12"/>
  <c r="G70" i="12"/>
  <c r="BL68" i="12"/>
  <c r="AC67" i="12"/>
  <c r="F34" i="12"/>
  <c r="AU63" i="12"/>
  <c r="BI60" i="12"/>
  <c r="AP53" i="12"/>
  <c r="Z52" i="12"/>
  <c r="F57" i="12"/>
  <c r="K59" i="12"/>
  <c r="J67" i="12"/>
  <c r="G68" i="12"/>
  <c r="AB67" i="12"/>
  <c r="BI65" i="12"/>
  <c r="AR7" i="12"/>
  <c r="J23" i="12"/>
  <c r="I8" i="12"/>
  <c r="G6" i="12"/>
  <c r="Q12" i="12"/>
  <c r="I10" i="12"/>
  <c r="I23" i="12"/>
  <c r="AR8" i="12"/>
  <c r="AF7" i="12"/>
  <c r="D4" i="12"/>
  <c r="BH64" i="12"/>
  <c r="AL8" i="12"/>
  <c r="AJ10" i="12"/>
  <c r="BF9" i="12"/>
  <c r="H52" i="12"/>
  <c r="BM10" i="12"/>
  <c r="AT10" i="12"/>
  <c r="AO5" i="12"/>
  <c r="BQ65" i="12"/>
  <c r="AR20" i="12"/>
  <c r="AW5" i="12"/>
  <c r="R16" i="12"/>
  <c r="AP9" i="12"/>
  <c r="D5" i="12"/>
  <c r="AL63" i="12"/>
  <c r="P3" i="12"/>
  <c r="AZ12" i="12"/>
  <c r="AN23" i="12"/>
  <c r="AB69" i="12"/>
  <c r="BA9" i="12"/>
  <c r="BG5" i="12"/>
  <c r="BG7" i="12"/>
  <c r="H3" i="12"/>
  <c r="AE24" i="12"/>
  <c r="R65" i="12"/>
  <c r="AO10" i="12"/>
  <c r="AU10" i="12"/>
  <c r="BB6" i="12"/>
  <c r="P24" i="12"/>
  <c r="AY15" i="12"/>
  <c r="BC8" i="12"/>
  <c r="BC26" i="12"/>
  <c r="BP12" i="12"/>
  <c r="AV21" i="12"/>
  <c r="AK70" i="12"/>
  <c r="AJ64" i="12"/>
  <c r="BF63" i="12"/>
  <c r="BH4" i="12"/>
  <c r="AA20" i="12"/>
  <c r="BA64" i="12"/>
  <c r="BC67" i="12"/>
  <c r="X70" i="12"/>
  <c r="AP56" i="12"/>
  <c r="AX10" i="12"/>
  <c r="X6" i="12"/>
  <c r="O21" i="12"/>
  <c r="AL69" i="12"/>
  <c r="AZ41" i="12"/>
  <c r="AF17" i="12"/>
  <c r="T27" i="12"/>
  <c r="AG69" i="12"/>
  <c r="BD62" i="12"/>
  <c r="AW70" i="12"/>
  <c r="BP61" i="12"/>
  <c r="BL24" i="12"/>
  <c r="BM67" i="12"/>
  <c r="AF69" i="12"/>
  <c r="BO70" i="12"/>
  <c r="AZ62" i="12"/>
  <c r="AE70" i="12"/>
  <c r="AS59" i="12"/>
  <c r="AN65" i="12"/>
  <c r="G67" i="12"/>
  <c r="BR65" i="12"/>
  <c r="D69" i="12"/>
  <c r="Z69" i="12"/>
  <c r="BI62" i="12"/>
  <c r="AC68" i="12"/>
  <c r="BL69" i="12"/>
  <c r="BH63" i="12"/>
  <c r="AO68" i="12"/>
  <c r="AI61" i="12"/>
  <c r="AL59" i="12"/>
  <c r="S12" i="12"/>
  <c r="H23" i="12"/>
  <c r="AG65" i="12"/>
  <c r="BP66" i="12"/>
  <c r="AI68" i="12"/>
  <c r="BF68" i="12"/>
  <c r="T60" i="12"/>
  <c r="BN59" i="12"/>
  <c r="BG46" i="12"/>
  <c r="BN12" i="12"/>
  <c r="BP9" i="12"/>
  <c r="AK7" i="12"/>
  <c r="BA8" i="12"/>
  <c r="AL5" i="12"/>
  <c r="AR70" i="12"/>
  <c r="F11" i="12"/>
  <c r="AW54" i="12"/>
  <c r="AG3" i="12"/>
  <c r="K7" i="12"/>
  <c r="E9" i="12"/>
  <c r="P8" i="12"/>
  <c r="C9" i="12"/>
  <c r="AK17" i="12"/>
  <c r="BQ68" i="12"/>
  <c r="BO11" i="12"/>
  <c r="AB61" i="12"/>
  <c r="M11" i="12"/>
  <c r="AL9" i="12"/>
  <c r="G13" i="12"/>
  <c r="F5" i="12"/>
  <c r="AL19" i="12"/>
  <c r="F23" i="12"/>
  <c r="AP5" i="12"/>
  <c r="AA15" i="12"/>
  <c r="I19" i="12"/>
  <c r="BE21" i="12"/>
  <c r="AJ19" i="12"/>
  <c r="BM25" i="12"/>
  <c r="AW28" i="12"/>
  <c r="BR22" i="12"/>
  <c r="AR3" i="12"/>
  <c r="BE10" i="12"/>
  <c r="AW11" i="12"/>
  <c r="BL9" i="12"/>
  <c r="BN14" i="12"/>
  <c r="AO13" i="12"/>
  <c r="P31" i="12"/>
  <c r="AY19" i="12"/>
  <c r="AC24" i="12"/>
  <c r="AX12" i="12"/>
  <c r="AL14" i="12"/>
  <c r="R3" i="12"/>
  <c r="O14" i="12"/>
  <c r="BI17" i="12"/>
  <c r="AO20" i="12"/>
  <c r="AI8" i="12"/>
  <c r="J30" i="12"/>
  <c r="R31" i="12"/>
  <c r="J21" i="12"/>
  <c r="BJ22" i="12"/>
  <c r="AY25" i="12"/>
  <c r="BI9" i="12"/>
  <c r="BA10" i="12"/>
  <c r="AD8" i="12"/>
  <c r="AY10" i="12"/>
  <c r="K11" i="12"/>
  <c r="AV9" i="12"/>
  <c r="BF12" i="12"/>
  <c r="AL17" i="12"/>
  <c r="V19" i="12"/>
  <c r="F21" i="12"/>
  <c r="BF22" i="12"/>
  <c r="E18" i="12"/>
  <c r="N27" i="12"/>
  <c r="N23" i="12"/>
  <c r="AI6" i="12"/>
  <c r="BG15" i="12"/>
  <c r="U18" i="12"/>
  <c r="BQ20" i="12"/>
  <c r="AJ12" i="12"/>
  <c r="W18" i="12"/>
  <c r="M28" i="12"/>
  <c r="E19" i="12"/>
  <c r="BB19" i="12"/>
  <c r="AW25" i="12"/>
  <c r="D31" i="12"/>
  <c r="D12" i="12"/>
  <c r="P32" i="12"/>
  <c r="AC37" i="12"/>
  <c r="S36" i="12"/>
  <c r="Z17" i="12"/>
  <c r="AZ29" i="12"/>
  <c r="AZ17" i="12"/>
  <c r="BH19" i="12"/>
  <c r="AK24" i="12"/>
  <c r="Z27" i="12"/>
  <c r="L35" i="12"/>
  <c r="BE32" i="12"/>
  <c r="AQ30" i="12"/>
  <c r="O39" i="12"/>
  <c r="BA17" i="12"/>
  <c r="BI29" i="12"/>
  <c r="I29" i="12"/>
  <c r="AL31" i="12"/>
  <c r="H38" i="12"/>
  <c r="BA35" i="12"/>
  <c r="V33" i="12"/>
  <c r="AQ34" i="12"/>
  <c r="BL33" i="12"/>
  <c r="BH8" i="12"/>
  <c r="K3" i="12"/>
  <c r="BC30" i="12"/>
  <c r="AL16" i="12"/>
  <c r="AJ22" i="12"/>
  <c r="AJ33" i="12"/>
  <c r="AV20" i="12"/>
  <c r="AW38" i="12"/>
  <c r="R36" i="12"/>
  <c r="AM37" i="12"/>
  <c r="O12" i="12"/>
  <c r="AP7" i="12"/>
  <c r="AG31" i="12"/>
  <c r="I25" i="12"/>
  <c r="BN27" i="12"/>
  <c r="BC29" i="12"/>
  <c r="AF36" i="12"/>
  <c r="I34" i="12"/>
  <c r="BO32" i="12"/>
  <c r="T32" i="12"/>
  <c r="Z18" i="12"/>
  <c r="I17" i="12"/>
  <c r="AQ23" i="12"/>
  <c r="BD30" i="12"/>
  <c r="BI31" i="12"/>
  <c r="BP31" i="12"/>
  <c r="AJ39" i="12"/>
  <c r="M37" i="12"/>
  <c r="AX34" i="12"/>
  <c r="C36" i="12"/>
  <c r="N8" i="12"/>
  <c r="BF34" i="12"/>
  <c r="BP38" i="12"/>
  <c r="AS36" i="12"/>
  <c r="F41" i="12"/>
  <c r="W34" i="12"/>
  <c r="K46" i="12"/>
  <c r="AN43" i="12"/>
  <c r="I41" i="12"/>
  <c r="AT42" i="12"/>
  <c r="AW31" i="12"/>
  <c r="AN36" i="12"/>
  <c r="AO39" i="12"/>
  <c r="BR43" i="12"/>
  <c r="AM41" i="12"/>
  <c r="BF35" i="12"/>
  <c r="AJ46" i="12"/>
  <c r="N32" i="12"/>
  <c r="BA11" i="12"/>
  <c r="BB28" i="12"/>
  <c r="BR31" i="12"/>
  <c r="BM35" i="12"/>
  <c r="BC39" i="12"/>
  <c r="BF28" i="12"/>
  <c r="AE45" i="12"/>
  <c r="BH42" i="12"/>
  <c r="BN41" i="12"/>
  <c r="AQ31" i="12"/>
  <c r="Z30" i="12"/>
  <c r="AV35" i="12"/>
  <c r="Y33" i="12"/>
  <c r="BI40" i="12"/>
  <c r="V45" i="12"/>
  <c r="BG42" i="12"/>
  <c r="AQ39" i="12"/>
  <c r="AI19" i="12"/>
  <c r="V37" i="12"/>
  <c r="AH20" i="12"/>
  <c r="BE40" i="12"/>
  <c r="AO35" i="12"/>
  <c r="AL47" i="12"/>
  <c r="AJ42" i="12"/>
  <c r="AP41" i="12"/>
  <c r="K41" i="12"/>
  <c r="P46" i="12"/>
  <c r="D52" i="12"/>
  <c r="Y51" i="12"/>
  <c r="AJ36" i="12"/>
  <c r="V34" i="12"/>
  <c r="AU43" i="12"/>
  <c r="AE34" i="12"/>
  <c r="AL46" i="12"/>
  <c r="G44" i="12"/>
  <c r="AR41" i="12"/>
  <c r="AC46" i="12"/>
  <c r="AK43" i="12"/>
  <c r="U54" i="12"/>
  <c r="AF38" i="12"/>
  <c r="AH44" i="12"/>
  <c r="H20" i="12"/>
  <c r="AR40" i="12"/>
  <c r="AX42" i="12"/>
  <c r="BC47" i="12"/>
  <c r="BA42" i="12"/>
  <c r="AM34" i="12"/>
  <c r="O46" i="12"/>
  <c r="AZ43" i="12"/>
  <c r="AN49" i="12"/>
  <c r="BI48" i="12"/>
  <c r="BR23" i="12"/>
  <c r="AP34" i="12"/>
  <c r="AK36" i="12"/>
  <c r="BG33" i="12"/>
  <c r="AF43" i="12"/>
  <c r="AL42" i="12"/>
  <c r="AQ41" i="12"/>
  <c r="AL36" i="12"/>
  <c r="AV46" i="12"/>
  <c r="AJ52" i="12"/>
  <c r="AG33" i="12"/>
  <c r="AD45" i="12"/>
  <c r="BG39" i="12"/>
  <c r="AQ37" i="12"/>
  <c r="BK38" i="12"/>
  <c r="AI47" i="12"/>
  <c r="BH50" i="12"/>
  <c r="W54" i="12"/>
  <c r="W58" i="12"/>
  <c r="BB60" i="12"/>
  <c r="Y63" i="12"/>
  <c r="AQ54" i="12"/>
  <c r="O63" i="12"/>
  <c r="AO62" i="12"/>
  <c r="BC50" i="12"/>
  <c r="S43" i="12"/>
  <c r="AP50" i="12"/>
  <c r="AF56" i="12"/>
  <c r="Y59" i="12"/>
  <c r="D57" i="12"/>
  <c r="AP62" i="12"/>
  <c r="I48" i="12"/>
  <c r="AG57" i="12"/>
  <c r="AI54" i="12"/>
  <c r="AR63" i="12"/>
  <c r="Z65" i="12"/>
  <c r="BG59" i="12"/>
  <c r="V62" i="12"/>
  <c r="AA52" i="12"/>
  <c r="W51" i="12"/>
  <c r="AR57" i="12"/>
  <c r="L49" i="12"/>
  <c r="BL47" i="12"/>
  <c r="AQ60" i="12"/>
  <c r="N63" i="12"/>
  <c r="AY54" i="12"/>
  <c r="AT51" i="12"/>
  <c r="AV54" i="12"/>
  <c r="W50" i="12"/>
  <c r="BN49" i="12"/>
  <c r="X51" i="12"/>
  <c r="AE61" i="12"/>
  <c r="BN48" i="12"/>
  <c r="D56" i="12"/>
  <c r="G55" i="12"/>
  <c r="BH55" i="12"/>
  <c r="AY51" i="12"/>
  <c r="Z51" i="12"/>
  <c r="Z38" i="12"/>
  <c r="BR42" i="12"/>
  <c r="R52" i="12"/>
  <c r="L57" i="12"/>
  <c r="K57" i="12"/>
  <c r="BA45" i="12"/>
  <c r="AT52" i="12"/>
  <c r="BA48" i="12"/>
  <c r="G31" i="12"/>
  <c r="AN18" i="12"/>
  <c r="AL55" i="12"/>
  <c r="W59" i="12"/>
  <c r="BJ61" i="12"/>
  <c r="AY50" i="12"/>
  <c r="AG44" i="12"/>
  <c r="AN52" i="12"/>
  <c r="W48" i="12"/>
  <c r="BN47" i="12"/>
  <c r="D47" i="12"/>
  <c r="X41" i="12"/>
  <c r="F49" i="12"/>
  <c r="BK63" i="12"/>
  <c r="BJ55" i="12"/>
  <c r="BN58" i="12"/>
  <c r="BA59" i="12"/>
  <c r="BQ49" i="12"/>
  <c r="BH47" i="12"/>
  <c r="Z55" i="12"/>
  <c r="E54" i="12"/>
  <c r="AM44" i="12"/>
  <c r="Q33" i="12"/>
  <c r="AC59" i="12"/>
  <c r="AY37" i="12"/>
  <c r="M41" i="12"/>
  <c r="BL48" i="12"/>
  <c r="K49" i="12"/>
  <c r="Z53" i="12"/>
  <c r="AO57" i="12"/>
  <c r="BL51" i="12"/>
  <c r="AQ43" i="12"/>
  <c r="AU47" i="12"/>
  <c r="BK47" i="12"/>
  <c r="AT55" i="12"/>
  <c r="BE50" i="12"/>
  <c r="T53" i="12"/>
  <c r="AI53" i="12"/>
  <c r="AX57" i="12"/>
  <c r="BE60" i="12"/>
  <c r="U47" i="12"/>
  <c r="X50" i="12"/>
  <c r="AM50" i="12"/>
  <c r="AO45" i="12"/>
  <c r="E45" i="12"/>
  <c r="AA47" i="12"/>
  <c r="AZ33" i="12"/>
  <c r="J55" i="12"/>
  <c r="AD61" i="12"/>
  <c r="AI59" i="12"/>
  <c r="AH67" i="12"/>
  <c r="W68" i="12"/>
  <c r="AR67" i="12"/>
  <c r="I66" i="12"/>
  <c r="AP64" i="12"/>
  <c r="AC60" i="12"/>
  <c r="N62" i="12"/>
  <c r="AA63" i="12"/>
  <c r="BD55" i="12"/>
  <c r="L61" i="12"/>
  <c r="AN70" i="12"/>
  <c r="AL67" i="12"/>
  <c r="BM55" i="12"/>
  <c r="AZ58" i="12"/>
  <c r="W53" i="12"/>
  <c r="AQ56" i="12"/>
  <c r="AY60" i="12"/>
  <c r="J61" i="12"/>
  <c r="AE62" i="12"/>
  <c r="AL70" i="12"/>
  <c r="BR55" i="12"/>
  <c r="BH69" i="12"/>
  <c r="Y68" i="12"/>
  <c r="BF66" i="12"/>
  <c r="Q54" i="12"/>
  <c r="BO47" i="12"/>
  <c r="BJ49" i="12"/>
  <c r="BB58" i="12"/>
  <c r="AE60" i="12"/>
  <c r="AD68" i="12"/>
  <c r="X68" i="12"/>
  <c r="V65" i="12"/>
  <c r="AX7" i="12"/>
  <c r="AN10" i="12"/>
  <c r="BH10" i="12"/>
  <c r="L7" i="12"/>
  <c r="BL19" i="12"/>
  <c r="BF67" i="12"/>
  <c r="BK16" i="12"/>
  <c r="BQ8" i="12"/>
  <c r="G12" i="12"/>
  <c r="C12" i="12"/>
  <c r="BP11" i="12"/>
  <c r="BK18" i="12"/>
  <c r="V3" i="12"/>
  <c r="AC3" i="12"/>
  <c r="BQ4" i="12"/>
  <c r="BO4" i="12"/>
  <c r="BA3" i="12"/>
  <c r="BH27" i="12"/>
  <c r="BG11" i="12"/>
  <c r="P10" i="12"/>
  <c r="AC11" i="12"/>
  <c r="AA6" i="12"/>
  <c r="C25" i="12"/>
  <c r="AB20" i="12"/>
  <c r="AX66" i="12"/>
  <c r="BI6" i="12"/>
  <c r="R6" i="12"/>
  <c r="AS5" i="12"/>
  <c r="BH28" i="12"/>
  <c r="AN69" i="12"/>
  <c r="BC70" i="12"/>
  <c r="P12" i="12"/>
  <c r="BE5" i="12"/>
  <c r="BC11" i="12"/>
  <c r="F8" i="12"/>
  <c r="BR5" i="12"/>
  <c r="AV12" i="12"/>
  <c r="AU18" i="12"/>
  <c r="BI27" i="12"/>
  <c r="W69" i="12"/>
  <c r="BR62" i="12"/>
  <c r="BO14" i="12"/>
  <c r="E3" i="12"/>
  <c r="T4" i="12"/>
  <c r="BJ10" i="12"/>
  <c r="L12" i="12"/>
  <c r="AB3" i="12"/>
  <c r="J70" i="12"/>
  <c r="AS50" i="12"/>
  <c r="AP12" i="12"/>
  <c r="AE26" i="12"/>
  <c r="BD58" i="12"/>
  <c r="M69" i="12"/>
  <c r="BJ8" i="12"/>
  <c r="U7" i="12"/>
  <c r="BN10" i="12"/>
  <c r="AJ60" i="12"/>
  <c r="AN66" i="12"/>
  <c r="BK26" i="12"/>
  <c r="BL21" i="12"/>
  <c r="BK27" i="12"/>
  <c r="AF65" i="12"/>
  <c r="BR68" i="12"/>
  <c r="AC7" i="12"/>
  <c r="BK4" i="12"/>
  <c r="AZ22" i="12"/>
  <c r="AO67" i="12"/>
  <c r="AQ70" i="12"/>
  <c r="BM66" i="12"/>
  <c r="BC58" i="12"/>
  <c r="AV24" i="12"/>
  <c r="O18" i="12"/>
  <c r="BQ66" i="12"/>
  <c r="C70" i="12"/>
  <c r="AH56" i="12"/>
  <c r="BA65" i="12"/>
  <c r="BO67" i="12"/>
  <c r="P55" i="12"/>
  <c r="AS70" i="12"/>
  <c r="K66" i="12"/>
  <c r="J64" i="12"/>
  <c r="L67" i="12"/>
  <c r="BJ66" i="12"/>
  <c r="AY56" i="12"/>
  <c r="BD24" i="12"/>
  <c r="AG67" i="12"/>
  <c r="BP68" i="12"/>
  <c r="AI70" i="12"/>
  <c r="BH60" i="12"/>
  <c r="AW66" i="12"/>
  <c r="BG57" i="12"/>
  <c r="AK49" i="12"/>
  <c r="BC22" i="12"/>
  <c r="G27" i="12"/>
  <c r="AK64" i="12"/>
  <c r="D66" i="12"/>
  <c r="AM67" i="12"/>
  <c r="BN66" i="12"/>
  <c r="BP69" i="12"/>
  <c r="AT70" i="12"/>
  <c r="AG54" i="12"/>
  <c r="G19" i="12"/>
  <c r="X3" i="12"/>
  <c r="BF6" i="12"/>
  <c r="AM11" i="12"/>
  <c r="D28" i="12"/>
  <c r="AU7" i="12"/>
  <c r="AY9" i="12"/>
  <c r="AM26" i="12"/>
  <c r="BR4" i="12"/>
  <c r="T6" i="12"/>
  <c r="BR58" i="12"/>
  <c r="H19" i="12"/>
  <c r="W14" i="12"/>
  <c r="BK7" i="12"/>
  <c r="I69" i="12"/>
  <c r="BK5" i="12"/>
  <c r="F3" i="12"/>
  <c r="BH12" i="12"/>
  <c r="BQ21" i="12"/>
  <c r="AI11" i="12"/>
  <c r="F19" i="12"/>
  <c r="BB21" i="12"/>
  <c r="BH23" i="12"/>
  <c r="AD28" i="12"/>
  <c r="BR29" i="12"/>
  <c r="J11" i="12"/>
  <c r="R17" i="12"/>
  <c r="BR18" i="12"/>
  <c r="AL22" i="12"/>
  <c r="AS25" i="12"/>
  <c r="AR4" i="12"/>
  <c r="N5" i="12"/>
  <c r="C19" i="12"/>
  <c r="BM23" i="12"/>
  <c r="BN26" i="12"/>
  <c r="Q15" i="12"/>
  <c r="BQ16" i="12"/>
  <c r="AH6" i="12"/>
  <c r="V9" i="12"/>
  <c r="F12" i="12"/>
  <c r="BR14" i="12"/>
  <c r="AY12" i="12"/>
  <c r="O29" i="12"/>
  <c r="I31" i="12"/>
  <c r="AV13" i="12"/>
  <c r="AO21" i="12"/>
  <c r="AA10" i="12"/>
  <c r="BJ18" i="12"/>
  <c r="AT20" i="12"/>
  <c r="AJ9" i="12"/>
  <c r="BM7" i="12"/>
  <c r="AX24" i="12"/>
  <c r="AQ15" i="12"/>
  <c r="Q18" i="12"/>
  <c r="BQ19" i="12"/>
  <c r="BR9" i="12"/>
  <c r="BR17" i="12"/>
  <c r="R25" i="12"/>
  <c r="I22" i="12"/>
  <c r="N12" i="12"/>
  <c r="AD17" i="12"/>
  <c r="N19" i="12"/>
  <c r="BN20" i="12"/>
  <c r="BE27" i="12"/>
  <c r="BP20" i="12"/>
  <c r="L30" i="12"/>
  <c r="AM7" i="12"/>
  <c r="L33" i="12"/>
  <c r="AV40" i="12"/>
  <c r="BJ35" i="12"/>
  <c r="AP15" i="12"/>
  <c r="AW20" i="12"/>
  <c r="AV29" i="12"/>
  <c r="G24" i="12"/>
  <c r="BR26" i="12"/>
  <c r="W29" i="12"/>
  <c r="BA33" i="12"/>
  <c r="BJ24" i="12"/>
  <c r="BH17" i="12"/>
  <c r="V30" i="12"/>
  <c r="BR28" i="12"/>
  <c r="D39" i="12"/>
  <c r="R34" i="12"/>
  <c r="AM35" i="12"/>
  <c r="BH34" i="12"/>
  <c r="Z13" i="12"/>
  <c r="AF34" i="12"/>
  <c r="AS39" i="12"/>
  <c r="N37" i="12"/>
  <c r="AI38" i="12"/>
  <c r="J24" i="12"/>
  <c r="BN25" i="12"/>
  <c r="AP29" i="12"/>
  <c r="E35" i="12"/>
  <c r="BK33" i="12"/>
  <c r="AZ31" i="12"/>
  <c r="AB19" i="12"/>
  <c r="AF40" i="12"/>
  <c r="I38" i="12"/>
  <c r="AT35" i="12"/>
  <c r="BO36" i="12"/>
  <c r="BR19" i="12"/>
  <c r="BL39" i="12"/>
  <c r="AO37" i="12"/>
  <c r="BR41" i="12"/>
  <c r="BF37" i="12"/>
  <c r="G47" i="12"/>
  <c r="AJ44" i="12"/>
  <c r="E42" i="12"/>
  <c r="AN29" i="12"/>
  <c r="X40" i="12"/>
  <c r="X35" i="12"/>
  <c r="AK40" i="12"/>
  <c r="BN44" i="12"/>
  <c r="AI42" i="12"/>
  <c r="BC38" i="12"/>
  <c r="AF47" i="12"/>
  <c r="BP19" i="12"/>
  <c r="BI36" i="12"/>
  <c r="V41" i="12"/>
  <c r="S35" i="12"/>
  <c r="Y41" i="12"/>
  <c r="BJ42" i="12"/>
  <c r="AC35" i="12"/>
  <c r="AR36" i="12"/>
  <c r="BB34" i="12"/>
  <c r="R46" i="12"/>
  <c r="BC43" i="12"/>
  <c r="AU39" i="12"/>
  <c r="AG37" i="12"/>
  <c r="AB44" i="12"/>
  <c r="BR37" i="12"/>
  <c r="U52" i="12"/>
  <c r="BB29" i="12"/>
  <c r="AB38" i="12"/>
  <c r="AM45" i="12"/>
  <c r="J40" i="12"/>
  <c r="AH47" i="12"/>
  <c r="C45" i="12"/>
  <c r="AB48" i="12"/>
  <c r="AC47" i="12"/>
  <c r="Q55" i="12"/>
  <c r="I36" i="12"/>
  <c r="AC34" i="12"/>
  <c r="AV38" i="12"/>
  <c r="AS32" i="12"/>
  <c r="AP44" i="12"/>
  <c r="BG37" i="12"/>
  <c r="BO37" i="12"/>
  <c r="K47" i="12"/>
  <c r="AV44" i="12"/>
  <c r="BE49" i="12"/>
  <c r="AQ6" i="12"/>
  <c r="AC38" i="12"/>
  <c r="BF39" i="12"/>
  <c r="AD44" i="12"/>
  <c r="AF53" i="12"/>
  <c r="BI39" i="12"/>
  <c r="T42" i="12"/>
  <c r="Z41" i="12"/>
  <c r="BJ40" i="12"/>
  <c r="AX33" i="12"/>
  <c r="BD51" i="12"/>
  <c r="I51" i="12"/>
  <c r="BC68" i="12"/>
  <c r="AD70" i="12"/>
  <c r="S57" i="12"/>
  <c r="BF59" i="12"/>
  <c r="BN50" i="12"/>
  <c r="BG60" i="12"/>
  <c r="BL40" i="12"/>
  <c r="AW43" i="12"/>
  <c r="Z63" i="12"/>
  <c r="C55" i="12"/>
  <c r="AC58" i="12"/>
  <c r="AH60" i="12"/>
  <c r="AZ53" i="12"/>
  <c r="W70" i="12"/>
  <c r="AD64" i="12"/>
  <c r="BK58" i="12"/>
  <c r="Z61" i="12"/>
  <c r="AQ48" i="12"/>
  <c r="BL55" i="12"/>
  <c r="G53" i="12"/>
  <c r="AQ53" i="12"/>
  <c r="R33" i="12"/>
  <c r="R62" i="12"/>
  <c r="K52" i="12"/>
  <c r="AL48" i="12"/>
  <c r="AG45" i="12"/>
  <c r="BL43" i="12"/>
  <c r="AI60" i="12"/>
  <c r="F63" i="12"/>
  <c r="N51" i="12"/>
  <c r="O50" i="12"/>
  <c r="BF49" i="12"/>
  <c r="AG41" i="12"/>
  <c r="W61" i="12"/>
  <c r="AH48" i="12"/>
  <c r="BI55" i="12"/>
  <c r="BK54" i="12"/>
  <c r="AZ55" i="12"/>
  <c r="AA51" i="12"/>
  <c r="L54" i="12"/>
  <c r="N55" i="12"/>
  <c r="BQ53" i="12"/>
  <c r="AA58" i="12"/>
  <c r="BN60" i="12"/>
  <c r="E63" i="12"/>
  <c r="M53" i="12"/>
  <c r="BE42" i="12"/>
  <c r="BA41" i="12"/>
  <c r="T43" i="12"/>
  <c r="G43" i="12"/>
  <c r="BD59" i="12"/>
  <c r="BO62" i="12"/>
  <c r="AA54" i="12"/>
  <c r="BR57" i="12"/>
  <c r="AG48" i="12"/>
  <c r="Q51" i="12"/>
  <c r="AT40" i="12"/>
  <c r="I40" i="12"/>
  <c r="AG58" i="12"/>
  <c r="E53" i="12"/>
  <c r="BP47" i="12"/>
  <c r="O48" i="12"/>
  <c r="AD52" i="12"/>
  <c r="AS56" i="12"/>
  <c r="AF49" i="12"/>
  <c r="BE62" i="12"/>
  <c r="J54" i="12"/>
  <c r="BI49" i="12"/>
  <c r="X52" i="12"/>
  <c r="AM52" i="12"/>
  <c r="BB56" i="12"/>
  <c r="R49" i="12"/>
  <c r="BQ50" i="12"/>
  <c r="AV42" i="12"/>
  <c r="BN37" i="12"/>
  <c r="BG30" i="12"/>
  <c r="BI59" i="12"/>
  <c r="U43" i="12"/>
  <c r="Y44" i="12"/>
  <c r="AB49" i="12"/>
  <c r="BF53" i="12"/>
  <c r="AU38" i="12"/>
  <c r="P53" i="12"/>
  <c r="AA39" i="12"/>
  <c r="BL18" i="12"/>
  <c r="BF50" i="12"/>
  <c r="BK56" i="12"/>
  <c r="AQ69" i="12"/>
  <c r="AN68" i="12"/>
  <c r="E67" i="12"/>
  <c r="AL65" i="12"/>
  <c r="BG43" i="12"/>
  <c r="AG52" i="12"/>
  <c r="BG50" i="12"/>
  <c r="BE61" i="12"/>
  <c r="AX48" i="12"/>
  <c r="D59" i="12"/>
  <c r="BP62" i="12"/>
  <c r="BQ69" i="12"/>
  <c r="AH68" i="12"/>
  <c r="AT50" i="12"/>
  <c r="BJ57" i="12"/>
  <c r="J48" i="12"/>
  <c r="BO55" i="12"/>
  <c r="AM58" i="12"/>
  <c r="Y43" i="12"/>
  <c r="BA60" i="12"/>
  <c r="BB62" i="12"/>
  <c r="AY63" i="12"/>
  <c r="H62" i="12"/>
  <c r="BD70" i="12"/>
  <c r="U69" i="12"/>
  <c r="I44" i="12"/>
  <c r="AK59" i="12"/>
  <c r="N57" i="12"/>
  <c r="K48" i="12"/>
  <c r="C58" i="12"/>
  <c r="AM70" i="12"/>
  <c r="T69" i="12"/>
  <c r="F7" i="12"/>
  <c r="Y11" i="12"/>
  <c r="V11" i="12"/>
  <c r="C22" i="12"/>
  <c r="AW59" i="12"/>
  <c r="BL15" i="12"/>
  <c r="AZ4" i="12"/>
  <c r="L15" i="12"/>
  <c r="AB7" i="12"/>
  <c r="AA5" i="12"/>
  <c r="V10" i="12"/>
  <c r="AJ25" i="12"/>
  <c r="X16" i="12"/>
  <c r="AX4" i="12"/>
  <c r="Z4" i="12"/>
  <c r="Q9" i="12"/>
  <c r="AZ68" i="12"/>
  <c r="AG13" i="12"/>
  <c r="BC24" i="12"/>
  <c r="M3" i="12"/>
  <c r="BH29" i="12"/>
  <c r="AR27" i="12"/>
  <c r="K56" i="12"/>
  <c r="AX14" i="12"/>
  <c r="AC8" i="12"/>
  <c r="AI10" i="12"/>
  <c r="AX9" i="12"/>
  <c r="M68" i="12"/>
  <c r="AO12" i="12"/>
  <c r="U12" i="12"/>
  <c r="AH8" i="12"/>
  <c r="H8" i="12"/>
  <c r="BK28" i="12"/>
  <c r="BD65" i="12"/>
  <c r="BF69" i="12"/>
  <c r="AY22" i="12"/>
  <c r="AK11" i="12"/>
  <c r="AG9" i="12"/>
  <c r="K12" i="12"/>
  <c r="AA7" i="12"/>
  <c r="Z5" i="12"/>
  <c r="AM65" i="12"/>
  <c r="Q11" i="12"/>
  <c r="BB3" i="12"/>
  <c r="AF21" i="12"/>
  <c r="BM69" i="12"/>
  <c r="AN58" i="12"/>
  <c r="AO4" i="12"/>
  <c r="AE7" i="12"/>
  <c r="BA66" i="12"/>
  <c r="BC69" i="12"/>
  <c r="AC65" i="12"/>
  <c r="BN52" i="12"/>
  <c r="AZ9" i="12"/>
  <c r="D70" i="12"/>
  <c r="BR63" i="12"/>
  <c r="P60" i="12"/>
  <c r="AP60" i="12"/>
  <c r="AF16" i="12"/>
  <c r="AV11" i="12"/>
  <c r="AH3" i="12"/>
  <c r="AO69" i="12"/>
  <c r="AY48" i="12"/>
  <c r="BH9" i="12"/>
  <c r="Y5" i="12"/>
  <c r="AV23" i="12"/>
  <c r="BO24" i="12"/>
  <c r="AW65" i="12"/>
  <c r="AV61" i="12"/>
  <c r="V60" i="12"/>
  <c r="AF24" i="12"/>
  <c r="Y28" i="12"/>
  <c r="E66" i="12"/>
  <c r="AN67" i="12"/>
  <c r="G69" i="12"/>
  <c r="BJ69" i="12"/>
  <c r="BE63" i="12"/>
  <c r="BN61" i="12"/>
  <c r="AG46" i="12"/>
  <c r="BH3" i="12"/>
  <c r="AW69" i="12"/>
  <c r="BI53" i="12"/>
  <c r="AN63" i="12"/>
  <c r="O65" i="12"/>
  <c r="BH54" i="12"/>
  <c r="V64" i="12"/>
  <c r="M55" i="12"/>
  <c r="AF28" i="12"/>
  <c r="D68" i="12"/>
  <c r="BF70" i="12"/>
  <c r="AU66" i="12"/>
  <c r="N52" i="12"/>
  <c r="AJ28" i="12"/>
  <c r="X63" i="12"/>
  <c r="H65" i="12"/>
  <c r="AQ66" i="12"/>
  <c r="F65" i="12"/>
  <c r="H68" i="12"/>
  <c r="F68" i="12"/>
  <c r="BM59" i="12"/>
  <c r="AF4" i="12"/>
  <c r="U15" i="12"/>
  <c r="Y12" i="12"/>
  <c r="H25" i="12"/>
  <c r="S9" i="12"/>
  <c r="Q22" i="12"/>
  <c r="D3" i="12"/>
  <c r="AG8" i="12"/>
  <c r="AW9" i="12"/>
  <c r="O7" i="12"/>
  <c r="Q65" i="12"/>
  <c r="O5" i="12"/>
  <c r="AF58" i="12"/>
  <c r="AC4" i="12"/>
  <c r="AT8" i="12"/>
  <c r="BQ9" i="12"/>
  <c r="AA19" i="12"/>
  <c r="Y9" i="12"/>
  <c r="AD18" i="12"/>
  <c r="W20" i="12"/>
  <c r="AD9" i="12"/>
  <c r="AZ66" i="12"/>
  <c r="AT14" i="12"/>
  <c r="N4" i="12"/>
  <c r="BQ17" i="12"/>
  <c r="BR30" i="12"/>
  <c r="Q21" i="12"/>
  <c r="J8" i="12"/>
  <c r="W10" i="12"/>
  <c r="S14" i="12"/>
  <c r="O10" i="12"/>
  <c r="BQ12" i="12"/>
  <c r="BA14" i="12"/>
  <c r="BK3" i="12"/>
  <c r="AA30" i="12"/>
  <c r="BD9" i="12"/>
  <c r="C13" i="12"/>
  <c r="AO17" i="12"/>
  <c r="H13" i="12"/>
  <c r="AL18" i="12"/>
  <c r="X24" i="12"/>
  <c r="AD29" i="12"/>
  <c r="BG9" i="12"/>
  <c r="AL12" i="12"/>
  <c r="AD14" i="12"/>
  <c r="AW18" i="12"/>
  <c r="AC21" i="12"/>
  <c r="BB27" i="12"/>
  <c r="AB30" i="12"/>
  <c r="J5" i="12"/>
  <c r="I18" i="12"/>
  <c r="AL29" i="12"/>
  <c r="BG31" i="12"/>
  <c r="AY31" i="12"/>
  <c r="H34" i="12"/>
  <c r="K38" i="12"/>
  <c r="BQ7" i="12"/>
  <c r="R32" i="12"/>
  <c r="AM33" i="12"/>
  <c r="BH32" i="12"/>
  <c r="AF32" i="12"/>
  <c r="AS37" i="12"/>
  <c r="N35" i="12"/>
  <c r="AI36" i="12"/>
  <c r="K21" i="12"/>
  <c r="J25" i="12"/>
  <c r="BR27" i="12"/>
  <c r="AO40" i="12"/>
  <c r="BK31" i="12"/>
  <c r="AK22" i="12"/>
  <c r="M14" i="12"/>
  <c r="AT30" i="12"/>
  <c r="AE29" i="12"/>
  <c r="X38" i="12"/>
  <c r="BQ35" i="12"/>
  <c r="AL33" i="12"/>
  <c r="BG34" i="12"/>
  <c r="L34" i="12"/>
  <c r="AQ22" i="12"/>
  <c r="S31" i="12"/>
  <c r="BH33" i="12"/>
  <c r="AP36" i="12"/>
  <c r="BK37" i="12"/>
  <c r="AI9" i="12"/>
  <c r="K36" i="12"/>
  <c r="BH40" i="12"/>
  <c r="F40" i="12"/>
  <c r="AF45" i="12"/>
  <c r="BQ42" i="12"/>
  <c r="AL44" i="12"/>
  <c r="Q34" i="12"/>
  <c r="T36" i="12"/>
  <c r="BM33" i="12"/>
  <c r="Z33" i="12"/>
  <c r="BJ45" i="12"/>
  <c r="AE43" i="12"/>
  <c r="AI33" i="12"/>
  <c r="BJ38" i="12"/>
  <c r="AP4" i="12"/>
  <c r="W33" i="12"/>
  <c r="R42" i="12"/>
  <c r="W47" i="12"/>
  <c r="AZ44" i="12"/>
  <c r="T19" i="12"/>
  <c r="AN37" i="12"/>
  <c r="Q35" i="12"/>
  <c r="G38" i="12"/>
  <c r="AY44" i="12"/>
  <c r="L42" i="12"/>
  <c r="O38" i="12"/>
  <c r="AP25" i="12"/>
  <c r="Y39" i="12"/>
  <c r="W41" i="12"/>
  <c r="T46" i="12"/>
  <c r="C43" i="12"/>
  <c r="O40" i="12"/>
  <c r="BL53" i="12"/>
  <c r="Q53" i="12"/>
  <c r="T40" i="12"/>
  <c r="Z42" i="12"/>
  <c r="AE47" i="12"/>
  <c r="AQ33" i="12"/>
  <c r="BO45" i="12"/>
  <c r="AJ43" i="12"/>
  <c r="AS48" i="12"/>
  <c r="E12" i="12"/>
  <c r="AT33" i="12"/>
  <c r="U36" i="12"/>
  <c r="BK32" i="12"/>
  <c r="K40" i="12"/>
  <c r="V32" i="12"/>
  <c r="BA22" i="12"/>
  <c r="AJ34" i="12"/>
  <c r="U40" i="12"/>
  <c r="S42" i="12"/>
  <c r="BF45" i="12"/>
  <c r="AI43" i="12"/>
  <c r="D41" i="12"/>
  <c r="E44" i="12"/>
  <c r="Q37" i="12"/>
  <c r="BG41" i="12"/>
  <c r="BL46" i="12"/>
  <c r="E52" i="12"/>
  <c r="AH69" i="12"/>
  <c r="BO63" i="12"/>
  <c r="BQ55" i="12"/>
  <c r="D60" i="12"/>
  <c r="K58" i="12"/>
  <c r="F53" i="12"/>
  <c r="O41" i="12"/>
  <c r="AD62" i="12"/>
  <c r="BG52" i="12"/>
  <c r="BH48" i="12"/>
  <c r="AA69" i="12"/>
  <c r="BR70" i="12"/>
  <c r="BL62" i="12"/>
  <c r="BO57" i="12"/>
  <c r="AD60" i="12"/>
  <c r="BQ62" i="12"/>
  <c r="BR53" i="12"/>
  <c r="AQ62" i="12"/>
  <c r="M61" i="12"/>
  <c r="S49" i="12"/>
  <c r="AY58" i="12"/>
  <c r="V61" i="12"/>
  <c r="AY33" i="12"/>
  <c r="AM59" i="12"/>
  <c r="AD48" i="12"/>
  <c r="P43" i="12"/>
  <c r="BN62" i="12"/>
  <c r="X54" i="12"/>
  <c r="BO49" i="12"/>
  <c r="AX49" i="12"/>
  <c r="D50" i="12"/>
  <c r="BJ37" i="12"/>
  <c r="V53" i="12"/>
  <c r="BR59" i="12"/>
  <c r="AK61" i="12"/>
  <c r="AR49" i="12"/>
  <c r="BR56" i="12"/>
  <c r="BA56" i="12"/>
  <c r="BR36" i="12"/>
  <c r="BB41" i="12"/>
  <c r="C62" i="12"/>
  <c r="V51" i="12"/>
  <c r="BF56" i="12"/>
  <c r="AI56" i="12"/>
  <c r="V52" i="12"/>
  <c r="M48" i="12"/>
  <c r="AT46" i="12"/>
  <c r="AE57" i="12"/>
  <c r="I52" i="12"/>
  <c r="AN54" i="12"/>
  <c r="BA44" i="12"/>
  <c r="AS45" i="12"/>
  <c r="AH51" i="12"/>
  <c r="AO55" i="12"/>
  <c r="AK44" i="12"/>
  <c r="G34" i="12"/>
  <c r="BI61" i="12"/>
  <c r="AX50" i="12"/>
  <c r="AB51" i="12"/>
  <c r="BF55" i="12"/>
  <c r="V48" i="12"/>
  <c r="AI39" i="12"/>
  <c r="AP40" i="12"/>
  <c r="BO38" i="12"/>
  <c r="BM58" i="12"/>
  <c r="BP55" i="12"/>
  <c r="AF48" i="12"/>
  <c r="BJ52" i="12"/>
  <c r="I57" i="12"/>
  <c r="AZ50" i="12"/>
  <c r="BO44" i="12"/>
  <c r="BD48" i="12"/>
  <c r="BO58" i="12"/>
  <c r="BA58" i="12"/>
  <c r="BO61" i="12"/>
  <c r="BN69" i="12"/>
  <c r="BK70" i="12"/>
  <c r="AJ69" i="12"/>
  <c r="BQ67" i="12"/>
  <c r="BI46" i="12"/>
  <c r="C56" i="12"/>
  <c r="AG63" i="12"/>
  <c r="T54" i="12"/>
  <c r="BC64" i="12"/>
  <c r="BL64" i="12"/>
  <c r="AR62" i="12"/>
  <c r="BM70" i="12"/>
  <c r="AD69" i="12"/>
  <c r="AA55" i="12"/>
  <c r="F58" i="12"/>
  <c r="AY59" i="12"/>
  <c r="C47" i="12"/>
  <c r="BR39" i="12"/>
  <c r="O53" i="12"/>
  <c r="D61" i="12"/>
  <c r="BB63" i="12"/>
  <c r="P64" i="12"/>
  <c r="Q70" i="12"/>
  <c r="AW57" i="12"/>
  <c r="P59" i="12"/>
  <c r="K37" i="12"/>
  <c r="AB53" i="12"/>
  <c r="BC61" i="12"/>
  <c r="BE59" i="12"/>
  <c r="BF61" i="12"/>
  <c r="BJ70" i="12"/>
  <c r="P70" i="12"/>
  <c r="AW68" i="12"/>
  <c r="C4" i="12"/>
  <c r="N3" i="12"/>
  <c r="BG8" i="12"/>
  <c r="AK9" i="12"/>
  <c r="BC28" i="12"/>
  <c r="BQ70" i="12"/>
  <c r="F24" i="12"/>
  <c r="M7" i="12"/>
  <c r="U11" i="12"/>
  <c r="M9" i="12"/>
  <c r="AJ67" i="12"/>
  <c r="AJ6" i="12"/>
  <c r="AM3" i="12"/>
  <c r="AG6" i="12"/>
  <c r="BQ23" i="12"/>
  <c r="S70" i="12"/>
  <c r="D10" i="12"/>
  <c r="BR8" i="12"/>
  <c r="W8" i="12"/>
  <c r="BF4" i="12"/>
  <c r="L6" i="12"/>
  <c r="AZ28" i="12"/>
  <c r="C15" i="12"/>
  <c r="AO47" i="12"/>
  <c r="W3" i="12"/>
  <c r="AH5" i="12"/>
  <c r="L4" i="12"/>
  <c r="BL3" i="12"/>
  <c r="S22" i="12"/>
  <c r="AZ69" i="12"/>
  <c r="E5" i="12"/>
  <c r="AS8" i="12"/>
  <c r="Y8" i="12"/>
  <c r="AD16" i="12"/>
  <c r="W60" i="12"/>
  <c r="P5" i="12"/>
  <c r="V12" i="12"/>
  <c r="X4" i="12"/>
  <c r="AH70" i="12"/>
  <c r="I45" i="12"/>
  <c r="L10" i="12"/>
  <c r="AW3" i="12"/>
  <c r="AN16" i="12"/>
  <c r="Q7" i="12"/>
  <c r="BI25" i="12"/>
  <c r="M66" i="12"/>
  <c r="I64" i="12"/>
  <c r="BD5" i="12"/>
  <c r="AY23" i="12"/>
  <c r="BC27" i="12"/>
  <c r="O24" i="12"/>
  <c r="BI64" i="12"/>
  <c r="BK67" i="12"/>
  <c r="AV70" i="12"/>
  <c r="AN11" i="12"/>
  <c r="C23" i="12"/>
  <c r="AA23" i="12"/>
  <c r="O49" i="12"/>
  <c r="C67" i="12"/>
  <c r="BR54" i="12"/>
  <c r="AX6" i="12"/>
  <c r="D27" i="12"/>
  <c r="C21" i="12"/>
  <c r="I26" i="12"/>
  <c r="AW67" i="12"/>
  <c r="AY70" i="12"/>
  <c r="U67" i="12"/>
  <c r="C59" i="12"/>
  <c r="C18" i="12"/>
  <c r="E11" i="12"/>
  <c r="K20" i="12"/>
  <c r="AQ28" i="12"/>
  <c r="AN21" i="12"/>
  <c r="AZ63" i="12"/>
  <c r="AO61" i="12"/>
  <c r="I65" i="12"/>
  <c r="AR66" i="12"/>
  <c r="BR67" i="12"/>
  <c r="AR60" i="12"/>
  <c r="V58" i="12"/>
  <c r="T70" i="12"/>
  <c r="AZ59" i="12"/>
  <c r="AN62" i="12"/>
  <c r="BC62" i="12"/>
  <c r="W24" i="12"/>
  <c r="Q28" i="12"/>
  <c r="H67" i="12"/>
  <c r="AQ68" i="12"/>
  <c r="BN68" i="12"/>
  <c r="O64" i="12"/>
  <c r="T28" i="12"/>
  <c r="AZ3" i="12"/>
  <c r="M70" i="12"/>
  <c r="BL58" i="12"/>
  <c r="L64" i="12"/>
  <c r="AU65" i="12"/>
  <c r="P66" i="12"/>
  <c r="AP65" i="12"/>
  <c r="AV7" i="12"/>
  <c r="H12" i="12"/>
  <c r="BG58" i="12"/>
  <c r="AS6" i="12"/>
  <c r="AV27" i="12"/>
  <c r="C7" i="12"/>
  <c r="N9" i="12"/>
  <c r="AE19" i="12"/>
  <c r="AQ14" i="12"/>
  <c r="AB9" i="12"/>
  <c r="BR15" i="12"/>
  <c r="AA68" i="12"/>
  <c r="BL8" i="12"/>
  <c r="BE11" i="12"/>
  <c r="AK4" i="12"/>
  <c r="AE5" i="12"/>
  <c r="AH17" i="12"/>
  <c r="AJ4" i="12"/>
  <c r="O3" i="12"/>
  <c r="AT6" i="12"/>
  <c r="AH9" i="12"/>
  <c r="R12" i="12"/>
  <c r="N14" i="12"/>
  <c r="AQ7" i="12"/>
  <c r="AS17" i="12"/>
  <c r="BI28" i="12"/>
  <c r="AU6" i="12"/>
  <c r="AP18" i="12"/>
  <c r="Z20" i="12"/>
  <c r="J22" i="12"/>
  <c r="BJ23" i="12"/>
  <c r="BR10" i="12"/>
  <c r="M18" i="12"/>
  <c r="BI20" i="12"/>
  <c r="O20" i="12"/>
  <c r="R26" i="12"/>
  <c r="F22" i="12"/>
  <c r="BF23" i="12"/>
  <c r="U3" i="12"/>
  <c r="M4" i="12"/>
  <c r="AB13" i="12"/>
  <c r="BC3" i="12"/>
  <c r="AD3" i="12"/>
  <c r="AK12" i="12"/>
  <c r="C5" i="12"/>
  <c r="X20" i="12"/>
  <c r="BA24" i="12"/>
  <c r="AA16" i="12"/>
  <c r="AH18" i="12"/>
  <c r="R20" i="12"/>
  <c r="BR21" i="12"/>
  <c r="BB23" i="12"/>
  <c r="BK14" i="12"/>
  <c r="BQ18" i="12"/>
  <c r="AB21" i="12"/>
  <c r="BI26" i="12"/>
  <c r="Q29" i="12"/>
  <c r="AM30" i="12"/>
  <c r="Y13" i="12"/>
  <c r="I15" i="12"/>
  <c r="BI16" i="12"/>
  <c r="S6" i="12"/>
  <c r="H9" i="12"/>
  <c r="J13" i="12"/>
  <c r="BF15" i="12"/>
  <c r="AK29" i="12"/>
  <c r="Y31" i="12"/>
  <c r="BG6" i="12"/>
  <c r="AU9" i="12"/>
  <c r="AB12" i="12"/>
  <c r="F16" i="12"/>
  <c r="AM16" i="12"/>
  <c r="AK19" i="12"/>
  <c r="AC28" i="12"/>
  <c r="AS30" i="12"/>
  <c r="AX31" i="12"/>
  <c r="R19" i="12"/>
  <c r="AN15" i="12"/>
  <c r="S19" i="12"/>
  <c r="H24" i="12"/>
  <c r="F27" i="12"/>
  <c r="D35" i="12"/>
  <c r="AW32" i="12"/>
  <c r="Q40" i="12"/>
  <c r="AH29" i="12"/>
  <c r="G39" i="12"/>
  <c r="AR10" i="12"/>
  <c r="R9" i="12"/>
  <c r="AM29" i="12"/>
  <c r="BO28" i="12"/>
  <c r="BP37" i="12"/>
  <c r="AS35" i="12"/>
  <c r="BD33" i="12"/>
  <c r="I6" i="12"/>
  <c r="AM14" i="12"/>
  <c r="AB33" i="12"/>
  <c r="AM12" i="12"/>
  <c r="AO38" i="12"/>
  <c r="J36" i="12"/>
  <c r="AE37" i="12"/>
  <c r="G5" i="12"/>
  <c r="BA30" i="12"/>
  <c r="BB24" i="12"/>
  <c r="AT27" i="12"/>
  <c r="X36" i="12"/>
  <c r="BQ33" i="12"/>
  <c r="X29" i="12"/>
  <c r="L32" i="12"/>
  <c r="AC12" i="12"/>
  <c r="AN30" i="12"/>
  <c r="AS31" i="12"/>
  <c r="O31" i="12"/>
  <c r="T39" i="12"/>
  <c r="BM36" i="12"/>
  <c r="H35" i="12"/>
  <c r="AZ30" i="12"/>
  <c r="BP17" i="12"/>
  <c r="BD34" i="12"/>
  <c r="AG32" i="12"/>
  <c r="BQ39" i="12"/>
  <c r="Q25" i="12"/>
  <c r="BG38" i="12"/>
  <c r="BH35" i="12"/>
  <c r="AY30" i="12"/>
  <c r="BM31" i="12"/>
  <c r="AG39" i="12"/>
  <c r="BJ43" i="12"/>
  <c r="Z35" i="12"/>
  <c r="AB46" i="12"/>
  <c r="BO30" i="12"/>
  <c r="AH45" i="12"/>
  <c r="BQ37" i="12"/>
  <c r="P37" i="12"/>
  <c r="J37" i="12"/>
  <c r="BF46" i="12"/>
  <c r="AA44" i="12"/>
  <c r="AG15" i="12"/>
  <c r="G37" i="12"/>
  <c r="N43" i="12"/>
  <c r="AL40" i="12"/>
  <c r="AL32" i="12"/>
  <c r="E30" i="12"/>
  <c r="BN32" i="12"/>
  <c r="AJ38" i="12"/>
  <c r="AE32" i="12"/>
  <c r="AU45" i="12"/>
  <c r="H43" i="12"/>
  <c r="Z40" i="12"/>
  <c r="N42" i="12"/>
  <c r="D36" i="12"/>
  <c r="AD32" i="12"/>
  <c r="AM32" i="12"/>
  <c r="AD46" i="12"/>
  <c r="M54" i="12"/>
  <c r="U32" i="12"/>
  <c r="R44" i="12"/>
  <c r="BB36" i="12"/>
  <c r="J33" i="12"/>
  <c r="Z37" i="12"/>
  <c r="AF44" i="12"/>
  <c r="T50" i="12"/>
  <c r="BK8" i="12"/>
  <c r="BO34" i="12"/>
  <c r="M38" i="12"/>
  <c r="AE4" i="12"/>
  <c r="BJ33" i="12"/>
  <c r="AC36" i="12"/>
  <c r="AA33" i="12"/>
  <c r="AI41" i="12"/>
  <c r="F36" i="12"/>
  <c r="AV30" i="12"/>
  <c r="BP36" i="12"/>
  <c r="K44" i="12"/>
  <c r="W36" i="12"/>
  <c r="BJ46" i="12"/>
  <c r="BP41" i="12"/>
  <c r="BD47" i="12"/>
  <c r="G41" i="12"/>
  <c r="D46" i="12"/>
  <c r="AU34" i="12"/>
  <c r="AV53" i="12"/>
  <c r="BQ52" i="12"/>
  <c r="BK66" i="12"/>
  <c r="AL68" i="12"/>
  <c r="C63" i="12"/>
  <c r="AH54" i="12"/>
  <c r="BN57" i="12"/>
  <c r="AR58" i="12"/>
  <c r="W55" i="12"/>
  <c r="BE52" i="12"/>
  <c r="AD50" i="12"/>
  <c r="BD37" i="12"/>
  <c r="AH61" i="12"/>
  <c r="G49" i="12"/>
  <c r="I56" i="12"/>
  <c r="AY53" i="12"/>
  <c r="F70" i="12"/>
  <c r="H58" i="12"/>
  <c r="BC56" i="12"/>
  <c r="E62" i="12"/>
  <c r="AP48" i="12"/>
  <c r="BK59" i="12"/>
  <c r="BA57" i="12"/>
  <c r="AL56" i="12"/>
  <c r="L46" i="12"/>
  <c r="BC57" i="12"/>
  <c r="Z60" i="12"/>
  <c r="I62" i="12"/>
  <c r="Q52" i="12"/>
  <c r="H50" i="12"/>
  <c r="AH57" i="12"/>
  <c r="Y57" i="12"/>
  <c r="AU40" i="12"/>
  <c r="AQ58" i="12"/>
  <c r="N61" i="12"/>
  <c r="AC53" i="12"/>
  <c r="AJ51" i="12"/>
  <c r="P44" i="12"/>
  <c r="BR61" i="12"/>
  <c r="O51" i="12"/>
  <c r="BD52" i="12"/>
  <c r="F48" i="12"/>
  <c r="F38" i="12"/>
  <c r="D42" i="12"/>
  <c r="AL49" i="12"/>
  <c r="C64" i="12"/>
  <c r="G56" i="12"/>
  <c r="F59" i="12"/>
  <c r="I60" i="12"/>
  <c r="I50" i="12"/>
  <c r="H48" i="12"/>
  <c r="AH55" i="12"/>
  <c r="AC54" i="12"/>
  <c r="AO33" i="12"/>
  <c r="BL57" i="12"/>
  <c r="AI55" i="12"/>
  <c r="Y54" i="12"/>
  <c r="AB55" i="12"/>
  <c r="K51" i="12"/>
  <c r="BB50" i="12"/>
  <c r="BH52" i="12"/>
  <c r="BK39" i="12"/>
  <c r="O56" i="12"/>
  <c r="M51" i="12"/>
  <c r="AR53" i="12"/>
  <c r="BR38" i="12"/>
  <c r="AW53" i="12"/>
  <c r="H46" i="12"/>
  <c r="F46" i="12"/>
  <c r="BM60" i="12"/>
  <c r="BA47" i="12"/>
  <c r="BQ47" i="12"/>
  <c r="AF50" i="12"/>
  <c r="BJ54" i="12"/>
  <c r="E46" i="12"/>
  <c r="BD45" i="12"/>
  <c r="BL34" i="12"/>
  <c r="AO52" i="12"/>
  <c r="D55" i="12"/>
  <c r="AK47" i="12"/>
  <c r="BN51" i="12"/>
  <c r="M56" i="12"/>
  <c r="L48" i="12"/>
  <c r="AP38" i="12"/>
  <c r="Z39" i="12"/>
  <c r="BR32" i="12"/>
  <c r="F62" i="12"/>
  <c r="S63" i="12"/>
  <c r="G51" i="12"/>
  <c r="AV60" i="12"/>
  <c r="AF70" i="12"/>
  <c r="BM68" i="12"/>
  <c r="AD67" i="12"/>
  <c r="AJ58" i="12"/>
  <c r="BK51" i="12"/>
  <c r="J65" i="12"/>
  <c r="G66" i="12"/>
  <c r="Y64" i="12"/>
  <c r="Z70" i="12"/>
  <c r="AK55" i="12"/>
  <c r="AK57" i="12"/>
  <c r="Z59" i="12"/>
  <c r="C61" i="12"/>
  <c r="AR52" i="12"/>
  <c r="Q58" i="12"/>
  <c r="AB56" i="12"/>
  <c r="BA46" i="12"/>
  <c r="N64" i="12"/>
  <c r="K65" i="12"/>
  <c r="L65" i="12"/>
  <c r="AJ63" i="12"/>
  <c r="AI52" i="12"/>
  <c r="AT69" i="12"/>
  <c r="BF51" i="12"/>
  <c r="BF58" i="12"/>
  <c r="AD51" i="12"/>
  <c r="AS49" i="12"/>
  <c r="AI48" i="12"/>
  <c r="Y61" i="12"/>
  <c r="J63" i="12"/>
  <c r="C52" i="12"/>
  <c r="AS69" i="12"/>
  <c r="J68" i="12"/>
  <c r="AC15" i="12"/>
  <c r="D25" i="12"/>
  <c r="AD11" i="12"/>
  <c r="AQ26" i="12"/>
  <c r="BH62" i="12"/>
  <c r="AR9" i="12"/>
  <c r="AW10" i="12"/>
  <c r="Z9" i="12"/>
  <c r="AI20" i="12"/>
  <c r="BD21" i="12"/>
  <c r="M6" i="12"/>
  <c r="R8" i="12"/>
  <c r="BI5" i="12"/>
  <c r="AV16" i="12"/>
  <c r="AL10" i="12"/>
  <c r="AF11" i="12"/>
  <c r="D11" i="12"/>
  <c r="BJ5" i="12"/>
  <c r="I67" i="12"/>
  <c r="D8" i="12"/>
  <c r="BB9" i="12"/>
  <c r="I11" i="12"/>
  <c r="BD8" i="12"/>
  <c r="W26" i="12"/>
  <c r="AM51" i="12"/>
  <c r="AJ7" i="12"/>
  <c r="AB4" i="12"/>
  <c r="AY3" i="12"/>
  <c r="BL26" i="12"/>
  <c r="S15" i="12"/>
  <c r="AY26" i="12"/>
  <c r="W67" i="12"/>
  <c r="AX5" i="12"/>
  <c r="AI3" i="12"/>
  <c r="AT5" i="12"/>
  <c r="E70" i="12"/>
  <c r="BD60" i="12"/>
  <c r="AS10" i="12"/>
  <c r="AC9" i="12"/>
  <c r="BJ6" i="12"/>
  <c r="AC5" i="12"/>
  <c r="L28" i="12"/>
  <c r="AR65" i="12"/>
  <c r="Q8" i="12"/>
  <c r="AI28" i="12"/>
  <c r="BP60" i="12"/>
  <c r="C66" i="12"/>
  <c r="BL66" i="12"/>
  <c r="C27" i="12"/>
  <c r="O19" i="12"/>
  <c r="AD6" i="12"/>
  <c r="BM43" i="12"/>
  <c r="BD10" i="12"/>
  <c r="BE26" i="12"/>
  <c r="BI23" i="12"/>
  <c r="Y26" i="12"/>
  <c r="BE65" i="12"/>
  <c r="BG68" i="12"/>
  <c r="H63" i="12"/>
  <c r="R61" i="12"/>
  <c r="AK3" i="12"/>
  <c r="AE9" i="12"/>
  <c r="BH5" i="12"/>
  <c r="AI23" i="12"/>
  <c r="BP70" i="12"/>
  <c r="BO64" i="12"/>
  <c r="BO48" i="12"/>
  <c r="M64" i="12"/>
  <c r="AV65" i="12"/>
  <c r="O67" i="12"/>
  <c r="J66" i="12"/>
  <c r="L69" i="12"/>
  <c r="AJ20" i="12"/>
  <c r="X69" i="12"/>
  <c r="BG70" i="12"/>
  <c r="T62" i="12"/>
  <c r="AK67" i="12"/>
  <c r="O70" i="12"/>
  <c r="AA59" i="12"/>
  <c r="AL53" i="12"/>
  <c r="L66" i="12"/>
  <c r="AU67" i="12"/>
  <c r="F67" i="12"/>
  <c r="H70" i="12"/>
  <c r="BB70" i="12"/>
  <c r="O55" i="12"/>
  <c r="BP3" i="12"/>
  <c r="C20" i="12"/>
  <c r="Q69" i="12"/>
  <c r="AZ70" i="12"/>
  <c r="AY64" i="12"/>
  <c r="Y70" i="12"/>
  <c r="AS55" i="12"/>
  <c r="BK61" i="12"/>
  <c r="BO20" i="12"/>
  <c r="AR11" i="12"/>
  <c r="S11" i="12"/>
  <c r="U5" i="12"/>
  <c r="BQ6" i="12"/>
  <c r="AZ23" i="12"/>
  <c r="U21" i="12"/>
  <c r="Y65" i="12"/>
  <c r="F6" i="12"/>
  <c r="P28" i="12"/>
  <c r="AT11" i="12"/>
  <c r="L11" i="12"/>
</calcChain>
</file>

<file path=xl/sharedStrings.xml><?xml version="1.0" encoding="utf-8"?>
<sst xmlns="http://schemas.openxmlformats.org/spreadsheetml/2006/main" count="3576" uniqueCount="376">
  <si>
    <t>CÓDIGO</t>
  </si>
  <si>
    <t>DESCRIÇÃO</t>
  </si>
  <si>
    <t>PRODUTO</t>
  </si>
  <si>
    <t>0191</t>
  </si>
  <si>
    <t>0192</t>
  </si>
  <si>
    <t>0280</t>
  </si>
  <si>
    <t>0580</t>
  </si>
  <si>
    <t>0680</t>
  </si>
  <si>
    <t>0791</t>
  </si>
  <si>
    <t>0792</t>
  </si>
  <si>
    <t>1091</t>
  </si>
  <si>
    <t>1092</t>
  </si>
  <si>
    <t>1093</t>
  </si>
  <si>
    <t>1100</t>
  </si>
  <si>
    <t>1200</t>
  </si>
  <si>
    <t>1300</t>
  </si>
  <si>
    <t>1400</t>
  </si>
  <si>
    <t>1500</t>
  </si>
  <si>
    <t>1600</t>
  </si>
  <si>
    <t>1700</t>
  </si>
  <si>
    <t>1800</t>
  </si>
  <si>
    <t>1991</t>
  </si>
  <si>
    <t>1992</t>
  </si>
  <si>
    <t>2091</t>
  </si>
  <si>
    <t>2092</t>
  </si>
  <si>
    <t>2093</t>
  </si>
  <si>
    <t>2100</t>
  </si>
  <si>
    <t>2200</t>
  </si>
  <si>
    <t>2300</t>
  </si>
  <si>
    <t>2491</t>
  </si>
  <si>
    <t>2492</t>
  </si>
  <si>
    <t>2500</t>
  </si>
  <si>
    <t>2600</t>
  </si>
  <si>
    <t>2700</t>
  </si>
  <si>
    <t>2800</t>
  </si>
  <si>
    <t>2991</t>
  </si>
  <si>
    <t>2992</t>
  </si>
  <si>
    <t>3000</t>
  </si>
  <si>
    <t>3180</t>
  </si>
  <si>
    <t>3300</t>
  </si>
  <si>
    <t>3500</t>
  </si>
  <si>
    <t>3680</t>
  </si>
  <si>
    <t>4180</t>
  </si>
  <si>
    <t>4500</t>
  </si>
  <si>
    <t>4680</t>
  </si>
  <si>
    <t>4900</t>
  </si>
  <si>
    <t>5000</t>
  </si>
  <si>
    <t>5100</t>
  </si>
  <si>
    <t>5280</t>
  </si>
  <si>
    <t>5500</t>
  </si>
  <si>
    <t>5600</t>
  </si>
  <si>
    <t>5800</t>
  </si>
  <si>
    <t>5980</t>
  </si>
  <si>
    <t>6100</t>
  </si>
  <si>
    <t>6280</t>
  </si>
  <si>
    <t>6480</t>
  </si>
  <si>
    <t>6800</t>
  </si>
  <si>
    <t>6980</t>
  </si>
  <si>
    <t>7180</t>
  </si>
  <si>
    <t>7380</t>
  </si>
  <si>
    <t>7700</t>
  </si>
  <si>
    <t>7880</t>
  </si>
  <si>
    <t>8000</t>
  </si>
  <si>
    <t>8400</t>
  </si>
  <si>
    <t>8591</t>
  </si>
  <si>
    <t>8592</t>
  </si>
  <si>
    <t>8691</t>
  </si>
  <si>
    <t>8692</t>
  </si>
  <si>
    <t>9080</t>
  </si>
  <si>
    <t>9480</t>
  </si>
  <si>
    <t>Agricultura, inclusive o apoio à agricultura e a pós-colheita</t>
  </si>
  <si>
    <t>Pecuária, inclusive o apoio à pecuária</t>
  </si>
  <si>
    <t>Produção florestal; pesca e aquicultura</t>
  </si>
  <si>
    <t>Extração de carvão mineral e de minerais não-metálicos</t>
  </si>
  <si>
    <t>Extração de petróleo e gás, inclusive as atividades de apoio</t>
  </si>
  <si>
    <t>Extração de minério de ferro, inclusive beneficiamentos e a aglomeração</t>
  </si>
  <si>
    <t>Extração de minerais metálicos não-ferrosos, inclusive beneficiamentos</t>
  </si>
  <si>
    <t>Abate e produtos de carne, inclusive os produtos do laticínio e da pesca</t>
  </si>
  <si>
    <t>Fabricação e refino de açúcar</t>
  </si>
  <si>
    <t>Outros produtos alimentares</t>
  </si>
  <si>
    <t>Fabricação de bebidas</t>
  </si>
  <si>
    <t>Fabricação de produtos do fumo</t>
  </si>
  <si>
    <t>Fabricação de produtos têxteis</t>
  </si>
  <si>
    <t>Confecção de artefatos do vestuário e acessórios</t>
  </si>
  <si>
    <t>Fabricação de calçados e de artefatos de couro</t>
  </si>
  <si>
    <t>Fabricação de produtos da madeira</t>
  </si>
  <si>
    <t>Fabricação de celulose, papel e produtos de papel</t>
  </si>
  <si>
    <t>Impressão e reprodução de gravações</t>
  </si>
  <si>
    <t>Refino de petróleo e coquerias</t>
  </si>
  <si>
    <t>Fabricação de biocombustíveis</t>
  </si>
  <si>
    <t>Fabricação de químicos orgânicos e inorgânicos, resinas e elastômeros</t>
  </si>
  <si>
    <t>Fabricação de defensivos, desinfestantes, tintas e químicos diversos</t>
  </si>
  <si>
    <t>Fabricação de produtos de limpeza, cosméticos/perfumaria e higiene pessoal</t>
  </si>
  <si>
    <t>Fabricação de produtos farmoquímicos e farmacêuticos</t>
  </si>
  <si>
    <t>Fabricação de produtos de borracha e de material plástico</t>
  </si>
  <si>
    <t>Fabricação de produtos de minerais não-metálicos</t>
  </si>
  <si>
    <t>Produção de ferro-gusa/ferroligas, siderurgia e tubos de aço sem costura</t>
  </si>
  <si>
    <t>Metalurgia de metais não-ferosos e a fundição de metais</t>
  </si>
  <si>
    <t>Fabricação de produtos de metal, exceto máquinas e equipamentos</t>
  </si>
  <si>
    <t>Fabricação de equipamentos de informática, produtos eletrônicos e ópticos</t>
  </si>
  <si>
    <t>Fabricação de máquinas e equipamentos elétricos</t>
  </si>
  <si>
    <t>Fabricação de máquinas e equipamentos mecânicos</t>
  </si>
  <si>
    <t>Fabricação de automóveis, caminhões e ônibus, exceto peças</t>
  </si>
  <si>
    <t>Fabricação de peças e acessórios para veículos automotores</t>
  </si>
  <si>
    <t>Fabricação de outros equipamentos de transporte, exceto veículos automotores</t>
  </si>
  <si>
    <t>Fabricação de móveis e de produtos de indústrias diversas</t>
  </si>
  <si>
    <t>Manutenção, reparação e instalação de máquinas e equipamentos</t>
  </si>
  <si>
    <t>Energia elétrica, gás natural e outras utilidades</t>
  </si>
  <si>
    <t>Água, esgoto e gestão de resíduos</t>
  </si>
  <si>
    <t>Construção</t>
  </si>
  <si>
    <t>Comércio e reparação de veículos automotores e motocicletas</t>
  </si>
  <si>
    <t>Comércio por atacado e a varejo, exceto veículos automotores</t>
  </si>
  <si>
    <t>Transporte terrestre</t>
  </si>
  <si>
    <t>Transporte aquaviário</t>
  </si>
  <si>
    <t>Transporte aéreo</t>
  </si>
  <si>
    <t>Armazenamento, atividades auxiliares dos transportes e correio</t>
  </si>
  <si>
    <t>Alojamento</t>
  </si>
  <si>
    <t>Alimentação</t>
  </si>
  <si>
    <t>Edição e edição integrada à impressão</t>
  </si>
  <si>
    <t>Atividades de televisão, rádio, cinema e  gravação/edição de som e imagem</t>
  </si>
  <si>
    <t>Telecomunicações</t>
  </si>
  <si>
    <t>Desenvolvimento de sistemas e outros serviços de informação</t>
  </si>
  <si>
    <t>Intermediação financeira, seguros e previdência complementar</t>
  </si>
  <si>
    <t>Atividades imobiliárias</t>
  </si>
  <si>
    <t xml:space="preserve">Atividades jurídicas, contábeis, consultoria e sedes de empresas </t>
  </si>
  <si>
    <t>Serviços de arquitetura, engenharia, testes/análises técnicas e P &amp; D</t>
  </si>
  <si>
    <t>Outras atividades profissionais, científicas e técnicas</t>
  </si>
  <si>
    <t>Aluguéis não-imobiliários e gestão de ativos de propriedade intelectual</t>
  </si>
  <si>
    <t>Outras atividades administrativas e serviços complementares</t>
  </si>
  <si>
    <t>Atividades de vigilância, segurança e investigação</t>
  </si>
  <si>
    <t>Administração pública, defesa e seguridade social</t>
  </si>
  <si>
    <t>Educação pública</t>
  </si>
  <si>
    <t>Educação privada</t>
  </si>
  <si>
    <t>Saúde pública</t>
  </si>
  <si>
    <t>Saúde privada</t>
  </si>
  <si>
    <t>Atividades artísticas, criativas e de espetáculos</t>
  </si>
  <si>
    <t>Organizações associativas e outros serviços pessoais</t>
  </si>
  <si>
    <t>Serviços domésticos</t>
  </si>
  <si>
    <t>Consumo Intermediário total</t>
  </si>
  <si>
    <t>Exportação
de bens e
serviços</t>
  </si>
  <si>
    <t>Consumo
do governo</t>
  </si>
  <si>
    <t>Consumo
das
 ISFLSF</t>
  </si>
  <si>
    <t>Consumo 
das famílias</t>
  </si>
  <si>
    <t>Formação bruta
de capital fixo</t>
  </si>
  <si>
    <t>Variação
de estoque</t>
  </si>
  <si>
    <t>Demanda
final</t>
  </si>
  <si>
    <t>Demanda
total</t>
  </si>
  <si>
    <t>01911</t>
  </si>
  <si>
    <t>01912</t>
  </si>
  <si>
    <t>01913</t>
  </si>
  <si>
    <t>01914</t>
  </si>
  <si>
    <t>01915</t>
  </si>
  <si>
    <t>01916</t>
  </si>
  <si>
    <t>01917</t>
  </si>
  <si>
    <t>01918</t>
  </si>
  <si>
    <t>01919</t>
  </si>
  <si>
    <t>01921</t>
  </si>
  <si>
    <t>01922</t>
  </si>
  <si>
    <t>01923</t>
  </si>
  <si>
    <t>01924</t>
  </si>
  <si>
    <t>02801</t>
  </si>
  <si>
    <t>02802</t>
  </si>
  <si>
    <t>05801</t>
  </si>
  <si>
    <t>05802</t>
  </si>
  <si>
    <t>06801</t>
  </si>
  <si>
    <t>07911</t>
  </si>
  <si>
    <t>07921</t>
  </si>
  <si>
    <t>10911</t>
  </si>
  <si>
    <t>10912</t>
  </si>
  <si>
    <t>10913</t>
  </si>
  <si>
    <t>10914</t>
  </si>
  <si>
    <t>10915</t>
  </si>
  <si>
    <t>10916</t>
  </si>
  <si>
    <t>10921</t>
  </si>
  <si>
    <t>10931</t>
  </si>
  <si>
    <t>10932</t>
  </si>
  <si>
    <t>10933</t>
  </si>
  <si>
    <t>10934</t>
  </si>
  <si>
    <t>10935</t>
  </si>
  <si>
    <t>10936</t>
  </si>
  <si>
    <t>10937</t>
  </si>
  <si>
    <t>11001</t>
  </si>
  <si>
    <t>12001</t>
  </si>
  <si>
    <t>13001</t>
  </si>
  <si>
    <t>13002</t>
  </si>
  <si>
    <t>13003</t>
  </si>
  <si>
    <t>14001</t>
  </si>
  <si>
    <t>15001</t>
  </si>
  <si>
    <t>16001</t>
  </si>
  <si>
    <t>17001</t>
  </si>
  <si>
    <t>17002</t>
  </si>
  <si>
    <t>18001</t>
  </si>
  <si>
    <t>19911</t>
  </si>
  <si>
    <t>19912</t>
  </si>
  <si>
    <t>19913</t>
  </si>
  <si>
    <t>19914</t>
  </si>
  <si>
    <t>19915</t>
  </si>
  <si>
    <t>19916</t>
  </si>
  <si>
    <t>19921</t>
  </si>
  <si>
    <t>20911</t>
  </si>
  <si>
    <t>20912</t>
  </si>
  <si>
    <t>20913</t>
  </si>
  <si>
    <t>20914</t>
  </si>
  <si>
    <t>20921</t>
  </si>
  <si>
    <t>20922</t>
  </si>
  <si>
    <t>20923</t>
  </si>
  <si>
    <t>20931</t>
  </si>
  <si>
    <t>21001</t>
  </si>
  <si>
    <t>22001</t>
  </si>
  <si>
    <t>22002</t>
  </si>
  <si>
    <t>23001</t>
  </si>
  <si>
    <t>23002</t>
  </si>
  <si>
    <t>23003</t>
  </si>
  <si>
    <t>24911</t>
  </si>
  <si>
    <t>97001</t>
  </si>
  <si>
    <t>Prod Nac</t>
  </si>
  <si>
    <t>Importado</t>
  </si>
  <si>
    <t>Imp Import</t>
  </si>
  <si>
    <t>ICMS Total</t>
  </si>
  <si>
    <t>Zeros</t>
  </si>
  <si>
    <t>IPI Total</t>
  </si>
  <si>
    <t>Outros IIL Total</t>
  </si>
  <si>
    <t>CONSUMO INTERMEDIÁRIO</t>
  </si>
  <si>
    <t>R10</t>
  </si>
  <si>
    <t>Remunerações</t>
  </si>
  <si>
    <t>R11</t>
  </si>
  <si>
    <t xml:space="preserve">   Salários</t>
  </si>
  <si>
    <t>R12</t>
  </si>
  <si>
    <t xml:space="preserve">   Contribuições sociais efetivas</t>
  </si>
  <si>
    <t xml:space="preserve">      Previdência oficial /FGTS</t>
  </si>
  <si>
    <t xml:space="preserve">      Previdência privada</t>
  </si>
  <si>
    <t>R13</t>
  </si>
  <si>
    <t xml:space="preserve">   Contribuições sociais imputadas</t>
  </si>
  <si>
    <t>N2</t>
  </si>
  <si>
    <t>Excedente operacional bruto e rendimento misto bruto</t>
  </si>
  <si>
    <t xml:space="preserve">   Rendimento misto bruto</t>
  </si>
  <si>
    <t xml:space="preserve">   Excedente operacional bruto (EOB)</t>
  </si>
  <si>
    <t>N0</t>
  </si>
  <si>
    <t>VALOR ADICIONADO CUSTO FATORES</t>
  </si>
  <si>
    <t>R22</t>
  </si>
  <si>
    <t>Outros impostos sobre a produção</t>
  </si>
  <si>
    <t>R32</t>
  </si>
  <si>
    <t>Outros subsídios à produção</t>
  </si>
  <si>
    <t>N1</t>
  </si>
  <si>
    <t>Valor adicionado bruto ( PIB )</t>
  </si>
  <si>
    <t>P10</t>
  </si>
  <si>
    <t>VALOR DA PRODUÇÃO</t>
  </si>
  <si>
    <t>Fator trabalho (ocupações)</t>
  </si>
  <si>
    <t>S01</t>
  </si>
  <si>
    <t>S02</t>
  </si>
  <si>
    <t>S03</t>
  </si>
  <si>
    <t>S04</t>
  </si>
  <si>
    <t>S05</t>
  </si>
  <si>
    <t>S06</t>
  </si>
  <si>
    <t>S07</t>
  </si>
  <si>
    <t>S08</t>
  </si>
  <si>
    <t>S09</t>
  </si>
  <si>
    <t>S10</t>
  </si>
  <si>
    <t>S11</t>
  </si>
  <si>
    <t>S12</t>
  </si>
  <si>
    <t>S13</t>
  </si>
  <si>
    <t>S14</t>
  </si>
  <si>
    <t>S15</t>
  </si>
  <si>
    <t>S16</t>
  </si>
  <si>
    <t>S17</t>
  </si>
  <si>
    <t>S18</t>
  </si>
  <si>
    <t>S19</t>
  </si>
  <si>
    <t>S20</t>
  </si>
  <si>
    <t>S21</t>
  </si>
  <si>
    <t>S22</t>
  </si>
  <si>
    <t>S23</t>
  </si>
  <si>
    <t>S24</t>
  </si>
  <si>
    <t>S25</t>
  </si>
  <si>
    <t>S26</t>
  </si>
  <si>
    <t>S27</t>
  </si>
  <si>
    <t>S28</t>
  </si>
  <si>
    <t>S29</t>
  </si>
  <si>
    <t>S30</t>
  </si>
  <si>
    <t>S31</t>
  </si>
  <si>
    <t>S32</t>
  </si>
  <si>
    <t>S33</t>
  </si>
  <si>
    <t>S34</t>
  </si>
  <si>
    <t>S35</t>
  </si>
  <si>
    <t>S36</t>
  </si>
  <si>
    <t>S37</t>
  </si>
  <si>
    <t>S38</t>
  </si>
  <si>
    <t>S39</t>
  </si>
  <si>
    <t>S40</t>
  </si>
  <si>
    <t>S41</t>
  </si>
  <si>
    <t>S42</t>
  </si>
  <si>
    <t>S43</t>
  </si>
  <si>
    <t>S44</t>
  </si>
  <si>
    <t>S45</t>
  </si>
  <si>
    <t>S46</t>
  </si>
  <si>
    <t>S47</t>
  </si>
  <si>
    <t>S48</t>
  </si>
  <si>
    <t>S49</t>
  </si>
  <si>
    <t>S50</t>
  </si>
  <si>
    <t>S51</t>
  </si>
  <si>
    <t>S52</t>
  </si>
  <si>
    <t>S53</t>
  </si>
  <si>
    <t>S54</t>
  </si>
  <si>
    <t>S55</t>
  </si>
  <si>
    <t>S56</t>
  </si>
  <si>
    <t>S57</t>
  </si>
  <si>
    <t>S58</t>
  </si>
  <si>
    <t>S59</t>
  </si>
  <si>
    <t>S60</t>
  </si>
  <si>
    <t>S61</t>
  </si>
  <si>
    <t>S62</t>
  </si>
  <si>
    <t>S63</t>
  </si>
  <si>
    <t>S64</t>
  </si>
  <si>
    <t>S65</t>
  </si>
  <si>
    <t>S66</t>
  </si>
  <si>
    <t>S67</t>
  </si>
  <si>
    <t>SETORES DE ATIVIDADE</t>
  </si>
  <si>
    <t>Atividade</t>
  </si>
  <si>
    <t>Descrição</t>
  </si>
  <si>
    <t>Construção da matriz de coeficiente técnico para o ano 2010</t>
  </si>
  <si>
    <t>Construção da matriz de coeficiente técnico para o ano 2017</t>
  </si>
  <si>
    <t>Construção da Matriz Identidade</t>
  </si>
  <si>
    <t>Pasta</t>
  </si>
  <si>
    <t>A2010</t>
  </si>
  <si>
    <t>A2017</t>
  </si>
  <si>
    <t>I</t>
  </si>
  <si>
    <t>Construação da matriz inversa de Leontief para o ano de 2010</t>
  </si>
  <si>
    <t>Construação da matriz inversa de Leontief para o ano de 2017</t>
  </si>
  <si>
    <t>B2010</t>
  </si>
  <si>
    <t>B2017</t>
  </si>
  <si>
    <t>Construção da matriz (I-A) para o ano de 2010</t>
  </si>
  <si>
    <t>Construção da matriz (I-A) para o ano de 2017</t>
  </si>
  <si>
    <t>(I-A)2010</t>
  </si>
  <si>
    <t>(I-A)2017</t>
  </si>
  <si>
    <t>Construção da matriz de variação de B (B2017 - B2010)</t>
  </si>
  <si>
    <t>DELTAB</t>
  </si>
  <si>
    <t>Construção do vetor de variação de Y - Demanda Final (Y2017 - Y2010)</t>
  </si>
  <si>
    <t>DELTAY</t>
  </si>
  <si>
    <t>S68</t>
  </si>
  <si>
    <t>DELTA Y</t>
  </si>
  <si>
    <t>Atualização Monetária da Matriz do ano de 2010 a preços de 2017</t>
  </si>
  <si>
    <t>MIP2010(17)</t>
  </si>
  <si>
    <t>ATUALIZAÇÃO COM BASE NO IPCA</t>
  </si>
  <si>
    <t>2017+2010</t>
  </si>
  <si>
    <t>Setores</t>
  </si>
  <si>
    <t>A</t>
  </si>
  <si>
    <t>(I-A)</t>
  </si>
  <si>
    <t>B</t>
  </si>
  <si>
    <t>DELTA B</t>
  </si>
  <si>
    <t>Construção do Razão Emprego/VBP</t>
  </si>
  <si>
    <t>Razão E/VBP</t>
  </si>
  <si>
    <t>Transpor VBP</t>
  </si>
  <si>
    <t>Delta e</t>
  </si>
  <si>
    <t>Diagonal de Delta e</t>
  </si>
  <si>
    <t>Transpor e</t>
  </si>
  <si>
    <t>Diagonal (e - 2010)</t>
  </si>
  <si>
    <t>Diagonal (e - 2017)</t>
  </si>
  <si>
    <t>CHECK</t>
  </si>
  <si>
    <t>Termo 1</t>
  </si>
  <si>
    <t>Termo 2</t>
  </si>
  <si>
    <t>Termo 3</t>
  </si>
  <si>
    <t>Total</t>
  </si>
  <si>
    <t>Diagonalização da da Razão Emprego/VBP</t>
  </si>
  <si>
    <t>Cálculo da Matriz Delta da Razão Emprego/VBP</t>
  </si>
  <si>
    <t>Cálculo do Termo 1</t>
  </si>
  <si>
    <t>Resultado Final</t>
  </si>
  <si>
    <t>Cálculo do Termo 2</t>
  </si>
  <si>
    <t>Cálculo do Termo 3</t>
  </si>
  <si>
    <t>Exercício de Decomposição Estrutural</t>
  </si>
  <si>
    <r>
      <rPr>
        <b/>
        <sz val="12"/>
        <color theme="1"/>
        <rFont val="Calibri"/>
        <family val="2"/>
        <scheme val="minor"/>
      </rPr>
      <t>Proposição:</t>
    </r>
    <r>
      <rPr>
        <sz val="12"/>
        <color theme="1"/>
        <rFont val="Calibri"/>
        <family val="2"/>
        <scheme val="minor"/>
      </rPr>
      <t xml:space="preserve"> Tomando por base as matrizes de insumo-produto para os anos de 2010 e 2017, constantes das abas "MIP2010(17) e MIP2010</t>
    </r>
  </si>
  <si>
    <t xml:space="preserve">    Implemente a decomposilção do emprego para a economia brasileira (Equação 6)</t>
  </si>
  <si>
    <t>Arquivo: Decomposição Estrutural Emprego Alunos.xlsx</t>
  </si>
  <si>
    <t>MIP 2010</t>
  </si>
  <si>
    <t>MIP 2017</t>
  </si>
  <si>
    <t>MiP 2010 (17)</t>
  </si>
  <si>
    <t>OBSERVAÇÕES</t>
  </si>
  <si>
    <t>Etapa realizada no Exemplo 1 em sala de aula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</si>
</sst>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-* #,##0.00_-;\-* #,##0.00_-;_-* &quot;-&quot;??_-;_-@_-"/>
    <numFmt numFmtId="164" formatCode="0.0000"/>
    <numFmt numFmtId="165" formatCode="0.000"/>
  </numFmts>
  <fonts count="1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8"/>
      <name val="Arial"/>
      <family val="2"/>
    </font>
    <font>
      <b/>
      <sz val="10"/>
      <name val="Arial"/>
      <family val="2"/>
    </font>
    <font>
      <sz val="9"/>
      <name val="Arial"/>
      <family val="2"/>
    </font>
    <font>
      <sz val="8"/>
      <name val="Arial"/>
      <family val="2"/>
    </font>
    <font>
      <sz val="10"/>
      <name val="Arial"/>
      <family val="2"/>
    </font>
    <font>
      <sz val="8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59999389629810485"/>
        <bgColor indexed="64"/>
      </patternFill>
    </fill>
  </fills>
  <borders count="18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3"/>
      </left>
      <right/>
      <top style="thin">
        <color indexed="23"/>
      </top>
      <bottom style="thin">
        <color indexed="23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7" fillId="0" borderId="0"/>
  </cellStyleXfs>
  <cellXfs count="169">
    <xf numFmtId="0" fontId="0" fillId="0" borderId="0" xfId="0"/>
    <xf numFmtId="0" fontId="3" fillId="0" borderId="0" xfId="0" applyFont="1" applyAlignment="1">
      <alignment horizontal="right"/>
    </xf>
    <xf numFmtId="0" fontId="3" fillId="0" borderId="0" xfId="0" applyFont="1" applyAlignment="1">
      <alignment horizontal="left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left" wrapText="1"/>
    </xf>
    <xf numFmtId="0" fontId="0" fillId="0" borderId="0" xfId="0" applyAlignment="1">
      <alignment horizontal="left"/>
    </xf>
    <xf numFmtId="0" fontId="3" fillId="0" borderId="0" xfId="0" applyFont="1" applyAlignment="1">
      <alignment horizontal="center" wrapText="1"/>
    </xf>
    <xf numFmtId="0" fontId="4" fillId="0" borderId="0" xfId="0" applyFont="1" applyAlignment="1">
      <alignment wrapText="1"/>
    </xf>
    <xf numFmtId="0" fontId="5" fillId="0" borderId="1" xfId="0" applyFont="1" applyBorder="1" applyAlignment="1">
      <alignment horizontal="center" vertical="top" wrapText="1"/>
    </xf>
    <xf numFmtId="0" fontId="5" fillId="0" borderId="2" xfId="0" applyFont="1" applyBorder="1" applyAlignment="1">
      <alignment horizontal="center" vertical="top" wrapText="1"/>
    </xf>
    <xf numFmtId="0" fontId="6" fillId="0" borderId="0" xfId="0" applyFont="1" applyAlignment="1">
      <alignment horizontal="left"/>
    </xf>
    <xf numFmtId="38" fontId="0" fillId="0" borderId="0" xfId="0" applyNumberFormat="1"/>
    <xf numFmtId="0" fontId="6" fillId="0" borderId="0" xfId="0" quotePrefix="1" applyFont="1" applyAlignment="1">
      <alignment horizontal="left"/>
    </xf>
    <xf numFmtId="0" fontId="7" fillId="0" borderId="0" xfId="0" applyFont="1" applyAlignment="1">
      <alignment horizontal="left"/>
    </xf>
    <xf numFmtId="0" fontId="3" fillId="0" borderId="0" xfId="0" quotePrefix="1" applyFont="1" applyAlignment="1">
      <alignment horizontal="center"/>
    </xf>
    <xf numFmtId="1" fontId="7" fillId="0" borderId="0" xfId="0" applyNumberFormat="1" applyFont="1" applyAlignment="1">
      <alignment horizontal="left"/>
    </xf>
    <xf numFmtId="1" fontId="7" fillId="0" borderId="0" xfId="0" applyNumberFormat="1" applyFont="1"/>
    <xf numFmtId="1" fontId="0" fillId="0" borderId="0" xfId="0" applyNumberFormat="1"/>
    <xf numFmtId="1" fontId="6" fillId="0" borderId="0" xfId="0" applyNumberFormat="1" applyFont="1"/>
    <xf numFmtId="38" fontId="7" fillId="0" borderId="0" xfId="0" applyNumberFormat="1" applyFont="1"/>
    <xf numFmtId="0" fontId="6" fillId="0" borderId="0" xfId="0" applyFont="1"/>
    <xf numFmtId="0" fontId="3" fillId="0" borderId="0" xfId="2" applyFont="1" applyAlignment="1">
      <alignment horizontal="right"/>
    </xf>
    <xf numFmtId="0" fontId="3" fillId="0" borderId="0" xfId="2" applyFont="1" applyAlignment="1">
      <alignment horizontal="left"/>
    </xf>
    <xf numFmtId="0" fontId="7" fillId="0" borderId="0" xfId="2"/>
    <xf numFmtId="0" fontId="3" fillId="0" borderId="0" xfId="2" applyFont="1" applyAlignment="1">
      <alignment horizontal="center"/>
    </xf>
    <xf numFmtId="0" fontId="3" fillId="0" borderId="0" xfId="2" applyFont="1" applyAlignment="1">
      <alignment horizontal="left" wrapText="1"/>
    </xf>
    <xf numFmtId="0" fontId="7" fillId="0" borderId="0" xfId="2" applyAlignment="1">
      <alignment horizontal="left"/>
    </xf>
    <xf numFmtId="0" fontId="3" fillId="0" borderId="0" xfId="2" applyFont="1" applyAlignment="1">
      <alignment horizontal="center" wrapText="1"/>
    </xf>
    <xf numFmtId="0" fontId="4" fillId="0" borderId="0" xfId="2" applyFont="1" applyAlignment="1">
      <alignment wrapText="1"/>
    </xf>
    <xf numFmtId="0" fontId="6" fillId="0" borderId="0" xfId="2" applyFont="1" applyAlignment="1">
      <alignment horizontal="left"/>
    </xf>
    <xf numFmtId="38" fontId="7" fillId="0" borderId="0" xfId="2" applyNumberFormat="1"/>
    <xf numFmtId="0" fontId="6" fillId="0" borderId="0" xfId="2" quotePrefix="1" applyFont="1" applyAlignment="1">
      <alignment horizontal="left"/>
    </xf>
    <xf numFmtId="0" fontId="3" fillId="0" borderId="0" xfId="2" quotePrefix="1" applyFont="1" applyAlignment="1">
      <alignment horizontal="center"/>
    </xf>
    <xf numFmtId="1" fontId="7" fillId="0" borderId="0" xfId="2" applyNumberFormat="1" applyAlignment="1">
      <alignment horizontal="left"/>
    </xf>
    <xf numFmtId="1" fontId="7" fillId="0" borderId="0" xfId="2" applyNumberFormat="1"/>
    <xf numFmtId="1" fontId="6" fillId="0" borderId="0" xfId="2" applyNumberFormat="1" applyFont="1"/>
    <xf numFmtId="0" fontId="6" fillId="0" borderId="0" xfId="2" applyFont="1"/>
    <xf numFmtId="0" fontId="0" fillId="0" borderId="0" xfId="0" applyAlignment="1">
      <alignment horizontal="center"/>
    </xf>
    <xf numFmtId="0" fontId="6" fillId="2" borderId="0" xfId="0" applyFont="1" applyFill="1" applyBorder="1" applyAlignment="1">
      <alignment horizontal="left"/>
    </xf>
    <xf numFmtId="0" fontId="0" fillId="2" borderId="0" xfId="0" applyFill="1" applyBorder="1" applyAlignment="1">
      <alignment horizontal="center"/>
    </xf>
    <xf numFmtId="0" fontId="6" fillId="2" borderId="0" xfId="0" quotePrefix="1" applyFont="1" applyFill="1" applyBorder="1" applyAlignment="1">
      <alignment horizontal="left"/>
    </xf>
    <xf numFmtId="0" fontId="6" fillId="2" borderId="5" xfId="0" applyFont="1" applyFill="1" applyBorder="1" applyAlignment="1">
      <alignment horizontal="left"/>
    </xf>
    <xf numFmtId="0" fontId="0" fillId="2" borderId="5" xfId="0" applyFill="1" applyBorder="1" applyAlignment="1">
      <alignment horizontal="center"/>
    </xf>
    <xf numFmtId="0" fontId="2" fillId="2" borderId="4" xfId="0" applyFont="1" applyFill="1" applyBorder="1" applyAlignment="1">
      <alignment horizontal="center" vertical="center"/>
    </xf>
    <xf numFmtId="0" fontId="2" fillId="2" borderId="4" xfId="0" applyFont="1" applyFill="1" applyBorder="1"/>
    <xf numFmtId="0" fontId="0" fillId="2" borderId="0" xfId="0" applyFill="1"/>
    <xf numFmtId="0" fontId="0" fillId="0" borderId="4" xfId="0" applyBorder="1" applyAlignment="1">
      <alignment horizontal="center"/>
    </xf>
    <xf numFmtId="0" fontId="0" fillId="0" borderId="7" xfId="0" applyBorder="1" applyAlignment="1">
      <alignment horizontal="center"/>
    </xf>
    <xf numFmtId="0" fontId="0" fillId="2" borderId="9" xfId="0" applyFill="1" applyBorder="1" applyAlignment="1">
      <alignment horizontal="center"/>
    </xf>
    <xf numFmtId="0" fontId="0" fillId="2" borderId="10" xfId="0" applyFill="1" applyBorder="1" applyAlignment="1">
      <alignment horizontal="center"/>
    </xf>
    <xf numFmtId="0" fontId="0" fillId="0" borderId="6" xfId="0" applyBorder="1"/>
    <xf numFmtId="164" fontId="0" fillId="0" borderId="0" xfId="1" applyNumberFormat="1" applyFont="1" applyAlignment="1">
      <alignment horizontal="center"/>
    </xf>
    <xf numFmtId="0" fontId="0" fillId="0" borderId="0" xfId="0" applyBorder="1"/>
    <xf numFmtId="1" fontId="0" fillId="0" borderId="8" xfId="0" applyNumberFormat="1" applyBorder="1" applyAlignment="1">
      <alignment horizontal="center"/>
    </xf>
    <xf numFmtId="1" fontId="0" fillId="0" borderId="9" xfId="0" applyNumberFormat="1" applyBorder="1" applyAlignment="1">
      <alignment horizontal="center"/>
    </xf>
    <xf numFmtId="1" fontId="0" fillId="0" borderId="10" xfId="0" applyNumberFormat="1" applyBorder="1" applyAlignment="1">
      <alignment horizontal="center"/>
    </xf>
    <xf numFmtId="1" fontId="0" fillId="0" borderId="3" xfId="0" applyNumberFormat="1" applyBorder="1" applyAlignment="1">
      <alignment horizontal="center"/>
    </xf>
    <xf numFmtId="1" fontId="0" fillId="0" borderId="0" xfId="0" applyNumberFormat="1" applyBorder="1" applyAlignment="1">
      <alignment horizontal="center"/>
    </xf>
    <xf numFmtId="1" fontId="0" fillId="0" borderId="5" xfId="0" applyNumberFormat="1" applyBorder="1" applyAlignment="1">
      <alignment horizontal="center"/>
    </xf>
    <xf numFmtId="0" fontId="0" fillId="2" borderId="9" xfId="0" applyFill="1" applyBorder="1"/>
    <xf numFmtId="0" fontId="0" fillId="2" borderId="10" xfId="0" applyFill="1" applyBorder="1"/>
    <xf numFmtId="0" fontId="0" fillId="0" borderId="12" xfId="0" applyBorder="1" applyAlignment="1">
      <alignment horizontal="center"/>
    </xf>
    <xf numFmtId="17" fontId="0" fillId="3" borderId="11" xfId="0" applyNumberFormat="1" applyFill="1" applyBorder="1" applyAlignment="1">
      <alignment horizontal="center"/>
    </xf>
    <xf numFmtId="0" fontId="0" fillId="3" borderId="12" xfId="0" applyFill="1" applyBorder="1" applyAlignment="1">
      <alignment horizontal="center"/>
    </xf>
    <xf numFmtId="17" fontId="0" fillId="3" borderId="15" xfId="0" applyNumberFormat="1" applyFill="1" applyBorder="1" applyAlignment="1">
      <alignment horizontal="center"/>
    </xf>
    <xf numFmtId="0" fontId="0" fillId="3" borderId="16" xfId="0" applyFill="1" applyBorder="1" applyAlignment="1">
      <alignment horizontal="center"/>
    </xf>
    <xf numFmtId="0" fontId="7" fillId="0" borderId="0" xfId="2" applyAlignment="1">
      <alignment horizontal="center"/>
    </xf>
    <xf numFmtId="0" fontId="0" fillId="2" borderId="13" xfId="0" applyFill="1" applyBorder="1" applyAlignment="1">
      <alignment horizontal="center"/>
    </xf>
    <xf numFmtId="0" fontId="0" fillId="2" borderId="15" xfId="0" applyFill="1" applyBorder="1" applyAlignment="1">
      <alignment horizontal="center"/>
    </xf>
    <xf numFmtId="0" fontId="0" fillId="0" borderId="8" xfId="0" applyBorder="1" applyAlignment="1">
      <alignment horizontal="center"/>
    </xf>
    <xf numFmtId="0" fontId="0" fillId="2" borderId="8" xfId="0" applyFill="1" applyBorder="1"/>
    <xf numFmtId="0" fontId="0" fillId="0" borderId="9" xfId="0" applyBorder="1" applyAlignment="1">
      <alignment horizontal="center"/>
    </xf>
    <xf numFmtId="0" fontId="0" fillId="2" borderId="8" xfId="0" applyFill="1" applyBorder="1" applyAlignment="1">
      <alignment horizontal="center"/>
    </xf>
    <xf numFmtId="0" fontId="2" fillId="2" borderId="7" xfId="0" applyFont="1" applyFill="1" applyBorder="1" applyAlignment="1">
      <alignment horizontal="center"/>
    </xf>
    <xf numFmtId="0" fontId="2" fillId="2" borderId="6" xfId="0" applyFont="1" applyFill="1" applyBorder="1" applyAlignment="1">
      <alignment horizontal="center"/>
    </xf>
    <xf numFmtId="0" fontId="2" fillId="4" borderId="6" xfId="0" applyFont="1" applyFill="1" applyBorder="1" applyAlignment="1">
      <alignment horizontal="center"/>
    </xf>
    <xf numFmtId="0" fontId="0" fillId="4" borderId="6" xfId="0" applyFill="1" applyBorder="1" applyAlignment="1">
      <alignment horizontal="center"/>
    </xf>
    <xf numFmtId="0" fontId="0" fillId="4" borderId="6" xfId="0" applyFill="1" applyBorder="1"/>
    <xf numFmtId="0" fontId="0" fillId="4" borderId="8" xfId="0" applyFill="1" applyBorder="1" applyAlignment="1">
      <alignment horizontal="center"/>
    </xf>
    <xf numFmtId="0" fontId="0" fillId="4" borderId="8" xfId="0" applyFill="1" applyBorder="1"/>
    <xf numFmtId="0" fontId="0" fillId="0" borderId="0" xfId="0" applyFill="1" applyBorder="1"/>
    <xf numFmtId="0" fontId="2" fillId="4" borderId="10" xfId="0" applyFont="1" applyFill="1" applyBorder="1"/>
    <xf numFmtId="0" fontId="0" fillId="4" borderId="9" xfId="0" applyFill="1" applyBorder="1" applyAlignment="1">
      <alignment horizontal="center"/>
    </xf>
    <xf numFmtId="0" fontId="0" fillId="4" borderId="10" xfId="0" applyFill="1" applyBorder="1" applyAlignment="1">
      <alignment horizontal="center"/>
    </xf>
    <xf numFmtId="0" fontId="0" fillId="0" borderId="0" xfId="0" applyAlignment="1"/>
    <xf numFmtId="0" fontId="0" fillId="2" borderId="12" xfId="0" applyFill="1" applyBorder="1"/>
    <xf numFmtId="0" fontId="0" fillId="2" borderId="14" xfId="0" applyFill="1" applyBorder="1"/>
    <xf numFmtId="0" fontId="0" fillId="4" borderId="0" xfId="0" applyFill="1"/>
    <xf numFmtId="0" fontId="0" fillId="4" borderId="9" xfId="0" applyFill="1" applyBorder="1"/>
    <xf numFmtId="0" fontId="0" fillId="4" borderId="10" xfId="0" applyFill="1" applyBorder="1"/>
    <xf numFmtId="1" fontId="0" fillId="4" borderId="8" xfId="0" applyNumberFormat="1" applyFill="1" applyBorder="1" applyAlignment="1">
      <alignment horizontal="center"/>
    </xf>
    <xf numFmtId="1" fontId="0" fillId="4" borderId="0" xfId="0" applyNumberFormat="1" applyFill="1" applyBorder="1" applyAlignment="1">
      <alignment horizontal="center"/>
    </xf>
    <xf numFmtId="1" fontId="0" fillId="4" borderId="5" xfId="0" applyNumberFormat="1" applyFill="1" applyBorder="1" applyAlignment="1">
      <alignment horizontal="center"/>
    </xf>
    <xf numFmtId="0" fontId="2" fillId="4" borderId="17" xfId="0" applyFont="1" applyFill="1" applyBorder="1" applyAlignment="1">
      <alignment horizontal="center"/>
    </xf>
    <xf numFmtId="1" fontId="0" fillId="4" borderId="9" xfId="0" applyNumberFormat="1" applyFill="1" applyBorder="1" applyAlignment="1">
      <alignment horizontal="center"/>
    </xf>
    <xf numFmtId="1" fontId="0" fillId="4" borderId="10" xfId="0" applyNumberFormat="1" applyFill="1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17" xfId="0" applyBorder="1" applyAlignment="1">
      <alignment horizontal="center"/>
    </xf>
    <xf numFmtId="0" fontId="0" fillId="0" borderId="17" xfId="0" applyBorder="1" applyAlignment="1"/>
    <xf numFmtId="0" fontId="0" fillId="0" borderId="4" xfId="0" applyBorder="1" applyAlignment="1"/>
    <xf numFmtId="0" fontId="0" fillId="0" borderId="7" xfId="0" applyBorder="1" applyAlignment="1"/>
    <xf numFmtId="0" fontId="0" fillId="4" borderId="11" xfId="0" applyFill="1" applyBorder="1"/>
    <xf numFmtId="0" fontId="0" fillId="4" borderId="3" xfId="0" applyFill="1" applyBorder="1"/>
    <xf numFmtId="0" fontId="0" fillId="4" borderId="12" xfId="0" applyFill="1" applyBorder="1"/>
    <xf numFmtId="0" fontId="0" fillId="4" borderId="15" xfId="0" applyFill="1" applyBorder="1"/>
    <xf numFmtId="0" fontId="0" fillId="4" borderId="5" xfId="0" applyFill="1" applyBorder="1"/>
    <xf numFmtId="0" fontId="0" fillId="4" borderId="16" xfId="0" applyFill="1" applyBorder="1"/>
    <xf numFmtId="0" fontId="0" fillId="2" borderId="11" xfId="0" applyFill="1" applyBorder="1"/>
    <xf numFmtId="0" fontId="2" fillId="0" borderId="0" xfId="0" applyFont="1"/>
    <xf numFmtId="2" fontId="0" fillId="4" borderId="11" xfId="0" applyNumberFormat="1" applyFill="1" applyBorder="1" applyAlignment="1">
      <alignment horizontal="center"/>
    </xf>
    <xf numFmtId="2" fontId="0" fillId="4" borderId="0" xfId="0" applyNumberFormat="1" applyFill="1" applyBorder="1" applyAlignment="1">
      <alignment horizontal="center"/>
    </xf>
    <xf numFmtId="2" fontId="0" fillId="4" borderId="3" xfId="0" applyNumberFormat="1" applyFill="1" applyBorder="1" applyAlignment="1">
      <alignment horizontal="center"/>
    </xf>
    <xf numFmtId="2" fontId="0" fillId="4" borderId="12" xfId="0" applyNumberFormat="1" applyFill="1" applyBorder="1" applyAlignment="1">
      <alignment horizontal="center"/>
    </xf>
    <xf numFmtId="2" fontId="0" fillId="4" borderId="13" xfId="0" applyNumberFormat="1" applyFill="1" applyBorder="1" applyAlignment="1">
      <alignment horizontal="center"/>
    </xf>
    <xf numFmtId="2" fontId="0" fillId="4" borderId="14" xfId="0" applyNumberFormat="1" applyFill="1" applyBorder="1" applyAlignment="1">
      <alignment horizontal="center"/>
    </xf>
    <xf numFmtId="2" fontId="0" fillId="4" borderId="15" xfId="0" applyNumberFormat="1" applyFill="1" applyBorder="1" applyAlignment="1">
      <alignment horizontal="center"/>
    </xf>
    <xf numFmtId="2" fontId="0" fillId="4" borderId="5" xfId="0" applyNumberFormat="1" applyFill="1" applyBorder="1" applyAlignment="1">
      <alignment horizontal="center"/>
    </xf>
    <xf numFmtId="2" fontId="0" fillId="4" borderId="16" xfId="0" applyNumberFormat="1" applyFill="1" applyBorder="1" applyAlignment="1">
      <alignment horizontal="center"/>
    </xf>
    <xf numFmtId="165" fontId="0" fillId="4" borderId="0" xfId="0" applyNumberFormat="1" applyFill="1" applyBorder="1" applyAlignment="1">
      <alignment horizontal="center"/>
    </xf>
    <xf numFmtId="165" fontId="0" fillId="4" borderId="5" xfId="0" applyNumberFormat="1" applyFill="1" applyBorder="1" applyAlignment="1">
      <alignment horizontal="center"/>
    </xf>
    <xf numFmtId="0" fontId="2" fillId="0" borderId="0" xfId="0" applyFont="1" applyAlignment="1">
      <alignment horizontal="center"/>
    </xf>
    <xf numFmtId="1" fontId="0" fillId="0" borderId="0" xfId="0" applyNumberFormat="1" applyFill="1" applyBorder="1" applyAlignment="1">
      <alignment horizontal="center"/>
    </xf>
    <xf numFmtId="165" fontId="0" fillId="4" borderId="0" xfId="0" applyNumberFormat="1" applyFill="1" applyAlignment="1">
      <alignment vertical="center"/>
    </xf>
    <xf numFmtId="165" fontId="0" fillId="4" borderId="0" xfId="0" applyNumberFormat="1" applyFill="1" applyBorder="1" applyAlignment="1">
      <alignment vertical="center"/>
    </xf>
    <xf numFmtId="165" fontId="0" fillId="4" borderId="9" xfId="0" applyNumberFormat="1" applyFill="1" applyBorder="1" applyAlignment="1">
      <alignment horizontal="center" vertical="center"/>
    </xf>
    <xf numFmtId="165" fontId="0" fillId="4" borderId="10" xfId="0" applyNumberFormat="1" applyFill="1" applyBorder="1" applyAlignment="1">
      <alignment horizontal="center" vertical="center"/>
    </xf>
    <xf numFmtId="0" fontId="0" fillId="2" borderId="17" xfId="0" applyFont="1" applyFill="1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165" fontId="0" fillId="4" borderId="0" xfId="0" applyNumberFormat="1" applyFill="1"/>
    <xf numFmtId="0" fontId="2" fillId="4" borderId="10" xfId="0" applyFont="1" applyFill="1" applyBorder="1" applyAlignment="1">
      <alignment horizontal="center"/>
    </xf>
    <xf numFmtId="0" fontId="2" fillId="4" borderId="15" xfId="0" applyFont="1" applyFill="1" applyBorder="1" applyAlignment="1">
      <alignment horizontal="center"/>
    </xf>
    <xf numFmtId="0" fontId="0" fillId="0" borderId="0" xfId="0" applyFill="1"/>
    <xf numFmtId="0" fontId="0" fillId="0" borderId="8" xfId="0" applyFill="1" applyBorder="1"/>
    <xf numFmtId="0" fontId="2" fillId="0" borderId="10" xfId="0" applyFont="1" applyFill="1" applyBorder="1"/>
    <xf numFmtId="0" fontId="0" fillId="0" borderId="6" xfId="0" applyFill="1" applyBorder="1" applyAlignment="1">
      <alignment horizontal="center"/>
    </xf>
    <xf numFmtId="0" fontId="0" fillId="4" borderId="17" xfId="0" applyFill="1" applyBorder="1" applyAlignment="1">
      <alignment horizontal="center"/>
    </xf>
    <xf numFmtId="0" fontId="2" fillId="0" borderId="6" xfId="0" applyFont="1" applyBorder="1" applyAlignment="1"/>
    <xf numFmtId="0" fontId="0" fillId="2" borderId="16" xfId="0" applyFill="1" applyBorder="1"/>
    <xf numFmtId="0" fontId="9" fillId="2" borderId="9" xfId="0" applyFont="1" applyFill="1" applyBorder="1" applyAlignment="1">
      <alignment horizontal="center"/>
    </xf>
    <xf numFmtId="0" fontId="9" fillId="2" borderId="10" xfId="0" applyFont="1" applyFill="1" applyBorder="1" applyAlignment="1">
      <alignment horizontal="center"/>
    </xf>
    <xf numFmtId="0" fontId="9" fillId="2" borderId="8" xfId="0" applyFont="1" applyFill="1" applyBorder="1" applyAlignment="1">
      <alignment horizontal="center"/>
    </xf>
    <xf numFmtId="0" fontId="0" fillId="2" borderId="3" xfId="0" applyFill="1" applyBorder="1"/>
    <xf numFmtId="0" fontId="0" fillId="2" borderId="13" xfId="0" applyFill="1" applyBorder="1"/>
    <xf numFmtId="0" fontId="0" fillId="2" borderId="0" xfId="0" applyFill="1" applyBorder="1"/>
    <xf numFmtId="0" fontId="11" fillId="2" borderId="13" xfId="0" applyFont="1" applyFill="1" applyBorder="1"/>
    <xf numFmtId="0" fontId="11" fillId="2" borderId="0" xfId="0" applyFont="1" applyFill="1" applyBorder="1"/>
    <xf numFmtId="0" fontId="0" fillId="2" borderId="15" xfId="0" applyFill="1" applyBorder="1"/>
    <xf numFmtId="0" fontId="0" fillId="2" borderId="5" xfId="0" applyFill="1" applyBorder="1"/>
    <xf numFmtId="0" fontId="2" fillId="2" borderId="5" xfId="0" applyFont="1" applyFill="1" applyBorder="1"/>
    <xf numFmtId="0" fontId="3" fillId="4" borderId="0" xfId="0" applyFont="1" applyFill="1" applyAlignment="1">
      <alignment horizontal="center" vertical="center"/>
    </xf>
    <xf numFmtId="0" fontId="3" fillId="4" borderId="0" xfId="2" applyFont="1" applyFill="1" applyAlignment="1">
      <alignment horizontal="center" vertical="center"/>
    </xf>
    <xf numFmtId="164" fontId="0" fillId="4" borderId="0" xfId="1" applyNumberFormat="1" applyFont="1" applyFill="1" applyAlignment="1">
      <alignment horizontal="center" vertical="center"/>
    </xf>
    <xf numFmtId="164" fontId="0" fillId="4" borderId="0" xfId="1" applyNumberFormat="1" applyFont="1" applyFill="1" applyAlignment="1">
      <alignment horizontal="center"/>
    </xf>
    <xf numFmtId="0" fontId="10" fillId="2" borderId="13" xfId="0" applyFont="1" applyFill="1" applyBorder="1" applyAlignment="1">
      <alignment horizontal="center" vertical="center"/>
    </xf>
    <xf numFmtId="0" fontId="10" fillId="2" borderId="0" xfId="0" applyFont="1" applyFill="1" applyBorder="1" applyAlignment="1">
      <alignment horizontal="center" vertical="center"/>
    </xf>
    <xf numFmtId="0" fontId="2" fillId="2" borderId="5" xfId="0" applyFont="1" applyFill="1" applyBorder="1" applyAlignment="1">
      <alignment horizontal="center"/>
    </xf>
    <xf numFmtId="0" fontId="0" fillId="0" borderId="17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8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2" fillId="4" borderId="8" xfId="0" applyFont="1" applyFill="1" applyBorder="1" applyAlignment="1">
      <alignment horizontal="center" vertical="center"/>
    </xf>
    <xf numFmtId="0" fontId="2" fillId="4" borderId="10" xfId="0" applyFont="1" applyFill="1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2" fillId="0" borderId="17" xfId="0" applyFont="1" applyBorder="1" applyAlignment="1">
      <alignment horizontal="center"/>
    </xf>
    <xf numFmtId="0" fontId="2" fillId="0" borderId="7" xfId="0" applyFont="1" applyBorder="1" applyAlignment="1">
      <alignment horizontal="center"/>
    </xf>
    <xf numFmtId="0" fontId="2" fillId="0" borderId="8" xfId="0" applyFont="1" applyBorder="1" applyAlignment="1">
      <alignment horizontal="center" vertical="center"/>
    </xf>
    <xf numFmtId="0" fontId="2" fillId="0" borderId="10" xfId="0" applyFont="1" applyBorder="1" applyAlignment="1">
      <alignment horizontal="center" vertical="center"/>
    </xf>
  </cellXfs>
  <cellStyles count="3">
    <cellStyle name="Normal" xfId="0" builtinId="0"/>
    <cellStyle name="Normal 2" xfId="2" xr:uid="{FD684E63-1B60-4C72-B5F1-4ECBF56E6692}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5" Type="http://schemas.openxmlformats.org/officeDocument/2006/relationships/image" Target="../media/image7.png"/><Relationship Id="rId4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image" Target="../media/image9.png"/><Relationship Id="rId1" Type="http://schemas.openxmlformats.org/officeDocument/2006/relationships/image" Target="../media/image8.png"/><Relationship Id="rId4" Type="http://schemas.openxmlformats.org/officeDocument/2006/relationships/image" Target="../media/image1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png"/><Relationship Id="rId2" Type="http://schemas.openxmlformats.org/officeDocument/2006/relationships/image" Target="../media/image13.png"/><Relationship Id="rId1" Type="http://schemas.openxmlformats.org/officeDocument/2006/relationships/image" Target="../media/image12.png"/><Relationship Id="rId4" Type="http://schemas.openxmlformats.org/officeDocument/2006/relationships/image" Target="../media/image1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336550</xdr:colOff>
      <xdr:row>1</xdr:row>
      <xdr:rowOff>88900</xdr:rowOff>
    </xdr:from>
    <xdr:to>
      <xdr:col>5</xdr:col>
      <xdr:colOff>469578</xdr:colOff>
      <xdr:row>5</xdr:row>
      <xdr:rowOff>174811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6AFCF6D5-3C49-4328-BD35-93B980C0DB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46150" y="273050"/>
          <a:ext cx="2571428" cy="822511"/>
        </a:xfrm>
        <a:prstGeom prst="rect">
          <a:avLst/>
        </a:prstGeom>
      </xdr:spPr>
    </xdr:pic>
    <xdr:clientData/>
  </xdr:twoCellAnchor>
  <xdr:twoCellAnchor editAs="oneCell">
    <xdr:from>
      <xdr:col>6</xdr:col>
      <xdr:colOff>209550</xdr:colOff>
      <xdr:row>13</xdr:row>
      <xdr:rowOff>31750</xdr:rowOff>
    </xdr:from>
    <xdr:to>
      <xdr:col>14</xdr:col>
      <xdr:colOff>520672</xdr:colOff>
      <xdr:row>14</xdr:row>
      <xdr:rowOff>163383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1BAEC1B5-F092-4FEF-876C-20A0B57160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867150" y="2533650"/>
          <a:ext cx="5187922" cy="315783"/>
        </a:xfrm>
        <a:prstGeom prst="rect">
          <a:avLst/>
        </a:prstGeom>
      </xdr:spPr>
    </xdr:pic>
    <xdr:clientData/>
  </xdr:twoCellAnchor>
  <xdr:twoCellAnchor>
    <xdr:from>
      <xdr:col>7</xdr:col>
      <xdr:colOff>196110</xdr:colOff>
      <xdr:row>14</xdr:row>
      <xdr:rowOff>34608</xdr:rowOff>
    </xdr:from>
    <xdr:to>
      <xdr:col>9</xdr:col>
      <xdr:colOff>44450</xdr:colOff>
      <xdr:row>16</xdr:row>
      <xdr:rowOff>57150</xdr:rowOff>
    </xdr:to>
    <xdr:sp macro="" textlink="">
      <xdr:nvSpPr>
        <xdr:cNvPr id="4" name="Chave Esquerda 3">
          <a:extLst>
            <a:ext uri="{FF2B5EF4-FFF2-40B4-BE49-F238E27FC236}">
              <a16:creationId xmlns:a16="http://schemas.microsoft.com/office/drawing/2014/main" id="{45290BC0-8952-4FDC-9D98-C859A0712A59}"/>
            </a:ext>
          </a:extLst>
        </xdr:cNvPr>
        <xdr:cNvSpPr/>
      </xdr:nvSpPr>
      <xdr:spPr>
        <a:xfrm rot="16200000" flipV="1">
          <a:off x="4801659" y="2382309"/>
          <a:ext cx="390842" cy="1067540"/>
        </a:xfrm>
        <a:prstGeom prst="leftBrac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pt-BR"/>
        </a:p>
      </xdr:txBody>
    </xdr:sp>
    <xdr:clientData/>
  </xdr:twoCellAnchor>
  <xdr:twoCellAnchor>
    <xdr:from>
      <xdr:col>9</xdr:col>
      <xdr:colOff>510437</xdr:colOff>
      <xdr:row>14</xdr:row>
      <xdr:rowOff>22964</xdr:rowOff>
    </xdr:from>
    <xdr:to>
      <xdr:col>11</xdr:col>
      <xdr:colOff>438150</xdr:colOff>
      <xdr:row>16</xdr:row>
      <xdr:rowOff>107950</xdr:rowOff>
    </xdr:to>
    <xdr:sp macro="" textlink="">
      <xdr:nvSpPr>
        <xdr:cNvPr id="5" name="Chave Esquerda 4">
          <a:extLst>
            <a:ext uri="{FF2B5EF4-FFF2-40B4-BE49-F238E27FC236}">
              <a16:creationId xmlns:a16="http://schemas.microsoft.com/office/drawing/2014/main" id="{DD9A0764-4FA3-4B4F-9265-CBA16D3156CD}"/>
            </a:ext>
          </a:extLst>
        </xdr:cNvPr>
        <xdr:cNvSpPr/>
      </xdr:nvSpPr>
      <xdr:spPr>
        <a:xfrm rot="16200000" flipV="1">
          <a:off x="6343651" y="2362200"/>
          <a:ext cx="453286" cy="1146913"/>
        </a:xfrm>
        <a:prstGeom prst="leftBrac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pt-BR"/>
        </a:p>
      </xdr:txBody>
    </xdr:sp>
    <xdr:clientData/>
  </xdr:twoCellAnchor>
  <xdr:twoCellAnchor>
    <xdr:from>
      <xdr:col>12</xdr:col>
      <xdr:colOff>188704</xdr:colOff>
      <xdr:row>14</xdr:row>
      <xdr:rowOff>16612</xdr:rowOff>
    </xdr:from>
    <xdr:to>
      <xdr:col>14</xdr:col>
      <xdr:colOff>6349</xdr:colOff>
      <xdr:row>16</xdr:row>
      <xdr:rowOff>101599</xdr:rowOff>
    </xdr:to>
    <xdr:sp macro="" textlink="">
      <xdr:nvSpPr>
        <xdr:cNvPr id="6" name="Chave Esquerda 5">
          <a:extLst>
            <a:ext uri="{FF2B5EF4-FFF2-40B4-BE49-F238E27FC236}">
              <a16:creationId xmlns:a16="http://schemas.microsoft.com/office/drawing/2014/main" id="{31242E35-4765-451B-8F39-84E0AF4117ED}"/>
            </a:ext>
          </a:extLst>
        </xdr:cNvPr>
        <xdr:cNvSpPr/>
      </xdr:nvSpPr>
      <xdr:spPr>
        <a:xfrm rot="16200000" flipV="1">
          <a:off x="7795683" y="2410883"/>
          <a:ext cx="453287" cy="1036845"/>
        </a:xfrm>
        <a:prstGeom prst="leftBrac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pt-BR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227542</xdr:colOff>
      <xdr:row>1</xdr:row>
      <xdr:rowOff>68792</xdr:rowOff>
    </xdr:from>
    <xdr:to>
      <xdr:col>2</xdr:col>
      <xdr:colOff>684743</xdr:colOff>
      <xdr:row>2</xdr:row>
      <xdr:rowOff>169333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E4FFA728-1F2D-4043-BDF3-5168885DDC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16000" y="254000"/>
          <a:ext cx="457201" cy="285750"/>
        </a:xfrm>
        <a:prstGeom prst="rect">
          <a:avLst/>
        </a:prstGeom>
      </xdr:spPr>
    </xdr:pic>
    <xdr:clientData/>
  </xdr:twoCellAnchor>
  <xdr:twoCellAnchor editAs="oneCell">
    <xdr:from>
      <xdr:col>3</xdr:col>
      <xdr:colOff>238125</xdr:colOff>
      <xdr:row>1</xdr:row>
      <xdr:rowOff>63501</xdr:rowOff>
    </xdr:from>
    <xdr:to>
      <xdr:col>3</xdr:col>
      <xdr:colOff>793750</xdr:colOff>
      <xdr:row>3</xdr:row>
      <xdr:rowOff>45164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E5CA717E-FBD5-4F15-A2DD-33F91FC05D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52625" y="248709"/>
          <a:ext cx="555625" cy="352080"/>
        </a:xfrm>
        <a:prstGeom prst="rect">
          <a:avLst/>
        </a:prstGeom>
      </xdr:spPr>
    </xdr:pic>
    <xdr:clientData/>
  </xdr:twoCellAnchor>
  <xdr:twoCellAnchor editAs="oneCell">
    <xdr:from>
      <xdr:col>4</xdr:col>
      <xdr:colOff>153460</xdr:colOff>
      <xdr:row>1</xdr:row>
      <xdr:rowOff>37043</xdr:rowOff>
    </xdr:from>
    <xdr:to>
      <xdr:col>4</xdr:col>
      <xdr:colOff>1288524</xdr:colOff>
      <xdr:row>2</xdr:row>
      <xdr:rowOff>169334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350DCF07-D8CA-46EA-BCD6-41D91E2CA4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921002" y="222251"/>
          <a:ext cx="1135064" cy="317500"/>
        </a:xfrm>
        <a:prstGeom prst="rect">
          <a:avLst/>
        </a:prstGeom>
      </xdr:spPr>
    </xdr:pic>
    <xdr:clientData/>
  </xdr:twoCellAnchor>
  <xdr:twoCellAnchor editAs="oneCell">
    <xdr:from>
      <xdr:col>6</xdr:col>
      <xdr:colOff>232834</xdr:colOff>
      <xdr:row>1</xdr:row>
      <xdr:rowOff>30671</xdr:rowOff>
    </xdr:from>
    <xdr:to>
      <xdr:col>6</xdr:col>
      <xdr:colOff>571500</xdr:colOff>
      <xdr:row>2</xdr:row>
      <xdr:rowOff>152625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EF2C5705-4FC3-45A3-8E7B-BA88D2024C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810126" y="215879"/>
          <a:ext cx="338666" cy="307163"/>
        </a:xfrm>
        <a:prstGeom prst="rect">
          <a:avLst/>
        </a:prstGeom>
      </xdr:spPr>
    </xdr:pic>
    <xdr:clientData/>
  </xdr:twoCellAnchor>
  <xdr:twoCellAnchor editAs="oneCell">
    <xdr:from>
      <xdr:col>75</xdr:col>
      <xdr:colOff>269878</xdr:colOff>
      <xdr:row>2</xdr:row>
      <xdr:rowOff>10585</xdr:rowOff>
    </xdr:from>
    <xdr:to>
      <xdr:col>75</xdr:col>
      <xdr:colOff>1042458</xdr:colOff>
      <xdr:row>3</xdr:row>
      <xdr:rowOff>1645</xdr:rowOff>
    </xdr:to>
    <xdr:pic>
      <xdr:nvPicPr>
        <xdr:cNvPr id="10" name="Imagem 9">
          <a:extLst>
            <a:ext uri="{FF2B5EF4-FFF2-40B4-BE49-F238E27FC236}">
              <a16:creationId xmlns:a16="http://schemas.microsoft.com/office/drawing/2014/main" id="{527ED4B2-A365-4D06-9EF3-1C343FE748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6672503" y="381002"/>
          <a:ext cx="772580" cy="17626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211668</xdr:colOff>
      <xdr:row>1</xdr:row>
      <xdr:rowOff>63501</xdr:rowOff>
    </xdr:from>
    <xdr:to>
      <xdr:col>2</xdr:col>
      <xdr:colOff>724960</xdr:colOff>
      <xdr:row>2</xdr:row>
      <xdr:rowOff>184735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19CCD9F9-96BB-4DD6-9973-517689A942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00126" y="248709"/>
          <a:ext cx="513292" cy="306443"/>
        </a:xfrm>
        <a:prstGeom prst="rect">
          <a:avLst/>
        </a:prstGeom>
      </xdr:spPr>
    </xdr:pic>
    <xdr:clientData/>
  </xdr:twoCellAnchor>
  <xdr:twoCellAnchor editAs="oneCell">
    <xdr:from>
      <xdr:col>3</xdr:col>
      <xdr:colOff>254000</xdr:colOff>
      <xdr:row>1</xdr:row>
      <xdr:rowOff>42334</xdr:rowOff>
    </xdr:from>
    <xdr:to>
      <xdr:col>3</xdr:col>
      <xdr:colOff>793750</xdr:colOff>
      <xdr:row>2</xdr:row>
      <xdr:rowOff>179364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BEF1B797-4ADC-469E-86BC-A4816AEA73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68500" y="227542"/>
          <a:ext cx="539750" cy="322239"/>
        </a:xfrm>
        <a:prstGeom prst="rect">
          <a:avLst/>
        </a:prstGeom>
      </xdr:spPr>
    </xdr:pic>
    <xdr:clientData/>
  </xdr:twoCellAnchor>
  <xdr:twoCellAnchor editAs="oneCell">
    <xdr:from>
      <xdr:col>4</xdr:col>
      <xdr:colOff>418042</xdr:colOff>
      <xdr:row>1</xdr:row>
      <xdr:rowOff>15877</xdr:rowOff>
    </xdr:from>
    <xdr:to>
      <xdr:col>4</xdr:col>
      <xdr:colOff>1058334</xdr:colOff>
      <xdr:row>2</xdr:row>
      <xdr:rowOff>157774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784A6AD4-80E7-4C6A-87D6-BF438D508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185584" y="201085"/>
          <a:ext cx="640292" cy="327106"/>
        </a:xfrm>
        <a:prstGeom prst="rect">
          <a:avLst/>
        </a:prstGeom>
      </xdr:spPr>
    </xdr:pic>
    <xdr:clientData/>
  </xdr:twoCellAnchor>
  <xdr:twoCellAnchor editAs="oneCell">
    <xdr:from>
      <xdr:col>6</xdr:col>
      <xdr:colOff>259292</xdr:colOff>
      <xdr:row>1</xdr:row>
      <xdr:rowOff>37043</xdr:rowOff>
    </xdr:from>
    <xdr:to>
      <xdr:col>6</xdr:col>
      <xdr:colOff>891138</xdr:colOff>
      <xdr:row>2</xdr:row>
      <xdr:rowOff>174625</xdr:rowOff>
    </xdr:to>
    <xdr:pic>
      <xdr:nvPicPr>
        <xdr:cNvPr id="8" name="Imagem 7">
          <a:extLst>
            <a:ext uri="{FF2B5EF4-FFF2-40B4-BE49-F238E27FC236}">
              <a16:creationId xmlns:a16="http://schemas.microsoft.com/office/drawing/2014/main" id="{2B7EF2BD-F729-4898-812F-5DD664599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677834" y="222251"/>
          <a:ext cx="631846" cy="32279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322793</xdr:colOff>
      <xdr:row>0</xdr:row>
      <xdr:rowOff>174625</xdr:rowOff>
    </xdr:from>
    <xdr:to>
      <xdr:col>2</xdr:col>
      <xdr:colOff>645585</xdr:colOff>
      <xdr:row>1</xdr:row>
      <xdr:rowOff>183092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3F539A4D-5D5A-4F81-8F02-220356A09F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1251" y="174625"/>
          <a:ext cx="322792" cy="193675"/>
        </a:xfrm>
        <a:prstGeom prst="rect">
          <a:avLst/>
        </a:prstGeom>
      </xdr:spPr>
    </xdr:pic>
    <xdr:clientData/>
  </xdr:twoCellAnchor>
  <xdr:twoCellAnchor editAs="oneCell">
    <xdr:from>
      <xdr:col>2</xdr:col>
      <xdr:colOff>317502</xdr:colOff>
      <xdr:row>72</xdr:row>
      <xdr:rowOff>15876</xdr:rowOff>
    </xdr:from>
    <xdr:to>
      <xdr:col>2</xdr:col>
      <xdr:colOff>603252</xdr:colOff>
      <xdr:row>73</xdr:row>
      <xdr:rowOff>2118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B2661ECB-E2AB-40E7-BCC7-5F6DED72C5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05960" y="13350876"/>
          <a:ext cx="285750" cy="171450"/>
        </a:xfrm>
        <a:prstGeom prst="rect">
          <a:avLst/>
        </a:prstGeom>
      </xdr:spPr>
    </xdr:pic>
    <xdr:clientData/>
  </xdr:twoCellAnchor>
  <xdr:twoCellAnchor editAs="oneCell">
    <xdr:from>
      <xdr:col>2</xdr:col>
      <xdr:colOff>31751</xdr:colOff>
      <xdr:row>217</xdr:row>
      <xdr:rowOff>74084</xdr:rowOff>
    </xdr:from>
    <xdr:to>
      <xdr:col>2</xdr:col>
      <xdr:colOff>905551</xdr:colOff>
      <xdr:row>218</xdr:row>
      <xdr:rowOff>95250</xdr:rowOff>
    </xdr:to>
    <xdr:pic>
      <xdr:nvPicPr>
        <xdr:cNvPr id="8" name="Imagem 7">
          <a:extLst>
            <a:ext uri="{FF2B5EF4-FFF2-40B4-BE49-F238E27FC236}">
              <a16:creationId xmlns:a16="http://schemas.microsoft.com/office/drawing/2014/main" id="{332DB6DC-D18B-44F4-B508-138636FA23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27126" y="40264292"/>
          <a:ext cx="873800" cy="206375"/>
        </a:xfrm>
        <a:prstGeom prst="rect">
          <a:avLst/>
        </a:prstGeom>
      </xdr:spPr>
    </xdr:pic>
    <xdr:clientData/>
  </xdr:twoCellAnchor>
  <xdr:twoCellAnchor editAs="oneCell">
    <xdr:from>
      <xdr:col>2</xdr:col>
      <xdr:colOff>185210</xdr:colOff>
      <xdr:row>143</xdr:row>
      <xdr:rowOff>10584</xdr:rowOff>
    </xdr:from>
    <xdr:to>
      <xdr:col>2</xdr:col>
      <xdr:colOff>767292</xdr:colOff>
      <xdr:row>143</xdr:row>
      <xdr:rowOff>170571</xdr:rowOff>
    </xdr:to>
    <xdr:pic>
      <xdr:nvPicPr>
        <xdr:cNvPr id="10" name="Imagem 9">
          <a:extLst>
            <a:ext uri="{FF2B5EF4-FFF2-40B4-BE49-F238E27FC236}">
              <a16:creationId xmlns:a16="http://schemas.microsoft.com/office/drawing/2014/main" id="{A70CE6D8-E88E-4981-B30D-D23CA9DD9A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280585" y="26495376"/>
          <a:ext cx="582082" cy="15998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79375</xdr:colOff>
      <xdr:row>1</xdr:row>
      <xdr:rowOff>37042</xdr:rowOff>
    </xdr:from>
    <xdr:to>
      <xdr:col>15</xdr:col>
      <xdr:colOff>398964</xdr:colOff>
      <xdr:row>2</xdr:row>
      <xdr:rowOff>167616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B73A3552-1F06-42E0-8242-AC2D006C17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339167" y="222250"/>
          <a:ext cx="5187922" cy="315783"/>
        </a:xfrm>
        <a:prstGeom prst="rect">
          <a:avLst/>
        </a:prstGeom>
      </xdr:spPr>
    </xdr:pic>
    <xdr:clientData/>
  </xdr:twoCellAnchor>
  <xdr:twoCellAnchor>
    <xdr:from>
      <xdr:col>8</xdr:col>
      <xdr:colOff>66994</xdr:colOff>
      <xdr:row>2</xdr:row>
      <xdr:rowOff>38840</xdr:rowOff>
    </xdr:from>
    <xdr:to>
      <xdr:col>9</xdr:col>
      <xdr:colOff>534458</xdr:colOff>
      <xdr:row>5</xdr:row>
      <xdr:rowOff>121390</xdr:rowOff>
    </xdr:to>
    <xdr:sp macro="" textlink="">
      <xdr:nvSpPr>
        <xdr:cNvPr id="7" name="Chave Esquerda 6">
          <a:extLst>
            <a:ext uri="{FF2B5EF4-FFF2-40B4-BE49-F238E27FC236}">
              <a16:creationId xmlns:a16="http://schemas.microsoft.com/office/drawing/2014/main" id="{50AF57FD-51F0-4150-9B5C-C270B07A6A43}"/>
            </a:ext>
          </a:extLst>
        </xdr:cNvPr>
        <xdr:cNvSpPr/>
      </xdr:nvSpPr>
      <xdr:spPr>
        <a:xfrm rot="16200000" flipV="1">
          <a:off x="5154242" y="190342"/>
          <a:ext cx="638175" cy="1076006"/>
        </a:xfrm>
        <a:prstGeom prst="leftBrac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pt-BR"/>
        </a:p>
      </xdr:txBody>
    </xdr:sp>
    <xdr:clientData/>
  </xdr:twoCellAnchor>
  <xdr:twoCellAnchor>
    <xdr:from>
      <xdr:col>10</xdr:col>
      <xdr:colOff>383437</xdr:colOff>
      <xdr:row>2</xdr:row>
      <xdr:rowOff>27196</xdr:rowOff>
    </xdr:from>
    <xdr:to>
      <xdr:col>12</xdr:col>
      <xdr:colOff>322792</xdr:colOff>
      <xdr:row>5</xdr:row>
      <xdr:rowOff>109746</xdr:rowOff>
    </xdr:to>
    <xdr:sp macro="" textlink="">
      <xdr:nvSpPr>
        <xdr:cNvPr id="8" name="Chave Esquerda 7">
          <a:extLst>
            <a:ext uri="{FF2B5EF4-FFF2-40B4-BE49-F238E27FC236}">
              <a16:creationId xmlns:a16="http://schemas.microsoft.com/office/drawing/2014/main" id="{948C3403-96AF-4F5B-A4A5-23D2A919507C}"/>
            </a:ext>
          </a:extLst>
        </xdr:cNvPr>
        <xdr:cNvSpPr/>
      </xdr:nvSpPr>
      <xdr:spPr>
        <a:xfrm rot="16200000" flipV="1">
          <a:off x="6727985" y="138482"/>
          <a:ext cx="638175" cy="1156438"/>
        </a:xfrm>
        <a:prstGeom prst="leftBrac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pt-BR"/>
        </a:p>
      </xdr:txBody>
    </xdr:sp>
    <xdr:clientData/>
  </xdr:twoCellAnchor>
  <xdr:twoCellAnchor>
    <xdr:from>
      <xdr:col>13</xdr:col>
      <xdr:colOff>64880</xdr:colOff>
      <xdr:row>2</xdr:row>
      <xdr:rowOff>20846</xdr:rowOff>
    </xdr:from>
    <xdr:to>
      <xdr:col>14</xdr:col>
      <xdr:colOff>508000</xdr:colOff>
      <xdr:row>5</xdr:row>
      <xdr:rowOff>103396</xdr:rowOff>
    </xdr:to>
    <xdr:sp macro="" textlink="">
      <xdr:nvSpPr>
        <xdr:cNvPr id="9" name="Chave Esquerda 8">
          <a:extLst>
            <a:ext uri="{FF2B5EF4-FFF2-40B4-BE49-F238E27FC236}">
              <a16:creationId xmlns:a16="http://schemas.microsoft.com/office/drawing/2014/main" id="{40A64C0D-5975-4F6A-9FAA-03CB5AECC605}"/>
            </a:ext>
          </a:extLst>
        </xdr:cNvPr>
        <xdr:cNvSpPr/>
      </xdr:nvSpPr>
      <xdr:spPr>
        <a:xfrm rot="16200000" flipV="1">
          <a:off x="8182665" y="184520"/>
          <a:ext cx="638175" cy="1051661"/>
        </a:xfrm>
        <a:prstGeom prst="leftBrac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pt-BR"/>
        </a:p>
      </xdr:txBody>
    </xdr:sp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1A281A-44B1-421B-B53E-D6C69B3A4E2C}">
  <dimension ref="B2:P18"/>
  <sheetViews>
    <sheetView showGridLines="0" tabSelected="1" workbookViewId="0"/>
  </sheetViews>
  <sheetFormatPr defaultRowHeight="14.5" x14ac:dyDescent="0.35"/>
  <sheetData>
    <row r="2" spans="2:16" x14ac:dyDescent="0.35">
      <c r="B2" s="107"/>
      <c r="C2" s="142"/>
      <c r="D2" s="142"/>
      <c r="E2" s="142"/>
      <c r="F2" s="142"/>
      <c r="G2" s="142"/>
      <c r="H2" s="142"/>
      <c r="I2" s="142"/>
      <c r="J2" s="142"/>
      <c r="K2" s="142"/>
      <c r="L2" s="142"/>
      <c r="M2" s="142"/>
      <c r="N2" s="142"/>
      <c r="O2" s="142"/>
      <c r="P2" s="85"/>
    </row>
    <row r="3" spans="2:16" x14ac:dyDescent="0.35">
      <c r="B3" s="143"/>
      <c r="C3" s="144"/>
      <c r="D3" s="144"/>
      <c r="E3" s="144"/>
      <c r="F3" s="144"/>
      <c r="G3" s="144"/>
      <c r="H3" s="144"/>
      <c r="I3" s="144"/>
      <c r="J3" s="144"/>
      <c r="K3" s="144"/>
      <c r="L3" s="144"/>
      <c r="M3" s="144"/>
      <c r="N3" s="144"/>
      <c r="O3" s="144"/>
      <c r="P3" s="86"/>
    </row>
    <row r="4" spans="2:16" x14ac:dyDescent="0.35">
      <c r="B4" s="143"/>
      <c r="C4" s="144"/>
      <c r="D4" s="144"/>
      <c r="E4" s="144"/>
      <c r="F4" s="144"/>
      <c r="G4" s="144"/>
      <c r="H4" s="144"/>
      <c r="I4" s="144"/>
      <c r="J4" s="144"/>
      <c r="K4" s="144"/>
      <c r="L4" s="144"/>
      <c r="M4" s="144"/>
      <c r="N4" s="144"/>
      <c r="O4" s="144"/>
      <c r="P4" s="86"/>
    </row>
    <row r="5" spans="2:16" x14ac:dyDescent="0.35">
      <c r="B5" s="143"/>
      <c r="C5" s="144"/>
      <c r="D5" s="144"/>
      <c r="E5" s="144"/>
      <c r="F5" s="144"/>
      <c r="G5" s="144"/>
      <c r="H5" s="144"/>
      <c r="I5" s="144"/>
      <c r="J5" s="144"/>
      <c r="K5" s="144"/>
      <c r="L5" s="144"/>
      <c r="M5" s="144"/>
      <c r="N5" s="144"/>
      <c r="O5" s="144"/>
      <c r="P5" s="86"/>
    </row>
    <row r="6" spans="2:16" x14ac:dyDescent="0.35">
      <c r="B6" s="143"/>
      <c r="C6" s="144"/>
      <c r="D6" s="144"/>
      <c r="E6" s="144"/>
      <c r="F6" s="144"/>
      <c r="G6" s="144"/>
      <c r="H6" s="144"/>
      <c r="I6" s="144"/>
      <c r="J6" s="144"/>
      <c r="K6" s="144"/>
      <c r="L6" s="144"/>
      <c r="M6" s="144"/>
      <c r="N6" s="144"/>
      <c r="O6" s="144"/>
      <c r="P6" s="86"/>
    </row>
    <row r="7" spans="2:16" x14ac:dyDescent="0.35">
      <c r="B7" s="143"/>
      <c r="C7" s="144"/>
      <c r="D7" s="144"/>
      <c r="E7" s="144"/>
      <c r="F7" s="144"/>
      <c r="G7" s="144"/>
      <c r="H7" s="144"/>
      <c r="I7" s="144"/>
      <c r="J7" s="144"/>
      <c r="K7" s="144"/>
      <c r="L7" s="144"/>
      <c r="M7" s="144"/>
      <c r="N7" s="144"/>
      <c r="O7" s="144"/>
      <c r="P7" s="86"/>
    </row>
    <row r="8" spans="2:16" ht="21" x14ac:dyDescent="0.35">
      <c r="B8" s="154" t="s">
        <v>367</v>
      </c>
      <c r="C8" s="155"/>
      <c r="D8" s="155"/>
      <c r="E8" s="155"/>
      <c r="F8" s="155"/>
      <c r="G8" s="155"/>
      <c r="H8" s="155"/>
      <c r="I8" s="155"/>
      <c r="J8" s="155"/>
      <c r="K8" s="155"/>
      <c r="L8" s="155"/>
      <c r="M8" s="155"/>
      <c r="N8" s="155"/>
      <c r="O8" s="155"/>
      <c r="P8" s="86"/>
    </row>
    <row r="9" spans="2:16" x14ac:dyDescent="0.35">
      <c r="B9" s="143"/>
      <c r="C9" s="144"/>
      <c r="D9" s="144"/>
      <c r="E9" s="144"/>
      <c r="F9" s="144"/>
      <c r="G9" s="144"/>
      <c r="H9" s="144"/>
      <c r="I9" s="144"/>
      <c r="J9" s="144"/>
      <c r="K9" s="144"/>
      <c r="L9" s="144"/>
      <c r="M9" s="144"/>
      <c r="N9" s="144"/>
      <c r="O9" s="144"/>
      <c r="P9" s="86"/>
    </row>
    <row r="10" spans="2:16" ht="15.5" x14ac:dyDescent="0.35">
      <c r="B10" s="145" t="s">
        <v>368</v>
      </c>
      <c r="C10" s="146"/>
      <c r="D10" s="146"/>
      <c r="E10" s="146"/>
      <c r="F10" s="146"/>
      <c r="G10" s="146"/>
      <c r="H10" s="146"/>
      <c r="I10" s="146"/>
      <c r="J10" s="146"/>
      <c r="K10" s="146"/>
      <c r="L10" s="146"/>
      <c r="M10" s="146"/>
      <c r="N10" s="146"/>
      <c r="O10" s="146"/>
      <c r="P10" s="86"/>
    </row>
    <row r="11" spans="2:16" ht="15.5" x14ac:dyDescent="0.35">
      <c r="B11" s="145"/>
      <c r="C11" s="146" t="s">
        <v>369</v>
      </c>
      <c r="D11" s="146"/>
      <c r="E11" s="146"/>
      <c r="F11" s="146"/>
      <c r="G11" s="146"/>
      <c r="H11" s="146"/>
      <c r="I11" s="146"/>
      <c r="J11" s="146"/>
      <c r="K11" s="146"/>
      <c r="L11" s="146"/>
      <c r="M11" s="146"/>
      <c r="N11" s="146"/>
      <c r="O11" s="146"/>
      <c r="P11" s="86"/>
    </row>
    <row r="12" spans="2:16" x14ac:dyDescent="0.35">
      <c r="B12" s="143"/>
      <c r="C12" s="144"/>
      <c r="D12" s="144"/>
      <c r="E12" s="144"/>
      <c r="F12" s="144"/>
      <c r="G12" s="144"/>
      <c r="H12" s="144"/>
      <c r="I12" s="144"/>
      <c r="J12" s="144"/>
      <c r="K12" s="144"/>
      <c r="L12" s="144"/>
      <c r="M12" s="144"/>
      <c r="N12" s="144"/>
      <c r="O12" s="144"/>
      <c r="P12" s="86"/>
    </row>
    <row r="13" spans="2:16" x14ac:dyDescent="0.35">
      <c r="B13" s="143"/>
      <c r="C13" s="144" t="s">
        <v>370</v>
      </c>
      <c r="D13" s="144"/>
      <c r="E13" s="144"/>
      <c r="F13" s="144"/>
      <c r="G13" s="144"/>
      <c r="H13" s="144"/>
      <c r="I13" s="144"/>
      <c r="J13" s="144"/>
      <c r="K13" s="144"/>
      <c r="L13" s="144"/>
      <c r="M13" s="144"/>
      <c r="N13" s="144"/>
      <c r="O13" s="144"/>
      <c r="P13" s="86"/>
    </row>
    <row r="14" spans="2:16" x14ac:dyDescent="0.35">
      <c r="B14" s="143"/>
      <c r="C14" s="144"/>
      <c r="D14" s="144"/>
      <c r="E14" s="144"/>
      <c r="F14" s="144"/>
      <c r="G14" s="144"/>
      <c r="H14" s="144"/>
      <c r="I14" s="144"/>
      <c r="J14" s="144"/>
      <c r="K14" s="144"/>
      <c r="L14" s="144"/>
      <c r="M14" s="144"/>
      <c r="N14" s="144"/>
      <c r="O14" s="144"/>
      <c r="P14" s="86"/>
    </row>
    <row r="15" spans="2:16" x14ac:dyDescent="0.35">
      <c r="B15" s="143"/>
      <c r="C15" s="144"/>
      <c r="D15" s="144"/>
      <c r="E15" s="144"/>
      <c r="F15" s="144"/>
      <c r="G15" s="144"/>
      <c r="H15" s="144"/>
      <c r="I15" s="144"/>
      <c r="J15" s="144"/>
      <c r="K15" s="144"/>
      <c r="L15" s="144"/>
      <c r="M15" s="144"/>
      <c r="N15" s="144"/>
      <c r="O15" s="144"/>
      <c r="P15" s="86"/>
    </row>
    <row r="16" spans="2:16" x14ac:dyDescent="0.35">
      <c r="B16" s="143"/>
      <c r="C16" s="144"/>
      <c r="D16" s="144"/>
      <c r="E16" s="144"/>
      <c r="F16" s="144"/>
      <c r="G16" s="144"/>
      <c r="H16" s="144"/>
      <c r="I16" s="144"/>
      <c r="J16" s="144"/>
      <c r="K16" s="144"/>
      <c r="L16" s="144"/>
      <c r="M16" s="144"/>
      <c r="N16" s="144"/>
      <c r="O16" s="144"/>
      <c r="P16" s="86"/>
    </row>
    <row r="17" spans="2:16" x14ac:dyDescent="0.35">
      <c r="B17" s="143"/>
      <c r="C17" s="144"/>
      <c r="D17" s="144"/>
      <c r="E17" s="144"/>
      <c r="F17" s="144"/>
      <c r="G17" s="144"/>
      <c r="H17" s="144"/>
      <c r="I17" s="144"/>
      <c r="J17" s="144"/>
      <c r="K17" s="144"/>
      <c r="L17" s="144"/>
      <c r="M17" s="144"/>
      <c r="N17" s="144"/>
      <c r="O17" s="144"/>
      <c r="P17" s="86"/>
    </row>
    <row r="18" spans="2:16" x14ac:dyDescent="0.35">
      <c r="B18" s="147"/>
      <c r="C18" s="148"/>
      <c r="D18" s="148"/>
      <c r="E18" s="148"/>
      <c r="F18" s="148"/>
      <c r="G18" s="148"/>
      <c r="H18" s="156" t="s">
        <v>357</v>
      </c>
      <c r="I18" s="156"/>
      <c r="J18" s="149"/>
      <c r="K18" s="156" t="s">
        <v>358</v>
      </c>
      <c r="L18" s="156"/>
      <c r="M18" s="156" t="s">
        <v>359</v>
      </c>
      <c r="N18" s="156"/>
      <c r="O18" s="148"/>
      <c r="P18" s="138"/>
    </row>
  </sheetData>
  <mergeCells count="4">
    <mergeCell ref="B8:O8"/>
    <mergeCell ref="H18:I18"/>
    <mergeCell ref="K18:L18"/>
    <mergeCell ref="M18:N18"/>
  </mergeCells>
  <pageMargins left="0.511811024" right="0.511811024" top="0.78740157499999996" bottom="0.78740157499999996" header="0.31496062000000002" footer="0.31496062000000002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3C587B-3366-4758-8768-52DE7C376454}">
  <dimension ref="B2:BR70"/>
  <sheetViews>
    <sheetView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C3" sqref="C3"/>
    </sheetView>
  </sheetViews>
  <sheetFormatPr defaultRowHeight="14.5" x14ac:dyDescent="0.35"/>
  <sheetData>
    <row r="2" spans="2:70" x14ac:dyDescent="0.35">
      <c r="B2" s="76" t="s">
        <v>344</v>
      </c>
      <c r="C2" s="46" t="s">
        <v>248</v>
      </c>
      <c r="D2" s="46" t="s">
        <v>249</v>
      </c>
      <c r="E2" s="46" t="s">
        <v>250</v>
      </c>
      <c r="F2" s="46" t="s">
        <v>251</v>
      </c>
      <c r="G2" s="46" t="s">
        <v>252</v>
      </c>
      <c r="H2" s="46" t="s">
        <v>253</v>
      </c>
      <c r="I2" s="46" t="s">
        <v>254</v>
      </c>
      <c r="J2" s="46" t="s">
        <v>255</v>
      </c>
      <c r="K2" s="46" t="s">
        <v>256</v>
      </c>
      <c r="L2" s="46" t="s">
        <v>257</v>
      </c>
      <c r="M2" s="46" t="s">
        <v>258</v>
      </c>
      <c r="N2" s="46" t="s">
        <v>259</v>
      </c>
      <c r="O2" s="46" t="s">
        <v>260</v>
      </c>
      <c r="P2" s="46" t="s">
        <v>261</v>
      </c>
      <c r="Q2" s="46" t="s">
        <v>262</v>
      </c>
      <c r="R2" s="46" t="s">
        <v>263</v>
      </c>
      <c r="S2" s="46" t="s">
        <v>264</v>
      </c>
      <c r="T2" s="46" t="s">
        <v>265</v>
      </c>
      <c r="U2" s="46" t="s">
        <v>266</v>
      </c>
      <c r="V2" s="46" t="s">
        <v>267</v>
      </c>
      <c r="W2" s="46" t="s">
        <v>268</v>
      </c>
      <c r="X2" s="46" t="s">
        <v>269</v>
      </c>
      <c r="Y2" s="46" t="s">
        <v>270</v>
      </c>
      <c r="Z2" s="46" t="s">
        <v>271</v>
      </c>
      <c r="AA2" s="46" t="s">
        <v>272</v>
      </c>
      <c r="AB2" s="46" t="s">
        <v>273</v>
      </c>
      <c r="AC2" s="46" t="s">
        <v>274</v>
      </c>
      <c r="AD2" s="46" t="s">
        <v>275</v>
      </c>
      <c r="AE2" s="46" t="s">
        <v>276</v>
      </c>
      <c r="AF2" s="46" t="s">
        <v>277</v>
      </c>
      <c r="AG2" s="46" t="s">
        <v>278</v>
      </c>
      <c r="AH2" s="46" t="s">
        <v>279</v>
      </c>
      <c r="AI2" s="46" t="s">
        <v>280</v>
      </c>
      <c r="AJ2" s="46" t="s">
        <v>281</v>
      </c>
      <c r="AK2" s="46" t="s">
        <v>282</v>
      </c>
      <c r="AL2" s="46" t="s">
        <v>283</v>
      </c>
      <c r="AM2" s="46" t="s">
        <v>284</v>
      </c>
      <c r="AN2" s="46" t="s">
        <v>285</v>
      </c>
      <c r="AO2" s="46" t="s">
        <v>286</v>
      </c>
      <c r="AP2" s="46" t="s">
        <v>287</v>
      </c>
      <c r="AQ2" s="46" t="s">
        <v>288</v>
      </c>
      <c r="AR2" s="46" t="s">
        <v>289</v>
      </c>
      <c r="AS2" s="46" t="s">
        <v>290</v>
      </c>
      <c r="AT2" s="46" t="s">
        <v>291</v>
      </c>
      <c r="AU2" s="46" t="s">
        <v>292</v>
      </c>
      <c r="AV2" s="46" t="s">
        <v>293</v>
      </c>
      <c r="AW2" s="46" t="s">
        <v>294</v>
      </c>
      <c r="AX2" s="46" t="s">
        <v>295</v>
      </c>
      <c r="AY2" s="46" t="s">
        <v>296</v>
      </c>
      <c r="AZ2" s="46" t="s">
        <v>297</v>
      </c>
      <c r="BA2" s="46" t="s">
        <v>298</v>
      </c>
      <c r="BB2" s="46" t="s">
        <v>299</v>
      </c>
      <c r="BC2" s="46" t="s">
        <v>300</v>
      </c>
      <c r="BD2" s="46" t="s">
        <v>301</v>
      </c>
      <c r="BE2" s="46" t="s">
        <v>302</v>
      </c>
      <c r="BF2" s="46" t="s">
        <v>303</v>
      </c>
      <c r="BG2" s="46" t="s">
        <v>304</v>
      </c>
      <c r="BH2" s="46" t="s">
        <v>305</v>
      </c>
      <c r="BI2" s="46" t="s">
        <v>306</v>
      </c>
      <c r="BJ2" s="46" t="s">
        <v>307</v>
      </c>
      <c r="BK2" s="46" t="s">
        <v>308</v>
      </c>
      <c r="BL2" s="46" t="s">
        <v>309</v>
      </c>
      <c r="BM2" s="46" t="s">
        <v>310</v>
      </c>
      <c r="BN2" s="46" t="s">
        <v>311</v>
      </c>
      <c r="BO2" s="46" t="s">
        <v>312</v>
      </c>
      <c r="BP2" s="46" t="s">
        <v>313</v>
      </c>
      <c r="BQ2" s="46" t="s">
        <v>314</v>
      </c>
      <c r="BR2" s="47" t="s">
        <v>337</v>
      </c>
    </row>
    <row r="3" spans="2:70" x14ac:dyDescent="0.35">
      <c r="B3" s="48" t="s">
        <v>248</v>
      </c>
      <c r="C3" s="153">
        <f>'MIP2017'!D5/'MIP2017'!D$96</f>
        <v>2.1339768745405687E-2</v>
      </c>
      <c r="D3" s="153">
        <f>'MIP2017'!E5/'MIP2017'!E$96</f>
        <v>2.9902568736432784E-2</v>
      </c>
      <c r="E3" s="153">
        <f>'MIP2017'!F5/'MIP2017'!F$96</f>
        <v>4.2434805921964542E-3</v>
      </c>
      <c r="F3" s="153">
        <f>'MIP2017'!G5/'MIP2017'!G$96</f>
        <v>1.0611125186756221E-4</v>
      </c>
      <c r="G3" s="153">
        <f>'MIP2017'!H5/'MIP2017'!H$96</f>
        <v>5.5776453500910662E-5</v>
      </c>
      <c r="H3" s="153">
        <f>'MIP2017'!I5/'MIP2017'!I$96</f>
        <v>1.3041268020751119E-5</v>
      </c>
      <c r="I3" s="153">
        <f>'MIP2017'!J5/'MIP2017'!J$96</f>
        <v>1.1595667351871644E-4</v>
      </c>
      <c r="J3" s="153">
        <f>'MIP2017'!K5/'MIP2017'!K$96</f>
        <v>2.56429963936817E-2</v>
      </c>
      <c r="K3" s="153">
        <f>'MIP2017'!L5/'MIP2017'!L$96</f>
        <v>0.49347704741487358</v>
      </c>
      <c r="L3" s="153">
        <f>'MIP2017'!M5/'MIP2017'!M$96</f>
        <v>0.22318067439004791</v>
      </c>
      <c r="M3" s="153">
        <f>'MIP2017'!N5/'MIP2017'!N$96</f>
        <v>2.8143386490092525E-2</v>
      </c>
      <c r="N3" s="153">
        <f>'MIP2017'!O5/'MIP2017'!O$96</f>
        <v>0.31945092379951495</v>
      </c>
      <c r="O3" s="153">
        <f>'MIP2017'!P5/'MIP2017'!P$96</f>
        <v>8.96599399530391E-2</v>
      </c>
      <c r="P3" s="153">
        <f>'MIP2017'!Q5/'MIP2017'!Q$96</f>
        <v>5.1441004307266102E-3</v>
      </c>
      <c r="Q3" s="153">
        <f>'MIP2017'!R5/'MIP2017'!R$96</f>
        <v>1.2362165130455028E-4</v>
      </c>
      <c r="R3" s="153">
        <f>'MIP2017'!S5/'MIP2017'!S$96</f>
        <v>3.2017755844400381E-3</v>
      </c>
      <c r="S3" s="153">
        <f>'MIP2017'!T5/'MIP2017'!T$96</f>
        <v>1.9577076814117924E-3</v>
      </c>
      <c r="T3" s="153">
        <f>'MIP2017'!U5/'MIP2017'!U$96</f>
        <v>1.2900524706338952E-5</v>
      </c>
      <c r="U3" s="153">
        <f>'MIP2017'!V5/'MIP2017'!V$96</f>
        <v>2.583783921072804E-5</v>
      </c>
      <c r="V3" s="153">
        <f>'MIP2017'!W5/'MIP2017'!W$96</f>
        <v>0.42339756700193948</v>
      </c>
      <c r="W3" s="153">
        <f>'MIP2017'!X5/'MIP2017'!X$96</f>
        <v>9.3181902380642636E-5</v>
      </c>
      <c r="X3" s="153">
        <f>'MIP2017'!Y5/'MIP2017'!Y$96</f>
        <v>2.6363217326430365E-4</v>
      </c>
      <c r="Y3" s="153">
        <f>'MIP2017'!Z5/'MIP2017'!Z$96</f>
        <v>4.6643257625634029E-5</v>
      </c>
      <c r="Z3" s="153">
        <f>'MIP2017'!AA5/'MIP2017'!AA$96</f>
        <v>1.1645155287819266E-4</v>
      </c>
      <c r="AA3" s="153">
        <f>'MIP2017'!AB5/'MIP2017'!AB$96</f>
        <v>4.0958807904254764E-4</v>
      </c>
      <c r="AB3" s="153">
        <f>'MIP2017'!AC5/'MIP2017'!AC$96</f>
        <v>1.8473125350605568E-4</v>
      </c>
      <c r="AC3" s="153">
        <f>'MIP2017'!AD5/'MIP2017'!AD$96</f>
        <v>2.6612772275001571E-4</v>
      </c>
      <c r="AD3" s="153">
        <f>'MIP2017'!AE5/'MIP2017'!AE$96</f>
        <v>3.7898565032018191E-4</v>
      </c>
      <c r="AE3" s="153">
        <f>'MIP2017'!AF5/'MIP2017'!AF$96</f>
        <v>2.3384157313445414E-5</v>
      </c>
      <c r="AF3" s="153">
        <f>'MIP2017'!AG5/'MIP2017'!AG$96</f>
        <v>2.8588125815725052E-6</v>
      </c>
      <c r="AG3" s="153">
        <f>'MIP2017'!AH5/'MIP2017'!AH$96</f>
        <v>4.419744623634736E-6</v>
      </c>
      <c r="AH3" s="153">
        <f>'MIP2017'!AI5/'MIP2017'!AI$96</f>
        <v>6.104126326201093E-6</v>
      </c>
      <c r="AI3" s="153">
        <f>'MIP2017'!AJ5/'MIP2017'!AJ$96</f>
        <v>3.6515757120437055E-6</v>
      </c>
      <c r="AJ3" s="153">
        <f>'MIP2017'!AK5/'MIP2017'!AK$96</f>
        <v>4.2865576480252215E-6</v>
      </c>
      <c r="AK3" s="153">
        <f>'MIP2017'!AL5/'MIP2017'!AL$96</f>
        <v>1.2222677624707068E-5</v>
      </c>
      <c r="AL3" s="153">
        <f>'MIP2017'!AM5/'MIP2017'!AM$96</f>
        <v>1.1125896626119716E-4</v>
      </c>
      <c r="AM3" s="153">
        <f>'MIP2017'!AN5/'MIP2017'!AN$96</f>
        <v>8.8891567343989382E-7</v>
      </c>
      <c r="AN3" s="153">
        <f>'MIP2017'!AO5/'MIP2017'!AO$96</f>
        <v>2.1098172699186572E-6</v>
      </c>
      <c r="AO3" s="153">
        <f>'MIP2017'!AP5/'MIP2017'!AP$96</f>
        <v>3.2903693321899177E-4</v>
      </c>
      <c r="AP3" s="153">
        <f>'MIP2017'!AQ5/'MIP2017'!AQ$96</f>
        <v>7.3531453033171467E-4</v>
      </c>
      <c r="AQ3" s="153">
        <f>'MIP2017'!AR5/'MIP2017'!AR$96</f>
        <v>1.5192141936078272E-5</v>
      </c>
      <c r="AR3" s="153">
        <f>'MIP2017'!AS5/'MIP2017'!AS$96</f>
        <v>9.8895396075636185E-3</v>
      </c>
      <c r="AS3" s="153">
        <f>'MIP2017'!AT5/'MIP2017'!AT$96</f>
        <v>2.2830418632541276E-6</v>
      </c>
      <c r="AT3" s="153">
        <f>'MIP2017'!AU5/'MIP2017'!AU$96</f>
        <v>1.2735738393664189E-6</v>
      </c>
      <c r="AU3" s="153">
        <f>'MIP2017'!AV5/'MIP2017'!AV$96</f>
        <v>7.6516021004935476E-6</v>
      </c>
      <c r="AV3" s="153">
        <f>'MIP2017'!AW5/'MIP2017'!AW$96</f>
        <v>8.8029048969637109E-5</v>
      </c>
      <c r="AW3" s="153">
        <f>'MIP2017'!AX5/'MIP2017'!AX$96</f>
        <v>1.0370647809908371E-2</v>
      </c>
      <c r="AX3" s="153">
        <f>'MIP2017'!AY5/'MIP2017'!AY$96</f>
        <v>1.6275933922723185E-2</v>
      </c>
      <c r="AY3" s="153">
        <f>'MIP2017'!AZ5/'MIP2017'!AZ$96</f>
        <v>5.5317072850532555E-6</v>
      </c>
      <c r="AZ3" s="153">
        <f>'MIP2017'!BA5/'MIP2017'!BA$96</f>
        <v>1.3763581655293936E-5</v>
      </c>
      <c r="BA3" s="153">
        <f>'MIP2017'!BB5/'MIP2017'!BB$96</f>
        <v>2.7154334976818388E-4</v>
      </c>
      <c r="BB3" s="153">
        <f>'MIP2017'!BC5/'MIP2017'!BC$96</f>
        <v>1.3497541193981043E-5</v>
      </c>
      <c r="BC3" s="153">
        <f>'MIP2017'!BD5/'MIP2017'!BD$96</f>
        <v>2.3390854126726707E-5</v>
      </c>
      <c r="BD3" s="153">
        <f>'MIP2017'!BE5/'MIP2017'!BE$96</f>
        <v>3.1860907844042885E-5</v>
      </c>
      <c r="BE3" s="153">
        <f>'MIP2017'!BF5/'MIP2017'!BF$96</f>
        <v>3.3724599402694875E-5</v>
      </c>
      <c r="BF3" s="153">
        <f>'MIP2017'!BG5/'MIP2017'!BG$96</f>
        <v>2.0309325038419984E-4</v>
      </c>
      <c r="BG3" s="153">
        <f>'MIP2017'!BH5/'MIP2017'!BH$96</f>
        <v>7.8753295889117335E-6</v>
      </c>
      <c r="BH3" s="153">
        <f>'MIP2017'!BI5/'MIP2017'!BI$96</f>
        <v>1.3599359773659083E-5</v>
      </c>
      <c r="BI3" s="153">
        <f>'MIP2017'!BJ5/'MIP2017'!BJ$96</f>
        <v>4.7350947637389123E-4</v>
      </c>
      <c r="BJ3" s="153">
        <f>'MIP2017'!BK5/'MIP2017'!BK$96</f>
        <v>4.7422507751257405E-6</v>
      </c>
      <c r="BK3" s="153">
        <f>'MIP2017'!BL5/'MIP2017'!BL$96</f>
        <v>1.3154320122455417E-3</v>
      </c>
      <c r="BL3" s="153">
        <f>'MIP2017'!BM5/'MIP2017'!BM$96</f>
        <v>1.0733052417893623E-3</v>
      </c>
      <c r="BM3" s="153">
        <f>'MIP2017'!BN5/'MIP2017'!BN$96</f>
        <v>3.3004633088143289E-4</v>
      </c>
      <c r="BN3" s="153">
        <f>'MIP2017'!BO5/'MIP2017'!BO$96</f>
        <v>1.8278240169174451E-3</v>
      </c>
      <c r="BO3" s="153">
        <f>'MIP2017'!BP5/'MIP2017'!BP$96</f>
        <v>6.790442788681475E-4</v>
      </c>
      <c r="BP3" s="153">
        <f>'MIP2017'!BQ5/'MIP2017'!BQ$96</f>
        <v>7.7143663374600263E-5</v>
      </c>
      <c r="BQ3" s="153">
        <f>'MIP2017'!BR5/'MIP2017'!BR$96</f>
        <v>1.4365805790141995E-3</v>
      </c>
      <c r="BR3" s="153">
        <f>'MIP2017'!BS5/'MIP2017'!BS$96</f>
        <v>0</v>
      </c>
    </row>
    <row r="4" spans="2:70" x14ac:dyDescent="0.35">
      <c r="B4" s="48" t="s">
        <v>249</v>
      </c>
      <c r="C4" s="153">
        <f>'MIP2017'!D6/'MIP2017'!D$96</f>
        <v>2.6246248925623902E-3</v>
      </c>
      <c r="D4" s="153">
        <f>'MIP2017'!E6/'MIP2017'!E$96</f>
        <v>4.0048381703174311E-2</v>
      </c>
      <c r="E4" s="153">
        <f>'MIP2017'!F6/'MIP2017'!F$96</f>
        <v>4.3505557991054648E-3</v>
      </c>
      <c r="F4" s="153">
        <f>'MIP2017'!G6/'MIP2017'!G$96</f>
        <v>1.8773378307622508E-4</v>
      </c>
      <c r="G4" s="153">
        <f>'MIP2017'!H6/'MIP2017'!H$96</f>
        <v>1.2885811595563236E-4</v>
      </c>
      <c r="H4" s="153">
        <f>'MIP2017'!I6/'MIP2017'!I$96</f>
        <v>2.068128668813702E-5</v>
      </c>
      <c r="I4" s="153">
        <f>'MIP2017'!J6/'MIP2017'!J$96</f>
        <v>2.0925399300561151E-4</v>
      </c>
      <c r="J4" s="153">
        <f>'MIP2017'!K6/'MIP2017'!K$96</f>
        <v>0.30245238250317052</v>
      </c>
      <c r="K4" s="153">
        <f>'MIP2017'!L6/'MIP2017'!L$96</f>
        <v>2.6451201551755104E-3</v>
      </c>
      <c r="L4" s="153">
        <f>'MIP2017'!M6/'MIP2017'!M$96</f>
        <v>1.3459327904860659E-2</v>
      </c>
      <c r="M4" s="153">
        <f>'MIP2017'!N6/'MIP2017'!N$96</f>
        <v>9.6043828461602648E-4</v>
      </c>
      <c r="N4" s="153">
        <f>'MIP2017'!O6/'MIP2017'!O$96</f>
        <v>1.3137574722618948E-2</v>
      </c>
      <c r="O4" s="153">
        <f>'MIP2017'!P6/'MIP2017'!P$96</f>
        <v>3.2505579360112592E-3</v>
      </c>
      <c r="P4" s="153">
        <f>'MIP2017'!Q6/'MIP2017'!Q$96</f>
        <v>2.0177670984313991E-3</v>
      </c>
      <c r="Q4" s="153">
        <f>'MIP2017'!R6/'MIP2017'!R$96</f>
        <v>1.6473133056547028E-4</v>
      </c>
      <c r="R4" s="153">
        <f>'MIP2017'!S6/'MIP2017'!S$96</f>
        <v>4.0944555798511527E-3</v>
      </c>
      <c r="S4" s="153">
        <f>'MIP2017'!T6/'MIP2017'!T$96</f>
        <v>2.1671093867696493E-3</v>
      </c>
      <c r="T4" s="153">
        <f>'MIP2017'!U6/'MIP2017'!U$96</f>
        <v>2.3288243184000621E-5</v>
      </c>
      <c r="U4" s="153">
        <f>'MIP2017'!V6/'MIP2017'!V$96</f>
        <v>1.508231775736316E-6</v>
      </c>
      <c r="V4" s="153">
        <f>'MIP2017'!W6/'MIP2017'!W$96</f>
        <v>3.1497540362400603E-3</v>
      </c>
      <c r="W4" s="153">
        <f>'MIP2017'!X6/'MIP2017'!X$96</f>
        <v>2.738260922856287E-4</v>
      </c>
      <c r="X4" s="153">
        <f>'MIP2017'!Y6/'MIP2017'!Y$96</f>
        <v>1.1189682970768704E-4</v>
      </c>
      <c r="Y4" s="153">
        <f>'MIP2017'!Z6/'MIP2017'!Z$96</f>
        <v>1.1079247682292257E-4</v>
      </c>
      <c r="Z4" s="153">
        <f>'MIP2017'!AA6/'MIP2017'!AA$96</f>
        <v>5.1951154287844E-5</v>
      </c>
      <c r="AA4" s="153">
        <f>'MIP2017'!AB6/'MIP2017'!AB$96</f>
        <v>4.9556223505945634E-4</v>
      </c>
      <c r="AB4" s="153">
        <f>'MIP2017'!AC6/'MIP2017'!AC$96</f>
        <v>7.0849676705565931E-4</v>
      </c>
      <c r="AC4" s="153">
        <f>'MIP2017'!AD6/'MIP2017'!AD$96</f>
        <v>3.7048397496761056E-4</v>
      </c>
      <c r="AD4" s="153">
        <f>'MIP2017'!AE6/'MIP2017'!AE$96</f>
        <v>7.0869502570927983E-4</v>
      </c>
      <c r="AE4" s="153">
        <f>'MIP2017'!AF6/'MIP2017'!AF$96</f>
        <v>2.5720037698465932E-5</v>
      </c>
      <c r="AF4" s="153">
        <f>'MIP2017'!AG6/'MIP2017'!AG$96</f>
        <v>7.2428654058796076E-6</v>
      </c>
      <c r="AG4" s="153">
        <f>'MIP2017'!AH6/'MIP2017'!AH$96</f>
        <v>1.3487015129681802E-5</v>
      </c>
      <c r="AH4" s="153">
        <f>'MIP2017'!AI6/'MIP2017'!AI$96</f>
        <v>1.4067921450354032E-5</v>
      </c>
      <c r="AI4" s="153">
        <f>'MIP2017'!AJ6/'MIP2017'!AJ$96</f>
        <v>7.2075589588266286E-6</v>
      </c>
      <c r="AJ4" s="153">
        <f>'MIP2017'!AK6/'MIP2017'!AK$96</f>
        <v>1.0496873016820413E-5</v>
      </c>
      <c r="AK4" s="153">
        <f>'MIP2017'!AL6/'MIP2017'!AL$96</f>
        <v>2.1199146820173123E-5</v>
      </c>
      <c r="AL4" s="153">
        <f>'MIP2017'!AM6/'MIP2017'!AM$96</f>
        <v>9.3797350206012325E-5</v>
      </c>
      <c r="AM4" s="153">
        <f>'MIP2017'!AN6/'MIP2017'!AN$96</f>
        <v>3.0437654437484058E-6</v>
      </c>
      <c r="AN4" s="153">
        <f>'MIP2017'!AO6/'MIP2017'!AO$96</f>
        <v>3.8199655656887405E-6</v>
      </c>
      <c r="AO4" s="153">
        <f>'MIP2017'!AP6/'MIP2017'!AP$96</f>
        <v>7.1468666452674908E-5</v>
      </c>
      <c r="AP4" s="153">
        <f>'MIP2017'!AQ6/'MIP2017'!AQ$96</f>
        <v>1.3485409422309194E-3</v>
      </c>
      <c r="AQ4" s="153">
        <f>'MIP2017'!AR6/'MIP2017'!AR$96</f>
        <v>2.0537728624588327E-5</v>
      </c>
      <c r="AR4" s="153">
        <f>'MIP2017'!AS6/'MIP2017'!AS$96</f>
        <v>3.5032334471699609E-4</v>
      </c>
      <c r="AS4" s="153">
        <f>'MIP2017'!AT6/'MIP2017'!AT$96</f>
        <v>2.8861390974661333E-6</v>
      </c>
      <c r="AT4" s="153">
        <f>'MIP2017'!AU6/'MIP2017'!AU$96</f>
        <v>1.7477920321747161E-6</v>
      </c>
      <c r="AU4" s="153">
        <f>'MIP2017'!AV6/'MIP2017'!AV$96</f>
        <v>9.2323358199854611E-6</v>
      </c>
      <c r="AV4" s="153">
        <f>'MIP2017'!AW6/'MIP2017'!AW$96</f>
        <v>1.5500074137176324E-4</v>
      </c>
      <c r="AW4" s="153">
        <f>'MIP2017'!AX6/'MIP2017'!AX$96</f>
        <v>1.2992472249765708E-2</v>
      </c>
      <c r="AX4" s="153">
        <f>'MIP2017'!AY6/'MIP2017'!AY$96</f>
        <v>7.0889379872697477E-3</v>
      </c>
      <c r="AY4" s="153">
        <f>'MIP2017'!AZ6/'MIP2017'!AZ$96</f>
        <v>1.3224464591887501E-5</v>
      </c>
      <c r="AZ4" s="153">
        <f>'MIP2017'!BA6/'MIP2017'!BA$96</f>
        <v>2.6250886954762184E-5</v>
      </c>
      <c r="BA4" s="153">
        <f>'MIP2017'!BB6/'MIP2017'!BB$96</f>
        <v>4.8484047377682317E-4</v>
      </c>
      <c r="BB4" s="153">
        <f>'MIP2017'!BC6/'MIP2017'!BC$96</f>
        <v>2.623855604581612E-5</v>
      </c>
      <c r="BC4" s="153">
        <f>'MIP2017'!BD6/'MIP2017'!BD$96</f>
        <v>4.0353353704566346E-5</v>
      </c>
      <c r="BD4" s="153">
        <f>'MIP2017'!BE6/'MIP2017'!BE$96</f>
        <v>5.9741313982120966E-5</v>
      </c>
      <c r="BE4" s="153">
        <f>'MIP2017'!BF6/'MIP2017'!BF$96</f>
        <v>2.9830140028729735E-5</v>
      </c>
      <c r="BF4" s="153">
        <f>'MIP2017'!BG6/'MIP2017'!BG$96</f>
        <v>2.4409461016432408E-4</v>
      </c>
      <c r="BG4" s="153">
        <f>'MIP2017'!BH6/'MIP2017'!BH$96</f>
        <v>6.5877595336604334E-5</v>
      </c>
      <c r="BH4" s="153">
        <f>'MIP2017'!BI6/'MIP2017'!BI$96</f>
        <v>2.2886512031606334E-5</v>
      </c>
      <c r="BI4" s="153">
        <f>'MIP2017'!BJ6/'MIP2017'!BJ$96</f>
        <v>1.3249136430872565E-4</v>
      </c>
      <c r="BJ4" s="153">
        <f>'MIP2017'!BK6/'MIP2017'!BK$96</f>
        <v>7.6374406006199449E-6</v>
      </c>
      <c r="BK4" s="153">
        <f>'MIP2017'!BL6/'MIP2017'!BL$96</f>
        <v>3.1188699128494512E-4</v>
      </c>
      <c r="BL4" s="153">
        <f>'MIP2017'!BM6/'MIP2017'!BM$96</f>
        <v>3.5801529451853428E-4</v>
      </c>
      <c r="BM4" s="153">
        <f>'MIP2017'!BN6/'MIP2017'!BN$96</f>
        <v>1.4226475971130834E-4</v>
      </c>
      <c r="BN4" s="153">
        <f>'MIP2017'!BO6/'MIP2017'!BO$96</f>
        <v>5.4362969001516773E-4</v>
      </c>
      <c r="BO4" s="153">
        <f>'MIP2017'!BP6/'MIP2017'!BP$96</f>
        <v>4.4665444032760418E-4</v>
      </c>
      <c r="BP4" s="153">
        <f>'MIP2017'!BQ6/'MIP2017'!BQ$96</f>
        <v>8.926807450595616E-5</v>
      </c>
      <c r="BQ4" s="153">
        <f>'MIP2017'!BR6/'MIP2017'!BR$96</f>
        <v>2.2709282328366078E-4</v>
      </c>
      <c r="BR4" s="153">
        <f>'MIP2017'!BS6/'MIP2017'!BS$96</f>
        <v>0</v>
      </c>
    </row>
    <row r="5" spans="2:70" x14ac:dyDescent="0.35">
      <c r="B5" s="48" t="s">
        <v>250</v>
      </c>
      <c r="C5" s="153">
        <f>'MIP2017'!D7/'MIP2017'!D$96</f>
        <v>3.3207427725374982E-3</v>
      </c>
      <c r="D5" s="153">
        <f>'MIP2017'!E7/'MIP2017'!E$96</f>
        <v>9.1075977122493414E-3</v>
      </c>
      <c r="E5" s="153">
        <f>'MIP2017'!F7/'MIP2017'!F$96</f>
        <v>5.4856248713885364E-2</v>
      </c>
      <c r="F5" s="153">
        <f>'MIP2017'!G7/'MIP2017'!G$96</f>
        <v>9.5257226339771279E-5</v>
      </c>
      <c r="G5" s="153">
        <f>'MIP2017'!H7/'MIP2017'!H$96</f>
        <v>1.0488135922734934E-5</v>
      </c>
      <c r="H5" s="153">
        <f>'MIP2017'!I7/'MIP2017'!I$96</f>
        <v>1.9336244079916042E-6</v>
      </c>
      <c r="I5" s="153">
        <f>'MIP2017'!J7/'MIP2017'!J$96</f>
        <v>1.5545883723854424E-5</v>
      </c>
      <c r="J5" s="153">
        <f>'MIP2017'!K7/'MIP2017'!K$96</f>
        <v>6.4110526267939843E-3</v>
      </c>
      <c r="K5" s="153">
        <f>'MIP2017'!L7/'MIP2017'!L$96</f>
        <v>1.1592310494341177E-5</v>
      </c>
      <c r="L5" s="153">
        <f>'MIP2017'!M7/'MIP2017'!M$96</f>
        <v>1.0623705054887322E-3</v>
      </c>
      <c r="M5" s="153">
        <f>'MIP2017'!N7/'MIP2017'!N$96</f>
        <v>2.2281700669128304E-4</v>
      </c>
      <c r="N5" s="153">
        <f>'MIP2017'!O7/'MIP2017'!O$96</f>
        <v>9.5088313666905544E-4</v>
      </c>
      <c r="O5" s="153">
        <f>'MIP2017'!P7/'MIP2017'!P$96</f>
        <v>7.2751174612421528E-4</v>
      </c>
      <c r="P5" s="153">
        <f>'MIP2017'!Q7/'MIP2017'!Q$96</f>
        <v>1.7580309382421254E-4</v>
      </c>
      <c r="Q5" s="153">
        <f>'MIP2017'!R7/'MIP2017'!R$96</f>
        <v>2.8938530945771929E-4</v>
      </c>
      <c r="R5" s="153">
        <f>'MIP2017'!S7/'MIP2017'!S$96</f>
        <v>6.8962310134752264E-2</v>
      </c>
      <c r="S5" s="153">
        <f>'MIP2017'!T7/'MIP2017'!T$96</f>
        <v>3.4797903963961103E-2</v>
      </c>
      <c r="T5" s="153">
        <f>'MIP2017'!U7/'MIP2017'!U$96</f>
        <v>1.8549035663070389E-6</v>
      </c>
      <c r="U5" s="153">
        <f>'MIP2017'!V7/'MIP2017'!V$96</f>
        <v>1.3148479906347562E-7</v>
      </c>
      <c r="V5" s="153">
        <f>'MIP2017'!W7/'MIP2017'!W$96</f>
        <v>6.7339199536881227E-5</v>
      </c>
      <c r="W5" s="153">
        <f>'MIP2017'!X7/'MIP2017'!X$96</f>
        <v>9.0428806277431174E-4</v>
      </c>
      <c r="X5" s="153">
        <f>'MIP2017'!Y7/'MIP2017'!Y$96</f>
        <v>4.1239618735705408E-5</v>
      </c>
      <c r="Y5" s="153">
        <f>'MIP2017'!Z7/'MIP2017'!Z$96</f>
        <v>1.9996415995478678E-6</v>
      </c>
      <c r="Z5" s="153">
        <f>'MIP2017'!AA7/'MIP2017'!AA$96</f>
        <v>1.7507978179135871E-6</v>
      </c>
      <c r="AA5" s="153">
        <f>'MIP2017'!AB7/'MIP2017'!AB$96</f>
        <v>8.2377388650944957E-3</v>
      </c>
      <c r="AB5" s="153">
        <f>'MIP2017'!AC7/'MIP2017'!AC$96</f>
        <v>6.4513585026900399E-4</v>
      </c>
      <c r="AC5" s="153">
        <f>'MIP2017'!AD7/'MIP2017'!AD$96</f>
        <v>5.5559453859191574E-3</v>
      </c>
      <c r="AD5" s="153">
        <f>'MIP2017'!AE7/'MIP2017'!AE$96</f>
        <v>5.3078137491901378E-5</v>
      </c>
      <c r="AE5" s="153">
        <f>'MIP2017'!AF7/'MIP2017'!AF$96</f>
        <v>9.6182019152937301E-5</v>
      </c>
      <c r="AF5" s="153">
        <f>'MIP2017'!AG7/'MIP2017'!AG$96</f>
        <v>7.65685038257925E-7</v>
      </c>
      <c r="AG5" s="153">
        <f>'MIP2017'!AH7/'MIP2017'!AH$96</f>
        <v>1.3086813179245722E-6</v>
      </c>
      <c r="AH5" s="153">
        <f>'MIP2017'!AI7/'MIP2017'!AI$96</f>
        <v>1.5491566934583493E-6</v>
      </c>
      <c r="AI5" s="153">
        <f>'MIP2017'!AJ7/'MIP2017'!AJ$96</f>
        <v>6.8919776955997905E-7</v>
      </c>
      <c r="AJ5" s="153">
        <f>'MIP2017'!AK7/'MIP2017'!AK$96</f>
        <v>1.08982581112744E-6</v>
      </c>
      <c r="AK5" s="153">
        <f>'MIP2017'!AL7/'MIP2017'!AL$96</f>
        <v>2.0124183747667261E-6</v>
      </c>
      <c r="AL5" s="153">
        <f>'MIP2017'!AM7/'MIP2017'!AM$96</f>
        <v>4.0047758132722309E-5</v>
      </c>
      <c r="AM5" s="153">
        <f>'MIP2017'!AN7/'MIP2017'!AN$96</f>
        <v>3.5660546095740993E-7</v>
      </c>
      <c r="AN5" s="153">
        <f>'MIP2017'!AO7/'MIP2017'!AO$96</f>
        <v>6.1155549355241171E-7</v>
      </c>
      <c r="AO5" s="153">
        <f>'MIP2017'!AP7/'MIP2017'!AP$96</f>
        <v>5.6944113664553234E-6</v>
      </c>
      <c r="AP5" s="153">
        <f>'MIP2017'!AQ7/'MIP2017'!AQ$96</f>
        <v>1.2897322869197382E-3</v>
      </c>
      <c r="AQ5" s="153">
        <f>'MIP2017'!AR7/'MIP2017'!AR$96</f>
        <v>2.3701988396778147E-6</v>
      </c>
      <c r="AR5" s="153">
        <f>'MIP2017'!AS7/'MIP2017'!AS$96</f>
        <v>2.6523284865409807E-4</v>
      </c>
      <c r="AS5" s="153">
        <f>'MIP2017'!AT7/'MIP2017'!AT$96</f>
        <v>3.9135217137465083E-7</v>
      </c>
      <c r="AT5" s="153">
        <f>'MIP2017'!AU7/'MIP2017'!AU$96</f>
        <v>2.5853977906040465E-7</v>
      </c>
      <c r="AU5" s="153">
        <f>'MIP2017'!AV7/'MIP2017'!AV$96</f>
        <v>8.6385814466160102E-7</v>
      </c>
      <c r="AV5" s="153">
        <f>'MIP2017'!AW7/'MIP2017'!AW$96</f>
        <v>1.2322404272960125E-5</v>
      </c>
      <c r="AW5" s="153">
        <f>'MIP2017'!AX7/'MIP2017'!AX$96</f>
        <v>1.662939922597753E-3</v>
      </c>
      <c r="AX5" s="153">
        <f>'MIP2017'!AY7/'MIP2017'!AY$96</f>
        <v>2.0377057156097246E-3</v>
      </c>
      <c r="AY5" s="153">
        <f>'MIP2017'!AZ7/'MIP2017'!AZ$96</f>
        <v>1.703714885532235E-6</v>
      </c>
      <c r="AZ5" s="153">
        <f>'MIP2017'!BA7/'MIP2017'!BA$96</f>
        <v>2.8091328159132104E-6</v>
      </c>
      <c r="BA5" s="153">
        <f>'MIP2017'!BB7/'MIP2017'!BB$96</f>
        <v>3.6254447739298744E-5</v>
      </c>
      <c r="BB5" s="153">
        <f>'MIP2017'!BC7/'MIP2017'!BC$96</f>
        <v>2.6125713700366239E-6</v>
      </c>
      <c r="BC5" s="153">
        <f>'MIP2017'!BD7/'MIP2017'!BD$96</f>
        <v>3.3459171589790517E-6</v>
      </c>
      <c r="BD5" s="153">
        <f>'MIP2017'!BE7/'MIP2017'!BE$96</f>
        <v>4.6770072034612385E-6</v>
      </c>
      <c r="BE5" s="153">
        <f>'MIP2017'!BF7/'MIP2017'!BF$96</f>
        <v>3.0771540436153624E-6</v>
      </c>
      <c r="BF5" s="153">
        <f>'MIP2017'!BG7/'MIP2017'!BG$96</f>
        <v>6.515173709779964E-5</v>
      </c>
      <c r="BG5" s="153">
        <f>'MIP2017'!BH7/'MIP2017'!BH$96</f>
        <v>1.1189788864986179E-6</v>
      </c>
      <c r="BH5" s="153">
        <f>'MIP2017'!BI7/'MIP2017'!BI$96</f>
        <v>2.7028349582123547E-6</v>
      </c>
      <c r="BI5" s="153">
        <f>'MIP2017'!BJ7/'MIP2017'!BJ$96</f>
        <v>9.9596138716765434E-6</v>
      </c>
      <c r="BJ5" s="153">
        <f>'MIP2017'!BK7/'MIP2017'!BK$96</f>
        <v>8.5545888641190455E-7</v>
      </c>
      <c r="BK5" s="153">
        <f>'MIP2017'!BL7/'MIP2017'!BL$96</f>
        <v>9.2546803518814302E-5</v>
      </c>
      <c r="BL5" s="153">
        <f>'MIP2017'!BM7/'MIP2017'!BM$96</f>
        <v>2.0305091700514131E-4</v>
      </c>
      <c r="BM5" s="153">
        <f>'MIP2017'!BN7/'MIP2017'!BN$96</f>
        <v>6.5412234562431222E-5</v>
      </c>
      <c r="BN5" s="153">
        <f>'MIP2017'!BO7/'MIP2017'!BO$96</f>
        <v>3.3692112914617814E-4</v>
      </c>
      <c r="BO5" s="153">
        <f>'MIP2017'!BP7/'MIP2017'!BP$96</f>
        <v>7.7886330622967879E-5</v>
      </c>
      <c r="BP5" s="153">
        <f>'MIP2017'!BQ7/'MIP2017'!BQ$96</f>
        <v>1.0109409121728443E-5</v>
      </c>
      <c r="BQ5" s="153">
        <f>'MIP2017'!BR7/'MIP2017'!BR$96</f>
        <v>1.814718237532786E-5</v>
      </c>
      <c r="BR5" s="153">
        <f>'MIP2017'!BS7/'MIP2017'!BS$96</f>
        <v>0</v>
      </c>
    </row>
    <row r="6" spans="2:70" x14ac:dyDescent="0.35">
      <c r="B6" s="48" t="s">
        <v>251</v>
      </c>
      <c r="C6" s="153">
        <f>'MIP2017'!D8/'MIP2017'!D$96</f>
        <v>2.8227419918373759E-4</v>
      </c>
      <c r="D6" s="153">
        <f>'MIP2017'!E8/'MIP2017'!E$96</f>
        <v>2.3527492835518889E-3</v>
      </c>
      <c r="E6" s="153">
        <f>'MIP2017'!F8/'MIP2017'!F$96</f>
        <v>3.198875792858048E-4</v>
      </c>
      <c r="F6" s="153">
        <f>'MIP2017'!G8/'MIP2017'!G$96</f>
        <v>1.2568710660493219E-2</v>
      </c>
      <c r="G6" s="153">
        <f>'MIP2017'!H8/'MIP2017'!H$96</f>
        <v>4.1686880663426356E-3</v>
      </c>
      <c r="H6" s="153">
        <f>'MIP2017'!I8/'MIP2017'!I$96</f>
        <v>1.1029184962586048E-5</v>
      </c>
      <c r="I6" s="153">
        <f>'MIP2017'!J8/'MIP2017'!J$96</f>
        <v>8.5866938173085274E-5</v>
      </c>
      <c r="J6" s="153">
        <f>'MIP2017'!K8/'MIP2017'!K$96</f>
        <v>2.1673415990516054E-4</v>
      </c>
      <c r="K6" s="153">
        <f>'MIP2017'!L8/'MIP2017'!L$96</f>
        <v>1.750852757343153E-4</v>
      </c>
      <c r="L6" s="153">
        <f>'MIP2017'!M8/'MIP2017'!M$96</f>
        <v>8.6043650186062046E-4</v>
      </c>
      <c r="M6" s="153">
        <f>'MIP2017'!N8/'MIP2017'!N$96</f>
        <v>2.0910407129140989E-4</v>
      </c>
      <c r="N6" s="153">
        <f>'MIP2017'!O8/'MIP2017'!O$96</f>
        <v>1.1233166270216016E-5</v>
      </c>
      <c r="O6" s="153">
        <f>'MIP2017'!P8/'MIP2017'!P$96</f>
        <v>2.6891502241437753E-5</v>
      </c>
      <c r="P6" s="153">
        <f>'MIP2017'!Q8/'MIP2017'!Q$96</f>
        <v>8.8021560701638656E-6</v>
      </c>
      <c r="Q6" s="153">
        <f>'MIP2017'!R8/'MIP2017'!R$96</f>
        <v>2.8793604759750812E-5</v>
      </c>
      <c r="R6" s="153">
        <f>'MIP2017'!S8/'MIP2017'!S$96</f>
        <v>1.6869412422903497E-5</v>
      </c>
      <c r="S6" s="153">
        <f>'MIP2017'!T8/'MIP2017'!T$96</f>
        <v>1.421385406705608E-4</v>
      </c>
      <c r="T6" s="153">
        <f>'MIP2017'!U8/'MIP2017'!U$96</f>
        <v>1.2314161624425194E-5</v>
      </c>
      <c r="U6" s="153">
        <f>'MIP2017'!V8/'MIP2017'!V$96</f>
        <v>9.0124783026235519E-5</v>
      </c>
      <c r="V6" s="153">
        <f>'MIP2017'!W8/'MIP2017'!W$96</f>
        <v>4.0242429923866606E-3</v>
      </c>
      <c r="W6" s="153">
        <f>'MIP2017'!X8/'MIP2017'!X$96</f>
        <v>1.8095348286555447E-2</v>
      </c>
      <c r="X6" s="153">
        <f>'MIP2017'!Y8/'MIP2017'!Y$96</f>
        <v>8.9808398848067344E-4</v>
      </c>
      <c r="Y6" s="153">
        <f>'MIP2017'!Z8/'MIP2017'!Z$96</f>
        <v>1.4758225191374583E-4</v>
      </c>
      <c r="Z6" s="153">
        <f>'MIP2017'!AA8/'MIP2017'!AA$96</f>
        <v>2.5230511634164039E-5</v>
      </c>
      <c r="AA6" s="153">
        <f>'MIP2017'!AB8/'MIP2017'!AB$96</f>
        <v>7.3328539672017429E-5</v>
      </c>
      <c r="AB6" s="153">
        <f>'MIP2017'!AC8/'MIP2017'!AC$96</f>
        <v>5.5034256011485899E-2</v>
      </c>
      <c r="AC6" s="153">
        <f>'MIP2017'!AD8/'MIP2017'!AD$96</f>
        <v>8.4626627417922901E-3</v>
      </c>
      <c r="AD6" s="153">
        <f>'MIP2017'!AE8/'MIP2017'!AE$96</f>
        <v>4.497692144524678E-3</v>
      </c>
      <c r="AE6" s="153">
        <f>'MIP2017'!AF8/'MIP2017'!AF$96</f>
        <v>5.1937749133995235E-5</v>
      </c>
      <c r="AF6" s="153">
        <f>'MIP2017'!AG8/'MIP2017'!AG$96</f>
        <v>9.7366618730101936E-6</v>
      </c>
      <c r="AG6" s="153">
        <f>'MIP2017'!AH8/'MIP2017'!AH$96</f>
        <v>4.9302807668837772E-4</v>
      </c>
      <c r="AH6" s="153">
        <f>'MIP2017'!AI8/'MIP2017'!AI$96</f>
        <v>4.1843544941007052E-5</v>
      </c>
      <c r="AI6" s="153">
        <f>'MIP2017'!AJ8/'MIP2017'!AJ$96</f>
        <v>3.3472128552111549E-4</v>
      </c>
      <c r="AJ6" s="153">
        <f>'MIP2017'!AK8/'MIP2017'!AK$96</f>
        <v>4.4832913680527015E-4</v>
      </c>
      <c r="AK6" s="153">
        <f>'MIP2017'!AL8/'MIP2017'!AL$96</f>
        <v>5.3251364032504372E-5</v>
      </c>
      <c r="AL6" s="153">
        <f>'MIP2017'!AM8/'MIP2017'!AM$96</f>
        <v>4.276824126670574E-4</v>
      </c>
      <c r="AM6" s="153">
        <f>'MIP2017'!AN8/'MIP2017'!AN$96</f>
        <v>5.941403979199149E-5</v>
      </c>
      <c r="AN6" s="153">
        <f>'MIP2017'!AO8/'MIP2017'!AO$96</f>
        <v>5.8760784789354734E-4</v>
      </c>
      <c r="AO6" s="153">
        <f>'MIP2017'!AP8/'MIP2017'!AP$96</f>
        <v>4.471659114832661E-3</v>
      </c>
      <c r="AP6" s="153">
        <f>'MIP2017'!AQ8/'MIP2017'!AQ$96</f>
        <v>1.0671105704505886E-2</v>
      </c>
      <c r="AQ6" s="153">
        <f>'MIP2017'!AR8/'MIP2017'!AR$96</f>
        <v>1.0692531064858793E-4</v>
      </c>
      <c r="AR6" s="153">
        <f>'MIP2017'!AS8/'MIP2017'!AS$96</f>
        <v>6.7637375549895032E-5</v>
      </c>
      <c r="AS6" s="153">
        <f>'MIP2017'!AT8/'MIP2017'!AT$96</f>
        <v>3.4012706591725769E-5</v>
      </c>
      <c r="AT6" s="153">
        <f>'MIP2017'!AU8/'MIP2017'!AU$96</f>
        <v>2.7348830367267269E-6</v>
      </c>
      <c r="AU6" s="153">
        <f>'MIP2017'!AV8/'MIP2017'!AV$96</f>
        <v>2.2839428730895901E-6</v>
      </c>
      <c r="AV6" s="153">
        <f>'MIP2017'!AW8/'MIP2017'!AW$96</f>
        <v>3.3597205044519263E-5</v>
      </c>
      <c r="AW6" s="153">
        <f>'MIP2017'!AX8/'MIP2017'!AX$96</f>
        <v>8.0373120702629354E-5</v>
      </c>
      <c r="AX6" s="153">
        <f>'MIP2017'!AY8/'MIP2017'!AY$96</f>
        <v>5.5501792604008132E-5</v>
      </c>
      <c r="AY6" s="153">
        <f>'MIP2017'!AZ8/'MIP2017'!AZ$96</f>
        <v>7.8180349355641686E-6</v>
      </c>
      <c r="AZ6" s="153">
        <f>'MIP2017'!BA8/'MIP2017'!BA$96</f>
        <v>3.8028713203775164E-6</v>
      </c>
      <c r="BA6" s="153">
        <f>'MIP2017'!BB8/'MIP2017'!BB$96</f>
        <v>4.1637112274584911E-6</v>
      </c>
      <c r="BB6" s="153">
        <f>'MIP2017'!BC8/'MIP2017'!BC$96</f>
        <v>3.1404764407206801E-6</v>
      </c>
      <c r="BC6" s="153">
        <f>'MIP2017'!BD8/'MIP2017'!BD$96</f>
        <v>1.7692216912679082E-6</v>
      </c>
      <c r="BD6" s="153">
        <f>'MIP2017'!BE8/'MIP2017'!BE$96</f>
        <v>5.5515669803494322E-4</v>
      </c>
      <c r="BE6" s="153">
        <f>'MIP2017'!BF8/'MIP2017'!BF$96</f>
        <v>4.9018620666659329E-6</v>
      </c>
      <c r="BF6" s="153">
        <f>'MIP2017'!BG8/'MIP2017'!BG$96</f>
        <v>1.741621233346503E-5</v>
      </c>
      <c r="BG6" s="153">
        <f>'MIP2017'!BH8/'MIP2017'!BH$96</f>
        <v>4.5762102515770873E-6</v>
      </c>
      <c r="BH6" s="153">
        <f>'MIP2017'!BI8/'MIP2017'!BI$96</f>
        <v>9.6849251521288295E-6</v>
      </c>
      <c r="BI6" s="153">
        <f>'MIP2017'!BJ8/'MIP2017'!BJ$96</f>
        <v>7.8309505222371878E-6</v>
      </c>
      <c r="BJ6" s="153">
        <f>'MIP2017'!BK8/'MIP2017'!BK$96</f>
        <v>2.0021348004114004E-6</v>
      </c>
      <c r="BK6" s="153">
        <f>'MIP2017'!BL8/'MIP2017'!BL$96</f>
        <v>7.1119306478093359E-5</v>
      </c>
      <c r="BL6" s="153">
        <f>'MIP2017'!BM8/'MIP2017'!BM$96</f>
        <v>4.8899068840924301E-5</v>
      </c>
      <c r="BM6" s="153">
        <f>'MIP2017'!BN8/'MIP2017'!BN$96</f>
        <v>7.6156604958905774E-6</v>
      </c>
      <c r="BN6" s="153">
        <f>'MIP2017'!BO8/'MIP2017'!BO$96</f>
        <v>3.5412835406666505E-5</v>
      </c>
      <c r="BO6" s="153">
        <f>'MIP2017'!BP8/'MIP2017'!BP$96</f>
        <v>2.0942678938897209E-5</v>
      </c>
      <c r="BP6" s="153">
        <f>'MIP2017'!BQ8/'MIP2017'!BQ$96</f>
        <v>2.0460954608331829E-5</v>
      </c>
      <c r="BQ6" s="153">
        <f>'MIP2017'!BR8/'MIP2017'!BR$96</f>
        <v>2.544162801969766E-5</v>
      </c>
      <c r="BR6" s="153">
        <f>'MIP2017'!BS8/'MIP2017'!BS$96</f>
        <v>0</v>
      </c>
    </row>
    <row r="7" spans="2:70" x14ac:dyDescent="0.35">
      <c r="B7" s="48" t="s">
        <v>252</v>
      </c>
      <c r="C7" s="153">
        <f>'MIP2017'!D9/'MIP2017'!D$96</f>
        <v>4.0990691544435085E-5</v>
      </c>
      <c r="D7" s="153">
        <f>'MIP2017'!E9/'MIP2017'!E$96</f>
        <v>7.5871226210403808E-5</v>
      </c>
      <c r="E7" s="153">
        <f>'MIP2017'!F9/'MIP2017'!F$96</f>
        <v>1.9061793993509723E-5</v>
      </c>
      <c r="F7" s="153">
        <f>'MIP2017'!G9/'MIP2017'!G$96</f>
        <v>1.6801735830101154E-4</v>
      </c>
      <c r="G7" s="153">
        <f>'MIP2017'!H9/'MIP2017'!H$96</f>
        <v>4.3217763502923737E-2</v>
      </c>
      <c r="H7" s="153">
        <f>'MIP2017'!I9/'MIP2017'!I$96</f>
        <v>2.1970699370908306E-3</v>
      </c>
      <c r="I7" s="153">
        <f>'MIP2017'!J9/'MIP2017'!J$96</f>
        <v>1.6549115556250683E-3</v>
      </c>
      <c r="J7" s="153">
        <f>'MIP2017'!K9/'MIP2017'!K$96</f>
        <v>1.6202924392107822E-4</v>
      </c>
      <c r="K7" s="153">
        <f>'MIP2017'!L9/'MIP2017'!L$96</f>
        <v>1.1011389788320226E-5</v>
      </c>
      <c r="L7" s="153">
        <f>'MIP2017'!M9/'MIP2017'!M$96</f>
        <v>1.4669713736259996E-3</v>
      </c>
      <c r="M7" s="153">
        <f>'MIP2017'!N9/'MIP2017'!N$96</f>
        <v>1.0804148069354217E-3</v>
      </c>
      <c r="N7" s="153">
        <f>'MIP2017'!O9/'MIP2017'!O$96</f>
        <v>6.4986346529969678E-6</v>
      </c>
      <c r="O7" s="153">
        <f>'MIP2017'!P9/'MIP2017'!P$96</f>
        <v>1.3376729916675374E-3</v>
      </c>
      <c r="P7" s="153">
        <f>'MIP2017'!Q9/'MIP2017'!Q$96</f>
        <v>1.5451332218174122E-5</v>
      </c>
      <c r="Q7" s="153">
        <f>'MIP2017'!R9/'MIP2017'!R$96</f>
        <v>3.3477943014704632E-5</v>
      </c>
      <c r="R7" s="153">
        <f>'MIP2017'!S9/'MIP2017'!S$96</f>
        <v>8.7943660279996168E-4</v>
      </c>
      <c r="S7" s="153">
        <f>'MIP2017'!T9/'MIP2017'!T$96</f>
        <v>3.9776436779639622E-3</v>
      </c>
      <c r="T7" s="153">
        <f>'MIP2017'!U9/'MIP2017'!U$96</f>
        <v>2.8374135585501227E-5</v>
      </c>
      <c r="U7" s="153">
        <f>'MIP2017'!V9/'MIP2017'!V$96</f>
        <v>0.18493435557600257</v>
      </c>
      <c r="V7" s="153">
        <f>'MIP2017'!W9/'MIP2017'!W$96</f>
        <v>3.0656294262153197E-5</v>
      </c>
      <c r="W7" s="153">
        <f>'MIP2017'!X9/'MIP2017'!X$96</f>
        <v>6.6735643453250861E-3</v>
      </c>
      <c r="X7" s="153">
        <f>'MIP2017'!Y9/'MIP2017'!Y$96</f>
        <v>5.8551092755081407E-4</v>
      </c>
      <c r="Y7" s="153">
        <f>'MIP2017'!Z9/'MIP2017'!Z$96</f>
        <v>3.877431971552128E-4</v>
      </c>
      <c r="Z7" s="153">
        <f>'MIP2017'!AA9/'MIP2017'!AA$96</f>
        <v>2.9855374939029039E-4</v>
      </c>
      <c r="AA7" s="153">
        <f>'MIP2017'!AB9/'MIP2017'!AB$96</f>
        <v>5.3791358169936858E-4</v>
      </c>
      <c r="AB7" s="153">
        <f>'MIP2017'!AC9/'MIP2017'!AC$96</f>
        <v>4.3499295614468246E-3</v>
      </c>
      <c r="AC7" s="153">
        <f>'MIP2017'!AD9/'MIP2017'!AD$96</f>
        <v>1.8549188505560077E-3</v>
      </c>
      <c r="AD7" s="153">
        <f>'MIP2017'!AE9/'MIP2017'!AE$96</f>
        <v>2.7689339706699024E-3</v>
      </c>
      <c r="AE7" s="153">
        <f>'MIP2017'!AF9/'MIP2017'!AF$96</f>
        <v>2.2389485557878495E-3</v>
      </c>
      <c r="AF7" s="153">
        <f>'MIP2017'!AG9/'MIP2017'!AG$96</f>
        <v>7.1651732251501902E-6</v>
      </c>
      <c r="AG7" s="153">
        <f>'MIP2017'!AH9/'MIP2017'!AH$96</f>
        <v>2.4591136922979786E-4</v>
      </c>
      <c r="AH7" s="153">
        <f>'MIP2017'!AI9/'MIP2017'!AI$96</f>
        <v>2.3910167089772816E-4</v>
      </c>
      <c r="AI7" s="153">
        <f>'MIP2017'!AJ9/'MIP2017'!AJ$96</f>
        <v>2.7604017002968409E-4</v>
      </c>
      <c r="AJ7" s="153">
        <f>'MIP2017'!AK9/'MIP2017'!AK$96</f>
        <v>1.0151062043674706E-3</v>
      </c>
      <c r="AK7" s="153">
        <f>'MIP2017'!AL9/'MIP2017'!AL$96</f>
        <v>2.1632926074376051E-5</v>
      </c>
      <c r="AL7" s="153">
        <f>'MIP2017'!AM9/'MIP2017'!AM$96</f>
        <v>2.7135325866078289E-5</v>
      </c>
      <c r="AM7" s="153">
        <f>'MIP2017'!AN9/'MIP2017'!AN$96</f>
        <v>1.9587497366278493E-4</v>
      </c>
      <c r="AN7" s="153">
        <f>'MIP2017'!AO9/'MIP2017'!AO$96</f>
        <v>2.7146484673367874E-2</v>
      </c>
      <c r="AO7" s="153">
        <f>'MIP2017'!AP9/'MIP2017'!AP$96</f>
        <v>4.1138358295488616E-3</v>
      </c>
      <c r="AP7" s="153">
        <f>'MIP2017'!AQ9/'MIP2017'!AQ$96</f>
        <v>7.697212881690095E-4</v>
      </c>
      <c r="AQ7" s="153">
        <f>'MIP2017'!AR9/'MIP2017'!AR$96</f>
        <v>5.3942617339397104E-5</v>
      </c>
      <c r="AR7" s="153">
        <f>'MIP2017'!AS9/'MIP2017'!AS$96</f>
        <v>1.2753899292554421E-4</v>
      </c>
      <c r="AS7" s="153">
        <f>'MIP2017'!AT9/'MIP2017'!AT$96</f>
        <v>1.5222606705895701E-4</v>
      </c>
      <c r="AT7" s="153">
        <f>'MIP2017'!AU9/'MIP2017'!AU$96</f>
        <v>6.3733944034494289E-5</v>
      </c>
      <c r="AU7" s="153">
        <f>'MIP2017'!AV9/'MIP2017'!AV$96</f>
        <v>1.435630008328538E-5</v>
      </c>
      <c r="AV7" s="153">
        <f>'MIP2017'!AW9/'MIP2017'!AW$96</f>
        <v>2.3767093633638226E-4</v>
      </c>
      <c r="AW7" s="153">
        <f>'MIP2017'!AX9/'MIP2017'!AX$96</f>
        <v>1.1825066765897618E-4</v>
      </c>
      <c r="AX7" s="153">
        <f>'MIP2017'!AY9/'MIP2017'!AY$96</f>
        <v>1.4205553163201186E-4</v>
      </c>
      <c r="AY7" s="153">
        <f>'MIP2017'!AZ9/'MIP2017'!AZ$96</f>
        <v>3.5005724220089919E-5</v>
      </c>
      <c r="AZ7" s="153">
        <f>'MIP2017'!BA9/'MIP2017'!BA$96</f>
        <v>2.7585435673113513E-5</v>
      </c>
      <c r="BA7" s="153">
        <f>'MIP2017'!BB9/'MIP2017'!BB$96</f>
        <v>3.4273569277587279E-4</v>
      </c>
      <c r="BB7" s="153">
        <f>'MIP2017'!BC9/'MIP2017'!BC$96</f>
        <v>2.9482364544586402E-5</v>
      </c>
      <c r="BC7" s="153">
        <f>'MIP2017'!BD9/'MIP2017'!BD$96</f>
        <v>1.8994292663343458E-5</v>
      </c>
      <c r="BD7" s="153">
        <f>'MIP2017'!BE9/'MIP2017'!BE$96</f>
        <v>1.0670407143825708E-5</v>
      </c>
      <c r="BE7" s="153">
        <f>'MIP2017'!BF9/'MIP2017'!BF$96</f>
        <v>5.6451254019833541E-5</v>
      </c>
      <c r="BF7" s="153">
        <f>'MIP2017'!BG9/'MIP2017'!BG$96</f>
        <v>1.0329316874489786E-3</v>
      </c>
      <c r="BG7" s="153">
        <f>'MIP2017'!BH9/'MIP2017'!BH$96</f>
        <v>2.5357056540229876E-5</v>
      </c>
      <c r="BH7" s="153">
        <f>'MIP2017'!BI9/'MIP2017'!BI$96</f>
        <v>1.0635226574291681E-4</v>
      </c>
      <c r="BI7" s="153">
        <f>'MIP2017'!BJ9/'MIP2017'!BJ$96</f>
        <v>3.3106918845920355E-5</v>
      </c>
      <c r="BJ7" s="153">
        <f>'MIP2017'!BK9/'MIP2017'!BK$96</f>
        <v>1.6556202674269971E-5</v>
      </c>
      <c r="BK7" s="153">
        <f>'MIP2017'!BL9/'MIP2017'!BL$96</f>
        <v>6.6212125564130185E-4</v>
      </c>
      <c r="BL7" s="153">
        <f>'MIP2017'!BM9/'MIP2017'!BM$96</f>
        <v>2.0402330710925203E-5</v>
      </c>
      <c r="BM7" s="153">
        <f>'MIP2017'!BN9/'MIP2017'!BN$96</f>
        <v>8.3679752798007358E-5</v>
      </c>
      <c r="BN7" s="153">
        <f>'MIP2017'!BO9/'MIP2017'!BO$96</f>
        <v>8.6070961314923783E-6</v>
      </c>
      <c r="BO7" s="153">
        <f>'MIP2017'!BP9/'MIP2017'!BP$96</f>
        <v>2.2424245893412817E-5</v>
      </c>
      <c r="BP7" s="153">
        <f>'MIP2017'!BQ9/'MIP2017'!BQ$96</f>
        <v>2.4879591361136522E-4</v>
      </c>
      <c r="BQ7" s="153">
        <f>'MIP2017'!BR9/'MIP2017'!BR$96</f>
        <v>9.6084107512916549E-5</v>
      </c>
      <c r="BR7" s="153">
        <f>'MIP2017'!BS9/'MIP2017'!BS$96</f>
        <v>0</v>
      </c>
    </row>
    <row r="8" spans="2:70" x14ac:dyDescent="0.35">
      <c r="B8" s="48" t="s">
        <v>253</v>
      </c>
      <c r="C8" s="153">
        <f>'MIP2017'!D10/'MIP2017'!D$96</f>
        <v>3.3897973988635279E-7</v>
      </c>
      <c r="D8" s="153">
        <f>'MIP2017'!E10/'MIP2017'!E$96</f>
        <v>4.6513741292446317E-7</v>
      </c>
      <c r="E8" s="153">
        <f>'MIP2017'!F10/'MIP2017'!F$96</f>
        <v>1.8224172271520378E-7</v>
      </c>
      <c r="F8" s="153">
        <f>'MIP2017'!G10/'MIP2017'!G$96</f>
        <v>5.6632465175711134E-7</v>
      </c>
      <c r="G8" s="153">
        <f>'MIP2017'!H10/'MIP2017'!H$96</f>
        <v>1.0643732329759755E-6</v>
      </c>
      <c r="H8" s="153">
        <f>'MIP2017'!I10/'MIP2017'!I$96</f>
        <v>1.6148851732704275E-2</v>
      </c>
      <c r="I8" s="153">
        <f>'MIP2017'!J10/'MIP2017'!J$96</f>
        <v>1.7210683756887506E-3</v>
      </c>
      <c r="J8" s="153">
        <f>'MIP2017'!K10/'MIP2017'!K$96</f>
        <v>2.7980642818658662E-6</v>
      </c>
      <c r="K8" s="153">
        <f>'MIP2017'!L10/'MIP2017'!L$96</f>
        <v>1.5045414213311973E-6</v>
      </c>
      <c r="L8" s="153">
        <f>'MIP2017'!M10/'MIP2017'!M$96</f>
        <v>1.7219475842204293E-6</v>
      </c>
      <c r="M8" s="153">
        <f>'MIP2017'!N10/'MIP2017'!N$96</f>
        <v>7.9527267301408526E-6</v>
      </c>
      <c r="N8" s="153">
        <f>'MIP2017'!O10/'MIP2017'!O$96</f>
        <v>8.0180541465171075E-6</v>
      </c>
      <c r="O8" s="153">
        <f>'MIP2017'!P10/'MIP2017'!P$96</f>
        <v>8.6343952631236265E-7</v>
      </c>
      <c r="P8" s="153">
        <f>'MIP2017'!Q10/'MIP2017'!Q$96</f>
        <v>2.385492500312211E-6</v>
      </c>
      <c r="Q8" s="153">
        <f>'MIP2017'!R10/'MIP2017'!R$96</f>
        <v>4.8545311124039086E-6</v>
      </c>
      <c r="R8" s="153">
        <f>'MIP2017'!S10/'MIP2017'!S$96</f>
        <v>2.8476947372800263E-6</v>
      </c>
      <c r="S8" s="153">
        <f>'MIP2017'!T10/'MIP2017'!T$96</f>
        <v>2.7995194361507531E-6</v>
      </c>
      <c r="T8" s="153">
        <f>'MIP2017'!U10/'MIP2017'!U$96</f>
        <v>9.5352478959783182E-7</v>
      </c>
      <c r="U8" s="153">
        <f>'MIP2017'!V10/'MIP2017'!V$96</f>
        <v>3.9503492272952759E-7</v>
      </c>
      <c r="V8" s="153">
        <f>'MIP2017'!W10/'MIP2017'!W$96</f>
        <v>3.5512304707605356E-7</v>
      </c>
      <c r="W8" s="153">
        <f>'MIP2017'!X10/'MIP2017'!X$96</f>
        <v>4.6434760040088755E-6</v>
      </c>
      <c r="X8" s="153">
        <f>'MIP2017'!Y10/'MIP2017'!Y$96</f>
        <v>2.6121126221404073E-6</v>
      </c>
      <c r="Y8" s="153">
        <f>'MIP2017'!Z10/'MIP2017'!Z$96</f>
        <v>1.1333906760172729E-5</v>
      </c>
      <c r="Z8" s="153">
        <f>'MIP2017'!AA10/'MIP2017'!AA$96</f>
        <v>2.1317254559690648E-5</v>
      </c>
      <c r="AA8" s="153">
        <f>'MIP2017'!AB10/'MIP2017'!AB$96</f>
        <v>2.702167527038616E-6</v>
      </c>
      <c r="AB8" s="153">
        <f>'MIP2017'!AC10/'MIP2017'!AC$96</f>
        <v>1.269206775010866E-3</v>
      </c>
      <c r="AC8" s="153">
        <f>'MIP2017'!AD10/'MIP2017'!AD$96</f>
        <v>0.11764661197289045</v>
      </c>
      <c r="AD8" s="153">
        <f>'MIP2017'!AE10/'MIP2017'!AE$96</f>
        <v>2.1718878607645083E-4</v>
      </c>
      <c r="AE8" s="153">
        <f>'MIP2017'!AF10/'MIP2017'!AF$96</f>
        <v>1.3106117191379696E-6</v>
      </c>
      <c r="AF8" s="153">
        <f>'MIP2017'!AG10/'MIP2017'!AG$96</f>
        <v>3.9614532947807106E-6</v>
      </c>
      <c r="AG8" s="153">
        <f>'MIP2017'!AH10/'MIP2017'!AH$96</f>
        <v>1.2781727451401539E-5</v>
      </c>
      <c r="AH8" s="153">
        <f>'MIP2017'!AI10/'MIP2017'!AI$96</f>
        <v>6.8487195561295812E-6</v>
      </c>
      <c r="AI8" s="153">
        <f>'MIP2017'!AJ10/'MIP2017'!AJ$96</f>
        <v>9.8836906688878756E-6</v>
      </c>
      <c r="AJ8" s="153">
        <f>'MIP2017'!AK10/'MIP2017'!AK$96</f>
        <v>1.0904930256042107E-5</v>
      </c>
      <c r="AK8" s="153">
        <f>'MIP2017'!AL10/'MIP2017'!AL$96</f>
        <v>4.4508641101303555E-6</v>
      </c>
      <c r="AL8" s="153">
        <f>'MIP2017'!AM10/'MIP2017'!AM$96</f>
        <v>2.670898155967129E-6</v>
      </c>
      <c r="AM8" s="153">
        <f>'MIP2017'!AN10/'MIP2017'!AN$96</f>
        <v>6.6483003947963853E-7</v>
      </c>
      <c r="AN8" s="153">
        <f>'MIP2017'!AO10/'MIP2017'!AO$96</f>
        <v>2.5242423207266908E-6</v>
      </c>
      <c r="AO8" s="153">
        <f>'MIP2017'!AP10/'MIP2017'!AP$96</f>
        <v>1.247692545956587E-6</v>
      </c>
      <c r="AP8" s="153">
        <f>'MIP2017'!AQ10/'MIP2017'!AQ$96</f>
        <v>7.3405082128157291E-7</v>
      </c>
      <c r="AQ8" s="153">
        <f>'MIP2017'!AR10/'MIP2017'!AR$96</f>
        <v>7.320490119589574E-7</v>
      </c>
      <c r="AR8" s="153">
        <f>'MIP2017'!AS10/'MIP2017'!AS$96</f>
        <v>2.2294764551076611E-6</v>
      </c>
      <c r="AS8" s="153">
        <f>'MIP2017'!AT10/'MIP2017'!AT$96</f>
        <v>3.3970844088780548E-7</v>
      </c>
      <c r="AT8" s="153">
        <f>'MIP2017'!AU10/'MIP2017'!AU$96</f>
        <v>1.966668882538082E-7</v>
      </c>
      <c r="AU8" s="153">
        <f>'MIP2017'!AV10/'MIP2017'!AV$96</f>
        <v>2.6643682685556423E-7</v>
      </c>
      <c r="AV8" s="153">
        <f>'MIP2017'!AW10/'MIP2017'!AW$96</f>
        <v>6.8040298151671772E-7</v>
      </c>
      <c r="AW8" s="153">
        <f>'MIP2017'!AX10/'MIP2017'!AX$96</f>
        <v>1.7098444440622597E-6</v>
      </c>
      <c r="AX8" s="153">
        <f>'MIP2017'!AY10/'MIP2017'!AY$96</f>
        <v>1.2230994554794789E-6</v>
      </c>
      <c r="AY8" s="153">
        <f>'MIP2017'!AZ10/'MIP2017'!AZ$96</f>
        <v>1.5336923671660724E-6</v>
      </c>
      <c r="AZ8" s="153">
        <f>'MIP2017'!BA10/'MIP2017'!BA$96</f>
        <v>5.1261206748884931E-7</v>
      </c>
      <c r="BA8" s="153">
        <f>'MIP2017'!BB10/'MIP2017'!BB$96</f>
        <v>3.3467389138483167E-6</v>
      </c>
      <c r="BB8" s="153">
        <f>'MIP2017'!BC10/'MIP2017'!BC$96</f>
        <v>4.5102326634919034E-6</v>
      </c>
      <c r="BC8" s="153">
        <f>'MIP2017'!BD10/'MIP2017'!BD$96</f>
        <v>3.4909993428762438E-7</v>
      </c>
      <c r="BD8" s="153">
        <f>'MIP2017'!BE10/'MIP2017'!BE$96</f>
        <v>1.2938538284069513E-7</v>
      </c>
      <c r="BE8" s="153">
        <f>'MIP2017'!BF10/'MIP2017'!BF$96</f>
        <v>7.768883539066606E-7</v>
      </c>
      <c r="BF8" s="153">
        <f>'MIP2017'!BG10/'MIP2017'!BG$96</f>
        <v>1.4853451910877449E-4</v>
      </c>
      <c r="BG8" s="153">
        <f>'MIP2017'!BH10/'MIP2017'!BH$96</f>
        <v>5.2961865498524478E-7</v>
      </c>
      <c r="BH8" s="153">
        <f>'MIP2017'!BI10/'MIP2017'!BI$96</f>
        <v>4.9492607463244423E-6</v>
      </c>
      <c r="BI8" s="153">
        <f>'MIP2017'!BJ10/'MIP2017'!BJ$96</f>
        <v>6.6330489760749059E-7</v>
      </c>
      <c r="BJ8" s="153">
        <f>'MIP2017'!BK10/'MIP2017'!BK$96</f>
        <v>2.4673500725858994E-7</v>
      </c>
      <c r="BK8" s="153">
        <f>'MIP2017'!BL10/'MIP2017'!BL$96</f>
        <v>1.449649875532252E-7</v>
      </c>
      <c r="BL8" s="153">
        <f>'MIP2017'!BM10/'MIP2017'!BM$96</f>
        <v>1.5379769789864772E-7</v>
      </c>
      <c r="BM8" s="153">
        <f>'MIP2017'!BN10/'MIP2017'!BN$96</f>
        <v>1.1779108239783815E-6</v>
      </c>
      <c r="BN8" s="153">
        <f>'MIP2017'!BO10/'MIP2017'!BO$96</f>
        <v>3.1628972093348491E-7</v>
      </c>
      <c r="BO8" s="153">
        <f>'MIP2017'!BP10/'MIP2017'!BP$96</f>
        <v>9.8507482728618655E-7</v>
      </c>
      <c r="BP8" s="153">
        <f>'MIP2017'!BQ10/'MIP2017'!BQ$96</f>
        <v>3.2109485271419949E-6</v>
      </c>
      <c r="BQ8" s="153">
        <f>'MIP2017'!BR10/'MIP2017'!BR$96</f>
        <v>8.0029712773935838E-7</v>
      </c>
      <c r="BR8" s="153">
        <f>'MIP2017'!BS10/'MIP2017'!BS$96</f>
        <v>0</v>
      </c>
    </row>
    <row r="9" spans="2:70" x14ac:dyDescent="0.35">
      <c r="B9" s="48" t="s">
        <v>254</v>
      </c>
      <c r="C9" s="153">
        <f>'MIP2017'!D11/'MIP2017'!D$96</f>
        <v>5.9489395061106588E-6</v>
      </c>
      <c r="D9" s="153">
        <f>'MIP2017'!E11/'MIP2017'!E$96</f>
        <v>1.1829311772980274E-5</v>
      </c>
      <c r="E9" s="153">
        <f>'MIP2017'!F11/'MIP2017'!F$96</f>
        <v>1.7714058930741812E-6</v>
      </c>
      <c r="F9" s="153">
        <f>'MIP2017'!G11/'MIP2017'!G$96</f>
        <v>8.1480588436118697E-4</v>
      </c>
      <c r="G9" s="153">
        <f>'MIP2017'!H11/'MIP2017'!H$96</f>
        <v>3.8659942554063485E-4</v>
      </c>
      <c r="H9" s="153">
        <f>'MIP2017'!I11/'MIP2017'!I$96</f>
        <v>1.4496916647154938E-4</v>
      </c>
      <c r="I9" s="153">
        <f>'MIP2017'!J11/'MIP2017'!J$96</f>
        <v>5.0670406612924219E-2</v>
      </c>
      <c r="J9" s="153">
        <f>'MIP2017'!K11/'MIP2017'!K$96</f>
        <v>4.269797137227234E-5</v>
      </c>
      <c r="K9" s="153">
        <f>'MIP2017'!L11/'MIP2017'!L$96</f>
        <v>3.3873072983584971E-6</v>
      </c>
      <c r="L9" s="153">
        <f>'MIP2017'!M11/'MIP2017'!M$96</f>
        <v>9.7388901124011818E-5</v>
      </c>
      <c r="M9" s="153">
        <f>'MIP2017'!N11/'MIP2017'!N$96</f>
        <v>1.8067551974793453E-5</v>
      </c>
      <c r="N9" s="153">
        <f>'MIP2017'!O11/'MIP2017'!O$96</f>
        <v>2.3083533560129918E-6</v>
      </c>
      <c r="O9" s="153">
        <f>'MIP2017'!P11/'MIP2017'!P$96</f>
        <v>2.1370468989629023E-5</v>
      </c>
      <c r="P9" s="153">
        <f>'MIP2017'!Q11/'MIP2017'!Q$96</f>
        <v>2.5653606957405194E-7</v>
      </c>
      <c r="Q9" s="153">
        <f>'MIP2017'!R11/'MIP2017'!R$96</f>
        <v>2.1613583720988518E-5</v>
      </c>
      <c r="R9" s="153">
        <f>'MIP2017'!S11/'MIP2017'!S$96</f>
        <v>1.2233751084881641E-4</v>
      </c>
      <c r="S9" s="153">
        <f>'MIP2017'!T11/'MIP2017'!T$96</f>
        <v>8.539701243847604E-5</v>
      </c>
      <c r="T9" s="153">
        <f>'MIP2017'!U11/'MIP2017'!U$96</f>
        <v>2.603943246456263E-4</v>
      </c>
      <c r="U9" s="153">
        <f>'MIP2017'!V11/'MIP2017'!V$96</f>
        <v>5.9829601127021737E-6</v>
      </c>
      <c r="V9" s="153">
        <f>'MIP2017'!W11/'MIP2017'!W$96</f>
        <v>3.9473598147350782E-5</v>
      </c>
      <c r="W9" s="153">
        <f>'MIP2017'!X11/'MIP2017'!X$96</f>
        <v>1.5843145066125991E-4</v>
      </c>
      <c r="X9" s="153">
        <f>'MIP2017'!Y11/'MIP2017'!Y$96</f>
        <v>2.9436441838066911E-4</v>
      </c>
      <c r="Y9" s="153">
        <f>'MIP2017'!Z11/'MIP2017'!Z$96</f>
        <v>1.7452084458741287E-4</v>
      </c>
      <c r="Z9" s="153">
        <f>'MIP2017'!AA11/'MIP2017'!AA$96</f>
        <v>1.0583384416702844E-4</v>
      </c>
      <c r="AA9" s="153">
        <f>'MIP2017'!AB11/'MIP2017'!AB$96</f>
        <v>1.0283170580206736E-4</v>
      </c>
      <c r="AB9" s="153">
        <f>'MIP2017'!AC11/'MIP2017'!AC$96</f>
        <v>6.2384063316666695E-4</v>
      </c>
      <c r="AC9" s="153">
        <f>'MIP2017'!AD11/'MIP2017'!AD$96</f>
        <v>1.2750146405475641E-2</v>
      </c>
      <c r="AD9" s="153">
        <f>'MIP2017'!AE11/'MIP2017'!AE$96</f>
        <v>9.0628123697095567E-2</v>
      </c>
      <c r="AE9" s="153">
        <f>'MIP2017'!AF11/'MIP2017'!AF$96</f>
        <v>3.6416468119970872E-4</v>
      </c>
      <c r="AF9" s="153">
        <f>'MIP2017'!AG11/'MIP2017'!AG$96</f>
        <v>2.3518317801579395E-5</v>
      </c>
      <c r="AG9" s="153">
        <f>'MIP2017'!AH11/'MIP2017'!AH$96</f>
        <v>1.1733200967990849E-3</v>
      </c>
      <c r="AH9" s="153">
        <f>'MIP2017'!AI11/'MIP2017'!AI$96</f>
        <v>1.1543064875995912E-4</v>
      </c>
      <c r="AI9" s="153">
        <f>'MIP2017'!AJ11/'MIP2017'!AJ$96</f>
        <v>4.5844685375208881E-5</v>
      </c>
      <c r="AJ9" s="153">
        <f>'MIP2017'!AK11/'MIP2017'!AK$96</f>
        <v>5.3138583941759912E-4</v>
      </c>
      <c r="AK9" s="153">
        <f>'MIP2017'!AL11/'MIP2017'!AL$96</f>
        <v>3.1043258831657474E-4</v>
      </c>
      <c r="AL9" s="153">
        <f>'MIP2017'!AM11/'MIP2017'!AM$96</f>
        <v>4.3760722135819974E-4</v>
      </c>
      <c r="AM9" s="153">
        <f>'MIP2017'!AN11/'MIP2017'!AN$96</f>
        <v>1.0411560945729494E-4</v>
      </c>
      <c r="AN9" s="153">
        <f>'MIP2017'!AO11/'MIP2017'!AO$96</f>
        <v>1.6330448555500488E-6</v>
      </c>
      <c r="AO9" s="153">
        <f>'MIP2017'!AP11/'MIP2017'!AP$96</f>
        <v>6.2408404595246537E-5</v>
      </c>
      <c r="AP9" s="153">
        <f>'MIP2017'!AQ11/'MIP2017'!AQ$96</f>
        <v>1.1320745382953599E-4</v>
      </c>
      <c r="AQ9" s="153">
        <f>'MIP2017'!AR11/'MIP2017'!AR$96</f>
        <v>2.361038540548331E-6</v>
      </c>
      <c r="AR9" s="153">
        <f>'MIP2017'!AS11/'MIP2017'!AS$96</f>
        <v>1.3176796939662991E-5</v>
      </c>
      <c r="AS9" s="153">
        <f>'MIP2017'!AT11/'MIP2017'!AT$96</f>
        <v>5.320720379311493E-7</v>
      </c>
      <c r="AT9" s="153">
        <f>'MIP2017'!AU11/'MIP2017'!AU$96</f>
        <v>0</v>
      </c>
      <c r="AU9" s="153">
        <f>'MIP2017'!AV11/'MIP2017'!AV$96</f>
        <v>2.5400299308117627E-8</v>
      </c>
      <c r="AV9" s="153">
        <f>'MIP2017'!AW11/'MIP2017'!AW$96</f>
        <v>2.5111159784803762E-6</v>
      </c>
      <c r="AW9" s="153">
        <f>'MIP2017'!AX11/'MIP2017'!AX$96</f>
        <v>4.3903196977864342E-8</v>
      </c>
      <c r="AX9" s="153">
        <f>'MIP2017'!AY11/'MIP2017'!AY$96</f>
        <v>2.2817734463843978E-7</v>
      </c>
      <c r="AY9" s="153">
        <f>'MIP2017'!AZ11/'MIP2017'!AZ$96</f>
        <v>5.0258293645156597E-8</v>
      </c>
      <c r="AZ9" s="153">
        <f>'MIP2017'!BA11/'MIP2017'!BA$96</f>
        <v>0</v>
      </c>
      <c r="BA9" s="153">
        <f>'MIP2017'!BB11/'MIP2017'!BB$96</f>
        <v>2.5532660108615511E-7</v>
      </c>
      <c r="BB9" s="153">
        <f>'MIP2017'!BC11/'MIP2017'!BC$96</f>
        <v>3.6572783471217504E-7</v>
      </c>
      <c r="BC9" s="153">
        <f>'MIP2017'!BD11/'MIP2017'!BD$96</f>
        <v>4.0605525279654328E-7</v>
      </c>
      <c r="BD9" s="153">
        <f>'MIP2017'!BE11/'MIP2017'!BE$96</f>
        <v>3.2841197472577832E-6</v>
      </c>
      <c r="BE9" s="153">
        <f>'MIP2017'!BF11/'MIP2017'!BF$96</f>
        <v>2.7108663598505654E-7</v>
      </c>
      <c r="BF9" s="153">
        <f>'MIP2017'!BG11/'MIP2017'!BG$96</f>
        <v>1.6968270244326612E-5</v>
      </c>
      <c r="BG9" s="153">
        <f>'MIP2017'!BH11/'MIP2017'!BH$96</f>
        <v>9.8921605577179323E-7</v>
      </c>
      <c r="BH9" s="153">
        <f>'MIP2017'!BI11/'MIP2017'!BI$96</f>
        <v>3.4034975134106104E-7</v>
      </c>
      <c r="BI9" s="153">
        <f>'MIP2017'!BJ11/'MIP2017'!BJ$96</f>
        <v>2.6082468022836421E-6</v>
      </c>
      <c r="BJ9" s="153">
        <f>'MIP2017'!BK11/'MIP2017'!BK$96</f>
        <v>1.0362517725335238E-7</v>
      </c>
      <c r="BK9" s="153">
        <f>'MIP2017'!BL11/'MIP2017'!BL$96</f>
        <v>8.5858948115495365E-7</v>
      </c>
      <c r="BL9" s="153">
        <f>'MIP2017'!BM11/'MIP2017'!BM$96</f>
        <v>5.6910535589520031E-6</v>
      </c>
      <c r="BM9" s="153">
        <f>'MIP2017'!BN11/'MIP2017'!BN$96</f>
        <v>3.3606145547770849E-9</v>
      </c>
      <c r="BN9" s="153">
        <f>'MIP2017'!BO11/'MIP2017'!BO$96</f>
        <v>3.1315355012492095E-5</v>
      </c>
      <c r="BO9" s="153">
        <f>'MIP2017'!BP11/'MIP2017'!BP$96</f>
        <v>1.4720068435021539E-6</v>
      </c>
      <c r="BP9" s="153">
        <f>'MIP2017'!BQ11/'MIP2017'!BQ$96</f>
        <v>1.1019434392125755E-6</v>
      </c>
      <c r="BQ9" s="153">
        <f>'MIP2017'!BR11/'MIP2017'!BR$96</f>
        <v>1.6805152951062282E-6</v>
      </c>
      <c r="BR9" s="153">
        <f>'MIP2017'!BS11/'MIP2017'!BS$96</f>
        <v>0</v>
      </c>
    </row>
    <row r="10" spans="2:70" x14ac:dyDescent="0.35">
      <c r="B10" s="48" t="s">
        <v>255</v>
      </c>
      <c r="C10" s="153">
        <f>'MIP2017'!D12/'MIP2017'!D$96</f>
        <v>1.4210810082676602E-4</v>
      </c>
      <c r="D10" s="153">
        <f>'MIP2017'!E12/'MIP2017'!E$96</f>
        <v>1.2625189829866155E-2</v>
      </c>
      <c r="E10" s="153">
        <f>'MIP2017'!F12/'MIP2017'!F$96</f>
        <v>6.6543727743014077E-4</v>
      </c>
      <c r="F10" s="153">
        <f>'MIP2017'!G12/'MIP2017'!G$96</f>
        <v>5.1515414814881893E-4</v>
      </c>
      <c r="G10" s="153">
        <f>'MIP2017'!H12/'MIP2017'!H$96</f>
        <v>3.840208928994431E-5</v>
      </c>
      <c r="H10" s="153">
        <f>'MIP2017'!I12/'MIP2017'!I$96</f>
        <v>5.858082830004527E-5</v>
      </c>
      <c r="I10" s="153">
        <f>'MIP2017'!J12/'MIP2017'!J$96</f>
        <v>8.6981496740761927E-5</v>
      </c>
      <c r="J10" s="153">
        <f>'MIP2017'!K12/'MIP2017'!K$96</f>
        <v>6.8596603520499289E-2</v>
      </c>
      <c r="K10" s="153">
        <f>'MIP2017'!L12/'MIP2017'!L$96</f>
        <v>1.9971987738585739E-5</v>
      </c>
      <c r="L10" s="153">
        <f>'MIP2017'!M12/'MIP2017'!M$96</f>
        <v>7.6274428883825922E-3</v>
      </c>
      <c r="M10" s="153">
        <f>'MIP2017'!N12/'MIP2017'!N$96</f>
        <v>3.9494211650705928E-4</v>
      </c>
      <c r="N10" s="153">
        <f>'MIP2017'!O12/'MIP2017'!O$96</f>
        <v>1.4524280586112405E-4</v>
      </c>
      <c r="O10" s="153">
        <f>'MIP2017'!P12/'MIP2017'!P$96</f>
        <v>1.0431452250857814E-4</v>
      </c>
      <c r="P10" s="153">
        <f>'MIP2017'!Q12/'MIP2017'!Q$96</f>
        <v>1.0853701979964168E-4</v>
      </c>
      <c r="Q10" s="153">
        <f>'MIP2017'!R12/'MIP2017'!R$96</f>
        <v>3.6439961079683267E-2</v>
      </c>
      <c r="R10" s="153">
        <f>'MIP2017'!S12/'MIP2017'!S$96</f>
        <v>1.5120113191439242E-4</v>
      </c>
      <c r="S10" s="153">
        <f>'MIP2017'!T12/'MIP2017'!T$96</f>
        <v>1.0221509990510896E-4</v>
      </c>
      <c r="T10" s="153">
        <f>'MIP2017'!U12/'MIP2017'!U$96</f>
        <v>1.473257610289584E-4</v>
      </c>
      <c r="U10" s="153">
        <f>'MIP2017'!V12/'MIP2017'!V$96</f>
        <v>5.2403887458208781E-5</v>
      </c>
      <c r="V10" s="153">
        <f>'MIP2017'!W12/'MIP2017'!W$96</f>
        <v>1.2287024324809862E-2</v>
      </c>
      <c r="W10" s="153">
        <f>'MIP2017'!X12/'MIP2017'!X$96</f>
        <v>1.0037334399303823E-4</v>
      </c>
      <c r="X10" s="153">
        <f>'MIP2017'!Y12/'MIP2017'!Y$96</f>
        <v>3.7386360889320549E-4</v>
      </c>
      <c r="Y10" s="153">
        <f>'MIP2017'!Z12/'MIP2017'!Z$96</f>
        <v>3.4160664655443332E-2</v>
      </c>
      <c r="Z10" s="153">
        <f>'MIP2017'!AA12/'MIP2017'!AA$96</f>
        <v>1.9653628761196994E-4</v>
      </c>
      <c r="AA10" s="153">
        <f>'MIP2017'!AB12/'MIP2017'!AB$96</f>
        <v>1.7644154147120964E-4</v>
      </c>
      <c r="AB10" s="153">
        <f>'MIP2017'!AC12/'MIP2017'!AC$96</f>
        <v>1.0704114087462264E-4</v>
      </c>
      <c r="AC10" s="153">
        <f>'MIP2017'!AD12/'MIP2017'!AD$96</f>
        <v>6.7346699124418502E-5</v>
      </c>
      <c r="AD10" s="153">
        <f>'MIP2017'!AE12/'MIP2017'!AE$96</f>
        <v>7.9271684758803771E-5</v>
      </c>
      <c r="AE10" s="153">
        <f>'MIP2017'!AF12/'MIP2017'!AF$96</f>
        <v>6.6121219630466599E-4</v>
      </c>
      <c r="AF10" s="153">
        <f>'MIP2017'!AG12/'MIP2017'!AG$96</f>
        <v>1.0689196196849946E-4</v>
      </c>
      <c r="AG10" s="153">
        <f>'MIP2017'!AH12/'MIP2017'!AH$96</f>
        <v>1.1890048618066367E-4</v>
      </c>
      <c r="AH10" s="153">
        <f>'MIP2017'!AI12/'MIP2017'!AI$96</f>
        <v>1.0367895661034934E-4</v>
      </c>
      <c r="AI10" s="153">
        <f>'MIP2017'!AJ12/'MIP2017'!AJ$96</f>
        <v>4.9669038498550256E-5</v>
      </c>
      <c r="AJ10" s="153">
        <f>'MIP2017'!AK12/'MIP2017'!AK$96</f>
        <v>7.2116027368647535E-5</v>
      </c>
      <c r="AK10" s="153">
        <f>'MIP2017'!AL12/'MIP2017'!AL$96</f>
        <v>4.7638592909394731E-5</v>
      </c>
      <c r="AL10" s="153">
        <f>'MIP2017'!AM12/'MIP2017'!AM$96</f>
        <v>1.3366114696556394E-4</v>
      </c>
      <c r="AM10" s="153">
        <f>'MIP2017'!AN12/'MIP2017'!AN$96</f>
        <v>9.5561263319950509E-5</v>
      </c>
      <c r="AN10" s="153">
        <f>'MIP2017'!AO12/'MIP2017'!AO$96</f>
        <v>1.7459802191965158E-5</v>
      </c>
      <c r="AO10" s="153">
        <f>'MIP2017'!AP12/'MIP2017'!AP$96</f>
        <v>3.2972666153135524E-5</v>
      </c>
      <c r="AP10" s="153">
        <f>'MIP2017'!AQ12/'MIP2017'!AQ$96</f>
        <v>6.7305399986148837E-5</v>
      </c>
      <c r="AQ10" s="153">
        <f>'MIP2017'!AR12/'MIP2017'!AR$96</f>
        <v>1.9880101661458168E-5</v>
      </c>
      <c r="AR10" s="153">
        <f>'MIP2017'!AS12/'MIP2017'!AS$96</f>
        <v>3.6297816805454242E-4</v>
      </c>
      <c r="AS10" s="153">
        <f>'MIP2017'!AT12/'MIP2017'!AT$96</f>
        <v>3.148686734288478E-5</v>
      </c>
      <c r="AT10" s="153">
        <f>'MIP2017'!AU12/'MIP2017'!AU$96</f>
        <v>1.2930178924230126E-5</v>
      </c>
      <c r="AU10" s="153">
        <f>'MIP2017'!AV12/'MIP2017'!AV$96</f>
        <v>2.4663530600280917E-5</v>
      </c>
      <c r="AV10" s="153">
        <f>'MIP2017'!AW12/'MIP2017'!AW$96</f>
        <v>1.5716509193824139E-5</v>
      </c>
      <c r="AW10" s="153">
        <f>'MIP2017'!AX12/'MIP2017'!AX$96</f>
        <v>1.6497332736703677E-2</v>
      </c>
      <c r="AX10" s="153">
        <f>'MIP2017'!AY12/'MIP2017'!AY$96</f>
        <v>6.307759063688502E-2</v>
      </c>
      <c r="AY10" s="153">
        <f>'MIP2017'!AZ12/'MIP2017'!AZ$96</f>
        <v>8.0047103176175138E-5</v>
      </c>
      <c r="AZ10" s="153">
        <f>'MIP2017'!BA12/'MIP2017'!BA$96</f>
        <v>2.8349183483602101E-5</v>
      </c>
      <c r="BA10" s="153">
        <f>'MIP2017'!BB12/'MIP2017'!BB$96</f>
        <v>3.018148089323268E-5</v>
      </c>
      <c r="BB10" s="153">
        <f>'MIP2017'!BC12/'MIP2017'!BC$96</f>
        <v>2.3129297541257839E-5</v>
      </c>
      <c r="BC10" s="153">
        <f>'MIP2017'!BD12/'MIP2017'!BD$96</f>
        <v>7.5162099032785148E-6</v>
      </c>
      <c r="BD10" s="153">
        <f>'MIP2017'!BE12/'MIP2017'!BE$96</f>
        <v>4.0895897180402942E-6</v>
      </c>
      <c r="BE10" s="153">
        <f>'MIP2017'!BF12/'MIP2017'!BF$96</f>
        <v>1.8559328862905786E-5</v>
      </c>
      <c r="BF10" s="153">
        <f>'MIP2017'!BG12/'MIP2017'!BG$96</f>
        <v>1.5023703264810162E-4</v>
      </c>
      <c r="BG10" s="153">
        <f>'MIP2017'!BH12/'MIP2017'!BH$96</f>
        <v>4.146652154117981E-5</v>
      </c>
      <c r="BH10" s="153">
        <f>'MIP2017'!BI12/'MIP2017'!BI$96</f>
        <v>3.0386353674718896E-5</v>
      </c>
      <c r="BI10" s="153">
        <f>'MIP2017'!BJ12/'MIP2017'!BJ$96</f>
        <v>2.566002216075005E-5</v>
      </c>
      <c r="BJ10" s="153">
        <f>'MIP2017'!BK12/'MIP2017'!BK$96</f>
        <v>1.2757304969254599E-5</v>
      </c>
      <c r="BK10" s="153">
        <f>'MIP2017'!BL12/'MIP2017'!BL$96</f>
        <v>2.0120775246715229E-3</v>
      </c>
      <c r="BL10" s="153">
        <f>'MIP2017'!BM12/'MIP2017'!BM$96</f>
        <v>3.8309552974421807E-3</v>
      </c>
      <c r="BM10" s="153">
        <f>'MIP2017'!BN12/'MIP2017'!BN$96</f>
        <v>1.5503907046129806E-3</v>
      </c>
      <c r="BN10" s="153">
        <f>'MIP2017'!BO12/'MIP2017'!BO$96</f>
        <v>6.5845877823533733E-3</v>
      </c>
      <c r="BO10" s="153">
        <f>'MIP2017'!BP12/'MIP2017'!BP$96</f>
        <v>2.702052523462152E-3</v>
      </c>
      <c r="BP10" s="153">
        <f>'MIP2017'!BQ12/'MIP2017'!BQ$96</f>
        <v>1.1965905447729908E-4</v>
      </c>
      <c r="BQ10" s="153">
        <f>'MIP2017'!BR12/'MIP2017'!BR$96</f>
        <v>1.0815340505002163E-3</v>
      </c>
      <c r="BR10" s="153">
        <f>'MIP2017'!BS12/'MIP2017'!BS$96</f>
        <v>0</v>
      </c>
    </row>
    <row r="11" spans="2:70" x14ac:dyDescent="0.35">
      <c r="B11" s="48" t="s">
        <v>256</v>
      </c>
      <c r="C11" s="153">
        <f>'MIP2017'!D13/'MIP2017'!D$96</f>
        <v>1.8909002431066955E-4</v>
      </c>
      <c r="D11" s="153">
        <f>'MIP2017'!E13/'MIP2017'!E$96</f>
        <v>6.8776033985587254E-4</v>
      </c>
      <c r="E11" s="153">
        <f>'MIP2017'!F13/'MIP2017'!F$96</f>
        <v>8.9732799647360983E-5</v>
      </c>
      <c r="F11" s="153">
        <f>'MIP2017'!G13/'MIP2017'!G$96</f>
        <v>1.0467280157474686E-4</v>
      </c>
      <c r="G11" s="153">
        <f>'MIP2017'!H13/'MIP2017'!H$96</f>
        <v>1.4989375088933657E-3</v>
      </c>
      <c r="H11" s="153">
        <f>'MIP2017'!I13/'MIP2017'!I$96</f>
        <v>2.3222627858593832E-4</v>
      </c>
      <c r="I11" s="153">
        <f>'MIP2017'!J13/'MIP2017'!J$96</f>
        <v>2.5905211396758939E-4</v>
      </c>
      <c r="J11" s="153">
        <f>'MIP2017'!K13/'MIP2017'!K$96</f>
        <v>1.394158688917525E-3</v>
      </c>
      <c r="K11" s="153">
        <f>'MIP2017'!L13/'MIP2017'!L$96</f>
        <v>2.1425064246203038E-2</v>
      </c>
      <c r="L11" s="153">
        <f>'MIP2017'!M13/'MIP2017'!M$96</f>
        <v>1.4604466973793341E-2</v>
      </c>
      <c r="M11" s="153">
        <f>'MIP2017'!N13/'MIP2017'!N$96</f>
        <v>1.216835438416048E-2</v>
      </c>
      <c r="N11" s="153">
        <f>'MIP2017'!O13/'MIP2017'!O$96</f>
        <v>1.8388681966190613E-4</v>
      </c>
      <c r="O11" s="153">
        <f>'MIP2017'!P13/'MIP2017'!P$96</f>
        <v>1.2378512688711627E-4</v>
      </c>
      <c r="P11" s="153">
        <f>'MIP2017'!Q13/'MIP2017'!Q$96</f>
        <v>1.3711274573951875E-4</v>
      </c>
      <c r="Q11" s="153">
        <f>'MIP2017'!R13/'MIP2017'!R$96</f>
        <v>1.6450004137311548E-4</v>
      </c>
      <c r="R11" s="153">
        <f>'MIP2017'!S13/'MIP2017'!S$96</f>
        <v>1.7625032915833508E-4</v>
      </c>
      <c r="S11" s="153">
        <f>'MIP2017'!T13/'MIP2017'!T$96</f>
        <v>1.0943338851435134E-4</v>
      </c>
      <c r="T11" s="153">
        <f>'MIP2017'!U13/'MIP2017'!U$96</f>
        <v>1.1277338134953405E-4</v>
      </c>
      <c r="U11" s="153">
        <f>'MIP2017'!V13/'MIP2017'!V$96</f>
        <v>1.9726587571693124E-2</v>
      </c>
      <c r="V11" s="153">
        <f>'MIP2017'!W13/'MIP2017'!W$96</f>
        <v>1.5335987455615766E-2</v>
      </c>
      <c r="W11" s="153">
        <f>'MIP2017'!X13/'MIP2017'!X$96</f>
        <v>7.7068709246682417E-4</v>
      </c>
      <c r="X11" s="153">
        <f>'MIP2017'!Y13/'MIP2017'!Y$96</f>
        <v>5.7342877219104041E-3</v>
      </c>
      <c r="Y11" s="153">
        <f>'MIP2017'!Z13/'MIP2017'!Z$96</f>
        <v>9.9499544367995987E-3</v>
      </c>
      <c r="Z11" s="153">
        <f>'MIP2017'!AA13/'MIP2017'!AA$96</f>
        <v>4.1140646265803646E-3</v>
      </c>
      <c r="AA11" s="153">
        <f>'MIP2017'!AB13/'MIP2017'!AB$96</f>
        <v>1.0369166494809566E-4</v>
      </c>
      <c r="AB11" s="153">
        <f>'MIP2017'!AC13/'MIP2017'!AC$96</f>
        <v>1.0907827198361762E-4</v>
      </c>
      <c r="AC11" s="153">
        <f>'MIP2017'!AD13/'MIP2017'!AD$96</f>
        <v>7.7941702403455445E-5</v>
      </c>
      <c r="AD11" s="153">
        <f>'MIP2017'!AE13/'MIP2017'!AE$96</f>
        <v>9.1027061973495896E-5</v>
      </c>
      <c r="AE11" s="153">
        <f>'MIP2017'!AF13/'MIP2017'!AF$96</f>
        <v>2.105935771543375E-4</v>
      </c>
      <c r="AF11" s="153">
        <f>'MIP2017'!AG13/'MIP2017'!AG$96</f>
        <v>1.3744445146971081E-4</v>
      </c>
      <c r="AG11" s="153">
        <f>'MIP2017'!AH13/'MIP2017'!AH$96</f>
        <v>1.6125063916004901E-4</v>
      </c>
      <c r="AH11" s="153">
        <f>'MIP2017'!AI13/'MIP2017'!AI$96</f>
        <v>7.3633308546176032E-4</v>
      </c>
      <c r="AI11" s="153">
        <f>'MIP2017'!AJ13/'MIP2017'!AJ$96</f>
        <v>1.0085445444311108E-4</v>
      </c>
      <c r="AJ11" s="153">
        <f>'MIP2017'!AK13/'MIP2017'!AK$96</f>
        <v>6.8310166659126036E-5</v>
      </c>
      <c r="AK11" s="153">
        <f>'MIP2017'!AL13/'MIP2017'!AL$96</f>
        <v>1.251182408169422E-4</v>
      </c>
      <c r="AL11" s="153">
        <f>'MIP2017'!AM13/'MIP2017'!AM$96</f>
        <v>1.2611575972813627E-4</v>
      </c>
      <c r="AM11" s="153">
        <f>'MIP2017'!AN13/'MIP2017'!AN$96</f>
        <v>7.635465166647027E-4</v>
      </c>
      <c r="AN11" s="153">
        <f>'MIP2017'!AO13/'MIP2017'!AO$96</f>
        <v>2.2377523671583035E-5</v>
      </c>
      <c r="AO11" s="153">
        <f>'MIP2017'!AP13/'MIP2017'!AP$96</f>
        <v>4.3123077861054613E-5</v>
      </c>
      <c r="AP11" s="153">
        <f>'MIP2017'!AQ13/'MIP2017'!AQ$96</f>
        <v>2.5029888075048847E-4</v>
      </c>
      <c r="AQ11" s="153">
        <f>'MIP2017'!AR13/'MIP2017'!AR$96</f>
        <v>2.9261607674994217E-4</v>
      </c>
      <c r="AR11" s="153">
        <f>'MIP2017'!AS13/'MIP2017'!AS$96</f>
        <v>1.3260888016922219E-4</v>
      </c>
      <c r="AS11" s="153">
        <f>'MIP2017'!AT13/'MIP2017'!AT$96</f>
        <v>5.8116686455937671E-4</v>
      </c>
      <c r="AT11" s="153">
        <f>'MIP2017'!AU13/'MIP2017'!AU$96</f>
        <v>6.8193194173779543E-5</v>
      </c>
      <c r="AU11" s="153">
        <f>'MIP2017'!AV13/'MIP2017'!AV$96</f>
        <v>8.7912079937027424E-5</v>
      </c>
      <c r="AV11" s="153">
        <f>'MIP2017'!AW13/'MIP2017'!AW$96</f>
        <v>1.2332243451409935E-4</v>
      </c>
      <c r="AW11" s="153">
        <f>'MIP2017'!AX13/'MIP2017'!AX$96</f>
        <v>1.8558850240461521E-4</v>
      </c>
      <c r="AX11" s="153">
        <f>'MIP2017'!AY13/'MIP2017'!AY$96</f>
        <v>4.0262913521024899E-3</v>
      </c>
      <c r="AY11" s="153">
        <f>'MIP2017'!AZ13/'MIP2017'!AZ$96</f>
        <v>1.1429589792636278E-4</v>
      </c>
      <c r="AZ11" s="153">
        <f>'MIP2017'!BA13/'MIP2017'!BA$96</f>
        <v>4.426413798673381E-5</v>
      </c>
      <c r="BA11" s="153">
        <f>'MIP2017'!BB13/'MIP2017'!BB$96</f>
        <v>5.3789550140036075E-5</v>
      </c>
      <c r="BB11" s="153">
        <f>'MIP2017'!BC13/'MIP2017'!BC$96</f>
        <v>3.9628193093425127E-5</v>
      </c>
      <c r="BC11" s="153">
        <f>'MIP2017'!BD13/'MIP2017'!BD$96</f>
        <v>2.9946615068833539E-5</v>
      </c>
      <c r="BD11" s="153">
        <f>'MIP2017'!BE13/'MIP2017'!BE$96</f>
        <v>5.8649823434224862E-6</v>
      </c>
      <c r="BE11" s="153">
        <f>'MIP2017'!BF13/'MIP2017'!BF$96</f>
        <v>8.6704903516632146E-5</v>
      </c>
      <c r="BF11" s="153">
        <f>'MIP2017'!BG13/'MIP2017'!BG$96</f>
        <v>4.191143720514747E-4</v>
      </c>
      <c r="BG11" s="153">
        <f>'MIP2017'!BH13/'MIP2017'!BH$96</f>
        <v>1.1610331945547918E-4</v>
      </c>
      <c r="BH11" s="153">
        <f>'MIP2017'!BI13/'MIP2017'!BI$96</f>
        <v>2.6086921518258144E-4</v>
      </c>
      <c r="BI11" s="153">
        <f>'MIP2017'!BJ13/'MIP2017'!BJ$96</f>
        <v>1.0401839820989876E-4</v>
      </c>
      <c r="BJ11" s="153">
        <f>'MIP2017'!BK13/'MIP2017'!BK$96</f>
        <v>4.5381294052885136E-4</v>
      </c>
      <c r="BK11" s="153">
        <f>'MIP2017'!BL13/'MIP2017'!BL$96</f>
        <v>3.4710019318459038E-4</v>
      </c>
      <c r="BL11" s="153">
        <f>'MIP2017'!BM13/'MIP2017'!BM$96</f>
        <v>3.0290681466791416E-4</v>
      </c>
      <c r="BM11" s="153">
        <f>'MIP2017'!BN13/'MIP2017'!BN$96</f>
        <v>8.5638364426422845E-5</v>
      </c>
      <c r="BN11" s="153">
        <f>'MIP2017'!BO13/'MIP2017'!BO$96</f>
        <v>4.1961530096661857E-4</v>
      </c>
      <c r="BO11" s="153">
        <f>'MIP2017'!BP13/'MIP2017'!BP$96</f>
        <v>2.3332192624229636E-4</v>
      </c>
      <c r="BP11" s="153">
        <f>'MIP2017'!BQ13/'MIP2017'!BQ$96</f>
        <v>8.3963443835836135E-5</v>
      </c>
      <c r="BQ11" s="153">
        <f>'MIP2017'!BR13/'MIP2017'!BR$96</f>
        <v>3.10649500290069E-4</v>
      </c>
      <c r="BR11" s="153">
        <f>'MIP2017'!BS13/'MIP2017'!BS$96</f>
        <v>0</v>
      </c>
    </row>
    <row r="12" spans="2:70" x14ac:dyDescent="0.35">
      <c r="B12" s="48" t="s">
        <v>257</v>
      </c>
      <c r="C12" s="153">
        <f>'MIP2017'!D14/'MIP2017'!D$96</f>
        <v>4.961671194920407E-3</v>
      </c>
      <c r="D12" s="153">
        <f>'MIP2017'!E14/'MIP2017'!E$96</f>
        <v>8.1104289635222176E-2</v>
      </c>
      <c r="E12" s="153">
        <f>'MIP2017'!F14/'MIP2017'!F$96</f>
        <v>2.2698966865713797E-2</v>
      </c>
      <c r="F12" s="153">
        <f>'MIP2017'!G14/'MIP2017'!G$96</f>
        <v>9.0699883287730168E-3</v>
      </c>
      <c r="G12" s="153">
        <f>'MIP2017'!H14/'MIP2017'!H$96</f>
        <v>9.7926168406521088E-4</v>
      </c>
      <c r="H12" s="153">
        <f>'MIP2017'!I14/'MIP2017'!I$96</f>
        <v>5.8735364264056119E-4</v>
      </c>
      <c r="I12" s="153">
        <f>'MIP2017'!J14/'MIP2017'!J$96</f>
        <v>1.1130951843980649E-3</v>
      </c>
      <c r="J12" s="153">
        <f>'MIP2017'!K14/'MIP2017'!K$96</f>
        <v>7.4087370449595777E-2</v>
      </c>
      <c r="K12" s="153">
        <f>'MIP2017'!L14/'MIP2017'!L$96</f>
        <v>5.3037093654080515E-4</v>
      </c>
      <c r="L12" s="153">
        <f>'MIP2017'!M14/'MIP2017'!M$96</f>
        <v>8.2949988456410967E-2</v>
      </c>
      <c r="M12" s="153">
        <f>'MIP2017'!N14/'MIP2017'!N$96</f>
        <v>2.7336986087550572E-2</v>
      </c>
      <c r="N12" s="153">
        <f>'MIP2017'!O14/'MIP2017'!O$96</f>
        <v>8.5297663644842714E-4</v>
      </c>
      <c r="O12" s="153">
        <f>'MIP2017'!P14/'MIP2017'!P$96</f>
        <v>1.1385833860069092E-3</v>
      </c>
      <c r="P12" s="153">
        <f>'MIP2017'!Q14/'MIP2017'!Q$96</f>
        <v>7.2054667000803221E-4</v>
      </c>
      <c r="Q12" s="153">
        <f>'MIP2017'!R14/'MIP2017'!R$96</f>
        <v>1.5243576126445417E-3</v>
      </c>
      <c r="R12" s="153">
        <f>'MIP2017'!S14/'MIP2017'!S$96</f>
        <v>1.7071256567171148E-3</v>
      </c>
      <c r="S12" s="153">
        <f>'MIP2017'!T14/'MIP2017'!T$96</f>
        <v>6.4871615720005094E-3</v>
      </c>
      <c r="T12" s="153">
        <f>'MIP2017'!U14/'MIP2017'!U$96</f>
        <v>1.3704195678387533E-3</v>
      </c>
      <c r="U12" s="153">
        <f>'MIP2017'!V14/'MIP2017'!V$96</f>
        <v>5.4483071612218478E-3</v>
      </c>
      <c r="V12" s="153">
        <f>'MIP2017'!W14/'MIP2017'!W$96</f>
        <v>4.5932076375307114E-2</v>
      </c>
      <c r="W12" s="153">
        <f>'MIP2017'!X14/'MIP2017'!X$96</f>
        <v>3.001009951177041E-3</v>
      </c>
      <c r="X12" s="153">
        <f>'MIP2017'!Y14/'MIP2017'!Y$96</f>
        <v>9.6552536231974337E-3</v>
      </c>
      <c r="Y12" s="153">
        <f>'MIP2017'!Z14/'MIP2017'!Z$96</f>
        <v>2.1201839253391062E-2</v>
      </c>
      <c r="Z12" s="153">
        <f>'MIP2017'!AA14/'MIP2017'!AA$96</f>
        <v>3.0996710033548186E-3</v>
      </c>
      <c r="AA12" s="153">
        <f>'MIP2017'!AB14/'MIP2017'!AB$96</f>
        <v>1.6221338986901056E-3</v>
      </c>
      <c r="AB12" s="153">
        <f>'MIP2017'!AC14/'MIP2017'!AC$96</f>
        <v>1.0425463275482924E-3</v>
      </c>
      <c r="AC12" s="153">
        <f>'MIP2017'!AD14/'MIP2017'!AD$96</f>
        <v>6.5145345707719193E-4</v>
      </c>
      <c r="AD12" s="153">
        <f>'MIP2017'!AE14/'MIP2017'!AE$96</f>
        <v>5.1719625440067841E-4</v>
      </c>
      <c r="AE12" s="153">
        <f>'MIP2017'!AF14/'MIP2017'!AF$96</f>
        <v>7.0975498631236419E-4</v>
      </c>
      <c r="AF12" s="153">
        <f>'MIP2017'!AG14/'MIP2017'!AG$96</f>
        <v>6.2319124552902261E-4</v>
      </c>
      <c r="AG12" s="153">
        <f>'MIP2017'!AH14/'MIP2017'!AH$96</f>
        <v>6.9911371186918384E-4</v>
      </c>
      <c r="AH12" s="153">
        <f>'MIP2017'!AI14/'MIP2017'!AI$96</f>
        <v>7.9119616060573876E-4</v>
      </c>
      <c r="AI12" s="153">
        <f>'MIP2017'!AJ14/'MIP2017'!AJ$96</f>
        <v>2.5230606569934895E-4</v>
      </c>
      <c r="AJ12" s="153">
        <f>'MIP2017'!AK14/'MIP2017'!AK$96</f>
        <v>3.4618920914082602E-4</v>
      </c>
      <c r="AK12" s="153">
        <f>'MIP2017'!AL14/'MIP2017'!AL$96</f>
        <v>3.361883508862568E-4</v>
      </c>
      <c r="AL12" s="153">
        <f>'MIP2017'!AM14/'MIP2017'!AM$96</f>
        <v>1.0318150683779122E-3</v>
      </c>
      <c r="AM12" s="153">
        <f>'MIP2017'!AN14/'MIP2017'!AN$96</f>
        <v>9.1293562878110327E-4</v>
      </c>
      <c r="AN12" s="153">
        <f>'MIP2017'!AO14/'MIP2017'!AO$96</f>
        <v>1.0103123469676182E-4</v>
      </c>
      <c r="AO12" s="153">
        <f>'MIP2017'!AP14/'MIP2017'!AP$96</f>
        <v>3.9123799639285929E-4</v>
      </c>
      <c r="AP12" s="153">
        <f>'MIP2017'!AQ14/'MIP2017'!AQ$96</f>
        <v>5.0768265442134564E-4</v>
      </c>
      <c r="AQ12" s="153">
        <f>'MIP2017'!AR14/'MIP2017'!AR$96</f>
        <v>6.3114186323781608E-4</v>
      </c>
      <c r="AR12" s="153">
        <f>'MIP2017'!AS14/'MIP2017'!AS$96</f>
        <v>2.754055271443726E-3</v>
      </c>
      <c r="AS12" s="153">
        <f>'MIP2017'!AT14/'MIP2017'!AT$96</f>
        <v>3.6169164301472201E-4</v>
      </c>
      <c r="AT12" s="153">
        <f>'MIP2017'!AU14/'MIP2017'!AU$96</f>
        <v>9.6388950453994899E-5</v>
      </c>
      <c r="AU12" s="153">
        <f>'MIP2017'!AV14/'MIP2017'!AV$96</f>
        <v>8.0856804798972825E-4</v>
      </c>
      <c r="AV12" s="153">
        <f>'MIP2017'!AW14/'MIP2017'!AW$96</f>
        <v>2.6016141397918748E-4</v>
      </c>
      <c r="AW12" s="153">
        <f>'MIP2017'!AX14/'MIP2017'!AX$96</f>
        <v>9.0347081733703326E-3</v>
      </c>
      <c r="AX12" s="153">
        <f>'MIP2017'!AY14/'MIP2017'!AY$96</f>
        <v>4.3705953632064615E-2</v>
      </c>
      <c r="AY12" s="153">
        <f>'MIP2017'!AZ14/'MIP2017'!AZ$96</f>
        <v>5.1411834099687314E-4</v>
      </c>
      <c r="AZ12" s="153">
        <f>'MIP2017'!BA14/'MIP2017'!BA$96</f>
        <v>1.9615957877602814E-4</v>
      </c>
      <c r="BA12" s="153">
        <f>'MIP2017'!BB14/'MIP2017'!BB$96</f>
        <v>2.5675727825463698E-4</v>
      </c>
      <c r="BB12" s="153">
        <f>'MIP2017'!BC14/'MIP2017'!BC$96</f>
        <v>1.382888470138164E-4</v>
      </c>
      <c r="BC12" s="153">
        <f>'MIP2017'!BD14/'MIP2017'!BD$96</f>
        <v>2.5712022056321738E-4</v>
      </c>
      <c r="BD12" s="153">
        <f>'MIP2017'!BE14/'MIP2017'!BE$96</f>
        <v>5.496483848499446E-5</v>
      </c>
      <c r="BE12" s="153">
        <f>'MIP2017'!BF14/'MIP2017'!BF$96</f>
        <v>2.7216986592245722E-4</v>
      </c>
      <c r="BF12" s="153">
        <f>'MIP2017'!BG14/'MIP2017'!BG$96</f>
        <v>4.8718993932779449E-4</v>
      </c>
      <c r="BG12" s="153">
        <f>'MIP2017'!BH14/'MIP2017'!BH$96</f>
        <v>5.5759294112819153E-4</v>
      </c>
      <c r="BH12" s="153">
        <f>'MIP2017'!BI14/'MIP2017'!BI$96</f>
        <v>2.6972646239989759E-4</v>
      </c>
      <c r="BI12" s="153">
        <f>'MIP2017'!BJ14/'MIP2017'!BJ$96</f>
        <v>2.3596573012826959E-4</v>
      </c>
      <c r="BJ12" s="153">
        <f>'MIP2017'!BK14/'MIP2017'!BK$96</f>
        <v>1.9288783078072621E-4</v>
      </c>
      <c r="BK12" s="153">
        <f>'MIP2017'!BL14/'MIP2017'!BL$96</f>
        <v>1.4519711702725845E-3</v>
      </c>
      <c r="BL12" s="153">
        <f>'MIP2017'!BM14/'MIP2017'!BM$96</f>
        <v>3.4485540586186177E-3</v>
      </c>
      <c r="BM12" s="153">
        <f>'MIP2017'!BN14/'MIP2017'!BN$96</f>
        <v>1.2466933410969353E-3</v>
      </c>
      <c r="BN12" s="153">
        <f>'MIP2017'!BO14/'MIP2017'!BO$96</f>
        <v>8.170722935279472E-3</v>
      </c>
      <c r="BO12" s="153">
        <f>'MIP2017'!BP14/'MIP2017'!BP$96</f>
        <v>2.4940887807945E-3</v>
      </c>
      <c r="BP12" s="153">
        <f>'MIP2017'!BQ14/'MIP2017'!BQ$96</f>
        <v>1.3338090629409726E-3</v>
      </c>
      <c r="BQ12" s="153">
        <f>'MIP2017'!BR14/'MIP2017'!BR$96</f>
        <v>4.1465824792103843E-3</v>
      </c>
      <c r="BR12" s="153">
        <f>'MIP2017'!BS14/'MIP2017'!BS$96</f>
        <v>0</v>
      </c>
    </row>
    <row r="13" spans="2:70" x14ac:dyDescent="0.35">
      <c r="B13" s="48" t="s">
        <v>258</v>
      </c>
      <c r="C13" s="153">
        <f>'MIP2017'!D15/'MIP2017'!D$96</f>
        <v>5.9709789399595279E-5</v>
      </c>
      <c r="D13" s="153">
        <f>'MIP2017'!E15/'MIP2017'!E$96</f>
        <v>9.3647358193430381E-5</v>
      </c>
      <c r="E13" s="153">
        <f>'MIP2017'!F15/'MIP2017'!F$96</f>
        <v>3.3808319520815262E-5</v>
      </c>
      <c r="F13" s="153">
        <f>'MIP2017'!G15/'MIP2017'!G$96</f>
        <v>2.0154232931226043E-4</v>
      </c>
      <c r="G13" s="153">
        <f>'MIP2017'!H15/'MIP2017'!H$96</f>
        <v>1.064925786457836E-4</v>
      </c>
      <c r="H13" s="153">
        <f>'MIP2017'!I15/'MIP2017'!I$96</f>
        <v>1.4279824907592386E-4</v>
      </c>
      <c r="I13" s="153">
        <f>'MIP2017'!J15/'MIP2017'!J$96</f>
        <v>1.8252900688778677E-4</v>
      </c>
      <c r="J13" s="153">
        <f>'MIP2017'!K15/'MIP2017'!K$96</f>
        <v>1.3566980955543215E-3</v>
      </c>
      <c r="K13" s="153">
        <f>'MIP2017'!L15/'MIP2017'!L$96</f>
        <v>3.3032655039495456E-5</v>
      </c>
      <c r="L13" s="153">
        <f>'MIP2017'!M15/'MIP2017'!M$96</f>
        <v>3.4848618805791463E-4</v>
      </c>
      <c r="M13" s="153">
        <f>'MIP2017'!N15/'MIP2017'!N$96</f>
        <v>8.5861285465083523E-2</v>
      </c>
      <c r="N13" s="153">
        <f>'MIP2017'!O15/'MIP2017'!O$96</f>
        <v>1.7801528274020729E-4</v>
      </c>
      <c r="O13" s="153">
        <f>'MIP2017'!P15/'MIP2017'!P$96</f>
        <v>1.2714451214782259E-4</v>
      </c>
      <c r="P13" s="153">
        <f>'MIP2017'!Q15/'MIP2017'!Q$96</f>
        <v>1.3600740301812503E-4</v>
      </c>
      <c r="Q13" s="153">
        <f>'MIP2017'!R15/'MIP2017'!R$96</f>
        <v>1.6276229020449376E-4</v>
      </c>
      <c r="R13" s="153">
        <f>'MIP2017'!S15/'MIP2017'!S$96</f>
        <v>1.5328357967507467E-4</v>
      </c>
      <c r="S13" s="153">
        <f>'MIP2017'!T15/'MIP2017'!T$96</f>
        <v>1.1171474788766065E-4</v>
      </c>
      <c r="T13" s="153">
        <f>'MIP2017'!U15/'MIP2017'!U$96</f>
        <v>1.1809355008787741E-4</v>
      </c>
      <c r="U13" s="153">
        <f>'MIP2017'!V15/'MIP2017'!V$96</f>
        <v>1.7448992716672499E-4</v>
      </c>
      <c r="V13" s="153">
        <f>'MIP2017'!W15/'MIP2017'!W$96</f>
        <v>6.7985647756890438E-5</v>
      </c>
      <c r="W13" s="153">
        <f>'MIP2017'!X15/'MIP2017'!X$96</f>
        <v>8.8661816817286643E-5</v>
      </c>
      <c r="X13" s="153">
        <f>'MIP2017'!Y15/'MIP2017'!Y$96</f>
        <v>1.6444689367516618E-4</v>
      </c>
      <c r="Y13" s="153">
        <f>'MIP2017'!Z15/'MIP2017'!Z$96</f>
        <v>2.3422258129990182E-4</v>
      </c>
      <c r="Z13" s="153">
        <f>'MIP2017'!AA15/'MIP2017'!AA$96</f>
        <v>1.2373333957121775E-4</v>
      </c>
      <c r="AA13" s="153">
        <f>'MIP2017'!AB15/'MIP2017'!AB$96</f>
        <v>1.1578202170787292E-4</v>
      </c>
      <c r="AB13" s="153">
        <f>'MIP2017'!AC15/'MIP2017'!AC$96</f>
        <v>1.0773719876149445E-4</v>
      </c>
      <c r="AC13" s="153">
        <f>'MIP2017'!AD15/'MIP2017'!AD$96</f>
        <v>1.0916727204214358E-4</v>
      </c>
      <c r="AD13" s="153">
        <f>'MIP2017'!AE15/'MIP2017'!AE$96</f>
        <v>8.5141821734468289E-5</v>
      </c>
      <c r="AE13" s="153">
        <f>'MIP2017'!AF15/'MIP2017'!AF$96</f>
        <v>2.7165289791118501E-4</v>
      </c>
      <c r="AF13" s="153">
        <f>'MIP2017'!AG15/'MIP2017'!AG$96</f>
        <v>1.5084948344737628E-4</v>
      </c>
      <c r="AG13" s="153">
        <f>'MIP2017'!AH15/'MIP2017'!AH$96</f>
        <v>1.9043992077817846E-4</v>
      </c>
      <c r="AH13" s="153">
        <f>'MIP2017'!AI15/'MIP2017'!AI$96</f>
        <v>4.5661876364015892E-4</v>
      </c>
      <c r="AI13" s="153">
        <f>'MIP2017'!AJ15/'MIP2017'!AJ$96</f>
        <v>9.9904663535869937E-5</v>
      </c>
      <c r="AJ13" s="153">
        <f>'MIP2017'!AK15/'MIP2017'!AK$96</f>
        <v>1.1289932651042324E-4</v>
      </c>
      <c r="AK13" s="153">
        <f>'MIP2017'!AL15/'MIP2017'!AL$96</f>
        <v>1.8454530833625731E-4</v>
      </c>
      <c r="AL13" s="153">
        <f>'MIP2017'!AM15/'MIP2017'!AM$96</f>
        <v>1.5915509659658361E-4</v>
      </c>
      <c r="AM13" s="153">
        <f>'MIP2017'!AN15/'MIP2017'!AN$96</f>
        <v>4.8197363087331763E-4</v>
      </c>
      <c r="AN13" s="153">
        <f>'MIP2017'!AO15/'MIP2017'!AO$96</f>
        <v>3.9949389902589036E-5</v>
      </c>
      <c r="AO13" s="153">
        <f>'MIP2017'!AP15/'MIP2017'!AP$96</f>
        <v>4.5800603445474405E-5</v>
      </c>
      <c r="AP13" s="153">
        <f>'MIP2017'!AQ15/'MIP2017'!AQ$96</f>
        <v>1.7901953713658634E-4</v>
      </c>
      <c r="AQ13" s="153">
        <f>'MIP2017'!AR15/'MIP2017'!AR$96</f>
        <v>4.9926327182846574E-5</v>
      </c>
      <c r="AR13" s="153">
        <f>'MIP2017'!AS15/'MIP2017'!AS$96</f>
        <v>7.9712050931075057E-5</v>
      </c>
      <c r="AS13" s="153">
        <f>'MIP2017'!AT15/'MIP2017'!AT$96</f>
        <v>5.9198183514896257E-5</v>
      </c>
      <c r="AT13" s="153">
        <f>'MIP2017'!AU15/'MIP2017'!AU$96</f>
        <v>3.4486674553554861E-5</v>
      </c>
      <c r="AU13" s="153">
        <f>'MIP2017'!AV15/'MIP2017'!AV$96</f>
        <v>2.0667793126427154E-4</v>
      </c>
      <c r="AV13" s="153">
        <f>'MIP2017'!AW15/'MIP2017'!AW$96</f>
        <v>3.6639697573817977E-5</v>
      </c>
      <c r="AW13" s="153">
        <f>'MIP2017'!AX15/'MIP2017'!AX$96</f>
        <v>1.6084557077232331E-2</v>
      </c>
      <c r="AX13" s="153">
        <f>'MIP2017'!AY15/'MIP2017'!AY$96</f>
        <v>8.9373364573080719E-2</v>
      </c>
      <c r="AY13" s="153">
        <f>'MIP2017'!AZ15/'MIP2017'!AZ$96</f>
        <v>1.1123158734241986E-4</v>
      </c>
      <c r="AZ13" s="153">
        <f>'MIP2017'!BA15/'MIP2017'!BA$96</f>
        <v>4.4018148844789214E-5</v>
      </c>
      <c r="BA13" s="153">
        <f>'MIP2017'!BB15/'MIP2017'!BB$96</f>
        <v>4.3647465576753769E-5</v>
      </c>
      <c r="BB13" s="153">
        <f>'MIP2017'!BC15/'MIP2017'!BC$96</f>
        <v>3.0813756868873718E-5</v>
      </c>
      <c r="BC13" s="153">
        <f>'MIP2017'!BD15/'MIP2017'!BD$96</f>
        <v>1.4545662079651556E-4</v>
      </c>
      <c r="BD13" s="153">
        <f>'MIP2017'!BE15/'MIP2017'!BE$96</f>
        <v>9.2347935315587389E-6</v>
      </c>
      <c r="BE13" s="153">
        <f>'MIP2017'!BF15/'MIP2017'!BF$96</f>
        <v>4.4499573647289686E-5</v>
      </c>
      <c r="BF13" s="153">
        <f>'MIP2017'!BG15/'MIP2017'!BG$96</f>
        <v>5.2365062380812176E-5</v>
      </c>
      <c r="BG13" s="153">
        <f>'MIP2017'!BH15/'MIP2017'!BH$96</f>
        <v>5.1657861365073598E-5</v>
      </c>
      <c r="BH13" s="153">
        <f>'MIP2017'!BI15/'MIP2017'!BI$96</f>
        <v>4.9915770047288472E-5</v>
      </c>
      <c r="BI13" s="153">
        <f>'MIP2017'!BJ15/'MIP2017'!BJ$96</f>
        <v>5.9691279644165756E-5</v>
      </c>
      <c r="BJ13" s="153">
        <f>'MIP2017'!BK15/'MIP2017'!BK$96</f>
        <v>2.4580698353037465E-5</v>
      </c>
      <c r="BK13" s="153">
        <f>'MIP2017'!BL15/'MIP2017'!BL$96</f>
        <v>9.4993910866691551E-5</v>
      </c>
      <c r="BL13" s="153">
        <f>'MIP2017'!BM15/'MIP2017'!BM$96</f>
        <v>2.053270808521056E-4</v>
      </c>
      <c r="BM13" s="153">
        <f>'MIP2017'!BN15/'MIP2017'!BN$96</f>
        <v>1.1081872957274065E-4</v>
      </c>
      <c r="BN13" s="153">
        <f>'MIP2017'!BO15/'MIP2017'!BO$96</f>
        <v>3.7915912483086017E-4</v>
      </c>
      <c r="BO13" s="153">
        <f>'MIP2017'!BP15/'MIP2017'!BP$96</f>
        <v>6.5223812354215109E-4</v>
      </c>
      <c r="BP13" s="153">
        <f>'MIP2017'!BQ15/'MIP2017'!BQ$96</f>
        <v>6.8838784812787776E-4</v>
      </c>
      <c r="BQ13" s="153">
        <f>'MIP2017'!BR15/'MIP2017'!BR$96</f>
        <v>1.1053673062799514E-4</v>
      </c>
      <c r="BR13" s="153">
        <f>'MIP2017'!BS15/'MIP2017'!BS$96</f>
        <v>0</v>
      </c>
    </row>
    <row r="14" spans="2:70" x14ac:dyDescent="0.35">
      <c r="B14" s="48" t="s">
        <v>259</v>
      </c>
      <c r="C14" s="153">
        <f>'MIP2017'!D16/'MIP2017'!D$96</f>
        <v>4.1584811778386269E-6</v>
      </c>
      <c r="D14" s="153">
        <f>'MIP2017'!E16/'MIP2017'!E$96</f>
        <v>5.7048971251971612E-6</v>
      </c>
      <c r="E14" s="153">
        <f>'MIP2017'!F16/'MIP2017'!F$96</f>
        <v>2.1687240906295979E-6</v>
      </c>
      <c r="F14" s="153">
        <f>'MIP2017'!G16/'MIP2017'!G$96</f>
        <v>3.1218428002949303E-6</v>
      </c>
      <c r="G14" s="153">
        <f>'MIP2017'!H16/'MIP2017'!H$96</f>
        <v>2.4543870602163812E-6</v>
      </c>
      <c r="H14" s="153">
        <f>'MIP2017'!I16/'MIP2017'!I$96</f>
        <v>5.3310162323705522E-6</v>
      </c>
      <c r="I14" s="153">
        <f>'MIP2017'!J16/'MIP2017'!J$96</f>
        <v>4.5160522278476634E-6</v>
      </c>
      <c r="J14" s="153">
        <f>'MIP2017'!K16/'MIP2017'!K$96</f>
        <v>9.9954646715784893E-6</v>
      </c>
      <c r="K14" s="153">
        <f>'MIP2017'!L16/'MIP2017'!L$96</f>
        <v>1.8602078939217772E-6</v>
      </c>
      <c r="L14" s="153">
        <f>'MIP2017'!M16/'MIP2017'!M$96</f>
        <v>8.8489329050430999E-6</v>
      </c>
      <c r="M14" s="153">
        <f>'MIP2017'!N16/'MIP2017'!N$96</f>
        <v>8.8314140934672768E-6</v>
      </c>
      <c r="N14" s="153">
        <f>'MIP2017'!O16/'MIP2017'!O$96</f>
        <v>1.9877714035257423E-2</v>
      </c>
      <c r="O14" s="153">
        <f>'MIP2017'!P16/'MIP2017'!P$96</f>
        <v>8.6964287874073269E-6</v>
      </c>
      <c r="P14" s="153">
        <f>'MIP2017'!Q16/'MIP2017'!Q$96</f>
        <v>9.9989021045982544E-6</v>
      </c>
      <c r="Q14" s="153">
        <f>'MIP2017'!R16/'MIP2017'!R$96</f>
        <v>1.2444918632948268E-5</v>
      </c>
      <c r="R14" s="153">
        <f>'MIP2017'!S16/'MIP2017'!S$96</f>
        <v>7.2236586580904713E-6</v>
      </c>
      <c r="S14" s="153">
        <f>'MIP2017'!T16/'MIP2017'!T$96</f>
        <v>7.1764349121198137E-6</v>
      </c>
      <c r="T14" s="153">
        <f>'MIP2017'!U16/'MIP2017'!U$96</f>
        <v>7.34789026300132E-6</v>
      </c>
      <c r="U14" s="153">
        <f>'MIP2017'!V16/'MIP2017'!V$96</f>
        <v>4.717115916335291E-6</v>
      </c>
      <c r="V14" s="153">
        <f>'MIP2017'!W16/'MIP2017'!W$96</f>
        <v>3.0379771622278611E-6</v>
      </c>
      <c r="W14" s="153">
        <f>'MIP2017'!X16/'MIP2017'!X$96</f>
        <v>6.2512122064901246E-6</v>
      </c>
      <c r="X14" s="153">
        <f>'MIP2017'!Y16/'MIP2017'!Y$96</f>
        <v>6.5287776242875552E-6</v>
      </c>
      <c r="Y14" s="153">
        <f>'MIP2017'!Z16/'MIP2017'!Z$96</f>
        <v>9.79652966613355E-6</v>
      </c>
      <c r="Z14" s="153">
        <f>'MIP2017'!AA16/'MIP2017'!AA$96</f>
        <v>1.0429689672295308E-5</v>
      </c>
      <c r="AA14" s="153">
        <f>'MIP2017'!AB16/'MIP2017'!AB$96</f>
        <v>7.486490683109842E-6</v>
      </c>
      <c r="AB14" s="153">
        <f>'MIP2017'!AC16/'MIP2017'!AC$96</f>
        <v>7.6391873091695151E-6</v>
      </c>
      <c r="AC14" s="153">
        <f>'MIP2017'!AD16/'MIP2017'!AD$96</f>
        <v>4.9529277904890318E-6</v>
      </c>
      <c r="AD14" s="153">
        <f>'MIP2017'!AE16/'MIP2017'!AE$96</f>
        <v>8.352056737316394E-6</v>
      </c>
      <c r="AE14" s="153">
        <f>'MIP2017'!AF16/'MIP2017'!AF$96</f>
        <v>6.5391176618995992E-6</v>
      </c>
      <c r="AF14" s="153">
        <f>'MIP2017'!AG16/'MIP2017'!AG$96</f>
        <v>1.0277680710078116E-5</v>
      </c>
      <c r="AG14" s="153">
        <f>'MIP2017'!AH16/'MIP2017'!AH$96</f>
        <v>1.0988960052233046E-5</v>
      </c>
      <c r="AH14" s="153">
        <f>'MIP2017'!AI16/'MIP2017'!AI$96</f>
        <v>1.0792370440197903E-5</v>
      </c>
      <c r="AI14" s="153">
        <f>'MIP2017'!AJ16/'MIP2017'!AJ$96</f>
        <v>4.995937283767791E-6</v>
      </c>
      <c r="AJ14" s="153">
        <f>'MIP2017'!AK16/'MIP2017'!AK$96</f>
        <v>6.805907299228193E-6</v>
      </c>
      <c r="AK14" s="153">
        <f>'MIP2017'!AL16/'MIP2017'!AL$96</f>
        <v>4.5289330859557018E-6</v>
      </c>
      <c r="AL14" s="153">
        <f>'MIP2017'!AM16/'MIP2017'!AM$96</f>
        <v>8.6016251979840979E-6</v>
      </c>
      <c r="AM14" s="153">
        <f>'MIP2017'!AN16/'MIP2017'!AN$96</f>
        <v>8.2880612942422725E-6</v>
      </c>
      <c r="AN14" s="153">
        <f>'MIP2017'!AO16/'MIP2017'!AO$96</f>
        <v>1.8181894616043481E-6</v>
      </c>
      <c r="AO14" s="153">
        <f>'MIP2017'!AP16/'MIP2017'!AP$96</f>
        <v>1.7636866539638963E-6</v>
      </c>
      <c r="AP14" s="153">
        <f>'MIP2017'!AQ16/'MIP2017'!AQ$96</f>
        <v>5.3633387630698574E-6</v>
      </c>
      <c r="AQ14" s="153">
        <f>'MIP2017'!AR16/'MIP2017'!AR$96</f>
        <v>1.6975788630241755E-6</v>
      </c>
      <c r="AR14" s="153">
        <f>'MIP2017'!AS16/'MIP2017'!AS$96</f>
        <v>3.1465474956683673E-6</v>
      </c>
      <c r="AS14" s="153">
        <f>'MIP2017'!AT16/'MIP2017'!AT$96</f>
        <v>3.0269407765325536E-6</v>
      </c>
      <c r="AT14" s="153">
        <f>'MIP2017'!AU16/'MIP2017'!AU$96</f>
        <v>1.3333419494738457E-6</v>
      </c>
      <c r="AU14" s="153">
        <f>'MIP2017'!AV16/'MIP2017'!AV$96</f>
        <v>2.2739375318214642E-6</v>
      </c>
      <c r="AV14" s="153">
        <f>'MIP2017'!AW16/'MIP2017'!AW$96</f>
        <v>1.3344273472774885E-6</v>
      </c>
      <c r="AW14" s="153">
        <f>'MIP2017'!AX16/'MIP2017'!AX$96</f>
        <v>5.3250445615321671E-6</v>
      </c>
      <c r="AX14" s="153">
        <f>'MIP2017'!AY16/'MIP2017'!AY$96</f>
        <v>8.1185637429949118E-6</v>
      </c>
      <c r="AY14" s="153">
        <f>'MIP2017'!AZ16/'MIP2017'!AZ$96</f>
        <v>7.8934998734420798E-6</v>
      </c>
      <c r="AZ14" s="153">
        <f>'MIP2017'!BA16/'MIP2017'!BA$96</f>
        <v>2.6980550786190891E-6</v>
      </c>
      <c r="BA14" s="153">
        <f>'MIP2017'!BB16/'MIP2017'!BB$96</f>
        <v>3.1511074015267713E-6</v>
      </c>
      <c r="BB14" s="153">
        <f>'MIP2017'!BC16/'MIP2017'!BC$96</f>
        <v>2.679329089956054E-6</v>
      </c>
      <c r="BC14" s="153">
        <f>'MIP2017'!BD16/'MIP2017'!BD$96</f>
        <v>7.1263759865957733E-7</v>
      </c>
      <c r="BD14" s="153">
        <f>'MIP2017'!BE16/'MIP2017'!BE$96</f>
        <v>3.9183290993521432E-7</v>
      </c>
      <c r="BE14" s="153">
        <f>'MIP2017'!BF16/'MIP2017'!BF$96</f>
        <v>1.7665900828586392E-6</v>
      </c>
      <c r="BF14" s="153">
        <f>'MIP2017'!BG16/'MIP2017'!BG$96</f>
        <v>1.9953594028617633E-5</v>
      </c>
      <c r="BG14" s="153">
        <f>'MIP2017'!BH16/'MIP2017'!BH$96</f>
        <v>3.3037441156998037E-6</v>
      </c>
      <c r="BH14" s="153">
        <f>'MIP2017'!BI16/'MIP2017'!BI$96</f>
        <v>3.4663474861242498E-6</v>
      </c>
      <c r="BI14" s="153">
        <f>'MIP2017'!BJ16/'MIP2017'!BJ$96</f>
        <v>2.4017571564226428E-6</v>
      </c>
      <c r="BJ14" s="153">
        <f>'MIP2017'!BK16/'MIP2017'!BK$96</f>
        <v>1.038990615377929E-6</v>
      </c>
      <c r="BK14" s="153">
        <f>'MIP2017'!BL16/'MIP2017'!BL$96</f>
        <v>6.9712247406234656E-7</v>
      </c>
      <c r="BL14" s="153">
        <f>'MIP2017'!BM16/'MIP2017'!BM$96</f>
        <v>1.3091245717585701E-6</v>
      </c>
      <c r="BM14" s="153">
        <f>'MIP2017'!BN16/'MIP2017'!BN$96</f>
        <v>2.127544677727277E-6</v>
      </c>
      <c r="BN14" s="153">
        <f>'MIP2017'!BO16/'MIP2017'!BO$96</f>
        <v>3.1010960685626484E-6</v>
      </c>
      <c r="BO14" s="153">
        <f>'MIP2017'!BP16/'MIP2017'!BP$96</f>
        <v>5.8054014110616044E-6</v>
      </c>
      <c r="BP14" s="153">
        <f>'MIP2017'!BQ16/'MIP2017'!BQ$96</f>
        <v>5.1025323945967951E-6</v>
      </c>
      <c r="BQ14" s="153">
        <f>'MIP2017'!BR16/'MIP2017'!BR$96</f>
        <v>2.9902955153312749E-6</v>
      </c>
      <c r="BR14" s="153">
        <f>'MIP2017'!BS16/'MIP2017'!BS$96</f>
        <v>0</v>
      </c>
    </row>
    <row r="15" spans="2:70" x14ac:dyDescent="0.35">
      <c r="B15" s="48" t="s">
        <v>260</v>
      </c>
      <c r="C15" s="153">
        <f>'MIP2017'!D17/'MIP2017'!D$96</f>
        <v>1.5016850665577576E-3</v>
      </c>
      <c r="D15" s="153">
        <f>'MIP2017'!E17/'MIP2017'!E$96</f>
        <v>8.0564999510721622E-5</v>
      </c>
      <c r="E15" s="153">
        <f>'MIP2017'!F17/'MIP2017'!F$96</f>
        <v>4.7987308000771751E-5</v>
      </c>
      <c r="F15" s="153">
        <f>'MIP2017'!G17/'MIP2017'!G$96</f>
        <v>6.6438133918783251E-3</v>
      </c>
      <c r="G15" s="153">
        <f>'MIP2017'!H17/'MIP2017'!H$96</f>
        <v>6.8559715063507139E-4</v>
      </c>
      <c r="H15" s="153">
        <f>'MIP2017'!I17/'MIP2017'!I$96</f>
        <v>2.464459675516803E-5</v>
      </c>
      <c r="I15" s="153">
        <f>'MIP2017'!J17/'MIP2017'!J$96</f>
        <v>2.3243082447438302E-4</v>
      </c>
      <c r="J15" s="153">
        <f>'MIP2017'!K17/'MIP2017'!K$96</f>
        <v>7.227627166242637E-5</v>
      </c>
      <c r="K15" s="153">
        <f>'MIP2017'!L17/'MIP2017'!L$96</f>
        <v>1.3261882101710035E-3</v>
      </c>
      <c r="L15" s="153">
        <f>'MIP2017'!M17/'MIP2017'!M$96</f>
        <v>7.4322591185113206E-4</v>
      </c>
      <c r="M15" s="153">
        <f>'MIP2017'!N17/'MIP2017'!N$96</f>
        <v>2.4325694484583616E-4</v>
      </c>
      <c r="N15" s="153">
        <f>'MIP2017'!O17/'MIP2017'!O$96</f>
        <v>3.7260513147242382E-5</v>
      </c>
      <c r="O15" s="153">
        <f>'MIP2017'!P17/'MIP2017'!P$96</f>
        <v>0.15809625502924457</v>
      </c>
      <c r="P15" s="153">
        <f>'MIP2017'!Q17/'MIP2017'!Q$96</f>
        <v>0.21075243608057723</v>
      </c>
      <c r="Q15" s="153">
        <f>'MIP2017'!R17/'MIP2017'!R$96</f>
        <v>6.0965213936925902E-2</v>
      </c>
      <c r="R15" s="153">
        <f>'MIP2017'!S17/'MIP2017'!S$96</f>
        <v>3.0552141582480802E-4</v>
      </c>
      <c r="S15" s="153">
        <f>'MIP2017'!T17/'MIP2017'!T$96</f>
        <v>9.567343052073906E-4</v>
      </c>
      <c r="T15" s="153">
        <f>'MIP2017'!U17/'MIP2017'!U$96</f>
        <v>2.826074727903276E-4</v>
      </c>
      <c r="U15" s="153">
        <f>'MIP2017'!V17/'MIP2017'!V$96</f>
        <v>9.2101596144301188E-6</v>
      </c>
      <c r="V15" s="153">
        <f>'MIP2017'!W17/'MIP2017'!W$96</f>
        <v>2.3419887931866252E-5</v>
      </c>
      <c r="W15" s="153">
        <f>'MIP2017'!X17/'MIP2017'!X$96</f>
        <v>2.1255364980604294E-4</v>
      </c>
      <c r="X15" s="153">
        <f>'MIP2017'!Y17/'MIP2017'!Y$96</f>
        <v>5.4249630207726116E-4</v>
      </c>
      <c r="Y15" s="153">
        <f>'MIP2017'!Z17/'MIP2017'!Z$96</f>
        <v>4.0904116253335295E-4</v>
      </c>
      <c r="Z15" s="153">
        <f>'MIP2017'!AA17/'MIP2017'!AA$96</f>
        <v>1.4086915381391759E-3</v>
      </c>
      <c r="AA15" s="153">
        <f>'MIP2017'!AB17/'MIP2017'!AB$96</f>
        <v>5.0675587310158596E-3</v>
      </c>
      <c r="AB15" s="153">
        <f>'MIP2017'!AC17/'MIP2017'!AC$96</f>
        <v>4.670281122024687E-4</v>
      </c>
      <c r="AC15" s="153">
        <f>'MIP2017'!AD17/'MIP2017'!AD$96</f>
        <v>4.1959668098161832E-5</v>
      </c>
      <c r="AD15" s="153">
        <f>'MIP2017'!AE17/'MIP2017'!AE$96</f>
        <v>8.5145788294327829E-5</v>
      </c>
      <c r="AE15" s="153">
        <f>'MIP2017'!AF17/'MIP2017'!AF$96</f>
        <v>6.2958297737360799E-4</v>
      </c>
      <c r="AF15" s="153">
        <f>'MIP2017'!AG17/'MIP2017'!AG$96</f>
        <v>9.7912717015991631E-5</v>
      </c>
      <c r="AG15" s="153">
        <f>'MIP2017'!AH17/'MIP2017'!AH$96</f>
        <v>6.3180438724842844E-4</v>
      </c>
      <c r="AH15" s="153">
        <f>'MIP2017'!AI17/'MIP2017'!AI$96</f>
        <v>1.62765149406776E-4</v>
      </c>
      <c r="AI15" s="153">
        <f>'MIP2017'!AJ17/'MIP2017'!AJ$96</f>
        <v>7.3910982009323274E-4</v>
      </c>
      <c r="AJ15" s="153">
        <f>'MIP2017'!AK17/'MIP2017'!AK$96</f>
        <v>1.4924024442130033E-2</v>
      </c>
      <c r="AK15" s="153">
        <f>'MIP2017'!AL17/'MIP2017'!AL$96</f>
        <v>1.7096844908692276E-3</v>
      </c>
      <c r="AL15" s="153">
        <f>'MIP2017'!AM17/'MIP2017'!AM$96</f>
        <v>1.7094951052334446E-2</v>
      </c>
      <c r="AM15" s="153">
        <f>'MIP2017'!AN17/'MIP2017'!AN$96</f>
        <v>1.4162681849220509E-4</v>
      </c>
      <c r="AN15" s="153">
        <f>'MIP2017'!AO17/'MIP2017'!AO$96</f>
        <v>8.4044613761029776E-5</v>
      </c>
      <c r="AO15" s="153">
        <f>'MIP2017'!AP17/'MIP2017'!AP$96</f>
        <v>1.1921190794862788E-4</v>
      </c>
      <c r="AP15" s="153">
        <f>'MIP2017'!AQ17/'MIP2017'!AQ$96</f>
        <v>8.3100242819571311E-4</v>
      </c>
      <c r="AQ15" s="153">
        <f>'MIP2017'!AR17/'MIP2017'!AR$96</f>
        <v>3.1627853067758225E-4</v>
      </c>
      <c r="AR15" s="153">
        <f>'MIP2017'!AS17/'MIP2017'!AS$96</f>
        <v>1.7355857093701485E-4</v>
      </c>
      <c r="AS15" s="153">
        <f>'MIP2017'!AT17/'MIP2017'!AT$96</f>
        <v>1.7534197230987321E-4</v>
      </c>
      <c r="AT15" s="153">
        <f>'MIP2017'!AU17/'MIP2017'!AU$96</f>
        <v>4.0952071597278477E-4</v>
      </c>
      <c r="AU15" s="153">
        <f>'MIP2017'!AV17/'MIP2017'!AV$96</f>
        <v>4.7698237855406842E-5</v>
      </c>
      <c r="AV15" s="153">
        <f>'MIP2017'!AW17/'MIP2017'!AW$96</f>
        <v>5.2434617024256931E-5</v>
      </c>
      <c r="AW15" s="153">
        <f>'MIP2017'!AX17/'MIP2017'!AX$96</f>
        <v>7.4851869735292394E-3</v>
      </c>
      <c r="AX15" s="153">
        <f>'MIP2017'!AY17/'MIP2017'!AY$96</f>
        <v>5.7194955110019411E-4</v>
      </c>
      <c r="AY15" s="153">
        <f>'MIP2017'!AZ17/'MIP2017'!AZ$96</f>
        <v>9.0406872460760174E-5</v>
      </c>
      <c r="AZ15" s="153">
        <f>'MIP2017'!BA17/'MIP2017'!BA$96</f>
        <v>1.4567669539221901E-4</v>
      </c>
      <c r="BA15" s="153">
        <f>'MIP2017'!BB17/'MIP2017'!BB$96</f>
        <v>3.2772847057653542E-5</v>
      </c>
      <c r="BB15" s="153">
        <f>'MIP2017'!BC17/'MIP2017'!BC$96</f>
        <v>2.7708387117629588E-5</v>
      </c>
      <c r="BC15" s="153">
        <f>'MIP2017'!BD17/'MIP2017'!BD$96</f>
        <v>2.2953648538093161E-5</v>
      </c>
      <c r="BD15" s="153">
        <f>'MIP2017'!BE17/'MIP2017'!BE$96</f>
        <v>1.1341552616932084E-5</v>
      </c>
      <c r="BE15" s="153">
        <f>'MIP2017'!BF17/'MIP2017'!BF$96</f>
        <v>6.2963271470048305E-5</v>
      </c>
      <c r="BF15" s="153">
        <f>'MIP2017'!BG17/'MIP2017'!BG$96</f>
        <v>1.2601148081467877E-4</v>
      </c>
      <c r="BG15" s="153">
        <f>'MIP2017'!BH17/'MIP2017'!BH$96</f>
        <v>5.5832689940903071E-5</v>
      </c>
      <c r="BH15" s="153">
        <f>'MIP2017'!BI17/'MIP2017'!BI$96</f>
        <v>1.0936628195036426E-4</v>
      </c>
      <c r="BI15" s="153">
        <f>'MIP2017'!BJ17/'MIP2017'!BJ$96</f>
        <v>7.3021814995080677E-5</v>
      </c>
      <c r="BJ15" s="153">
        <f>'MIP2017'!BK17/'MIP2017'!BK$96</f>
        <v>4.190626502187096E-5</v>
      </c>
      <c r="BK15" s="153">
        <f>'MIP2017'!BL17/'MIP2017'!BL$96</f>
        <v>5.070936918553298E-5</v>
      </c>
      <c r="BL15" s="153">
        <f>'MIP2017'!BM17/'MIP2017'!BM$96</f>
        <v>1.16678514702648E-4</v>
      </c>
      <c r="BM15" s="153">
        <f>'MIP2017'!BN17/'MIP2017'!BN$96</f>
        <v>6.4269566579363589E-5</v>
      </c>
      <c r="BN15" s="153">
        <f>'MIP2017'!BO17/'MIP2017'!BO$96</f>
        <v>1.6464144370494796E-4</v>
      </c>
      <c r="BO15" s="153">
        <f>'MIP2017'!BP17/'MIP2017'!BP$96</f>
        <v>2.9713975299271752E-4</v>
      </c>
      <c r="BP15" s="153">
        <f>'MIP2017'!BQ17/'MIP2017'!BQ$96</f>
        <v>2.2658393769464246E-4</v>
      </c>
      <c r="BQ15" s="153">
        <f>'MIP2017'!BR17/'MIP2017'!BR$96</f>
        <v>3.6497406360276358E-3</v>
      </c>
      <c r="BR15" s="153">
        <f>'MIP2017'!BS17/'MIP2017'!BS$96</f>
        <v>0</v>
      </c>
    </row>
    <row r="16" spans="2:70" x14ac:dyDescent="0.35">
      <c r="B16" s="48" t="s">
        <v>261</v>
      </c>
      <c r="C16" s="153">
        <f>'MIP2017'!D18/'MIP2017'!D$96</f>
        <v>3.8159175041059668E-5</v>
      </c>
      <c r="D16" s="153">
        <f>'MIP2017'!E18/'MIP2017'!E$96</f>
        <v>2.5718617997709302E-5</v>
      </c>
      <c r="E16" s="153">
        <f>'MIP2017'!F18/'MIP2017'!F$96</f>
        <v>2.0206463976974316E-4</v>
      </c>
      <c r="F16" s="153">
        <f>'MIP2017'!G18/'MIP2017'!G$96</f>
        <v>2.3226307047210647E-4</v>
      </c>
      <c r="G16" s="153">
        <f>'MIP2017'!H18/'MIP2017'!H$96</f>
        <v>5.06985848710551E-4</v>
      </c>
      <c r="H16" s="153">
        <f>'MIP2017'!I18/'MIP2017'!I$96</f>
        <v>1.9616950215112025E-5</v>
      </c>
      <c r="I16" s="153">
        <f>'MIP2017'!J18/'MIP2017'!J$96</f>
        <v>2.4504265292930613E-5</v>
      </c>
      <c r="J16" s="153">
        <f>'MIP2017'!K18/'MIP2017'!K$96</f>
        <v>5.0295677751451856E-5</v>
      </c>
      <c r="K16" s="153">
        <f>'MIP2017'!L18/'MIP2017'!L$96</f>
        <v>2.6603750633814806E-5</v>
      </c>
      <c r="L16" s="153">
        <f>'MIP2017'!M18/'MIP2017'!M$96</f>
        <v>5.7870641894596002E-5</v>
      </c>
      <c r="M16" s="153">
        <f>'MIP2017'!N18/'MIP2017'!N$96</f>
        <v>3.8839317000640918E-5</v>
      </c>
      <c r="N16" s="153">
        <f>'MIP2017'!O18/'MIP2017'!O$96</f>
        <v>5.0663224975705477E-5</v>
      </c>
      <c r="O16" s="153">
        <f>'MIP2017'!P18/'MIP2017'!P$96</f>
        <v>1.5600692832038725E-3</v>
      </c>
      <c r="P16" s="153">
        <f>'MIP2017'!Q18/'MIP2017'!Q$96</f>
        <v>2.4829772180093419E-2</v>
      </c>
      <c r="Q16" s="153">
        <f>'MIP2017'!R18/'MIP2017'!R$96</f>
        <v>1.9610672203067368E-3</v>
      </c>
      <c r="R16" s="153">
        <f>'MIP2017'!S18/'MIP2017'!S$96</f>
        <v>3.3462238581341077E-5</v>
      </c>
      <c r="S16" s="153">
        <f>'MIP2017'!T18/'MIP2017'!T$96</f>
        <v>5.1028589480969971E-5</v>
      </c>
      <c r="T16" s="153">
        <f>'MIP2017'!U18/'MIP2017'!U$96</f>
        <v>3.9754897516205357E-5</v>
      </c>
      <c r="U16" s="153">
        <f>'MIP2017'!V18/'MIP2017'!V$96</f>
        <v>1.5741222509695491E-5</v>
      </c>
      <c r="V16" s="153">
        <f>'MIP2017'!W18/'MIP2017'!W$96</f>
        <v>1.1629441006998204E-5</v>
      </c>
      <c r="W16" s="153">
        <f>'MIP2017'!X18/'MIP2017'!X$96</f>
        <v>2.2772192749501667E-5</v>
      </c>
      <c r="X16" s="153">
        <f>'MIP2017'!Y18/'MIP2017'!Y$96</f>
        <v>8.8409137955308391E-5</v>
      </c>
      <c r="Y16" s="153">
        <f>'MIP2017'!Z18/'MIP2017'!Z$96</f>
        <v>4.2846703183629207E-5</v>
      </c>
      <c r="Z16" s="153">
        <f>'MIP2017'!AA18/'MIP2017'!AA$96</f>
        <v>3.6109907930180816E-5</v>
      </c>
      <c r="AA16" s="153">
        <f>'MIP2017'!AB18/'MIP2017'!AB$96</f>
        <v>9.5852834618778552E-5</v>
      </c>
      <c r="AB16" s="153">
        <f>'MIP2017'!AC18/'MIP2017'!AC$96</f>
        <v>1.4449914654589665E-4</v>
      </c>
      <c r="AC16" s="153">
        <f>'MIP2017'!AD18/'MIP2017'!AD$96</f>
        <v>4.5240570782397279E-5</v>
      </c>
      <c r="AD16" s="153">
        <f>'MIP2017'!AE18/'MIP2017'!AE$96</f>
        <v>2.262565080808729E-5</v>
      </c>
      <c r="AE16" s="153">
        <f>'MIP2017'!AF18/'MIP2017'!AF$96</f>
        <v>3.9299183915110584E-4</v>
      </c>
      <c r="AF16" s="153">
        <f>'MIP2017'!AG18/'MIP2017'!AG$96</f>
        <v>3.7088334826017187E-5</v>
      </c>
      <c r="AG16" s="153">
        <f>'MIP2017'!AH18/'MIP2017'!AH$96</f>
        <v>5.6267215911134202E-5</v>
      </c>
      <c r="AH16" s="153">
        <f>'MIP2017'!AI18/'MIP2017'!AI$96</f>
        <v>6.496128460692466E-5</v>
      </c>
      <c r="AI16" s="153">
        <f>'MIP2017'!AJ18/'MIP2017'!AJ$96</f>
        <v>2.8036701530478708E-5</v>
      </c>
      <c r="AJ16" s="153">
        <f>'MIP2017'!AK18/'MIP2017'!AK$96</f>
        <v>3.4326455351197586E-4</v>
      </c>
      <c r="AK16" s="153">
        <f>'MIP2017'!AL18/'MIP2017'!AL$96</f>
        <v>5.2974342989318701E-5</v>
      </c>
      <c r="AL16" s="153">
        <f>'MIP2017'!AM18/'MIP2017'!AM$96</f>
        <v>3.7485709812251188E-4</v>
      </c>
      <c r="AM16" s="153">
        <f>'MIP2017'!AN18/'MIP2017'!AN$96</f>
        <v>5.6892967204054894E-5</v>
      </c>
      <c r="AN16" s="153">
        <f>'MIP2017'!AO18/'MIP2017'!AO$96</f>
        <v>2.9113839905184151E-4</v>
      </c>
      <c r="AO16" s="153">
        <f>'MIP2017'!AP18/'MIP2017'!AP$96</f>
        <v>1.0171682925077992E-3</v>
      </c>
      <c r="AP16" s="153">
        <f>'MIP2017'!AQ18/'MIP2017'!AQ$96</f>
        <v>8.5661675882490511E-5</v>
      </c>
      <c r="AQ16" s="153">
        <f>'MIP2017'!AR18/'MIP2017'!AR$96</f>
        <v>1.7848025137393698E-5</v>
      </c>
      <c r="AR16" s="153">
        <f>'MIP2017'!AS18/'MIP2017'!AS$96</f>
        <v>2.6291532035631327E-4</v>
      </c>
      <c r="AS16" s="153">
        <f>'MIP2017'!AT18/'MIP2017'!AT$96</f>
        <v>4.1391841547277228E-4</v>
      </c>
      <c r="AT16" s="153">
        <f>'MIP2017'!AU18/'MIP2017'!AU$96</f>
        <v>2.795570247358844E-4</v>
      </c>
      <c r="AU16" s="153">
        <f>'MIP2017'!AV18/'MIP2017'!AV$96</f>
        <v>3.171359878267656E-3</v>
      </c>
      <c r="AV16" s="153">
        <f>'MIP2017'!AW18/'MIP2017'!AW$96</f>
        <v>5.4955012442997749E-4</v>
      </c>
      <c r="AW16" s="153">
        <f>'MIP2017'!AX18/'MIP2017'!AX$96</f>
        <v>2.7388271793112461E-3</v>
      </c>
      <c r="AX16" s="153">
        <f>'MIP2017'!AY18/'MIP2017'!AY$96</f>
        <v>6.3887557299891189E-4</v>
      </c>
      <c r="AY16" s="153">
        <f>'MIP2017'!AZ18/'MIP2017'!AZ$96</f>
        <v>3.5799155996549514E-5</v>
      </c>
      <c r="AZ16" s="153">
        <f>'MIP2017'!BA18/'MIP2017'!BA$96</f>
        <v>2.2123413816154849E-3</v>
      </c>
      <c r="BA16" s="153">
        <f>'MIP2017'!BB18/'MIP2017'!BB$96</f>
        <v>1.780997064782634E-4</v>
      </c>
      <c r="BB16" s="153">
        <f>'MIP2017'!BC18/'MIP2017'!BC$96</f>
        <v>1.1736777771964383E-5</v>
      </c>
      <c r="BC16" s="153">
        <f>'MIP2017'!BD18/'MIP2017'!BD$96</f>
        <v>6.3938704467852308E-4</v>
      </c>
      <c r="BD16" s="153">
        <f>'MIP2017'!BE18/'MIP2017'!BE$96</f>
        <v>4.3485804463616085E-5</v>
      </c>
      <c r="BE16" s="153">
        <f>'MIP2017'!BF18/'MIP2017'!BF$96</f>
        <v>3.9593237819630876E-5</v>
      </c>
      <c r="BF16" s="153">
        <f>'MIP2017'!BG18/'MIP2017'!BG$96</f>
        <v>1.8938563407684503E-3</v>
      </c>
      <c r="BG16" s="153">
        <f>'MIP2017'!BH18/'MIP2017'!BH$96</f>
        <v>2.4405512751839089E-4</v>
      </c>
      <c r="BH16" s="153">
        <f>'MIP2017'!BI18/'MIP2017'!BI$96</f>
        <v>3.8477608633681585E-5</v>
      </c>
      <c r="BI16" s="153">
        <f>'MIP2017'!BJ18/'MIP2017'!BJ$96</f>
        <v>4.1632894582666502E-4</v>
      </c>
      <c r="BJ16" s="153">
        <f>'MIP2017'!BK18/'MIP2017'!BK$96</f>
        <v>3.3904242809877916E-3</v>
      </c>
      <c r="BK16" s="153">
        <f>'MIP2017'!BL18/'MIP2017'!BL$96</f>
        <v>4.8117270045061963E-4</v>
      </c>
      <c r="BL16" s="153">
        <f>'MIP2017'!BM18/'MIP2017'!BM$96</f>
        <v>1.260918170929681E-3</v>
      </c>
      <c r="BM16" s="153">
        <f>'MIP2017'!BN18/'MIP2017'!BN$96</f>
        <v>1.8876773180382512E-5</v>
      </c>
      <c r="BN16" s="153">
        <f>'MIP2017'!BO18/'MIP2017'!BO$96</f>
        <v>1.9804795177217306E-4</v>
      </c>
      <c r="BO16" s="153">
        <f>'MIP2017'!BP18/'MIP2017'!BP$96</f>
        <v>2.0895934814676867E-4</v>
      </c>
      <c r="BP16" s="153">
        <f>'MIP2017'!BQ18/'MIP2017'!BQ$96</f>
        <v>2.4528912598271863E-3</v>
      </c>
      <c r="BQ16" s="153">
        <f>'MIP2017'!BR18/'MIP2017'!BR$96</f>
        <v>4.188069819488386E-3</v>
      </c>
      <c r="BR16" s="153">
        <f>'MIP2017'!BS18/'MIP2017'!BS$96</f>
        <v>0</v>
      </c>
    </row>
    <row r="17" spans="2:70" x14ac:dyDescent="0.35">
      <c r="B17" s="48" t="s">
        <v>262</v>
      </c>
      <c r="C17" s="153">
        <f>'MIP2017'!D19/'MIP2017'!D$96</f>
        <v>8.0867115614575239E-6</v>
      </c>
      <c r="D17" s="153">
        <f>'MIP2017'!E19/'MIP2017'!E$96</f>
        <v>6.7011932322176288E-5</v>
      </c>
      <c r="E17" s="153">
        <f>'MIP2017'!F19/'MIP2017'!F$96</f>
        <v>3.1967693183014115E-6</v>
      </c>
      <c r="F17" s="153">
        <f>'MIP2017'!G19/'MIP2017'!G$96</f>
        <v>7.1641457591619883E-5</v>
      </c>
      <c r="G17" s="153">
        <f>'MIP2017'!H19/'MIP2017'!H$96</f>
        <v>4.0897241536798739E-5</v>
      </c>
      <c r="H17" s="153">
        <f>'MIP2017'!I19/'MIP2017'!I$96</f>
        <v>2.8859020678317405E-5</v>
      </c>
      <c r="I17" s="153">
        <f>'MIP2017'!J19/'MIP2017'!J$96</f>
        <v>1.6180530864217542E-5</v>
      </c>
      <c r="J17" s="153">
        <f>'MIP2017'!K19/'MIP2017'!K$96</f>
        <v>1.0007062415714464E-4</v>
      </c>
      <c r="K17" s="153">
        <f>'MIP2017'!L19/'MIP2017'!L$96</f>
        <v>7.7460553827055678E-6</v>
      </c>
      <c r="L17" s="153">
        <f>'MIP2017'!M19/'MIP2017'!M$96</f>
        <v>6.7810892435092652E-5</v>
      </c>
      <c r="M17" s="153">
        <f>'MIP2017'!N19/'MIP2017'!N$96</f>
        <v>7.3749867573346864E-5</v>
      </c>
      <c r="N17" s="153">
        <f>'MIP2017'!O19/'MIP2017'!O$96</f>
        <v>1.229037896918416E-5</v>
      </c>
      <c r="O17" s="153">
        <f>'MIP2017'!P19/'MIP2017'!P$96</f>
        <v>8.6092043255446373E-5</v>
      </c>
      <c r="P17" s="153">
        <f>'MIP2017'!Q19/'MIP2017'!Q$96</f>
        <v>6.5076313899245137E-5</v>
      </c>
      <c r="Q17" s="153">
        <f>'MIP2017'!R19/'MIP2017'!R$96</f>
        <v>9.8746309878010863E-2</v>
      </c>
      <c r="R17" s="153">
        <f>'MIP2017'!S19/'MIP2017'!S$96</f>
        <v>3.202170779585554E-5</v>
      </c>
      <c r="S17" s="153">
        <f>'MIP2017'!T19/'MIP2017'!T$96</f>
        <v>6.4627054238168547E-4</v>
      </c>
      <c r="T17" s="153">
        <f>'MIP2017'!U19/'MIP2017'!U$96</f>
        <v>1.1697271059752615E-4</v>
      </c>
      <c r="U17" s="153">
        <f>'MIP2017'!V19/'MIP2017'!V$96</f>
        <v>2.2098794242340311E-6</v>
      </c>
      <c r="V17" s="153">
        <f>'MIP2017'!W19/'MIP2017'!W$96</f>
        <v>6.8671290792087113E-5</v>
      </c>
      <c r="W17" s="153">
        <f>'MIP2017'!X19/'MIP2017'!X$96</f>
        <v>2.4704928468816017E-5</v>
      </c>
      <c r="X17" s="153">
        <f>'MIP2017'!Y19/'MIP2017'!Y$96</f>
        <v>5.9877814445465059E-5</v>
      </c>
      <c r="Y17" s="153">
        <f>'MIP2017'!Z19/'MIP2017'!Z$96</f>
        <v>2.7440550434822564E-4</v>
      </c>
      <c r="Z17" s="153">
        <f>'MIP2017'!AA19/'MIP2017'!AA$96</f>
        <v>4.2297409188795022E-5</v>
      </c>
      <c r="AA17" s="153">
        <f>'MIP2017'!AB19/'MIP2017'!AB$96</f>
        <v>2.4768964667137427E-4</v>
      </c>
      <c r="AB17" s="153">
        <f>'MIP2017'!AC19/'MIP2017'!AC$96</f>
        <v>4.8629471851098021E-5</v>
      </c>
      <c r="AC17" s="153">
        <f>'MIP2017'!AD19/'MIP2017'!AD$96</f>
        <v>1.2466016442449697E-5</v>
      </c>
      <c r="AD17" s="153">
        <f>'MIP2017'!AE19/'MIP2017'!AE$96</f>
        <v>1.6394529757619648E-5</v>
      </c>
      <c r="AE17" s="153">
        <f>'MIP2017'!AF19/'MIP2017'!AF$96</f>
        <v>2.6104574906855171E-4</v>
      </c>
      <c r="AF17" s="153">
        <f>'MIP2017'!AG19/'MIP2017'!AG$96</f>
        <v>2.2730492598721143E-5</v>
      </c>
      <c r="AG17" s="153">
        <f>'MIP2017'!AH19/'MIP2017'!AH$96</f>
        <v>6.8737665729535439E-5</v>
      </c>
      <c r="AH17" s="153">
        <f>'MIP2017'!AI19/'MIP2017'!AI$96</f>
        <v>4.1013192727391075E-5</v>
      </c>
      <c r="AI17" s="153">
        <f>'MIP2017'!AJ19/'MIP2017'!AJ$96</f>
        <v>1.4538529916592854E-4</v>
      </c>
      <c r="AJ17" s="153">
        <f>'MIP2017'!AK19/'MIP2017'!AK$96</f>
        <v>1.5164726153086896E-4</v>
      </c>
      <c r="AK17" s="153">
        <f>'MIP2017'!AL19/'MIP2017'!AL$96</f>
        <v>4.9103147198330491E-5</v>
      </c>
      <c r="AL17" s="153">
        <f>'MIP2017'!AM19/'MIP2017'!AM$96</f>
        <v>4.490855363034661E-4</v>
      </c>
      <c r="AM17" s="153">
        <f>'MIP2017'!AN19/'MIP2017'!AN$96</f>
        <v>4.0201864300504346E-5</v>
      </c>
      <c r="AN17" s="153">
        <f>'MIP2017'!AO19/'MIP2017'!AO$96</f>
        <v>3.8984286290403539E-4</v>
      </c>
      <c r="AO17" s="153">
        <f>'MIP2017'!AP19/'MIP2017'!AP$96</f>
        <v>1.3493864753402128E-5</v>
      </c>
      <c r="AP17" s="153">
        <f>'MIP2017'!AQ19/'MIP2017'!AQ$96</f>
        <v>7.8794543956707604E-5</v>
      </c>
      <c r="AQ17" s="153">
        <f>'MIP2017'!AR19/'MIP2017'!AR$96</f>
        <v>3.9991777201141861E-5</v>
      </c>
      <c r="AR17" s="153">
        <f>'MIP2017'!AS19/'MIP2017'!AS$96</f>
        <v>1.9259491169119048E-5</v>
      </c>
      <c r="AS17" s="153">
        <f>'MIP2017'!AT19/'MIP2017'!AT$96</f>
        <v>3.5400825943059592E-5</v>
      </c>
      <c r="AT17" s="153">
        <f>'MIP2017'!AU19/'MIP2017'!AU$96</f>
        <v>3.3707884695895218E-6</v>
      </c>
      <c r="AU17" s="153">
        <f>'MIP2017'!AV19/'MIP2017'!AV$96</f>
        <v>4.1226371179567261E-5</v>
      </c>
      <c r="AV17" s="153">
        <f>'MIP2017'!AW19/'MIP2017'!AW$96</f>
        <v>5.2551779271456822E-6</v>
      </c>
      <c r="AW17" s="153">
        <f>'MIP2017'!AX19/'MIP2017'!AX$96</f>
        <v>9.8738404337216123E-5</v>
      </c>
      <c r="AX17" s="153">
        <f>'MIP2017'!AY19/'MIP2017'!AY$96</f>
        <v>2.4221519130900675E-4</v>
      </c>
      <c r="AY17" s="153">
        <f>'MIP2017'!AZ19/'MIP2017'!AZ$96</f>
        <v>6.7931532347458796E-5</v>
      </c>
      <c r="AZ17" s="153">
        <f>'MIP2017'!BA19/'MIP2017'!BA$96</f>
        <v>5.0560927976287234E-4</v>
      </c>
      <c r="BA17" s="153">
        <f>'MIP2017'!BB19/'MIP2017'!BB$96</f>
        <v>8.502951648561026E-6</v>
      </c>
      <c r="BB17" s="153">
        <f>'MIP2017'!BC19/'MIP2017'!BC$96</f>
        <v>2.3066093767502859E-5</v>
      </c>
      <c r="BC17" s="153">
        <f>'MIP2017'!BD19/'MIP2017'!BD$96</f>
        <v>4.3351091331174058E-6</v>
      </c>
      <c r="BD17" s="153">
        <f>'MIP2017'!BE19/'MIP2017'!BE$96</f>
        <v>1.2908943153747736E-6</v>
      </c>
      <c r="BE17" s="153">
        <f>'MIP2017'!BF19/'MIP2017'!BF$96</f>
        <v>8.0745768140691811E-6</v>
      </c>
      <c r="BF17" s="153">
        <f>'MIP2017'!BG19/'MIP2017'!BG$96</f>
        <v>9.3690855614131336E-5</v>
      </c>
      <c r="BG17" s="153">
        <f>'MIP2017'!BH19/'MIP2017'!BH$96</f>
        <v>2.4265121548238833E-5</v>
      </c>
      <c r="BH17" s="153">
        <f>'MIP2017'!BI19/'MIP2017'!BI$96</f>
        <v>2.2241296129540549E-5</v>
      </c>
      <c r="BI17" s="153">
        <f>'MIP2017'!BJ19/'MIP2017'!BJ$96</f>
        <v>2.343496867226606E-5</v>
      </c>
      <c r="BJ17" s="153">
        <f>'MIP2017'!BK19/'MIP2017'!BK$96</f>
        <v>1.1335530972265018E-3</v>
      </c>
      <c r="BK17" s="153">
        <f>'MIP2017'!BL19/'MIP2017'!BL$96</f>
        <v>5.6615501366337795E-5</v>
      </c>
      <c r="BL17" s="153">
        <f>'MIP2017'!BM19/'MIP2017'!BM$96</f>
        <v>2.0268802001840627E-5</v>
      </c>
      <c r="BM17" s="153">
        <f>'MIP2017'!BN19/'MIP2017'!BN$96</f>
        <v>9.1905129868453751E-6</v>
      </c>
      <c r="BN17" s="153">
        <f>'MIP2017'!BO19/'MIP2017'!BO$96</f>
        <v>3.3714820719110988E-5</v>
      </c>
      <c r="BO17" s="153">
        <f>'MIP2017'!BP19/'MIP2017'!BP$96</f>
        <v>2.7277424301893255E-5</v>
      </c>
      <c r="BP17" s="153">
        <f>'MIP2017'!BQ19/'MIP2017'!BQ$96</f>
        <v>2.309958888771316E-5</v>
      </c>
      <c r="BQ17" s="153">
        <f>'MIP2017'!BR19/'MIP2017'!BR$96</f>
        <v>2.2919003198560234E-5</v>
      </c>
      <c r="BR17" s="153">
        <f>'MIP2017'!BS19/'MIP2017'!BS$96</f>
        <v>0</v>
      </c>
    </row>
    <row r="18" spans="2:70" x14ac:dyDescent="0.35">
      <c r="B18" s="48" t="s">
        <v>263</v>
      </c>
      <c r="C18" s="153">
        <f>'MIP2017'!D20/'MIP2017'!D$96</f>
        <v>1.5093193294540719E-3</v>
      </c>
      <c r="D18" s="153">
        <f>'MIP2017'!E20/'MIP2017'!E$96</f>
        <v>2.5183943522963555E-3</v>
      </c>
      <c r="E18" s="153">
        <f>'MIP2017'!F20/'MIP2017'!F$96</f>
        <v>6.9911764691035674E-4</v>
      </c>
      <c r="F18" s="153">
        <f>'MIP2017'!G20/'MIP2017'!G$96</f>
        <v>2.6059567257002433E-4</v>
      </c>
      <c r="G18" s="153">
        <f>'MIP2017'!H20/'MIP2017'!H$96</f>
        <v>1.6065750719019887E-5</v>
      </c>
      <c r="H18" s="153">
        <f>'MIP2017'!I20/'MIP2017'!I$96</f>
        <v>9.8728122346943992E-6</v>
      </c>
      <c r="I18" s="153">
        <f>'MIP2017'!J20/'MIP2017'!J$96</f>
        <v>1.3480839277814435E-5</v>
      </c>
      <c r="J18" s="153">
        <f>'MIP2017'!K20/'MIP2017'!K$96</f>
        <v>1.8504175057253836E-4</v>
      </c>
      <c r="K18" s="153">
        <f>'MIP2017'!L20/'MIP2017'!L$96</f>
        <v>1.0937298794735343E-5</v>
      </c>
      <c r="L18" s="153">
        <f>'MIP2017'!M20/'MIP2017'!M$96</f>
        <v>1.2808282562316053E-3</v>
      </c>
      <c r="M18" s="153">
        <f>'MIP2017'!N20/'MIP2017'!N$96</f>
        <v>1.1378778411878909E-3</v>
      </c>
      <c r="N18" s="153">
        <f>'MIP2017'!O20/'MIP2017'!O$96</f>
        <v>1.8293110644236167E-5</v>
      </c>
      <c r="O18" s="153">
        <f>'MIP2017'!P20/'MIP2017'!P$96</f>
        <v>5.7574574818086981E-4</v>
      </c>
      <c r="P18" s="153">
        <f>'MIP2017'!Q20/'MIP2017'!Q$96</f>
        <v>3.4717671766310323E-5</v>
      </c>
      <c r="Q18" s="153">
        <f>'MIP2017'!R20/'MIP2017'!R$96</f>
        <v>1.970737195662265E-5</v>
      </c>
      <c r="R18" s="153">
        <f>'MIP2017'!S20/'MIP2017'!S$96</f>
        <v>0.10342810221513464</v>
      </c>
      <c r="S18" s="153">
        <f>'MIP2017'!T20/'MIP2017'!T$96</f>
        <v>4.8176437939999777E-3</v>
      </c>
      <c r="T18" s="153">
        <f>'MIP2017'!U20/'MIP2017'!U$96</f>
        <v>2.0996726622673594E-5</v>
      </c>
      <c r="U18" s="153">
        <f>'MIP2017'!V20/'MIP2017'!V$96</f>
        <v>4.5220264243265628E-6</v>
      </c>
      <c r="V18" s="153">
        <f>'MIP2017'!W20/'MIP2017'!W$96</f>
        <v>1.6123993163174539E-5</v>
      </c>
      <c r="W18" s="153">
        <f>'MIP2017'!X20/'MIP2017'!X$96</f>
        <v>1.4579293675582818E-4</v>
      </c>
      <c r="X18" s="153">
        <f>'MIP2017'!Y20/'MIP2017'!Y$96</f>
        <v>5.2516964041246907E-4</v>
      </c>
      <c r="Y18" s="153">
        <f>'MIP2017'!Z20/'MIP2017'!Z$96</f>
        <v>2.6014682638552851E-5</v>
      </c>
      <c r="Z18" s="153">
        <f>'MIP2017'!AA20/'MIP2017'!AA$96</f>
        <v>2.0877817803802566E-5</v>
      </c>
      <c r="AA18" s="153">
        <f>'MIP2017'!AB20/'MIP2017'!AB$96</f>
        <v>2.0945806302955386E-5</v>
      </c>
      <c r="AB18" s="153">
        <f>'MIP2017'!AC20/'MIP2017'!AC$96</f>
        <v>4.5904522506229762E-4</v>
      </c>
      <c r="AC18" s="153">
        <f>'MIP2017'!AD20/'MIP2017'!AD$96</f>
        <v>1.6743080455686841E-4</v>
      </c>
      <c r="AD18" s="153">
        <f>'MIP2017'!AE20/'MIP2017'!AE$96</f>
        <v>6.6406638566157641E-6</v>
      </c>
      <c r="AE18" s="153">
        <f>'MIP2017'!AF20/'MIP2017'!AF$96</f>
        <v>2.4766872615143839E-3</v>
      </c>
      <c r="AF18" s="153">
        <f>'MIP2017'!AG20/'MIP2017'!AG$96</f>
        <v>1.5884269523203105E-5</v>
      </c>
      <c r="AG18" s="153">
        <f>'MIP2017'!AH20/'MIP2017'!AH$96</f>
        <v>7.3706341026158459E-5</v>
      </c>
      <c r="AH18" s="153">
        <f>'MIP2017'!AI20/'MIP2017'!AI$96</f>
        <v>2.2653897364286555E-3</v>
      </c>
      <c r="AI18" s="153">
        <f>'MIP2017'!AJ20/'MIP2017'!AJ$96</f>
        <v>7.5518076838907702E-4</v>
      </c>
      <c r="AJ18" s="153">
        <f>'MIP2017'!AK20/'MIP2017'!AK$96</f>
        <v>9.7950970173236399E-4</v>
      </c>
      <c r="AK18" s="153">
        <f>'MIP2017'!AL20/'MIP2017'!AL$96</f>
        <v>3.2302821043526165E-3</v>
      </c>
      <c r="AL18" s="153">
        <f>'MIP2017'!AM20/'MIP2017'!AM$96</f>
        <v>7.317599242755761E-2</v>
      </c>
      <c r="AM18" s="153">
        <f>'MIP2017'!AN20/'MIP2017'!AN$96</f>
        <v>2.9722703343314506E-5</v>
      </c>
      <c r="AN18" s="153">
        <f>'MIP2017'!AO20/'MIP2017'!AO$96</f>
        <v>1.3313413966389608E-3</v>
      </c>
      <c r="AO18" s="153">
        <f>'MIP2017'!AP20/'MIP2017'!AP$96</f>
        <v>8.0449928768492766E-5</v>
      </c>
      <c r="AP18" s="153">
        <f>'MIP2017'!AQ20/'MIP2017'!AQ$96</f>
        <v>9.1413651520903891E-3</v>
      </c>
      <c r="AQ18" s="153">
        <f>'MIP2017'!AR20/'MIP2017'!AR$96</f>
        <v>7.8765119880262207E-5</v>
      </c>
      <c r="AR18" s="153">
        <f>'MIP2017'!AS20/'MIP2017'!AS$96</f>
        <v>2.1637130487500876E-3</v>
      </c>
      <c r="AS18" s="153">
        <f>'MIP2017'!AT20/'MIP2017'!AT$96</f>
        <v>1.4120488797863114E-5</v>
      </c>
      <c r="AT18" s="153">
        <f>'MIP2017'!AU20/'MIP2017'!AU$96</f>
        <v>1.537531947979731E-5</v>
      </c>
      <c r="AU18" s="153">
        <f>'MIP2017'!AV20/'MIP2017'!AV$96</f>
        <v>1.1946597651262146E-5</v>
      </c>
      <c r="AV18" s="153">
        <f>'MIP2017'!AW20/'MIP2017'!AW$96</f>
        <v>7.7630796109165467E-4</v>
      </c>
      <c r="AW18" s="153">
        <f>'MIP2017'!AX20/'MIP2017'!AX$96</f>
        <v>1.6980037059389789E-4</v>
      </c>
      <c r="AX18" s="153">
        <f>'MIP2017'!AY20/'MIP2017'!AY$96</f>
        <v>8.4127824433372905E-5</v>
      </c>
      <c r="AY18" s="153">
        <f>'MIP2017'!AZ20/'MIP2017'!AZ$96</f>
        <v>4.8067397632753268E-5</v>
      </c>
      <c r="AZ18" s="153">
        <f>'MIP2017'!BA20/'MIP2017'!BA$96</f>
        <v>2.4621162314599236E-3</v>
      </c>
      <c r="BA18" s="153">
        <f>'MIP2017'!BB20/'MIP2017'!BB$96</f>
        <v>4.8741155593964809E-5</v>
      </c>
      <c r="BB18" s="153">
        <f>'MIP2017'!BC20/'MIP2017'!BC$96</f>
        <v>4.1339845076655482E-5</v>
      </c>
      <c r="BC18" s="153">
        <f>'MIP2017'!BD20/'MIP2017'!BD$96</f>
        <v>2.8729400791639333E-5</v>
      </c>
      <c r="BD18" s="153">
        <f>'MIP2017'!BE20/'MIP2017'!BE$96</f>
        <v>6.8797932791663668E-4</v>
      </c>
      <c r="BE18" s="153">
        <f>'MIP2017'!BF20/'MIP2017'!BF$96</f>
        <v>8.3951447473832927E-5</v>
      </c>
      <c r="BF18" s="153">
        <f>'MIP2017'!BG20/'MIP2017'!BG$96</f>
        <v>6.2519380350088856E-5</v>
      </c>
      <c r="BG18" s="153">
        <f>'MIP2017'!BH20/'MIP2017'!BH$96</f>
        <v>3.7237565844623079E-5</v>
      </c>
      <c r="BH18" s="153">
        <f>'MIP2017'!BI20/'MIP2017'!BI$96</f>
        <v>8.7199557724651865E-5</v>
      </c>
      <c r="BI18" s="153">
        <f>'MIP2017'!BJ20/'MIP2017'!BJ$96</f>
        <v>5.0104508972210289E-4</v>
      </c>
      <c r="BJ18" s="153">
        <f>'MIP2017'!BK20/'MIP2017'!BK$96</f>
        <v>2.2121294533103226E-5</v>
      </c>
      <c r="BK18" s="153">
        <f>'MIP2017'!BL20/'MIP2017'!BL$96</f>
        <v>8.0519310652266531E-5</v>
      </c>
      <c r="BL18" s="153">
        <f>'MIP2017'!BM20/'MIP2017'!BM$96</f>
        <v>7.3407433776323126E-5</v>
      </c>
      <c r="BM18" s="153">
        <f>'MIP2017'!BN20/'MIP2017'!BN$96</f>
        <v>1.2615557376180849E-4</v>
      </c>
      <c r="BN18" s="153">
        <f>'MIP2017'!BO20/'MIP2017'!BO$96</f>
        <v>2.6666686992412836E-5</v>
      </c>
      <c r="BO18" s="153">
        <f>'MIP2017'!BP20/'MIP2017'!BP$96</f>
        <v>5.1879080434236538E-5</v>
      </c>
      <c r="BP18" s="153">
        <f>'MIP2017'!BQ20/'MIP2017'!BQ$96</f>
        <v>3.6521484712878535E-4</v>
      </c>
      <c r="BQ18" s="153">
        <f>'MIP2017'!BR20/'MIP2017'!BR$96</f>
        <v>1.2758242837585924E-3</v>
      </c>
      <c r="BR18" s="153">
        <f>'MIP2017'!BS20/'MIP2017'!BS$96</f>
        <v>0</v>
      </c>
    </row>
    <row r="19" spans="2:70" x14ac:dyDescent="0.35">
      <c r="B19" s="48" t="s">
        <v>264</v>
      </c>
      <c r="C19" s="153">
        <f>'MIP2017'!D21/'MIP2017'!D$96</f>
        <v>1.2442049782149423E-3</v>
      </c>
      <c r="D19" s="153">
        <f>'MIP2017'!E21/'MIP2017'!E$96</f>
        <v>1.0297826573975549E-3</v>
      </c>
      <c r="E19" s="153">
        <f>'MIP2017'!F21/'MIP2017'!F$96</f>
        <v>5.2534322624075242E-4</v>
      </c>
      <c r="F19" s="153">
        <f>'MIP2017'!G21/'MIP2017'!G$96</f>
        <v>3.0179815239640093E-4</v>
      </c>
      <c r="G19" s="153">
        <f>'MIP2017'!H21/'MIP2017'!H$96</f>
        <v>3.8210905423325075E-4</v>
      </c>
      <c r="H19" s="153">
        <f>'MIP2017'!I21/'MIP2017'!I$96</f>
        <v>1.2035624485205881E-3</v>
      </c>
      <c r="I19" s="153">
        <f>'MIP2017'!J21/'MIP2017'!J$96</f>
        <v>1.2252811190375512E-3</v>
      </c>
      <c r="J19" s="153">
        <f>'MIP2017'!K21/'MIP2017'!K$96</f>
        <v>9.7913722408259386E-3</v>
      </c>
      <c r="K19" s="153">
        <f>'MIP2017'!L21/'MIP2017'!L$96</f>
        <v>3.5643886416683921E-4</v>
      </c>
      <c r="L19" s="153">
        <f>'MIP2017'!M21/'MIP2017'!M$96</f>
        <v>1.0956773371496288E-2</v>
      </c>
      <c r="M19" s="153">
        <f>'MIP2017'!N21/'MIP2017'!N$96</f>
        <v>2.9576067453158305E-3</v>
      </c>
      <c r="N19" s="153">
        <f>'MIP2017'!O21/'MIP2017'!O$96</f>
        <v>3.4465786726910135E-2</v>
      </c>
      <c r="O19" s="153">
        <f>'MIP2017'!P21/'MIP2017'!P$96</f>
        <v>9.9833264739111645E-3</v>
      </c>
      <c r="P19" s="153">
        <f>'MIP2017'!Q21/'MIP2017'!Q$96</f>
        <v>4.5921753604513888E-3</v>
      </c>
      <c r="Q19" s="153">
        <f>'MIP2017'!R21/'MIP2017'!R$96</f>
        <v>1.4017574599175988E-2</v>
      </c>
      <c r="R19" s="153">
        <f>'MIP2017'!S21/'MIP2017'!S$96</f>
        <v>2.700422716764108E-2</v>
      </c>
      <c r="S19" s="153">
        <f>'MIP2017'!T21/'MIP2017'!T$96</f>
        <v>0.14557837792653863</v>
      </c>
      <c r="T19" s="153">
        <f>'MIP2017'!U21/'MIP2017'!U$96</f>
        <v>5.4364985660923085E-2</v>
      </c>
      <c r="U19" s="153">
        <f>'MIP2017'!V21/'MIP2017'!V$96</f>
        <v>3.268747637968096E-4</v>
      </c>
      <c r="V19" s="153">
        <f>'MIP2017'!W21/'MIP2017'!W$96</f>
        <v>1.0360494460321206E-3</v>
      </c>
      <c r="W19" s="153">
        <f>'MIP2017'!X21/'MIP2017'!X$96</f>
        <v>6.3800341463101653E-4</v>
      </c>
      <c r="X19" s="153">
        <f>'MIP2017'!Y21/'MIP2017'!Y$96</f>
        <v>2.0831484778135495E-3</v>
      </c>
      <c r="Y19" s="153">
        <f>'MIP2017'!Z21/'MIP2017'!Z$96</f>
        <v>2.9453041813811823E-2</v>
      </c>
      <c r="Z19" s="153">
        <f>'MIP2017'!AA21/'MIP2017'!AA$96</f>
        <v>1.1521419964683661E-2</v>
      </c>
      <c r="AA19" s="153">
        <f>'MIP2017'!AB21/'MIP2017'!AB$96</f>
        <v>1.677600557932836E-2</v>
      </c>
      <c r="AB19" s="153">
        <f>'MIP2017'!AC21/'MIP2017'!AC$96</f>
        <v>1.778849262003817E-2</v>
      </c>
      <c r="AC19" s="153">
        <f>'MIP2017'!AD21/'MIP2017'!AD$96</f>
        <v>3.5806068194768609E-4</v>
      </c>
      <c r="AD19" s="153">
        <f>'MIP2017'!AE21/'MIP2017'!AE$96</f>
        <v>3.1186938768081463E-4</v>
      </c>
      <c r="AE19" s="153">
        <f>'MIP2017'!AF21/'MIP2017'!AF$96</f>
        <v>1.237738256643537E-2</v>
      </c>
      <c r="AF19" s="153">
        <f>'MIP2017'!AG21/'MIP2017'!AG$96</f>
        <v>7.3540195075341309E-3</v>
      </c>
      <c r="AG19" s="153">
        <f>'MIP2017'!AH21/'MIP2017'!AH$96</f>
        <v>5.1472251394913777E-3</v>
      </c>
      <c r="AH19" s="153">
        <f>'MIP2017'!AI21/'MIP2017'!AI$96</f>
        <v>1.1216519135404093E-3</v>
      </c>
      <c r="AI19" s="153">
        <f>'MIP2017'!AJ21/'MIP2017'!AJ$96</f>
        <v>1.4994604656402869E-3</v>
      </c>
      <c r="AJ19" s="153">
        <f>'MIP2017'!AK21/'MIP2017'!AK$96</f>
        <v>7.3493367846697438E-3</v>
      </c>
      <c r="AK19" s="153">
        <f>'MIP2017'!AL21/'MIP2017'!AL$96</f>
        <v>1.2144997161327403E-3</v>
      </c>
      <c r="AL19" s="153">
        <f>'MIP2017'!AM21/'MIP2017'!AM$96</f>
        <v>1.1293677411714722E-2</v>
      </c>
      <c r="AM19" s="153">
        <f>'MIP2017'!AN21/'MIP2017'!AN$96</f>
        <v>2.7860461637350915E-4</v>
      </c>
      <c r="AN19" s="153">
        <f>'MIP2017'!AO21/'MIP2017'!AO$96</f>
        <v>2.628903798525028E-4</v>
      </c>
      <c r="AO19" s="153">
        <f>'MIP2017'!AP21/'MIP2017'!AP$96</f>
        <v>7.4433784216750465E-4</v>
      </c>
      <c r="AP19" s="153">
        <f>'MIP2017'!AQ21/'MIP2017'!AQ$96</f>
        <v>6.5624730573011136E-4</v>
      </c>
      <c r="AQ19" s="153">
        <f>'MIP2017'!AR21/'MIP2017'!AR$96</f>
        <v>3.5243017027200454E-3</v>
      </c>
      <c r="AR19" s="153">
        <f>'MIP2017'!AS21/'MIP2017'!AS$96</f>
        <v>5.0001774058513176E-3</v>
      </c>
      <c r="AS19" s="153">
        <f>'MIP2017'!AT21/'MIP2017'!AT$96</f>
        <v>4.5486779879839827E-4</v>
      </c>
      <c r="AT19" s="153">
        <f>'MIP2017'!AU21/'MIP2017'!AU$96</f>
        <v>2.1158782401835305E-3</v>
      </c>
      <c r="AU19" s="153">
        <f>'MIP2017'!AV21/'MIP2017'!AV$96</f>
        <v>4.6929599866871939E-4</v>
      </c>
      <c r="AV19" s="153">
        <f>'MIP2017'!AW21/'MIP2017'!AW$96</f>
        <v>2.1316163240148347E-3</v>
      </c>
      <c r="AW19" s="153">
        <f>'MIP2017'!AX21/'MIP2017'!AX$96</f>
        <v>6.7485592432770672E-3</v>
      </c>
      <c r="AX19" s="153">
        <f>'MIP2017'!AY21/'MIP2017'!AY$96</f>
        <v>4.5841638343649613E-3</v>
      </c>
      <c r="AY19" s="153">
        <f>'MIP2017'!AZ21/'MIP2017'!AZ$96</f>
        <v>4.2903308090879645E-2</v>
      </c>
      <c r="AZ19" s="153">
        <f>'MIP2017'!BA21/'MIP2017'!BA$96</f>
        <v>2.5452224123424655E-3</v>
      </c>
      <c r="BA19" s="153">
        <f>'MIP2017'!BB21/'MIP2017'!BB$96</f>
        <v>3.5038882542482239E-4</v>
      </c>
      <c r="BB19" s="153">
        <f>'MIP2017'!BC21/'MIP2017'!BC$96</f>
        <v>3.0727519598397969E-3</v>
      </c>
      <c r="BC19" s="153">
        <f>'MIP2017'!BD21/'MIP2017'!BD$96</f>
        <v>1.9778426474624331E-3</v>
      </c>
      <c r="BD19" s="153">
        <f>'MIP2017'!BE21/'MIP2017'!BE$96</f>
        <v>4.5967558216944752E-4</v>
      </c>
      <c r="BE19" s="153">
        <f>'MIP2017'!BF21/'MIP2017'!BF$96</f>
        <v>6.6041091297348482E-3</v>
      </c>
      <c r="BF19" s="153">
        <f>'MIP2017'!BG21/'MIP2017'!BG$96</f>
        <v>6.1163348190295674E-3</v>
      </c>
      <c r="BG19" s="153">
        <f>'MIP2017'!BH21/'MIP2017'!BH$96</f>
        <v>4.477080197035182E-3</v>
      </c>
      <c r="BH19" s="153">
        <f>'MIP2017'!BI21/'MIP2017'!BI$96</f>
        <v>8.2468259476753993E-3</v>
      </c>
      <c r="BI19" s="153">
        <f>'MIP2017'!BJ21/'MIP2017'!BJ$96</f>
        <v>7.3448380311455985E-3</v>
      </c>
      <c r="BJ19" s="153">
        <f>'MIP2017'!BK21/'MIP2017'!BK$96</f>
        <v>8.1833391474377603E-4</v>
      </c>
      <c r="BK19" s="153">
        <f>'MIP2017'!BL21/'MIP2017'!BL$96</f>
        <v>7.9477785787992236E-4</v>
      </c>
      <c r="BL19" s="153">
        <f>'MIP2017'!BM21/'MIP2017'!BM$96</f>
        <v>1.8770824033192946E-3</v>
      </c>
      <c r="BM19" s="153">
        <f>'MIP2017'!BN21/'MIP2017'!BN$96</f>
        <v>3.2908997520966878E-3</v>
      </c>
      <c r="BN19" s="153">
        <f>'MIP2017'!BO21/'MIP2017'!BO$96</f>
        <v>6.5759371352646365E-4</v>
      </c>
      <c r="BO19" s="153">
        <f>'MIP2017'!BP21/'MIP2017'!BP$96</f>
        <v>2.9212645664902928E-3</v>
      </c>
      <c r="BP19" s="153">
        <f>'MIP2017'!BQ21/'MIP2017'!BQ$96</f>
        <v>1.6368845451159224E-3</v>
      </c>
      <c r="BQ19" s="153">
        <f>'MIP2017'!BR21/'MIP2017'!BR$96</f>
        <v>3.1419277085172818E-3</v>
      </c>
      <c r="BR19" s="153">
        <f>'MIP2017'!BS21/'MIP2017'!BS$96</f>
        <v>0</v>
      </c>
    </row>
    <row r="20" spans="2:70" x14ac:dyDescent="0.35">
      <c r="B20" s="48" t="s">
        <v>265</v>
      </c>
      <c r="C20" s="153">
        <f>'MIP2017'!D22/'MIP2017'!D$96</f>
        <v>2.8283222616839253E-5</v>
      </c>
      <c r="D20" s="153">
        <f>'MIP2017'!E22/'MIP2017'!E$96</f>
        <v>1.5389441236285584E-5</v>
      </c>
      <c r="E20" s="153">
        <f>'MIP2017'!F22/'MIP2017'!F$96</f>
        <v>6.4568723313884478E-5</v>
      </c>
      <c r="F20" s="153">
        <f>'MIP2017'!G22/'MIP2017'!G$96</f>
        <v>1.428166087067723E-5</v>
      </c>
      <c r="G20" s="153">
        <f>'MIP2017'!H22/'MIP2017'!H$96</f>
        <v>4.3020628400653471E-5</v>
      </c>
      <c r="H20" s="153">
        <f>'MIP2017'!I22/'MIP2017'!I$96</f>
        <v>1.6130007978114612E-4</v>
      </c>
      <c r="I20" s="153">
        <f>'MIP2017'!J22/'MIP2017'!J$96</f>
        <v>2.399880438155163E-4</v>
      </c>
      <c r="J20" s="153">
        <f>'MIP2017'!K22/'MIP2017'!K$96</f>
        <v>2.5740939160794058E-4</v>
      </c>
      <c r="K20" s="153">
        <f>'MIP2017'!L22/'MIP2017'!L$96</f>
        <v>2.1599586082925434E-4</v>
      </c>
      <c r="L20" s="153">
        <f>'MIP2017'!M22/'MIP2017'!M$96</f>
        <v>3.168358353335879E-4</v>
      </c>
      <c r="M20" s="153">
        <f>'MIP2017'!N22/'MIP2017'!N$96</f>
        <v>2.7751354730832511E-3</v>
      </c>
      <c r="N20" s="153">
        <f>'MIP2017'!O22/'MIP2017'!O$96</f>
        <v>3.2067048705723038E-4</v>
      </c>
      <c r="O20" s="153">
        <f>'MIP2017'!P22/'MIP2017'!P$96</f>
        <v>3.049299383522742E-4</v>
      </c>
      <c r="P20" s="153">
        <f>'MIP2017'!Q22/'MIP2017'!Q$96</f>
        <v>3.3098492818732066E-4</v>
      </c>
      <c r="Q20" s="153">
        <f>'MIP2017'!R22/'MIP2017'!R$96</f>
        <v>3.2121674703315412E-4</v>
      </c>
      <c r="R20" s="153">
        <f>'MIP2017'!S22/'MIP2017'!S$96</f>
        <v>7.6324707540548567E-4</v>
      </c>
      <c r="S20" s="153">
        <f>'MIP2017'!T22/'MIP2017'!T$96</f>
        <v>1.8819459710632765E-3</v>
      </c>
      <c r="T20" s="153">
        <f>'MIP2017'!U22/'MIP2017'!U$96</f>
        <v>5.0891710256397271E-2</v>
      </c>
      <c r="U20" s="153">
        <f>'MIP2017'!V22/'MIP2017'!V$96</f>
        <v>1.8441578225021736E-5</v>
      </c>
      <c r="V20" s="153">
        <f>'MIP2017'!W22/'MIP2017'!W$96</f>
        <v>1.7405182881952979E-4</v>
      </c>
      <c r="W20" s="153">
        <f>'MIP2017'!X22/'MIP2017'!X$96</f>
        <v>2.4315016003351154E-5</v>
      </c>
      <c r="X20" s="153">
        <f>'MIP2017'!Y22/'MIP2017'!Y$96</f>
        <v>2.1319548831439286E-4</v>
      </c>
      <c r="Y20" s="153">
        <f>'MIP2017'!Z22/'MIP2017'!Z$96</f>
        <v>2.9493666941908818E-4</v>
      </c>
      <c r="Z20" s="153">
        <f>'MIP2017'!AA22/'MIP2017'!AA$96</f>
        <v>2.3175830842535409E-4</v>
      </c>
      <c r="AA20" s="153">
        <f>'MIP2017'!AB22/'MIP2017'!AB$96</f>
        <v>4.0059107673263511E-4</v>
      </c>
      <c r="AB20" s="153">
        <f>'MIP2017'!AC22/'MIP2017'!AC$96</f>
        <v>2.8072052155062759E-4</v>
      </c>
      <c r="AC20" s="153">
        <f>'MIP2017'!AD22/'MIP2017'!AD$96</f>
        <v>1.3013934078115054E-4</v>
      </c>
      <c r="AD20" s="153">
        <f>'MIP2017'!AE22/'MIP2017'!AE$96</f>
        <v>2.6208110173459193E-5</v>
      </c>
      <c r="AE20" s="153">
        <f>'MIP2017'!AF22/'MIP2017'!AF$96</f>
        <v>3.1053831146939331E-4</v>
      </c>
      <c r="AF20" s="153">
        <f>'MIP2017'!AG22/'MIP2017'!AG$96</f>
        <v>2.0140761880955201E-3</v>
      </c>
      <c r="AG20" s="153">
        <f>'MIP2017'!AH22/'MIP2017'!AH$96</f>
        <v>1.8695445255847575E-4</v>
      </c>
      <c r="AH20" s="153">
        <f>'MIP2017'!AI22/'MIP2017'!AI$96</f>
        <v>2.0411691278003166E-4</v>
      </c>
      <c r="AI20" s="153">
        <f>'MIP2017'!AJ22/'MIP2017'!AJ$96</f>
        <v>1.4188385564150652E-4</v>
      </c>
      <c r="AJ20" s="153">
        <f>'MIP2017'!AK22/'MIP2017'!AK$96</f>
        <v>2.649740642317844E-4</v>
      </c>
      <c r="AK20" s="153">
        <f>'MIP2017'!AL22/'MIP2017'!AL$96</f>
        <v>1.2650654037982338E-4</v>
      </c>
      <c r="AL20" s="153">
        <f>'MIP2017'!AM22/'MIP2017'!AM$96</f>
        <v>5.05317867548763E-4</v>
      </c>
      <c r="AM20" s="153">
        <f>'MIP2017'!AN22/'MIP2017'!AN$96</f>
        <v>8.7451804933294037E-5</v>
      </c>
      <c r="AN20" s="153">
        <f>'MIP2017'!AO22/'MIP2017'!AO$96</f>
        <v>9.8724658739972264E-5</v>
      </c>
      <c r="AO20" s="153">
        <f>'MIP2017'!AP22/'MIP2017'!AP$96</f>
        <v>1.3319123244679074E-4</v>
      </c>
      <c r="AP20" s="153">
        <f>'MIP2017'!AQ22/'MIP2017'!AQ$96</f>
        <v>1.0891429079346892E-4</v>
      </c>
      <c r="AQ20" s="153">
        <f>'MIP2017'!AR22/'MIP2017'!AR$96</f>
        <v>6.100947071998327E-4</v>
      </c>
      <c r="AR20" s="153">
        <f>'MIP2017'!AS22/'MIP2017'!AS$96</f>
        <v>5.6363773715088668E-3</v>
      </c>
      <c r="AS20" s="153">
        <f>'MIP2017'!AT22/'MIP2017'!AT$96</f>
        <v>1.4604547889267083E-4</v>
      </c>
      <c r="AT20" s="153">
        <f>'MIP2017'!AU22/'MIP2017'!AU$96</f>
        <v>8.6102787798746143E-5</v>
      </c>
      <c r="AU20" s="153">
        <f>'MIP2017'!AV22/'MIP2017'!AV$96</f>
        <v>8.8360319259695851E-4</v>
      </c>
      <c r="AV20" s="153">
        <f>'MIP2017'!AW22/'MIP2017'!AW$96</f>
        <v>4.3912771954695933E-4</v>
      </c>
      <c r="AW20" s="153">
        <f>'MIP2017'!AX22/'MIP2017'!AX$96</f>
        <v>3.5285266350922615E-4</v>
      </c>
      <c r="AX20" s="153">
        <f>'MIP2017'!AY22/'MIP2017'!AY$96</f>
        <v>3.3265235469656998E-4</v>
      </c>
      <c r="AY20" s="153">
        <f>'MIP2017'!AZ22/'MIP2017'!AZ$96</f>
        <v>6.7720638974187272E-2</v>
      </c>
      <c r="AZ20" s="153">
        <f>'MIP2017'!BA22/'MIP2017'!BA$96</f>
        <v>5.0591948018679734E-3</v>
      </c>
      <c r="BA20" s="153">
        <f>'MIP2017'!BB22/'MIP2017'!BB$96</f>
        <v>3.4321506024841538E-3</v>
      </c>
      <c r="BB20" s="153">
        <f>'MIP2017'!BC22/'MIP2017'!BC$96</f>
        <v>3.5353285667609146E-3</v>
      </c>
      <c r="BC20" s="153">
        <f>'MIP2017'!BD22/'MIP2017'!BD$96</f>
        <v>2.1046332800688855E-3</v>
      </c>
      <c r="BD20" s="153">
        <f>'MIP2017'!BE22/'MIP2017'!BE$96</f>
        <v>4.9618133804132155E-4</v>
      </c>
      <c r="BE20" s="153">
        <f>'MIP2017'!BF22/'MIP2017'!BF$96</f>
        <v>2.3029244188389683E-3</v>
      </c>
      <c r="BF20" s="153">
        <f>'MIP2017'!BG22/'MIP2017'!BG$96</f>
        <v>3.6471138971890501E-3</v>
      </c>
      <c r="BG20" s="153">
        <f>'MIP2017'!BH22/'MIP2017'!BH$96</f>
        <v>2.2346573559101517E-2</v>
      </c>
      <c r="BH20" s="153">
        <f>'MIP2017'!BI22/'MIP2017'!BI$96</f>
        <v>1.2197029371142148E-3</v>
      </c>
      <c r="BI20" s="153">
        <f>'MIP2017'!BJ22/'MIP2017'!BJ$96</f>
        <v>4.8258879062357792E-3</v>
      </c>
      <c r="BJ20" s="153">
        <f>'MIP2017'!BK22/'MIP2017'!BK$96</f>
        <v>6.2693011087740444E-5</v>
      </c>
      <c r="BK20" s="153">
        <f>'MIP2017'!BL22/'MIP2017'!BL$96</f>
        <v>1.0084791977845321E-3</v>
      </c>
      <c r="BL20" s="153">
        <f>'MIP2017'!BM22/'MIP2017'!BM$96</f>
        <v>6.5743494526962661E-4</v>
      </c>
      <c r="BM20" s="153">
        <f>'MIP2017'!BN22/'MIP2017'!BN$96</f>
        <v>2.7624908076906592E-4</v>
      </c>
      <c r="BN20" s="153">
        <f>'MIP2017'!BO22/'MIP2017'!BO$96</f>
        <v>4.5268603024829047E-4</v>
      </c>
      <c r="BO20" s="153">
        <f>'MIP2017'!BP22/'MIP2017'!BP$96</f>
        <v>4.2766902817473245E-4</v>
      </c>
      <c r="BP20" s="153">
        <f>'MIP2017'!BQ22/'MIP2017'!BQ$96</f>
        <v>7.8401709164019895E-3</v>
      </c>
      <c r="BQ20" s="153">
        <f>'MIP2017'!BR22/'MIP2017'!BR$96</f>
        <v>1.8874744642905785E-3</v>
      </c>
      <c r="BR20" s="153">
        <f>'MIP2017'!BS22/'MIP2017'!BS$96</f>
        <v>0</v>
      </c>
    </row>
    <row r="21" spans="2:70" x14ac:dyDescent="0.35">
      <c r="B21" s="48" t="s">
        <v>266</v>
      </c>
      <c r="C21" s="153">
        <f>'MIP2017'!D23/'MIP2017'!D$96</f>
        <v>3.2053049804898107E-2</v>
      </c>
      <c r="D21" s="153">
        <f>'MIP2017'!E23/'MIP2017'!E$96</f>
        <v>2.7033074625861464E-2</v>
      </c>
      <c r="E21" s="153">
        <f>'MIP2017'!F23/'MIP2017'!F$96</f>
        <v>1.6473078054761347E-2</v>
      </c>
      <c r="F21" s="153">
        <f>'MIP2017'!G23/'MIP2017'!G$96</f>
        <v>5.0767709469980972E-2</v>
      </c>
      <c r="G21" s="153">
        <f>'MIP2017'!H23/'MIP2017'!H$96</f>
        <v>1.7411205848554386E-2</v>
      </c>
      <c r="H21" s="153">
        <f>'MIP2017'!I23/'MIP2017'!I$96</f>
        <v>4.8169992184127874E-2</v>
      </c>
      <c r="I21" s="153">
        <f>'MIP2017'!J23/'MIP2017'!J$96</f>
        <v>7.418583814636294E-2</v>
      </c>
      <c r="J21" s="153">
        <f>'MIP2017'!K23/'MIP2017'!K$96</f>
        <v>9.3854288545149392E-3</v>
      </c>
      <c r="K21" s="153">
        <f>'MIP2017'!L23/'MIP2017'!L$96</f>
        <v>1.7078866677293109E-2</v>
      </c>
      <c r="L21" s="153">
        <f>'MIP2017'!M23/'MIP2017'!M$96</f>
        <v>1.0604640134620494E-2</v>
      </c>
      <c r="M21" s="153">
        <f>'MIP2017'!N23/'MIP2017'!N$96</f>
        <v>8.6934289072464112E-3</v>
      </c>
      <c r="N21" s="153">
        <f>'MIP2017'!O23/'MIP2017'!O$96</f>
        <v>1.1018723207407031E-3</v>
      </c>
      <c r="O21" s="153">
        <f>'MIP2017'!P23/'MIP2017'!P$96</f>
        <v>4.093120478502593E-3</v>
      </c>
      <c r="P21" s="153">
        <f>'MIP2017'!Q23/'MIP2017'!Q$96</f>
        <v>1.420328139868211E-3</v>
      </c>
      <c r="Q21" s="153">
        <f>'MIP2017'!R23/'MIP2017'!R$96</f>
        <v>4.1513306888277769E-3</v>
      </c>
      <c r="R21" s="153">
        <f>'MIP2017'!S23/'MIP2017'!S$96</f>
        <v>7.8549065045458253E-3</v>
      </c>
      <c r="S21" s="153">
        <f>'MIP2017'!T23/'MIP2017'!T$96</f>
        <v>1.6218976137215131E-2</v>
      </c>
      <c r="T21" s="153">
        <f>'MIP2017'!U23/'MIP2017'!U$96</f>
        <v>1.1502692730666307E-3</v>
      </c>
      <c r="U21" s="153">
        <f>'MIP2017'!V23/'MIP2017'!V$96</f>
        <v>0.25229408495388633</v>
      </c>
      <c r="V21" s="153">
        <f>'MIP2017'!W23/'MIP2017'!W$96</f>
        <v>1.9633632554234108E-2</v>
      </c>
      <c r="W21" s="153">
        <f>'MIP2017'!X23/'MIP2017'!X$96</f>
        <v>4.2837215620540534E-2</v>
      </c>
      <c r="X21" s="153">
        <f>'MIP2017'!Y23/'MIP2017'!Y$96</f>
        <v>1.023161962279192E-2</v>
      </c>
      <c r="Y21" s="153">
        <f>'MIP2017'!Z23/'MIP2017'!Z$96</f>
        <v>8.9998274088771112E-3</v>
      </c>
      <c r="Z21" s="153">
        <f>'MIP2017'!AA23/'MIP2017'!AA$96</f>
        <v>2.3715512073345353E-3</v>
      </c>
      <c r="AA21" s="153">
        <f>'MIP2017'!AB23/'MIP2017'!AB$96</f>
        <v>1.263487629451202E-2</v>
      </c>
      <c r="AB21" s="153">
        <f>'MIP2017'!AC23/'MIP2017'!AC$96</f>
        <v>3.4049510519083843E-2</v>
      </c>
      <c r="AC21" s="153">
        <f>'MIP2017'!AD23/'MIP2017'!AD$96</f>
        <v>2.0506250393038838E-2</v>
      </c>
      <c r="AD21" s="153">
        <f>'MIP2017'!AE23/'MIP2017'!AE$96</f>
        <v>3.1810688798540473E-2</v>
      </c>
      <c r="AE21" s="153">
        <f>'MIP2017'!AF23/'MIP2017'!AF$96</f>
        <v>4.2036219003952959E-3</v>
      </c>
      <c r="AF21" s="153">
        <f>'MIP2017'!AG23/'MIP2017'!AG$96</f>
        <v>1.7953173048778348E-3</v>
      </c>
      <c r="AG21" s="153">
        <f>'MIP2017'!AH23/'MIP2017'!AH$96</f>
        <v>7.8404073256556472E-3</v>
      </c>
      <c r="AH21" s="153">
        <f>'MIP2017'!AI23/'MIP2017'!AI$96</f>
        <v>3.3173979131779748E-3</v>
      </c>
      <c r="AI21" s="153">
        <f>'MIP2017'!AJ23/'MIP2017'!AJ$96</f>
        <v>5.5886050916424896E-3</v>
      </c>
      <c r="AJ21" s="153">
        <f>'MIP2017'!AK23/'MIP2017'!AK$96</f>
        <v>3.9416906116990216E-3</v>
      </c>
      <c r="AK21" s="153">
        <f>'MIP2017'!AL23/'MIP2017'!AL$96</f>
        <v>2.3302032412003933E-3</v>
      </c>
      <c r="AL21" s="153">
        <f>'MIP2017'!AM23/'MIP2017'!AM$96</f>
        <v>3.530108514335043E-3</v>
      </c>
      <c r="AM21" s="153">
        <f>'MIP2017'!AN23/'MIP2017'!AN$96</f>
        <v>4.555902689771121E-3</v>
      </c>
      <c r="AN21" s="153">
        <f>'MIP2017'!AO23/'MIP2017'!AO$96</f>
        <v>9.2046074811214188E-3</v>
      </c>
      <c r="AO21" s="153">
        <f>'MIP2017'!AP23/'MIP2017'!AP$96</f>
        <v>1.1441037774684979E-2</v>
      </c>
      <c r="AP21" s="153">
        <f>'MIP2017'!AQ23/'MIP2017'!AQ$96</f>
        <v>1.1911967816997382E-2</v>
      </c>
      <c r="AQ21" s="153">
        <f>'MIP2017'!AR23/'MIP2017'!AR$96</f>
        <v>5.4176646802060902E-3</v>
      </c>
      <c r="AR21" s="153">
        <f>'MIP2017'!AS23/'MIP2017'!AS$96</f>
        <v>1.2666373366776605E-2</v>
      </c>
      <c r="AS21" s="153">
        <f>'MIP2017'!AT23/'MIP2017'!AT$96</f>
        <v>0.17716273245132008</v>
      </c>
      <c r="AT21" s="153">
        <f>'MIP2017'!AU23/'MIP2017'!AU$96</f>
        <v>6.7837159460284097E-2</v>
      </c>
      <c r="AU21" s="153">
        <f>'MIP2017'!AV23/'MIP2017'!AV$96</f>
        <v>0.1324548529645326</v>
      </c>
      <c r="AV21" s="153">
        <f>'MIP2017'!AW23/'MIP2017'!AW$96</f>
        <v>1.3186161349734356E-2</v>
      </c>
      <c r="AW21" s="153">
        <f>'MIP2017'!AX23/'MIP2017'!AX$96</f>
        <v>3.0828825139821128E-3</v>
      </c>
      <c r="AX21" s="153">
        <f>'MIP2017'!AY23/'MIP2017'!AY$96</f>
        <v>6.4518992607298063E-3</v>
      </c>
      <c r="AY21" s="153">
        <f>'MIP2017'!AZ23/'MIP2017'!AZ$96</f>
        <v>1.364740844049704E-3</v>
      </c>
      <c r="AZ21" s="153">
        <f>'MIP2017'!BA23/'MIP2017'!BA$96</f>
        <v>1.3518527767946043E-3</v>
      </c>
      <c r="BA21" s="153">
        <f>'MIP2017'!BB23/'MIP2017'!BB$96</f>
        <v>5.5247904888161429E-4</v>
      </c>
      <c r="BB21" s="153">
        <f>'MIP2017'!BC23/'MIP2017'!BC$96</f>
        <v>1.0940289385422332E-3</v>
      </c>
      <c r="BC21" s="153">
        <f>'MIP2017'!BD23/'MIP2017'!BD$96</f>
        <v>9.0701147009210651E-4</v>
      </c>
      <c r="BD21" s="153">
        <f>'MIP2017'!BE23/'MIP2017'!BE$96</f>
        <v>1.6206579455731404E-4</v>
      </c>
      <c r="BE21" s="153">
        <f>'MIP2017'!BF23/'MIP2017'!BF$96</f>
        <v>2.6782741468137691E-3</v>
      </c>
      <c r="BF21" s="153">
        <f>'MIP2017'!BG23/'MIP2017'!BG$96</f>
        <v>7.1290055831794187E-3</v>
      </c>
      <c r="BG21" s="153">
        <f>'MIP2017'!BH23/'MIP2017'!BH$96</f>
        <v>1.2103931869909383E-3</v>
      </c>
      <c r="BH21" s="153">
        <f>'MIP2017'!BI23/'MIP2017'!BI$96</f>
        <v>1.3816399949290971E-2</v>
      </c>
      <c r="BI21" s="153">
        <f>'MIP2017'!BJ23/'MIP2017'!BJ$96</f>
        <v>2.1920282631443209E-3</v>
      </c>
      <c r="BJ21" s="153">
        <f>'MIP2017'!BK23/'MIP2017'!BK$96</f>
        <v>9.1928534287199753E-3</v>
      </c>
      <c r="BK21" s="153">
        <f>'MIP2017'!BL23/'MIP2017'!BL$96</f>
        <v>2.2226164250679983E-3</v>
      </c>
      <c r="BL21" s="153">
        <f>'MIP2017'!BM23/'MIP2017'!BM$96</f>
        <v>9.4307426967081738E-4</v>
      </c>
      <c r="BM21" s="153">
        <f>'MIP2017'!BN23/'MIP2017'!BN$96</f>
        <v>9.0145570809864451E-4</v>
      </c>
      <c r="BN21" s="153">
        <f>'MIP2017'!BO23/'MIP2017'!BO$96</f>
        <v>4.0920064679583062E-4</v>
      </c>
      <c r="BO21" s="153">
        <f>'MIP2017'!BP23/'MIP2017'!BP$96</f>
        <v>1.3215616242133479E-3</v>
      </c>
      <c r="BP21" s="153">
        <f>'MIP2017'!BQ23/'MIP2017'!BQ$96</f>
        <v>3.6285997473860911E-3</v>
      </c>
      <c r="BQ21" s="153">
        <f>'MIP2017'!BR23/'MIP2017'!BR$96</f>
        <v>3.8577286586041004E-3</v>
      </c>
      <c r="BR21" s="153">
        <f>'MIP2017'!BS23/'MIP2017'!BS$96</f>
        <v>0</v>
      </c>
    </row>
    <row r="22" spans="2:70" x14ac:dyDescent="0.35">
      <c r="B22" s="48" t="s">
        <v>267</v>
      </c>
      <c r="C22" s="153">
        <f>'MIP2017'!D24/'MIP2017'!D$96</f>
        <v>2.0296519566586236E-4</v>
      </c>
      <c r="D22" s="153">
        <f>'MIP2017'!E24/'MIP2017'!E$96</f>
        <v>5.8133619151854484E-4</v>
      </c>
      <c r="E22" s="153">
        <f>'MIP2017'!F24/'MIP2017'!F$96</f>
        <v>8.778214189364391E-5</v>
      </c>
      <c r="F22" s="153">
        <f>'MIP2017'!G24/'MIP2017'!G$96</f>
        <v>9.9016353790603681E-5</v>
      </c>
      <c r="G22" s="153">
        <f>'MIP2017'!H24/'MIP2017'!H$96</f>
        <v>2.7604471650144163E-3</v>
      </c>
      <c r="H22" s="153">
        <f>'MIP2017'!I24/'MIP2017'!I$96</f>
        <v>1.1559468769163352E-4</v>
      </c>
      <c r="I22" s="153">
        <f>'MIP2017'!J24/'MIP2017'!J$96</f>
        <v>1.1968983625994183E-4</v>
      </c>
      <c r="J22" s="153">
        <f>'MIP2017'!K24/'MIP2017'!K$96</f>
        <v>5.084949019269195E-4</v>
      </c>
      <c r="K22" s="153">
        <f>'MIP2017'!L24/'MIP2017'!L$96</f>
        <v>5.117176571317157E-3</v>
      </c>
      <c r="L22" s="153">
        <f>'MIP2017'!M24/'MIP2017'!M$96</f>
        <v>3.3956032980541344E-3</v>
      </c>
      <c r="M22" s="153">
        <f>'MIP2017'!N24/'MIP2017'!N$96</f>
        <v>2.8318617674247658E-3</v>
      </c>
      <c r="N22" s="153">
        <f>'MIP2017'!O24/'MIP2017'!O$96</f>
        <v>2.3495929869493265E-5</v>
      </c>
      <c r="O22" s="153">
        <f>'MIP2017'!P24/'MIP2017'!P$96</f>
        <v>3.0890832099184041E-5</v>
      </c>
      <c r="P22" s="153">
        <f>'MIP2017'!Q24/'MIP2017'!Q$96</f>
        <v>2.0699926896041992E-5</v>
      </c>
      <c r="Q22" s="153">
        <f>'MIP2017'!R24/'MIP2017'!R$96</f>
        <v>3.1762612291086131E-5</v>
      </c>
      <c r="R22" s="153">
        <f>'MIP2017'!S24/'MIP2017'!S$96</f>
        <v>1.4854677032500845E-4</v>
      </c>
      <c r="S22" s="153">
        <f>'MIP2017'!T24/'MIP2017'!T$96</f>
        <v>3.3168939808876932E-5</v>
      </c>
      <c r="T22" s="153">
        <f>'MIP2017'!U24/'MIP2017'!U$96</f>
        <v>1.3522706993859776E-5</v>
      </c>
      <c r="U22" s="153">
        <f>'MIP2017'!V24/'MIP2017'!V$96</f>
        <v>3.8671555683746882E-2</v>
      </c>
      <c r="V22" s="153">
        <f>'MIP2017'!W24/'MIP2017'!W$96</f>
        <v>8.0826159242682431E-3</v>
      </c>
      <c r="W22" s="153">
        <f>'MIP2017'!X24/'MIP2017'!X$96</f>
        <v>1.4192510374134875E-3</v>
      </c>
      <c r="X22" s="153">
        <f>'MIP2017'!Y24/'MIP2017'!Y$96</f>
        <v>3.000897648099023E-3</v>
      </c>
      <c r="Y22" s="153">
        <f>'MIP2017'!Z24/'MIP2017'!Z$96</f>
        <v>1.958383318511054E-2</v>
      </c>
      <c r="Z22" s="153">
        <f>'MIP2017'!AA24/'MIP2017'!AA$96</f>
        <v>7.9400030659996877E-3</v>
      </c>
      <c r="AA22" s="153">
        <f>'MIP2017'!AB24/'MIP2017'!AB$96</f>
        <v>2.874879573563866E-5</v>
      </c>
      <c r="AB22" s="153">
        <f>'MIP2017'!AC24/'MIP2017'!AC$96</f>
        <v>1.3899456256260734E-5</v>
      </c>
      <c r="AC22" s="153">
        <f>'MIP2017'!AD24/'MIP2017'!AD$96</f>
        <v>1.1738887902199922E-5</v>
      </c>
      <c r="AD22" s="153">
        <f>'MIP2017'!AE24/'MIP2017'!AE$96</f>
        <v>1.5230638308266571E-5</v>
      </c>
      <c r="AE22" s="153">
        <f>'MIP2017'!AF24/'MIP2017'!AF$96</f>
        <v>2.517886751790177E-4</v>
      </c>
      <c r="AF22" s="153">
        <f>'MIP2017'!AG24/'MIP2017'!AG$96</f>
        <v>1.933258686432296E-5</v>
      </c>
      <c r="AG22" s="153">
        <f>'MIP2017'!AH24/'MIP2017'!AH$96</f>
        <v>5.2802434814953886E-5</v>
      </c>
      <c r="AH22" s="153">
        <f>'MIP2017'!AI24/'MIP2017'!AI$96</f>
        <v>3.623554793951364E-4</v>
      </c>
      <c r="AI22" s="153">
        <f>'MIP2017'!AJ24/'MIP2017'!AJ$96</f>
        <v>6.5214199354738029E-5</v>
      </c>
      <c r="AJ22" s="153">
        <f>'MIP2017'!AK24/'MIP2017'!AK$96</f>
        <v>1.3951681625032465E-5</v>
      </c>
      <c r="AK22" s="153">
        <f>'MIP2017'!AL24/'MIP2017'!AL$96</f>
        <v>4.7698144616459571E-5</v>
      </c>
      <c r="AL22" s="153">
        <f>'MIP2017'!AM24/'MIP2017'!AM$96</f>
        <v>3.5532366155736656E-5</v>
      </c>
      <c r="AM22" s="153">
        <f>'MIP2017'!AN24/'MIP2017'!AN$96</f>
        <v>3.8168574641153619E-4</v>
      </c>
      <c r="AN22" s="153">
        <f>'MIP2017'!AO24/'MIP2017'!AO$96</f>
        <v>7.4790439472352085E-6</v>
      </c>
      <c r="AO22" s="153">
        <f>'MIP2017'!AP24/'MIP2017'!AP$96</f>
        <v>3.0435897643501243E-5</v>
      </c>
      <c r="AP22" s="153">
        <f>'MIP2017'!AQ24/'MIP2017'!AQ$96</f>
        <v>3.0610326073960618E-4</v>
      </c>
      <c r="AQ22" s="153">
        <f>'MIP2017'!AR24/'MIP2017'!AR$96</f>
        <v>5.1728657806190557E-4</v>
      </c>
      <c r="AR22" s="153">
        <f>'MIP2017'!AS24/'MIP2017'!AS$96</f>
        <v>1.6913201673226226E-4</v>
      </c>
      <c r="AS22" s="153">
        <f>'MIP2017'!AT24/'MIP2017'!AT$96</f>
        <v>1.0641783088413857E-3</v>
      </c>
      <c r="AT22" s="153">
        <f>'MIP2017'!AU24/'MIP2017'!AU$96</f>
        <v>2.344081610272402E-5</v>
      </c>
      <c r="AU22" s="153">
        <f>'MIP2017'!AV24/'MIP2017'!AV$96</f>
        <v>1.0595099545506121E-4</v>
      </c>
      <c r="AV22" s="153">
        <f>'MIP2017'!AW24/'MIP2017'!AW$96</f>
        <v>1.8927261142974753E-4</v>
      </c>
      <c r="AW22" s="153">
        <f>'MIP2017'!AX24/'MIP2017'!AX$96</f>
        <v>7.68458173685854E-5</v>
      </c>
      <c r="AX22" s="153">
        <f>'MIP2017'!AY24/'MIP2017'!AY$96</f>
        <v>1.0826761762321299E-3</v>
      </c>
      <c r="AY22" s="153">
        <f>'MIP2017'!AZ24/'MIP2017'!AZ$96</f>
        <v>1.6284988380123346E-5</v>
      </c>
      <c r="AZ22" s="153">
        <f>'MIP2017'!BA24/'MIP2017'!BA$96</f>
        <v>1.7747657935892187E-5</v>
      </c>
      <c r="BA22" s="153">
        <f>'MIP2017'!BB24/'MIP2017'!BB$96</f>
        <v>3.830798608268418E-5</v>
      </c>
      <c r="BB22" s="153">
        <f>'MIP2017'!BC24/'MIP2017'!BC$96</f>
        <v>2.9792304615584549E-5</v>
      </c>
      <c r="BC22" s="153">
        <f>'MIP2017'!BD24/'MIP2017'!BD$96</f>
        <v>3.5118564270427745E-5</v>
      </c>
      <c r="BD22" s="153">
        <f>'MIP2017'!BE24/'MIP2017'!BE$96</f>
        <v>1.302472256095331E-6</v>
      </c>
      <c r="BE22" s="153">
        <f>'MIP2017'!BF24/'MIP2017'!BF$96</f>
        <v>1.2517661621470297E-4</v>
      </c>
      <c r="BF22" s="153">
        <f>'MIP2017'!BG24/'MIP2017'!BG$96</f>
        <v>6.9143288352653185E-4</v>
      </c>
      <c r="BG22" s="153">
        <f>'MIP2017'!BH24/'MIP2017'!BH$96</f>
        <v>1.4587942912630016E-4</v>
      </c>
      <c r="BH22" s="153">
        <f>'MIP2017'!BI24/'MIP2017'!BI$96</f>
        <v>4.4353722457164137E-4</v>
      </c>
      <c r="BI22" s="153">
        <f>'MIP2017'!BJ24/'MIP2017'!BJ$96</f>
        <v>9.9883208223259197E-5</v>
      </c>
      <c r="BJ22" s="153">
        <f>'MIP2017'!BK24/'MIP2017'!BK$96</f>
        <v>8.6378359790098514E-4</v>
      </c>
      <c r="BK22" s="153">
        <f>'MIP2017'!BL24/'MIP2017'!BL$96</f>
        <v>5.1802041304478273E-4</v>
      </c>
      <c r="BL22" s="153">
        <f>'MIP2017'!BM24/'MIP2017'!BM$96</f>
        <v>2.2756108247645648E-4</v>
      </c>
      <c r="BM22" s="153">
        <f>'MIP2017'!BN24/'MIP2017'!BN$96</f>
        <v>2.2318505163713929E-5</v>
      </c>
      <c r="BN22" s="153">
        <f>'MIP2017'!BO24/'MIP2017'!BO$96</f>
        <v>1.65668327764225E-4</v>
      </c>
      <c r="BO22" s="153">
        <f>'MIP2017'!BP24/'MIP2017'!BP$96</f>
        <v>1.5816609080713818E-4</v>
      </c>
      <c r="BP22" s="153">
        <f>'MIP2017'!BQ24/'MIP2017'!BQ$96</f>
        <v>3.4172217496455956E-5</v>
      </c>
      <c r="BQ22" s="153">
        <f>'MIP2017'!BR24/'MIP2017'!BR$96</f>
        <v>4.8326945615173074E-4</v>
      </c>
      <c r="BR22" s="153">
        <f>'MIP2017'!BS24/'MIP2017'!BS$96</f>
        <v>0</v>
      </c>
    </row>
    <row r="23" spans="2:70" x14ac:dyDescent="0.35">
      <c r="B23" s="48" t="s">
        <v>268</v>
      </c>
      <c r="C23" s="153">
        <f>'MIP2017'!D25/'MIP2017'!D$96</f>
        <v>9.7474686032065966E-2</v>
      </c>
      <c r="D23" s="153">
        <f>'MIP2017'!E25/'MIP2017'!E$96</f>
        <v>2.4783209380554169E-2</v>
      </c>
      <c r="E23" s="153">
        <f>'MIP2017'!F25/'MIP2017'!F$96</f>
        <v>7.2734441242427407E-3</v>
      </c>
      <c r="F23" s="153">
        <f>'MIP2017'!G25/'MIP2017'!G$96</f>
        <v>9.9567289501379906E-3</v>
      </c>
      <c r="G23" s="153">
        <f>'MIP2017'!H25/'MIP2017'!H$96</f>
        <v>2.5722028004473017E-2</v>
      </c>
      <c r="H23" s="153">
        <f>'MIP2017'!I25/'MIP2017'!I$96</f>
        <v>3.4267721016501842E-3</v>
      </c>
      <c r="I23" s="153">
        <f>'MIP2017'!J25/'MIP2017'!J$96</f>
        <v>8.1048356945162894E-3</v>
      </c>
      <c r="J23" s="153">
        <f>'MIP2017'!K25/'MIP2017'!K$96</f>
        <v>1.5507967860228962E-3</v>
      </c>
      <c r="K23" s="153">
        <f>'MIP2017'!L25/'MIP2017'!L$96</f>
        <v>3.5201125078209998E-3</v>
      </c>
      <c r="L23" s="153">
        <f>'MIP2017'!M25/'MIP2017'!M$96</f>
        <v>3.0462470982502952E-3</v>
      </c>
      <c r="M23" s="153">
        <f>'MIP2017'!N25/'MIP2017'!N$96</f>
        <v>1.4313069252311103E-3</v>
      </c>
      <c r="N23" s="153">
        <f>'MIP2017'!O25/'MIP2017'!O$96</f>
        <v>9.7952035251538472E-4</v>
      </c>
      <c r="O23" s="153">
        <f>'MIP2017'!P25/'MIP2017'!P$96</f>
        <v>6.1921762697472016E-2</v>
      </c>
      <c r="P23" s="153">
        <f>'MIP2017'!Q25/'MIP2017'!Q$96</f>
        <v>2.0633617099832624E-3</v>
      </c>
      <c r="Q23" s="153">
        <f>'MIP2017'!R25/'MIP2017'!R$96</f>
        <v>3.2143922367729269E-2</v>
      </c>
      <c r="R23" s="153">
        <f>'MIP2017'!S25/'MIP2017'!S$96</f>
        <v>1.7202191086157954E-2</v>
      </c>
      <c r="S23" s="153">
        <f>'MIP2017'!T25/'MIP2017'!T$96</f>
        <v>3.7792708305938845E-2</v>
      </c>
      <c r="T23" s="153">
        <f>'MIP2017'!U25/'MIP2017'!U$96</f>
        <v>3.1415243088278848E-3</v>
      </c>
      <c r="U23" s="153">
        <f>'MIP2017'!V25/'MIP2017'!V$96</f>
        <v>5.0726252293455268E-3</v>
      </c>
      <c r="V23" s="153">
        <f>'MIP2017'!W25/'MIP2017'!W$96</f>
        <v>1.3036814714189691E-2</v>
      </c>
      <c r="W23" s="153">
        <f>'MIP2017'!X25/'MIP2017'!X$96</f>
        <v>0.18371018967687944</v>
      </c>
      <c r="X23" s="153">
        <f>'MIP2017'!Y25/'MIP2017'!Y$96</f>
        <v>0.13432692667787874</v>
      </c>
      <c r="Y23" s="153">
        <f>'MIP2017'!Z25/'MIP2017'!Z$96</f>
        <v>8.4179920457664204E-2</v>
      </c>
      <c r="Z23" s="153">
        <f>'MIP2017'!AA25/'MIP2017'!AA$96</f>
        <v>2.3273983569160685E-2</v>
      </c>
      <c r="AA23" s="153">
        <f>'MIP2017'!AB25/'MIP2017'!AB$96</f>
        <v>0.1239324645438763</v>
      </c>
      <c r="AB23" s="153">
        <f>'MIP2017'!AC25/'MIP2017'!AC$96</f>
        <v>2.6417551336832521E-2</v>
      </c>
      <c r="AC23" s="153">
        <f>'MIP2017'!AD25/'MIP2017'!AD$96</f>
        <v>6.6969665663148079E-3</v>
      </c>
      <c r="AD23" s="153">
        <f>'MIP2017'!AE25/'MIP2017'!AE$96</f>
        <v>1.2862744120377462E-2</v>
      </c>
      <c r="AE23" s="153">
        <f>'MIP2017'!AF25/'MIP2017'!AF$96</f>
        <v>1.2329136681844219E-2</v>
      </c>
      <c r="AF23" s="153">
        <f>'MIP2017'!AG25/'MIP2017'!AG$96</f>
        <v>1.5333197845080518E-3</v>
      </c>
      <c r="AG23" s="153">
        <f>'MIP2017'!AH25/'MIP2017'!AH$96</f>
        <v>2.8518835690216095E-2</v>
      </c>
      <c r="AH23" s="153">
        <f>'MIP2017'!AI25/'MIP2017'!AI$96</f>
        <v>1.5636378603216994E-3</v>
      </c>
      <c r="AI23" s="153">
        <f>'MIP2017'!AJ25/'MIP2017'!AJ$96</f>
        <v>8.8705525643237467E-4</v>
      </c>
      <c r="AJ23" s="153">
        <f>'MIP2017'!AK25/'MIP2017'!AK$96</f>
        <v>1.0949540879845681E-2</v>
      </c>
      <c r="AK23" s="153">
        <f>'MIP2017'!AL25/'MIP2017'!AL$96</f>
        <v>6.1822584411013234E-3</v>
      </c>
      <c r="AL23" s="153">
        <f>'MIP2017'!AM25/'MIP2017'!AM$96</f>
        <v>2.0818335911234165E-2</v>
      </c>
      <c r="AM23" s="153">
        <f>'MIP2017'!AN25/'MIP2017'!AN$96</f>
        <v>2.4602241343541025E-3</v>
      </c>
      <c r="AN23" s="153">
        <f>'MIP2017'!AO25/'MIP2017'!AO$96</f>
        <v>5.0233048479989689E-4</v>
      </c>
      <c r="AO23" s="153">
        <f>'MIP2017'!AP25/'MIP2017'!AP$96</f>
        <v>8.7747823220616916E-3</v>
      </c>
      <c r="AP23" s="153">
        <f>'MIP2017'!AQ25/'MIP2017'!AQ$96</f>
        <v>8.6529794784407786E-4</v>
      </c>
      <c r="AQ23" s="153">
        <f>'MIP2017'!AR25/'MIP2017'!AR$96</f>
        <v>4.7423269321258325E-4</v>
      </c>
      <c r="AR23" s="153">
        <f>'MIP2017'!AS25/'MIP2017'!AS$96</f>
        <v>9.2878618814767042E-4</v>
      </c>
      <c r="AS23" s="153">
        <f>'MIP2017'!AT25/'MIP2017'!AT$96</f>
        <v>2.5873703809285492E-4</v>
      </c>
      <c r="AT23" s="153">
        <f>'MIP2017'!AU25/'MIP2017'!AU$96</f>
        <v>1.0660351011524939E-4</v>
      </c>
      <c r="AU23" s="153">
        <f>'MIP2017'!AV25/'MIP2017'!AV$96</f>
        <v>1.0476022888616324E-4</v>
      </c>
      <c r="AV23" s="153">
        <f>'MIP2017'!AW25/'MIP2017'!AW$96</f>
        <v>3.0875246227777186E-4</v>
      </c>
      <c r="AW23" s="153">
        <f>'MIP2017'!AX25/'MIP2017'!AX$96</f>
        <v>6.7462693417215738E-4</v>
      </c>
      <c r="AX23" s="153">
        <f>'MIP2017'!AY25/'MIP2017'!AY$96</f>
        <v>5.0736631628341036E-4</v>
      </c>
      <c r="AY23" s="153">
        <f>'MIP2017'!AZ25/'MIP2017'!AZ$96</f>
        <v>2.902234155761664E-4</v>
      </c>
      <c r="AZ23" s="153">
        <f>'MIP2017'!BA25/'MIP2017'!BA$96</f>
        <v>1.9985362690193656E-4</v>
      </c>
      <c r="BA23" s="153">
        <f>'MIP2017'!BB25/'MIP2017'!BB$96</f>
        <v>1.875751315278787E-4</v>
      </c>
      <c r="BB23" s="153">
        <f>'MIP2017'!BC25/'MIP2017'!BC$96</f>
        <v>1.5125938825884011E-4</v>
      </c>
      <c r="BC23" s="153">
        <f>'MIP2017'!BD25/'MIP2017'!BD$96</f>
        <v>1.0225297580711612E-4</v>
      </c>
      <c r="BD23" s="153">
        <f>'MIP2017'!BE25/'MIP2017'!BE$96</f>
        <v>9.2223580798080543E-5</v>
      </c>
      <c r="BE23" s="153">
        <f>'MIP2017'!BF25/'MIP2017'!BF$96</f>
        <v>3.1920587137294172E-4</v>
      </c>
      <c r="BF23" s="153">
        <f>'MIP2017'!BG25/'MIP2017'!BG$96</f>
        <v>8.9994030300752609E-4</v>
      </c>
      <c r="BG23" s="153">
        <f>'MIP2017'!BH25/'MIP2017'!BH$96</f>
        <v>1.9413406459874088E-4</v>
      </c>
      <c r="BH23" s="153">
        <f>'MIP2017'!BI25/'MIP2017'!BI$96</f>
        <v>3.9880692544666009E-4</v>
      </c>
      <c r="BI23" s="153">
        <f>'MIP2017'!BJ25/'MIP2017'!BJ$96</f>
        <v>3.7437999374860271E-4</v>
      </c>
      <c r="BJ23" s="153">
        <f>'MIP2017'!BK25/'MIP2017'!BK$96</f>
        <v>7.8812351018536751E-5</v>
      </c>
      <c r="BK23" s="153">
        <f>'MIP2017'!BL25/'MIP2017'!BL$96</f>
        <v>7.9805794470133492E-5</v>
      </c>
      <c r="BL23" s="153">
        <f>'MIP2017'!BM25/'MIP2017'!BM$96</f>
        <v>2.033133935859167E-4</v>
      </c>
      <c r="BM23" s="153">
        <f>'MIP2017'!BN25/'MIP2017'!BN$96</f>
        <v>4.4348892921276399E-4</v>
      </c>
      <c r="BN23" s="153">
        <f>'MIP2017'!BO25/'MIP2017'!BO$96</f>
        <v>1.3856972496486431E-3</v>
      </c>
      <c r="BO23" s="153">
        <f>'MIP2017'!BP25/'MIP2017'!BP$96</f>
        <v>2.0693760325314961E-3</v>
      </c>
      <c r="BP23" s="153">
        <f>'MIP2017'!BQ25/'MIP2017'!BQ$96</f>
        <v>1.3054305723552177E-3</v>
      </c>
      <c r="BQ23" s="153">
        <f>'MIP2017'!BR25/'MIP2017'!BR$96</f>
        <v>1.9397434024471753E-3</v>
      </c>
      <c r="BR23" s="153">
        <f>'MIP2017'!BS25/'MIP2017'!BS$96</f>
        <v>0</v>
      </c>
    </row>
    <row r="24" spans="2:70" x14ac:dyDescent="0.35">
      <c r="B24" s="48" t="s">
        <v>269</v>
      </c>
      <c r="C24" s="153">
        <f>'MIP2017'!D26/'MIP2017'!D$96</f>
        <v>5.9403231407832949E-2</v>
      </c>
      <c r="D24" s="153">
        <f>'MIP2017'!E26/'MIP2017'!E$96</f>
        <v>1.7178559178392196E-2</v>
      </c>
      <c r="E24" s="153">
        <f>'MIP2017'!F26/'MIP2017'!F$96</f>
        <v>2.2572831289258103E-3</v>
      </c>
      <c r="F24" s="153">
        <f>'MIP2017'!G26/'MIP2017'!G$96</f>
        <v>8.8451266766742045E-2</v>
      </c>
      <c r="G24" s="153">
        <f>'MIP2017'!H26/'MIP2017'!H$96</f>
        <v>3.364374583495268E-3</v>
      </c>
      <c r="H24" s="153">
        <f>'MIP2017'!I26/'MIP2017'!I$96</f>
        <v>3.2934464991717523E-3</v>
      </c>
      <c r="I24" s="153">
        <f>'MIP2017'!J26/'MIP2017'!J$96</f>
        <v>8.3681869123232184E-3</v>
      </c>
      <c r="J24" s="153">
        <f>'MIP2017'!K26/'MIP2017'!K$96</f>
        <v>3.2058650331032259E-3</v>
      </c>
      <c r="K24" s="153">
        <f>'MIP2017'!L26/'MIP2017'!L$96</f>
        <v>7.731131346194835E-4</v>
      </c>
      <c r="L24" s="153">
        <f>'MIP2017'!M26/'MIP2017'!M$96</f>
        <v>8.2800083097103599E-3</v>
      </c>
      <c r="M24" s="153">
        <f>'MIP2017'!N26/'MIP2017'!N$96</f>
        <v>1.7182214636152083E-3</v>
      </c>
      <c r="N24" s="153">
        <f>'MIP2017'!O26/'MIP2017'!O$96</f>
        <v>3.4860665153785573E-4</v>
      </c>
      <c r="O24" s="153">
        <f>'MIP2017'!P26/'MIP2017'!P$96</f>
        <v>5.7530351293855978E-3</v>
      </c>
      <c r="P24" s="153">
        <f>'MIP2017'!Q26/'MIP2017'!Q$96</f>
        <v>6.9558090139327838E-4</v>
      </c>
      <c r="Q24" s="153">
        <f>'MIP2017'!R26/'MIP2017'!R$96</f>
        <v>5.3424997853019976E-3</v>
      </c>
      <c r="R24" s="153">
        <f>'MIP2017'!S26/'MIP2017'!S$96</f>
        <v>2.270300929978231E-2</v>
      </c>
      <c r="S24" s="153">
        <f>'MIP2017'!T26/'MIP2017'!T$96</f>
        <v>1.5664318688461583E-2</v>
      </c>
      <c r="T24" s="153">
        <f>'MIP2017'!U26/'MIP2017'!U$96</f>
        <v>3.8869596865322438E-2</v>
      </c>
      <c r="U24" s="153">
        <f>'MIP2017'!V26/'MIP2017'!V$96</f>
        <v>1.1960943443784665E-3</v>
      </c>
      <c r="V24" s="153">
        <f>'MIP2017'!W26/'MIP2017'!W$96</f>
        <v>3.5186693602545648E-3</v>
      </c>
      <c r="W24" s="153">
        <f>'MIP2017'!X26/'MIP2017'!X$96</f>
        <v>1.1397087001841447E-2</v>
      </c>
      <c r="X24" s="153">
        <f>'MIP2017'!Y26/'MIP2017'!Y$96</f>
        <v>0.10262663673689493</v>
      </c>
      <c r="Y24" s="153">
        <f>'MIP2017'!Z26/'MIP2017'!Z$96</f>
        <v>3.746167464848045E-2</v>
      </c>
      <c r="Z24" s="153">
        <f>'MIP2017'!AA26/'MIP2017'!AA$96</f>
        <v>1.2990288969380379E-2</v>
      </c>
      <c r="AA24" s="153">
        <f>'MIP2017'!AB26/'MIP2017'!AB$96</f>
        <v>2.4144745623008567E-2</v>
      </c>
      <c r="AB24" s="153">
        <f>'MIP2017'!AC26/'MIP2017'!AC$96</f>
        <v>1.2370380336871835E-2</v>
      </c>
      <c r="AC24" s="153">
        <f>'MIP2017'!AD26/'MIP2017'!AD$96</f>
        <v>3.6144585378997283E-3</v>
      </c>
      <c r="AD24" s="153">
        <f>'MIP2017'!AE26/'MIP2017'!AE$96</f>
        <v>1.2791185713192301E-3</v>
      </c>
      <c r="AE24" s="153">
        <f>'MIP2017'!AF26/'MIP2017'!AF$96</f>
        <v>6.7790518564761855E-3</v>
      </c>
      <c r="AF24" s="153">
        <f>'MIP2017'!AG26/'MIP2017'!AG$96</f>
        <v>2.29762358787291E-3</v>
      </c>
      <c r="AG24" s="153">
        <f>'MIP2017'!AH26/'MIP2017'!AH$96</f>
        <v>2.734532774722746E-3</v>
      </c>
      <c r="AH24" s="153">
        <f>'MIP2017'!AI26/'MIP2017'!AI$96</f>
        <v>1.7256380430325652E-3</v>
      </c>
      <c r="AI24" s="153">
        <f>'MIP2017'!AJ26/'MIP2017'!AJ$96</f>
        <v>3.1130460334191177E-3</v>
      </c>
      <c r="AJ24" s="153">
        <f>'MIP2017'!AK26/'MIP2017'!AK$96</f>
        <v>2.5517204049048613E-3</v>
      </c>
      <c r="AK24" s="153">
        <f>'MIP2017'!AL26/'MIP2017'!AL$96</f>
        <v>3.0257058645312761E-3</v>
      </c>
      <c r="AL24" s="153">
        <f>'MIP2017'!AM26/'MIP2017'!AM$96</f>
        <v>7.8924204644875255E-3</v>
      </c>
      <c r="AM24" s="153">
        <f>'MIP2017'!AN26/'MIP2017'!AN$96</f>
        <v>9.4935958104090615E-3</v>
      </c>
      <c r="AN24" s="153">
        <f>'MIP2017'!AO26/'MIP2017'!AO$96</f>
        <v>4.6656247765412584E-4</v>
      </c>
      <c r="AO24" s="153">
        <f>'MIP2017'!AP26/'MIP2017'!AP$96</f>
        <v>4.3532026919134549E-3</v>
      </c>
      <c r="AP24" s="153">
        <f>'MIP2017'!AQ26/'MIP2017'!AQ$96</f>
        <v>1.3296644712514341E-2</v>
      </c>
      <c r="AQ24" s="153">
        <f>'MIP2017'!AR26/'MIP2017'!AR$96</f>
        <v>5.2642961548924113E-3</v>
      </c>
      <c r="AR24" s="153">
        <f>'MIP2017'!AS26/'MIP2017'!AS$96</f>
        <v>1.6211664597337179E-3</v>
      </c>
      <c r="AS24" s="153">
        <f>'MIP2017'!AT26/'MIP2017'!AT$96</f>
        <v>6.640789331813368E-4</v>
      </c>
      <c r="AT24" s="153">
        <f>'MIP2017'!AU26/'MIP2017'!AU$96</f>
        <v>4.184621178338539E-5</v>
      </c>
      <c r="AU24" s="153">
        <f>'MIP2017'!AV26/'MIP2017'!AV$96</f>
        <v>9.5490429457847494E-5</v>
      </c>
      <c r="AV24" s="153">
        <f>'MIP2017'!AW26/'MIP2017'!AW$96</f>
        <v>3.9578781861324884E-4</v>
      </c>
      <c r="AW24" s="153">
        <f>'MIP2017'!AX26/'MIP2017'!AX$96</f>
        <v>9.7354400223151544E-4</v>
      </c>
      <c r="AX24" s="153">
        <f>'MIP2017'!AY26/'MIP2017'!AY$96</f>
        <v>2.9301123901952827E-4</v>
      </c>
      <c r="AY24" s="153">
        <f>'MIP2017'!AZ26/'MIP2017'!AZ$96</f>
        <v>6.0907932992500854E-3</v>
      </c>
      <c r="AZ24" s="153">
        <f>'MIP2017'!BA26/'MIP2017'!BA$96</f>
        <v>2.3319132844058176E-3</v>
      </c>
      <c r="BA24" s="153">
        <f>'MIP2017'!BB26/'MIP2017'!BB$96</f>
        <v>1.0572831142090634E-4</v>
      </c>
      <c r="BB24" s="153">
        <f>'MIP2017'!BC26/'MIP2017'!BC$96</f>
        <v>8.917638211388692E-5</v>
      </c>
      <c r="BC24" s="153">
        <f>'MIP2017'!BD26/'MIP2017'!BD$96</f>
        <v>9.4804919583127387E-5</v>
      </c>
      <c r="BD24" s="153">
        <f>'MIP2017'!BE26/'MIP2017'!BE$96</f>
        <v>1.7546812489201672E-3</v>
      </c>
      <c r="BE24" s="153">
        <f>'MIP2017'!BF26/'MIP2017'!BF$96</f>
        <v>1.4972558399554593E-4</v>
      </c>
      <c r="BF24" s="153">
        <f>'MIP2017'!BG26/'MIP2017'!BG$96</f>
        <v>7.1674995224198462E-4</v>
      </c>
      <c r="BG24" s="153">
        <f>'MIP2017'!BH26/'MIP2017'!BH$96</f>
        <v>3.2422533163917709E-4</v>
      </c>
      <c r="BH24" s="153">
        <f>'MIP2017'!BI26/'MIP2017'!BI$96</f>
        <v>4.6953309214778111E-4</v>
      </c>
      <c r="BI24" s="153">
        <f>'MIP2017'!BJ26/'MIP2017'!BJ$96</f>
        <v>6.5699473132126828E-3</v>
      </c>
      <c r="BJ24" s="153">
        <f>'MIP2017'!BK26/'MIP2017'!BK$96</f>
        <v>5.4698265772023052E-5</v>
      </c>
      <c r="BK24" s="153">
        <f>'MIP2017'!BL26/'MIP2017'!BL$96</f>
        <v>2.261574196214414E-4</v>
      </c>
      <c r="BL24" s="153">
        <f>'MIP2017'!BM26/'MIP2017'!BM$96</f>
        <v>8.1085845630424441E-4</v>
      </c>
      <c r="BM24" s="153">
        <f>'MIP2017'!BN26/'MIP2017'!BN$96</f>
        <v>2.1673590875075755E-4</v>
      </c>
      <c r="BN24" s="153">
        <f>'MIP2017'!BO26/'MIP2017'!BO$96</f>
        <v>3.7203450032388483E-3</v>
      </c>
      <c r="BO24" s="153">
        <f>'MIP2017'!BP26/'MIP2017'!BP$96</f>
        <v>3.2298618836134826E-4</v>
      </c>
      <c r="BP24" s="153">
        <f>'MIP2017'!BQ26/'MIP2017'!BQ$96</f>
        <v>8.3897979803924255E-4</v>
      </c>
      <c r="BQ24" s="153">
        <f>'MIP2017'!BR26/'MIP2017'!BR$96</f>
        <v>6.3898236496863546E-4</v>
      </c>
      <c r="BR24" s="153">
        <f>'MIP2017'!BS26/'MIP2017'!BS$96</f>
        <v>0</v>
      </c>
    </row>
    <row r="25" spans="2:70" x14ac:dyDescent="0.35">
      <c r="B25" s="48" t="s">
        <v>270</v>
      </c>
      <c r="C25" s="153">
        <f>'MIP2017'!D27/'MIP2017'!D$96</f>
        <v>1.7476390225297336E-3</v>
      </c>
      <c r="D25" s="153">
        <f>'MIP2017'!E27/'MIP2017'!E$96</f>
        <v>6.450088471999856E-4</v>
      </c>
      <c r="E25" s="153">
        <f>'MIP2017'!F27/'MIP2017'!F$96</f>
        <v>8.7431729874635228E-5</v>
      </c>
      <c r="F25" s="153">
        <f>'MIP2017'!G27/'MIP2017'!G$96</f>
        <v>1.1713113841763654E-3</v>
      </c>
      <c r="G25" s="153">
        <f>'MIP2017'!H27/'MIP2017'!H$96</f>
        <v>6.2124631606112854E-4</v>
      </c>
      <c r="H25" s="153">
        <f>'MIP2017'!I27/'MIP2017'!I$96</f>
        <v>6.458149748136188E-4</v>
      </c>
      <c r="I25" s="153">
        <f>'MIP2017'!J27/'MIP2017'!J$96</f>
        <v>6.9253190859294277E-4</v>
      </c>
      <c r="J25" s="153">
        <f>'MIP2017'!K27/'MIP2017'!K$96</f>
        <v>2.9634665744632038E-4</v>
      </c>
      <c r="K25" s="153">
        <f>'MIP2017'!L27/'MIP2017'!L$96</f>
        <v>1.8380356514963679E-4</v>
      </c>
      <c r="L25" s="153">
        <f>'MIP2017'!M27/'MIP2017'!M$96</f>
        <v>6.2600444007027795E-4</v>
      </c>
      <c r="M25" s="153">
        <f>'MIP2017'!N27/'MIP2017'!N$96</f>
        <v>4.6223855132381295E-4</v>
      </c>
      <c r="N25" s="153">
        <f>'MIP2017'!O27/'MIP2017'!O$96</f>
        <v>2.1070240726348916E-4</v>
      </c>
      <c r="O25" s="153">
        <f>'MIP2017'!P27/'MIP2017'!P$96</f>
        <v>8.5551204112803349E-4</v>
      </c>
      <c r="P25" s="153">
        <f>'MIP2017'!Q27/'MIP2017'!Q$96</f>
        <v>5.9232196467779309E-4</v>
      </c>
      <c r="Q25" s="153">
        <f>'MIP2017'!R27/'MIP2017'!R$96</f>
        <v>4.5885846499521847E-4</v>
      </c>
      <c r="R25" s="153">
        <f>'MIP2017'!S27/'MIP2017'!S$96</f>
        <v>8.4065408324998701E-4</v>
      </c>
      <c r="S25" s="153">
        <f>'MIP2017'!T27/'MIP2017'!T$96</f>
        <v>1.0895600995590687E-3</v>
      </c>
      <c r="T25" s="153">
        <f>'MIP2017'!U27/'MIP2017'!U$96</f>
        <v>1.3636920791096456E-3</v>
      </c>
      <c r="U25" s="153">
        <f>'MIP2017'!V27/'MIP2017'!V$96</f>
        <v>2.7782080602794737E-4</v>
      </c>
      <c r="V25" s="153">
        <f>'MIP2017'!W27/'MIP2017'!W$96</f>
        <v>2.5685213760456805E-4</v>
      </c>
      <c r="W25" s="153">
        <f>'MIP2017'!X27/'MIP2017'!X$96</f>
        <v>2.0731924050998844E-3</v>
      </c>
      <c r="X25" s="153">
        <f>'MIP2017'!Y27/'MIP2017'!Y$96</f>
        <v>4.4302888916280233E-3</v>
      </c>
      <c r="Y25" s="153">
        <f>'MIP2017'!Z27/'MIP2017'!Z$96</f>
        <v>1.8481627724342205E-2</v>
      </c>
      <c r="Z25" s="153">
        <f>'MIP2017'!AA27/'MIP2017'!AA$96</f>
        <v>7.0582898934568733E-4</v>
      </c>
      <c r="AA25" s="153">
        <f>'MIP2017'!AB27/'MIP2017'!AB$96</f>
        <v>1.0442925002641516E-3</v>
      </c>
      <c r="AB25" s="153">
        <f>'MIP2017'!AC27/'MIP2017'!AC$96</f>
        <v>7.6876910480527284E-4</v>
      </c>
      <c r="AC25" s="153">
        <f>'MIP2017'!AD27/'MIP2017'!AD$96</f>
        <v>2.6045630499776397E-4</v>
      </c>
      <c r="AD25" s="153">
        <f>'MIP2017'!AE27/'MIP2017'!AE$96</f>
        <v>5.7194474495047838E-4</v>
      </c>
      <c r="AE25" s="153">
        <f>'MIP2017'!AF27/'MIP2017'!AF$96</f>
        <v>3.2576180383596795E-3</v>
      </c>
      <c r="AF25" s="153">
        <f>'MIP2017'!AG27/'MIP2017'!AG$96</f>
        <v>3.1141009230077794E-4</v>
      </c>
      <c r="AG25" s="153">
        <f>'MIP2017'!AH27/'MIP2017'!AH$96</f>
        <v>3.6466639073617788E-4</v>
      </c>
      <c r="AH25" s="153">
        <f>'MIP2017'!AI27/'MIP2017'!AI$96</f>
        <v>3.711770236586519E-4</v>
      </c>
      <c r="AI25" s="153">
        <f>'MIP2017'!AJ27/'MIP2017'!AJ$96</f>
        <v>2.0413187803364248E-4</v>
      </c>
      <c r="AJ25" s="153">
        <f>'MIP2017'!AK27/'MIP2017'!AK$96</f>
        <v>3.8278965302281543E-4</v>
      </c>
      <c r="AK25" s="153">
        <f>'MIP2017'!AL27/'MIP2017'!AL$96</f>
        <v>2.5215595819862212E-4</v>
      </c>
      <c r="AL25" s="153">
        <f>'MIP2017'!AM27/'MIP2017'!AM$96</f>
        <v>4.9799511514584175E-4</v>
      </c>
      <c r="AM25" s="153">
        <f>'MIP2017'!AN27/'MIP2017'!AN$96</f>
        <v>3.5220769871137077E-4</v>
      </c>
      <c r="AN25" s="153">
        <f>'MIP2017'!AO27/'MIP2017'!AO$96</f>
        <v>7.1552037075699494E-5</v>
      </c>
      <c r="AO25" s="153">
        <f>'MIP2017'!AP27/'MIP2017'!AP$96</f>
        <v>5.0295567818890014E-4</v>
      </c>
      <c r="AP25" s="153">
        <f>'MIP2017'!AQ27/'MIP2017'!AQ$96</f>
        <v>3.6616203713881368E-4</v>
      </c>
      <c r="AQ25" s="153">
        <f>'MIP2017'!AR27/'MIP2017'!AR$96</f>
        <v>6.9712646601180624E-4</v>
      </c>
      <c r="AR25" s="153">
        <f>'MIP2017'!AS27/'MIP2017'!AS$96</f>
        <v>1.2319180783368973E-3</v>
      </c>
      <c r="AS25" s="153">
        <f>'MIP2017'!AT27/'MIP2017'!AT$96</f>
        <v>5.354027679868856E-4</v>
      </c>
      <c r="AT25" s="153">
        <f>'MIP2017'!AU27/'MIP2017'!AU$96</f>
        <v>2.7546963087314336E-4</v>
      </c>
      <c r="AU25" s="153">
        <f>'MIP2017'!AV27/'MIP2017'!AV$96</f>
        <v>2.8365293252079189E-5</v>
      </c>
      <c r="AV25" s="153">
        <f>'MIP2017'!AW27/'MIP2017'!AW$96</f>
        <v>4.8857500379028784E-4</v>
      </c>
      <c r="AW25" s="153">
        <f>'MIP2017'!AX27/'MIP2017'!AX$96</f>
        <v>1.9913608199457508E-3</v>
      </c>
      <c r="AX25" s="153">
        <f>'MIP2017'!AY27/'MIP2017'!AY$96</f>
        <v>2.941630634306441E-4</v>
      </c>
      <c r="AY25" s="153">
        <f>'MIP2017'!AZ27/'MIP2017'!AZ$96</f>
        <v>1.4447882650481599E-3</v>
      </c>
      <c r="AZ25" s="153">
        <f>'MIP2017'!BA27/'MIP2017'!BA$96</f>
        <v>7.9345042416454183E-4</v>
      </c>
      <c r="BA25" s="153">
        <f>'MIP2017'!BB27/'MIP2017'!BB$96</f>
        <v>4.3917539307362891E-4</v>
      </c>
      <c r="BB25" s="153">
        <f>'MIP2017'!BC27/'MIP2017'!BC$96</f>
        <v>1.1828540089415972E-4</v>
      </c>
      <c r="BC25" s="153">
        <f>'MIP2017'!BD27/'MIP2017'!BD$96</f>
        <v>5.9098942308617944E-5</v>
      </c>
      <c r="BD25" s="153">
        <f>'MIP2017'!BE27/'MIP2017'!BE$96</f>
        <v>2.73827683762117E-5</v>
      </c>
      <c r="BE25" s="153">
        <f>'MIP2017'!BF27/'MIP2017'!BF$96</f>
        <v>8.3448484490912956E-4</v>
      </c>
      <c r="BF25" s="153">
        <f>'MIP2017'!BG27/'MIP2017'!BG$96</f>
        <v>1.2003169691740317E-3</v>
      </c>
      <c r="BG25" s="153">
        <f>'MIP2017'!BH27/'MIP2017'!BH$96</f>
        <v>1.8860575252708553E-3</v>
      </c>
      <c r="BH25" s="153">
        <f>'MIP2017'!BI27/'MIP2017'!BI$96</f>
        <v>1.4452424762904023E-3</v>
      </c>
      <c r="BI25" s="153">
        <f>'MIP2017'!BJ27/'MIP2017'!BJ$96</f>
        <v>4.2490267230487887E-3</v>
      </c>
      <c r="BJ25" s="153">
        <f>'MIP2017'!BK27/'MIP2017'!BK$96</f>
        <v>3.5600022759381041E-5</v>
      </c>
      <c r="BK25" s="153">
        <f>'MIP2017'!BL27/'MIP2017'!BL$96</f>
        <v>1.6658797964487094E-4</v>
      </c>
      <c r="BL25" s="153">
        <f>'MIP2017'!BM27/'MIP2017'!BM$96</f>
        <v>3.4704335522105602E-4</v>
      </c>
      <c r="BM25" s="153">
        <f>'MIP2017'!BN27/'MIP2017'!BN$96</f>
        <v>6.371970482708843E-4</v>
      </c>
      <c r="BN25" s="153">
        <f>'MIP2017'!BO27/'MIP2017'!BO$96</f>
        <v>4.160625581305758E-4</v>
      </c>
      <c r="BO25" s="153">
        <f>'MIP2017'!BP27/'MIP2017'!BP$96</f>
        <v>1.9515149959251834E-3</v>
      </c>
      <c r="BP25" s="153">
        <f>'MIP2017'!BQ27/'MIP2017'!BQ$96</f>
        <v>2.8884849816720993E-3</v>
      </c>
      <c r="BQ25" s="153">
        <f>'MIP2017'!BR27/'MIP2017'!BR$96</f>
        <v>4.6005498433096164E-3</v>
      </c>
      <c r="BR25" s="153">
        <f>'MIP2017'!BS27/'MIP2017'!BS$96</f>
        <v>0</v>
      </c>
    </row>
    <row r="26" spans="2:70" x14ac:dyDescent="0.35">
      <c r="B26" s="48" t="s">
        <v>271</v>
      </c>
      <c r="C26" s="153">
        <f>'MIP2017'!D28/'MIP2017'!D$96</f>
        <v>1.0939661611089203E-3</v>
      </c>
      <c r="D26" s="153">
        <f>'MIP2017'!E28/'MIP2017'!E$96</f>
        <v>1.2561737740772311E-2</v>
      </c>
      <c r="E26" s="153">
        <f>'MIP2017'!F28/'MIP2017'!F$96</f>
        <v>3.8584022409767968E-4</v>
      </c>
      <c r="F26" s="153">
        <f>'MIP2017'!G28/'MIP2017'!G$96</f>
        <v>1.1965832806437494E-4</v>
      </c>
      <c r="G26" s="153">
        <f>'MIP2017'!H28/'MIP2017'!H$96</f>
        <v>1.7668373261619252E-3</v>
      </c>
      <c r="H26" s="153">
        <f>'MIP2017'!I28/'MIP2017'!I$96</f>
        <v>8.2337835215039594E-5</v>
      </c>
      <c r="I26" s="153">
        <f>'MIP2017'!J28/'MIP2017'!J$96</f>
        <v>5.7626464163808131E-5</v>
      </c>
      <c r="J26" s="153">
        <f>'MIP2017'!K28/'MIP2017'!K$96</f>
        <v>1.9577237059222348E-4</v>
      </c>
      <c r="K26" s="153">
        <f>'MIP2017'!L28/'MIP2017'!L$96</f>
        <v>2.421257602312384E-5</v>
      </c>
      <c r="L26" s="153">
        <f>'MIP2017'!M28/'MIP2017'!M$96</f>
        <v>7.7593229902171408E-4</v>
      </c>
      <c r="M26" s="153">
        <f>'MIP2017'!N28/'MIP2017'!N$96</f>
        <v>1.177186269568789E-4</v>
      </c>
      <c r="N26" s="153">
        <f>'MIP2017'!O28/'MIP2017'!O$96</f>
        <v>5.725941044048956E-5</v>
      </c>
      <c r="O26" s="153">
        <f>'MIP2017'!P28/'MIP2017'!P$96</f>
        <v>1.3099287826404403E-4</v>
      </c>
      <c r="P26" s="153">
        <f>'MIP2017'!Q28/'MIP2017'!Q$96</f>
        <v>5.2781461562295977E-4</v>
      </c>
      <c r="Q26" s="153">
        <f>'MIP2017'!R28/'MIP2017'!R$96</f>
        <v>2.5070328363430296E-4</v>
      </c>
      <c r="R26" s="153">
        <f>'MIP2017'!S28/'MIP2017'!S$96</f>
        <v>6.0436943435200617E-5</v>
      </c>
      <c r="S26" s="153">
        <f>'MIP2017'!T28/'MIP2017'!T$96</f>
        <v>1.1241731569140937E-4</v>
      </c>
      <c r="T26" s="153">
        <f>'MIP2017'!U28/'MIP2017'!U$96</f>
        <v>4.4784402038067317E-5</v>
      </c>
      <c r="U26" s="153">
        <f>'MIP2017'!V28/'MIP2017'!V$96</f>
        <v>1.2039640500783939E-5</v>
      </c>
      <c r="V26" s="153">
        <f>'MIP2017'!W28/'MIP2017'!W$96</f>
        <v>8.1228046958046571E-5</v>
      </c>
      <c r="W26" s="153">
        <f>'MIP2017'!X28/'MIP2017'!X$96</f>
        <v>6.0731484744190405E-4</v>
      </c>
      <c r="X26" s="153">
        <f>'MIP2017'!Y28/'MIP2017'!Y$96</f>
        <v>2.989086202452561E-3</v>
      </c>
      <c r="Y26" s="153">
        <f>'MIP2017'!Z28/'MIP2017'!Z$96</f>
        <v>7.0260568606577843E-4</v>
      </c>
      <c r="Z26" s="153">
        <f>'MIP2017'!AA28/'MIP2017'!AA$96</f>
        <v>3.9198900367317165E-2</v>
      </c>
      <c r="AA26" s="153">
        <f>'MIP2017'!AB28/'MIP2017'!AB$96</f>
        <v>1.8909760378178531E-4</v>
      </c>
      <c r="AB26" s="153">
        <f>'MIP2017'!AC28/'MIP2017'!AC$96</f>
        <v>9.5243486847470171E-5</v>
      </c>
      <c r="AC26" s="153">
        <f>'MIP2017'!AD28/'MIP2017'!AD$96</f>
        <v>4.6664380072608889E-5</v>
      </c>
      <c r="AD26" s="153">
        <f>'MIP2017'!AE28/'MIP2017'!AE$96</f>
        <v>8.7852461956070807E-5</v>
      </c>
      <c r="AE26" s="153">
        <f>'MIP2017'!AF28/'MIP2017'!AF$96</f>
        <v>8.5911376624902677E-5</v>
      </c>
      <c r="AF26" s="153">
        <f>'MIP2017'!AG28/'MIP2017'!AG$96</f>
        <v>4.7241384963916197E-5</v>
      </c>
      <c r="AG26" s="153">
        <f>'MIP2017'!AH28/'MIP2017'!AH$96</f>
        <v>9.3614238696559306E-5</v>
      </c>
      <c r="AH26" s="153">
        <f>'MIP2017'!AI28/'MIP2017'!AI$96</f>
        <v>1.3058300009348485E-4</v>
      </c>
      <c r="AI26" s="153">
        <f>'MIP2017'!AJ28/'MIP2017'!AJ$96</f>
        <v>1.0040214624121897E-4</v>
      </c>
      <c r="AJ26" s="153">
        <f>'MIP2017'!AK28/'MIP2017'!AK$96</f>
        <v>7.743511210440919E-5</v>
      </c>
      <c r="AK26" s="153">
        <f>'MIP2017'!AL28/'MIP2017'!AL$96</f>
        <v>4.2241195545445624E-5</v>
      </c>
      <c r="AL26" s="153">
        <f>'MIP2017'!AM28/'MIP2017'!AM$96</f>
        <v>3.2842794557070556E-4</v>
      </c>
      <c r="AM26" s="153">
        <f>'MIP2017'!AN28/'MIP2017'!AN$96</f>
        <v>6.4115914691959618E-5</v>
      </c>
      <c r="AN26" s="153">
        <f>'MIP2017'!AO28/'MIP2017'!AO$96</f>
        <v>2.7443999025774475E-5</v>
      </c>
      <c r="AO26" s="153">
        <f>'MIP2017'!AP28/'MIP2017'!AP$96</f>
        <v>5.1336369315969887E-5</v>
      </c>
      <c r="AP26" s="153">
        <f>'MIP2017'!AQ28/'MIP2017'!AQ$96</f>
        <v>5.1329301476589748E-5</v>
      </c>
      <c r="AQ26" s="153">
        <f>'MIP2017'!AR28/'MIP2017'!AR$96</f>
        <v>6.7111652812408611E-5</v>
      </c>
      <c r="AR26" s="153">
        <f>'MIP2017'!AS28/'MIP2017'!AS$96</f>
        <v>2.937401127677666E-4</v>
      </c>
      <c r="AS26" s="153">
        <f>'MIP2017'!AT28/'MIP2017'!AT$96</f>
        <v>3.0722970577950199E-5</v>
      </c>
      <c r="AT26" s="153">
        <f>'MIP2017'!AU28/'MIP2017'!AU$96</f>
        <v>1.157239802975679E-4</v>
      </c>
      <c r="AU26" s="153">
        <f>'MIP2017'!AV28/'MIP2017'!AV$96</f>
        <v>1.6915799873482526E-5</v>
      </c>
      <c r="AV26" s="153">
        <f>'MIP2017'!AW28/'MIP2017'!AW$96</f>
        <v>8.3349902695755714E-5</v>
      </c>
      <c r="AW26" s="153">
        <f>'MIP2017'!AX28/'MIP2017'!AX$96</f>
        <v>1.8348776347157792E-4</v>
      </c>
      <c r="AX26" s="153">
        <f>'MIP2017'!AY28/'MIP2017'!AY$96</f>
        <v>1.6747569409169169E-4</v>
      </c>
      <c r="AY26" s="153">
        <f>'MIP2017'!AZ28/'MIP2017'!AZ$96</f>
        <v>4.7684716457170697E-5</v>
      </c>
      <c r="AZ26" s="153">
        <f>'MIP2017'!BA28/'MIP2017'!BA$96</f>
        <v>6.4107437251292534E-5</v>
      </c>
      <c r="BA26" s="153">
        <f>'MIP2017'!BB28/'MIP2017'!BB$96</f>
        <v>5.2293788147371012E-5</v>
      </c>
      <c r="BB26" s="153">
        <f>'MIP2017'!BC28/'MIP2017'!BC$96</f>
        <v>5.8137796163014283E-5</v>
      </c>
      <c r="BC26" s="153">
        <f>'MIP2017'!BD28/'MIP2017'!BD$96</f>
        <v>2.7555043652572855E-5</v>
      </c>
      <c r="BD26" s="153">
        <f>'MIP2017'!BE28/'MIP2017'!BE$96</f>
        <v>1.4825039024827845E-5</v>
      </c>
      <c r="BE26" s="153">
        <f>'MIP2017'!BF28/'MIP2017'!BF$96</f>
        <v>9.582134670303491E-5</v>
      </c>
      <c r="BF26" s="153">
        <f>'MIP2017'!BG28/'MIP2017'!BG$96</f>
        <v>5.8846847353307189E-4</v>
      </c>
      <c r="BG26" s="153">
        <f>'MIP2017'!BH28/'MIP2017'!BH$96</f>
        <v>3.9428227812218601E-4</v>
      </c>
      <c r="BH26" s="153">
        <f>'MIP2017'!BI28/'MIP2017'!BI$96</f>
        <v>3.4029896981482491E-4</v>
      </c>
      <c r="BI26" s="153">
        <f>'MIP2017'!BJ28/'MIP2017'!BJ$96</f>
        <v>1.3695559978853827E-4</v>
      </c>
      <c r="BJ26" s="153">
        <f>'MIP2017'!BK28/'MIP2017'!BK$96</f>
        <v>2.5015621678560041E-5</v>
      </c>
      <c r="BK26" s="153">
        <f>'MIP2017'!BL28/'MIP2017'!BL$96</f>
        <v>4.4269732679537731E-4</v>
      </c>
      <c r="BL26" s="153">
        <f>'MIP2017'!BM28/'MIP2017'!BM$96</f>
        <v>9.0431995283877489E-4</v>
      </c>
      <c r="BM26" s="153">
        <f>'MIP2017'!BN28/'MIP2017'!BN$96</f>
        <v>1.0813175893271542E-3</v>
      </c>
      <c r="BN26" s="153">
        <f>'MIP2017'!BO28/'MIP2017'!BO$96</f>
        <v>1.7984369987420413E-2</v>
      </c>
      <c r="BO26" s="153">
        <f>'MIP2017'!BP28/'MIP2017'!BP$96</f>
        <v>2.6176799485358043E-2</v>
      </c>
      <c r="BP26" s="153">
        <f>'MIP2017'!BQ28/'MIP2017'!BQ$96</f>
        <v>4.5600934556746251E-4</v>
      </c>
      <c r="BQ26" s="153">
        <f>'MIP2017'!BR28/'MIP2017'!BR$96</f>
        <v>2.1809417160437495E-3</v>
      </c>
      <c r="BR26" s="153">
        <f>'MIP2017'!BS28/'MIP2017'!BS$96</f>
        <v>0</v>
      </c>
    </row>
    <row r="27" spans="2:70" x14ac:dyDescent="0.35">
      <c r="B27" s="48" t="s">
        <v>272</v>
      </c>
      <c r="C27" s="153">
        <f>'MIP2017'!D29/'MIP2017'!D$96</f>
        <v>1.7996291135311158E-3</v>
      </c>
      <c r="D27" s="153">
        <f>'MIP2017'!E29/'MIP2017'!E$96</f>
        <v>1.4987067702782329E-3</v>
      </c>
      <c r="E27" s="153">
        <f>'MIP2017'!F29/'MIP2017'!F$96</f>
        <v>1.1407029464210589E-3</v>
      </c>
      <c r="F27" s="153">
        <f>'MIP2017'!G29/'MIP2017'!G$96</f>
        <v>6.9378218882751004E-3</v>
      </c>
      <c r="G27" s="153">
        <f>'MIP2017'!H29/'MIP2017'!H$96</f>
        <v>1.0325146895609131E-3</v>
      </c>
      <c r="H27" s="153">
        <f>'MIP2017'!I29/'MIP2017'!I$96</f>
        <v>7.045320674987289E-3</v>
      </c>
      <c r="I27" s="153">
        <f>'MIP2017'!J29/'MIP2017'!J$96</f>
        <v>4.4387704971049916E-3</v>
      </c>
      <c r="J27" s="153">
        <f>'MIP2017'!K29/'MIP2017'!K$96</f>
        <v>8.9574087406274674E-3</v>
      </c>
      <c r="K27" s="153">
        <f>'MIP2017'!L29/'MIP2017'!L$96</f>
        <v>2.4578255506149879E-3</v>
      </c>
      <c r="L27" s="153">
        <f>'MIP2017'!M29/'MIP2017'!M$96</f>
        <v>2.3365374377600615E-2</v>
      </c>
      <c r="M27" s="153">
        <f>'MIP2017'!N29/'MIP2017'!N$96</f>
        <v>3.6407781123846732E-2</v>
      </c>
      <c r="N27" s="153">
        <f>'MIP2017'!O29/'MIP2017'!O$96</f>
        <v>3.6702928561246955E-4</v>
      </c>
      <c r="O27" s="153">
        <f>'MIP2017'!P29/'MIP2017'!P$96</f>
        <v>4.6927262722458209E-3</v>
      </c>
      <c r="P27" s="153">
        <f>'MIP2017'!Q29/'MIP2017'!Q$96</f>
        <v>3.4977676000471939E-3</v>
      </c>
      <c r="Q27" s="153">
        <f>'MIP2017'!R29/'MIP2017'!R$96</f>
        <v>1.6488010795814884E-2</v>
      </c>
      <c r="R27" s="153">
        <f>'MIP2017'!S29/'MIP2017'!S$96</f>
        <v>7.3605004956565382E-3</v>
      </c>
      <c r="S27" s="153">
        <f>'MIP2017'!T29/'MIP2017'!T$96</f>
        <v>7.3068077587782627E-3</v>
      </c>
      <c r="T27" s="153">
        <f>'MIP2017'!U29/'MIP2017'!U$96</f>
        <v>3.9053310984071068E-2</v>
      </c>
      <c r="U27" s="153">
        <f>'MIP2017'!V29/'MIP2017'!V$96</f>
        <v>2.3767100877161723E-4</v>
      </c>
      <c r="V27" s="153">
        <f>'MIP2017'!W29/'MIP2017'!W$96</f>
        <v>8.0933012558177873E-4</v>
      </c>
      <c r="W27" s="153">
        <f>'MIP2017'!X29/'MIP2017'!X$96</f>
        <v>8.0004395315056605E-3</v>
      </c>
      <c r="X27" s="153">
        <f>'MIP2017'!Y29/'MIP2017'!Y$96</f>
        <v>7.4695747881579552E-3</v>
      </c>
      <c r="Y27" s="153">
        <f>'MIP2017'!Z29/'MIP2017'!Z$96</f>
        <v>3.3052182285124493E-2</v>
      </c>
      <c r="Z27" s="153">
        <f>'MIP2017'!AA29/'MIP2017'!AA$96</f>
        <v>6.0296425735590613E-3</v>
      </c>
      <c r="AA27" s="153">
        <f>'MIP2017'!AB29/'MIP2017'!AB$96</f>
        <v>0.11920581165446037</v>
      </c>
      <c r="AB27" s="153">
        <f>'MIP2017'!AC29/'MIP2017'!AC$96</f>
        <v>2.266662928823426E-2</v>
      </c>
      <c r="AC27" s="153">
        <f>'MIP2017'!AD29/'MIP2017'!AD$96</f>
        <v>3.5671169703711332E-3</v>
      </c>
      <c r="AD27" s="153">
        <f>'MIP2017'!AE29/'MIP2017'!AE$96</f>
        <v>7.0780168354874331E-4</v>
      </c>
      <c r="AE27" s="153">
        <f>'MIP2017'!AF29/'MIP2017'!AF$96</f>
        <v>7.9110801278939342E-3</v>
      </c>
      <c r="AF27" s="153">
        <f>'MIP2017'!AG29/'MIP2017'!AG$96</f>
        <v>8.9445085982338222E-3</v>
      </c>
      <c r="AG27" s="153">
        <f>'MIP2017'!AH29/'MIP2017'!AH$96</f>
        <v>2.5585769945543867E-2</v>
      </c>
      <c r="AH27" s="153">
        <f>'MIP2017'!AI29/'MIP2017'!AI$96</f>
        <v>1.5183359971379212E-2</v>
      </c>
      <c r="AI27" s="153">
        <f>'MIP2017'!AJ29/'MIP2017'!AJ$96</f>
        <v>4.2968149339602968E-2</v>
      </c>
      <c r="AJ27" s="153">
        <f>'MIP2017'!AK29/'MIP2017'!AK$96</f>
        <v>3.7860176192862451E-2</v>
      </c>
      <c r="AK27" s="153">
        <f>'MIP2017'!AL29/'MIP2017'!AL$96</f>
        <v>2.0717785563468108E-2</v>
      </c>
      <c r="AL27" s="153">
        <f>'MIP2017'!AM29/'MIP2017'!AM$96</f>
        <v>3.099544044966026E-2</v>
      </c>
      <c r="AM27" s="153">
        <f>'MIP2017'!AN29/'MIP2017'!AN$96</f>
        <v>1.8615376402377988E-2</v>
      </c>
      <c r="AN27" s="153">
        <f>'MIP2017'!AO29/'MIP2017'!AO$96</f>
        <v>8.3608588724466714E-4</v>
      </c>
      <c r="AO27" s="153">
        <f>'MIP2017'!AP29/'MIP2017'!AP$96</f>
        <v>4.6692110810040797E-3</v>
      </c>
      <c r="AP27" s="153">
        <f>'MIP2017'!AQ29/'MIP2017'!AQ$96</f>
        <v>2.0303332594626685E-2</v>
      </c>
      <c r="AQ27" s="153">
        <f>'MIP2017'!AR29/'MIP2017'!AR$96</f>
        <v>1.0821936918217798E-2</v>
      </c>
      <c r="AR27" s="153">
        <f>'MIP2017'!AS29/'MIP2017'!AS$96</f>
        <v>5.2472801355339408E-3</v>
      </c>
      <c r="AS27" s="153">
        <f>'MIP2017'!AT29/'MIP2017'!AT$96</f>
        <v>1.4456187774747336E-2</v>
      </c>
      <c r="AT27" s="153">
        <f>'MIP2017'!AU29/'MIP2017'!AU$96</f>
        <v>1.968827599415634E-4</v>
      </c>
      <c r="AU27" s="153">
        <f>'MIP2017'!AV29/'MIP2017'!AV$96</f>
        <v>1.7652047263700867E-2</v>
      </c>
      <c r="AV27" s="153">
        <f>'MIP2017'!AW29/'MIP2017'!AW$96</f>
        <v>1.0655781010266007E-3</v>
      </c>
      <c r="AW27" s="153">
        <f>'MIP2017'!AX29/'MIP2017'!AX$96</f>
        <v>1.3234753224494282E-3</v>
      </c>
      <c r="AX27" s="153">
        <f>'MIP2017'!AY29/'MIP2017'!AY$96</f>
        <v>2.3405425850742049E-3</v>
      </c>
      <c r="AY27" s="153">
        <f>'MIP2017'!AZ29/'MIP2017'!AZ$96</f>
        <v>8.3200895348010094E-4</v>
      </c>
      <c r="AZ27" s="153">
        <f>'MIP2017'!BA29/'MIP2017'!BA$96</f>
        <v>1.8265338628012281E-4</v>
      </c>
      <c r="BA27" s="153">
        <f>'MIP2017'!BB29/'MIP2017'!BB$96</f>
        <v>1.7162180934432881E-4</v>
      </c>
      <c r="BB27" s="153">
        <f>'MIP2017'!BC29/'MIP2017'!BC$96</f>
        <v>1.7486615370604968E-4</v>
      </c>
      <c r="BC27" s="153">
        <f>'MIP2017'!BD29/'MIP2017'!BD$96</f>
        <v>1.436439553816361E-4</v>
      </c>
      <c r="BD27" s="153">
        <f>'MIP2017'!BE29/'MIP2017'!BE$96</f>
        <v>1.9463242742651947E-4</v>
      </c>
      <c r="BE27" s="153">
        <f>'MIP2017'!BF29/'MIP2017'!BF$96</f>
        <v>2.4014267148106789E-3</v>
      </c>
      <c r="BF27" s="153">
        <f>'MIP2017'!BG29/'MIP2017'!BG$96</f>
        <v>5.1706953265350398E-4</v>
      </c>
      <c r="BG27" s="153">
        <f>'MIP2017'!BH29/'MIP2017'!BH$96</f>
        <v>2.902078162921856E-4</v>
      </c>
      <c r="BH27" s="153">
        <f>'MIP2017'!BI29/'MIP2017'!BI$96</f>
        <v>5.8875400199795312E-3</v>
      </c>
      <c r="BI27" s="153">
        <f>'MIP2017'!BJ29/'MIP2017'!BJ$96</f>
        <v>2.2386539754989864E-3</v>
      </c>
      <c r="BJ27" s="153">
        <f>'MIP2017'!BK29/'MIP2017'!BK$96</f>
        <v>8.9258543857631081E-5</v>
      </c>
      <c r="BK27" s="153">
        <f>'MIP2017'!BL29/'MIP2017'!BL$96</f>
        <v>2.2180028849437617E-4</v>
      </c>
      <c r="BL27" s="153">
        <f>'MIP2017'!BM29/'MIP2017'!BM$96</f>
        <v>6.1460511930178173E-4</v>
      </c>
      <c r="BM27" s="153">
        <f>'MIP2017'!BN29/'MIP2017'!BN$96</f>
        <v>3.5662368747086114E-4</v>
      </c>
      <c r="BN27" s="153">
        <f>'MIP2017'!BO29/'MIP2017'!BO$96</f>
        <v>2.8798800120178334E-3</v>
      </c>
      <c r="BO27" s="153">
        <f>'MIP2017'!BP29/'MIP2017'!BP$96</f>
        <v>2.1848654463500973E-3</v>
      </c>
      <c r="BP27" s="153">
        <f>'MIP2017'!BQ29/'MIP2017'!BQ$96</f>
        <v>1.0537482360806619E-3</v>
      </c>
      <c r="BQ27" s="153">
        <f>'MIP2017'!BR29/'MIP2017'!BR$96</f>
        <v>1.0152609426223637E-3</v>
      </c>
      <c r="BR27" s="153">
        <f>'MIP2017'!BS29/'MIP2017'!BS$96</f>
        <v>0</v>
      </c>
    </row>
    <row r="28" spans="2:70" x14ac:dyDescent="0.35">
      <c r="B28" s="48" t="s">
        <v>273</v>
      </c>
      <c r="C28" s="153">
        <f>'MIP2017'!D30/'MIP2017'!D$96</f>
        <v>8.6382068572273731E-3</v>
      </c>
      <c r="D28" s="153">
        <f>'MIP2017'!E30/'MIP2017'!E$96</f>
        <v>1.3063526487439518E-2</v>
      </c>
      <c r="E28" s="153">
        <f>'MIP2017'!F30/'MIP2017'!F$96</f>
        <v>1.9473615245717464E-3</v>
      </c>
      <c r="F28" s="153">
        <f>'MIP2017'!G30/'MIP2017'!G$96</f>
        <v>4.0910019888928915E-3</v>
      </c>
      <c r="G28" s="153">
        <f>'MIP2017'!H30/'MIP2017'!H$96</f>
        <v>6.8087699034412644E-4</v>
      </c>
      <c r="H28" s="153">
        <f>'MIP2017'!I30/'MIP2017'!I$96</f>
        <v>2.0061476095141337E-4</v>
      </c>
      <c r="I28" s="153">
        <f>'MIP2017'!J30/'MIP2017'!J$96</f>
        <v>8.3358134462960904E-4</v>
      </c>
      <c r="J28" s="153">
        <f>'MIP2017'!K30/'MIP2017'!K$96</f>
        <v>1.7259754911529585E-4</v>
      </c>
      <c r="K28" s="153">
        <f>'MIP2017'!L30/'MIP2017'!L$96</f>
        <v>1.767643082015837E-3</v>
      </c>
      <c r="L28" s="153">
        <f>'MIP2017'!M30/'MIP2017'!M$96</f>
        <v>4.8304995864499271E-3</v>
      </c>
      <c r="M28" s="153">
        <f>'MIP2017'!N30/'MIP2017'!N$96</f>
        <v>1.9607890412784389E-2</v>
      </c>
      <c r="N28" s="153">
        <f>'MIP2017'!O30/'MIP2017'!O$96</f>
        <v>1.1707740616845709E-4</v>
      </c>
      <c r="O28" s="153">
        <f>'MIP2017'!P30/'MIP2017'!P$96</f>
        <v>3.5489382912703591E-4</v>
      </c>
      <c r="P28" s="153">
        <f>'MIP2017'!Q30/'MIP2017'!Q$96</f>
        <v>2.8400744716924545E-4</v>
      </c>
      <c r="Q28" s="153">
        <f>'MIP2017'!R30/'MIP2017'!R$96</f>
        <v>3.2022377176717226E-4</v>
      </c>
      <c r="R28" s="153">
        <f>'MIP2017'!S30/'MIP2017'!S$96</f>
        <v>5.0143282475331166E-4</v>
      </c>
      <c r="S28" s="153">
        <f>'MIP2017'!T30/'MIP2017'!T$96</f>
        <v>2.4224083945506127E-3</v>
      </c>
      <c r="T28" s="153">
        <f>'MIP2017'!U30/'MIP2017'!U$96</f>
        <v>9.6478180403819687E-4</v>
      </c>
      <c r="U28" s="153">
        <f>'MIP2017'!V30/'MIP2017'!V$96</f>
        <v>9.0362607538763723E-5</v>
      </c>
      <c r="V28" s="153">
        <f>'MIP2017'!W30/'MIP2017'!W$96</f>
        <v>3.2871009987725817E-4</v>
      </c>
      <c r="W28" s="153">
        <f>'MIP2017'!X30/'MIP2017'!X$96</f>
        <v>4.2119420710178563E-3</v>
      </c>
      <c r="X28" s="153">
        <f>'MIP2017'!Y30/'MIP2017'!Y$96</f>
        <v>2.6025451546706447E-3</v>
      </c>
      <c r="Y28" s="153">
        <f>'MIP2017'!Z30/'MIP2017'!Z$96</f>
        <v>6.7529682182099048E-3</v>
      </c>
      <c r="Z28" s="153">
        <f>'MIP2017'!AA30/'MIP2017'!AA$96</f>
        <v>1.0987071710483179E-3</v>
      </c>
      <c r="AA28" s="153">
        <f>'MIP2017'!AB30/'MIP2017'!AB$96</f>
        <v>4.2924221893724211E-3</v>
      </c>
      <c r="AB28" s="153">
        <f>'MIP2017'!AC30/'MIP2017'!AC$96</f>
        <v>7.8936613327691585E-2</v>
      </c>
      <c r="AC28" s="153">
        <f>'MIP2017'!AD30/'MIP2017'!AD$96</f>
        <v>2.722666569842349E-3</v>
      </c>
      <c r="AD28" s="153">
        <f>'MIP2017'!AE30/'MIP2017'!AE$96</f>
        <v>5.0345081826890024E-4</v>
      </c>
      <c r="AE28" s="153">
        <f>'MIP2017'!AF30/'MIP2017'!AF$96</f>
        <v>1.8592843804373412E-3</v>
      </c>
      <c r="AF28" s="153">
        <f>'MIP2017'!AG30/'MIP2017'!AG$96</f>
        <v>2.1082687689040337E-4</v>
      </c>
      <c r="AG28" s="153">
        <f>'MIP2017'!AH30/'MIP2017'!AH$96</f>
        <v>3.8872048023565636E-3</v>
      </c>
      <c r="AH28" s="153">
        <f>'MIP2017'!AI30/'MIP2017'!AI$96</f>
        <v>2.0363976922062902E-3</v>
      </c>
      <c r="AI28" s="153">
        <f>'MIP2017'!AJ30/'MIP2017'!AJ$96</f>
        <v>1.1170791834385914E-2</v>
      </c>
      <c r="AJ28" s="153">
        <f>'MIP2017'!AK30/'MIP2017'!AK$96</f>
        <v>1.4839061498447975E-3</v>
      </c>
      <c r="AK28" s="153">
        <f>'MIP2017'!AL30/'MIP2017'!AL$96</f>
        <v>3.6063346655170131E-3</v>
      </c>
      <c r="AL28" s="153">
        <f>'MIP2017'!AM30/'MIP2017'!AM$96</f>
        <v>6.3151798862300977E-3</v>
      </c>
      <c r="AM28" s="153">
        <f>'MIP2017'!AN30/'MIP2017'!AN$96</f>
        <v>3.0520376054560543E-3</v>
      </c>
      <c r="AN28" s="153">
        <f>'MIP2017'!AO30/'MIP2017'!AO$96</f>
        <v>5.2657070702594186E-3</v>
      </c>
      <c r="AO28" s="153">
        <f>'MIP2017'!AP30/'MIP2017'!AP$96</f>
        <v>1.0077207928252009E-2</v>
      </c>
      <c r="AP28" s="153">
        <f>'MIP2017'!AQ30/'MIP2017'!AQ$96</f>
        <v>7.8010713459563993E-2</v>
      </c>
      <c r="AQ28" s="153">
        <f>'MIP2017'!AR30/'MIP2017'!AR$96</f>
        <v>1.5545042193627621E-3</v>
      </c>
      <c r="AR28" s="153">
        <f>'MIP2017'!AS30/'MIP2017'!AS$96</f>
        <v>2.6358758548592387E-4</v>
      </c>
      <c r="AS28" s="153">
        <f>'MIP2017'!AT30/'MIP2017'!AT$96</f>
        <v>1.3491854659264136E-4</v>
      </c>
      <c r="AT28" s="153">
        <f>'MIP2017'!AU30/'MIP2017'!AU$96</f>
        <v>4.4643046743720188E-5</v>
      </c>
      <c r="AU28" s="153">
        <f>'MIP2017'!AV30/'MIP2017'!AV$96</f>
        <v>2.8013227066678015E-5</v>
      </c>
      <c r="AV28" s="153">
        <f>'MIP2017'!AW30/'MIP2017'!AW$96</f>
        <v>1.9558248199795514E-4</v>
      </c>
      <c r="AW28" s="153">
        <f>'MIP2017'!AX30/'MIP2017'!AX$96</f>
        <v>6.8313342710046151E-3</v>
      </c>
      <c r="AX28" s="153">
        <f>'MIP2017'!AY30/'MIP2017'!AY$96</f>
        <v>2.3350478174809248E-3</v>
      </c>
      <c r="AY28" s="153">
        <f>'MIP2017'!AZ30/'MIP2017'!AZ$96</f>
        <v>2.4794608259232781E-4</v>
      </c>
      <c r="AZ28" s="153">
        <f>'MIP2017'!BA30/'MIP2017'!BA$96</f>
        <v>1.1799516501488621E-4</v>
      </c>
      <c r="BA28" s="153">
        <f>'MIP2017'!BB30/'MIP2017'!BB$96</f>
        <v>8.9429829139826988E-5</v>
      </c>
      <c r="BB28" s="153">
        <f>'MIP2017'!BC30/'MIP2017'!BC$96</f>
        <v>7.5460669684467737E-5</v>
      </c>
      <c r="BC28" s="153">
        <f>'MIP2017'!BD30/'MIP2017'!BD$96</f>
        <v>4.9602965874042528E-5</v>
      </c>
      <c r="BD28" s="153">
        <f>'MIP2017'!BE30/'MIP2017'!BE$96</f>
        <v>3.4902235611631513E-3</v>
      </c>
      <c r="BE28" s="153">
        <f>'MIP2017'!BF30/'MIP2017'!BF$96</f>
        <v>1.5346308053562266E-4</v>
      </c>
      <c r="BF28" s="153">
        <f>'MIP2017'!BG30/'MIP2017'!BG$96</f>
        <v>2.2365437630686205E-4</v>
      </c>
      <c r="BG28" s="153">
        <f>'MIP2017'!BH30/'MIP2017'!BH$96</f>
        <v>8.0840501187877243E-5</v>
      </c>
      <c r="BH28" s="153">
        <f>'MIP2017'!BI30/'MIP2017'!BI$96</f>
        <v>1.8063105022499612E-4</v>
      </c>
      <c r="BI28" s="153">
        <f>'MIP2017'!BJ30/'MIP2017'!BJ$96</f>
        <v>4.759440168199274E-4</v>
      </c>
      <c r="BJ28" s="153">
        <f>'MIP2017'!BK30/'MIP2017'!BK$96</f>
        <v>3.9783961979785606E-5</v>
      </c>
      <c r="BK28" s="153">
        <f>'MIP2017'!BL30/'MIP2017'!BL$96</f>
        <v>3.9309940989564385E-4</v>
      </c>
      <c r="BL28" s="153">
        <f>'MIP2017'!BM30/'MIP2017'!BM$96</f>
        <v>4.1024145082817415E-4</v>
      </c>
      <c r="BM28" s="153">
        <f>'MIP2017'!BN30/'MIP2017'!BN$96</f>
        <v>2.0726758133390909E-4</v>
      </c>
      <c r="BN28" s="153">
        <f>'MIP2017'!BO30/'MIP2017'!BO$96</f>
        <v>8.188511355006734E-4</v>
      </c>
      <c r="BO28" s="153">
        <f>'MIP2017'!BP30/'MIP2017'!BP$96</f>
        <v>5.6185034786681524E-4</v>
      </c>
      <c r="BP28" s="153">
        <f>'MIP2017'!BQ30/'MIP2017'!BQ$96</f>
        <v>6.0231946208233575E-4</v>
      </c>
      <c r="BQ28" s="153">
        <f>'MIP2017'!BR30/'MIP2017'!BR$96</f>
        <v>1.4216159050918838E-3</v>
      </c>
      <c r="BR28" s="153">
        <f>'MIP2017'!BS30/'MIP2017'!BS$96</f>
        <v>0</v>
      </c>
    </row>
    <row r="29" spans="2:70" x14ac:dyDescent="0.35">
      <c r="B29" s="48" t="s">
        <v>274</v>
      </c>
      <c r="C29" s="153">
        <f>'MIP2017'!D31/'MIP2017'!D$96</f>
        <v>6.1038169415644913E-4</v>
      </c>
      <c r="D29" s="153">
        <f>'MIP2017'!E31/'MIP2017'!E$96</f>
        <v>2.2804478426060822E-3</v>
      </c>
      <c r="E29" s="153">
        <f>'MIP2017'!F31/'MIP2017'!F$96</f>
        <v>5.7938103398892183E-4</v>
      </c>
      <c r="F29" s="153">
        <f>'MIP2017'!G31/'MIP2017'!G$96</f>
        <v>4.4887122269480686E-3</v>
      </c>
      <c r="G29" s="153">
        <f>'MIP2017'!H31/'MIP2017'!H$96</f>
        <v>8.0686584578949262E-3</v>
      </c>
      <c r="H29" s="153">
        <f>'MIP2017'!I31/'MIP2017'!I$96</f>
        <v>6.1966041983627259E-4</v>
      </c>
      <c r="I29" s="153">
        <f>'MIP2017'!J31/'MIP2017'!J$96</f>
        <v>5.6383518463408279E-3</v>
      </c>
      <c r="J29" s="153">
        <f>'MIP2017'!K31/'MIP2017'!K$96</f>
        <v>9.3228610069249595E-4</v>
      </c>
      <c r="K29" s="153">
        <f>'MIP2017'!L31/'MIP2017'!L$96</f>
        <v>7.276510412848944E-5</v>
      </c>
      <c r="L29" s="153">
        <f>'MIP2017'!M31/'MIP2017'!M$96</f>
        <v>4.6026384836392239E-4</v>
      </c>
      <c r="M29" s="153">
        <f>'MIP2017'!N31/'MIP2017'!N$96</f>
        <v>1.5795178165113617E-3</v>
      </c>
      <c r="N29" s="153">
        <f>'MIP2017'!O31/'MIP2017'!O$96</f>
        <v>6.2740545382855155E-5</v>
      </c>
      <c r="O29" s="153">
        <f>'MIP2017'!P31/'MIP2017'!P$96</f>
        <v>3.5844198660262184E-4</v>
      </c>
      <c r="P29" s="153">
        <f>'MIP2017'!Q31/'MIP2017'!Q$96</f>
        <v>1.0039346920387447E-4</v>
      </c>
      <c r="Q29" s="153">
        <f>'MIP2017'!R31/'MIP2017'!R$96</f>
        <v>1.9950938819997727E-4</v>
      </c>
      <c r="R29" s="153">
        <f>'MIP2017'!S31/'MIP2017'!S$96</f>
        <v>6.0356799023110811E-4</v>
      </c>
      <c r="S29" s="153">
        <f>'MIP2017'!T31/'MIP2017'!T$96</f>
        <v>1.6545268755954674E-3</v>
      </c>
      <c r="T29" s="153">
        <f>'MIP2017'!U31/'MIP2017'!U$96</f>
        <v>2.3802389525107704E-4</v>
      </c>
      <c r="U29" s="153">
        <f>'MIP2017'!V31/'MIP2017'!V$96</f>
        <v>1.0131716430142314E-4</v>
      </c>
      <c r="V29" s="153">
        <f>'MIP2017'!W31/'MIP2017'!W$96</f>
        <v>1.076408541128319E-4</v>
      </c>
      <c r="W29" s="153">
        <f>'MIP2017'!X31/'MIP2017'!X$96</f>
        <v>4.7099922138358523E-4</v>
      </c>
      <c r="X29" s="153">
        <f>'MIP2017'!Y31/'MIP2017'!Y$96</f>
        <v>7.0483226793647766E-4</v>
      </c>
      <c r="Y29" s="153">
        <f>'MIP2017'!Z31/'MIP2017'!Z$96</f>
        <v>9.7077675697934815E-4</v>
      </c>
      <c r="Z29" s="153">
        <f>'MIP2017'!AA31/'MIP2017'!AA$96</f>
        <v>2.3600294862490432E-4</v>
      </c>
      <c r="AA29" s="153">
        <f>'MIP2017'!AB31/'MIP2017'!AB$96</f>
        <v>7.2256081803501555E-3</v>
      </c>
      <c r="AB29" s="153">
        <f>'MIP2017'!AC31/'MIP2017'!AC$96</f>
        <v>9.0189276569867579E-3</v>
      </c>
      <c r="AC29" s="153">
        <f>'MIP2017'!AD31/'MIP2017'!AD$96</f>
        <v>8.1105527915993597E-2</v>
      </c>
      <c r="AD29" s="153">
        <f>'MIP2017'!AE31/'MIP2017'!AE$96</f>
        <v>1.0878861710547905E-2</v>
      </c>
      <c r="AE29" s="153">
        <f>'MIP2017'!AF31/'MIP2017'!AF$96</f>
        <v>0.17020890736439709</v>
      </c>
      <c r="AF29" s="153">
        <f>'MIP2017'!AG31/'MIP2017'!AG$96</f>
        <v>7.8111773610567631E-4</v>
      </c>
      <c r="AG29" s="153">
        <f>'MIP2017'!AH31/'MIP2017'!AH$96</f>
        <v>3.6253804640623395E-2</v>
      </c>
      <c r="AH29" s="153">
        <f>'MIP2017'!AI31/'MIP2017'!AI$96</f>
        <v>6.0012207815148259E-2</v>
      </c>
      <c r="AI29" s="153">
        <f>'MIP2017'!AJ31/'MIP2017'!AJ$96</f>
        <v>3.16429952234989E-2</v>
      </c>
      <c r="AJ29" s="153">
        <f>'MIP2017'!AK31/'MIP2017'!AK$96</f>
        <v>7.7648615181789241E-2</v>
      </c>
      <c r="AK29" s="153">
        <f>'MIP2017'!AL31/'MIP2017'!AL$96</f>
        <v>1.940621935435681E-2</v>
      </c>
      <c r="AL29" s="153">
        <f>'MIP2017'!AM31/'MIP2017'!AM$96</f>
        <v>1.6324835248477425E-2</v>
      </c>
      <c r="AM29" s="153">
        <f>'MIP2017'!AN31/'MIP2017'!AN$96</f>
        <v>1.6877385955826232E-2</v>
      </c>
      <c r="AN29" s="153">
        <f>'MIP2017'!AO31/'MIP2017'!AO$96</f>
        <v>1.0720613471347129E-3</v>
      </c>
      <c r="AO29" s="153">
        <f>'MIP2017'!AP31/'MIP2017'!AP$96</f>
        <v>1.5752782555156269E-3</v>
      </c>
      <c r="AP29" s="153">
        <f>'MIP2017'!AQ31/'MIP2017'!AQ$96</f>
        <v>2.4516992231494578E-2</v>
      </c>
      <c r="AQ29" s="153">
        <f>'MIP2017'!AR31/'MIP2017'!AR$96</f>
        <v>3.367376279678852E-4</v>
      </c>
      <c r="AR29" s="153">
        <f>'MIP2017'!AS31/'MIP2017'!AS$96</f>
        <v>1.4216429681267418E-3</v>
      </c>
      <c r="AS29" s="153">
        <f>'MIP2017'!AT31/'MIP2017'!AT$96</f>
        <v>1.2111181307242784E-4</v>
      </c>
      <c r="AT29" s="153">
        <f>'MIP2017'!AU31/'MIP2017'!AU$96</f>
        <v>6.4910802552909885E-5</v>
      </c>
      <c r="AU29" s="153">
        <f>'MIP2017'!AV31/'MIP2017'!AV$96</f>
        <v>3.1756211311827979E-5</v>
      </c>
      <c r="AV29" s="153">
        <f>'MIP2017'!AW31/'MIP2017'!AW$96</f>
        <v>2.6217211102364852E-4</v>
      </c>
      <c r="AW29" s="153">
        <f>'MIP2017'!AX31/'MIP2017'!AX$96</f>
        <v>6.3534456060161931E-4</v>
      </c>
      <c r="AX29" s="153">
        <f>'MIP2017'!AY31/'MIP2017'!AY$96</f>
        <v>4.5377147774021859E-4</v>
      </c>
      <c r="AY29" s="153">
        <f>'MIP2017'!AZ31/'MIP2017'!AZ$96</f>
        <v>1.1365451706731062E-4</v>
      </c>
      <c r="AZ29" s="153">
        <f>'MIP2017'!BA31/'MIP2017'!BA$96</f>
        <v>1.165855557734379E-4</v>
      </c>
      <c r="BA29" s="153">
        <f>'MIP2017'!BB31/'MIP2017'!BB$96</f>
        <v>1.4269621266066798E-4</v>
      </c>
      <c r="BB29" s="153">
        <f>'MIP2017'!BC31/'MIP2017'!BC$96</f>
        <v>2.4758350350145185E-4</v>
      </c>
      <c r="BC29" s="153">
        <f>'MIP2017'!BD31/'MIP2017'!BD$96</f>
        <v>8.0508886647800206E-5</v>
      </c>
      <c r="BD29" s="153">
        <f>'MIP2017'!BE31/'MIP2017'!BE$96</f>
        <v>9.0512700688069486E-5</v>
      </c>
      <c r="BE29" s="153">
        <f>'MIP2017'!BF31/'MIP2017'!BF$96</f>
        <v>2.3720409326904996E-4</v>
      </c>
      <c r="BF29" s="153">
        <f>'MIP2017'!BG31/'MIP2017'!BG$96</f>
        <v>6.5913584742133995E-4</v>
      </c>
      <c r="BG29" s="153">
        <f>'MIP2017'!BH31/'MIP2017'!BH$96</f>
        <v>9.8913376211770022E-5</v>
      </c>
      <c r="BH29" s="153">
        <f>'MIP2017'!BI31/'MIP2017'!BI$96</f>
        <v>4.8432022250732964E-3</v>
      </c>
      <c r="BI29" s="153">
        <f>'MIP2017'!BJ31/'MIP2017'!BJ$96</f>
        <v>1.9801387720740408E-4</v>
      </c>
      <c r="BJ29" s="153">
        <f>'MIP2017'!BK31/'MIP2017'!BK$96</f>
        <v>1.1232292458953015E-4</v>
      </c>
      <c r="BK29" s="153">
        <f>'MIP2017'!BL31/'MIP2017'!BL$96</f>
        <v>2.1933356770115114E-4</v>
      </c>
      <c r="BL29" s="153">
        <f>'MIP2017'!BM31/'MIP2017'!BM$96</f>
        <v>1.2530902963605244E-4</v>
      </c>
      <c r="BM29" s="153">
        <f>'MIP2017'!BN31/'MIP2017'!BN$96</f>
        <v>3.5579842067257528E-4</v>
      </c>
      <c r="BN29" s="153">
        <f>'MIP2017'!BO31/'MIP2017'!BO$96</f>
        <v>8.7718311872744294E-5</v>
      </c>
      <c r="BO29" s="153">
        <f>'MIP2017'!BP31/'MIP2017'!BP$96</f>
        <v>9.5112039228793696E-5</v>
      </c>
      <c r="BP29" s="153">
        <f>'MIP2017'!BQ31/'MIP2017'!BQ$96</f>
        <v>1.0314413292800315E-3</v>
      </c>
      <c r="BQ29" s="153">
        <f>'MIP2017'!BR31/'MIP2017'!BR$96</f>
        <v>2.2376598891366071E-4</v>
      </c>
      <c r="BR29" s="153">
        <f>'MIP2017'!BS31/'MIP2017'!BS$96</f>
        <v>0</v>
      </c>
    </row>
    <row r="30" spans="2:70" x14ac:dyDescent="0.35">
      <c r="B30" s="48" t="s">
        <v>275</v>
      </c>
      <c r="C30" s="153">
        <f>'MIP2017'!D32/'MIP2017'!D$96</f>
        <v>4.3065079519495256E-4</v>
      </c>
      <c r="D30" s="153">
        <f>'MIP2017'!E32/'MIP2017'!E$96</f>
        <v>2.5260081282601896E-4</v>
      </c>
      <c r="E30" s="153">
        <f>'MIP2017'!F32/'MIP2017'!F$96</f>
        <v>7.2534510914814749E-5</v>
      </c>
      <c r="F30" s="153">
        <f>'MIP2017'!G32/'MIP2017'!G$96</f>
        <v>3.0752272514998147E-4</v>
      </c>
      <c r="G30" s="153">
        <f>'MIP2017'!H32/'MIP2017'!H$96</f>
        <v>6.3595975090010085E-4</v>
      </c>
      <c r="H30" s="153">
        <f>'MIP2017'!I32/'MIP2017'!I$96</f>
        <v>2.4006287129582656E-4</v>
      </c>
      <c r="I30" s="153">
        <f>'MIP2017'!J32/'MIP2017'!J$96</f>
        <v>5.2820702611213006E-3</v>
      </c>
      <c r="J30" s="153">
        <f>'MIP2017'!K32/'MIP2017'!K$96</f>
        <v>1.0184959690157412E-3</v>
      </c>
      <c r="K30" s="153">
        <f>'MIP2017'!L32/'MIP2017'!L$96</f>
        <v>1.0241627901157581E-4</v>
      </c>
      <c r="L30" s="153">
        <f>'MIP2017'!M32/'MIP2017'!M$96</f>
        <v>1.5218489006451638E-3</v>
      </c>
      <c r="M30" s="153">
        <f>'MIP2017'!N32/'MIP2017'!N$96</f>
        <v>3.9688427997486162E-4</v>
      </c>
      <c r="N30" s="153">
        <f>'MIP2017'!O32/'MIP2017'!O$96</f>
        <v>6.4189230217472315E-5</v>
      </c>
      <c r="O30" s="153">
        <f>'MIP2017'!P32/'MIP2017'!P$96</f>
        <v>2.3165737529471338E-4</v>
      </c>
      <c r="P30" s="153">
        <f>'MIP2017'!Q32/'MIP2017'!Q$96</f>
        <v>1.3154164192687563E-4</v>
      </c>
      <c r="Q30" s="153">
        <f>'MIP2017'!R32/'MIP2017'!R$96</f>
        <v>2.4268656233137655E-4</v>
      </c>
      <c r="R30" s="153">
        <f>'MIP2017'!S32/'MIP2017'!S$96</f>
        <v>1.5873049225567637E-4</v>
      </c>
      <c r="S30" s="153">
        <f>'MIP2017'!T32/'MIP2017'!T$96</f>
        <v>2.9647675125998819E-3</v>
      </c>
      <c r="T30" s="153">
        <f>'MIP2017'!U32/'MIP2017'!U$96</f>
        <v>1.0329899617588062E-2</v>
      </c>
      <c r="U30" s="153">
        <f>'MIP2017'!V32/'MIP2017'!V$96</f>
        <v>2.2909206128743682E-5</v>
      </c>
      <c r="V30" s="153">
        <f>'MIP2017'!W32/'MIP2017'!W$96</f>
        <v>7.5701119741261989E-5</v>
      </c>
      <c r="W30" s="153">
        <f>'MIP2017'!X32/'MIP2017'!X$96</f>
        <v>4.4150221109267498E-3</v>
      </c>
      <c r="X30" s="153">
        <f>'MIP2017'!Y32/'MIP2017'!Y$96</f>
        <v>3.0643113082997261E-3</v>
      </c>
      <c r="Y30" s="153">
        <f>'MIP2017'!Z32/'MIP2017'!Z$96</f>
        <v>1.0079679098538435E-3</v>
      </c>
      <c r="Z30" s="153">
        <f>'MIP2017'!AA32/'MIP2017'!AA$96</f>
        <v>2.8892775754875747E-4</v>
      </c>
      <c r="AA30" s="153">
        <f>'MIP2017'!AB32/'MIP2017'!AB$96</f>
        <v>8.3090404324164132E-4</v>
      </c>
      <c r="AB30" s="153">
        <f>'MIP2017'!AC32/'MIP2017'!AC$96</f>
        <v>1.6478120127917722E-3</v>
      </c>
      <c r="AC30" s="153">
        <f>'MIP2017'!AD32/'MIP2017'!AD$96</f>
        <v>1.2339071747464609E-2</v>
      </c>
      <c r="AD30" s="153">
        <f>'MIP2017'!AE32/'MIP2017'!AE$96</f>
        <v>0.13753035027325178</v>
      </c>
      <c r="AE30" s="153">
        <f>'MIP2017'!AF32/'MIP2017'!AF$96</f>
        <v>2.177173505824739E-2</v>
      </c>
      <c r="AF30" s="153">
        <f>'MIP2017'!AG32/'MIP2017'!AG$96</f>
        <v>1.5555813496468231E-3</v>
      </c>
      <c r="AG30" s="153">
        <f>'MIP2017'!AH32/'MIP2017'!AH$96</f>
        <v>7.8787044315958663E-2</v>
      </c>
      <c r="AH30" s="153">
        <f>'MIP2017'!AI32/'MIP2017'!AI$96</f>
        <v>1.3042230275225209E-2</v>
      </c>
      <c r="AI30" s="153">
        <f>'MIP2017'!AJ32/'MIP2017'!AJ$96</f>
        <v>3.4552497280453398E-3</v>
      </c>
      <c r="AJ30" s="153">
        <f>'MIP2017'!AK32/'MIP2017'!AK$96</f>
        <v>4.3487763161445439E-2</v>
      </c>
      <c r="AK30" s="153">
        <f>'MIP2017'!AL32/'MIP2017'!AL$96</f>
        <v>1.9413190966498114E-2</v>
      </c>
      <c r="AL30" s="153">
        <f>'MIP2017'!AM32/'MIP2017'!AM$96</f>
        <v>2.4271987305186944E-2</v>
      </c>
      <c r="AM30" s="153">
        <f>'MIP2017'!AN32/'MIP2017'!AN$96</f>
        <v>2.058245705359785E-2</v>
      </c>
      <c r="AN30" s="153">
        <f>'MIP2017'!AO32/'MIP2017'!AO$96</f>
        <v>2.9336859551284857E-4</v>
      </c>
      <c r="AO30" s="153">
        <f>'MIP2017'!AP32/'MIP2017'!AP$96</f>
        <v>1.6669852902355491E-3</v>
      </c>
      <c r="AP30" s="153">
        <f>'MIP2017'!AQ32/'MIP2017'!AQ$96</f>
        <v>4.8200209338455317E-3</v>
      </c>
      <c r="AQ30" s="153">
        <f>'MIP2017'!AR32/'MIP2017'!AR$96</f>
        <v>3.6729495246767014E-3</v>
      </c>
      <c r="AR30" s="153">
        <f>'MIP2017'!AS32/'MIP2017'!AS$96</f>
        <v>4.7472889913894158E-4</v>
      </c>
      <c r="AS30" s="153">
        <f>'MIP2017'!AT32/'MIP2017'!AT$96</f>
        <v>2.0247842428216574E-4</v>
      </c>
      <c r="AT30" s="153">
        <f>'MIP2017'!AU32/'MIP2017'!AU$96</f>
        <v>9.014262775405923E-5</v>
      </c>
      <c r="AU30" s="153">
        <f>'MIP2017'!AV32/'MIP2017'!AV$96</f>
        <v>4.432191973571368E-5</v>
      </c>
      <c r="AV30" s="153">
        <f>'MIP2017'!AW32/'MIP2017'!AW$96</f>
        <v>2.66917575380431E-4</v>
      </c>
      <c r="AW30" s="153">
        <f>'MIP2017'!AX32/'MIP2017'!AX$96</f>
        <v>6.0920620289725178E-4</v>
      </c>
      <c r="AX30" s="153">
        <f>'MIP2017'!AY32/'MIP2017'!AY$96</f>
        <v>3.1611558589912301E-4</v>
      </c>
      <c r="AY30" s="153">
        <f>'MIP2017'!AZ32/'MIP2017'!AZ$96</f>
        <v>1.5931986794460987E-4</v>
      </c>
      <c r="AZ30" s="153">
        <f>'MIP2017'!BA32/'MIP2017'!BA$96</f>
        <v>1.4478787989137033E-4</v>
      </c>
      <c r="BA30" s="153">
        <f>'MIP2017'!BB32/'MIP2017'!BB$96</f>
        <v>1.8940188219997343E-4</v>
      </c>
      <c r="BB30" s="153">
        <f>'MIP2017'!BC32/'MIP2017'!BC$96</f>
        <v>1.4033706826946751E-4</v>
      </c>
      <c r="BC30" s="153">
        <f>'MIP2017'!BD32/'MIP2017'!BD$96</f>
        <v>9.7076335955121324E-5</v>
      </c>
      <c r="BD30" s="153">
        <f>'MIP2017'!BE32/'MIP2017'!BE$96</f>
        <v>1.1424680596397625E-4</v>
      </c>
      <c r="BE30" s="153">
        <f>'MIP2017'!BF32/'MIP2017'!BF$96</f>
        <v>3.0104847472214874E-4</v>
      </c>
      <c r="BF30" s="153">
        <f>'MIP2017'!BG32/'MIP2017'!BG$96</f>
        <v>2.2282940328234083E-4</v>
      </c>
      <c r="BG30" s="153">
        <f>'MIP2017'!BH32/'MIP2017'!BH$96</f>
        <v>1.2952528904006873E-4</v>
      </c>
      <c r="BH30" s="153">
        <f>'MIP2017'!BI32/'MIP2017'!BI$96</f>
        <v>3.14699842766895E-4</v>
      </c>
      <c r="BI30" s="153">
        <f>'MIP2017'!BJ32/'MIP2017'!BJ$96</f>
        <v>2.0987727908387577E-4</v>
      </c>
      <c r="BJ30" s="153">
        <f>'MIP2017'!BK32/'MIP2017'!BK$96</f>
        <v>8.5411221691773608E-5</v>
      </c>
      <c r="BK30" s="153">
        <f>'MIP2017'!BL32/'MIP2017'!BL$96</f>
        <v>6.4584601737965706E-5</v>
      </c>
      <c r="BL30" s="153">
        <f>'MIP2017'!BM32/'MIP2017'!BM$96</f>
        <v>4.3012223724756549E-5</v>
      </c>
      <c r="BM30" s="153">
        <f>'MIP2017'!BN32/'MIP2017'!BN$96</f>
        <v>4.2416965994805845E-4</v>
      </c>
      <c r="BN30" s="153">
        <f>'MIP2017'!BO32/'MIP2017'!BO$96</f>
        <v>1.0652799512047579E-4</v>
      </c>
      <c r="BO30" s="153">
        <f>'MIP2017'!BP32/'MIP2017'!BP$96</f>
        <v>2.823735617412877E-4</v>
      </c>
      <c r="BP30" s="153">
        <f>'MIP2017'!BQ32/'MIP2017'!BQ$96</f>
        <v>1.2420274459854254E-3</v>
      </c>
      <c r="BQ30" s="153">
        <f>'MIP2017'!BR32/'MIP2017'!BR$96</f>
        <v>3.600062152320137E-4</v>
      </c>
      <c r="BR30" s="153">
        <f>'MIP2017'!BS32/'MIP2017'!BS$96</f>
        <v>0</v>
      </c>
    </row>
    <row r="31" spans="2:70" x14ac:dyDescent="0.35">
      <c r="B31" s="48" t="s">
        <v>276</v>
      </c>
      <c r="C31" s="153">
        <f>'MIP2017'!D33/'MIP2017'!D$96</f>
        <v>1.2742040258797813E-3</v>
      </c>
      <c r="D31" s="153">
        <f>'MIP2017'!E33/'MIP2017'!E$96</f>
        <v>3.9117810080109968E-3</v>
      </c>
      <c r="E31" s="153">
        <f>'MIP2017'!F33/'MIP2017'!F$96</f>
        <v>1.4284654568642498E-3</v>
      </c>
      <c r="F31" s="153">
        <f>'MIP2017'!G33/'MIP2017'!G$96</f>
        <v>2.5043306392597141E-3</v>
      </c>
      <c r="G31" s="153">
        <f>'MIP2017'!H33/'MIP2017'!H$96</f>
        <v>9.6874600607720473E-3</v>
      </c>
      <c r="H31" s="153">
        <f>'MIP2017'!I33/'MIP2017'!I$96</f>
        <v>8.9335449802001345E-3</v>
      </c>
      <c r="I31" s="153">
        <f>'MIP2017'!J33/'MIP2017'!J$96</f>
        <v>1.2741737119621996E-2</v>
      </c>
      <c r="J31" s="153">
        <f>'MIP2017'!K33/'MIP2017'!K$96</f>
        <v>7.5815825325491696E-3</v>
      </c>
      <c r="K31" s="153">
        <f>'MIP2017'!L33/'MIP2017'!L$96</f>
        <v>1.1776115373524378E-3</v>
      </c>
      <c r="L31" s="153">
        <f>'MIP2017'!M33/'MIP2017'!M$96</f>
        <v>7.1096060274176229E-3</v>
      </c>
      <c r="M31" s="153">
        <f>'MIP2017'!N33/'MIP2017'!N$96</f>
        <v>4.4175876632280467E-2</v>
      </c>
      <c r="N31" s="153">
        <f>'MIP2017'!O33/'MIP2017'!O$96</f>
        <v>9.1966173372478818E-4</v>
      </c>
      <c r="O31" s="153">
        <f>'MIP2017'!P33/'MIP2017'!P$96</f>
        <v>1.3627794631883418E-3</v>
      </c>
      <c r="P31" s="153">
        <f>'MIP2017'!Q33/'MIP2017'!Q$96</f>
        <v>1.1681656098547781E-3</v>
      </c>
      <c r="Q31" s="153">
        <f>'MIP2017'!R33/'MIP2017'!R$96</f>
        <v>1.3255458472536E-3</v>
      </c>
      <c r="R31" s="153">
        <f>'MIP2017'!S33/'MIP2017'!S$96</f>
        <v>1.2613733406386374E-2</v>
      </c>
      <c r="S31" s="153">
        <f>'MIP2017'!T33/'MIP2017'!T$96</f>
        <v>1.4343661868075226E-3</v>
      </c>
      <c r="T31" s="153">
        <f>'MIP2017'!U33/'MIP2017'!U$96</f>
        <v>1.5929416428517394E-3</v>
      </c>
      <c r="U31" s="153">
        <f>'MIP2017'!V33/'MIP2017'!V$96</f>
        <v>6.9581322685186432E-4</v>
      </c>
      <c r="V31" s="153">
        <f>'MIP2017'!W33/'MIP2017'!W$96</f>
        <v>1.112977563056409E-3</v>
      </c>
      <c r="W31" s="153">
        <f>'MIP2017'!X33/'MIP2017'!X$96</f>
        <v>2.7330155088406711E-3</v>
      </c>
      <c r="X31" s="153">
        <f>'MIP2017'!Y33/'MIP2017'!Y$96</f>
        <v>7.9430804207310021E-3</v>
      </c>
      <c r="Y31" s="153">
        <f>'MIP2017'!Z33/'MIP2017'!Z$96</f>
        <v>1.8043876601352708E-2</v>
      </c>
      <c r="Z31" s="153">
        <f>'MIP2017'!AA33/'MIP2017'!AA$96</f>
        <v>1.9040223456669508E-3</v>
      </c>
      <c r="AA31" s="153">
        <f>'MIP2017'!AB33/'MIP2017'!AB$96</f>
        <v>2.5070238052777275E-3</v>
      </c>
      <c r="AB31" s="153">
        <f>'MIP2017'!AC33/'MIP2017'!AC$96</f>
        <v>2.5511913163226299E-3</v>
      </c>
      <c r="AC31" s="153">
        <f>'MIP2017'!AD33/'MIP2017'!AD$96</f>
        <v>1.7468147616510079E-2</v>
      </c>
      <c r="AD31" s="153">
        <f>'MIP2017'!AE33/'MIP2017'!AE$96</f>
        <v>4.6737218106349581E-3</v>
      </c>
      <c r="AE31" s="153">
        <f>'MIP2017'!AF33/'MIP2017'!AF$96</f>
        <v>7.136475440382771E-2</v>
      </c>
      <c r="AF31" s="153">
        <f>'MIP2017'!AG33/'MIP2017'!AG$96</f>
        <v>7.965652544006583E-3</v>
      </c>
      <c r="AG31" s="153">
        <f>'MIP2017'!AH33/'MIP2017'!AH$96</f>
        <v>2.7001304417896072E-2</v>
      </c>
      <c r="AH31" s="153">
        <f>'MIP2017'!AI33/'MIP2017'!AI$96</f>
        <v>3.498865846432736E-2</v>
      </c>
      <c r="AI31" s="153">
        <f>'MIP2017'!AJ33/'MIP2017'!AJ$96</f>
        <v>1.8672310102132241E-2</v>
      </c>
      <c r="AJ31" s="153">
        <f>'MIP2017'!AK33/'MIP2017'!AK$96</f>
        <v>2.2689675881884169E-2</v>
      </c>
      <c r="AK31" s="153">
        <f>'MIP2017'!AL33/'MIP2017'!AL$96</f>
        <v>4.0951410407264854E-2</v>
      </c>
      <c r="AL31" s="153">
        <f>'MIP2017'!AM33/'MIP2017'!AM$96</f>
        <v>1.6461523625301743E-2</v>
      </c>
      <c r="AM31" s="153">
        <f>'MIP2017'!AN33/'MIP2017'!AN$96</f>
        <v>4.079635514965451E-2</v>
      </c>
      <c r="AN31" s="153">
        <f>'MIP2017'!AO33/'MIP2017'!AO$96</f>
        <v>7.4798147729760386E-3</v>
      </c>
      <c r="AO31" s="153">
        <f>'MIP2017'!AP33/'MIP2017'!AP$96</f>
        <v>6.1487394033845309E-3</v>
      </c>
      <c r="AP31" s="153">
        <f>'MIP2017'!AQ33/'MIP2017'!AQ$96</f>
        <v>3.4128430842039495E-2</v>
      </c>
      <c r="AQ31" s="153">
        <f>'MIP2017'!AR33/'MIP2017'!AR$96</f>
        <v>2.0562673737801298E-3</v>
      </c>
      <c r="AR31" s="153">
        <f>'MIP2017'!AS33/'MIP2017'!AS$96</f>
        <v>1.3382408008886326E-3</v>
      </c>
      <c r="AS31" s="153">
        <f>'MIP2017'!AT33/'MIP2017'!AT$96</f>
        <v>4.303716553310251E-4</v>
      </c>
      <c r="AT31" s="153">
        <f>'MIP2017'!AU33/'MIP2017'!AU$96</f>
        <v>5.9465211272226629E-4</v>
      </c>
      <c r="AU31" s="153">
        <f>'MIP2017'!AV33/'MIP2017'!AV$96</f>
        <v>1.5254939053632177E-4</v>
      </c>
      <c r="AV31" s="153">
        <f>'MIP2017'!AW33/'MIP2017'!AW$96</f>
        <v>3.3863907959254583E-4</v>
      </c>
      <c r="AW31" s="153">
        <f>'MIP2017'!AX33/'MIP2017'!AX$96</f>
        <v>5.0688238662521109E-3</v>
      </c>
      <c r="AX31" s="153">
        <f>'MIP2017'!AY33/'MIP2017'!AY$96</f>
        <v>7.1419855526850765E-3</v>
      </c>
      <c r="AY31" s="153">
        <f>'MIP2017'!AZ33/'MIP2017'!AZ$96</f>
        <v>3.0063131822928964E-4</v>
      </c>
      <c r="AZ31" s="153">
        <f>'MIP2017'!BA33/'MIP2017'!BA$96</f>
        <v>3.3476411849582311E-4</v>
      </c>
      <c r="BA31" s="153">
        <f>'MIP2017'!BB33/'MIP2017'!BB$96</f>
        <v>2.3457223717071647E-4</v>
      </c>
      <c r="BB31" s="153">
        <f>'MIP2017'!BC33/'MIP2017'!BC$96</f>
        <v>1.437429447814346E-4</v>
      </c>
      <c r="BC31" s="153">
        <f>'MIP2017'!BD33/'MIP2017'!BD$96</f>
        <v>5.7741653462246765E-5</v>
      </c>
      <c r="BD31" s="153">
        <f>'MIP2017'!BE33/'MIP2017'!BE$96</f>
        <v>5.8477515306242618E-4</v>
      </c>
      <c r="BE31" s="153">
        <f>'MIP2017'!BF33/'MIP2017'!BF$96</f>
        <v>2.2431159658649547E-4</v>
      </c>
      <c r="BF31" s="153">
        <f>'MIP2017'!BG33/'MIP2017'!BG$96</f>
        <v>5.3903077160250869E-4</v>
      </c>
      <c r="BG31" s="153">
        <f>'MIP2017'!BH33/'MIP2017'!BH$96</f>
        <v>1.1370302670922635E-4</v>
      </c>
      <c r="BH31" s="153">
        <f>'MIP2017'!BI33/'MIP2017'!BI$96</f>
        <v>4.826112450980782E-4</v>
      </c>
      <c r="BI31" s="153">
        <f>'MIP2017'!BJ33/'MIP2017'!BJ$96</f>
        <v>1.1786697785097383E-3</v>
      </c>
      <c r="BJ31" s="153">
        <f>'MIP2017'!BK33/'MIP2017'!BK$96</f>
        <v>1.5966685545128897E-3</v>
      </c>
      <c r="BK31" s="153">
        <f>'MIP2017'!BL33/'MIP2017'!BL$96</f>
        <v>9.2723333198408201E-4</v>
      </c>
      <c r="BL31" s="153">
        <f>'MIP2017'!BM33/'MIP2017'!BM$96</f>
        <v>2.5350940368705217E-4</v>
      </c>
      <c r="BM31" s="153">
        <f>'MIP2017'!BN33/'MIP2017'!BN$96</f>
        <v>2.2349551579543342E-4</v>
      </c>
      <c r="BN31" s="153">
        <f>'MIP2017'!BO33/'MIP2017'!BO$96</f>
        <v>5.8542026525510078E-4</v>
      </c>
      <c r="BO31" s="153">
        <f>'MIP2017'!BP33/'MIP2017'!BP$96</f>
        <v>2.6718561568382751E-4</v>
      </c>
      <c r="BP31" s="153">
        <f>'MIP2017'!BQ33/'MIP2017'!BQ$96</f>
        <v>7.5193513496262096E-4</v>
      </c>
      <c r="BQ31" s="153">
        <f>'MIP2017'!BR33/'MIP2017'!BR$96</f>
        <v>6.0485238462813524E-4</v>
      </c>
      <c r="BR31" s="153">
        <f>'MIP2017'!BS33/'MIP2017'!BS$96</f>
        <v>0</v>
      </c>
    </row>
    <row r="32" spans="2:70" x14ac:dyDescent="0.35">
      <c r="B32" s="48" t="s">
        <v>277</v>
      </c>
      <c r="C32" s="153">
        <f>'MIP2017'!D34/'MIP2017'!D$96</f>
        <v>5.8007745255455711E-5</v>
      </c>
      <c r="D32" s="153">
        <f>'MIP2017'!E34/'MIP2017'!E$96</f>
        <v>9.4336766723177026E-5</v>
      </c>
      <c r="E32" s="153">
        <f>'MIP2017'!F34/'MIP2017'!F$96</f>
        <v>5.0569494677288427E-5</v>
      </c>
      <c r="F32" s="153">
        <f>'MIP2017'!G34/'MIP2017'!G$96</f>
        <v>3.419054473437207E-4</v>
      </c>
      <c r="G32" s="153">
        <f>'MIP2017'!H34/'MIP2017'!H$96</f>
        <v>2.1422082049434407E-3</v>
      </c>
      <c r="H32" s="153">
        <f>'MIP2017'!I34/'MIP2017'!I$96</f>
        <v>1.0967293552043959E-3</v>
      </c>
      <c r="I32" s="153">
        <f>'MIP2017'!J34/'MIP2017'!J$96</f>
        <v>1.161634959269156E-3</v>
      </c>
      <c r="J32" s="153">
        <f>'MIP2017'!K34/'MIP2017'!K$96</f>
        <v>2.0058915840722377E-4</v>
      </c>
      <c r="K32" s="153">
        <f>'MIP2017'!L34/'MIP2017'!L$96</f>
        <v>6.3553949419998978E-5</v>
      </c>
      <c r="L32" s="153">
        <f>'MIP2017'!M34/'MIP2017'!M$96</f>
        <v>1.8361879867969234E-4</v>
      </c>
      <c r="M32" s="153">
        <f>'MIP2017'!N34/'MIP2017'!N$96</f>
        <v>2.8243848014342614E-4</v>
      </c>
      <c r="N32" s="153">
        <f>'MIP2017'!O34/'MIP2017'!O$96</f>
        <v>1.8925296117659732E-4</v>
      </c>
      <c r="O32" s="153">
        <f>'MIP2017'!P34/'MIP2017'!P$96</f>
        <v>2.2772132655338845E-4</v>
      </c>
      <c r="P32" s="153">
        <f>'MIP2017'!Q34/'MIP2017'!Q$96</f>
        <v>3.3394974861050588E-4</v>
      </c>
      <c r="Q32" s="153">
        <f>'MIP2017'!R34/'MIP2017'!R$96</f>
        <v>3.0403113883421161E-4</v>
      </c>
      <c r="R32" s="153">
        <f>'MIP2017'!S34/'MIP2017'!S$96</f>
        <v>2.7978523063059118E-4</v>
      </c>
      <c r="S32" s="153">
        <f>'MIP2017'!T34/'MIP2017'!T$96</f>
        <v>2.2234314123428998E-4</v>
      </c>
      <c r="T32" s="153">
        <f>'MIP2017'!U34/'MIP2017'!U$96</f>
        <v>9.3052049474053634E-3</v>
      </c>
      <c r="U32" s="153">
        <f>'MIP2017'!V34/'MIP2017'!V$96</f>
        <v>5.6837971535238379E-5</v>
      </c>
      <c r="V32" s="153">
        <f>'MIP2017'!W34/'MIP2017'!W$96</f>
        <v>8.1667403051947709E-5</v>
      </c>
      <c r="W32" s="153">
        <f>'MIP2017'!X34/'MIP2017'!X$96</f>
        <v>1.3846237531205984E-4</v>
      </c>
      <c r="X32" s="153">
        <f>'MIP2017'!Y34/'MIP2017'!Y$96</f>
        <v>1.6367566245560936E-4</v>
      </c>
      <c r="Y32" s="153">
        <f>'MIP2017'!Z34/'MIP2017'!Z$96</f>
        <v>2.6895411474701529E-4</v>
      </c>
      <c r="Z32" s="153">
        <f>'MIP2017'!AA34/'MIP2017'!AA$96</f>
        <v>2.1171108700825147E-4</v>
      </c>
      <c r="AA32" s="153">
        <f>'MIP2017'!AB34/'MIP2017'!AB$96</f>
        <v>3.7806392809931793E-4</v>
      </c>
      <c r="AB32" s="153">
        <f>'MIP2017'!AC34/'MIP2017'!AC$96</f>
        <v>2.6866015773355061E-4</v>
      </c>
      <c r="AC32" s="153">
        <f>'MIP2017'!AD34/'MIP2017'!AD$96</f>
        <v>2.7290396112921784E-4</v>
      </c>
      <c r="AD32" s="153">
        <f>'MIP2017'!AE34/'MIP2017'!AE$96</f>
        <v>2.2408077065586685E-4</v>
      </c>
      <c r="AE32" s="153">
        <f>'MIP2017'!AF34/'MIP2017'!AF$96</f>
        <v>2.8324878195375885E-4</v>
      </c>
      <c r="AF32" s="153">
        <f>'MIP2017'!AG34/'MIP2017'!AG$96</f>
        <v>0.1495865372979118</v>
      </c>
      <c r="AG32" s="153">
        <f>'MIP2017'!AH34/'MIP2017'!AH$96</f>
        <v>6.3405854835293894E-3</v>
      </c>
      <c r="AH32" s="153">
        <f>'MIP2017'!AI34/'MIP2017'!AI$96</f>
        <v>5.9261835569574678E-3</v>
      </c>
      <c r="AI32" s="153">
        <f>'MIP2017'!AJ34/'MIP2017'!AJ$96</f>
        <v>2.0693756155935506E-3</v>
      </c>
      <c r="AJ32" s="153">
        <f>'MIP2017'!AK34/'MIP2017'!AK$96</f>
        <v>1.8502014846804454E-3</v>
      </c>
      <c r="AK32" s="153">
        <f>'MIP2017'!AL34/'MIP2017'!AL$96</f>
        <v>2.296381790797167E-3</v>
      </c>
      <c r="AL32" s="153">
        <f>'MIP2017'!AM34/'MIP2017'!AM$96</f>
        <v>1.0213089521482167E-3</v>
      </c>
      <c r="AM32" s="153">
        <f>'MIP2017'!AN34/'MIP2017'!AN$96</f>
        <v>1.0027529730019269E-2</v>
      </c>
      <c r="AN32" s="153">
        <f>'MIP2017'!AO34/'MIP2017'!AO$96</f>
        <v>9.6856502002113721E-4</v>
      </c>
      <c r="AO32" s="153">
        <f>'MIP2017'!AP34/'MIP2017'!AP$96</f>
        <v>2.951535710386519E-4</v>
      </c>
      <c r="AP32" s="153">
        <f>'MIP2017'!AQ34/'MIP2017'!AQ$96</f>
        <v>1.1539117349858975E-3</v>
      </c>
      <c r="AQ32" s="153">
        <f>'MIP2017'!AR34/'MIP2017'!AR$96</f>
        <v>3.413868242715662E-4</v>
      </c>
      <c r="AR32" s="153">
        <f>'MIP2017'!AS34/'MIP2017'!AS$96</f>
        <v>3.6424576252432062E-4</v>
      </c>
      <c r="AS32" s="153">
        <f>'MIP2017'!AT34/'MIP2017'!AT$96</f>
        <v>2.1869434048323545E-4</v>
      </c>
      <c r="AT32" s="153">
        <f>'MIP2017'!AU34/'MIP2017'!AU$96</f>
        <v>4.4460516394894973E-4</v>
      </c>
      <c r="AU32" s="153">
        <f>'MIP2017'!AV34/'MIP2017'!AV$96</f>
        <v>2.2097263973125397E-4</v>
      </c>
      <c r="AV32" s="153">
        <f>'MIP2017'!AW34/'MIP2017'!AW$96</f>
        <v>1.2633595201994112E-3</v>
      </c>
      <c r="AW32" s="153">
        <f>'MIP2017'!AX34/'MIP2017'!AX$96</f>
        <v>2.0661428965569205E-4</v>
      </c>
      <c r="AX32" s="153">
        <f>'MIP2017'!AY34/'MIP2017'!AY$96</f>
        <v>1.3126565849525185E-4</v>
      </c>
      <c r="AY32" s="153">
        <f>'MIP2017'!AZ34/'MIP2017'!AZ$96</f>
        <v>4.8026242687802307E-4</v>
      </c>
      <c r="AZ32" s="153">
        <f>'MIP2017'!BA34/'MIP2017'!BA$96</f>
        <v>6.1857717125799365E-3</v>
      </c>
      <c r="BA32" s="153">
        <f>'MIP2017'!BB34/'MIP2017'!BB$96</f>
        <v>1.8728267303018543E-3</v>
      </c>
      <c r="BB32" s="153">
        <f>'MIP2017'!BC34/'MIP2017'!BC$96</f>
        <v>1.1705608950019288E-2</v>
      </c>
      <c r="BC32" s="153">
        <f>'MIP2017'!BD34/'MIP2017'!BD$96</f>
        <v>5.496107948127786E-4</v>
      </c>
      <c r="BD32" s="153">
        <f>'MIP2017'!BE34/'MIP2017'!BE$96</f>
        <v>3.5777432392782569E-5</v>
      </c>
      <c r="BE32" s="153">
        <f>'MIP2017'!BF34/'MIP2017'!BF$96</f>
        <v>1.7049765763979337E-3</v>
      </c>
      <c r="BF32" s="153">
        <f>'MIP2017'!BG34/'MIP2017'!BG$96</f>
        <v>1.2760022906927621E-2</v>
      </c>
      <c r="BG32" s="153">
        <f>'MIP2017'!BH34/'MIP2017'!BH$96</f>
        <v>1.243216000842317E-3</v>
      </c>
      <c r="BH32" s="153">
        <f>'MIP2017'!BI34/'MIP2017'!BI$96</f>
        <v>1.061897078196077E-3</v>
      </c>
      <c r="BI32" s="153">
        <f>'MIP2017'!BJ34/'MIP2017'!BJ$96</f>
        <v>4.9345431348324347E-3</v>
      </c>
      <c r="BJ32" s="153">
        <f>'MIP2017'!BK34/'MIP2017'!BK$96</f>
        <v>3.1151846007232576E-3</v>
      </c>
      <c r="BK32" s="153">
        <f>'MIP2017'!BL34/'MIP2017'!BL$96</f>
        <v>3.2518408579453425E-4</v>
      </c>
      <c r="BL32" s="153">
        <f>'MIP2017'!BM34/'MIP2017'!BM$96</f>
        <v>1.7221480792987856E-3</v>
      </c>
      <c r="BM32" s="153">
        <f>'MIP2017'!BN34/'MIP2017'!BN$96</f>
        <v>1.0060852942632076E-3</v>
      </c>
      <c r="BN32" s="153">
        <f>'MIP2017'!BO34/'MIP2017'!BO$96</f>
        <v>1.3431052389182286E-3</v>
      </c>
      <c r="BO32" s="153">
        <f>'MIP2017'!BP34/'MIP2017'!BP$96</f>
        <v>1.2330086075359461E-3</v>
      </c>
      <c r="BP32" s="153">
        <f>'MIP2017'!BQ34/'MIP2017'!BQ$96</f>
        <v>1.7191751743430817E-3</v>
      </c>
      <c r="BQ32" s="153">
        <f>'MIP2017'!BR34/'MIP2017'!BR$96</f>
        <v>4.7274607038876185E-3</v>
      </c>
      <c r="BR32" s="153">
        <f>'MIP2017'!BS34/'MIP2017'!BS$96</f>
        <v>0</v>
      </c>
    </row>
    <row r="33" spans="2:70" x14ac:dyDescent="0.35">
      <c r="B33" s="48" t="s">
        <v>278</v>
      </c>
      <c r="C33" s="153">
        <f>'MIP2017'!D35/'MIP2017'!D$96</f>
        <v>1.5201669559805546E-4</v>
      </c>
      <c r="D33" s="153">
        <f>'MIP2017'!E35/'MIP2017'!E$96</f>
        <v>6.1676198271145058E-4</v>
      </c>
      <c r="E33" s="153">
        <f>'MIP2017'!F35/'MIP2017'!F$96</f>
        <v>1.9543196452656759E-4</v>
      </c>
      <c r="F33" s="153">
        <f>'MIP2017'!G35/'MIP2017'!G$96</f>
        <v>1.3851308954673923E-3</v>
      </c>
      <c r="G33" s="153">
        <f>'MIP2017'!H35/'MIP2017'!H$96</f>
        <v>1.7342924013166033E-3</v>
      </c>
      <c r="H33" s="153">
        <f>'MIP2017'!I35/'MIP2017'!I$96</f>
        <v>1.095225236559478E-3</v>
      </c>
      <c r="I33" s="153">
        <f>'MIP2017'!J35/'MIP2017'!J$96</f>
        <v>1.6767903493336241E-3</v>
      </c>
      <c r="J33" s="153">
        <f>'MIP2017'!K35/'MIP2017'!K$96</f>
        <v>3.0683127716091361E-4</v>
      </c>
      <c r="K33" s="153">
        <f>'MIP2017'!L35/'MIP2017'!L$96</f>
        <v>3.3824949529050386E-4</v>
      </c>
      <c r="L33" s="153">
        <f>'MIP2017'!M35/'MIP2017'!M$96</f>
        <v>4.0220448809941812E-4</v>
      </c>
      <c r="M33" s="153">
        <f>'MIP2017'!N35/'MIP2017'!N$96</f>
        <v>6.4340371097143653E-4</v>
      </c>
      <c r="N33" s="153">
        <f>'MIP2017'!O35/'MIP2017'!O$96</f>
        <v>1.9936791167196529E-4</v>
      </c>
      <c r="O33" s="153">
        <f>'MIP2017'!P35/'MIP2017'!P$96</f>
        <v>6.7239011789146323E-4</v>
      </c>
      <c r="P33" s="153">
        <f>'MIP2017'!Q35/'MIP2017'!Q$96</f>
        <v>1.63228126862195E-4</v>
      </c>
      <c r="Q33" s="153">
        <f>'MIP2017'!R35/'MIP2017'!R$96</f>
        <v>2.9602278952859534E-4</v>
      </c>
      <c r="R33" s="153">
        <f>'MIP2017'!S35/'MIP2017'!S$96</f>
        <v>8.8710805781226426E-4</v>
      </c>
      <c r="S33" s="153">
        <f>'MIP2017'!T35/'MIP2017'!T$96</f>
        <v>6.8494028176060311E-4</v>
      </c>
      <c r="T33" s="153">
        <f>'MIP2017'!U35/'MIP2017'!U$96</f>
        <v>1.136970679940771E-3</v>
      </c>
      <c r="U33" s="153">
        <f>'MIP2017'!V35/'MIP2017'!V$96</f>
        <v>4.8708432544299086E-5</v>
      </c>
      <c r="V33" s="153">
        <f>'MIP2017'!W35/'MIP2017'!W$96</f>
        <v>2.4412903431365711E-4</v>
      </c>
      <c r="W33" s="153">
        <f>'MIP2017'!X35/'MIP2017'!X$96</f>
        <v>6.5976275779189492E-4</v>
      </c>
      <c r="X33" s="153">
        <f>'MIP2017'!Y35/'MIP2017'!Y$96</f>
        <v>3.9124465233867609E-4</v>
      </c>
      <c r="Y33" s="153">
        <f>'MIP2017'!Z35/'MIP2017'!Z$96</f>
        <v>5.4441136841090483E-4</v>
      </c>
      <c r="Z33" s="153">
        <f>'MIP2017'!AA35/'MIP2017'!AA$96</f>
        <v>2.7338803329190976E-4</v>
      </c>
      <c r="AA33" s="153">
        <f>'MIP2017'!AB35/'MIP2017'!AB$96</f>
        <v>1.0610948172196581E-3</v>
      </c>
      <c r="AB33" s="153">
        <f>'MIP2017'!AC35/'MIP2017'!AC$96</f>
        <v>1.5027872572149054E-3</v>
      </c>
      <c r="AC33" s="153">
        <f>'MIP2017'!AD35/'MIP2017'!AD$96</f>
        <v>8.8277911564012582E-4</v>
      </c>
      <c r="AD33" s="153">
        <f>'MIP2017'!AE35/'MIP2017'!AE$96</f>
        <v>2.7792283734053022E-3</v>
      </c>
      <c r="AE33" s="153">
        <f>'MIP2017'!AF35/'MIP2017'!AF$96</f>
        <v>1.6393280791066414E-3</v>
      </c>
      <c r="AF33" s="153">
        <f>'MIP2017'!AG35/'MIP2017'!AG$96</f>
        <v>1.9272159644521895E-2</v>
      </c>
      <c r="AG33" s="153">
        <f>'MIP2017'!AH35/'MIP2017'!AH$96</f>
        <v>8.9406209454013841E-2</v>
      </c>
      <c r="AH33" s="153">
        <f>'MIP2017'!AI35/'MIP2017'!AI$96</f>
        <v>1.78808803234679E-2</v>
      </c>
      <c r="AI33" s="153">
        <f>'MIP2017'!AJ35/'MIP2017'!AJ$96</f>
        <v>7.0926119360402648E-3</v>
      </c>
      <c r="AJ33" s="153">
        <f>'MIP2017'!AK35/'MIP2017'!AK$96</f>
        <v>9.6571598571586897E-3</v>
      </c>
      <c r="AK33" s="153">
        <f>'MIP2017'!AL35/'MIP2017'!AL$96</f>
        <v>7.2270750205396155E-3</v>
      </c>
      <c r="AL33" s="153">
        <f>'MIP2017'!AM35/'MIP2017'!AM$96</f>
        <v>3.3380528678554427E-3</v>
      </c>
      <c r="AM33" s="153">
        <f>'MIP2017'!AN35/'MIP2017'!AN$96</f>
        <v>3.0451221862063216E-2</v>
      </c>
      <c r="AN33" s="153">
        <f>'MIP2017'!AO35/'MIP2017'!AO$96</f>
        <v>1.6551980937576788E-2</v>
      </c>
      <c r="AO33" s="153">
        <f>'MIP2017'!AP35/'MIP2017'!AP$96</f>
        <v>2.1300125550326554E-3</v>
      </c>
      <c r="AP33" s="153">
        <f>'MIP2017'!AQ35/'MIP2017'!AQ$96</f>
        <v>1.2683087816577378E-2</v>
      </c>
      <c r="AQ33" s="153">
        <f>'MIP2017'!AR35/'MIP2017'!AR$96</f>
        <v>2.8008954280374664E-3</v>
      </c>
      <c r="AR33" s="153">
        <f>'MIP2017'!AS35/'MIP2017'!AS$96</f>
        <v>8.9297220449544381E-4</v>
      </c>
      <c r="AS33" s="153">
        <f>'MIP2017'!AT35/'MIP2017'!AT$96</f>
        <v>2.8072397519379078E-3</v>
      </c>
      <c r="AT33" s="153">
        <f>'MIP2017'!AU35/'MIP2017'!AU$96</f>
        <v>1.0608370225900338E-3</v>
      </c>
      <c r="AU33" s="153">
        <f>'MIP2017'!AV35/'MIP2017'!AV$96</f>
        <v>1.2085912686630394E-4</v>
      </c>
      <c r="AV33" s="153">
        <f>'MIP2017'!AW35/'MIP2017'!AW$96</f>
        <v>7.3347633046939246E-4</v>
      </c>
      <c r="AW33" s="153">
        <f>'MIP2017'!AX35/'MIP2017'!AX$96</f>
        <v>1.208491237173555E-3</v>
      </c>
      <c r="AX33" s="153">
        <f>'MIP2017'!AY35/'MIP2017'!AY$96</f>
        <v>2.5365599667495793E-4</v>
      </c>
      <c r="AY33" s="153">
        <f>'MIP2017'!AZ35/'MIP2017'!AZ$96</f>
        <v>4.2997527948589214E-4</v>
      </c>
      <c r="AZ33" s="153">
        <f>'MIP2017'!BA35/'MIP2017'!BA$96</f>
        <v>1.026010019658523E-3</v>
      </c>
      <c r="BA33" s="153">
        <f>'MIP2017'!BB35/'MIP2017'!BB$96</f>
        <v>3.0592669964548147E-3</v>
      </c>
      <c r="BB33" s="153">
        <f>'MIP2017'!BC35/'MIP2017'!BC$96</f>
        <v>2.9197063166571665E-4</v>
      </c>
      <c r="BC33" s="153">
        <f>'MIP2017'!BD35/'MIP2017'!BD$96</f>
        <v>1.0759833899728292E-4</v>
      </c>
      <c r="BD33" s="153">
        <f>'MIP2017'!BE35/'MIP2017'!BE$96</f>
        <v>5.9367765799422229E-4</v>
      </c>
      <c r="BE33" s="153">
        <f>'MIP2017'!BF35/'MIP2017'!BF$96</f>
        <v>2.4668007039403608E-3</v>
      </c>
      <c r="BF33" s="153">
        <f>'MIP2017'!BG35/'MIP2017'!BG$96</f>
        <v>1.1233944490818867E-3</v>
      </c>
      <c r="BG33" s="153">
        <f>'MIP2017'!BH35/'MIP2017'!BH$96</f>
        <v>3.7385392910270959E-4</v>
      </c>
      <c r="BH33" s="153">
        <f>'MIP2017'!BI35/'MIP2017'!BI$96</f>
        <v>7.3666432826223851E-4</v>
      </c>
      <c r="BI33" s="153">
        <f>'MIP2017'!BJ35/'MIP2017'!BJ$96</f>
        <v>2.1713943703999044E-3</v>
      </c>
      <c r="BJ33" s="153">
        <f>'MIP2017'!BK35/'MIP2017'!BK$96</f>
        <v>1.2226382970760905E-4</v>
      </c>
      <c r="BK33" s="153">
        <f>'MIP2017'!BL35/'MIP2017'!BL$96</f>
        <v>1.2521519136586331E-4</v>
      </c>
      <c r="BL33" s="153">
        <f>'MIP2017'!BM35/'MIP2017'!BM$96</f>
        <v>1.7737973859634183E-4</v>
      </c>
      <c r="BM33" s="153">
        <f>'MIP2017'!BN35/'MIP2017'!BN$96</f>
        <v>1.8581839032786815E-4</v>
      </c>
      <c r="BN33" s="153">
        <f>'MIP2017'!BO35/'MIP2017'!BO$96</f>
        <v>1.4498963974565206E-4</v>
      </c>
      <c r="BO33" s="153">
        <f>'MIP2017'!BP35/'MIP2017'!BP$96</f>
        <v>1.0721068097683811E-4</v>
      </c>
      <c r="BP33" s="153">
        <f>'MIP2017'!BQ35/'MIP2017'!BQ$96</f>
        <v>1.792957807773845E-3</v>
      </c>
      <c r="BQ33" s="153">
        <f>'MIP2017'!BR35/'MIP2017'!BR$96</f>
        <v>4.1810767377564719E-3</v>
      </c>
      <c r="BR33" s="153">
        <f>'MIP2017'!BS35/'MIP2017'!BS$96</f>
        <v>0</v>
      </c>
    </row>
    <row r="34" spans="2:70" x14ac:dyDescent="0.35">
      <c r="B34" s="48" t="s">
        <v>279</v>
      </c>
      <c r="C34" s="153">
        <f>'MIP2017'!D36/'MIP2017'!D$96</f>
        <v>1.1773989316627441E-4</v>
      </c>
      <c r="D34" s="153">
        <f>'MIP2017'!E36/'MIP2017'!E$96</f>
        <v>3.3364122901004316E-4</v>
      </c>
      <c r="E34" s="153">
        <f>'MIP2017'!F36/'MIP2017'!F$96</f>
        <v>2.0515032343071681E-4</v>
      </c>
      <c r="F34" s="153">
        <f>'MIP2017'!G36/'MIP2017'!G$96</f>
        <v>5.6573410476248968E-3</v>
      </c>
      <c r="G34" s="153">
        <f>'MIP2017'!H36/'MIP2017'!H$96</f>
        <v>1.7568536752084651E-2</v>
      </c>
      <c r="H34" s="153">
        <f>'MIP2017'!I36/'MIP2017'!I$96</f>
        <v>3.5027285672468558E-2</v>
      </c>
      <c r="I34" s="153">
        <f>'MIP2017'!J36/'MIP2017'!J$96</f>
        <v>4.2090333847849028E-2</v>
      </c>
      <c r="J34" s="153">
        <f>'MIP2017'!K36/'MIP2017'!K$96</f>
        <v>4.0672624027709948E-4</v>
      </c>
      <c r="K34" s="153">
        <f>'MIP2017'!L36/'MIP2017'!L$96</f>
        <v>1.906099878556147E-4</v>
      </c>
      <c r="L34" s="153">
        <f>'MIP2017'!M36/'MIP2017'!M$96</f>
        <v>4.2285061522966258E-4</v>
      </c>
      <c r="M34" s="153">
        <f>'MIP2017'!N36/'MIP2017'!N$96</f>
        <v>1.5634918194293733E-3</v>
      </c>
      <c r="N34" s="153">
        <f>'MIP2017'!O36/'MIP2017'!O$96</f>
        <v>2.1372431732452301E-4</v>
      </c>
      <c r="O34" s="153">
        <f>'MIP2017'!P36/'MIP2017'!P$96</f>
        <v>2.3376447788513234E-4</v>
      </c>
      <c r="P34" s="153">
        <f>'MIP2017'!Q36/'MIP2017'!Q$96</f>
        <v>2.0140127821519649E-4</v>
      </c>
      <c r="Q34" s="153">
        <f>'MIP2017'!R36/'MIP2017'!R$96</f>
        <v>3.2940388674088718E-4</v>
      </c>
      <c r="R34" s="153">
        <f>'MIP2017'!S36/'MIP2017'!S$96</f>
        <v>2.4686806090083962E-3</v>
      </c>
      <c r="S34" s="153">
        <f>'MIP2017'!T36/'MIP2017'!T$96</f>
        <v>6.0701001393562864E-4</v>
      </c>
      <c r="T34" s="153">
        <f>'MIP2017'!U36/'MIP2017'!U$96</f>
        <v>1.4949052360291543E-3</v>
      </c>
      <c r="U34" s="153">
        <f>'MIP2017'!V36/'MIP2017'!V$96</f>
        <v>2.9249967221910161E-4</v>
      </c>
      <c r="V34" s="153">
        <f>'MIP2017'!W36/'MIP2017'!W$96</f>
        <v>2.6284334195926935E-4</v>
      </c>
      <c r="W34" s="153">
        <f>'MIP2017'!X36/'MIP2017'!X$96</f>
        <v>3.5971484211718834E-4</v>
      </c>
      <c r="X34" s="153">
        <f>'MIP2017'!Y36/'MIP2017'!Y$96</f>
        <v>4.9577508486555919E-4</v>
      </c>
      <c r="Y34" s="153">
        <f>'MIP2017'!Z36/'MIP2017'!Z$96</f>
        <v>8.9636394206656068E-4</v>
      </c>
      <c r="Z34" s="153">
        <f>'MIP2017'!AA36/'MIP2017'!AA$96</f>
        <v>4.150304129606322E-4</v>
      </c>
      <c r="AA34" s="153">
        <f>'MIP2017'!AB36/'MIP2017'!AB$96</f>
        <v>1.2300600451344058E-3</v>
      </c>
      <c r="AB34" s="153">
        <f>'MIP2017'!AC36/'MIP2017'!AC$96</f>
        <v>7.729140968365868E-4</v>
      </c>
      <c r="AC34" s="153">
        <f>'MIP2017'!AD36/'MIP2017'!AD$96</f>
        <v>1.8601041105025125E-3</v>
      </c>
      <c r="AD34" s="153">
        <f>'MIP2017'!AE36/'MIP2017'!AE$96</f>
        <v>1.5776873752040184E-3</v>
      </c>
      <c r="AE34" s="153">
        <f>'MIP2017'!AF36/'MIP2017'!AF$96</f>
        <v>3.7094116101237125E-3</v>
      </c>
      <c r="AF34" s="153">
        <f>'MIP2017'!AG36/'MIP2017'!AG$96</f>
        <v>2.5069845534391095E-3</v>
      </c>
      <c r="AG34" s="153">
        <f>'MIP2017'!AH36/'MIP2017'!AH$96</f>
        <v>8.2680167089834635E-3</v>
      </c>
      <c r="AH34" s="153">
        <f>'MIP2017'!AI36/'MIP2017'!AI$96</f>
        <v>0.10743443265562143</v>
      </c>
      <c r="AI34" s="153">
        <f>'MIP2017'!AJ36/'MIP2017'!AJ$96</f>
        <v>8.5495412741849151E-3</v>
      </c>
      <c r="AJ34" s="153">
        <f>'MIP2017'!AK36/'MIP2017'!AK$96</f>
        <v>3.1214255557418659E-3</v>
      </c>
      <c r="AK34" s="153">
        <f>'MIP2017'!AL36/'MIP2017'!AL$96</f>
        <v>1.0936058725709649E-2</v>
      </c>
      <c r="AL34" s="153">
        <f>'MIP2017'!AM36/'MIP2017'!AM$96</f>
        <v>1.230194508518285E-3</v>
      </c>
      <c r="AM34" s="153">
        <f>'MIP2017'!AN36/'MIP2017'!AN$96</f>
        <v>0.10784188331385222</v>
      </c>
      <c r="AN34" s="153">
        <f>'MIP2017'!AO36/'MIP2017'!AO$96</f>
        <v>8.6412520573076184E-4</v>
      </c>
      <c r="AO34" s="153">
        <f>'MIP2017'!AP36/'MIP2017'!AP$96</f>
        <v>1.1054380705049491E-3</v>
      </c>
      <c r="AP34" s="153">
        <f>'MIP2017'!AQ36/'MIP2017'!AQ$96</f>
        <v>5.8919435407745408E-3</v>
      </c>
      <c r="AQ34" s="153">
        <f>'MIP2017'!AR36/'MIP2017'!AR$96</f>
        <v>2.2376442284444209E-3</v>
      </c>
      <c r="AR34" s="153">
        <f>'MIP2017'!AS36/'MIP2017'!AS$96</f>
        <v>4.50276302675959E-4</v>
      </c>
      <c r="AS34" s="153">
        <f>'MIP2017'!AT36/'MIP2017'!AT$96</f>
        <v>5.546566998236419E-4</v>
      </c>
      <c r="AT34" s="153">
        <f>'MIP2017'!AU36/'MIP2017'!AU$96</f>
        <v>5.2921708889784669E-3</v>
      </c>
      <c r="AU34" s="153">
        <f>'MIP2017'!AV36/'MIP2017'!AV$96</f>
        <v>3.7173096330638282E-4</v>
      </c>
      <c r="AV34" s="153">
        <f>'MIP2017'!AW36/'MIP2017'!AW$96</f>
        <v>1.3468224960573381E-3</v>
      </c>
      <c r="AW34" s="153">
        <f>'MIP2017'!AX36/'MIP2017'!AX$96</f>
        <v>3.6718124817767492E-4</v>
      </c>
      <c r="AX34" s="153">
        <f>'MIP2017'!AY36/'MIP2017'!AY$96</f>
        <v>2.9238179128212585E-4</v>
      </c>
      <c r="AY34" s="153">
        <f>'MIP2017'!AZ36/'MIP2017'!AZ$96</f>
        <v>5.7509347210467658E-4</v>
      </c>
      <c r="AZ34" s="153">
        <f>'MIP2017'!BA36/'MIP2017'!BA$96</f>
        <v>3.0834886815035419E-4</v>
      </c>
      <c r="BA34" s="153">
        <f>'MIP2017'!BB36/'MIP2017'!BB$96</f>
        <v>3.5861958079956053E-4</v>
      </c>
      <c r="BB34" s="153">
        <f>'MIP2017'!BC36/'MIP2017'!BC$96</f>
        <v>5.7119939561489782E-4</v>
      </c>
      <c r="BC34" s="153">
        <f>'MIP2017'!BD36/'MIP2017'!BD$96</f>
        <v>3.8083962594697014E-5</v>
      </c>
      <c r="BD34" s="153">
        <f>'MIP2017'!BE36/'MIP2017'!BE$96</f>
        <v>4.7558346576884305E-5</v>
      </c>
      <c r="BE34" s="153">
        <f>'MIP2017'!BF36/'MIP2017'!BF$96</f>
        <v>2.0011013923808526E-4</v>
      </c>
      <c r="BF34" s="153">
        <f>'MIP2017'!BG36/'MIP2017'!BG$96</f>
        <v>1.2760065156462322E-3</v>
      </c>
      <c r="BG34" s="153">
        <f>'MIP2017'!BH36/'MIP2017'!BH$96</f>
        <v>1.6459405213090585E-4</v>
      </c>
      <c r="BH34" s="153">
        <f>'MIP2017'!BI36/'MIP2017'!BI$96</f>
        <v>4.5903259627286106E-4</v>
      </c>
      <c r="BI34" s="153">
        <f>'MIP2017'!BJ36/'MIP2017'!BJ$96</f>
        <v>4.3122983800459999E-3</v>
      </c>
      <c r="BJ34" s="153">
        <f>'MIP2017'!BK36/'MIP2017'!BK$96</f>
        <v>1.4246696594703693E-4</v>
      </c>
      <c r="BK34" s="153">
        <f>'MIP2017'!BL36/'MIP2017'!BL$96</f>
        <v>1.3133715201813452E-4</v>
      </c>
      <c r="BL34" s="153">
        <f>'MIP2017'!BM36/'MIP2017'!BM$96</f>
        <v>1.2716589815770768E-4</v>
      </c>
      <c r="BM34" s="153">
        <f>'MIP2017'!BN36/'MIP2017'!BN$96</f>
        <v>6.1196625062604189E-5</v>
      </c>
      <c r="BN34" s="153">
        <f>'MIP2017'!BO36/'MIP2017'!BO$96</f>
        <v>6.3323959576532982E-4</v>
      </c>
      <c r="BO34" s="153">
        <f>'MIP2017'!BP36/'MIP2017'!BP$96</f>
        <v>1.4718614496144364E-4</v>
      </c>
      <c r="BP34" s="153">
        <f>'MIP2017'!BQ36/'MIP2017'!BQ$96</f>
        <v>3.3301353735644017E-4</v>
      </c>
      <c r="BQ34" s="153">
        <f>'MIP2017'!BR36/'MIP2017'!BR$96</f>
        <v>2.8824845926811264E-4</v>
      </c>
      <c r="BR34" s="153">
        <f>'MIP2017'!BS36/'MIP2017'!BS$96</f>
        <v>0</v>
      </c>
    </row>
    <row r="35" spans="2:70" x14ac:dyDescent="0.35">
      <c r="B35" s="48" t="s">
        <v>280</v>
      </c>
      <c r="C35" s="153">
        <f>'MIP2017'!D37/'MIP2017'!D$96</f>
        <v>1.8128054812651447E-5</v>
      </c>
      <c r="D35" s="153">
        <f>'MIP2017'!E37/'MIP2017'!E$96</f>
        <v>2.7772834784732115E-5</v>
      </c>
      <c r="E35" s="153">
        <f>'MIP2017'!F37/'MIP2017'!F$96</f>
        <v>1.1558188757216793E-5</v>
      </c>
      <c r="F35" s="153">
        <f>'MIP2017'!G37/'MIP2017'!G$96</f>
        <v>7.7574329154853967E-5</v>
      </c>
      <c r="G35" s="153">
        <f>'MIP2017'!H37/'MIP2017'!H$96</f>
        <v>8.9228652207244883E-5</v>
      </c>
      <c r="H35" s="153">
        <f>'MIP2017'!I37/'MIP2017'!I$96</f>
        <v>2.8993771638867298E-4</v>
      </c>
      <c r="I35" s="153">
        <f>'MIP2017'!J37/'MIP2017'!J$96</f>
        <v>2.0220791707589597E-4</v>
      </c>
      <c r="J35" s="153">
        <f>'MIP2017'!K37/'MIP2017'!K$96</f>
        <v>1.8002730108051665E-5</v>
      </c>
      <c r="K35" s="153">
        <f>'MIP2017'!L37/'MIP2017'!L$96</f>
        <v>7.4228967114819489E-4</v>
      </c>
      <c r="L35" s="153">
        <f>'MIP2017'!M37/'MIP2017'!M$96</f>
        <v>2.2964914878133713E-5</v>
      </c>
      <c r="M35" s="153">
        <f>'MIP2017'!N37/'MIP2017'!N$96</f>
        <v>8.4578136429942975E-5</v>
      </c>
      <c r="N35" s="153">
        <f>'MIP2017'!O37/'MIP2017'!O$96</f>
        <v>3.1885726784730011E-5</v>
      </c>
      <c r="O35" s="153">
        <f>'MIP2017'!P37/'MIP2017'!P$96</f>
        <v>7.4841512314760937E-5</v>
      </c>
      <c r="P35" s="153">
        <f>'MIP2017'!Q37/'MIP2017'!Q$96</f>
        <v>1.99715007748352E-5</v>
      </c>
      <c r="Q35" s="153">
        <f>'MIP2017'!R37/'MIP2017'!R$96</f>
        <v>4.8694052292451624E-5</v>
      </c>
      <c r="R35" s="153">
        <f>'MIP2017'!S37/'MIP2017'!S$96</f>
        <v>3.4798747668088074E-5</v>
      </c>
      <c r="S35" s="153">
        <f>'MIP2017'!T37/'MIP2017'!T$96</f>
        <v>2.5449039654654875E-5</v>
      </c>
      <c r="T35" s="153">
        <f>'MIP2017'!U37/'MIP2017'!U$96</f>
        <v>1.5549884737376554E-5</v>
      </c>
      <c r="U35" s="153">
        <f>'MIP2017'!V37/'MIP2017'!V$96</f>
        <v>7.2818842535450331E-7</v>
      </c>
      <c r="V35" s="153">
        <f>'MIP2017'!W37/'MIP2017'!W$96</f>
        <v>6.8606243247657184E-6</v>
      </c>
      <c r="W35" s="153">
        <f>'MIP2017'!X37/'MIP2017'!X$96</f>
        <v>3.4358639798693942E-5</v>
      </c>
      <c r="X35" s="153">
        <f>'MIP2017'!Y37/'MIP2017'!Y$96</f>
        <v>2.5833564310711341E-4</v>
      </c>
      <c r="Y35" s="153">
        <f>'MIP2017'!Z37/'MIP2017'!Z$96</f>
        <v>6.9361910479755543E-5</v>
      </c>
      <c r="Z35" s="153">
        <f>'MIP2017'!AA37/'MIP2017'!AA$96</f>
        <v>1.0018915644941232E-4</v>
      </c>
      <c r="AA35" s="153">
        <f>'MIP2017'!AB37/'MIP2017'!AB$96</f>
        <v>8.012725395093919E-5</v>
      </c>
      <c r="AB35" s="153">
        <f>'MIP2017'!AC37/'MIP2017'!AC$96</f>
        <v>1.204517555255031E-4</v>
      </c>
      <c r="AC35" s="153">
        <f>'MIP2017'!AD37/'MIP2017'!AD$96</f>
        <v>3.0052678125442243E-5</v>
      </c>
      <c r="AD35" s="153">
        <f>'MIP2017'!AE37/'MIP2017'!AE$96</f>
        <v>8.1271205813790559E-5</v>
      </c>
      <c r="AE35" s="153">
        <f>'MIP2017'!AF37/'MIP2017'!AF$96</f>
        <v>7.0058280375127357E-5</v>
      </c>
      <c r="AF35" s="153">
        <f>'MIP2017'!AG37/'MIP2017'!AG$96</f>
        <v>4.2604828979412039E-4</v>
      </c>
      <c r="AG35" s="153">
        <f>'MIP2017'!AH37/'MIP2017'!AH$96</f>
        <v>1.8897522220689565E-3</v>
      </c>
      <c r="AH35" s="153">
        <f>'MIP2017'!AI37/'MIP2017'!AI$96</f>
        <v>8.9477104372781048E-4</v>
      </c>
      <c r="AI35" s="153">
        <f>'MIP2017'!AJ37/'MIP2017'!AJ$96</f>
        <v>3.3800390623196862E-2</v>
      </c>
      <c r="AJ35" s="153">
        <f>'MIP2017'!AK37/'MIP2017'!AK$96</f>
        <v>2.5406840674276989E-3</v>
      </c>
      <c r="AK35" s="153">
        <f>'MIP2017'!AL37/'MIP2017'!AL$96</f>
        <v>2.325589213546289E-3</v>
      </c>
      <c r="AL35" s="153">
        <f>'MIP2017'!AM37/'MIP2017'!AM$96</f>
        <v>1.0198243023198295E-4</v>
      </c>
      <c r="AM35" s="153">
        <f>'MIP2017'!AN37/'MIP2017'!AN$96</f>
        <v>1.184679268625994E-3</v>
      </c>
      <c r="AN35" s="153">
        <f>'MIP2017'!AO37/'MIP2017'!AO$96</f>
        <v>3.9855975615594286E-4</v>
      </c>
      <c r="AO35" s="153">
        <f>'MIP2017'!AP37/'MIP2017'!AP$96</f>
        <v>1.6358065784426317E-4</v>
      </c>
      <c r="AP35" s="153">
        <f>'MIP2017'!AQ37/'MIP2017'!AQ$96</f>
        <v>3.5077659838609021E-4</v>
      </c>
      <c r="AQ35" s="153">
        <f>'MIP2017'!AR37/'MIP2017'!AR$96</f>
        <v>3.3468645817931997E-3</v>
      </c>
      <c r="AR35" s="153">
        <f>'MIP2017'!AS37/'MIP2017'!AS$96</f>
        <v>7.896864864366056E-5</v>
      </c>
      <c r="AS35" s="153">
        <f>'MIP2017'!AT37/'MIP2017'!AT$96</f>
        <v>2.3362213745089727E-3</v>
      </c>
      <c r="AT35" s="153">
        <f>'MIP2017'!AU37/'MIP2017'!AU$96</f>
        <v>2.8872789547932216E-5</v>
      </c>
      <c r="AU35" s="153">
        <f>'MIP2017'!AV37/'MIP2017'!AV$96</f>
        <v>1.8670778701806572E-6</v>
      </c>
      <c r="AV35" s="153">
        <f>'MIP2017'!AW37/'MIP2017'!AW$96</f>
        <v>6.1341566719215658E-5</v>
      </c>
      <c r="AW35" s="153">
        <f>'MIP2017'!AX37/'MIP2017'!AX$96</f>
        <v>6.5974371074244061E-5</v>
      </c>
      <c r="AX35" s="153">
        <f>'MIP2017'!AY37/'MIP2017'!AY$96</f>
        <v>2.3208723528090162E-5</v>
      </c>
      <c r="AY35" s="153">
        <f>'MIP2017'!AZ37/'MIP2017'!AZ$96</f>
        <v>1.535927646897344E-5</v>
      </c>
      <c r="AZ35" s="153">
        <f>'MIP2017'!BA37/'MIP2017'!BA$96</f>
        <v>4.0207399851872651E-5</v>
      </c>
      <c r="BA35" s="153">
        <f>'MIP2017'!BB37/'MIP2017'!BB$96</f>
        <v>8.6598363901649198E-5</v>
      </c>
      <c r="BB35" s="153">
        <f>'MIP2017'!BC37/'MIP2017'!BC$96</f>
        <v>2.4502968836245391E-5</v>
      </c>
      <c r="BC35" s="153">
        <f>'MIP2017'!BD37/'MIP2017'!BD$96</f>
        <v>7.4387110511153311E-6</v>
      </c>
      <c r="BD35" s="153">
        <f>'MIP2017'!BE37/'MIP2017'!BE$96</f>
        <v>1.6515795919038779E-5</v>
      </c>
      <c r="BE35" s="153">
        <f>'MIP2017'!BF37/'MIP2017'!BF$96</f>
        <v>6.4473566476362093E-5</v>
      </c>
      <c r="BF35" s="153">
        <f>'MIP2017'!BG37/'MIP2017'!BG$96</f>
        <v>5.7475740693510385E-4</v>
      </c>
      <c r="BG35" s="153">
        <f>'MIP2017'!BH37/'MIP2017'!BH$96</f>
        <v>1.3388289840496867E-5</v>
      </c>
      <c r="BH35" s="153">
        <f>'MIP2017'!BI37/'MIP2017'!BI$96</f>
        <v>3.0888011466246841E-4</v>
      </c>
      <c r="BI35" s="153">
        <f>'MIP2017'!BJ37/'MIP2017'!BJ$96</f>
        <v>6.5850871873635912E-5</v>
      </c>
      <c r="BJ35" s="153">
        <f>'MIP2017'!BK37/'MIP2017'!BK$96</f>
        <v>4.6853875452950266E-5</v>
      </c>
      <c r="BK35" s="153">
        <f>'MIP2017'!BL37/'MIP2017'!BL$96</f>
        <v>6.0894964192521848E-5</v>
      </c>
      <c r="BL35" s="153">
        <f>'MIP2017'!BM37/'MIP2017'!BM$96</f>
        <v>2.7045389913960351E-5</v>
      </c>
      <c r="BM35" s="153">
        <f>'MIP2017'!BN37/'MIP2017'!BN$96</f>
        <v>1.864552085134231E-5</v>
      </c>
      <c r="BN35" s="153">
        <f>'MIP2017'!BO37/'MIP2017'!BO$96</f>
        <v>7.1171842546855852E-5</v>
      </c>
      <c r="BO35" s="153">
        <f>'MIP2017'!BP37/'MIP2017'!BP$96</f>
        <v>3.7160547555014354E-5</v>
      </c>
      <c r="BP35" s="153">
        <f>'MIP2017'!BQ37/'MIP2017'!BQ$96</f>
        <v>9.5096814948104102E-5</v>
      </c>
      <c r="BQ35" s="153">
        <f>'MIP2017'!BR37/'MIP2017'!BR$96</f>
        <v>7.0917377873175782E-5</v>
      </c>
      <c r="BR35" s="153">
        <f>'MIP2017'!BS37/'MIP2017'!BS$96</f>
        <v>0</v>
      </c>
    </row>
    <row r="36" spans="2:70" x14ac:dyDescent="0.35">
      <c r="B36" s="48" t="s">
        <v>281</v>
      </c>
      <c r="C36" s="153">
        <f>'MIP2017'!D38/'MIP2017'!D$96</f>
        <v>7.4009785431258148E-5</v>
      </c>
      <c r="D36" s="153">
        <f>'MIP2017'!E38/'MIP2017'!E$96</f>
        <v>1.5375449351557241E-4</v>
      </c>
      <c r="E36" s="153">
        <f>'MIP2017'!F38/'MIP2017'!F$96</f>
        <v>4.669391878668336E-5</v>
      </c>
      <c r="F36" s="153">
        <f>'MIP2017'!G38/'MIP2017'!G$96</f>
        <v>1.9933478607831541E-4</v>
      </c>
      <c r="G36" s="153">
        <f>'MIP2017'!H38/'MIP2017'!H$96</f>
        <v>7.6385010217343394E-4</v>
      </c>
      <c r="H36" s="153">
        <f>'MIP2017'!I38/'MIP2017'!I$96</f>
        <v>1.2641652740322652E-3</v>
      </c>
      <c r="I36" s="153">
        <f>'MIP2017'!J38/'MIP2017'!J$96</f>
        <v>1.3456598318769626E-3</v>
      </c>
      <c r="J36" s="153">
        <f>'MIP2017'!K38/'MIP2017'!K$96</f>
        <v>1.911296486785779E-4</v>
      </c>
      <c r="K36" s="153">
        <f>'MIP2017'!L38/'MIP2017'!L$96</f>
        <v>7.32908813549056E-5</v>
      </c>
      <c r="L36" s="153">
        <f>'MIP2017'!M38/'MIP2017'!M$96</f>
        <v>2.4105858254310091E-4</v>
      </c>
      <c r="M36" s="153">
        <f>'MIP2017'!N38/'MIP2017'!N$96</f>
        <v>1.0709455282533747E-3</v>
      </c>
      <c r="N36" s="153">
        <f>'MIP2017'!O38/'MIP2017'!O$96</f>
        <v>3.8258248487911148E-5</v>
      </c>
      <c r="O36" s="153">
        <f>'MIP2017'!P38/'MIP2017'!P$96</f>
        <v>1.6006322956336029E-4</v>
      </c>
      <c r="P36" s="153">
        <f>'MIP2017'!Q38/'MIP2017'!Q$96</f>
        <v>6.2055142526760266E-5</v>
      </c>
      <c r="Q36" s="153">
        <f>'MIP2017'!R38/'MIP2017'!R$96</f>
        <v>3.6781787509347364E-4</v>
      </c>
      <c r="R36" s="153">
        <f>'MIP2017'!S38/'MIP2017'!S$96</f>
        <v>3.3954550607205483E-4</v>
      </c>
      <c r="S36" s="153">
        <f>'MIP2017'!T38/'MIP2017'!T$96</f>
        <v>8.3866619648940502E-5</v>
      </c>
      <c r="T36" s="153">
        <f>'MIP2017'!U38/'MIP2017'!U$96</f>
        <v>4.7060914991494518E-4</v>
      </c>
      <c r="U36" s="153">
        <f>'MIP2017'!V38/'MIP2017'!V$96</f>
        <v>1.4607636904124595E-5</v>
      </c>
      <c r="V36" s="153">
        <f>'MIP2017'!W38/'MIP2017'!W$96</f>
        <v>4.0475274751014916E-5</v>
      </c>
      <c r="W36" s="153">
        <f>'MIP2017'!X38/'MIP2017'!X$96</f>
        <v>1.0765598361678681E-4</v>
      </c>
      <c r="X36" s="153">
        <f>'MIP2017'!Y38/'MIP2017'!Y$96</f>
        <v>1.9935107858055996E-4</v>
      </c>
      <c r="Y36" s="153">
        <f>'MIP2017'!Z38/'MIP2017'!Z$96</f>
        <v>5.0624643388736052E-4</v>
      </c>
      <c r="Z36" s="153">
        <f>'MIP2017'!AA38/'MIP2017'!AA$96</f>
        <v>1.1762336802272553E-4</v>
      </c>
      <c r="AA36" s="153">
        <f>'MIP2017'!AB38/'MIP2017'!AB$96</f>
        <v>5.783633102584302E-4</v>
      </c>
      <c r="AB36" s="153">
        <f>'MIP2017'!AC38/'MIP2017'!AC$96</f>
        <v>3.4541429628868548E-4</v>
      </c>
      <c r="AC36" s="153">
        <f>'MIP2017'!AD38/'MIP2017'!AD$96</f>
        <v>5.0685703244768559E-4</v>
      </c>
      <c r="AD36" s="153">
        <f>'MIP2017'!AE38/'MIP2017'!AE$96</f>
        <v>4.5437751325328872E-4</v>
      </c>
      <c r="AE36" s="153">
        <f>'MIP2017'!AF38/'MIP2017'!AF$96</f>
        <v>1.7588336362005395E-3</v>
      </c>
      <c r="AF36" s="153">
        <f>'MIP2017'!AG38/'MIP2017'!AG$96</f>
        <v>1.2485713408784981E-3</v>
      </c>
      <c r="AG36" s="153">
        <f>'MIP2017'!AH38/'MIP2017'!AH$96</f>
        <v>3.0278248199741469E-3</v>
      </c>
      <c r="AH36" s="153">
        <f>'MIP2017'!AI38/'MIP2017'!AI$96</f>
        <v>4.6145093036504721E-3</v>
      </c>
      <c r="AI36" s="153">
        <f>'MIP2017'!AJ38/'MIP2017'!AJ$96</f>
        <v>0.21296113526670038</v>
      </c>
      <c r="AJ36" s="153">
        <f>'MIP2017'!AK38/'MIP2017'!AK$96</f>
        <v>0.10608507935667318</v>
      </c>
      <c r="AK36" s="153">
        <f>'MIP2017'!AL38/'MIP2017'!AL$96</f>
        <v>3.0262487497957468E-3</v>
      </c>
      <c r="AL36" s="153">
        <f>'MIP2017'!AM38/'MIP2017'!AM$96</f>
        <v>6.4976382621736908E-4</v>
      </c>
      <c r="AM36" s="153">
        <f>'MIP2017'!AN38/'MIP2017'!AN$96</f>
        <v>5.1781658289596685E-3</v>
      </c>
      <c r="AN36" s="153">
        <f>'MIP2017'!AO38/'MIP2017'!AO$96</f>
        <v>5.7257770882202603E-4</v>
      </c>
      <c r="AO36" s="153">
        <f>'MIP2017'!AP38/'MIP2017'!AP$96</f>
        <v>2.4514192864068176E-4</v>
      </c>
      <c r="AP36" s="153">
        <f>'MIP2017'!AQ38/'MIP2017'!AQ$96</f>
        <v>1.4135073614875394E-3</v>
      </c>
      <c r="AQ36" s="153">
        <f>'MIP2017'!AR38/'MIP2017'!AR$96</f>
        <v>8.4082339208559453E-2</v>
      </c>
      <c r="AR36" s="153">
        <f>'MIP2017'!AS38/'MIP2017'!AS$96</f>
        <v>2.0685003849490942E-4</v>
      </c>
      <c r="AS36" s="153">
        <f>'MIP2017'!AT38/'MIP2017'!AT$96</f>
        <v>2.6742199157217608E-2</v>
      </c>
      <c r="AT36" s="153">
        <f>'MIP2017'!AU38/'MIP2017'!AU$96</f>
        <v>1.9975017834934278E-4</v>
      </c>
      <c r="AU36" s="153">
        <f>'MIP2017'!AV38/'MIP2017'!AV$96</f>
        <v>2.5297753882587231E-4</v>
      </c>
      <c r="AV36" s="153">
        <f>'MIP2017'!AW38/'MIP2017'!AW$96</f>
        <v>1.4478123478352589E-4</v>
      </c>
      <c r="AW36" s="153">
        <f>'MIP2017'!AX38/'MIP2017'!AX$96</f>
        <v>3.4544650113801153E-4</v>
      </c>
      <c r="AX36" s="153">
        <f>'MIP2017'!AY38/'MIP2017'!AY$96</f>
        <v>2.2940441028237787E-4</v>
      </c>
      <c r="AY36" s="153">
        <f>'MIP2017'!AZ38/'MIP2017'!AZ$96</f>
        <v>4.8402635492287904E-5</v>
      </c>
      <c r="AZ36" s="153">
        <f>'MIP2017'!BA38/'MIP2017'!BA$96</f>
        <v>9.0668665649242317E-5</v>
      </c>
      <c r="BA36" s="153">
        <f>'MIP2017'!BB38/'MIP2017'!BB$96</f>
        <v>1.3754409699990368E-4</v>
      </c>
      <c r="BB36" s="153">
        <f>'MIP2017'!BC38/'MIP2017'!BC$96</f>
        <v>6.0541541801972633E-5</v>
      </c>
      <c r="BC36" s="153">
        <f>'MIP2017'!BD38/'MIP2017'!BD$96</f>
        <v>3.1605978057670287E-5</v>
      </c>
      <c r="BD36" s="153">
        <f>'MIP2017'!BE38/'MIP2017'!BE$96</f>
        <v>4.4542632007472142E-5</v>
      </c>
      <c r="BE36" s="153">
        <f>'MIP2017'!BF38/'MIP2017'!BF$96</f>
        <v>1.4957063623821705E-4</v>
      </c>
      <c r="BF36" s="153">
        <f>'MIP2017'!BG38/'MIP2017'!BG$96</f>
        <v>1.1474538381997406E-3</v>
      </c>
      <c r="BG36" s="153">
        <f>'MIP2017'!BH38/'MIP2017'!BH$96</f>
        <v>4.4657621816682505E-5</v>
      </c>
      <c r="BH36" s="153">
        <f>'MIP2017'!BI38/'MIP2017'!BI$96</f>
        <v>3.2717688266314816E-3</v>
      </c>
      <c r="BI36" s="153">
        <f>'MIP2017'!BJ38/'MIP2017'!BJ$96</f>
        <v>2.8021569601629516E-4</v>
      </c>
      <c r="BJ36" s="153">
        <f>'MIP2017'!BK38/'MIP2017'!BK$96</f>
        <v>6.2621160526660224E-5</v>
      </c>
      <c r="BK36" s="153">
        <f>'MIP2017'!BL38/'MIP2017'!BL$96</f>
        <v>8.7258684358246144E-4</v>
      </c>
      <c r="BL36" s="153">
        <f>'MIP2017'!BM38/'MIP2017'!BM$96</f>
        <v>7.0097818813146743E-4</v>
      </c>
      <c r="BM36" s="153">
        <f>'MIP2017'!BN38/'MIP2017'!BN$96</f>
        <v>1.3085654688272909E-4</v>
      </c>
      <c r="BN36" s="153">
        <f>'MIP2017'!BO38/'MIP2017'!BO$96</f>
        <v>6.3399790692034576E-4</v>
      </c>
      <c r="BO36" s="153">
        <f>'MIP2017'!BP38/'MIP2017'!BP$96</f>
        <v>6.245582085714873E-5</v>
      </c>
      <c r="BP36" s="153">
        <f>'MIP2017'!BQ38/'MIP2017'!BQ$96</f>
        <v>4.1421899890013345E-4</v>
      </c>
      <c r="BQ36" s="153">
        <f>'MIP2017'!BR38/'MIP2017'!BR$96</f>
        <v>1.6747526126768779E-4</v>
      </c>
      <c r="BR36" s="153">
        <f>'MIP2017'!BS38/'MIP2017'!BS$96</f>
        <v>0</v>
      </c>
    </row>
    <row r="37" spans="2:70" x14ac:dyDescent="0.35">
      <c r="B37" s="48" t="s">
        <v>282</v>
      </c>
      <c r="C37" s="153">
        <f>'MIP2017'!D39/'MIP2017'!D$96</f>
        <v>1.3288168033793284E-5</v>
      </c>
      <c r="D37" s="153">
        <f>'MIP2017'!E39/'MIP2017'!E$96</f>
        <v>3.4584348368650949E-5</v>
      </c>
      <c r="E37" s="153">
        <f>'MIP2017'!F39/'MIP2017'!F$96</f>
        <v>1.9239112982933952E-5</v>
      </c>
      <c r="F37" s="153">
        <f>'MIP2017'!G39/'MIP2017'!G$96</f>
        <v>1.4853043899654979E-4</v>
      </c>
      <c r="G37" s="153">
        <f>'MIP2017'!H39/'MIP2017'!H$96</f>
        <v>2.0441606088533902E-4</v>
      </c>
      <c r="H37" s="153">
        <f>'MIP2017'!I39/'MIP2017'!I$96</f>
        <v>3.3426474305921103E-4</v>
      </c>
      <c r="I37" s="153">
        <f>'MIP2017'!J39/'MIP2017'!J$96</f>
        <v>3.7972194477498575E-4</v>
      </c>
      <c r="J37" s="153">
        <f>'MIP2017'!K39/'MIP2017'!K$96</f>
        <v>9.0436052718187088E-5</v>
      </c>
      <c r="K37" s="153">
        <f>'MIP2017'!L39/'MIP2017'!L$96</f>
        <v>4.6964028134718459E-5</v>
      </c>
      <c r="L37" s="153">
        <f>'MIP2017'!M39/'MIP2017'!M$96</f>
        <v>8.7874818789596338E-5</v>
      </c>
      <c r="M37" s="153">
        <f>'MIP2017'!N39/'MIP2017'!N$96</f>
        <v>3.9811349513508318E-4</v>
      </c>
      <c r="N37" s="153">
        <f>'MIP2017'!O39/'MIP2017'!O$96</f>
        <v>6.9522344849989902E-5</v>
      </c>
      <c r="O37" s="153">
        <f>'MIP2017'!P39/'MIP2017'!P$96</f>
        <v>2.5009365653077336E-5</v>
      </c>
      <c r="P37" s="153">
        <f>'MIP2017'!Q39/'MIP2017'!Q$96</f>
        <v>7.2114650701857882E-5</v>
      </c>
      <c r="Q37" s="153">
        <f>'MIP2017'!R39/'MIP2017'!R$96</f>
        <v>7.1678838730595366E-5</v>
      </c>
      <c r="R37" s="153">
        <f>'MIP2017'!S39/'MIP2017'!S$96</f>
        <v>1.6461003238767927E-4</v>
      </c>
      <c r="S37" s="153">
        <f>'MIP2017'!T39/'MIP2017'!T$96</f>
        <v>1.121217213507573E-4</v>
      </c>
      <c r="T37" s="153">
        <f>'MIP2017'!U39/'MIP2017'!U$96</f>
        <v>2.0259378555616804E-4</v>
      </c>
      <c r="U37" s="153">
        <f>'MIP2017'!V39/'MIP2017'!V$96</f>
        <v>1.1058572614752281E-5</v>
      </c>
      <c r="V37" s="153">
        <f>'MIP2017'!W39/'MIP2017'!W$96</f>
        <v>5.2265678828818652E-5</v>
      </c>
      <c r="W37" s="153">
        <f>'MIP2017'!X39/'MIP2017'!X$96</f>
        <v>8.1348477001654356E-5</v>
      </c>
      <c r="X37" s="153">
        <f>'MIP2017'!Y39/'MIP2017'!Y$96</f>
        <v>9.4889396639351659E-5</v>
      </c>
      <c r="Y37" s="153">
        <f>'MIP2017'!Z39/'MIP2017'!Z$96</f>
        <v>2.4744520325402212E-4</v>
      </c>
      <c r="Z37" s="153">
        <f>'MIP2017'!AA39/'MIP2017'!AA$96</f>
        <v>2.1007297100377815E-4</v>
      </c>
      <c r="AA37" s="153">
        <f>'MIP2017'!AB39/'MIP2017'!AB$96</f>
        <v>1.6865504044927048E-4</v>
      </c>
      <c r="AB37" s="153">
        <f>'MIP2017'!AC39/'MIP2017'!AC$96</f>
        <v>1.5156389804582885E-4</v>
      </c>
      <c r="AC37" s="153">
        <f>'MIP2017'!AD39/'MIP2017'!AD$96</f>
        <v>4.0152918317839679E-4</v>
      </c>
      <c r="AD37" s="153">
        <f>'MIP2017'!AE39/'MIP2017'!AE$96</f>
        <v>1.9081656529615714E-4</v>
      </c>
      <c r="AE37" s="153">
        <f>'MIP2017'!AF39/'MIP2017'!AF$96</f>
        <v>7.7222903491026731E-4</v>
      </c>
      <c r="AF37" s="153">
        <f>'MIP2017'!AG39/'MIP2017'!AG$96</f>
        <v>1.1022946086476384E-4</v>
      </c>
      <c r="AG37" s="153">
        <f>'MIP2017'!AH39/'MIP2017'!AH$96</f>
        <v>4.6913126086464718E-4</v>
      </c>
      <c r="AH37" s="153">
        <f>'MIP2017'!AI39/'MIP2017'!AI$96</f>
        <v>7.8027491982711136E-4</v>
      </c>
      <c r="AI37" s="153">
        <f>'MIP2017'!AJ39/'MIP2017'!AJ$96</f>
        <v>6.1802820411521763E-4</v>
      </c>
      <c r="AJ37" s="153">
        <f>'MIP2017'!AK39/'MIP2017'!AK$96</f>
        <v>5.6965815027914092E-4</v>
      </c>
      <c r="AK37" s="153">
        <f>'MIP2017'!AL39/'MIP2017'!AL$96</f>
        <v>0.12781149834505223</v>
      </c>
      <c r="AL37" s="153">
        <f>'MIP2017'!AM39/'MIP2017'!AM$96</f>
        <v>2.4666349810300371E-4</v>
      </c>
      <c r="AM37" s="153">
        <f>'MIP2017'!AN39/'MIP2017'!AN$96</f>
        <v>1.5943160210670045E-2</v>
      </c>
      <c r="AN37" s="153">
        <f>'MIP2017'!AO39/'MIP2017'!AO$96</f>
        <v>1.0788825273129209E-4</v>
      </c>
      <c r="AO37" s="153">
        <f>'MIP2017'!AP39/'MIP2017'!AP$96</f>
        <v>1.0363375853481938E-4</v>
      </c>
      <c r="AP37" s="153">
        <f>'MIP2017'!AQ39/'MIP2017'!AQ$96</f>
        <v>3.3532891028755928E-4</v>
      </c>
      <c r="AQ37" s="153">
        <f>'MIP2017'!AR39/'MIP2017'!AR$96</f>
        <v>6.7237323362826841E-4</v>
      </c>
      <c r="AR37" s="153">
        <f>'MIP2017'!AS39/'MIP2017'!AS$96</f>
        <v>6.3074502996712844E-5</v>
      </c>
      <c r="AS37" s="153">
        <f>'MIP2017'!AT39/'MIP2017'!AT$96</f>
        <v>1.4574932683049462E-3</v>
      </c>
      <c r="AT37" s="153">
        <f>'MIP2017'!AU39/'MIP2017'!AU$96</f>
        <v>2.3638911362499262E-4</v>
      </c>
      <c r="AU37" s="153">
        <f>'MIP2017'!AV39/'MIP2017'!AV$96</f>
        <v>5.3536575043983355E-5</v>
      </c>
      <c r="AV37" s="153">
        <f>'MIP2017'!AW39/'MIP2017'!AW$96</f>
        <v>8.7928068817399237E-5</v>
      </c>
      <c r="AW37" s="153">
        <f>'MIP2017'!AX39/'MIP2017'!AX$96</f>
        <v>7.1981921998333882E-5</v>
      </c>
      <c r="AX37" s="153">
        <f>'MIP2017'!AY39/'MIP2017'!AY$96</f>
        <v>6.9811911827036144E-5</v>
      </c>
      <c r="AY37" s="153">
        <f>'MIP2017'!AZ39/'MIP2017'!AZ$96</f>
        <v>8.2651735810437528E-5</v>
      </c>
      <c r="AZ37" s="153">
        <f>'MIP2017'!BA39/'MIP2017'!BA$96</f>
        <v>2.2995306825848558E-5</v>
      </c>
      <c r="BA37" s="153">
        <f>'MIP2017'!BB39/'MIP2017'!BB$96</f>
        <v>4.4559607992016546E-5</v>
      </c>
      <c r="BB37" s="153">
        <f>'MIP2017'!BC39/'MIP2017'!BC$96</f>
        <v>6.1457695587937948E-5</v>
      </c>
      <c r="BC37" s="153">
        <f>'MIP2017'!BD39/'MIP2017'!BD$96</f>
        <v>8.9186393360912856E-6</v>
      </c>
      <c r="BD37" s="153">
        <f>'MIP2017'!BE39/'MIP2017'!BE$96</f>
        <v>8.6686555584170304E-6</v>
      </c>
      <c r="BE37" s="153">
        <f>'MIP2017'!BF39/'MIP2017'!BF$96</f>
        <v>3.6175008721675832E-5</v>
      </c>
      <c r="BF37" s="153">
        <f>'MIP2017'!BG39/'MIP2017'!BG$96</f>
        <v>6.0587864454038278E-4</v>
      </c>
      <c r="BG37" s="153">
        <f>'MIP2017'!BH39/'MIP2017'!BH$96</f>
        <v>1.7786440075071228E-5</v>
      </c>
      <c r="BH37" s="153">
        <f>'MIP2017'!BI39/'MIP2017'!BI$96</f>
        <v>1.3335958568451623E-4</v>
      </c>
      <c r="BI37" s="153">
        <f>'MIP2017'!BJ39/'MIP2017'!BJ$96</f>
        <v>5.0512295525845542E-5</v>
      </c>
      <c r="BJ37" s="153">
        <f>'MIP2017'!BK39/'MIP2017'!BK$96</f>
        <v>2.971906474954389E-5</v>
      </c>
      <c r="BK37" s="153">
        <f>'MIP2017'!BL39/'MIP2017'!BL$96</f>
        <v>1.9462332654098262E-4</v>
      </c>
      <c r="BL37" s="153">
        <f>'MIP2017'!BM39/'MIP2017'!BM$96</f>
        <v>1.2097128897532907E-5</v>
      </c>
      <c r="BM37" s="153">
        <f>'MIP2017'!BN39/'MIP2017'!BN$96</f>
        <v>2.8868071117731684E-5</v>
      </c>
      <c r="BN37" s="153">
        <f>'MIP2017'!BO39/'MIP2017'!BO$96</f>
        <v>4.5913376583599827E-5</v>
      </c>
      <c r="BO37" s="153">
        <f>'MIP2017'!BP39/'MIP2017'!BP$96</f>
        <v>9.7509470797259675E-5</v>
      </c>
      <c r="BP37" s="153">
        <f>'MIP2017'!BQ39/'MIP2017'!BQ$96</f>
        <v>1.269904433024106E-4</v>
      </c>
      <c r="BQ37" s="153">
        <f>'MIP2017'!BR39/'MIP2017'!BR$96</f>
        <v>3.4768410336301651E-4</v>
      </c>
      <c r="BR37" s="153">
        <f>'MIP2017'!BS39/'MIP2017'!BS$96</f>
        <v>0</v>
      </c>
    </row>
    <row r="38" spans="2:70" x14ac:dyDescent="0.35">
      <c r="B38" s="48" t="s">
        <v>283</v>
      </c>
      <c r="C38" s="153">
        <f>'MIP2017'!D40/'MIP2017'!D$96</f>
        <v>1.2059075213517952E-4</v>
      </c>
      <c r="D38" s="153">
        <f>'MIP2017'!E40/'MIP2017'!E$96</f>
        <v>2.0047711116216057E-4</v>
      </c>
      <c r="E38" s="153">
        <f>'MIP2017'!F40/'MIP2017'!F$96</f>
        <v>2.2168359692568515E-4</v>
      </c>
      <c r="F38" s="153">
        <f>'MIP2017'!G40/'MIP2017'!G$96</f>
        <v>3.6766806855288671E-4</v>
      </c>
      <c r="G38" s="153">
        <f>'MIP2017'!H40/'MIP2017'!H$96</f>
        <v>4.5495582675603315E-4</v>
      </c>
      <c r="H38" s="153">
        <f>'MIP2017'!I40/'MIP2017'!I$96</f>
        <v>5.1646616505388715E-4</v>
      </c>
      <c r="I38" s="153">
        <f>'MIP2017'!J40/'MIP2017'!J$96</f>
        <v>5.130045681277914E-4</v>
      </c>
      <c r="J38" s="153">
        <f>'MIP2017'!K40/'MIP2017'!K$96</f>
        <v>2.4075033602188038E-4</v>
      </c>
      <c r="K38" s="153">
        <f>'MIP2017'!L40/'MIP2017'!L$96</f>
        <v>1.2370516374606336E-4</v>
      </c>
      <c r="L38" s="153">
        <f>'MIP2017'!M40/'MIP2017'!M$96</f>
        <v>4.1602081531210404E-4</v>
      </c>
      <c r="M38" s="153">
        <f>'MIP2017'!N40/'MIP2017'!N$96</f>
        <v>9.7139690518945152E-4</v>
      </c>
      <c r="N38" s="153">
        <f>'MIP2017'!O40/'MIP2017'!O$96</f>
        <v>8.8501239286945563E-5</v>
      </c>
      <c r="O38" s="153">
        <f>'MIP2017'!P40/'MIP2017'!P$96</f>
        <v>9.4640129656232833E-4</v>
      </c>
      <c r="P38" s="153">
        <f>'MIP2017'!Q40/'MIP2017'!Q$96</f>
        <v>1.1471445322954023E-2</v>
      </c>
      <c r="Q38" s="153">
        <f>'MIP2017'!R40/'MIP2017'!R$96</f>
        <v>3.6623281897912542E-3</v>
      </c>
      <c r="R38" s="153">
        <f>'MIP2017'!S40/'MIP2017'!S$96</f>
        <v>1.0732777944964297E-3</v>
      </c>
      <c r="S38" s="153">
        <f>'MIP2017'!T40/'MIP2017'!T$96</f>
        <v>2.3763668287422304E-4</v>
      </c>
      <c r="T38" s="153">
        <f>'MIP2017'!U40/'MIP2017'!U$96</f>
        <v>5.6917197355370146E-4</v>
      </c>
      <c r="U38" s="153">
        <f>'MIP2017'!V40/'MIP2017'!V$96</f>
        <v>7.07422649909557E-5</v>
      </c>
      <c r="V38" s="153">
        <f>'MIP2017'!W40/'MIP2017'!W$96</f>
        <v>6.5383558277392367E-5</v>
      </c>
      <c r="W38" s="153">
        <f>'MIP2017'!X40/'MIP2017'!X$96</f>
        <v>5.664787014323197E-4</v>
      </c>
      <c r="X38" s="153">
        <f>'MIP2017'!Y40/'MIP2017'!Y$96</f>
        <v>5.9771222560121439E-4</v>
      </c>
      <c r="Y38" s="153">
        <f>'MIP2017'!Z40/'MIP2017'!Z$96</f>
        <v>7.0760207583003387E-4</v>
      </c>
      <c r="Z38" s="153">
        <f>'MIP2017'!AA40/'MIP2017'!AA$96</f>
        <v>7.1179646523094448E-4</v>
      </c>
      <c r="AA38" s="153">
        <f>'MIP2017'!AB40/'MIP2017'!AB$96</f>
        <v>1.3522486421683594E-3</v>
      </c>
      <c r="AB38" s="153">
        <f>'MIP2017'!AC40/'MIP2017'!AC$96</f>
        <v>1.1959195203687983E-3</v>
      </c>
      <c r="AC38" s="153">
        <f>'MIP2017'!AD40/'MIP2017'!AD$96</f>
        <v>2.9438983575798879E-4</v>
      </c>
      <c r="AD38" s="153">
        <f>'MIP2017'!AE40/'MIP2017'!AE$96</f>
        <v>1.7827565274146836E-4</v>
      </c>
      <c r="AE38" s="153">
        <f>'MIP2017'!AF40/'MIP2017'!AF$96</f>
        <v>8.9693274785064721E-4</v>
      </c>
      <c r="AF38" s="153">
        <f>'MIP2017'!AG40/'MIP2017'!AG$96</f>
        <v>5.3497260610439127E-4</v>
      </c>
      <c r="AG38" s="153">
        <f>'MIP2017'!AH40/'MIP2017'!AH$96</f>
        <v>7.8299926178140129E-4</v>
      </c>
      <c r="AH38" s="153">
        <f>'MIP2017'!AI40/'MIP2017'!AI$96</f>
        <v>2.9436445140109241E-3</v>
      </c>
      <c r="AI38" s="153">
        <f>'MIP2017'!AJ40/'MIP2017'!AJ$96</f>
        <v>1.4210609733906943E-3</v>
      </c>
      <c r="AJ38" s="153">
        <f>'MIP2017'!AK40/'MIP2017'!AK$96</f>
        <v>4.1683934258393935E-3</v>
      </c>
      <c r="AK38" s="153">
        <f>'MIP2017'!AL40/'MIP2017'!AL$96</f>
        <v>1.3951506877759596E-3</v>
      </c>
      <c r="AL38" s="153">
        <f>'MIP2017'!AM40/'MIP2017'!AM$96</f>
        <v>2.6844157224823698E-2</v>
      </c>
      <c r="AM38" s="153">
        <f>'MIP2017'!AN40/'MIP2017'!AN$96</f>
        <v>2.1964336232474539E-3</v>
      </c>
      <c r="AN38" s="153">
        <f>'MIP2017'!AO40/'MIP2017'!AO$96</f>
        <v>2.509374633591841E-4</v>
      </c>
      <c r="AO38" s="153">
        <f>'MIP2017'!AP40/'MIP2017'!AP$96</f>
        <v>4.1628011927619433E-4</v>
      </c>
      <c r="AP38" s="153">
        <f>'MIP2017'!AQ40/'MIP2017'!AQ$96</f>
        <v>1.5715665640449444E-3</v>
      </c>
      <c r="AQ38" s="153">
        <f>'MIP2017'!AR40/'MIP2017'!AR$96</f>
        <v>2.3144650851552234E-4</v>
      </c>
      <c r="AR38" s="153">
        <f>'MIP2017'!AS40/'MIP2017'!AS$96</f>
        <v>3.6540959507493125E-4</v>
      </c>
      <c r="AS38" s="153">
        <f>'MIP2017'!AT40/'MIP2017'!AT$96</f>
        <v>1.9958371481816316E-4</v>
      </c>
      <c r="AT38" s="153">
        <f>'MIP2017'!AU40/'MIP2017'!AU$96</f>
        <v>2.4139259647013925E-3</v>
      </c>
      <c r="AU38" s="153">
        <f>'MIP2017'!AV40/'MIP2017'!AV$96</f>
        <v>6.0134676519957937E-5</v>
      </c>
      <c r="AV38" s="153">
        <f>'MIP2017'!AW40/'MIP2017'!AW$96</f>
        <v>8.2886840858180193E-4</v>
      </c>
      <c r="AW38" s="153">
        <f>'MIP2017'!AX40/'MIP2017'!AX$96</f>
        <v>3.9014256359113937E-4</v>
      </c>
      <c r="AX38" s="153">
        <f>'MIP2017'!AY40/'MIP2017'!AY$96</f>
        <v>1.9230495868622521E-4</v>
      </c>
      <c r="AY38" s="153">
        <f>'MIP2017'!AZ40/'MIP2017'!AZ$96</f>
        <v>1.5342704258797921E-4</v>
      </c>
      <c r="AZ38" s="153">
        <f>'MIP2017'!BA40/'MIP2017'!BA$96</f>
        <v>6.3698191461192071E-4</v>
      </c>
      <c r="BA38" s="153">
        <f>'MIP2017'!BB40/'MIP2017'!BB$96</f>
        <v>4.4143945317822882E-5</v>
      </c>
      <c r="BB38" s="153">
        <f>'MIP2017'!BC40/'MIP2017'!BC$96</f>
        <v>3.1209207093738154E-4</v>
      </c>
      <c r="BC38" s="153">
        <f>'MIP2017'!BD40/'MIP2017'!BD$96</f>
        <v>1.7585205285879118E-4</v>
      </c>
      <c r="BD38" s="153">
        <f>'MIP2017'!BE40/'MIP2017'!BE$96</f>
        <v>1.5578927285218749E-4</v>
      </c>
      <c r="BE38" s="153">
        <f>'MIP2017'!BF40/'MIP2017'!BF$96</f>
        <v>7.0136307604397536E-4</v>
      </c>
      <c r="BF38" s="153">
        <f>'MIP2017'!BG40/'MIP2017'!BG$96</f>
        <v>3.2252050666170197E-3</v>
      </c>
      <c r="BG38" s="153">
        <f>'MIP2017'!BH40/'MIP2017'!BH$96</f>
        <v>1.558383672485176E-3</v>
      </c>
      <c r="BH38" s="153">
        <f>'MIP2017'!BI40/'MIP2017'!BI$96</f>
        <v>5.7428299342071713E-3</v>
      </c>
      <c r="BI38" s="153">
        <f>'MIP2017'!BJ40/'MIP2017'!BJ$96</f>
        <v>5.0992874139510632E-4</v>
      </c>
      <c r="BJ38" s="153">
        <f>'MIP2017'!BK40/'MIP2017'!BK$96</f>
        <v>2.3927057058734314E-4</v>
      </c>
      <c r="BK38" s="153">
        <f>'MIP2017'!BL40/'MIP2017'!BL$96</f>
        <v>4.7187352711875949E-4</v>
      </c>
      <c r="BL38" s="153">
        <f>'MIP2017'!BM40/'MIP2017'!BM$96</f>
        <v>1.5647514693451214E-3</v>
      </c>
      <c r="BM38" s="153">
        <f>'MIP2017'!BN40/'MIP2017'!BN$96</f>
        <v>1.7998388467593691E-4</v>
      </c>
      <c r="BN38" s="153">
        <f>'MIP2017'!BO40/'MIP2017'!BO$96</f>
        <v>7.2537634174755748E-3</v>
      </c>
      <c r="BO38" s="153">
        <f>'MIP2017'!BP40/'MIP2017'!BP$96</f>
        <v>2.5615583383742323E-2</v>
      </c>
      <c r="BP38" s="153">
        <f>'MIP2017'!BQ40/'MIP2017'!BQ$96</f>
        <v>2.4926551689236267E-3</v>
      </c>
      <c r="BQ38" s="153">
        <f>'MIP2017'!BR40/'MIP2017'!BR$96</f>
        <v>4.7926196797411778E-4</v>
      </c>
      <c r="BR38" s="153">
        <f>'MIP2017'!BS40/'MIP2017'!BS$96</f>
        <v>0</v>
      </c>
    </row>
    <row r="39" spans="2:70" x14ac:dyDescent="0.35">
      <c r="B39" s="48" t="s">
        <v>284</v>
      </c>
      <c r="C39" s="153">
        <f>'MIP2017'!D41/'MIP2017'!D$96</f>
        <v>2.070789175144829E-4</v>
      </c>
      <c r="D39" s="153">
        <f>'MIP2017'!E41/'MIP2017'!E$96</f>
        <v>1.8406154648771314E-4</v>
      </c>
      <c r="E39" s="153">
        <f>'MIP2017'!F41/'MIP2017'!F$96</f>
        <v>2.1071495276192365E-3</v>
      </c>
      <c r="F39" s="153">
        <f>'MIP2017'!G41/'MIP2017'!G$96</f>
        <v>3.5749646201921587E-2</v>
      </c>
      <c r="G39" s="153">
        <f>'MIP2017'!H41/'MIP2017'!H$96</f>
        <v>2.0732786856202053E-2</v>
      </c>
      <c r="H39" s="153">
        <f>'MIP2017'!I41/'MIP2017'!I$96</f>
        <v>1.8758846319882786E-2</v>
      </c>
      <c r="I39" s="153">
        <f>'MIP2017'!J41/'MIP2017'!J$96</f>
        <v>4.4263975710822433E-2</v>
      </c>
      <c r="J39" s="153">
        <f>'MIP2017'!K41/'MIP2017'!K$96</f>
        <v>3.6602691392745202E-3</v>
      </c>
      <c r="K39" s="153">
        <f>'MIP2017'!L41/'MIP2017'!L$96</f>
        <v>8.8152336824650502E-3</v>
      </c>
      <c r="L39" s="153">
        <f>'MIP2017'!M41/'MIP2017'!M$96</f>
        <v>1.9526633360765783E-3</v>
      </c>
      <c r="M39" s="153">
        <f>'MIP2017'!N41/'MIP2017'!N$96</f>
        <v>5.1646010697770188E-3</v>
      </c>
      <c r="N39" s="153">
        <f>'MIP2017'!O41/'MIP2017'!O$96</f>
        <v>7.3009693882863653E-4</v>
      </c>
      <c r="O39" s="153">
        <f>'MIP2017'!P41/'MIP2017'!P$96</f>
        <v>2.7759981294834353E-3</v>
      </c>
      <c r="P39" s="153">
        <f>'MIP2017'!Q41/'MIP2017'!Q$96</f>
        <v>4.133664954881224E-3</v>
      </c>
      <c r="Q39" s="153">
        <f>'MIP2017'!R41/'MIP2017'!R$96</f>
        <v>3.9066624326551096E-3</v>
      </c>
      <c r="R39" s="153">
        <f>'MIP2017'!S41/'MIP2017'!S$96</f>
        <v>1.8191382880309137E-2</v>
      </c>
      <c r="S39" s="153">
        <f>'MIP2017'!T41/'MIP2017'!T$96</f>
        <v>2.7102790187204479E-2</v>
      </c>
      <c r="T39" s="153">
        <f>'MIP2017'!U41/'MIP2017'!U$96</f>
        <v>5.5001625966557624E-2</v>
      </c>
      <c r="U39" s="153">
        <f>'MIP2017'!V41/'MIP2017'!V$96</f>
        <v>1.4581405607416271E-3</v>
      </c>
      <c r="V39" s="153">
        <f>'MIP2017'!W41/'MIP2017'!W$96</f>
        <v>1.4876250716241759E-2</v>
      </c>
      <c r="W39" s="153">
        <f>'MIP2017'!X41/'MIP2017'!X$96</f>
        <v>7.3354982478660638E-3</v>
      </c>
      <c r="X39" s="153">
        <f>'MIP2017'!Y41/'MIP2017'!Y$96</f>
        <v>6.2256158245778508E-3</v>
      </c>
      <c r="Y39" s="153">
        <f>'MIP2017'!Z41/'MIP2017'!Z$96</f>
        <v>3.3549883631796154E-3</v>
      </c>
      <c r="Z39" s="153">
        <f>'MIP2017'!AA41/'MIP2017'!AA$96</f>
        <v>8.3302657254443919E-3</v>
      </c>
      <c r="AA39" s="153">
        <f>'MIP2017'!AB41/'MIP2017'!AB$96</f>
        <v>4.4721532112920884E-3</v>
      </c>
      <c r="AB39" s="153">
        <f>'MIP2017'!AC41/'MIP2017'!AC$96</f>
        <v>2.8131156138374493E-2</v>
      </c>
      <c r="AC39" s="153">
        <f>'MIP2017'!AD41/'MIP2017'!AD$96</f>
        <v>6.7126775065754693E-2</v>
      </c>
      <c r="AD39" s="153">
        <f>'MIP2017'!AE41/'MIP2017'!AE$96</f>
        <v>2.883570619294858E-2</v>
      </c>
      <c r="AE39" s="153">
        <f>'MIP2017'!AF41/'MIP2017'!AF$96</f>
        <v>8.0247621681042089E-3</v>
      </c>
      <c r="AF39" s="153">
        <f>'MIP2017'!AG41/'MIP2017'!AG$96</f>
        <v>7.3518322399884837E-4</v>
      </c>
      <c r="AG39" s="153">
        <f>'MIP2017'!AH41/'MIP2017'!AH$96</f>
        <v>6.2021781154474554E-3</v>
      </c>
      <c r="AH39" s="153">
        <f>'MIP2017'!AI41/'MIP2017'!AI$96</f>
        <v>1.1260052680892432E-2</v>
      </c>
      <c r="AI39" s="153">
        <f>'MIP2017'!AJ41/'MIP2017'!AJ$96</f>
        <v>1.2952454327167652E-3</v>
      </c>
      <c r="AJ39" s="153">
        <f>'MIP2017'!AK41/'MIP2017'!AK$96</f>
        <v>7.3297937718401892E-3</v>
      </c>
      <c r="AK39" s="153">
        <f>'MIP2017'!AL41/'MIP2017'!AL$96</f>
        <v>1.1207316702479162E-2</v>
      </c>
      <c r="AL39" s="153">
        <f>'MIP2017'!AM41/'MIP2017'!AM$96</f>
        <v>9.506562507676574E-3</v>
      </c>
      <c r="AM39" s="153">
        <f>'MIP2017'!AN41/'MIP2017'!AN$96</f>
        <v>1.3504691456788561E-2</v>
      </c>
      <c r="AN39" s="153">
        <f>'MIP2017'!AO41/'MIP2017'!AO$96</f>
        <v>6.0214332764127916E-3</v>
      </c>
      <c r="AO39" s="153">
        <f>'MIP2017'!AP41/'MIP2017'!AP$96</f>
        <v>1.4213108466854633E-2</v>
      </c>
      <c r="AP39" s="153">
        <f>'MIP2017'!AQ41/'MIP2017'!AQ$96</f>
        <v>3.5509971202051533E-3</v>
      </c>
      <c r="AQ39" s="153">
        <f>'MIP2017'!AR41/'MIP2017'!AR$96</f>
        <v>4.3946343561355591E-3</v>
      </c>
      <c r="AR39" s="153">
        <f>'MIP2017'!AS41/'MIP2017'!AS$96</f>
        <v>3.9264062474600476E-3</v>
      </c>
      <c r="AS39" s="153">
        <f>'MIP2017'!AT41/'MIP2017'!AT$96</f>
        <v>3.3013854365433193E-3</v>
      </c>
      <c r="AT39" s="153">
        <f>'MIP2017'!AU41/'MIP2017'!AU$96</f>
        <v>7.6055463625384553E-2</v>
      </c>
      <c r="AU39" s="153">
        <f>'MIP2017'!AV41/'MIP2017'!AV$96</f>
        <v>1.8343718611923649E-2</v>
      </c>
      <c r="AV39" s="153">
        <f>'MIP2017'!AW41/'MIP2017'!AW$96</f>
        <v>2.3266422311000741E-2</v>
      </c>
      <c r="AW39" s="153">
        <f>'MIP2017'!AX41/'MIP2017'!AX$96</f>
        <v>2.3583192503114626E-4</v>
      </c>
      <c r="AX39" s="153">
        <f>'MIP2017'!AY41/'MIP2017'!AY$96</f>
        <v>1.0611389986922585E-3</v>
      </c>
      <c r="AY39" s="153">
        <f>'MIP2017'!AZ41/'MIP2017'!AZ$96</f>
        <v>2.4029385622020553E-2</v>
      </c>
      <c r="AZ39" s="153">
        <f>'MIP2017'!BA41/'MIP2017'!BA$96</f>
        <v>3.4073113570894905E-3</v>
      </c>
      <c r="BA39" s="153">
        <f>'MIP2017'!BB41/'MIP2017'!BB$96</f>
        <v>2.3467976525409469E-3</v>
      </c>
      <c r="BB39" s="153">
        <f>'MIP2017'!BC41/'MIP2017'!BC$96</f>
        <v>6.9303633777274701E-3</v>
      </c>
      <c r="BC39" s="153">
        <f>'MIP2017'!BD41/'MIP2017'!BD$96</f>
        <v>4.6806959152088511E-4</v>
      </c>
      <c r="BD39" s="153">
        <f>'MIP2017'!BE41/'MIP2017'!BE$96</f>
        <v>2.3314369014163554E-4</v>
      </c>
      <c r="BE39" s="153">
        <f>'MIP2017'!BF41/'MIP2017'!BF$96</f>
        <v>3.8794364691974422E-3</v>
      </c>
      <c r="BF39" s="153">
        <f>'MIP2017'!BG41/'MIP2017'!BG$96</f>
        <v>3.0197718587176474E-3</v>
      </c>
      <c r="BG39" s="153">
        <f>'MIP2017'!BH41/'MIP2017'!BH$96</f>
        <v>1.3767389798515757E-3</v>
      </c>
      <c r="BH39" s="153">
        <f>'MIP2017'!BI41/'MIP2017'!BI$96</f>
        <v>1.8775451866191662E-2</v>
      </c>
      <c r="BI39" s="153">
        <f>'MIP2017'!BJ41/'MIP2017'!BJ$96</f>
        <v>3.369813506680744E-3</v>
      </c>
      <c r="BJ39" s="153">
        <f>'MIP2017'!BK41/'MIP2017'!BK$96</f>
        <v>5.209955306201464E-3</v>
      </c>
      <c r="BK39" s="153">
        <f>'MIP2017'!BL41/'MIP2017'!BL$96</f>
        <v>1.1500210226250151E-3</v>
      </c>
      <c r="BL39" s="153">
        <f>'MIP2017'!BM41/'MIP2017'!BM$96</f>
        <v>4.1822387310744524E-4</v>
      </c>
      <c r="BM39" s="153">
        <f>'MIP2017'!BN41/'MIP2017'!BN$96</f>
        <v>8.7495625666227844E-6</v>
      </c>
      <c r="BN39" s="153">
        <f>'MIP2017'!BO41/'MIP2017'!BO$96</f>
        <v>4.5944718454097805E-3</v>
      </c>
      <c r="BO39" s="153">
        <f>'MIP2017'!BP41/'MIP2017'!BP$96</f>
        <v>2.1838145192307275E-3</v>
      </c>
      <c r="BP39" s="153">
        <f>'MIP2017'!BQ41/'MIP2017'!BQ$96</f>
        <v>1.3780496156176481E-2</v>
      </c>
      <c r="BQ39" s="153">
        <f>'MIP2017'!BR41/'MIP2017'!BR$96</f>
        <v>3.3873527088129989E-3</v>
      </c>
      <c r="BR39" s="153">
        <f>'MIP2017'!BS41/'MIP2017'!BS$96</f>
        <v>0</v>
      </c>
    </row>
    <row r="40" spans="2:70" x14ac:dyDescent="0.35">
      <c r="B40" s="48" t="s">
        <v>285</v>
      </c>
      <c r="C40" s="153">
        <f>'MIP2017'!D42/'MIP2017'!D$96</f>
        <v>1.8887005785763161E-2</v>
      </c>
      <c r="D40" s="153">
        <f>'MIP2017'!E42/'MIP2017'!E$96</f>
        <v>2.8993546741933791E-2</v>
      </c>
      <c r="E40" s="153">
        <f>'MIP2017'!F42/'MIP2017'!F$96</f>
        <v>1.0391201354178028E-2</v>
      </c>
      <c r="F40" s="153">
        <f>'MIP2017'!G42/'MIP2017'!G$96</f>
        <v>3.5237756993859275E-2</v>
      </c>
      <c r="G40" s="153">
        <f>'MIP2017'!H42/'MIP2017'!H$96</f>
        <v>2.6857766786527416E-3</v>
      </c>
      <c r="H40" s="153">
        <f>'MIP2017'!I42/'MIP2017'!I$96</f>
        <v>1.5743588317645156E-2</v>
      </c>
      <c r="I40" s="153">
        <f>'MIP2017'!J42/'MIP2017'!J$96</f>
        <v>2.8050206871649608E-2</v>
      </c>
      <c r="J40" s="153">
        <f>'MIP2017'!K42/'MIP2017'!K$96</f>
        <v>5.770702637116187E-3</v>
      </c>
      <c r="K40" s="153">
        <f>'MIP2017'!L42/'MIP2017'!L$96</f>
        <v>1.8421617265425357E-3</v>
      </c>
      <c r="L40" s="153">
        <f>'MIP2017'!M42/'MIP2017'!M$96</f>
        <v>1.0481205745376802E-2</v>
      </c>
      <c r="M40" s="153">
        <f>'MIP2017'!N42/'MIP2017'!N$96</f>
        <v>8.3058913922209893E-3</v>
      </c>
      <c r="N40" s="153">
        <f>'MIP2017'!O42/'MIP2017'!O$96</f>
        <v>3.7133918278159936E-3</v>
      </c>
      <c r="O40" s="153">
        <f>'MIP2017'!P42/'MIP2017'!P$96</f>
        <v>2.7254818964078754E-2</v>
      </c>
      <c r="P40" s="153">
        <f>'MIP2017'!Q42/'MIP2017'!Q$96</f>
        <v>3.4036271494667374E-3</v>
      </c>
      <c r="Q40" s="153">
        <f>'MIP2017'!R42/'MIP2017'!R$96</f>
        <v>6.5102931414199846E-3</v>
      </c>
      <c r="R40" s="153">
        <f>'MIP2017'!S42/'MIP2017'!S$96</f>
        <v>2.9250733834885551E-2</v>
      </c>
      <c r="S40" s="153">
        <f>'MIP2017'!T42/'MIP2017'!T$96</f>
        <v>2.0981803061465014E-2</v>
      </c>
      <c r="T40" s="153">
        <f>'MIP2017'!U42/'MIP2017'!U$96</f>
        <v>7.0961043231507022E-3</v>
      </c>
      <c r="U40" s="153">
        <f>'MIP2017'!V42/'MIP2017'!V$96</f>
        <v>1.133989715380276E-4</v>
      </c>
      <c r="V40" s="153">
        <f>'MIP2017'!W42/'MIP2017'!W$96</f>
        <v>2.6395424528980384E-3</v>
      </c>
      <c r="W40" s="153">
        <f>'MIP2017'!X42/'MIP2017'!X$96</f>
        <v>2.7599524674865331E-2</v>
      </c>
      <c r="X40" s="153">
        <f>'MIP2017'!Y42/'MIP2017'!Y$96</f>
        <v>7.7097727604699328E-3</v>
      </c>
      <c r="Y40" s="153">
        <f>'MIP2017'!Z42/'MIP2017'!Z$96</f>
        <v>4.6265919643833321E-3</v>
      </c>
      <c r="Z40" s="153">
        <f>'MIP2017'!AA42/'MIP2017'!AA$96</f>
        <v>4.0796585863308631E-3</v>
      </c>
      <c r="AA40" s="153">
        <f>'MIP2017'!AB42/'MIP2017'!AB$96</f>
        <v>2.0589089960251057E-2</v>
      </c>
      <c r="AB40" s="153">
        <f>'MIP2017'!AC42/'MIP2017'!AC$96</f>
        <v>4.2849649769619844E-2</v>
      </c>
      <c r="AC40" s="153">
        <f>'MIP2017'!AD42/'MIP2017'!AD$96</f>
        <v>3.4675988747801853E-2</v>
      </c>
      <c r="AD40" s="153">
        <f>'MIP2017'!AE42/'MIP2017'!AE$96</f>
        <v>4.4764305184528973E-2</v>
      </c>
      <c r="AE40" s="153">
        <f>'MIP2017'!AF42/'MIP2017'!AF$96</f>
        <v>1.3817444661413563E-2</v>
      </c>
      <c r="AF40" s="153">
        <f>'MIP2017'!AG42/'MIP2017'!AG$96</f>
        <v>1.798335155521546E-3</v>
      </c>
      <c r="AG40" s="153">
        <f>'MIP2017'!AH42/'MIP2017'!AH$96</f>
        <v>8.5351868640812668E-3</v>
      </c>
      <c r="AH40" s="153">
        <f>'MIP2017'!AI42/'MIP2017'!AI$96</f>
        <v>5.3483548466860794E-3</v>
      </c>
      <c r="AI40" s="153">
        <f>'MIP2017'!AJ42/'MIP2017'!AJ$96</f>
        <v>3.3236105983081338E-3</v>
      </c>
      <c r="AJ40" s="153">
        <f>'MIP2017'!AK42/'MIP2017'!AK$96</f>
        <v>1.4586148156110834E-2</v>
      </c>
      <c r="AK40" s="153">
        <f>'MIP2017'!AL42/'MIP2017'!AL$96</f>
        <v>6.0611485907314869E-3</v>
      </c>
      <c r="AL40" s="153">
        <f>'MIP2017'!AM42/'MIP2017'!AM$96</f>
        <v>5.4441109808589629E-3</v>
      </c>
      <c r="AM40" s="153">
        <f>'MIP2017'!AN42/'MIP2017'!AN$96</f>
        <v>3.9237349109720477E-3</v>
      </c>
      <c r="AN40" s="153">
        <f>'MIP2017'!AO42/'MIP2017'!AO$96</f>
        <v>0.3111846047905486</v>
      </c>
      <c r="AO40" s="153">
        <f>'MIP2017'!AP42/'MIP2017'!AP$96</f>
        <v>5.2139445789603604E-2</v>
      </c>
      <c r="AP40" s="153">
        <f>'MIP2017'!AQ42/'MIP2017'!AQ$96</f>
        <v>1.0922988022115194E-3</v>
      </c>
      <c r="AQ40" s="153">
        <f>'MIP2017'!AR42/'MIP2017'!AR$96</f>
        <v>9.3972119333928898E-3</v>
      </c>
      <c r="AR40" s="153">
        <f>'MIP2017'!AS42/'MIP2017'!AS$96</f>
        <v>1.9367730670097102E-2</v>
      </c>
      <c r="AS40" s="153">
        <f>'MIP2017'!AT42/'MIP2017'!AT$96</f>
        <v>4.0293338565319673E-3</v>
      </c>
      <c r="AT40" s="153">
        <f>'MIP2017'!AU42/'MIP2017'!AU$96</f>
        <v>3.0141644801689065E-3</v>
      </c>
      <c r="AU40" s="153">
        <f>'MIP2017'!AV42/'MIP2017'!AV$96</f>
        <v>1.080007095505984E-3</v>
      </c>
      <c r="AV40" s="153">
        <f>'MIP2017'!AW42/'MIP2017'!AW$96</f>
        <v>9.734739701552541E-3</v>
      </c>
      <c r="AW40" s="153">
        <f>'MIP2017'!AX42/'MIP2017'!AX$96</f>
        <v>5.5204972927688854E-2</v>
      </c>
      <c r="AX40" s="153">
        <f>'MIP2017'!AY42/'MIP2017'!AY$96</f>
        <v>7.3690688383838219E-3</v>
      </c>
      <c r="AY40" s="153">
        <f>'MIP2017'!AZ42/'MIP2017'!AZ$96</f>
        <v>7.3145892343274488E-3</v>
      </c>
      <c r="AZ40" s="153">
        <f>'MIP2017'!BA42/'MIP2017'!BA$96</f>
        <v>9.2464811701182745E-3</v>
      </c>
      <c r="BA40" s="153">
        <f>'MIP2017'!BB42/'MIP2017'!BB$96</f>
        <v>1.1704322371995059E-2</v>
      </c>
      <c r="BB40" s="153">
        <f>'MIP2017'!BC42/'MIP2017'!BC$96</f>
        <v>4.5338377888481524E-3</v>
      </c>
      <c r="BC40" s="153">
        <f>'MIP2017'!BD42/'MIP2017'!BD$96</f>
        <v>3.686577271219143E-3</v>
      </c>
      <c r="BD40" s="153">
        <f>'MIP2017'!BE42/'MIP2017'!BE$96</f>
        <v>1.1833824467343962E-3</v>
      </c>
      <c r="BE40" s="153">
        <f>'MIP2017'!BF42/'MIP2017'!BF$96</f>
        <v>5.8252550528513133E-3</v>
      </c>
      <c r="BF40" s="153">
        <f>'MIP2017'!BG42/'MIP2017'!BG$96</f>
        <v>5.4592812693028759E-3</v>
      </c>
      <c r="BG40" s="153">
        <f>'MIP2017'!BH42/'MIP2017'!BH$96</f>
        <v>2.2683483396414264E-3</v>
      </c>
      <c r="BH40" s="153">
        <f>'MIP2017'!BI42/'MIP2017'!BI$96</f>
        <v>4.0575302951101266E-3</v>
      </c>
      <c r="BI40" s="153">
        <f>'MIP2017'!BJ42/'MIP2017'!BJ$96</f>
        <v>3.0084016478365554E-2</v>
      </c>
      <c r="BJ40" s="153">
        <f>'MIP2017'!BK42/'MIP2017'!BK$96</f>
        <v>2.6647567100484587E-3</v>
      </c>
      <c r="BK40" s="153">
        <f>'MIP2017'!BL42/'MIP2017'!BL$96</f>
        <v>6.4981014552660263E-3</v>
      </c>
      <c r="BL40" s="153">
        <f>'MIP2017'!BM42/'MIP2017'!BM$96</f>
        <v>5.1307414805344311E-3</v>
      </c>
      <c r="BM40" s="153">
        <f>'MIP2017'!BN42/'MIP2017'!BN$96</f>
        <v>1.7635002205082316E-2</v>
      </c>
      <c r="BN40" s="153">
        <f>'MIP2017'!BO42/'MIP2017'!BO$96</f>
        <v>5.8573175800680933E-3</v>
      </c>
      <c r="BO40" s="153">
        <f>'MIP2017'!BP42/'MIP2017'!BP$96</f>
        <v>6.7844546600403632E-3</v>
      </c>
      <c r="BP40" s="153">
        <f>'MIP2017'!BQ42/'MIP2017'!BQ$96</f>
        <v>2.7225859659928329E-2</v>
      </c>
      <c r="BQ40" s="153">
        <f>'MIP2017'!BR42/'MIP2017'!BR$96</f>
        <v>1.7888214801643976E-2</v>
      </c>
      <c r="BR40" s="153">
        <f>'MIP2017'!BS42/'MIP2017'!BS$96</f>
        <v>0</v>
      </c>
    </row>
    <row r="41" spans="2:70" x14ac:dyDescent="0.35">
      <c r="B41" s="48" t="s">
        <v>286</v>
      </c>
      <c r="C41" s="153">
        <f>'MIP2017'!D43/'MIP2017'!D$96</f>
        <v>2.4202990905672182E-5</v>
      </c>
      <c r="D41" s="153">
        <f>'MIP2017'!E43/'MIP2017'!E$96</f>
        <v>1.4446807482139617E-5</v>
      </c>
      <c r="E41" s="153">
        <f>'MIP2017'!F43/'MIP2017'!F$96</f>
        <v>3.5483376596881676E-5</v>
      </c>
      <c r="F41" s="153">
        <f>'MIP2017'!G43/'MIP2017'!G$96</f>
        <v>1.3982109048345458E-3</v>
      </c>
      <c r="G41" s="153">
        <f>'MIP2017'!H43/'MIP2017'!H$96</f>
        <v>4.7924516147527591E-4</v>
      </c>
      <c r="H41" s="153">
        <f>'MIP2017'!I43/'MIP2017'!I$96</f>
        <v>3.0679956757964206E-3</v>
      </c>
      <c r="I41" s="153">
        <f>'MIP2017'!J43/'MIP2017'!J$96</f>
        <v>3.7891969663167249E-3</v>
      </c>
      <c r="J41" s="153">
        <f>'MIP2017'!K43/'MIP2017'!K$96</f>
        <v>6.1302416939569549E-4</v>
      </c>
      <c r="K41" s="153">
        <f>'MIP2017'!L43/'MIP2017'!L$96</f>
        <v>1.086371021471573E-3</v>
      </c>
      <c r="L41" s="153">
        <f>'MIP2017'!M43/'MIP2017'!M$96</f>
        <v>1.0778060956881011E-3</v>
      </c>
      <c r="M41" s="153">
        <f>'MIP2017'!N43/'MIP2017'!N$96</f>
        <v>6.7899201140470232E-3</v>
      </c>
      <c r="N41" s="153">
        <f>'MIP2017'!O43/'MIP2017'!O$96</f>
        <v>7.334293587890564E-5</v>
      </c>
      <c r="O41" s="153">
        <f>'MIP2017'!P43/'MIP2017'!P$96</f>
        <v>1.2336936000596195E-3</v>
      </c>
      <c r="P41" s="153">
        <f>'MIP2017'!Q43/'MIP2017'!Q$96</f>
        <v>4.4305268008924565E-4</v>
      </c>
      <c r="Q41" s="153">
        <f>'MIP2017'!R43/'MIP2017'!R$96</f>
        <v>5.5270975408666862E-4</v>
      </c>
      <c r="R41" s="153">
        <f>'MIP2017'!S43/'MIP2017'!S$96</f>
        <v>7.7387120128956698E-3</v>
      </c>
      <c r="S41" s="153">
        <f>'MIP2017'!T43/'MIP2017'!T$96</f>
        <v>3.360956012991757E-3</v>
      </c>
      <c r="T41" s="153">
        <f>'MIP2017'!U43/'MIP2017'!U$96</f>
        <v>3.3922070960633582E-4</v>
      </c>
      <c r="U41" s="153">
        <f>'MIP2017'!V43/'MIP2017'!V$96</f>
        <v>9.7628036259820509E-4</v>
      </c>
      <c r="V41" s="153">
        <f>'MIP2017'!W43/'MIP2017'!W$96</f>
        <v>6.1073415920164258E-4</v>
      </c>
      <c r="W41" s="153">
        <f>'MIP2017'!X43/'MIP2017'!X$96</f>
        <v>4.3855316907612935E-3</v>
      </c>
      <c r="X41" s="153">
        <f>'MIP2017'!Y43/'MIP2017'!Y$96</f>
        <v>4.956042479104009E-3</v>
      </c>
      <c r="Y41" s="153">
        <f>'MIP2017'!Z43/'MIP2017'!Z$96</f>
        <v>2.8411102193470102E-3</v>
      </c>
      <c r="Z41" s="153">
        <f>'MIP2017'!AA43/'MIP2017'!AA$96</f>
        <v>1.1283362695953224E-3</v>
      </c>
      <c r="AA41" s="153">
        <f>'MIP2017'!AB43/'MIP2017'!AB$96</f>
        <v>4.355296073916679E-3</v>
      </c>
      <c r="AB41" s="153">
        <f>'MIP2017'!AC43/'MIP2017'!AC$96</f>
        <v>8.3769965143337989E-3</v>
      </c>
      <c r="AC41" s="153">
        <f>'MIP2017'!AD43/'MIP2017'!AD$96</f>
        <v>3.8119736607427526E-2</v>
      </c>
      <c r="AD41" s="153">
        <f>'MIP2017'!AE43/'MIP2017'!AE$96</f>
        <v>3.474637903849332E-2</v>
      </c>
      <c r="AE41" s="153">
        <f>'MIP2017'!AF43/'MIP2017'!AF$96</f>
        <v>1.826657732459884E-3</v>
      </c>
      <c r="AF41" s="153">
        <f>'MIP2017'!AG43/'MIP2017'!AG$96</f>
        <v>2.0936047810939053E-4</v>
      </c>
      <c r="AG41" s="153">
        <f>'MIP2017'!AH43/'MIP2017'!AH$96</f>
        <v>7.9693576708582501E-4</v>
      </c>
      <c r="AH41" s="153">
        <f>'MIP2017'!AI43/'MIP2017'!AI$96</f>
        <v>7.3188533190040857E-4</v>
      </c>
      <c r="AI41" s="153">
        <f>'MIP2017'!AJ43/'MIP2017'!AJ$96</f>
        <v>6.4723965369618949E-4</v>
      </c>
      <c r="AJ41" s="153">
        <f>'MIP2017'!AK43/'MIP2017'!AK$96</f>
        <v>3.2304249594522823E-3</v>
      </c>
      <c r="AK41" s="153">
        <f>'MIP2017'!AL43/'MIP2017'!AL$96</f>
        <v>2.2124108313834588E-3</v>
      </c>
      <c r="AL41" s="153">
        <f>'MIP2017'!AM43/'MIP2017'!AM$96</f>
        <v>1.0774058931207128E-3</v>
      </c>
      <c r="AM41" s="153">
        <f>'MIP2017'!AN43/'MIP2017'!AN$96</f>
        <v>3.9103927767747198E-4</v>
      </c>
      <c r="AN41" s="153">
        <f>'MIP2017'!AO43/'MIP2017'!AO$96</f>
        <v>2.6417787383078078E-4</v>
      </c>
      <c r="AO41" s="153">
        <f>'MIP2017'!AP43/'MIP2017'!AP$96</f>
        <v>1.3762039204013778E-2</v>
      </c>
      <c r="AP41" s="153">
        <f>'MIP2017'!AQ43/'MIP2017'!AQ$96</f>
        <v>4.6599499847695982E-4</v>
      </c>
      <c r="AQ41" s="153">
        <f>'MIP2017'!AR43/'MIP2017'!AR$96</f>
        <v>2.1585686908040941E-3</v>
      </c>
      <c r="AR41" s="153">
        <f>'MIP2017'!AS43/'MIP2017'!AS$96</f>
        <v>3.6840719800026694E-3</v>
      </c>
      <c r="AS41" s="153">
        <f>'MIP2017'!AT43/'MIP2017'!AT$96</f>
        <v>8.255784951641717E-4</v>
      </c>
      <c r="AT41" s="153">
        <f>'MIP2017'!AU43/'MIP2017'!AU$96</f>
        <v>4.4520178204302961E-4</v>
      </c>
      <c r="AU41" s="153">
        <f>'MIP2017'!AV43/'MIP2017'!AV$96</f>
        <v>1.6231212578832985E-4</v>
      </c>
      <c r="AV41" s="153">
        <f>'MIP2017'!AW43/'MIP2017'!AW$96</f>
        <v>5.7981392117500618E-3</v>
      </c>
      <c r="AW41" s="153">
        <f>'MIP2017'!AX43/'MIP2017'!AX$96</f>
        <v>1.4797765511700756E-2</v>
      </c>
      <c r="AX41" s="153">
        <f>'MIP2017'!AY43/'MIP2017'!AY$96</f>
        <v>4.4851529006404494E-3</v>
      </c>
      <c r="AY41" s="153">
        <f>'MIP2017'!AZ43/'MIP2017'!AZ$96</f>
        <v>1.4433814676609402E-3</v>
      </c>
      <c r="AZ41" s="153">
        <f>'MIP2017'!BA43/'MIP2017'!BA$96</f>
        <v>1.237615331081949E-3</v>
      </c>
      <c r="BA41" s="153">
        <f>'MIP2017'!BB43/'MIP2017'!BB$96</f>
        <v>2.9281728558314297E-4</v>
      </c>
      <c r="BB41" s="153">
        <f>'MIP2017'!BC43/'MIP2017'!BC$96</f>
        <v>7.2114882404040537E-4</v>
      </c>
      <c r="BC41" s="153">
        <f>'MIP2017'!BD43/'MIP2017'!BD$96</f>
        <v>6.7003514476849215E-4</v>
      </c>
      <c r="BD41" s="153">
        <f>'MIP2017'!BE43/'MIP2017'!BE$96</f>
        <v>7.0204193714563045E-4</v>
      </c>
      <c r="BE41" s="153">
        <f>'MIP2017'!BF43/'MIP2017'!BF$96</f>
        <v>2.4237762146719745E-3</v>
      </c>
      <c r="BF41" s="153">
        <f>'MIP2017'!BG43/'MIP2017'!BG$96</f>
        <v>1.1329863270558092E-3</v>
      </c>
      <c r="BG41" s="153">
        <f>'MIP2017'!BH43/'MIP2017'!BH$96</f>
        <v>3.5233481846716838E-4</v>
      </c>
      <c r="BH41" s="153">
        <f>'MIP2017'!BI43/'MIP2017'!BI$96</f>
        <v>1.0113719956579867E-3</v>
      </c>
      <c r="BI41" s="153">
        <f>'MIP2017'!BJ43/'MIP2017'!BJ$96</f>
        <v>2.1235630552003278E-2</v>
      </c>
      <c r="BJ41" s="153">
        <f>'MIP2017'!BK43/'MIP2017'!BK$96</f>
        <v>7.1992857057753574E-4</v>
      </c>
      <c r="BK41" s="153">
        <f>'MIP2017'!BL43/'MIP2017'!BL$96</f>
        <v>1.1493003268924306E-2</v>
      </c>
      <c r="BL41" s="153">
        <f>'MIP2017'!BM43/'MIP2017'!BM$96</f>
        <v>3.7042375873597554E-3</v>
      </c>
      <c r="BM41" s="153">
        <f>'MIP2017'!BN43/'MIP2017'!BN$96</f>
        <v>1.846314154883224E-3</v>
      </c>
      <c r="BN41" s="153">
        <f>'MIP2017'!BO43/'MIP2017'!BO$96</f>
        <v>6.9367303058683978E-3</v>
      </c>
      <c r="BO41" s="153">
        <f>'MIP2017'!BP43/'MIP2017'!BP$96</f>
        <v>7.8369986169944464E-3</v>
      </c>
      <c r="BP41" s="153">
        <f>'MIP2017'!BQ43/'MIP2017'!BQ$96</f>
        <v>3.0899796349676814E-3</v>
      </c>
      <c r="BQ41" s="153">
        <f>'MIP2017'!BR43/'MIP2017'!BR$96</f>
        <v>1.1331481839515378E-2</v>
      </c>
      <c r="BR41" s="153">
        <f>'MIP2017'!BS43/'MIP2017'!BS$96</f>
        <v>0</v>
      </c>
    </row>
    <row r="42" spans="2:70" x14ac:dyDescent="0.35">
      <c r="B42" s="48" t="s">
        <v>287</v>
      </c>
      <c r="C42" s="153">
        <f>'MIP2017'!D44/'MIP2017'!D$96</f>
        <v>2.8349200162670175E-4</v>
      </c>
      <c r="D42" s="153">
        <f>'MIP2017'!E44/'MIP2017'!E$96</f>
        <v>1.2391434922360859E-3</v>
      </c>
      <c r="E42" s="153">
        <f>'MIP2017'!F44/'MIP2017'!F$96</f>
        <v>3.323890734418039E-4</v>
      </c>
      <c r="F42" s="153">
        <f>'MIP2017'!G44/'MIP2017'!G$96</f>
        <v>3.4581031718817828E-4</v>
      </c>
      <c r="G42" s="153">
        <f>'MIP2017'!H44/'MIP2017'!H$96</f>
        <v>1.2987980822615611E-2</v>
      </c>
      <c r="H42" s="153">
        <f>'MIP2017'!I44/'MIP2017'!I$96</f>
        <v>2.0341613709740535E-2</v>
      </c>
      <c r="I42" s="153">
        <f>'MIP2017'!J44/'MIP2017'!J$96</f>
        <v>1.9344519347456273E-2</v>
      </c>
      <c r="J42" s="153">
        <f>'MIP2017'!K44/'MIP2017'!K$96</f>
        <v>3.4990937143963094E-5</v>
      </c>
      <c r="K42" s="153">
        <f>'MIP2017'!L44/'MIP2017'!L$96</f>
        <v>1.7501364072462119E-4</v>
      </c>
      <c r="L42" s="153">
        <f>'MIP2017'!M44/'MIP2017'!M$96</f>
        <v>8.5726100621105536E-5</v>
      </c>
      <c r="M42" s="153">
        <f>'MIP2017'!N44/'MIP2017'!N$96</f>
        <v>7.593020595809231E-5</v>
      </c>
      <c r="N42" s="153">
        <f>'MIP2017'!O44/'MIP2017'!O$96</f>
        <v>4.9293933671279732E-5</v>
      </c>
      <c r="O42" s="153">
        <f>'MIP2017'!P44/'MIP2017'!P$96</f>
        <v>4.7487863806764421E-4</v>
      </c>
      <c r="P42" s="153">
        <f>'MIP2017'!Q44/'MIP2017'!Q$96</f>
        <v>6.6401576872876863E-5</v>
      </c>
      <c r="Q42" s="153">
        <f>'MIP2017'!R44/'MIP2017'!R$96</f>
        <v>4.0942203578733388E-5</v>
      </c>
      <c r="R42" s="153">
        <f>'MIP2017'!S44/'MIP2017'!S$96</f>
        <v>6.4702306014559021E-5</v>
      </c>
      <c r="S42" s="153">
        <f>'MIP2017'!T44/'MIP2017'!T$96</f>
        <v>3.5611844965423149E-4</v>
      </c>
      <c r="T42" s="153">
        <f>'MIP2017'!U44/'MIP2017'!U$96</f>
        <v>1.0327389974393981E-3</v>
      </c>
      <c r="U42" s="153">
        <f>'MIP2017'!V44/'MIP2017'!V$96</f>
        <v>7.1756407400314353E-5</v>
      </c>
      <c r="V42" s="153">
        <f>'MIP2017'!W44/'MIP2017'!W$96</f>
        <v>5.7770723624598448E-4</v>
      </c>
      <c r="W42" s="153">
        <f>'MIP2017'!X44/'MIP2017'!X$96</f>
        <v>5.0645827201709374E-4</v>
      </c>
      <c r="X42" s="153">
        <f>'MIP2017'!Y44/'MIP2017'!Y$96</f>
        <v>1.0301791398742105E-4</v>
      </c>
      <c r="Y42" s="153">
        <f>'MIP2017'!Z44/'MIP2017'!Z$96</f>
        <v>5.6901458258230017E-5</v>
      </c>
      <c r="Z42" s="153">
        <f>'MIP2017'!AA44/'MIP2017'!AA$96</f>
        <v>6.9856586341850049E-5</v>
      </c>
      <c r="AA42" s="153">
        <f>'MIP2017'!AB44/'MIP2017'!AB$96</f>
        <v>1.0403428689107978E-4</v>
      </c>
      <c r="AB42" s="153">
        <f>'MIP2017'!AC44/'MIP2017'!AC$96</f>
        <v>3.7175795588178774E-4</v>
      </c>
      <c r="AC42" s="153">
        <f>'MIP2017'!AD44/'MIP2017'!AD$96</f>
        <v>1.0362513694379099E-3</v>
      </c>
      <c r="AD42" s="153">
        <f>'MIP2017'!AE44/'MIP2017'!AE$96</f>
        <v>2.9121139296918407E-2</v>
      </c>
      <c r="AE42" s="153">
        <f>'MIP2017'!AF44/'MIP2017'!AF$96</f>
        <v>7.115554513372653E-4</v>
      </c>
      <c r="AF42" s="153">
        <f>'MIP2017'!AG44/'MIP2017'!AG$96</f>
        <v>8.4610334416192754E-4</v>
      </c>
      <c r="AG42" s="153">
        <f>'MIP2017'!AH44/'MIP2017'!AH$96</f>
        <v>2.1042320872552718E-4</v>
      </c>
      <c r="AH42" s="153">
        <f>'MIP2017'!AI44/'MIP2017'!AI$96</f>
        <v>6.227045527763597E-4</v>
      </c>
      <c r="AI42" s="153">
        <f>'MIP2017'!AJ44/'MIP2017'!AJ$96</f>
        <v>1.6644806428877555E-3</v>
      </c>
      <c r="AJ42" s="153">
        <f>'MIP2017'!AK44/'MIP2017'!AK$96</f>
        <v>4.1168791969690537E-4</v>
      </c>
      <c r="AK42" s="153">
        <f>'MIP2017'!AL44/'MIP2017'!AL$96</f>
        <v>4.7748822147893697E-3</v>
      </c>
      <c r="AL42" s="153">
        <f>'MIP2017'!AM44/'MIP2017'!AM$96</f>
        <v>2.9301954602905362E-4</v>
      </c>
      <c r="AM42" s="153">
        <f>'MIP2017'!AN44/'MIP2017'!AN$96</f>
        <v>9.816747228368911E-5</v>
      </c>
      <c r="AN42" s="153">
        <f>'MIP2017'!AO44/'MIP2017'!AO$96</f>
        <v>6.840041156490383E-5</v>
      </c>
      <c r="AO42" s="153">
        <f>'MIP2017'!AP44/'MIP2017'!AP$96</f>
        <v>5.9450143398420377E-2</v>
      </c>
      <c r="AP42" s="153">
        <f>'MIP2017'!AQ44/'MIP2017'!AQ$96</f>
        <v>0.10570994156328725</v>
      </c>
      <c r="AQ42" s="153">
        <f>'MIP2017'!AR44/'MIP2017'!AR$96</f>
        <v>3.1051995685945589E-3</v>
      </c>
      <c r="AR42" s="153">
        <f>'MIP2017'!AS44/'MIP2017'!AS$96</f>
        <v>1.0057825631846259E-3</v>
      </c>
      <c r="AS42" s="153">
        <f>'MIP2017'!AT44/'MIP2017'!AT$96</f>
        <v>8.6738420970693694E-4</v>
      </c>
      <c r="AT42" s="153">
        <f>'MIP2017'!AU44/'MIP2017'!AU$96</f>
        <v>8.7166082422319969E-4</v>
      </c>
      <c r="AU42" s="153">
        <f>'MIP2017'!AV44/'MIP2017'!AV$96</f>
        <v>9.3894960797401815E-4</v>
      </c>
      <c r="AV42" s="153">
        <f>'MIP2017'!AW44/'MIP2017'!AW$96</f>
        <v>1.1145775849596706E-2</v>
      </c>
      <c r="AW42" s="153">
        <f>'MIP2017'!AX44/'MIP2017'!AX$96</f>
        <v>1.125980323237852E-2</v>
      </c>
      <c r="AX42" s="153">
        <f>'MIP2017'!AY44/'MIP2017'!AY$96</f>
        <v>1.907955651964024E-3</v>
      </c>
      <c r="AY42" s="153">
        <f>'MIP2017'!AZ44/'MIP2017'!AZ$96</f>
        <v>9.3568750144709721E-4</v>
      </c>
      <c r="AZ42" s="153">
        <f>'MIP2017'!BA44/'MIP2017'!BA$96</f>
        <v>5.1397868131856711E-3</v>
      </c>
      <c r="BA42" s="153">
        <f>'MIP2017'!BB44/'MIP2017'!BB$96</f>
        <v>2.5626545991689054E-2</v>
      </c>
      <c r="BB42" s="153">
        <f>'MIP2017'!BC44/'MIP2017'!BC$96</f>
        <v>5.5630661184893999E-3</v>
      </c>
      <c r="BC42" s="153">
        <f>'MIP2017'!BD44/'MIP2017'!BD$96</f>
        <v>1.9227765217061934E-3</v>
      </c>
      <c r="BD42" s="153">
        <f>'MIP2017'!BE44/'MIP2017'!BE$96</f>
        <v>3.0393184259016439E-3</v>
      </c>
      <c r="BE42" s="153">
        <f>'MIP2017'!BF44/'MIP2017'!BF$96</f>
        <v>1.3978793103203108E-3</v>
      </c>
      <c r="BF42" s="153">
        <f>'MIP2017'!BG44/'MIP2017'!BG$96</f>
        <v>1.179485655273837E-2</v>
      </c>
      <c r="BG42" s="153">
        <f>'MIP2017'!BH44/'MIP2017'!BH$96</f>
        <v>1.4815071159902081E-4</v>
      </c>
      <c r="BH42" s="153">
        <f>'MIP2017'!BI44/'MIP2017'!BI$96</f>
        <v>4.2485009506579106E-3</v>
      </c>
      <c r="BI42" s="153">
        <f>'MIP2017'!BJ44/'MIP2017'!BJ$96</f>
        <v>1.1951329693163057E-2</v>
      </c>
      <c r="BJ42" s="153">
        <f>'MIP2017'!BK44/'MIP2017'!BK$96</f>
        <v>3.1039261736586475E-4</v>
      </c>
      <c r="BK42" s="153">
        <f>'MIP2017'!BL44/'MIP2017'!BL$96</f>
        <v>1.6146799302932554E-2</v>
      </c>
      <c r="BL42" s="153">
        <f>'MIP2017'!BM44/'MIP2017'!BM$96</f>
        <v>3.8703746934383729E-3</v>
      </c>
      <c r="BM42" s="153">
        <f>'MIP2017'!BN44/'MIP2017'!BN$96</f>
        <v>3.3934602191299772E-3</v>
      </c>
      <c r="BN42" s="153">
        <f>'MIP2017'!BO44/'MIP2017'!BO$96</f>
        <v>1.5831475668891069E-2</v>
      </c>
      <c r="BO42" s="153">
        <f>'MIP2017'!BP44/'MIP2017'!BP$96</f>
        <v>1.0832901839324716E-4</v>
      </c>
      <c r="BP42" s="153">
        <f>'MIP2017'!BQ44/'MIP2017'!BQ$96</f>
        <v>3.9641168100563234E-3</v>
      </c>
      <c r="BQ42" s="153">
        <f>'MIP2017'!BR44/'MIP2017'!BR$96</f>
        <v>1.9845611040417415E-3</v>
      </c>
      <c r="BR42" s="153">
        <f>'MIP2017'!BS44/'MIP2017'!BS$96</f>
        <v>0</v>
      </c>
    </row>
    <row r="43" spans="2:70" x14ac:dyDescent="0.35">
      <c r="B43" s="48" t="s">
        <v>288</v>
      </c>
      <c r="C43" s="153">
        <f>'MIP2017'!D45/'MIP2017'!D$96</f>
        <v>5.700299054742816E-4</v>
      </c>
      <c r="D43" s="153">
        <f>'MIP2017'!E45/'MIP2017'!E$96</f>
        <v>2.5701412495778161E-4</v>
      </c>
      <c r="E43" s="153">
        <f>'MIP2017'!F45/'MIP2017'!F$96</f>
        <v>5.2624404983461792E-4</v>
      </c>
      <c r="F43" s="153">
        <f>'MIP2017'!G45/'MIP2017'!G$96</f>
        <v>2.7898440889831807E-3</v>
      </c>
      <c r="G43" s="153">
        <f>'MIP2017'!H45/'MIP2017'!H$96</f>
        <v>1.274243222647258E-3</v>
      </c>
      <c r="H43" s="153">
        <f>'MIP2017'!I45/'MIP2017'!I$96</f>
        <v>1.248470412309245E-2</v>
      </c>
      <c r="I43" s="153">
        <f>'MIP2017'!J45/'MIP2017'!J$96</f>
        <v>5.8007794646228157E-3</v>
      </c>
      <c r="J43" s="153">
        <f>'MIP2017'!K45/'MIP2017'!K$96</f>
        <v>9.4680755428403813E-5</v>
      </c>
      <c r="K43" s="153">
        <f>'MIP2017'!L45/'MIP2017'!L$96</f>
        <v>4.0147557846250472E-4</v>
      </c>
      <c r="L43" s="153">
        <f>'MIP2017'!M45/'MIP2017'!M$96</f>
        <v>1.5236735530245403E-4</v>
      </c>
      <c r="M43" s="153">
        <f>'MIP2017'!N45/'MIP2017'!N$96</f>
        <v>5.7553819129364499E-4</v>
      </c>
      <c r="N43" s="153">
        <f>'MIP2017'!O45/'MIP2017'!O$96</f>
        <v>3.7631255772615469E-5</v>
      </c>
      <c r="O43" s="153">
        <f>'MIP2017'!P45/'MIP2017'!P$96</f>
        <v>9.9029106052908565E-5</v>
      </c>
      <c r="P43" s="153">
        <f>'MIP2017'!Q45/'MIP2017'!Q$96</f>
        <v>2.3394769640771294E-5</v>
      </c>
      <c r="Q43" s="153">
        <f>'MIP2017'!R45/'MIP2017'!R$96</f>
        <v>1.1870539394971926E-4</v>
      </c>
      <c r="R43" s="153">
        <f>'MIP2017'!S45/'MIP2017'!S$96</f>
        <v>6.8406414676210222E-5</v>
      </c>
      <c r="S43" s="153">
        <f>'MIP2017'!T45/'MIP2017'!T$96</f>
        <v>1.1466346026318229E-4</v>
      </c>
      <c r="T43" s="153">
        <f>'MIP2017'!U45/'MIP2017'!U$96</f>
        <v>8.4327710412025831E-5</v>
      </c>
      <c r="U43" s="153">
        <f>'MIP2017'!V45/'MIP2017'!V$96</f>
        <v>1.9749987395941787E-5</v>
      </c>
      <c r="V43" s="153">
        <f>'MIP2017'!W45/'MIP2017'!W$96</f>
        <v>1.9876070628877237E-4</v>
      </c>
      <c r="W43" s="153">
        <f>'MIP2017'!X45/'MIP2017'!X$96</f>
        <v>5.4797260068237152E-5</v>
      </c>
      <c r="X43" s="153">
        <f>'MIP2017'!Y45/'MIP2017'!Y$96</f>
        <v>2.2930853904930371E-4</v>
      </c>
      <c r="Y43" s="153">
        <f>'MIP2017'!Z45/'MIP2017'!Z$96</f>
        <v>6.2117761522659874E-5</v>
      </c>
      <c r="Z43" s="153">
        <f>'MIP2017'!AA45/'MIP2017'!AA$96</f>
        <v>7.1968733867214707E-4</v>
      </c>
      <c r="AA43" s="153">
        <f>'MIP2017'!AB45/'MIP2017'!AB$96</f>
        <v>2.0140950308019465E-3</v>
      </c>
      <c r="AB43" s="153">
        <f>'MIP2017'!AC45/'MIP2017'!AC$96</f>
        <v>3.9431396859692137E-3</v>
      </c>
      <c r="AC43" s="153">
        <f>'MIP2017'!AD45/'MIP2017'!AD$96</f>
        <v>1.8468710556835357E-4</v>
      </c>
      <c r="AD43" s="153">
        <f>'MIP2017'!AE45/'MIP2017'!AE$96</f>
        <v>8.835872707565691E-4</v>
      </c>
      <c r="AE43" s="153">
        <f>'MIP2017'!AF45/'MIP2017'!AF$96</f>
        <v>1.0998226156142915E-4</v>
      </c>
      <c r="AF43" s="153">
        <f>'MIP2017'!AG45/'MIP2017'!AG$96</f>
        <v>5.8288602560163331E-3</v>
      </c>
      <c r="AG43" s="153">
        <f>'MIP2017'!AH45/'MIP2017'!AH$96</f>
        <v>5.333843355980934E-4</v>
      </c>
      <c r="AH43" s="153">
        <f>'MIP2017'!AI45/'MIP2017'!AI$96</f>
        <v>2.0431090059147408E-2</v>
      </c>
      <c r="AI43" s="153">
        <f>'MIP2017'!AJ45/'MIP2017'!AJ$96</f>
        <v>8.2320805473290889E-2</v>
      </c>
      <c r="AJ43" s="153">
        <f>'MIP2017'!AK45/'MIP2017'!AK$96</f>
        <v>3.6343655476368378E-2</v>
      </c>
      <c r="AK43" s="153">
        <f>'MIP2017'!AL45/'MIP2017'!AL$96</f>
        <v>3.1600325336857006E-2</v>
      </c>
      <c r="AL43" s="153">
        <f>'MIP2017'!AM45/'MIP2017'!AM$96</f>
        <v>6.4209979362974095E-4</v>
      </c>
      <c r="AM43" s="153">
        <f>'MIP2017'!AN45/'MIP2017'!AN$96</f>
        <v>4.738317892836184E-3</v>
      </c>
      <c r="AN43" s="153">
        <f>'MIP2017'!AO45/'MIP2017'!AO$96</f>
        <v>1.2862478771403672E-3</v>
      </c>
      <c r="AO43" s="153">
        <f>'MIP2017'!AP45/'MIP2017'!AP$96</f>
        <v>9.5177288614385937E-3</v>
      </c>
      <c r="AP43" s="153">
        <f>'MIP2017'!AQ45/'MIP2017'!AQ$96</f>
        <v>9.4254163986641438E-4</v>
      </c>
      <c r="AQ43" s="153">
        <f>'MIP2017'!AR45/'MIP2017'!AR$96</f>
        <v>3.7348490337265186E-2</v>
      </c>
      <c r="AR43" s="153">
        <f>'MIP2017'!AS45/'MIP2017'!AS$96</f>
        <v>3.5369964789971095E-3</v>
      </c>
      <c r="AS43" s="153">
        <f>'MIP2017'!AT45/'MIP2017'!AT$96</f>
        <v>2.9271091285576315E-2</v>
      </c>
      <c r="AT43" s="153">
        <f>'MIP2017'!AU45/'MIP2017'!AU$96</f>
        <v>8.8278516922722335E-4</v>
      </c>
      <c r="AU43" s="153">
        <f>'MIP2017'!AV45/'MIP2017'!AV$96</f>
        <v>1.0472965378835013E-3</v>
      </c>
      <c r="AV43" s="153">
        <f>'MIP2017'!AW45/'MIP2017'!AW$96</f>
        <v>3.4793122333136211E-3</v>
      </c>
      <c r="AW43" s="153">
        <f>'MIP2017'!AX45/'MIP2017'!AX$96</f>
        <v>4.0222149474504438E-5</v>
      </c>
      <c r="AX43" s="153">
        <f>'MIP2017'!AY45/'MIP2017'!AY$96</f>
        <v>4.6461600991548634E-4</v>
      </c>
      <c r="AY43" s="153">
        <f>'MIP2017'!AZ45/'MIP2017'!AZ$96</f>
        <v>4.9777555438772659E-4</v>
      </c>
      <c r="AZ43" s="153">
        <f>'MIP2017'!BA45/'MIP2017'!BA$96</f>
        <v>1.4571532970947645E-3</v>
      </c>
      <c r="BA43" s="153">
        <f>'MIP2017'!BB45/'MIP2017'!BB$96</f>
        <v>3.0151593455984436E-4</v>
      </c>
      <c r="BB43" s="153">
        <f>'MIP2017'!BC45/'MIP2017'!BC$96</f>
        <v>1.3515916410565974E-4</v>
      </c>
      <c r="BC43" s="153">
        <f>'MIP2017'!BD45/'MIP2017'!BD$96</f>
        <v>1.602337104734515E-4</v>
      </c>
      <c r="BD43" s="153">
        <f>'MIP2017'!BE45/'MIP2017'!BE$96</f>
        <v>4.4774616076436816E-5</v>
      </c>
      <c r="BE43" s="153">
        <f>'MIP2017'!BF45/'MIP2017'!BF$96</f>
        <v>2.529893219291313E-5</v>
      </c>
      <c r="BF43" s="153">
        <f>'MIP2017'!BG45/'MIP2017'!BG$96</f>
        <v>1.908583129845107E-3</v>
      </c>
      <c r="BG43" s="153">
        <f>'MIP2017'!BH45/'MIP2017'!BH$96</f>
        <v>2.2869737635318539E-4</v>
      </c>
      <c r="BH43" s="153">
        <f>'MIP2017'!BI45/'MIP2017'!BI$96</f>
        <v>1.9800703494304395E-2</v>
      </c>
      <c r="BI43" s="153">
        <f>'MIP2017'!BJ45/'MIP2017'!BJ$96</f>
        <v>2.7498068944523536E-4</v>
      </c>
      <c r="BJ43" s="153">
        <f>'MIP2017'!BK45/'MIP2017'!BK$96</f>
        <v>3.7859179199516814E-3</v>
      </c>
      <c r="BK43" s="153">
        <f>'MIP2017'!BL45/'MIP2017'!BL$96</f>
        <v>2.2935256477533616E-3</v>
      </c>
      <c r="BL43" s="153">
        <f>'MIP2017'!BM45/'MIP2017'!BM$96</f>
        <v>1.1154372352259563E-3</v>
      </c>
      <c r="BM43" s="153">
        <f>'MIP2017'!BN45/'MIP2017'!BN$96</f>
        <v>1.0064889792131276E-4</v>
      </c>
      <c r="BN43" s="153">
        <f>'MIP2017'!BO45/'MIP2017'!BO$96</f>
        <v>5.1833944878103581E-3</v>
      </c>
      <c r="BO43" s="153">
        <f>'MIP2017'!BP45/'MIP2017'!BP$96</f>
        <v>2.7319251614042576E-3</v>
      </c>
      <c r="BP43" s="153">
        <f>'MIP2017'!BQ45/'MIP2017'!BQ$96</f>
        <v>1.3912422423800891E-3</v>
      </c>
      <c r="BQ43" s="153">
        <f>'MIP2017'!BR45/'MIP2017'!BR$96</f>
        <v>3.675829134636581E-4</v>
      </c>
      <c r="BR43" s="153">
        <f>'MIP2017'!BS45/'MIP2017'!BS$96</f>
        <v>0</v>
      </c>
    </row>
    <row r="44" spans="2:70" x14ac:dyDescent="0.35">
      <c r="B44" s="48" t="s">
        <v>289</v>
      </c>
      <c r="C44" s="153">
        <f>'MIP2017'!D46/'MIP2017'!D$96</f>
        <v>4.7561817381233926E-2</v>
      </c>
      <c r="D44" s="153">
        <f>'MIP2017'!E46/'MIP2017'!E$96</f>
        <v>6.7500135300059494E-2</v>
      </c>
      <c r="E44" s="153">
        <f>'MIP2017'!F46/'MIP2017'!F$96</f>
        <v>2.4930365462421916E-2</v>
      </c>
      <c r="F44" s="153">
        <f>'MIP2017'!G46/'MIP2017'!G$96</f>
        <v>3.7138940414462571E-2</v>
      </c>
      <c r="G44" s="153">
        <f>'MIP2017'!H46/'MIP2017'!H$96</f>
        <v>3.0171529086984852E-2</v>
      </c>
      <c r="H44" s="153">
        <f>'MIP2017'!I46/'MIP2017'!I$96</f>
        <v>3.1020171708211784E-2</v>
      </c>
      <c r="I44" s="153">
        <f>'MIP2017'!J46/'MIP2017'!J$96</f>
        <v>5.0744635356725458E-2</v>
      </c>
      <c r="J44" s="153">
        <f>'MIP2017'!K46/'MIP2017'!K$96</f>
        <v>0.11588024663685398</v>
      </c>
      <c r="K44" s="153">
        <f>'MIP2017'!L46/'MIP2017'!L$96</f>
        <v>1.8037645191472444E-2</v>
      </c>
      <c r="L44" s="153">
        <f>'MIP2017'!M46/'MIP2017'!M$96</f>
        <v>0.10497321895777591</v>
      </c>
      <c r="M44" s="153">
        <f>'MIP2017'!N46/'MIP2017'!N$96</f>
        <v>8.4173132558604841E-2</v>
      </c>
      <c r="N44" s="153">
        <f>'MIP2017'!O46/'MIP2017'!O$96</f>
        <v>0.14568612839757886</v>
      </c>
      <c r="O44" s="153">
        <f>'MIP2017'!P46/'MIP2017'!P$96</f>
        <v>9.5750763047057152E-2</v>
      </c>
      <c r="P44" s="153">
        <f>'MIP2017'!Q46/'MIP2017'!Q$96</f>
        <v>0.10685461800512552</v>
      </c>
      <c r="Q44" s="153">
        <f>'MIP2017'!R46/'MIP2017'!R$96</f>
        <v>0.12934139633202071</v>
      </c>
      <c r="R44" s="153">
        <f>'MIP2017'!S46/'MIP2017'!S$96</f>
        <v>7.627465897107287E-2</v>
      </c>
      <c r="S44" s="153">
        <f>'MIP2017'!T46/'MIP2017'!T$96</f>
        <v>7.7146733668927214E-2</v>
      </c>
      <c r="T44" s="153">
        <f>'MIP2017'!U46/'MIP2017'!U$96</f>
        <v>8.6650290695119495E-2</v>
      </c>
      <c r="U44" s="153">
        <f>'MIP2017'!V46/'MIP2017'!V$96</f>
        <v>5.9225531091458804E-2</v>
      </c>
      <c r="V44" s="153">
        <f>'MIP2017'!W46/'MIP2017'!W$96</f>
        <v>3.8356327751680519E-2</v>
      </c>
      <c r="W44" s="153">
        <f>'MIP2017'!X46/'MIP2017'!X$96</f>
        <v>6.0030992957405133E-2</v>
      </c>
      <c r="X44" s="153">
        <f>'MIP2017'!Y46/'MIP2017'!Y$96</f>
        <v>6.9091787809084829E-2</v>
      </c>
      <c r="Y44" s="153">
        <f>'MIP2017'!Z46/'MIP2017'!Z$96</f>
        <v>8.3535274858273598E-2</v>
      </c>
      <c r="Z44" s="153">
        <f>'MIP2017'!AA46/'MIP2017'!AA$96</f>
        <v>6.7535038962717148E-2</v>
      </c>
      <c r="AA44" s="153">
        <f>'MIP2017'!AB46/'MIP2017'!AB$96</f>
        <v>7.8691756345151201E-2</v>
      </c>
      <c r="AB44" s="153">
        <f>'MIP2017'!AC46/'MIP2017'!AC$96</f>
        <v>8.1908761367989164E-2</v>
      </c>
      <c r="AC44" s="153">
        <f>'MIP2017'!AD46/'MIP2017'!AD$96</f>
        <v>5.624856650259176E-2</v>
      </c>
      <c r="AD44" s="153">
        <f>'MIP2017'!AE46/'MIP2017'!AE$96</f>
        <v>6.661199264811013E-2</v>
      </c>
      <c r="AE44" s="153">
        <f>'MIP2017'!AF46/'MIP2017'!AF$96</f>
        <v>7.1990808866708195E-2</v>
      </c>
      <c r="AF44" s="153">
        <f>'MIP2017'!AG46/'MIP2017'!AG$96</f>
        <v>0.10842978549817631</v>
      </c>
      <c r="AG44" s="153">
        <f>'MIP2017'!AH46/'MIP2017'!AH$96</f>
        <v>9.1968461284088282E-2</v>
      </c>
      <c r="AH44" s="153">
        <f>'MIP2017'!AI46/'MIP2017'!AI$96</f>
        <v>9.2808224957238644E-2</v>
      </c>
      <c r="AI44" s="153">
        <f>'MIP2017'!AJ46/'MIP2017'!AJ$96</f>
        <v>3.0698426321111812E-2</v>
      </c>
      <c r="AJ44" s="153">
        <f>'MIP2017'!AK46/'MIP2017'!AK$96</f>
        <v>4.9720983717461843E-2</v>
      </c>
      <c r="AK44" s="153">
        <f>'MIP2017'!AL46/'MIP2017'!AL$96</f>
        <v>3.9434730404327448E-2</v>
      </c>
      <c r="AL44" s="153">
        <f>'MIP2017'!AM46/'MIP2017'!AM$96</f>
        <v>9.2078325720957754E-2</v>
      </c>
      <c r="AM44" s="153">
        <f>'MIP2017'!AN46/'MIP2017'!AN$96</f>
        <v>8.0216383934572505E-2</v>
      </c>
      <c r="AN44" s="153">
        <f>'MIP2017'!AO46/'MIP2017'!AO$96</f>
        <v>1.4112193775554761E-2</v>
      </c>
      <c r="AO44" s="153">
        <f>'MIP2017'!AP46/'MIP2017'!AP$96</f>
        <v>1.7541812155450792E-2</v>
      </c>
      <c r="AP44" s="153">
        <f>'MIP2017'!AQ46/'MIP2017'!AQ$96</f>
        <v>5.9648008780652517E-2</v>
      </c>
      <c r="AQ44" s="153">
        <f>'MIP2017'!AR46/'MIP2017'!AR$96</f>
        <v>1.1483452599666865E-2</v>
      </c>
      <c r="AR44" s="153">
        <f>'MIP2017'!AS46/'MIP2017'!AS$96</f>
        <v>2.1142619852862969E-2</v>
      </c>
      <c r="AS44" s="153">
        <f>'MIP2017'!AT46/'MIP2017'!AT$96</f>
        <v>3.4555211199285278E-2</v>
      </c>
      <c r="AT44" s="153">
        <f>'MIP2017'!AU46/'MIP2017'!AU$96</f>
        <v>2.1480195288380976E-2</v>
      </c>
      <c r="AU44" s="153">
        <f>'MIP2017'!AV46/'MIP2017'!AV$96</f>
        <v>2.9955891682703871E-2</v>
      </c>
      <c r="AV44" s="153">
        <f>'MIP2017'!AW46/'MIP2017'!AW$96</f>
        <v>1.000713806546266E-2</v>
      </c>
      <c r="AW44" s="153">
        <f>'MIP2017'!AX46/'MIP2017'!AX$96</f>
        <v>4.5352049176053226E-2</v>
      </c>
      <c r="AX44" s="153">
        <f>'MIP2017'!AY46/'MIP2017'!AY$96</f>
        <v>9.1136279687259389E-2</v>
      </c>
      <c r="AY44" s="153">
        <f>'MIP2017'!AZ46/'MIP2017'!AZ$96</f>
        <v>8.7811726045605498E-2</v>
      </c>
      <c r="AZ44" s="153">
        <f>'MIP2017'!BA46/'MIP2017'!BA$96</f>
        <v>2.9181367612472822E-2</v>
      </c>
      <c r="BA44" s="153">
        <f>'MIP2017'!BB46/'MIP2017'!BB$96</f>
        <v>2.9125357802957691E-2</v>
      </c>
      <c r="BB44" s="153">
        <f>'MIP2017'!BC46/'MIP2017'!BC$96</f>
        <v>1.9110010481866176E-2</v>
      </c>
      <c r="BC44" s="153">
        <f>'MIP2017'!BD46/'MIP2017'!BD$96</f>
        <v>5.8321721389805103E-3</v>
      </c>
      <c r="BD44" s="153">
        <f>'MIP2017'!BE46/'MIP2017'!BE$96</f>
        <v>3.1809812474773826E-3</v>
      </c>
      <c r="BE44" s="153">
        <f>'MIP2017'!BF46/'MIP2017'!BF$96</f>
        <v>1.2577630971823758E-2</v>
      </c>
      <c r="BF44" s="153">
        <f>'MIP2017'!BG46/'MIP2017'!BG$96</f>
        <v>2.8485963000511153E-2</v>
      </c>
      <c r="BG44" s="153">
        <f>'MIP2017'!BH46/'MIP2017'!BH$96</f>
        <v>3.4810367625563741E-2</v>
      </c>
      <c r="BH44" s="153">
        <f>'MIP2017'!BI46/'MIP2017'!BI$96</f>
        <v>2.2809875012181693E-2</v>
      </c>
      <c r="BI44" s="153">
        <f>'MIP2017'!BJ46/'MIP2017'!BJ$96</f>
        <v>2.2746064504032711E-2</v>
      </c>
      <c r="BJ44" s="153">
        <f>'MIP2017'!BK46/'MIP2017'!BK$96</f>
        <v>1.0398778550666867E-2</v>
      </c>
      <c r="BK44" s="153">
        <f>'MIP2017'!BL46/'MIP2017'!BL$96</f>
        <v>7.6829536350907328E-3</v>
      </c>
      <c r="BL44" s="153">
        <f>'MIP2017'!BM46/'MIP2017'!BM$96</f>
        <v>1.5220244964771578E-2</v>
      </c>
      <c r="BM44" s="153">
        <f>'MIP2017'!BN46/'MIP2017'!BN$96</f>
        <v>1.225537543134188E-2</v>
      </c>
      <c r="BN44" s="153">
        <f>'MIP2017'!BO46/'MIP2017'!BO$96</f>
        <v>3.922866837307918E-2</v>
      </c>
      <c r="BO44" s="153">
        <f>'MIP2017'!BP46/'MIP2017'!BP$96</f>
        <v>6.6256000904851217E-2</v>
      </c>
      <c r="BP44" s="153">
        <f>'MIP2017'!BQ46/'MIP2017'!BQ$96</f>
        <v>2.0071488710476953E-2</v>
      </c>
      <c r="BQ44" s="153">
        <f>'MIP2017'!BR46/'MIP2017'!BR$96</f>
        <v>2.7855209357731798E-2</v>
      </c>
      <c r="BR44" s="153">
        <f>'MIP2017'!BS46/'MIP2017'!BS$96</f>
        <v>0</v>
      </c>
    </row>
    <row r="45" spans="2:70" x14ac:dyDescent="0.35">
      <c r="B45" s="48" t="s">
        <v>290</v>
      </c>
      <c r="C45" s="153">
        <f>'MIP2017'!D47/'MIP2017'!D$96</f>
        <v>1.8843136567510195E-2</v>
      </c>
      <c r="D45" s="153">
        <f>'MIP2017'!E47/'MIP2017'!E$96</f>
        <v>1.3654443637609587E-2</v>
      </c>
      <c r="E45" s="153">
        <f>'MIP2017'!F47/'MIP2017'!F$96</f>
        <v>1.825536654879838E-2</v>
      </c>
      <c r="F45" s="153">
        <f>'MIP2017'!G47/'MIP2017'!G$96</f>
        <v>4.3889997501771881E-2</v>
      </c>
      <c r="G45" s="153">
        <f>'MIP2017'!H47/'MIP2017'!H$96</f>
        <v>4.2582024134789072E-2</v>
      </c>
      <c r="H45" s="153">
        <f>'MIP2017'!I47/'MIP2017'!I$96</f>
        <v>3.9216158625484623E-2</v>
      </c>
      <c r="I45" s="153">
        <f>'MIP2017'!J47/'MIP2017'!J$96</f>
        <v>5.218597813454888E-2</v>
      </c>
      <c r="J45" s="153">
        <f>'MIP2017'!K47/'MIP2017'!K$96</f>
        <v>4.1066062740721908E-2</v>
      </c>
      <c r="K45" s="153">
        <f>'MIP2017'!L47/'MIP2017'!L$96</f>
        <v>5.7771898518933197E-2</v>
      </c>
      <c r="L45" s="153">
        <f>'MIP2017'!M47/'MIP2017'!M$96</f>
        <v>5.6457184888420511E-2</v>
      </c>
      <c r="M45" s="153">
        <f>'MIP2017'!N47/'MIP2017'!N$96</f>
        <v>4.9294104403303986E-2</v>
      </c>
      <c r="N45" s="153">
        <f>'MIP2017'!O47/'MIP2017'!O$96</f>
        <v>1.8705301246861945E-2</v>
      </c>
      <c r="O45" s="153">
        <f>'MIP2017'!P47/'MIP2017'!P$96</f>
        <v>2.4082099398205156E-2</v>
      </c>
      <c r="P45" s="153">
        <f>'MIP2017'!Q47/'MIP2017'!Q$96</f>
        <v>1.5717372042057098E-2</v>
      </c>
      <c r="Q45" s="153">
        <f>'MIP2017'!R47/'MIP2017'!R$96</f>
        <v>2.7588265785117833E-2</v>
      </c>
      <c r="R45" s="153">
        <f>'MIP2017'!S47/'MIP2017'!S$96</f>
        <v>4.3914804516601055E-2</v>
      </c>
      <c r="S45" s="153">
        <f>'MIP2017'!T47/'MIP2017'!T$96</f>
        <v>3.6307542738568364E-2</v>
      </c>
      <c r="T45" s="153">
        <f>'MIP2017'!U47/'MIP2017'!U$96</f>
        <v>1.8817563937266215E-2</v>
      </c>
      <c r="U45" s="153">
        <f>'MIP2017'!V47/'MIP2017'!V$96</f>
        <v>1.3392073965976251E-2</v>
      </c>
      <c r="V45" s="153">
        <f>'MIP2017'!W47/'MIP2017'!W$96</f>
        <v>4.4795505452794419E-2</v>
      </c>
      <c r="W45" s="153">
        <f>'MIP2017'!X47/'MIP2017'!X$96</f>
        <v>4.2452937663356553E-2</v>
      </c>
      <c r="X45" s="153">
        <f>'MIP2017'!Y47/'MIP2017'!Y$96</f>
        <v>2.8597837394156566E-2</v>
      </c>
      <c r="Y45" s="153">
        <f>'MIP2017'!Z47/'MIP2017'!Z$96</f>
        <v>3.8675051808154191E-2</v>
      </c>
      <c r="Z45" s="153">
        <f>'MIP2017'!AA47/'MIP2017'!AA$96</f>
        <v>4.3244776297062637E-2</v>
      </c>
      <c r="AA45" s="153">
        <f>'MIP2017'!AB47/'MIP2017'!AB$96</f>
        <v>3.1105773197461477E-2</v>
      </c>
      <c r="AB45" s="153">
        <f>'MIP2017'!AC47/'MIP2017'!AC$96</f>
        <v>4.083034901898356E-2</v>
      </c>
      <c r="AC45" s="153">
        <f>'MIP2017'!AD47/'MIP2017'!AD$96</f>
        <v>5.3961068940377464E-2</v>
      </c>
      <c r="AD45" s="153">
        <f>'MIP2017'!AE47/'MIP2017'!AE$96</f>
        <v>2.2594798137452167E-2</v>
      </c>
      <c r="AE45" s="153">
        <f>'MIP2017'!AF47/'MIP2017'!AF$96</f>
        <v>3.3163301753818833E-2</v>
      </c>
      <c r="AF45" s="153">
        <f>'MIP2017'!AG47/'MIP2017'!AG$96</f>
        <v>2.1701753574958398E-2</v>
      </c>
      <c r="AG45" s="153">
        <f>'MIP2017'!AH47/'MIP2017'!AH$96</f>
        <v>2.5872242348802674E-2</v>
      </c>
      <c r="AH45" s="153">
        <f>'MIP2017'!AI47/'MIP2017'!AI$96</f>
        <v>2.2348270073807807E-2</v>
      </c>
      <c r="AI45" s="153">
        <f>'MIP2017'!AJ47/'MIP2017'!AJ$96</f>
        <v>3.2250398648536974E-2</v>
      </c>
      <c r="AJ45" s="153">
        <f>'MIP2017'!AK47/'MIP2017'!AK$96</f>
        <v>2.5777647398782556E-2</v>
      </c>
      <c r="AK45" s="153">
        <f>'MIP2017'!AL47/'MIP2017'!AL$96</f>
        <v>1.8315543012032417E-2</v>
      </c>
      <c r="AL45" s="153">
        <f>'MIP2017'!AM47/'MIP2017'!AM$96</f>
        <v>2.4247437038425992E-2</v>
      </c>
      <c r="AM45" s="153">
        <f>'MIP2017'!AN47/'MIP2017'!AN$96</f>
        <v>8.9386457019367919E-3</v>
      </c>
      <c r="AN45" s="153">
        <f>'MIP2017'!AO47/'MIP2017'!AO$96</f>
        <v>1.5849207365379887E-2</v>
      </c>
      <c r="AO45" s="153">
        <f>'MIP2017'!AP47/'MIP2017'!AP$96</f>
        <v>5.9892082338556885E-3</v>
      </c>
      <c r="AP45" s="153">
        <f>'MIP2017'!AQ47/'MIP2017'!AQ$96</f>
        <v>9.5262670895903279E-3</v>
      </c>
      <c r="AQ45" s="153">
        <f>'MIP2017'!AR47/'MIP2017'!AR$96</f>
        <v>1.0247942527539848E-2</v>
      </c>
      <c r="AR45" s="153">
        <f>'MIP2017'!AS47/'MIP2017'!AS$96</f>
        <v>3.8675939551697687E-2</v>
      </c>
      <c r="AS45" s="153">
        <f>'MIP2017'!AT47/'MIP2017'!AT$96</f>
        <v>0.10700045322824561</v>
      </c>
      <c r="AT45" s="153">
        <f>'MIP2017'!AU47/'MIP2017'!AU$96</f>
        <v>1.3341447234966863E-2</v>
      </c>
      <c r="AU45" s="153">
        <f>'MIP2017'!AV47/'MIP2017'!AV$96</f>
        <v>8.2107783924913191E-3</v>
      </c>
      <c r="AV45" s="153">
        <f>'MIP2017'!AW47/'MIP2017'!AW$96</f>
        <v>3.9383646592814361E-2</v>
      </c>
      <c r="AW45" s="153">
        <f>'MIP2017'!AX47/'MIP2017'!AX$96</f>
        <v>5.9900773957937319E-3</v>
      </c>
      <c r="AX45" s="153">
        <f>'MIP2017'!AY47/'MIP2017'!AY$96</f>
        <v>9.9987496022587424E-3</v>
      </c>
      <c r="AY45" s="153">
        <f>'MIP2017'!AZ47/'MIP2017'!AZ$96</f>
        <v>2.445866881762275E-2</v>
      </c>
      <c r="AZ45" s="153">
        <f>'MIP2017'!BA47/'MIP2017'!BA$96</f>
        <v>1.1229316291396646E-2</v>
      </c>
      <c r="BA45" s="153">
        <f>'MIP2017'!BB47/'MIP2017'!BB$96</f>
        <v>4.0017572864957393E-3</v>
      </c>
      <c r="BB45" s="153">
        <f>'MIP2017'!BC47/'MIP2017'!BC$96</f>
        <v>4.6766719427328955E-3</v>
      </c>
      <c r="BC45" s="153">
        <f>'MIP2017'!BD47/'MIP2017'!BD$96</f>
        <v>3.148104111607129E-3</v>
      </c>
      <c r="BD45" s="153">
        <f>'MIP2017'!BE47/'MIP2017'!BE$96</f>
        <v>5.6617495872363836E-4</v>
      </c>
      <c r="BE45" s="153">
        <f>'MIP2017'!BF47/'MIP2017'!BF$96</f>
        <v>5.7264030280129701E-3</v>
      </c>
      <c r="BF45" s="153">
        <f>'MIP2017'!BG47/'MIP2017'!BG$96</f>
        <v>1.8528436998015835E-2</v>
      </c>
      <c r="BG45" s="153">
        <f>'MIP2017'!BH47/'MIP2017'!BH$96</f>
        <v>3.961097337507288E-3</v>
      </c>
      <c r="BH45" s="153">
        <f>'MIP2017'!BI47/'MIP2017'!BI$96</f>
        <v>1.1599670487458535E-2</v>
      </c>
      <c r="BI45" s="153">
        <f>'MIP2017'!BJ47/'MIP2017'!BJ$96</f>
        <v>3.3970758144769506E-3</v>
      </c>
      <c r="BJ45" s="153">
        <f>'MIP2017'!BK47/'MIP2017'!BK$96</f>
        <v>3.230790114474187E-3</v>
      </c>
      <c r="BK45" s="153">
        <f>'MIP2017'!BL47/'MIP2017'!BL$96</f>
        <v>5.0572372838668276E-3</v>
      </c>
      <c r="BL45" s="153">
        <f>'MIP2017'!BM47/'MIP2017'!BM$96</f>
        <v>6.4045828958427921E-3</v>
      </c>
      <c r="BM45" s="153">
        <f>'MIP2017'!BN47/'MIP2017'!BN$96</f>
        <v>1.2308356135453028E-2</v>
      </c>
      <c r="BN45" s="153">
        <f>'MIP2017'!BO47/'MIP2017'!BO$96</f>
        <v>7.1599835577258958E-3</v>
      </c>
      <c r="BO45" s="153">
        <f>'MIP2017'!BP47/'MIP2017'!BP$96</f>
        <v>1.9819511866750968E-3</v>
      </c>
      <c r="BP45" s="153">
        <f>'MIP2017'!BQ47/'MIP2017'!BQ$96</f>
        <v>9.0249579140542525E-3</v>
      </c>
      <c r="BQ45" s="153">
        <f>'MIP2017'!BR47/'MIP2017'!BR$96</f>
        <v>1.4739327752142045E-2</v>
      </c>
      <c r="BR45" s="153">
        <f>'MIP2017'!BS47/'MIP2017'!BS$96</f>
        <v>0</v>
      </c>
    </row>
    <row r="46" spans="2:70" x14ac:dyDescent="0.35">
      <c r="B46" s="48" t="s">
        <v>291</v>
      </c>
      <c r="C46" s="153">
        <f>'MIP2017'!D48/'MIP2017'!D$96</f>
        <v>1.0257560026826948E-4</v>
      </c>
      <c r="D46" s="153">
        <f>'MIP2017'!E48/'MIP2017'!E$96</f>
        <v>1.8936263841886188E-4</v>
      </c>
      <c r="E46" s="153">
        <f>'MIP2017'!F48/'MIP2017'!F$96</f>
        <v>6.6239645095527886E-5</v>
      </c>
      <c r="F46" s="153">
        <f>'MIP2017'!G48/'MIP2017'!G$96</f>
        <v>1.3051769493822429E-4</v>
      </c>
      <c r="G46" s="153">
        <f>'MIP2017'!H48/'MIP2017'!H$96</f>
        <v>3.4985333697485743E-2</v>
      </c>
      <c r="H46" s="153">
        <f>'MIP2017'!I48/'MIP2017'!I$96</f>
        <v>6.6928832382164043E-5</v>
      </c>
      <c r="I46" s="153">
        <f>'MIP2017'!J48/'MIP2017'!J$96</f>
        <v>8.6183878904796366E-4</v>
      </c>
      <c r="J46" s="153">
        <f>'MIP2017'!K48/'MIP2017'!K$96</f>
        <v>4.2152511155765472E-3</v>
      </c>
      <c r="K46" s="153">
        <f>'MIP2017'!L48/'MIP2017'!L$96</f>
        <v>2.0115160742578309E-3</v>
      </c>
      <c r="L46" s="153">
        <f>'MIP2017'!M48/'MIP2017'!M$96</f>
        <v>1.4717588836740526E-3</v>
      </c>
      <c r="M46" s="153">
        <f>'MIP2017'!N48/'MIP2017'!N$96</f>
        <v>2.0164973879180885E-4</v>
      </c>
      <c r="N46" s="153">
        <f>'MIP2017'!O48/'MIP2017'!O$96</f>
        <v>2.637195353233683E-4</v>
      </c>
      <c r="O46" s="153">
        <f>'MIP2017'!P48/'MIP2017'!P$96</f>
        <v>3.5428863282182442E-4</v>
      </c>
      <c r="P46" s="153">
        <f>'MIP2017'!Q48/'MIP2017'!Q$96</f>
        <v>3.0343856051105104E-4</v>
      </c>
      <c r="Q46" s="153">
        <f>'MIP2017'!R48/'MIP2017'!R$96</f>
        <v>2.6017938928732978E-4</v>
      </c>
      <c r="R46" s="153">
        <f>'MIP2017'!S48/'MIP2017'!S$96</f>
        <v>5.1220945515924945E-3</v>
      </c>
      <c r="S46" s="153">
        <f>'MIP2017'!T48/'MIP2017'!T$96</f>
        <v>1.2693198107808794E-2</v>
      </c>
      <c r="T46" s="153">
        <f>'MIP2017'!U48/'MIP2017'!U$96</f>
        <v>8.7256666520938494E-4</v>
      </c>
      <c r="U46" s="153">
        <f>'MIP2017'!V48/'MIP2017'!V$96</f>
        <v>2.5381564754498211E-4</v>
      </c>
      <c r="V46" s="153">
        <f>'MIP2017'!W48/'MIP2017'!W$96</f>
        <v>7.3214676360311686E-4</v>
      </c>
      <c r="W46" s="153">
        <f>'MIP2017'!X48/'MIP2017'!X$96</f>
        <v>4.4475694949047779E-3</v>
      </c>
      <c r="X46" s="153">
        <f>'MIP2017'!Y48/'MIP2017'!Y$96</f>
        <v>2.6989387496491091E-4</v>
      </c>
      <c r="Y46" s="153">
        <f>'MIP2017'!Z48/'MIP2017'!Z$96</f>
        <v>9.4507705997329836E-4</v>
      </c>
      <c r="Z46" s="153">
        <f>'MIP2017'!AA48/'MIP2017'!AA$96</f>
        <v>1.0425502426750917E-4</v>
      </c>
      <c r="AA46" s="153">
        <f>'MIP2017'!AB48/'MIP2017'!AB$96</f>
        <v>5.3508898086182055E-4</v>
      </c>
      <c r="AB46" s="153">
        <f>'MIP2017'!AC48/'MIP2017'!AC$96</f>
        <v>1.5297997142628805E-3</v>
      </c>
      <c r="AC46" s="153">
        <f>'MIP2017'!AD48/'MIP2017'!AD$96</f>
        <v>2.9271634207413267E-3</v>
      </c>
      <c r="AD46" s="153">
        <f>'MIP2017'!AE48/'MIP2017'!AE$96</f>
        <v>4.7754497591792015E-4</v>
      </c>
      <c r="AE46" s="153">
        <f>'MIP2017'!AF48/'MIP2017'!AF$96</f>
        <v>4.9905244207673063E-4</v>
      </c>
      <c r="AF46" s="153">
        <f>'MIP2017'!AG48/'MIP2017'!AG$96</f>
        <v>5.3558194998579688E-4</v>
      </c>
      <c r="AG46" s="153">
        <f>'MIP2017'!AH48/'MIP2017'!AH$96</f>
        <v>6.9557491200478963E-4</v>
      </c>
      <c r="AH46" s="153">
        <f>'MIP2017'!AI48/'MIP2017'!AI$96</f>
        <v>2.0353823609100879E-3</v>
      </c>
      <c r="AI46" s="153">
        <f>'MIP2017'!AJ48/'MIP2017'!AJ$96</f>
        <v>1.2901194678440807E-3</v>
      </c>
      <c r="AJ46" s="153">
        <f>'MIP2017'!AK48/'MIP2017'!AK$96</f>
        <v>9.634340787336485E-4</v>
      </c>
      <c r="AK46" s="153">
        <f>'MIP2017'!AL48/'MIP2017'!AL$96</f>
        <v>2.4668503988906619E-3</v>
      </c>
      <c r="AL46" s="153">
        <f>'MIP2017'!AM48/'MIP2017'!AM$96</f>
        <v>1.5763014039944686E-4</v>
      </c>
      <c r="AM46" s="153">
        <f>'MIP2017'!AN48/'MIP2017'!AN$96</f>
        <v>2.4674897215788596E-4</v>
      </c>
      <c r="AN46" s="153">
        <f>'MIP2017'!AO48/'MIP2017'!AO$96</f>
        <v>5.4173949781617312E-5</v>
      </c>
      <c r="AO46" s="153">
        <f>'MIP2017'!AP48/'MIP2017'!AP$96</f>
        <v>5.1437373691653592E-5</v>
      </c>
      <c r="AP46" s="153">
        <f>'MIP2017'!AQ48/'MIP2017'!AQ$96</f>
        <v>1.5662607593317456E-4</v>
      </c>
      <c r="AQ46" s="153">
        <f>'MIP2017'!AR48/'MIP2017'!AR$96</f>
        <v>1.0615286038806538E-4</v>
      </c>
      <c r="AR46" s="153">
        <f>'MIP2017'!AS48/'MIP2017'!AS$96</f>
        <v>9.5068324477555499E-4</v>
      </c>
      <c r="AS46" s="153">
        <f>'MIP2017'!AT48/'MIP2017'!AT$96</f>
        <v>1.8533780820894125E-3</v>
      </c>
      <c r="AT46" s="153">
        <f>'MIP2017'!AU48/'MIP2017'!AU$96</f>
        <v>4.695964861639642E-2</v>
      </c>
      <c r="AU46" s="153">
        <f>'MIP2017'!AV48/'MIP2017'!AV$96</f>
        <v>9.3523582171118529E-5</v>
      </c>
      <c r="AV46" s="153">
        <f>'MIP2017'!AW48/'MIP2017'!AW$96</f>
        <v>4.4425913288613278E-4</v>
      </c>
      <c r="AW46" s="153">
        <f>'MIP2017'!AX48/'MIP2017'!AX$96</f>
        <v>1.76682833722971E-4</v>
      </c>
      <c r="AX46" s="153">
        <f>'MIP2017'!AY48/'MIP2017'!AY$96</f>
        <v>2.4624901819341008E-4</v>
      </c>
      <c r="AY46" s="153">
        <f>'MIP2017'!AZ48/'MIP2017'!AZ$96</f>
        <v>8.7068662473121174E-5</v>
      </c>
      <c r="AZ46" s="153">
        <f>'MIP2017'!BA48/'MIP2017'!BA$96</f>
        <v>8.5623858225844398E-5</v>
      </c>
      <c r="BA46" s="153">
        <f>'MIP2017'!BB48/'MIP2017'!BB$96</f>
        <v>4.1257900484495924E-5</v>
      </c>
      <c r="BB46" s="153">
        <f>'MIP2017'!BC48/'MIP2017'!BC$96</f>
        <v>1.2829804512590922E-4</v>
      </c>
      <c r="BC46" s="153">
        <f>'MIP2017'!BD48/'MIP2017'!BD$96</f>
        <v>2.4408499614021545E-5</v>
      </c>
      <c r="BD46" s="153">
        <f>'MIP2017'!BE48/'MIP2017'!BE$96</f>
        <v>1.5536759260658548E-5</v>
      </c>
      <c r="BE46" s="153">
        <f>'MIP2017'!BF48/'MIP2017'!BF$96</f>
        <v>7.3632978102944587E-5</v>
      </c>
      <c r="BF46" s="153">
        <f>'MIP2017'!BG48/'MIP2017'!BG$96</f>
        <v>9.4042154890733505E-5</v>
      </c>
      <c r="BG46" s="153">
        <f>'MIP2017'!BH48/'MIP2017'!BH$96</f>
        <v>4.4234648346778795E-5</v>
      </c>
      <c r="BH46" s="153">
        <f>'MIP2017'!BI48/'MIP2017'!BI$96</f>
        <v>8.0800049940483781E-5</v>
      </c>
      <c r="BI46" s="153">
        <f>'MIP2017'!BJ48/'MIP2017'!BJ$96</f>
        <v>8.6323380870245627E-4</v>
      </c>
      <c r="BJ46" s="153">
        <f>'MIP2017'!BK48/'MIP2017'!BK$96</f>
        <v>4.0633795780583189E-5</v>
      </c>
      <c r="BK46" s="153">
        <f>'MIP2017'!BL48/'MIP2017'!BL$96</f>
        <v>1.6767428056580176E-5</v>
      </c>
      <c r="BL46" s="153">
        <f>'MIP2017'!BM48/'MIP2017'!BM$96</f>
        <v>1.673655919055113E-5</v>
      </c>
      <c r="BM46" s="153">
        <f>'MIP2017'!BN48/'MIP2017'!BN$96</f>
        <v>9.8715430994219974E-5</v>
      </c>
      <c r="BN46" s="153">
        <f>'MIP2017'!BO48/'MIP2017'!BO$96</f>
        <v>3.8611468432807646E-5</v>
      </c>
      <c r="BO46" s="153">
        <f>'MIP2017'!BP48/'MIP2017'!BP$96</f>
        <v>6.7963300888150238E-5</v>
      </c>
      <c r="BP46" s="153">
        <f>'MIP2017'!BQ48/'MIP2017'!BQ$96</f>
        <v>2.9728291373257181E-4</v>
      </c>
      <c r="BQ46" s="153">
        <f>'MIP2017'!BR48/'MIP2017'!BR$96</f>
        <v>8.2104185708628216E-5</v>
      </c>
      <c r="BR46" s="153">
        <f>'MIP2017'!BS48/'MIP2017'!BS$96</f>
        <v>0</v>
      </c>
    </row>
    <row r="47" spans="2:70" x14ac:dyDescent="0.35">
      <c r="B47" s="48" t="s">
        <v>292</v>
      </c>
      <c r="C47" s="153">
        <f>'MIP2017'!D49/'MIP2017'!D$96</f>
        <v>2.271669121461743E-6</v>
      </c>
      <c r="D47" s="153">
        <f>'MIP2017'!E49/'MIP2017'!E$96</f>
        <v>8.159092661232184E-8</v>
      </c>
      <c r="E47" s="153">
        <f>'MIP2017'!F49/'MIP2017'!F$96</f>
        <v>4.4464900200019914E-5</v>
      </c>
      <c r="F47" s="153">
        <f>'MIP2017'!G49/'MIP2017'!G$96</f>
        <v>1.713306074225821E-4</v>
      </c>
      <c r="G47" s="153">
        <f>'MIP2017'!H49/'MIP2017'!H$96</f>
        <v>1.3431025363834467E-2</v>
      </c>
      <c r="H47" s="153">
        <f>'MIP2017'!I49/'MIP2017'!I$96</f>
        <v>1.5653647233917134E-4</v>
      </c>
      <c r="I47" s="153">
        <f>'MIP2017'!J49/'MIP2017'!J$96</f>
        <v>1.7660728286529287E-3</v>
      </c>
      <c r="J47" s="153">
        <f>'MIP2017'!K49/'MIP2017'!K$96</f>
        <v>9.2134144535376797E-4</v>
      </c>
      <c r="K47" s="153">
        <f>'MIP2017'!L49/'MIP2017'!L$96</f>
        <v>1.204073013581822E-4</v>
      </c>
      <c r="L47" s="153">
        <f>'MIP2017'!M49/'MIP2017'!M$96</f>
        <v>7.508083182634289E-4</v>
      </c>
      <c r="M47" s="153">
        <f>'MIP2017'!N49/'MIP2017'!N$96</f>
        <v>5.4327734258916547E-4</v>
      </c>
      <c r="N47" s="153">
        <f>'MIP2017'!O49/'MIP2017'!O$96</f>
        <v>1.3315545696415967E-3</v>
      </c>
      <c r="O47" s="153">
        <f>'MIP2017'!P49/'MIP2017'!P$96</f>
        <v>5.4475987671132292E-4</v>
      </c>
      <c r="P47" s="153">
        <f>'MIP2017'!Q49/'MIP2017'!Q$96</f>
        <v>5.0860686091841109E-4</v>
      </c>
      <c r="Q47" s="153">
        <f>'MIP2017'!R49/'MIP2017'!R$96</f>
        <v>1.1656001770894849E-3</v>
      </c>
      <c r="R47" s="153">
        <f>'MIP2017'!S49/'MIP2017'!S$96</f>
        <v>1.3832060465429692E-3</v>
      </c>
      <c r="S47" s="153">
        <f>'MIP2017'!T49/'MIP2017'!T$96</f>
        <v>9.1942310470244609E-4</v>
      </c>
      <c r="T47" s="153">
        <f>'MIP2017'!U49/'MIP2017'!U$96</f>
        <v>8.4797445950033495E-4</v>
      </c>
      <c r="U47" s="153">
        <f>'MIP2017'!V49/'MIP2017'!V$96</f>
        <v>8.810719413996127E-5</v>
      </c>
      <c r="V47" s="153">
        <f>'MIP2017'!W49/'MIP2017'!W$96</f>
        <v>1.080363340847067E-4</v>
      </c>
      <c r="W47" s="153">
        <f>'MIP2017'!X49/'MIP2017'!X$96</f>
        <v>1.564287319093193E-3</v>
      </c>
      <c r="X47" s="153">
        <f>'MIP2017'!Y49/'MIP2017'!Y$96</f>
        <v>2.7755776487096242E-3</v>
      </c>
      <c r="Y47" s="153">
        <f>'MIP2017'!Z49/'MIP2017'!Z$96</f>
        <v>2.3487395518154998E-4</v>
      </c>
      <c r="Z47" s="153">
        <f>'MIP2017'!AA49/'MIP2017'!AA$96</f>
        <v>1.719487521067444E-3</v>
      </c>
      <c r="AA47" s="153">
        <f>'MIP2017'!AB49/'MIP2017'!AB$96</f>
        <v>3.7174846210616733E-4</v>
      </c>
      <c r="AB47" s="153">
        <f>'MIP2017'!AC49/'MIP2017'!AC$96</f>
        <v>1.2745314524583932E-3</v>
      </c>
      <c r="AC47" s="153">
        <f>'MIP2017'!AD49/'MIP2017'!AD$96</f>
        <v>7.130973772730973E-4</v>
      </c>
      <c r="AD47" s="153">
        <f>'MIP2017'!AE49/'MIP2017'!AE$96</f>
        <v>1.7816818869238678E-4</v>
      </c>
      <c r="AE47" s="153">
        <f>'MIP2017'!AF49/'MIP2017'!AF$96</f>
        <v>5.2955169202994709E-4</v>
      </c>
      <c r="AF47" s="153">
        <f>'MIP2017'!AG49/'MIP2017'!AG$96</f>
        <v>2.5259141546889598E-3</v>
      </c>
      <c r="AG47" s="153">
        <f>'MIP2017'!AH49/'MIP2017'!AH$96</f>
        <v>2.0347489323178014E-3</v>
      </c>
      <c r="AH47" s="153">
        <f>'MIP2017'!AI49/'MIP2017'!AI$96</f>
        <v>1.4779191213565445E-3</v>
      </c>
      <c r="AI47" s="153">
        <f>'MIP2017'!AJ49/'MIP2017'!AJ$96</f>
        <v>1.3294620132023223E-3</v>
      </c>
      <c r="AJ47" s="153">
        <f>'MIP2017'!AK49/'MIP2017'!AK$96</f>
        <v>1.0223759830118987E-3</v>
      </c>
      <c r="AK47" s="153">
        <f>'MIP2017'!AL49/'MIP2017'!AL$96</f>
        <v>1.1709795763515758E-3</v>
      </c>
      <c r="AL47" s="153">
        <f>'MIP2017'!AM49/'MIP2017'!AM$96</f>
        <v>4.8862500720912817E-4</v>
      </c>
      <c r="AM47" s="153">
        <f>'MIP2017'!AN49/'MIP2017'!AN$96</f>
        <v>9.5602246129705205E-4</v>
      </c>
      <c r="AN47" s="153">
        <f>'MIP2017'!AO49/'MIP2017'!AO$96</f>
        <v>1.6556279104238392E-3</v>
      </c>
      <c r="AO47" s="153">
        <f>'MIP2017'!AP49/'MIP2017'!AP$96</f>
        <v>5.3797055783843433E-4</v>
      </c>
      <c r="AP47" s="153">
        <f>'MIP2017'!AQ49/'MIP2017'!AQ$96</f>
        <v>1.847902962026985E-3</v>
      </c>
      <c r="AQ47" s="153">
        <f>'MIP2017'!AR49/'MIP2017'!AR$96</f>
        <v>1.1456906025327002E-3</v>
      </c>
      <c r="AR47" s="153">
        <f>'MIP2017'!AS49/'MIP2017'!AS$96</f>
        <v>2.8733596733112672E-3</v>
      </c>
      <c r="AS47" s="153">
        <f>'MIP2017'!AT49/'MIP2017'!AT$96</f>
        <v>5.56655729373954E-4</v>
      </c>
      <c r="AT47" s="153">
        <f>'MIP2017'!AU49/'MIP2017'!AU$96</f>
        <v>4.0785426672964205E-3</v>
      </c>
      <c r="AU47" s="153">
        <f>'MIP2017'!AV49/'MIP2017'!AV$96</f>
        <v>3.2078344631244668E-4</v>
      </c>
      <c r="AV47" s="153">
        <f>'MIP2017'!AW49/'MIP2017'!AW$96</f>
        <v>5.4753686280658688E-3</v>
      </c>
      <c r="AW47" s="153">
        <f>'MIP2017'!AX49/'MIP2017'!AX$96</f>
        <v>2.5812584684347891E-3</v>
      </c>
      <c r="AX47" s="153">
        <f>'MIP2017'!AY49/'MIP2017'!AY$96</f>
        <v>2.3234892807392899E-4</v>
      </c>
      <c r="AY47" s="153">
        <f>'MIP2017'!AZ49/'MIP2017'!AZ$96</f>
        <v>7.368609085057126E-4</v>
      </c>
      <c r="AZ47" s="153">
        <f>'MIP2017'!BA49/'MIP2017'!BA$96</f>
        <v>3.2234297763722767E-3</v>
      </c>
      <c r="BA47" s="153">
        <f>'MIP2017'!BB49/'MIP2017'!BB$96</f>
        <v>9.5778590260734049E-4</v>
      </c>
      <c r="BB47" s="153">
        <f>'MIP2017'!BC49/'MIP2017'!BC$96</f>
        <v>4.0322732653630651E-3</v>
      </c>
      <c r="BC47" s="153">
        <f>'MIP2017'!BD49/'MIP2017'!BD$96</f>
        <v>3.0965628504994883E-3</v>
      </c>
      <c r="BD47" s="153">
        <f>'MIP2017'!BE49/'MIP2017'!BE$96</f>
        <v>9.8212493978375783E-5</v>
      </c>
      <c r="BE47" s="153">
        <f>'MIP2017'!BF49/'MIP2017'!BF$96</f>
        <v>3.8148243791330258E-3</v>
      </c>
      <c r="BF47" s="153">
        <f>'MIP2017'!BG49/'MIP2017'!BG$96</f>
        <v>4.3921106599183538E-3</v>
      </c>
      <c r="BG47" s="153">
        <f>'MIP2017'!BH49/'MIP2017'!BH$96</f>
        <v>5.0364822565580883E-3</v>
      </c>
      <c r="BH47" s="153">
        <f>'MIP2017'!BI49/'MIP2017'!BI$96</f>
        <v>1.6958540809357838E-3</v>
      </c>
      <c r="BI47" s="153">
        <f>'MIP2017'!BJ49/'MIP2017'!BJ$96</f>
        <v>1.24878591076618E-3</v>
      </c>
      <c r="BJ47" s="153">
        <f>'MIP2017'!BK49/'MIP2017'!BK$96</f>
        <v>5.0804144622918542E-4</v>
      </c>
      <c r="BK47" s="153">
        <f>'MIP2017'!BL49/'MIP2017'!BL$96</f>
        <v>1.0709357091407011E-3</v>
      </c>
      <c r="BL47" s="153">
        <f>'MIP2017'!BM49/'MIP2017'!BM$96</f>
        <v>8.1831875139953836E-4</v>
      </c>
      <c r="BM47" s="153">
        <f>'MIP2017'!BN49/'MIP2017'!BN$96</f>
        <v>1.4404909868485557E-2</v>
      </c>
      <c r="BN47" s="153">
        <f>'MIP2017'!BO49/'MIP2017'!BO$96</f>
        <v>1.6762254797173964E-3</v>
      </c>
      <c r="BO47" s="153">
        <f>'MIP2017'!BP49/'MIP2017'!BP$96</f>
        <v>1.9602788787500455E-5</v>
      </c>
      <c r="BP47" s="153">
        <f>'MIP2017'!BQ49/'MIP2017'!BQ$96</f>
        <v>2.4213994777926174E-3</v>
      </c>
      <c r="BQ47" s="153">
        <f>'MIP2017'!BR49/'MIP2017'!BR$96</f>
        <v>3.7996551407682613E-2</v>
      </c>
      <c r="BR47" s="153">
        <f>'MIP2017'!BS49/'MIP2017'!BS$96</f>
        <v>0</v>
      </c>
    </row>
    <row r="48" spans="2:70" x14ac:dyDescent="0.35">
      <c r="B48" s="48" t="s">
        <v>293</v>
      </c>
      <c r="C48" s="153">
        <f>'MIP2017'!D50/'MIP2017'!D$96</f>
        <v>2.5346557935469658E-3</v>
      </c>
      <c r="D48" s="153">
        <f>'MIP2017'!E50/'MIP2017'!E$96</f>
        <v>3.3155076967788063E-4</v>
      </c>
      <c r="E48" s="153">
        <f>'MIP2017'!F50/'MIP2017'!F$96</f>
        <v>5.9710744678000902E-3</v>
      </c>
      <c r="F48" s="153">
        <f>'MIP2017'!G50/'MIP2017'!G$96</f>
        <v>1.3556543477402537E-3</v>
      </c>
      <c r="G48" s="153">
        <f>'MIP2017'!H50/'MIP2017'!H$96</f>
        <v>2.6272363596025184E-2</v>
      </c>
      <c r="H48" s="153">
        <f>'MIP2017'!I50/'MIP2017'!I$96</f>
        <v>2.8514383945415733E-2</v>
      </c>
      <c r="I48" s="153">
        <f>'MIP2017'!J50/'MIP2017'!J$96</f>
        <v>2.8257555785691776E-2</v>
      </c>
      <c r="J48" s="153">
        <f>'MIP2017'!K50/'MIP2017'!K$96</f>
        <v>1.0027658682483119E-2</v>
      </c>
      <c r="K48" s="153">
        <f>'MIP2017'!L50/'MIP2017'!L$96</f>
        <v>2.8852646945392409E-2</v>
      </c>
      <c r="L48" s="153">
        <f>'MIP2017'!M50/'MIP2017'!M$96</f>
        <v>1.1500469345498532E-2</v>
      </c>
      <c r="M48" s="153">
        <f>'MIP2017'!N50/'MIP2017'!N$96</f>
        <v>2.5473941941079058E-2</v>
      </c>
      <c r="N48" s="153">
        <f>'MIP2017'!O50/'MIP2017'!O$96</f>
        <v>1.9765143217369608E-3</v>
      </c>
      <c r="O48" s="153">
        <f>'MIP2017'!P50/'MIP2017'!P$96</f>
        <v>3.2711003475710903E-3</v>
      </c>
      <c r="P48" s="153">
        <f>'MIP2017'!Q50/'MIP2017'!Q$96</f>
        <v>1.8373542471387015E-3</v>
      </c>
      <c r="Q48" s="153">
        <f>'MIP2017'!R50/'MIP2017'!R$96</f>
        <v>4.221305395081346E-3</v>
      </c>
      <c r="R48" s="153">
        <f>'MIP2017'!S50/'MIP2017'!S$96</f>
        <v>7.8215104277446421E-3</v>
      </c>
      <c r="S48" s="153">
        <f>'MIP2017'!T50/'MIP2017'!T$96</f>
        <v>1.4154588485410218E-2</v>
      </c>
      <c r="T48" s="153">
        <f>'MIP2017'!U50/'MIP2017'!U$96</f>
        <v>8.9449641747931675E-3</v>
      </c>
      <c r="U48" s="153">
        <f>'MIP2017'!V50/'MIP2017'!V$96</f>
        <v>1.6932351229057229E-3</v>
      </c>
      <c r="V48" s="153">
        <f>'MIP2017'!W50/'MIP2017'!W$96</f>
        <v>1.6665224368766426E-2</v>
      </c>
      <c r="W48" s="153">
        <f>'MIP2017'!X50/'MIP2017'!X$96</f>
        <v>6.6731000246911081E-3</v>
      </c>
      <c r="X48" s="153">
        <f>'MIP2017'!Y50/'MIP2017'!Y$96</f>
        <v>9.0141418852942041E-3</v>
      </c>
      <c r="Y48" s="153">
        <f>'MIP2017'!Z50/'MIP2017'!Z$96</f>
        <v>8.4528520317198822E-3</v>
      </c>
      <c r="Z48" s="153">
        <f>'MIP2017'!AA50/'MIP2017'!AA$96</f>
        <v>9.0414035093051032E-3</v>
      </c>
      <c r="AA48" s="153">
        <f>'MIP2017'!AB50/'MIP2017'!AB$96</f>
        <v>2.3392939901953447E-3</v>
      </c>
      <c r="AB48" s="153">
        <f>'MIP2017'!AC50/'MIP2017'!AC$96</f>
        <v>4.1509313883336145E-3</v>
      </c>
      <c r="AC48" s="153">
        <f>'MIP2017'!AD50/'MIP2017'!AD$96</f>
        <v>2.2530400868707924E-2</v>
      </c>
      <c r="AD48" s="153">
        <f>'MIP2017'!AE50/'MIP2017'!AE$96</f>
        <v>2.2533356602364978E-3</v>
      </c>
      <c r="AE48" s="153">
        <f>'MIP2017'!AF50/'MIP2017'!AF$96</f>
        <v>9.5315311945528246E-3</v>
      </c>
      <c r="AF48" s="153">
        <f>'MIP2017'!AG50/'MIP2017'!AG$96</f>
        <v>7.2809029229360294E-3</v>
      </c>
      <c r="AG48" s="153">
        <f>'MIP2017'!AH50/'MIP2017'!AH$96</f>
        <v>1.1985380441122837E-2</v>
      </c>
      <c r="AH48" s="153">
        <f>'MIP2017'!AI50/'MIP2017'!AI$96</f>
        <v>2.8441707659115868E-3</v>
      </c>
      <c r="AI48" s="153">
        <f>'MIP2017'!AJ50/'MIP2017'!AJ$96</f>
        <v>2.2794047830377126E-2</v>
      </c>
      <c r="AJ48" s="153">
        <f>'MIP2017'!AK50/'MIP2017'!AK$96</f>
        <v>7.441615424781339E-3</v>
      </c>
      <c r="AK48" s="153">
        <f>'MIP2017'!AL50/'MIP2017'!AL$96</f>
        <v>9.4658107267760437E-3</v>
      </c>
      <c r="AL48" s="153">
        <f>'MIP2017'!AM50/'MIP2017'!AM$96</f>
        <v>4.8020484190927776E-3</v>
      </c>
      <c r="AM48" s="153">
        <f>'MIP2017'!AN50/'MIP2017'!AN$96</f>
        <v>2.9141651854932746E-3</v>
      </c>
      <c r="AN48" s="153">
        <f>'MIP2017'!AO50/'MIP2017'!AO$96</f>
        <v>2.4073527220262519E-3</v>
      </c>
      <c r="AO48" s="153">
        <f>'MIP2017'!AP50/'MIP2017'!AP$96</f>
        <v>3.4060787657561948E-4</v>
      </c>
      <c r="AP48" s="153">
        <f>'MIP2017'!AQ50/'MIP2017'!AQ$96</f>
        <v>1.171878401032043E-3</v>
      </c>
      <c r="AQ48" s="153">
        <f>'MIP2017'!AR50/'MIP2017'!AR$96</f>
        <v>4.4081278762142804E-3</v>
      </c>
      <c r="AR48" s="153">
        <f>'MIP2017'!AS50/'MIP2017'!AS$96</f>
        <v>1.4925625290710254E-2</v>
      </c>
      <c r="AS48" s="153">
        <f>'MIP2017'!AT50/'MIP2017'!AT$96</f>
        <v>2.3742064409648937E-2</v>
      </c>
      <c r="AT48" s="153">
        <f>'MIP2017'!AU50/'MIP2017'!AU$96</f>
        <v>0.11221475467548268</v>
      </c>
      <c r="AU48" s="153">
        <f>'MIP2017'!AV50/'MIP2017'!AV$96</f>
        <v>0.11102360786437314</v>
      </c>
      <c r="AV48" s="153">
        <f>'MIP2017'!AW50/'MIP2017'!AW$96</f>
        <v>3.6877103542089992E-2</v>
      </c>
      <c r="AW48" s="153">
        <f>'MIP2017'!AX50/'MIP2017'!AX$96</f>
        <v>2.710755636488915E-3</v>
      </c>
      <c r="AX48" s="153">
        <f>'MIP2017'!AY50/'MIP2017'!AY$96</f>
        <v>1.1724643755632216E-3</v>
      </c>
      <c r="AY48" s="153">
        <f>'MIP2017'!AZ50/'MIP2017'!AZ$96</f>
        <v>3.3643998298096001E-3</v>
      </c>
      <c r="AZ48" s="153">
        <f>'MIP2017'!BA50/'MIP2017'!BA$96</f>
        <v>1.988192891729313E-3</v>
      </c>
      <c r="BA48" s="153">
        <f>'MIP2017'!BB50/'MIP2017'!BB$96</f>
        <v>3.5646167963805037E-3</v>
      </c>
      <c r="BB48" s="153">
        <f>'MIP2017'!BC50/'MIP2017'!BC$96</f>
        <v>1.1168850710194327E-3</v>
      </c>
      <c r="BC48" s="153">
        <f>'MIP2017'!BD50/'MIP2017'!BD$96</f>
        <v>6.2318818263992475E-3</v>
      </c>
      <c r="BD48" s="153">
        <f>'MIP2017'!BE50/'MIP2017'!BE$96</f>
        <v>3.8116911008690931E-4</v>
      </c>
      <c r="BE48" s="153">
        <f>'MIP2017'!BF50/'MIP2017'!BF$96</f>
        <v>3.0348543680182743E-3</v>
      </c>
      <c r="BF48" s="153">
        <f>'MIP2017'!BG50/'MIP2017'!BG$96</f>
        <v>3.8073768367217938E-3</v>
      </c>
      <c r="BG48" s="153">
        <f>'MIP2017'!BH50/'MIP2017'!BH$96</f>
        <v>2.7282243614621358E-3</v>
      </c>
      <c r="BH48" s="153">
        <f>'MIP2017'!BI50/'MIP2017'!BI$96</f>
        <v>4.8425419836812785E-3</v>
      </c>
      <c r="BI48" s="153">
        <f>'MIP2017'!BJ50/'MIP2017'!BJ$96</f>
        <v>3.0124425745181884E-3</v>
      </c>
      <c r="BJ48" s="153">
        <f>'MIP2017'!BK50/'MIP2017'!BK$96</f>
        <v>1.7972558291558813E-3</v>
      </c>
      <c r="BK48" s="153">
        <f>'MIP2017'!BL50/'MIP2017'!BL$96</f>
        <v>4.2001842267699136E-3</v>
      </c>
      <c r="BL48" s="153">
        <f>'MIP2017'!BM50/'MIP2017'!BM$96</f>
        <v>8.8687986072693561E-4</v>
      </c>
      <c r="BM48" s="153">
        <f>'MIP2017'!BN50/'MIP2017'!BN$96</f>
        <v>3.8103857370786823E-3</v>
      </c>
      <c r="BN48" s="153">
        <f>'MIP2017'!BO50/'MIP2017'!BO$96</f>
        <v>2.0338130002811451E-3</v>
      </c>
      <c r="BO48" s="153">
        <f>'MIP2017'!BP50/'MIP2017'!BP$96</f>
        <v>1.2179201792450987E-3</v>
      </c>
      <c r="BP48" s="153">
        <f>'MIP2017'!BQ50/'MIP2017'!BQ$96</f>
        <v>2.156917253042285E-3</v>
      </c>
      <c r="BQ48" s="153">
        <f>'MIP2017'!BR50/'MIP2017'!BR$96</f>
        <v>8.4944997951251454E-3</v>
      </c>
      <c r="BR48" s="153">
        <f>'MIP2017'!BS50/'MIP2017'!BS$96</f>
        <v>0</v>
      </c>
    </row>
    <row r="49" spans="2:70" x14ac:dyDescent="0.35">
      <c r="B49" s="48" t="s">
        <v>294</v>
      </c>
      <c r="C49" s="153">
        <f>'MIP2017'!D51/'MIP2017'!D$96</f>
        <v>9.8656508854967449E-6</v>
      </c>
      <c r="D49" s="153">
        <f>'MIP2017'!E51/'MIP2017'!E$96</f>
        <v>9.7280594144989884E-6</v>
      </c>
      <c r="E49" s="153">
        <f>'MIP2017'!F51/'MIP2017'!F$96</f>
        <v>5.1751075046284264E-5</v>
      </c>
      <c r="F49" s="153">
        <f>'MIP2017'!G51/'MIP2017'!G$96</f>
        <v>3.8090299626320764E-4</v>
      </c>
      <c r="G49" s="153">
        <f>'MIP2017'!H51/'MIP2017'!H$96</f>
        <v>1.3141487829162939E-3</v>
      </c>
      <c r="H49" s="153">
        <f>'MIP2017'!I51/'MIP2017'!I$96</f>
        <v>7.0890266018357542E-4</v>
      </c>
      <c r="I49" s="153">
        <f>'MIP2017'!J51/'MIP2017'!J$96</f>
        <v>7.2334594698649922E-4</v>
      </c>
      <c r="J49" s="153">
        <f>'MIP2017'!K51/'MIP2017'!K$96</f>
        <v>7.3699577483561749E-4</v>
      </c>
      <c r="K49" s="153">
        <f>'MIP2017'!L51/'MIP2017'!L$96</f>
        <v>3.787853557951302E-4</v>
      </c>
      <c r="L49" s="153">
        <f>'MIP2017'!M51/'MIP2017'!M$96</f>
        <v>6.7518189319728215E-4</v>
      </c>
      <c r="M49" s="153">
        <f>'MIP2017'!N51/'MIP2017'!N$96</f>
        <v>5.0614961670486405E-4</v>
      </c>
      <c r="N49" s="153">
        <f>'MIP2017'!O51/'MIP2017'!O$96</f>
        <v>1.1719729074628265E-3</v>
      </c>
      <c r="O49" s="153">
        <f>'MIP2017'!P51/'MIP2017'!P$96</f>
        <v>3.6349858601717074E-4</v>
      </c>
      <c r="P49" s="153">
        <f>'MIP2017'!Q51/'MIP2017'!Q$96</f>
        <v>2.5764101053605534E-4</v>
      </c>
      <c r="Q49" s="153">
        <f>'MIP2017'!R51/'MIP2017'!R$96</f>
        <v>4.9055253743430052E-4</v>
      </c>
      <c r="R49" s="153">
        <f>'MIP2017'!S51/'MIP2017'!S$96</f>
        <v>1.9355017605826561E-4</v>
      </c>
      <c r="S49" s="153">
        <f>'MIP2017'!T51/'MIP2017'!T$96</f>
        <v>6.1208877782082749E-4</v>
      </c>
      <c r="T49" s="153">
        <f>'MIP2017'!U51/'MIP2017'!U$96</f>
        <v>3.392832387242679E-4</v>
      </c>
      <c r="U49" s="153">
        <f>'MIP2017'!V51/'MIP2017'!V$96</f>
        <v>5.2101330644949627E-5</v>
      </c>
      <c r="V49" s="153">
        <f>'MIP2017'!W51/'MIP2017'!W$96</f>
        <v>2.2722785320794417E-4</v>
      </c>
      <c r="W49" s="153">
        <f>'MIP2017'!X51/'MIP2017'!X$96</f>
        <v>5.9822482977564485E-4</v>
      </c>
      <c r="X49" s="153">
        <f>'MIP2017'!Y51/'MIP2017'!Y$96</f>
        <v>1.1464714533282539E-3</v>
      </c>
      <c r="Y49" s="153">
        <f>'MIP2017'!Z51/'MIP2017'!Z$96</f>
        <v>5.7545923663102712E-4</v>
      </c>
      <c r="Z49" s="153">
        <f>'MIP2017'!AA51/'MIP2017'!AA$96</f>
        <v>2.0070770339035509E-3</v>
      </c>
      <c r="AA49" s="153">
        <f>'MIP2017'!AB51/'MIP2017'!AB$96</f>
        <v>6.4801683282330387E-4</v>
      </c>
      <c r="AB49" s="153">
        <f>'MIP2017'!AC51/'MIP2017'!AC$96</f>
        <v>7.0066306757518159E-4</v>
      </c>
      <c r="AC49" s="153">
        <f>'MIP2017'!AD51/'MIP2017'!AD$96</f>
        <v>1.0872385474660106E-3</v>
      </c>
      <c r="AD49" s="153">
        <f>'MIP2017'!AE51/'MIP2017'!AE$96</f>
        <v>5.0236057562435003E-4</v>
      </c>
      <c r="AE49" s="153">
        <f>'MIP2017'!AF51/'MIP2017'!AF$96</f>
        <v>1.2349703374764213E-3</v>
      </c>
      <c r="AF49" s="153">
        <f>'MIP2017'!AG51/'MIP2017'!AG$96</f>
        <v>1.1248399835886898E-3</v>
      </c>
      <c r="AG49" s="153">
        <f>'MIP2017'!AH51/'MIP2017'!AH$96</f>
        <v>1.1746656996571537E-3</v>
      </c>
      <c r="AH49" s="153">
        <f>'MIP2017'!AI51/'MIP2017'!AI$96</f>
        <v>1.689409692707056E-3</v>
      </c>
      <c r="AI49" s="153">
        <f>'MIP2017'!AJ51/'MIP2017'!AJ$96</f>
        <v>5.0926447420067292E-4</v>
      </c>
      <c r="AJ49" s="153">
        <f>'MIP2017'!AK51/'MIP2017'!AK$96</f>
        <v>7.2333873084084392E-4</v>
      </c>
      <c r="AK49" s="153">
        <f>'MIP2017'!AL51/'MIP2017'!AL$96</f>
        <v>1.1182756325238176E-3</v>
      </c>
      <c r="AL49" s="153">
        <f>'MIP2017'!AM51/'MIP2017'!AM$96</f>
        <v>1.0788040722051816E-3</v>
      </c>
      <c r="AM49" s="153">
        <f>'MIP2017'!AN51/'MIP2017'!AN$96</f>
        <v>6.8940047410380055E-4</v>
      </c>
      <c r="AN49" s="153">
        <f>'MIP2017'!AO51/'MIP2017'!AO$96</f>
        <v>5.4858392057161932E-4</v>
      </c>
      <c r="AO49" s="153">
        <f>'MIP2017'!AP51/'MIP2017'!AP$96</f>
        <v>1.2293144820420116E-4</v>
      </c>
      <c r="AP49" s="153">
        <f>'MIP2017'!AQ51/'MIP2017'!AQ$96</f>
        <v>1.3716112927325854E-3</v>
      </c>
      <c r="AQ49" s="153">
        <f>'MIP2017'!AR51/'MIP2017'!AR$96</f>
        <v>1.5135834925123818E-3</v>
      </c>
      <c r="AR49" s="153">
        <f>'MIP2017'!AS51/'MIP2017'!AS$96</f>
        <v>1.9672935884572293E-3</v>
      </c>
      <c r="AS49" s="153">
        <f>'MIP2017'!AT51/'MIP2017'!AT$96</f>
        <v>3.8756431390017654E-4</v>
      </c>
      <c r="AT49" s="153">
        <f>'MIP2017'!AU51/'MIP2017'!AU$96</f>
        <v>1.448733888888715E-4</v>
      </c>
      <c r="AU49" s="153">
        <f>'MIP2017'!AV51/'MIP2017'!AV$96</f>
        <v>1.3067211554802195E-3</v>
      </c>
      <c r="AV49" s="153">
        <f>'MIP2017'!AW51/'MIP2017'!AW$96</f>
        <v>1.1127171273984993E-3</v>
      </c>
      <c r="AW49" s="153">
        <f>'MIP2017'!AX51/'MIP2017'!AX$96</f>
        <v>4.4048752103743192E-5</v>
      </c>
      <c r="AX49" s="153">
        <f>'MIP2017'!AY51/'MIP2017'!AY$96</f>
        <v>1.0844731172856013E-4</v>
      </c>
      <c r="AY49" s="153">
        <f>'MIP2017'!AZ51/'MIP2017'!AZ$96</f>
        <v>2.498912652317158E-3</v>
      </c>
      <c r="AZ49" s="153">
        <f>'MIP2017'!BA51/'MIP2017'!BA$96</f>
        <v>2.2180850090282008E-3</v>
      </c>
      <c r="BA49" s="153">
        <f>'MIP2017'!BB51/'MIP2017'!BB$96</f>
        <v>3.9591644405368744E-4</v>
      </c>
      <c r="BB49" s="153">
        <f>'MIP2017'!BC51/'MIP2017'!BC$96</f>
        <v>2.2719013875471625E-3</v>
      </c>
      <c r="BC49" s="153">
        <f>'MIP2017'!BD51/'MIP2017'!BD$96</f>
        <v>1.0561253594642164E-3</v>
      </c>
      <c r="BD49" s="153">
        <f>'MIP2017'!BE51/'MIP2017'!BE$96</f>
        <v>6.8008367115647117E-5</v>
      </c>
      <c r="BE49" s="153">
        <f>'MIP2017'!BF51/'MIP2017'!BF$96</f>
        <v>1.0353075138408256E-3</v>
      </c>
      <c r="BF49" s="153">
        <f>'MIP2017'!BG51/'MIP2017'!BG$96</f>
        <v>3.1405126247015681E-3</v>
      </c>
      <c r="BG49" s="153">
        <f>'MIP2017'!BH51/'MIP2017'!BH$96</f>
        <v>9.4211124671715954E-4</v>
      </c>
      <c r="BH49" s="153">
        <f>'MIP2017'!BI51/'MIP2017'!BI$96</f>
        <v>2.0781081376258646E-3</v>
      </c>
      <c r="BI49" s="153">
        <f>'MIP2017'!BJ51/'MIP2017'!BJ$96</f>
        <v>4.4110823965697613E-4</v>
      </c>
      <c r="BJ49" s="153">
        <f>'MIP2017'!BK51/'MIP2017'!BK$96</f>
        <v>6.631951181099437E-4</v>
      </c>
      <c r="BK49" s="153">
        <f>'MIP2017'!BL51/'MIP2017'!BL$96</f>
        <v>1.7316605375379958E-3</v>
      </c>
      <c r="BL49" s="153">
        <f>'MIP2017'!BM51/'MIP2017'!BM$96</f>
        <v>4.3463382905391029E-4</v>
      </c>
      <c r="BM49" s="153">
        <f>'MIP2017'!BN51/'MIP2017'!BN$96</f>
        <v>1.9157491516716902E-3</v>
      </c>
      <c r="BN49" s="153">
        <f>'MIP2017'!BO51/'MIP2017'!BO$96</f>
        <v>1.0611037355817978E-3</v>
      </c>
      <c r="BO49" s="153">
        <f>'MIP2017'!BP51/'MIP2017'!BP$96</f>
        <v>1.3545511869469076E-5</v>
      </c>
      <c r="BP49" s="153">
        <f>'MIP2017'!BQ51/'MIP2017'!BQ$96</f>
        <v>2.5572285165648065E-3</v>
      </c>
      <c r="BQ49" s="153">
        <f>'MIP2017'!BR51/'MIP2017'!BR$96</f>
        <v>2.3892541446376044E-2</v>
      </c>
      <c r="BR49" s="153">
        <f>'MIP2017'!BS51/'MIP2017'!BS$96</f>
        <v>0</v>
      </c>
    </row>
    <row r="50" spans="2:70" x14ac:dyDescent="0.35">
      <c r="B50" s="48" t="s">
        <v>295</v>
      </c>
      <c r="C50" s="153">
        <f>'MIP2017'!D52/'MIP2017'!D$96</f>
        <v>1.3568022624959687E-5</v>
      </c>
      <c r="D50" s="153">
        <f>'MIP2017'!E52/'MIP2017'!E$96</f>
        <v>7.4714101352595751E-6</v>
      </c>
      <c r="E50" s="153">
        <f>'MIP2017'!F52/'MIP2017'!F$96</f>
        <v>6.2778029190788866E-5</v>
      </c>
      <c r="F50" s="153">
        <f>'MIP2017'!G52/'MIP2017'!G$96</f>
        <v>1.2707213425261469E-4</v>
      </c>
      <c r="G50" s="153">
        <f>'MIP2017'!H52/'MIP2017'!H$96</f>
        <v>1.889202790716306E-3</v>
      </c>
      <c r="H50" s="153">
        <f>'MIP2017'!I52/'MIP2017'!I$96</f>
        <v>1.5455192228883185E-4</v>
      </c>
      <c r="I50" s="153">
        <f>'MIP2017'!J52/'MIP2017'!J$96</f>
        <v>5.7357101503295734E-4</v>
      </c>
      <c r="J50" s="153">
        <f>'MIP2017'!K52/'MIP2017'!K$96</f>
        <v>3.7209781390053101E-5</v>
      </c>
      <c r="K50" s="153">
        <f>'MIP2017'!L52/'MIP2017'!L$96</f>
        <v>6.2074693825010848E-5</v>
      </c>
      <c r="L50" s="153">
        <f>'MIP2017'!M52/'MIP2017'!M$96</f>
        <v>4.3918095628081306E-4</v>
      </c>
      <c r="M50" s="153">
        <f>'MIP2017'!N52/'MIP2017'!N$96</f>
        <v>5.9667517286419703E-5</v>
      </c>
      <c r="N50" s="153">
        <f>'MIP2017'!O52/'MIP2017'!O$96</f>
        <v>3.9455574884754094E-5</v>
      </c>
      <c r="O50" s="153">
        <f>'MIP2017'!P52/'MIP2017'!P$96</f>
        <v>2.159014672576548E-4</v>
      </c>
      <c r="P50" s="153">
        <f>'MIP2017'!Q52/'MIP2017'!Q$96</f>
        <v>8.1000313554820052E-5</v>
      </c>
      <c r="Q50" s="153">
        <f>'MIP2017'!R52/'MIP2017'!R$96</f>
        <v>3.5662554855930934E-5</v>
      </c>
      <c r="R50" s="153">
        <f>'MIP2017'!S52/'MIP2017'!S$96</f>
        <v>4.3197007135037779E-5</v>
      </c>
      <c r="S50" s="153">
        <f>'MIP2017'!T52/'MIP2017'!T$96</f>
        <v>1.0665454192853521E-4</v>
      </c>
      <c r="T50" s="153">
        <f>'MIP2017'!U52/'MIP2017'!U$96</f>
        <v>6.9601460272382225E-4</v>
      </c>
      <c r="U50" s="153">
        <f>'MIP2017'!V52/'MIP2017'!V$96</f>
        <v>1.440620988724301E-5</v>
      </c>
      <c r="V50" s="153">
        <f>'MIP2017'!W52/'MIP2017'!W$96</f>
        <v>7.2123463736208505E-5</v>
      </c>
      <c r="W50" s="153">
        <f>'MIP2017'!X52/'MIP2017'!X$96</f>
        <v>6.1926075874348791E-4</v>
      </c>
      <c r="X50" s="153">
        <f>'MIP2017'!Y52/'MIP2017'!Y$96</f>
        <v>1.3459449099433121E-3</v>
      </c>
      <c r="Y50" s="153">
        <f>'MIP2017'!Z52/'MIP2017'!Z$96</f>
        <v>6.0713063835825385E-5</v>
      </c>
      <c r="Z50" s="153">
        <f>'MIP2017'!AA52/'MIP2017'!AA$96</f>
        <v>3.8140999356526071E-3</v>
      </c>
      <c r="AA50" s="153">
        <f>'MIP2017'!AB52/'MIP2017'!AB$96</f>
        <v>1.6401003582875657E-4</v>
      </c>
      <c r="AB50" s="153">
        <f>'MIP2017'!AC52/'MIP2017'!AC$96</f>
        <v>4.9438893504386063E-5</v>
      </c>
      <c r="AC50" s="153">
        <f>'MIP2017'!AD52/'MIP2017'!AD$96</f>
        <v>2.8321137561131317E-4</v>
      </c>
      <c r="AD50" s="153">
        <f>'MIP2017'!AE52/'MIP2017'!AE$96</f>
        <v>9.0126144774731393E-4</v>
      </c>
      <c r="AE50" s="153">
        <f>'MIP2017'!AF52/'MIP2017'!AF$96</f>
        <v>3.4346108116182198E-4</v>
      </c>
      <c r="AF50" s="153">
        <f>'MIP2017'!AG52/'MIP2017'!AG$96</f>
        <v>6.7246323162161093E-5</v>
      </c>
      <c r="AG50" s="153">
        <f>'MIP2017'!AH52/'MIP2017'!AH$96</f>
        <v>3.7257230020172552E-5</v>
      </c>
      <c r="AH50" s="153">
        <f>'MIP2017'!AI52/'MIP2017'!AI$96</f>
        <v>7.111787571442784E-4</v>
      </c>
      <c r="AI50" s="153">
        <f>'MIP2017'!AJ52/'MIP2017'!AJ$96</f>
        <v>2.4686047159701114E-3</v>
      </c>
      <c r="AJ50" s="153">
        <f>'MIP2017'!AK52/'MIP2017'!AK$96</f>
        <v>1.8898142665722614E-4</v>
      </c>
      <c r="AK50" s="153">
        <f>'MIP2017'!AL52/'MIP2017'!AL$96</f>
        <v>9.9629930368769443E-5</v>
      </c>
      <c r="AL50" s="153">
        <f>'MIP2017'!AM52/'MIP2017'!AM$96</f>
        <v>5.0151375485322368E-5</v>
      </c>
      <c r="AM50" s="153">
        <f>'MIP2017'!AN52/'MIP2017'!AN$96</f>
        <v>1.2139416263623854E-3</v>
      </c>
      <c r="AN50" s="153">
        <f>'MIP2017'!AO52/'MIP2017'!AO$96</f>
        <v>9.8388722874189448E-4</v>
      </c>
      <c r="AO50" s="153">
        <f>'MIP2017'!AP52/'MIP2017'!AP$96</f>
        <v>1.7187137778054671E-4</v>
      </c>
      <c r="AP50" s="153">
        <f>'MIP2017'!AQ52/'MIP2017'!AQ$96</f>
        <v>6.0938535971389969E-5</v>
      </c>
      <c r="AQ50" s="153">
        <f>'MIP2017'!AR52/'MIP2017'!AR$96</f>
        <v>1.026417767610476E-3</v>
      </c>
      <c r="AR50" s="153">
        <f>'MIP2017'!AS52/'MIP2017'!AS$96</f>
        <v>7.7181719198840515E-4</v>
      </c>
      <c r="AS50" s="153">
        <f>'MIP2017'!AT52/'MIP2017'!AT$96</f>
        <v>1.2619789689354615E-4</v>
      </c>
      <c r="AT50" s="153">
        <f>'MIP2017'!AU52/'MIP2017'!AU$96</f>
        <v>3.4737896789687102E-4</v>
      </c>
      <c r="AU50" s="153">
        <f>'MIP2017'!AV52/'MIP2017'!AV$96</f>
        <v>2.2491381148320739E-2</v>
      </c>
      <c r="AV50" s="153">
        <f>'MIP2017'!AW52/'MIP2017'!AW$96</f>
        <v>4.7251799614999793E-4</v>
      </c>
      <c r="AW50" s="153">
        <f>'MIP2017'!AX52/'MIP2017'!AX$96</f>
        <v>9.6833022563826456E-3</v>
      </c>
      <c r="AX50" s="153">
        <f>'MIP2017'!AY52/'MIP2017'!AY$96</f>
        <v>1.7155761661802785E-4</v>
      </c>
      <c r="AY50" s="153">
        <f>'MIP2017'!AZ52/'MIP2017'!AZ$96</f>
        <v>3.0924141510865093E-4</v>
      </c>
      <c r="AZ50" s="153">
        <f>'MIP2017'!BA52/'MIP2017'!BA$96</f>
        <v>1.5441507093978535E-2</v>
      </c>
      <c r="BA50" s="153">
        <f>'MIP2017'!BB52/'MIP2017'!BB$96</f>
        <v>5.4310246939785745E-4</v>
      </c>
      <c r="BB50" s="153">
        <f>'MIP2017'!BC52/'MIP2017'!BC$96</f>
        <v>2.8502462910601071E-4</v>
      </c>
      <c r="BC50" s="153">
        <f>'MIP2017'!BD52/'MIP2017'!BD$96</f>
        <v>4.1665174470025546E-3</v>
      </c>
      <c r="BD50" s="153">
        <f>'MIP2017'!BE52/'MIP2017'!BE$96</f>
        <v>1.2888330357382251E-4</v>
      </c>
      <c r="BE50" s="153">
        <f>'MIP2017'!BF52/'MIP2017'!BF$96</f>
        <v>6.6879622777872025E-3</v>
      </c>
      <c r="BF50" s="153">
        <f>'MIP2017'!BG52/'MIP2017'!BG$96</f>
        <v>2.0385850566018716E-4</v>
      </c>
      <c r="BG50" s="153">
        <f>'MIP2017'!BH52/'MIP2017'!BH$96</f>
        <v>2.3319541263537406E-3</v>
      </c>
      <c r="BH50" s="153">
        <f>'MIP2017'!BI52/'MIP2017'!BI$96</f>
        <v>3.7788436598651208E-4</v>
      </c>
      <c r="BI50" s="153">
        <f>'MIP2017'!BJ52/'MIP2017'!BJ$96</f>
        <v>5.5986472522335587E-3</v>
      </c>
      <c r="BJ50" s="153">
        <f>'MIP2017'!BK52/'MIP2017'!BK$96</f>
        <v>1.664786739302188E-4</v>
      </c>
      <c r="BK50" s="153">
        <f>'MIP2017'!BL52/'MIP2017'!BL$96</f>
        <v>1.1236196853949275E-2</v>
      </c>
      <c r="BL50" s="153">
        <f>'MIP2017'!BM52/'MIP2017'!BM$96</f>
        <v>4.8880936185481281E-3</v>
      </c>
      <c r="BM50" s="153">
        <f>'MIP2017'!BN52/'MIP2017'!BN$96</f>
        <v>2.064590839680813E-3</v>
      </c>
      <c r="BN50" s="153">
        <f>'MIP2017'!BO52/'MIP2017'!BO$96</f>
        <v>2.025656501927767E-2</v>
      </c>
      <c r="BO50" s="153">
        <f>'MIP2017'!BP52/'MIP2017'!BP$96</f>
        <v>1.5295496068176215E-2</v>
      </c>
      <c r="BP50" s="153">
        <f>'MIP2017'!BQ52/'MIP2017'!BQ$96</f>
        <v>1.774932823496932E-3</v>
      </c>
      <c r="BQ50" s="153">
        <f>'MIP2017'!BR52/'MIP2017'!BR$96</f>
        <v>5.092294596023076E-2</v>
      </c>
      <c r="BR50" s="153">
        <f>'MIP2017'!BS52/'MIP2017'!BS$96</f>
        <v>0</v>
      </c>
    </row>
    <row r="51" spans="2:70" x14ac:dyDescent="0.35">
      <c r="B51" s="48" t="s">
        <v>296</v>
      </c>
      <c r="C51" s="153">
        <f>'MIP2017'!D53/'MIP2017'!D$96</f>
        <v>4.5840938280535146E-6</v>
      </c>
      <c r="D51" s="153">
        <f>'MIP2017'!E53/'MIP2017'!E$96</f>
        <v>6.7371679271697461E-6</v>
      </c>
      <c r="E51" s="153">
        <f>'MIP2017'!F53/'MIP2017'!F$96</f>
        <v>4.8368430644954265E-6</v>
      </c>
      <c r="F51" s="153">
        <f>'MIP2017'!G53/'MIP2017'!G$96</f>
        <v>4.9195565381877177E-6</v>
      </c>
      <c r="G51" s="153">
        <f>'MIP2017'!H53/'MIP2017'!H$96</f>
        <v>7.253872373835375E-6</v>
      </c>
      <c r="H51" s="153">
        <f>'MIP2017'!I53/'MIP2017'!I$96</f>
        <v>7.6812926653222372E-6</v>
      </c>
      <c r="I51" s="153">
        <f>'MIP2017'!J53/'MIP2017'!J$96</f>
        <v>1.1237180686819261E-5</v>
      </c>
      <c r="J51" s="153">
        <f>'MIP2017'!K53/'MIP2017'!K$96</f>
        <v>1.8989829480090795E-5</v>
      </c>
      <c r="K51" s="153">
        <f>'MIP2017'!L53/'MIP2017'!L$96</f>
        <v>1.1123811625383616E-5</v>
      </c>
      <c r="L51" s="153">
        <f>'MIP2017'!M53/'MIP2017'!M$96</f>
        <v>1.9990410269429707E-5</v>
      </c>
      <c r="M51" s="153">
        <f>'MIP2017'!N53/'MIP2017'!N$96</f>
        <v>1.0586582534018972E-4</v>
      </c>
      <c r="N51" s="153">
        <f>'MIP2017'!O53/'MIP2017'!O$96</f>
        <v>2.0073944501024025E-5</v>
      </c>
      <c r="O51" s="153">
        <f>'MIP2017'!P53/'MIP2017'!P$96</f>
        <v>2.0192856730669103E-5</v>
      </c>
      <c r="P51" s="153">
        <f>'MIP2017'!Q53/'MIP2017'!Q$96</f>
        <v>2.1704286491935878E-5</v>
      </c>
      <c r="Q51" s="153">
        <f>'MIP2017'!R53/'MIP2017'!R$96</f>
        <v>2.4091692953032602E-5</v>
      </c>
      <c r="R51" s="153">
        <f>'MIP2017'!S53/'MIP2017'!S$96</f>
        <v>2.2429361638961278E-5</v>
      </c>
      <c r="S51" s="153">
        <f>'MIP2017'!T53/'MIP2017'!T$96</f>
        <v>4.3357066975609227E-5</v>
      </c>
      <c r="T51" s="153">
        <f>'MIP2017'!U53/'MIP2017'!U$96</f>
        <v>1.4046980399770761E-3</v>
      </c>
      <c r="U51" s="153">
        <f>'MIP2017'!V53/'MIP2017'!V$96</f>
        <v>5.6422129923885006E-6</v>
      </c>
      <c r="V51" s="153">
        <f>'MIP2017'!W53/'MIP2017'!W$96</f>
        <v>1.2058155679098221E-5</v>
      </c>
      <c r="W51" s="153">
        <f>'MIP2017'!X53/'MIP2017'!X$96</f>
        <v>7.4858811661178361E-4</v>
      </c>
      <c r="X51" s="153">
        <f>'MIP2017'!Y53/'MIP2017'!Y$96</f>
        <v>1.4299200215353738E-5</v>
      </c>
      <c r="Y51" s="153">
        <f>'MIP2017'!Z53/'MIP2017'!Z$96</f>
        <v>2.0973992392769118E-5</v>
      </c>
      <c r="Z51" s="153">
        <f>'MIP2017'!AA53/'MIP2017'!AA$96</f>
        <v>2.3295663036918795E-5</v>
      </c>
      <c r="AA51" s="153">
        <f>'MIP2017'!AB53/'MIP2017'!AB$96</f>
        <v>1.7291285863660266E-5</v>
      </c>
      <c r="AB51" s="153">
        <f>'MIP2017'!AC53/'MIP2017'!AC$96</f>
        <v>1.3030491971185877E-5</v>
      </c>
      <c r="AC51" s="153">
        <f>'MIP2017'!AD53/'MIP2017'!AD$96</f>
        <v>1.1113488288716493E-5</v>
      </c>
      <c r="AD51" s="153">
        <f>'MIP2017'!AE53/'MIP2017'!AE$96</f>
        <v>7.5620401439654882E-6</v>
      </c>
      <c r="AE51" s="153">
        <f>'MIP2017'!AF53/'MIP2017'!AF$96</f>
        <v>1.6131565719148645E-5</v>
      </c>
      <c r="AF51" s="153">
        <f>'MIP2017'!AG53/'MIP2017'!AG$96</f>
        <v>6.6157966278223096E-5</v>
      </c>
      <c r="AG51" s="153">
        <f>'MIP2017'!AH53/'MIP2017'!AH$96</f>
        <v>1.7006878143827676E-5</v>
      </c>
      <c r="AH51" s="153">
        <f>'MIP2017'!AI53/'MIP2017'!AI$96</f>
        <v>1.5026590116593599E-5</v>
      </c>
      <c r="AI51" s="153">
        <f>'MIP2017'!AJ53/'MIP2017'!AJ$96</f>
        <v>1.6123588148472309E-5</v>
      </c>
      <c r="AJ51" s="153">
        <f>'MIP2017'!AK53/'MIP2017'!AK$96</f>
        <v>3.7950779374873091E-5</v>
      </c>
      <c r="AK51" s="153">
        <f>'MIP2017'!AL53/'MIP2017'!AL$96</f>
        <v>1.0111050553614323E-5</v>
      </c>
      <c r="AL51" s="153">
        <f>'MIP2017'!AM53/'MIP2017'!AM$96</f>
        <v>2.2247680185054536E-5</v>
      </c>
      <c r="AM51" s="153">
        <f>'MIP2017'!AN53/'MIP2017'!AN$96</f>
        <v>1.7067100190584365E-4</v>
      </c>
      <c r="AN51" s="153">
        <f>'MIP2017'!AO53/'MIP2017'!AO$96</f>
        <v>2.8766969204323744E-4</v>
      </c>
      <c r="AO51" s="153">
        <f>'MIP2017'!AP53/'MIP2017'!AP$96</f>
        <v>6.8492126852701284E-5</v>
      </c>
      <c r="AP51" s="153">
        <f>'MIP2017'!AQ53/'MIP2017'!AQ$96</f>
        <v>9.888523569583419E-6</v>
      </c>
      <c r="AQ51" s="153">
        <f>'MIP2017'!AR53/'MIP2017'!AR$96</f>
        <v>4.351170354829285E-5</v>
      </c>
      <c r="AR51" s="153">
        <f>'MIP2017'!AS53/'MIP2017'!AS$96</f>
        <v>3.5836741854386575E-4</v>
      </c>
      <c r="AS51" s="153">
        <f>'MIP2017'!AT53/'MIP2017'!AT$96</f>
        <v>1.0800049761270938E-5</v>
      </c>
      <c r="AT51" s="153">
        <f>'MIP2017'!AU53/'MIP2017'!AU$96</f>
        <v>6.3510029999959297E-6</v>
      </c>
      <c r="AU51" s="153">
        <f>'MIP2017'!AV53/'MIP2017'!AV$96</f>
        <v>3.1225890392455743E-5</v>
      </c>
      <c r="AV51" s="153">
        <f>'MIP2017'!AW53/'MIP2017'!AW$96</f>
        <v>3.6031635602789796E-5</v>
      </c>
      <c r="AW51" s="153">
        <f>'MIP2017'!AX53/'MIP2017'!AX$96</f>
        <v>1.8266685609899798E-3</v>
      </c>
      <c r="AX51" s="153">
        <f>'MIP2017'!AY53/'MIP2017'!AY$96</f>
        <v>3.7010333158259301E-5</v>
      </c>
      <c r="AY51" s="153">
        <f>'MIP2017'!AZ53/'MIP2017'!AZ$96</f>
        <v>2.5150605459938534E-3</v>
      </c>
      <c r="AZ51" s="153">
        <f>'MIP2017'!BA53/'MIP2017'!BA$96</f>
        <v>2.0539157384581722E-4</v>
      </c>
      <c r="BA51" s="153">
        <f>'MIP2017'!BB53/'MIP2017'!BB$96</f>
        <v>6.2725480813510944E-4</v>
      </c>
      <c r="BB51" s="153">
        <f>'MIP2017'!BC53/'MIP2017'!BC$96</f>
        <v>1.1758717130731241E-4</v>
      </c>
      <c r="BC51" s="153">
        <f>'MIP2017'!BD53/'MIP2017'!BD$96</f>
        <v>1.6044748565069364E-3</v>
      </c>
      <c r="BD51" s="153">
        <f>'MIP2017'!BE53/'MIP2017'!BE$96</f>
        <v>7.0417773373555748E-5</v>
      </c>
      <c r="BE51" s="153">
        <f>'MIP2017'!BF53/'MIP2017'!BF$96</f>
        <v>1.0983071169268156E-3</v>
      </c>
      <c r="BF51" s="153">
        <f>'MIP2017'!BG53/'MIP2017'!BG$96</f>
        <v>1.905119107642011E-3</v>
      </c>
      <c r="BG51" s="153">
        <f>'MIP2017'!BH53/'MIP2017'!BH$96</f>
        <v>1.5782909755725549E-2</v>
      </c>
      <c r="BH51" s="153">
        <f>'MIP2017'!BI53/'MIP2017'!BI$96</f>
        <v>3.6636366542969412E-4</v>
      </c>
      <c r="BI51" s="153">
        <f>'MIP2017'!BJ53/'MIP2017'!BJ$96</f>
        <v>1.6029302287479829E-4</v>
      </c>
      <c r="BJ51" s="153">
        <f>'MIP2017'!BK53/'MIP2017'!BK$96</f>
        <v>9.6256966840938803E-6</v>
      </c>
      <c r="BK51" s="153">
        <f>'MIP2017'!BL53/'MIP2017'!BL$96</f>
        <v>7.6001577028117604E-4</v>
      </c>
      <c r="BL51" s="153">
        <f>'MIP2017'!BM53/'MIP2017'!BM$96</f>
        <v>5.3918656973792247E-3</v>
      </c>
      <c r="BM51" s="153">
        <f>'MIP2017'!BN53/'MIP2017'!BN$96</f>
        <v>8.6711344153168023E-3</v>
      </c>
      <c r="BN51" s="153">
        <f>'MIP2017'!BO53/'MIP2017'!BO$96</f>
        <v>1.4892431455565462E-4</v>
      </c>
      <c r="BO51" s="153">
        <f>'MIP2017'!BP53/'MIP2017'!BP$96</f>
        <v>4.2447978504957609E-4</v>
      </c>
      <c r="BP51" s="153">
        <f>'MIP2017'!BQ53/'MIP2017'!BQ$96</f>
        <v>3.3329501646752461E-4</v>
      </c>
      <c r="BQ51" s="153">
        <f>'MIP2017'!BR53/'MIP2017'!BR$96</f>
        <v>6.6521928067962742E-4</v>
      </c>
      <c r="BR51" s="153">
        <f>'MIP2017'!BS53/'MIP2017'!BS$96</f>
        <v>0</v>
      </c>
    </row>
    <row r="52" spans="2:70" x14ac:dyDescent="0.35">
      <c r="B52" s="48" t="s">
        <v>297</v>
      </c>
      <c r="C52" s="153">
        <f>'MIP2017'!D54/'MIP2017'!D$96</f>
        <v>5.5646216475137131E-6</v>
      </c>
      <c r="D52" s="153">
        <f>'MIP2017'!E54/'MIP2017'!E$96</f>
        <v>7.6336887325084837E-6</v>
      </c>
      <c r="E52" s="153">
        <f>'MIP2017'!F54/'MIP2017'!F$96</f>
        <v>2.9458667616328705E-6</v>
      </c>
      <c r="F52" s="153">
        <f>'MIP2017'!G54/'MIP2017'!G$96</f>
        <v>4.3039552121492755E-6</v>
      </c>
      <c r="G52" s="153">
        <f>'MIP2017'!H54/'MIP2017'!H$96</f>
        <v>3.6478886989382983E-6</v>
      </c>
      <c r="H52" s="153">
        <f>'MIP2017'!I54/'MIP2017'!I$96</f>
        <v>3.4550880863098018E-6</v>
      </c>
      <c r="I52" s="153">
        <f>'MIP2017'!J54/'MIP2017'!J$96</f>
        <v>5.8031621275424477E-6</v>
      </c>
      <c r="J52" s="153">
        <f>'MIP2017'!K54/'MIP2017'!K$96</f>
        <v>1.3252092364869601E-5</v>
      </c>
      <c r="K52" s="153">
        <f>'MIP2017'!L54/'MIP2017'!L$96</f>
        <v>2.6823020578376367E-6</v>
      </c>
      <c r="L52" s="153">
        <f>'MIP2017'!M54/'MIP2017'!M$96</f>
        <v>1.1892335122571365E-5</v>
      </c>
      <c r="M52" s="153">
        <f>'MIP2017'!N54/'MIP2017'!N$96</f>
        <v>9.6930266340782405E-6</v>
      </c>
      <c r="N52" s="153">
        <f>'MIP2017'!O54/'MIP2017'!O$96</f>
        <v>1.767666866278597E-5</v>
      </c>
      <c r="O52" s="153">
        <f>'MIP2017'!P54/'MIP2017'!P$96</f>
        <v>1.2907987415812089E-5</v>
      </c>
      <c r="P52" s="153">
        <f>'MIP2017'!Q54/'MIP2017'!Q$96</f>
        <v>1.4194985977250113E-5</v>
      </c>
      <c r="Q52" s="153">
        <f>'MIP2017'!R54/'MIP2017'!R$96</f>
        <v>1.592755927904004E-5</v>
      </c>
      <c r="R52" s="153">
        <f>'MIP2017'!S54/'MIP2017'!S$96</f>
        <v>9.1840581755775675E-6</v>
      </c>
      <c r="S52" s="153">
        <f>'MIP2017'!T54/'MIP2017'!T$96</f>
        <v>9.2718320964596876E-6</v>
      </c>
      <c r="T52" s="153">
        <f>'MIP2017'!U54/'MIP2017'!U$96</f>
        <v>1.0329326809877324E-5</v>
      </c>
      <c r="U52" s="153">
        <f>'MIP2017'!V54/'MIP2017'!V$96</f>
        <v>6.3988848699256248E-6</v>
      </c>
      <c r="V52" s="153">
        <f>'MIP2017'!W54/'MIP2017'!W$96</f>
        <v>4.9489641377731532E-6</v>
      </c>
      <c r="W52" s="153">
        <f>'MIP2017'!X54/'MIP2017'!X$96</f>
        <v>7.2893113043872662E-6</v>
      </c>
      <c r="X52" s="153">
        <f>'MIP2017'!Y54/'MIP2017'!Y$96</f>
        <v>8.3275998336038856E-6</v>
      </c>
      <c r="Y52" s="153">
        <f>'MIP2017'!Z54/'MIP2017'!Z$96</f>
        <v>1.0536450076675645E-5</v>
      </c>
      <c r="Z52" s="153">
        <f>'MIP2017'!AA54/'MIP2017'!AA$96</f>
        <v>8.2093849345807049E-6</v>
      </c>
      <c r="AA52" s="153">
        <f>'MIP2017'!AB54/'MIP2017'!AB$96</f>
        <v>1.0166486295364161E-5</v>
      </c>
      <c r="AB52" s="153">
        <f>'MIP2017'!AC54/'MIP2017'!AC$96</f>
        <v>9.9604818443128012E-6</v>
      </c>
      <c r="AC52" s="153">
        <f>'MIP2017'!AD54/'MIP2017'!AD$96</f>
        <v>6.6400344176604856E-6</v>
      </c>
      <c r="AD52" s="153">
        <f>'MIP2017'!AE54/'MIP2017'!AE$96</f>
        <v>7.6681562420798888E-6</v>
      </c>
      <c r="AE52" s="153">
        <f>'MIP2017'!AF54/'MIP2017'!AF$96</f>
        <v>9.1281000583531042E-6</v>
      </c>
      <c r="AF52" s="153">
        <f>'MIP2017'!AG54/'MIP2017'!AG$96</f>
        <v>1.3180434952280729E-5</v>
      </c>
      <c r="AG52" s="153">
        <f>'MIP2017'!AH54/'MIP2017'!AH$96</f>
        <v>1.1141494562620612E-5</v>
      </c>
      <c r="AH52" s="153">
        <f>'MIP2017'!AI54/'MIP2017'!AI$96</f>
        <v>1.1255261162222085E-5</v>
      </c>
      <c r="AI52" s="153">
        <f>'MIP2017'!AJ54/'MIP2017'!AJ$96</f>
        <v>3.6850257719367798E-6</v>
      </c>
      <c r="AJ52" s="153">
        <f>'MIP2017'!AK54/'MIP2017'!AK$96</f>
        <v>6.3896984207270912E-6</v>
      </c>
      <c r="AK52" s="153">
        <f>'MIP2017'!AL54/'MIP2017'!AL$96</f>
        <v>4.8964559753017738E-6</v>
      </c>
      <c r="AL52" s="153">
        <f>'MIP2017'!AM54/'MIP2017'!AM$96</f>
        <v>1.1636942093944724E-5</v>
      </c>
      <c r="AM52" s="153">
        <f>'MIP2017'!AN54/'MIP2017'!AN$96</f>
        <v>9.4967858041922155E-6</v>
      </c>
      <c r="AN52" s="153">
        <f>'MIP2017'!AO54/'MIP2017'!AO$96</f>
        <v>2.6116181427124717E-6</v>
      </c>
      <c r="AO52" s="153">
        <f>'MIP2017'!AP54/'MIP2017'!AP$96</f>
        <v>2.9235787701923431E-6</v>
      </c>
      <c r="AP52" s="153">
        <f>'MIP2017'!AQ54/'MIP2017'!AQ$96</f>
        <v>7.4803007659462733E-6</v>
      </c>
      <c r="AQ52" s="153">
        <f>'MIP2017'!AR54/'MIP2017'!AR$96</f>
        <v>7.1390853845474038E-6</v>
      </c>
      <c r="AR52" s="153">
        <f>'MIP2017'!AS54/'MIP2017'!AS$96</f>
        <v>1.1850613143494808E-5</v>
      </c>
      <c r="AS52" s="153">
        <f>'MIP2017'!AT54/'MIP2017'!AT$96</f>
        <v>7.4069778535520779E-6</v>
      </c>
      <c r="AT52" s="153">
        <f>'MIP2017'!AU54/'MIP2017'!AU$96</f>
        <v>2.4601962273606401E-6</v>
      </c>
      <c r="AU52" s="153">
        <f>'MIP2017'!AV54/'MIP2017'!AV$96</f>
        <v>3.7094635722201458E-6</v>
      </c>
      <c r="AV52" s="153">
        <f>'MIP2017'!AW54/'MIP2017'!AW$96</f>
        <v>6.4738259342317957E-6</v>
      </c>
      <c r="AW52" s="153">
        <f>'MIP2017'!AX54/'MIP2017'!AX$96</f>
        <v>1.6667405902862315E-4</v>
      </c>
      <c r="AX52" s="153">
        <f>'MIP2017'!AY54/'MIP2017'!AY$96</f>
        <v>1.5478523977302211E-5</v>
      </c>
      <c r="AY52" s="153">
        <f>'MIP2017'!AZ54/'MIP2017'!AZ$96</f>
        <v>5.425783285289413E-4</v>
      </c>
      <c r="AZ52" s="153">
        <f>'MIP2017'!BA54/'MIP2017'!BA$96</f>
        <v>0.11362224668445906</v>
      </c>
      <c r="BA52" s="153">
        <f>'MIP2017'!BB54/'MIP2017'!BB$96</f>
        <v>2.6717326328044112E-2</v>
      </c>
      <c r="BB52" s="153">
        <f>'MIP2017'!BC54/'MIP2017'!BC$96</f>
        <v>1.1160362074141338E-5</v>
      </c>
      <c r="BC52" s="153">
        <f>'MIP2017'!BD54/'MIP2017'!BD$96</f>
        <v>5.6349413858327415E-6</v>
      </c>
      <c r="BD52" s="153">
        <f>'MIP2017'!BE54/'MIP2017'!BE$96</f>
        <v>1.325401183351639E-6</v>
      </c>
      <c r="BE52" s="153">
        <f>'MIP2017'!BF54/'MIP2017'!BF$96</f>
        <v>7.566703418628619E-6</v>
      </c>
      <c r="BF52" s="153">
        <f>'MIP2017'!BG54/'MIP2017'!BG$96</f>
        <v>6.8329008038642344E-6</v>
      </c>
      <c r="BG52" s="153">
        <f>'MIP2017'!BH54/'MIP2017'!BH$96</f>
        <v>0.31757935767490197</v>
      </c>
      <c r="BH52" s="153">
        <f>'MIP2017'!BI54/'MIP2017'!BI$96</f>
        <v>8.3777838447370897E-6</v>
      </c>
      <c r="BI52" s="153">
        <f>'MIP2017'!BJ54/'MIP2017'!BJ$96</f>
        <v>1.197271351351012E-4</v>
      </c>
      <c r="BJ52" s="153">
        <f>'MIP2017'!BK54/'MIP2017'!BK$96</f>
        <v>7.0623558618435625E-5</v>
      </c>
      <c r="BK52" s="153">
        <f>'MIP2017'!BL54/'MIP2017'!BL$96</f>
        <v>1.6567887139112783E-6</v>
      </c>
      <c r="BL52" s="153">
        <f>'MIP2017'!BM54/'MIP2017'!BM$96</f>
        <v>2.1387322333186147E-6</v>
      </c>
      <c r="BM52" s="153">
        <f>'MIP2017'!BN54/'MIP2017'!BN$96</f>
        <v>1.0762608129600345E-5</v>
      </c>
      <c r="BN52" s="153">
        <f>'MIP2017'!BO54/'MIP2017'!BO$96</f>
        <v>4.666892528736331E-6</v>
      </c>
      <c r="BO52" s="153">
        <f>'MIP2017'!BP54/'MIP2017'!BP$96</f>
        <v>9.5623503507439023E-6</v>
      </c>
      <c r="BP52" s="153">
        <f>'MIP2017'!BQ54/'MIP2017'!BQ$96</f>
        <v>3.1587141076849521E-3</v>
      </c>
      <c r="BQ52" s="153">
        <f>'MIP2017'!BR54/'MIP2017'!BR$96</f>
        <v>8.5766870967339508E-6</v>
      </c>
      <c r="BR52" s="153">
        <f>'MIP2017'!BS54/'MIP2017'!BS$96</f>
        <v>0</v>
      </c>
    </row>
    <row r="53" spans="2:70" x14ac:dyDescent="0.35">
      <c r="B53" s="48" t="s">
        <v>298</v>
      </c>
      <c r="C53" s="153">
        <f>'MIP2017'!D55/'MIP2017'!D$96</f>
        <v>2.2422223580930357E-5</v>
      </c>
      <c r="D53" s="153">
        <f>'MIP2017'!E55/'MIP2017'!E$96</f>
        <v>2.8609089625509444E-5</v>
      </c>
      <c r="E53" s="153">
        <f>'MIP2017'!F55/'MIP2017'!F$96</f>
        <v>1.7898236362901498E-4</v>
      </c>
      <c r="F53" s="153">
        <f>'MIP2017'!G55/'MIP2017'!G$96</f>
        <v>1.1769671163064297E-3</v>
      </c>
      <c r="G53" s="153">
        <f>'MIP2017'!H55/'MIP2017'!H$96</f>
        <v>4.0895318408565385E-3</v>
      </c>
      <c r="H53" s="153">
        <f>'MIP2017'!I55/'MIP2017'!I$96</f>
        <v>1.0159128499112853E-3</v>
      </c>
      <c r="I53" s="153">
        <f>'MIP2017'!J55/'MIP2017'!J$96</f>
        <v>1.424911158172068E-3</v>
      </c>
      <c r="J53" s="153">
        <f>'MIP2017'!K55/'MIP2017'!K$96</f>
        <v>2.1266673314089624E-3</v>
      </c>
      <c r="K53" s="153">
        <f>'MIP2017'!L55/'MIP2017'!L$96</f>
        <v>2.5793927546761716E-3</v>
      </c>
      <c r="L53" s="153">
        <f>'MIP2017'!M55/'MIP2017'!M$96</f>
        <v>3.7934027170408611E-3</v>
      </c>
      <c r="M53" s="153">
        <f>'MIP2017'!N55/'MIP2017'!N$96</f>
        <v>4.1617753195904933E-3</v>
      </c>
      <c r="N53" s="153">
        <f>'MIP2017'!O55/'MIP2017'!O$96</f>
        <v>8.2544729368700851E-4</v>
      </c>
      <c r="O53" s="153">
        <f>'MIP2017'!P55/'MIP2017'!P$96</f>
        <v>3.2411423667197932E-3</v>
      </c>
      <c r="P53" s="153">
        <f>'MIP2017'!Q55/'MIP2017'!Q$96</f>
        <v>6.8776883450625305E-3</v>
      </c>
      <c r="Q53" s="153">
        <f>'MIP2017'!R55/'MIP2017'!R$96</f>
        <v>3.4044301509435172E-3</v>
      </c>
      <c r="R53" s="153">
        <f>'MIP2017'!S55/'MIP2017'!S$96</f>
        <v>2.5860790824973091E-3</v>
      </c>
      <c r="S53" s="153">
        <f>'MIP2017'!T55/'MIP2017'!T$96</f>
        <v>3.2369068268925045E-3</v>
      </c>
      <c r="T53" s="153">
        <f>'MIP2017'!U55/'MIP2017'!U$96</f>
        <v>1.3222870702193232E-2</v>
      </c>
      <c r="U53" s="153">
        <f>'MIP2017'!V55/'MIP2017'!V$96</f>
        <v>4.2307847696327781E-4</v>
      </c>
      <c r="V53" s="153">
        <f>'MIP2017'!W55/'MIP2017'!W$96</f>
        <v>2.3897867901823641E-3</v>
      </c>
      <c r="W53" s="153">
        <f>'MIP2017'!X55/'MIP2017'!X$96</f>
        <v>1.5212495430003E-3</v>
      </c>
      <c r="X53" s="153">
        <f>'MIP2017'!Y55/'MIP2017'!Y$96</f>
        <v>2.4689779662652087E-3</v>
      </c>
      <c r="Y53" s="153">
        <f>'MIP2017'!Z55/'MIP2017'!Z$96</f>
        <v>5.6436206758168482E-4</v>
      </c>
      <c r="Z53" s="153">
        <f>'MIP2017'!AA55/'MIP2017'!AA$96</f>
        <v>2.910953387334637E-3</v>
      </c>
      <c r="AA53" s="153">
        <f>'MIP2017'!AB55/'MIP2017'!AB$96</f>
        <v>2.500943093861127E-3</v>
      </c>
      <c r="AB53" s="153">
        <f>'MIP2017'!AC55/'MIP2017'!AC$96</f>
        <v>4.2171393059740733E-3</v>
      </c>
      <c r="AC53" s="153">
        <f>'MIP2017'!AD55/'MIP2017'!AD$96</f>
        <v>1.3218628279393469E-3</v>
      </c>
      <c r="AD53" s="153">
        <f>'MIP2017'!AE55/'MIP2017'!AE$96</f>
        <v>9.1696114543594724E-4</v>
      </c>
      <c r="AE53" s="153">
        <f>'MIP2017'!AF55/'MIP2017'!AF$96</f>
        <v>3.3821350093789344E-3</v>
      </c>
      <c r="AF53" s="153">
        <f>'MIP2017'!AG55/'MIP2017'!AG$96</f>
        <v>7.3116955664328832E-3</v>
      </c>
      <c r="AG53" s="153">
        <f>'MIP2017'!AH55/'MIP2017'!AH$96</f>
        <v>4.9399200764080244E-3</v>
      </c>
      <c r="AH53" s="153">
        <f>'MIP2017'!AI55/'MIP2017'!AI$96</f>
        <v>2.861109004176186E-3</v>
      </c>
      <c r="AI53" s="153">
        <f>'MIP2017'!AJ55/'MIP2017'!AJ$96</f>
        <v>6.5571331012974849E-3</v>
      </c>
      <c r="AJ53" s="153">
        <f>'MIP2017'!AK55/'MIP2017'!AK$96</f>
        <v>1.1913104225465593E-2</v>
      </c>
      <c r="AK53" s="153">
        <f>'MIP2017'!AL55/'MIP2017'!AL$96</f>
        <v>3.180859341216247E-3</v>
      </c>
      <c r="AL53" s="153">
        <f>'MIP2017'!AM55/'MIP2017'!AM$96</f>
        <v>5.3799664270687162E-3</v>
      </c>
      <c r="AM53" s="153">
        <f>'MIP2017'!AN55/'MIP2017'!AN$96</f>
        <v>1.3995863619753305E-3</v>
      </c>
      <c r="AN53" s="153">
        <f>'MIP2017'!AO55/'MIP2017'!AO$96</f>
        <v>1.3092211515169036E-3</v>
      </c>
      <c r="AO53" s="153">
        <f>'MIP2017'!AP55/'MIP2017'!AP$96</f>
        <v>1.9848555328508327E-3</v>
      </c>
      <c r="AP53" s="153">
        <f>'MIP2017'!AQ55/'MIP2017'!AQ$96</f>
        <v>1.7406832834442846E-3</v>
      </c>
      <c r="AQ53" s="153">
        <f>'MIP2017'!AR55/'MIP2017'!AR$96</f>
        <v>5.6386670478064628E-3</v>
      </c>
      <c r="AR53" s="153">
        <f>'MIP2017'!AS55/'MIP2017'!AS$96</f>
        <v>5.3532878080805721E-3</v>
      </c>
      <c r="AS53" s="153">
        <f>'MIP2017'!AT55/'MIP2017'!AT$96</f>
        <v>2.232912301076109E-3</v>
      </c>
      <c r="AT53" s="153">
        <f>'MIP2017'!AU55/'MIP2017'!AU$96</f>
        <v>1.3599424803672417E-3</v>
      </c>
      <c r="AU53" s="153">
        <f>'MIP2017'!AV55/'MIP2017'!AV$96</f>
        <v>1.4436829977069506E-3</v>
      </c>
      <c r="AV53" s="153">
        <f>'MIP2017'!AW55/'MIP2017'!AW$96</f>
        <v>5.2870975600433712E-3</v>
      </c>
      <c r="AW53" s="153">
        <f>'MIP2017'!AX55/'MIP2017'!AX$96</f>
        <v>7.9742296881702111E-3</v>
      </c>
      <c r="AX53" s="153">
        <f>'MIP2017'!AY55/'MIP2017'!AY$96</f>
        <v>2.4203818914702918E-3</v>
      </c>
      <c r="AY53" s="153">
        <f>'MIP2017'!AZ55/'MIP2017'!AZ$96</f>
        <v>5.2214387667410553E-3</v>
      </c>
      <c r="AZ53" s="153">
        <f>'MIP2017'!BA55/'MIP2017'!BA$96</f>
        <v>6.069900793154461E-3</v>
      </c>
      <c r="BA53" s="153">
        <f>'MIP2017'!BB55/'MIP2017'!BB$96</f>
        <v>0.11153544958448577</v>
      </c>
      <c r="BB53" s="153">
        <f>'MIP2017'!BC55/'MIP2017'!BC$96</f>
        <v>9.1563325495771317E-3</v>
      </c>
      <c r="BC53" s="153">
        <f>'MIP2017'!BD55/'MIP2017'!BD$96</f>
        <v>1.0873846024441492E-2</v>
      </c>
      <c r="BD53" s="153">
        <f>'MIP2017'!BE55/'MIP2017'!BE$96</f>
        <v>8.3896655935498542E-4</v>
      </c>
      <c r="BE53" s="153">
        <f>'MIP2017'!BF55/'MIP2017'!BF$96</f>
        <v>1.0533593124312427E-2</v>
      </c>
      <c r="BF53" s="153">
        <f>'MIP2017'!BG55/'MIP2017'!BG$96</f>
        <v>5.1989004169899549E-3</v>
      </c>
      <c r="BG53" s="153">
        <f>'MIP2017'!BH55/'MIP2017'!BH$96</f>
        <v>2.2858834830752357E-2</v>
      </c>
      <c r="BH53" s="153">
        <f>'MIP2017'!BI55/'MIP2017'!BI$96</f>
        <v>2.1944840702698555E-3</v>
      </c>
      <c r="BI53" s="153">
        <f>'MIP2017'!BJ55/'MIP2017'!BJ$96</f>
        <v>6.2853686005375914E-3</v>
      </c>
      <c r="BJ53" s="153">
        <f>'MIP2017'!BK55/'MIP2017'!BK$96</f>
        <v>5.4619052686968681E-3</v>
      </c>
      <c r="BK53" s="153">
        <f>'MIP2017'!BL55/'MIP2017'!BL$96</f>
        <v>5.5224364194363827E-3</v>
      </c>
      <c r="BL53" s="153">
        <f>'MIP2017'!BM55/'MIP2017'!BM$96</f>
        <v>2.4077057197856109E-3</v>
      </c>
      <c r="BM53" s="153">
        <f>'MIP2017'!BN55/'MIP2017'!BN$96</f>
        <v>8.8691977712631268E-3</v>
      </c>
      <c r="BN53" s="153">
        <f>'MIP2017'!BO55/'MIP2017'!BO$96</f>
        <v>1.9348245434515938E-3</v>
      </c>
      <c r="BO53" s="153">
        <f>'MIP2017'!BP55/'MIP2017'!BP$96</f>
        <v>3.7970826434131433E-3</v>
      </c>
      <c r="BP53" s="153">
        <f>'MIP2017'!BQ55/'MIP2017'!BQ$96</f>
        <v>5.6858001257069175E-3</v>
      </c>
      <c r="BQ53" s="153">
        <f>'MIP2017'!BR55/'MIP2017'!BR$96</f>
        <v>8.5753032957871268E-3</v>
      </c>
      <c r="BR53" s="153">
        <f>'MIP2017'!BS55/'MIP2017'!BS$96</f>
        <v>0</v>
      </c>
    </row>
    <row r="54" spans="2:70" x14ac:dyDescent="0.35">
      <c r="B54" s="48" t="s">
        <v>299</v>
      </c>
      <c r="C54" s="153">
        <f>'MIP2017'!D56/'MIP2017'!D$96</f>
        <v>7.4654069070011463E-5</v>
      </c>
      <c r="D54" s="153">
        <f>'MIP2017'!E56/'MIP2017'!E$96</f>
        <v>9.4627931276920963E-5</v>
      </c>
      <c r="E54" s="153">
        <f>'MIP2017'!F56/'MIP2017'!F$96</f>
        <v>3.7920733838721611E-5</v>
      </c>
      <c r="F54" s="153">
        <f>'MIP2017'!G56/'MIP2017'!G$96</f>
        <v>6.8424180498894227E-5</v>
      </c>
      <c r="G54" s="153">
        <f>'MIP2017'!H56/'MIP2017'!H$96</f>
        <v>3.7444822479529652E-4</v>
      </c>
      <c r="H54" s="153">
        <f>'MIP2017'!I56/'MIP2017'!I$96</f>
        <v>3.1238931101935808E-3</v>
      </c>
      <c r="I54" s="153">
        <f>'MIP2017'!J56/'MIP2017'!J$96</f>
        <v>1.846481972761068E-3</v>
      </c>
      <c r="J54" s="153">
        <f>'MIP2017'!K56/'MIP2017'!K$96</f>
        <v>1.6590573854772508E-3</v>
      </c>
      <c r="K54" s="153">
        <f>'MIP2017'!L56/'MIP2017'!L$96</f>
        <v>2.3850793889445169E-4</v>
      </c>
      <c r="L54" s="153">
        <f>'MIP2017'!M56/'MIP2017'!M$96</f>
        <v>2.715544022240658E-3</v>
      </c>
      <c r="M54" s="153">
        <f>'MIP2017'!N56/'MIP2017'!N$96</f>
        <v>9.3805094553297587E-4</v>
      </c>
      <c r="N54" s="153">
        <f>'MIP2017'!O56/'MIP2017'!O$96</f>
        <v>2.0100065900796869E-3</v>
      </c>
      <c r="O54" s="153">
        <f>'MIP2017'!P56/'MIP2017'!P$96</f>
        <v>7.3939365181915006E-4</v>
      </c>
      <c r="P54" s="153">
        <f>'MIP2017'!Q56/'MIP2017'!Q$96</f>
        <v>7.5837372883288501E-4</v>
      </c>
      <c r="Q54" s="153">
        <f>'MIP2017'!R56/'MIP2017'!R$96</f>
        <v>3.6717762761432867E-4</v>
      </c>
      <c r="R54" s="153">
        <f>'MIP2017'!S56/'MIP2017'!S$96</f>
        <v>4.4279880999253398E-4</v>
      </c>
      <c r="S54" s="153">
        <f>'MIP2017'!T56/'MIP2017'!T$96</f>
        <v>1.8173150836781568E-3</v>
      </c>
      <c r="T54" s="153">
        <f>'MIP2017'!U56/'MIP2017'!U$96</f>
        <v>1.9553789379772371E-4</v>
      </c>
      <c r="U54" s="153">
        <f>'MIP2017'!V56/'MIP2017'!V$96</f>
        <v>1.2482474462417679E-4</v>
      </c>
      <c r="V54" s="153">
        <f>'MIP2017'!W56/'MIP2017'!W$96</f>
        <v>6.0404648069198369E-5</v>
      </c>
      <c r="W54" s="153">
        <f>'MIP2017'!X56/'MIP2017'!X$96</f>
        <v>2.1441952311049305E-3</v>
      </c>
      <c r="X54" s="153">
        <f>'MIP2017'!Y56/'MIP2017'!Y$96</f>
        <v>2.443387320171585E-3</v>
      </c>
      <c r="Y54" s="153">
        <f>'MIP2017'!Z56/'MIP2017'!Z$96</f>
        <v>5.8634327241223331E-4</v>
      </c>
      <c r="Z54" s="153">
        <f>'MIP2017'!AA56/'MIP2017'!AA$96</f>
        <v>5.3064698520386153E-3</v>
      </c>
      <c r="AA54" s="153">
        <f>'MIP2017'!AB56/'MIP2017'!AB$96</f>
        <v>1.2052188080516786E-3</v>
      </c>
      <c r="AB54" s="153">
        <f>'MIP2017'!AC56/'MIP2017'!AC$96</f>
        <v>9.8449488868172959E-4</v>
      </c>
      <c r="AC54" s="153">
        <f>'MIP2017'!AD56/'MIP2017'!AD$96</f>
        <v>1.4381756998425527E-3</v>
      </c>
      <c r="AD54" s="153">
        <f>'MIP2017'!AE56/'MIP2017'!AE$96</f>
        <v>4.6832907001511385E-4</v>
      </c>
      <c r="AE54" s="153">
        <f>'MIP2017'!AF56/'MIP2017'!AF$96</f>
        <v>1.197880609241737E-3</v>
      </c>
      <c r="AF54" s="153">
        <f>'MIP2017'!AG56/'MIP2017'!AG$96</f>
        <v>2.1164910702698245E-3</v>
      </c>
      <c r="AG54" s="153">
        <f>'MIP2017'!AH56/'MIP2017'!AH$96</f>
        <v>4.760426515546607E-3</v>
      </c>
      <c r="AH54" s="153">
        <f>'MIP2017'!AI56/'MIP2017'!AI$96</f>
        <v>1.4167879887423433E-3</v>
      </c>
      <c r="AI54" s="153">
        <f>'MIP2017'!AJ56/'MIP2017'!AJ$96</f>
        <v>4.6162810827905512E-3</v>
      </c>
      <c r="AJ54" s="153">
        <f>'MIP2017'!AK56/'MIP2017'!AK$96</f>
        <v>1.4176575635277285E-3</v>
      </c>
      <c r="AK54" s="153">
        <f>'MIP2017'!AL56/'MIP2017'!AL$96</f>
        <v>1.2716853024849525E-3</v>
      </c>
      <c r="AL54" s="153">
        <f>'MIP2017'!AM56/'MIP2017'!AM$96</f>
        <v>1.5889054164979018E-3</v>
      </c>
      <c r="AM54" s="153">
        <f>'MIP2017'!AN56/'MIP2017'!AN$96</f>
        <v>1.1878529312605373E-3</v>
      </c>
      <c r="AN54" s="153">
        <f>'MIP2017'!AO56/'MIP2017'!AO$96</f>
        <v>4.9243946319994731E-3</v>
      </c>
      <c r="AO54" s="153">
        <f>'MIP2017'!AP56/'MIP2017'!AP$96</f>
        <v>5.2801158004454167E-3</v>
      </c>
      <c r="AP54" s="153">
        <f>'MIP2017'!AQ56/'MIP2017'!AQ$96</f>
        <v>7.7361343291312877E-4</v>
      </c>
      <c r="AQ54" s="153">
        <f>'MIP2017'!AR56/'MIP2017'!AR$96</f>
        <v>2.3521507078015317E-3</v>
      </c>
      <c r="AR54" s="153">
        <f>'MIP2017'!AS56/'MIP2017'!AS$96</f>
        <v>7.7005124638837149E-3</v>
      </c>
      <c r="AS54" s="153">
        <f>'MIP2017'!AT56/'MIP2017'!AT$96</f>
        <v>2.3881135594258727E-3</v>
      </c>
      <c r="AT54" s="153">
        <f>'MIP2017'!AU56/'MIP2017'!AU$96</f>
        <v>5.4495029014217819E-5</v>
      </c>
      <c r="AU54" s="153">
        <f>'MIP2017'!AV56/'MIP2017'!AV$96</f>
        <v>1.7773960700079357E-2</v>
      </c>
      <c r="AV54" s="153">
        <f>'MIP2017'!AW56/'MIP2017'!AW$96</f>
        <v>1.0007719962998934E-2</v>
      </c>
      <c r="AW54" s="153">
        <f>'MIP2017'!AX56/'MIP2017'!AX$96</f>
        <v>2.6707938250268922E-3</v>
      </c>
      <c r="AX54" s="153">
        <f>'MIP2017'!AY56/'MIP2017'!AY$96</f>
        <v>4.6561665818065469E-4</v>
      </c>
      <c r="AY54" s="153">
        <f>'MIP2017'!AZ56/'MIP2017'!AZ$96</f>
        <v>2.3019202303442392E-2</v>
      </c>
      <c r="AZ54" s="153">
        <f>'MIP2017'!BA56/'MIP2017'!BA$96</f>
        <v>2.57461668856344E-2</v>
      </c>
      <c r="BA54" s="153">
        <f>'MIP2017'!BB56/'MIP2017'!BB$96</f>
        <v>1.7498234609441519E-2</v>
      </c>
      <c r="BB54" s="153">
        <f>'MIP2017'!BC56/'MIP2017'!BC$96</f>
        <v>6.0618307832434409E-2</v>
      </c>
      <c r="BC54" s="153">
        <f>'MIP2017'!BD56/'MIP2017'!BD$96</f>
        <v>2.4969425060419371E-2</v>
      </c>
      <c r="BD54" s="153">
        <f>'MIP2017'!BE56/'MIP2017'!BE$96</f>
        <v>5.4285014788412118E-4</v>
      </c>
      <c r="BE54" s="153">
        <f>'MIP2017'!BF56/'MIP2017'!BF$96</f>
        <v>1.1946387611591724E-2</v>
      </c>
      <c r="BF54" s="153">
        <f>'MIP2017'!BG56/'MIP2017'!BG$96</f>
        <v>9.0279653269317883E-4</v>
      </c>
      <c r="BG54" s="153">
        <f>'MIP2017'!BH56/'MIP2017'!BH$96</f>
        <v>6.9454884043151283E-2</v>
      </c>
      <c r="BH54" s="153">
        <f>'MIP2017'!BI56/'MIP2017'!BI$96</f>
        <v>7.454353389379575E-3</v>
      </c>
      <c r="BI54" s="153">
        <f>'MIP2017'!BJ56/'MIP2017'!BJ$96</f>
        <v>3.9407947860441127E-3</v>
      </c>
      <c r="BJ54" s="153">
        <f>'MIP2017'!BK56/'MIP2017'!BK$96</f>
        <v>4.334382425814398E-3</v>
      </c>
      <c r="BK54" s="153">
        <f>'MIP2017'!BL56/'MIP2017'!BL$96</f>
        <v>1.1502901003266133E-2</v>
      </c>
      <c r="BL54" s="153">
        <f>'MIP2017'!BM56/'MIP2017'!BM$96</f>
        <v>4.2431083359067423E-3</v>
      </c>
      <c r="BM54" s="153">
        <f>'MIP2017'!BN56/'MIP2017'!BN$96</f>
        <v>2.9754121846464554E-3</v>
      </c>
      <c r="BN54" s="153">
        <f>'MIP2017'!BO56/'MIP2017'!BO$96</f>
        <v>1.0251929881187933E-2</v>
      </c>
      <c r="BO54" s="153">
        <f>'MIP2017'!BP56/'MIP2017'!BP$96</f>
        <v>5.0885748592608303E-5</v>
      </c>
      <c r="BP54" s="153">
        <f>'MIP2017'!BQ56/'MIP2017'!BQ$96</f>
        <v>4.8086935006514788E-3</v>
      </c>
      <c r="BQ54" s="153">
        <f>'MIP2017'!BR56/'MIP2017'!BR$96</f>
        <v>9.3729481192062567E-3</v>
      </c>
      <c r="BR54" s="153">
        <f>'MIP2017'!BS56/'MIP2017'!BS$96</f>
        <v>0</v>
      </c>
    </row>
    <row r="55" spans="2:70" x14ac:dyDescent="0.35">
      <c r="B55" s="48" t="s">
        <v>300</v>
      </c>
      <c r="C55" s="153">
        <f>'MIP2017'!D57/'MIP2017'!D$96</f>
        <v>1.8908572104488954E-2</v>
      </c>
      <c r="D55" s="153">
        <f>'MIP2017'!E57/'MIP2017'!E$96</f>
        <v>1.6620113894115999E-2</v>
      </c>
      <c r="E55" s="153">
        <f>'MIP2017'!F57/'MIP2017'!F$96</f>
        <v>1.664534388580265E-2</v>
      </c>
      <c r="F55" s="153">
        <f>'MIP2017'!G57/'MIP2017'!G$96</f>
        <v>3.3029314557570508E-2</v>
      </c>
      <c r="G55" s="153">
        <f>'MIP2017'!H57/'MIP2017'!H$96</f>
        <v>3.0089610895726836E-2</v>
      </c>
      <c r="H55" s="153">
        <f>'MIP2017'!I57/'MIP2017'!I$96</f>
        <v>2.5376301560333294E-2</v>
      </c>
      <c r="I55" s="153">
        <f>'MIP2017'!J57/'MIP2017'!J$96</f>
        <v>3.6979032185894371E-2</v>
      </c>
      <c r="J55" s="153">
        <f>'MIP2017'!K57/'MIP2017'!K$96</f>
        <v>2.0848579607684877E-2</v>
      </c>
      <c r="K55" s="153">
        <f>'MIP2017'!L57/'MIP2017'!L$96</f>
        <v>3.2069824750177271E-2</v>
      </c>
      <c r="L55" s="153">
        <f>'MIP2017'!M57/'MIP2017'!M$96</f>
        <v>1.9785433873354959E-2</v>
      </c>
      <c r="M55" s="153">
        <f>'MIP2017'!N57/'MIP2017'!N$96</f>
        <v>2.0042085902199965E-2</v>
      </c>
      <c r="N55" s="153">
        <f>'MIP2017'!O57/'MIP2017'!O$96</f>
        <v>2.0741204743017834E-2</v>
      </c>
      <c r="O55" s="153">
        <f>'MIP2017'!P57/'MIP2017'!P$96</f>
        <v>1.8575844014409107E-2</v>
      </c>
      <c r="P55" s="153">
        <f>'MIP2017'!Q57/'MIP2017'!Q$96</f>
        <v>1.8338249230484049E-2</v>
      </c>
      <c r="Q55" s="153">
        <f>'MIP2017'!R57/'MIP2017'!R$96</f>
        <v>1.9847329704256702E-2</v>
      </c>
      <c r="R55" s="153">
        <f>'MIP2017'!S57/'MIP2017'!S$96</f>
        <v>1.9988192185594146E-2</v>
      </c>
      <c r="S55" s="153">
        <f>'MIP2017'!T57/'MIP2017'!T$96</f>
        <v>2.7088347914280508E-2</v>
      </c>
      <c r="T55" s="153">
        <f>'MIP2017'!U57/'MIP2017'!U$96</f>
        <v>2.0115229721102364E-2</v>
      </c>
      <c r="U55" s="153">
        <f>'MIP2017'!V57/'MIP2017'!V$96</f>
        <v>9.050698300593735E-3</v>
      </c>
      <c r="V55" s="153">
        <f>'MIP2017'!W57/'MIP2017'!W$96</f>
        <v>2.445676818195236E-2</v>
      </c>
      <c r="W55" s="153">
        <f>'MIP2017'!X57/'MIP2017'!X$96</f>
        <v>2.6741152476946698E-2</v>
      </c>
      <c r="X55" s="153">
        <f>'MIP2017'!Y57/'MIP2017'!Y$96</f>
        <v>1.9320705013056775E-2</v>
      </c>
      <c r="Y55" s="153">
        <f>'MIP2017'!Z57/'MIP2017'!Z$96</f>
        <v>2.001642630214745E-2</v>
      </c>
      <c r="Z55" s="153">
        <f>'MIP2017'!AA57/'MIP2017'!AA$96</f>
        <v>1.75583020477302E-2</v>
      </c>
      <c r="AA55" s="153">
        <f>'MIP2017'!AB57/'MIP2017'!AB$96</f>
        <v>1.9132800094166735E-2</v>
      </c>
      <c r="AB55" s="153">
        <f>'MIP2017'!AC57/'MIP2017'!AC$96</f>
        <v>2.4876723217860615E-2</v>
      </c>
      <c r="AC55" s="153">
        <f>'MIP2017'!AD57/'MIP2017'!AD$96</f>
        <v>2.3954045187494732E-2</v>
      </c>
      <c r="AD55" s="153">
        <f>'MIP2017'!AE57/'MIP2017'!AE$96</f>
        <v>2.0654240899347497E-2</v>
      </c>
      <c r="AE55" s="153">
        <f>'MIP2017'!AF57/'MIP2017'!AF$96</f>
        <v>1.8212783131122335E-2</v>
      </c>
      <c r="AF55" s="153">
        <f>'MIP2017'!AG57/'MIP2017'!AG$96</f>
        <v>2.0696967343259588E-2</v>
      </c>
      <c r="AG55" s="153">
        <f>'MIP2017'!AH57/'MIP2017'!AH$96</f>
        <v>1.9605713781630733E-2</v>
      </c>
      <c r="AH55" s="153">
        <f>'MIP2017'!AI57/'MIP2017'!AI$96</f>
        <v>1.9977812802031033E-2</v>
      </c>
      <c r="AI55" s="153">
        <f>'MIP2017'!AJ57/'MIP2017'!AJ$96</f>
        <v>1.9774819765495853E-2</v>
      </c>
      <c r="AJ55" s="153">
        <f>'MIP2017'!AK57/'MIP2017'!AK$96</f>
        <v>1.495123137696496E-2</v>
      </c>
      <c r="AK55" s="153">
        <f>'MIP2017'!AL57/'MIP2017'!AL$96</f>
        <v>2.1333369522492061E-2</v>
      </c>
      <c r="AL55" s="153">
        <f>'MIP2017'!AM57/'MIP2017'!AM$96</f>
        <v>1.5265197050003091E-2</v>
      </c>
      <c r="AM55" s="153">
        <f>'MIP2017'!AN57/'MIP2017'!AN$96</f>
        <v>1.0614023040623716E-2</v>
      </c>
      <c r="AN55" s="153">
        <f>'MIP2017'!AO57/'MIP2017'!AO$96</f>
        <v>2.5884729510346441E-2</v>
      </c>
      <c r="AO55" s="153">
        <f>'MIP2017'!AP57/'MIP2017'!AP$96</f>
        <v>1.9955211430226744E-2</v>
      </c>
      <c r="AP55" s="153">
        <f>'MIP2017'!AQ57/'MIP2017'!AQ$96</f>
        <v>1.5578991965022167E-2</v>
      </c>
      <c r="AQ55" s="153">
        <f>'MIP2017'!AR57/'MIP2017'!AR$96</f>
        <v>1.8206787006960379E-2</v>
      </c>
      <c r="AR55" s="153">
        <f>'MIP2017'!AS57/'MIP2017'!AS$96</f>
        <v>2.8951894475634187E-2</v>
      </c>
      <c r="AS55" s="153">
        <f>'MIP2017'!AT57/'MIP2017'!AT$96</f>
        <v>2.563851219036252E-2</v>
      </c>
      <c r="AT55" s="153">
        <f>'MIP2017'!AU57/'MIP2017'!AU$96</f>
        <v>2.9496227092840825E-2</v>
      </c>
      <c r="AU55" s="153">
        <f>'MIP2017'!AV57/'MIP2017'!AV$96</f>
        <v>3.5252721935402673E-2</v>
      </c>
      <c r="AV55" s="153">
        <f>'MIP2017'!AW57/'MIP2017'!AW$96</f>
        <v>2.9060775584190807E-2</v>
      </c>
      <c r="AW55" s="153">
        <f>'MIP2017'!AX57/'MIP2017'!AX$96</f>
        <v>2.6054949454283369E-2</v>
      </c>
      <c r="AX55" s="153">
        <f>'MIP2017'!AY57/'MIP2017'!AY$96</f>
        <v>1.3988758111934349E-2</v>
      </c>
      <c r="AY55" s="153">
        <f>'MIP2017'!AZ57/'MIP2017'!AZ$96</f>
        <v>2.6250804802772247E-2</v>
      </c>
      <c r="AZ55" s="153">
        <f>'MIP2017'!BA57/'MIP2017'!BA$96</f>
        <v>2.5441485221947609E-2</v>
      </c>
      <c r="BA55" s="153">
        <f>'MIP2017'!BB57/'MIP2017'!BB$96</f>
        <v>4.3462052478332416E-2</v>
      </c>
      <c r="BB55" s="153">
        <f>'MIP2017'!BC57/'MIP2017'!BC$96</f>
        <v>2.0580859525085766E-2</v>
      </c>
      <c r="BC55" s="153">
        <f>'MIP2017'!BD57/'MIP2017'!BD$96</f>
        <v>0.12160820004370074</v>
      </c>
      <c r="BD55" s="153">
        <f>'MIP2017'!BE57/'MIP2017'!BE$96</f>
        <v>3.9890455638025249E-2</v>
      </c>
      <c r="BE55" s="153">
        <f>'MIP2017'!BF57/'MIP2017'!BF$96</f>
        <v>2.3229433964071591E-2</v>
      </c>
      <c r="BF55" s="153">
        <f>'MIP2017'!BG57/'MIP2017'!BG$96</f>
        <v>2.2678081643649331E-2</v>
      </c>
      <c r="BG55" s="153">
        <f>'MIP2017'!BH57/'MIP2017'!BH$96</f>
        <v>1.0306355853796184E-2</v>
      </c>
      <c r="BH55" s="153">
        <f>'MIP2017'!BI57/'MIP2017'!BI$96</f>
        <v>3.045719290955666E-2</v>
      </c>
      <c r="BI55" s="153">
        <f>'MIP2017'!BJ57/'MIP2017'!BJ$96</f>
        <v>2.3505851717698145E-2</v>
      </c>
      <c r="BJ55" s="153">
        <f>'MIP2017'!BK57/'MIP2017'!BK$96</f>
        <v>2.6738927267840988E-2</v>
      </c>
      <c r="BK55" s="153">
        <f>'MIP2017'!BL57/'MIP2017'!BL$96</f>
        <v>7.3001832421330459E-2</v>
      </c>
      <c r="BL55" s="153">
        <f>'MIP2017'!BM57/'MIP2017'!BM$96</f>
        <v>2.5800712926467742E-3</v>
      </c>
      <c r="BM55" s="153">
        <f>'MIP2017'!BN57/'MIP2017'!BN$96</f>
        <v>1.9333012776480116E-2</v>
      </c>
      <c r="BN55" s="153">
        <f>'MIP2017'!BO57/'MIP2017'!BO$96</f>
        <v>1.947689732166675E-3</v>
      </c>
      <c r="BO55" s="153">
        <f>'MIP2017'!BP57/'MIP2017'!BP$96</f>
        <v>2.060687524386888E-2</v>
      </c>
      <c r="BP55" s="153">
        <f>'MIP2017'!BQ57/'MIP2017'!BQ$96</f>
        <v>2.6256598539195992E-2</v>
      </c>
      <c r="BQ55" s="153">
        <f>'MIP2017'!BR57/'MIP2017'!BR$96</f>
        <v>1.6739070573049453E-2</v>
      </c>
      <c r="BR55" s="153">
        <f>'MIP2017'!BS57/'MIP2017'!BS$96</f>
        <v>0</v>
      </c>
    </row>
    <row r="56" spans="2:70" x14ac:dyDescent="0.35">
      <c r="B56" s="48" t="s">
        <v>301</v>
      </c>
      <c r="C56" s="153">
        <f>'MIP2017'!D58/'MIP2017'!D$96</f>
        <v>1.6367354947697286E-5</v>
      </c>
      <c r="D56" s="153">
        <f>'MIP2017'!E58/'MIP2017'!E$96</f>
        <v>2.9681475056515314E-5</v>
      </c>
      <c r="E56" s="153">
        <f>'MIP2017'!F58/'MIP2017'!F$96</f>
        <v>1.8178281690639492E-4</v>
      </c>
      <c r="F56" s="153">
        <f>'MIP2017'!G58/'MIP2017'!G$96</f>
        <v>9.3043354572338558E-4</v>
      </c>
      <c r="G56" s="153">
        <f>'MIP2017'!H58/'MIP2017'!H$96</f>
        <v>2.2772245518160334E-3</v>
      </c>
      <c r="H56" s="153">
        <f>'MIP2017'!I58/'MIP2017'!I$96</f>
        <v>4.1812107478673397E-4</v>
      </c>
      <c r="I56" s="153">
        <f>'MIP2017'!J58/'MIP2017'!J$96</f>
        <v>1.0071279520293399E-3</v>
      </c>
      <c r="J56" s="153">
        <f>'MIP2017'!K58/'MIP2017'!K$96</f>
        <v>1.8979693683873679E-3</v>
      </c>
      <c r="K56" s="153">
        <f>'MIP2017'!L58/'MIP2017'!L$96</f>
        <v>2.2837216843552069E-3</v>
      </c>
      <c r="L56" s="153">
        <f>'MIP2017'!M58/'MIP2017'!M$96</f>
        <v>1.382789532185288E-3</v>
      </c>
      <c r="M56" s="153">
        <f>'MIP2017'!N58/'MIP2017'!N$96</f>
        <v>7.4107936684874014E-4</v>
      </c>
      <c r="N56" s="153">
        <f>'MIP2017'!O58/'MIP2017'!O$96</f>
        <v>1.1229749444382523E-3</v>
      </c>
      <c r="O56" s="153">
        <f>'MIP2017'!P58/'MIP2017'!P$96</f>
        <v>4.8260268239795241E-3</v>
      </c>
      <c r="P56" s="153">
        <f>'MIP2017'!Q58/'MIP2017'!Q$96</f>
        <v>4.8244186784506806E-3</v>
      </c>
      <c r="Q56" s="153">
        <f>'MIP2017'!R58/'MIP2017'!R$96</f>
        <v>1.8825516587903767E-3</v>
      </c>
      <c r="R56" s="153">
        <f>'MIP2017'!S58/'MIP2017'!S$96</f>
        <v>1.0400002690564339E-3</v>
      </c>
      <c r="S56" s="153">
        <f>'MIP2017'!T58/'MIP2017'!T$96</f>
        <v>1.4020744368020074E-3</v>
      </c>
      <c r="T56" s="153">
        <f>'MIP2017'!U58/'MIP2017'!U$96</f>
        <v>2.2430687019229668E-3</v>
      </c>
      <c r="U56" s="153">
        <f>'MIP2017'!V58/'MIP2017'!V$96</f>
        <v>3.4378592056565554E-4</v>
      </c>
      <c r="V56" s="153">
        <f>'MIP2017'!W58/'MIP2017'!W$96</f>
        <v>3.3451034901097417E-3</v>
      </c>
      <c r="W56" s="153">
        <f>'MIP2017'!X58/'MIP2017'!X$96</f>
        <v>9.3129139697899091E-4</v>
      </c>
      <c r="X56" s="153">
        <f>'MIP2017'!Y58/'MIP2017'!Y$96</f>
        <v>9.6127038214443075E-4</v>
      </c>
      <c r="Y56" s="153">
        <f>'MIP2017'!Z58/'MIP2017'!Z$96</f>
        <v>2.964548615942913E-3</v>
      </c>
      <c r="Z56" s="153">
        <f>'MIP2017'!AA58/'MIP2017'!AA$96</f>
        <v>3.0088674254597097E-3</v>
      </c>
      <c r="AA56" s="153">
        <f>'MIP2017'!AB58/'MIP2017'!AB$96</f>
        <v>3.0324604619412659E-3</v>
      </c>
      <c r="AB56" s="153">
        <f>'MIP2017'!AC58/'MIP2017'!AC$96</f>
        <v>1.896386064074228E-3</v>
      </c>
      <c r="AC56" s="153">
        <f>'MIP2017'!AD58/'MIP2017'!AD$96</f>
        <v>2.0420813283892041E-3</v>
      </c>
      <c r="AD56" s="153">
        <f>'MIP2017'!AE58/'MIP2017'!AE$96</f>
        <v>1.6329237058322895E-4</v>
      </c>
      <c r="AE56" s="153">
        <f>'MIP2017'!AF58/'MIP2017'!AF$96</f>
        <v>2.3233611488731108E-3</v>
      </c>
      <c r="AF56" s="153">
        <f>'MIP2017'!AG58/'MIP2017'!AG$96</f>
        <v>1.622543928312078E-3</v>
      </c>
      <c r="AG56" s="153">
        <f>'MIP2017'!AH58/'MIP2017'!AH$96</f>
        <v>1.288892360846015E-3</v>
      </c>
      <c r="AH56" s="153">
        <f>'MIP2017'!AI58/'MIP2017'!AI$96</f>
        <v>1.411339425606669E-3</v>
      </c>
      <c r="AI56" s="153">
        <f>'MIP2017'!AJ58/'MIP2017'!AJ$96</f>
        <v>5.8726543056545483E-4</v>
      </c>
      <c r="AJ56" s="153">
        <f>'MIP2017'!AK58/'MIP2017'!AK$96</f>
        <v>1.9834903812336038E-3</v>
      </c>
      <c r="AK56" s="153">
        <f>'MIP2017'!AL58/'MIP2017'!AL$96</f>
        <v>1.2630546447072238E-3</v>
      </c>
      <c r="AL56" s="153">
        <f>'MIP2017'!AM58/'MIP2017'!AM$96</f>
        <v>2.7851534556974315E-3</v>
      </c>
      <c r="AM56" s="153">
        <f>'MIP2017'!AN58/'MIP2017'!AN$96</f>
        <v>6.6265272540348371E-4</v>
      </c>
      <c r="AN56" s="153">
        <f>'MIP2017'!AO58/'MIP2017'!AO$96</f>
        <v>3.4269971703651194E-3</v>
      </c>
      <c r="AO56" s="153">
        <f>'MIP2017'!AP58/'MIP2017'!AP$96</f>
        <v>3.3904351969114357E-3</v>
      </c>
      <c r="AP56" s="153">
        <f>'MIP2017'!AQ58/'MIP2017'!AQ$96</f>
        <v>1.8096883798178864E-3</v>
      </c>
      <c r="AQ56" s="153">
        <f>'MIP2017'!AR58/'MIP2017'!AR$96</f>
        <v>1.846923749849539E-2</v>
      </c>
      <c r="AR56" s="153">
        <f>'MIP2017'!AS58/'MIP2017'!AS$96</f>
        <v>3.0075586854442397E-2</v>
      </c>
      <c r="AS56" s="153">
        <f>'MIP2017'!AT58/'MIP2017'!AT$96</f>
        <v>2.8968657458390461E-3</v>
      </c>
      <c r="AT56" s="153">
        <f>'MIP2017'!AU58/'MIP2017'!AU$96</f>
        <v>2.9126419721293983E-3</v>
      </c>
      <c r="AU56" s="153">
        <f>'MIP2017'!AV58/'MIP2017'!AV$96</f>
        <v>2.5232355693410274E-3</v>
      </c>
      <c r="AV56" s="153">
        <f>'MIP2017'!AW58/'MIP2017'!AW$96</f>
        <v>1.7776897034432779E-2</v>
      </c>
      <c r="AW56" s="153">
        <f>'MIP2017'!AX58/'MIP2017'!AX$96</f>
        <v>3.9596692271632525E-2</v>
      </c>
      <c r="AX56" s="153">
        <f>'MIP2017'!AY58/'MIP2017'!AY$96</f>
        <v>1.744068527883651E-2</v>
      </c>
      <c r="AY56" s="153">
        <f>'MIP2017'!AZ58/'MIP2017'!AZ$96</f>
        <v>9.0759212639058631E-3</v>
      </c>
      <c r="AZ56" s="153">
        <f>'MIP2017'!BA58/'MIP2017'!BA$96</f>
        <v>9.0882056179795462E-3</v>
      </c>
      <c r="BA56" s="153">
        <f>'MIP2017'!BB58/'MIP2017'!BB$96</f>
        <v>1.1257114247526708E-2</v>
      </c>
      <c r="BB56" s="153">
        <f>'MIP2017'!BC58/'MIP2017'!BC$96</f>
        <v>9.4188379090411663E-3</v>
      </c>
      <c r="BC56" s="153">
        <f>'MIP2017'!BD58/'MIP2017'!BD$96</f>
        <v>6.7236197460463524E-3</v>
      </c>
      <c r="BD56" s="153">
        <f>'MIP2017'!BE58/'MIP2017'!BE$96</f>
        <v>3.0239540304544E-3</v>
      </c>
      <c r="BE56" s="153">
        <f>'MIP2017'!BF58/'MIP2017'!BF$96</f>
        <v>1.963703166491531E-2</v>
      </c>
      <c r="BF56" s="153">
        <f>'MIP2017'!BG58/'MIP2017'!BG$96</f>
        <v>1.1548601294395248E-2</v>
      </c>
      <c r="BG56" s="153">
        <f>'MIP2017'!BH58/'MIP2017'!BH$96</f>
        <v>8.0870328419307969E-3</v>
      </c>
      <c r="BH56" s="153">
        <f>'MIP2017'!BI58/'MIP2017'!BI$96</f>
        <v>1.9027623685670687E-2</v>
      </c>
      <c r="BI56" s="153">
        <f>'MIP2017'!BJ58/'MIP2017'!BJ$96</f>
        <v>1.124749679967795E-2</v>
      </c>
      <c r="BJ56" s="153">
        <f>'MIP2017'!BK58/'MIP2017'!BK$96</f>
        <v>5.0299769005491034E-3</v>
      </c>
      <c r="BK56" s="153">
        <f>'MIP2017'!BL58/'MIP2017'!BL$96</f>
        <v>2.7388838573058488E-3</v>
      </c>
      <c r="BL56" s="153">
        <f>'MIP2017'!BM58/'MIP2017'!BM$96</f>
        <v>1.4660114114654905E-3</v>
      </c>
      <c r="BM56" s="153">
        <f>'MIP2017'!BN58/'MIP2017'!BN$96</f>
        <v>2.9922932539482049E-2</v>
      </c>
      <c r="BN56" s="153">
        <f>'MIP2017'!BO58/'MIP2017'!BO$96</f>
        <v>2.0001679005451304E-3</v>
      </c>
      <c r="BO56" s="153">
        <f>'MIP2017'!BP58/'MIP2017'!BP$96</f>
        <v>7.1311812549811589E-3</v>
      </c>
      <c r="BP56" s="153">
        <f>'MIP2017'!BQ58/'MIP2017'!BQ$96</f>
        <v>8.6714434033823243E-2</v>
      </c>
      <c r="BQ56" s="153">
        <f>'MIP2017'!BR58/'MIP2017'!BR$96</f>
        <v>1.7273651736188611E-2</v>
      </c>
      <c r="BR56" s="153">
        <f>'MIP2017'!BS58/'MIP2017'!BS$96</f>
        <v>0</v>
      </c>
    </row>
    <row r="57" spans="2:70" x14ac:dyDescent="0.35">
      <c r="B57" s="48" t="s">
        <v>302</v>
      </c>
      <c r="C57" s="153">
        <f>'MIP2017'!D59/'MIP2017'!D$96</f>
        <v>5.6842689823294761E-5</v>
      </c>
      <c r="D57" s="153">
        <f>'MIP2017'!E59/'MIP2017'!E$96</f>
        <v>5.6968690235279998E-5</v>
      </c>
      <c r="E57" s="153">
        <f>'MIP2017'!F59/'MIP2017'!F$96</f>
        <v>8.8867167992110819E-4</v>
      </c>
      <c r="F57" s="153">
        <f>'MIP2017'!G59/'MIP2017'!G$96</f>
        <v>2.8390697668877557E-2</v>
      </c>
      <c r="G57" s="153">
        <f>'MIP2017'!H59/'MIP2017'!H$96</f>
        <v>7.3609616632467706E-2</v>
      </c>
      <c r="H57" s="153">
        <f>'MIP2017'!I59/'MIP2017'!I$96</f>
        <v>3.1701430280261768E-2</v>
      </c>
      <c r="I57" s="153">
        <f>'MIP2017'!J59/'MIP2017'!J$96</f>
        <v>1.977615744361829E-2</v>
      </c>
      <c r="J57" s="153">
        <f>'MIP2017'!K59/'MIP2017'!K$96</f>
        <v>1.3964067183163807E-2</v>
      </c>
      <c r="K57" s="153">
        <f>'MIP2017'!L59/'MIP2017'!L$96</f>
        <v>1.4551201532569093E-2</v>
      </c>
      <c r="L57" s="153">
        <f>'MIP2017'!M59/'MIP2017'!M$96</f>
        <v>2.3196453424722527E-2</v>
      </c>
      <c r="M57" s="153">
        <f>'MIP2017'!N59/'MIP2017'!N$96</f>
        <v>2.6220774684971315E-2</v>
      </c>
      <c r="N57" s="153">
        <f>'MIP2017'!O59/'MIP2017'!O$96</f>
        <v>4.9822153327108959E-2</v>
      </c>
      <c r="O57" s="153">
        <f>'MIP2017'!P59/'MIP2017'!P$96</f>
        <v>6.5674412047227624E-3</v>
      </c>
      <c r="P57" s="153">
        <f>'MIP2017'!Q59/'MIP2017'!Q$96</f>
        <v>5.1777229462739585E-3</v>
      </c>
      <c r="Q57" s="153">
        <f>'MIP2017'!R59/'MIP2017'!R$96</f>
        <v>5.8027739806539389E-3</v>
      </c>
      <c r="R57" s="153">
        <f>'MIP2017'!S59/'MIP2017'!S$96</f>
        <v>7.991534680262969E-3</v>
      </c>
      <c r="S57" s="153">
        <f>'MIP2017'!T59/'MIP2017'!T$96</f>
        <v>2.0499459714756321E-2</v>
      </c>
      <c r="T57" s="153">
        <f>'MIP2017'!U59/'MIP2017'!U$96</f>
        <v>6.142567729901979E-3</v>
      </c>
      <c r="U57" s="153">
        <f>'MIP2017'!V59/'MIP2017'!V$96</f>
        <v>1.4079434464973794E-2</v>
      </c>
      <c r="V57" s="153">
        <f>'MIP2017'!W59/'MIP2017'!W$96</f>
        <v>1.1810569291952011E-2</v>
      </c>
      <c r="W57" s="153">
        <f>'MIP2017'!X59/'MIP2017'!X$96</f>
        <v>2.286845243607576E-2</v>
      </c>
      <c r="X57" s="153">
        <f>'MIP2017'!Y59/'MIP2017'!Y$96</f>
        <v>5.5723077086486793E-2</v>
      </c>
      <c r="Y57" s="153">
        <f>'MIP2017'!Z59/'MIP2017'!Z$96</f>
        <v>3.2491560141443068E-2</v>
      </c>
      <c r="Z57" s="153">
        <f>'MIP2017'!AA59/'MIP2017'!AA$96</f>
        <v>6.4475457959595639E-2</v>
      </c>
      <c r="AA57" s="153">
        <f>'MIP2017'!AB59/'MIP2017'!AB$96</f>
        <v>1.555157644185603E-2</v>
      </c>
      <c r="AB57" s="153">
        <f>'MIP2017'!AC59/'MIP2017'!AC$96</f>
        <v>2.8010157162001868E-2</v>
      </c>
      <c r="AC57" s="153">
        <f>'MIP2017'!AD59/'MIP2017'!AD$96</f>
        <v>1.4645883611280244E-2</v>
      </c>
      <c r="AD57" s="153">
        <f>'MIP2017'!AE59/'MIP2017'!AE$96</f>
        <v>1.05342510270499E-2</v>
      </c>
      <c r="AE57" s="153">
        <f>'MIP2017'!AF59/'MIP2017'!AF$96</f>
        <v>9.23648486663327E-3</v>
      </c>
      <c r="AF57" s="153">
        <f>'MIP2017'!AG59/'MIP2017'!AG$96</f>
        <v>2.9413970173776446E-2</v>
      </c>
      <c r="AG57" s="153">
        <f>'MIP2017'!AH59/'MIP2017'!AH$96</f>
        <v>3.4774898136413337E-2</v>
      </c>
      <c r="AH57" s="153">
        <f>'MIP2017'!AI59/'MIP2017'!AI$96</f>
        <v>1.7593127463076254E-2</v>
      </c>
      <c r="AI57" s="153">
        <f>'MIP2017'!AJ59/'MIP2017'!AJ$96</f>
        <v>1.5525219079643316E-2</v>
      </c>
      <c r="AJ57" s="153">
        <f>'MIP2017'!AK59/'MIP2017'!AK$96</f>
        <v>1.2758708072562314E-2</v>
      </c>
      <c r="AK57" s="153">
        <f>'MIP2017'!AL59/'MIP2017'!AL$96</f>
        <v>6.1482292792899781E-3</v>
      </c>
      <c r="AL57" s="153">
        <f>'MIP2017'!AM59/'MIP2017'!AM$96</f>
        <v>6.429910075130928E-3</v>
      </c>
      <c r="AM57" s="153">
        <f>'MIP2017'!AN59/'MIP2017'!AN$96</f>
        <v>8.1784078402000627E-3</v>
      </c>
      <c r="AN57" s="153">
        <f>'MIP2017'!AO59/'MIP2017'!AO$96</f>
        <v>4.5752213277386903E-3</v>
      </c>
      <c r="AO57" s="153">
        <f>'MIP2017'!AP59/'MIP2017'!AP$96</f>
        <v>1.7920429588018327E-2</v>
      </c>
      <c r="AP57" s="153">
        <f>'MIP2017'!AQ59/'MIP2017'!AQ$96</f>
        <v>7.7115620875847042E-3</v>
      </c>
      <c r="AQ57" s="153">
        <f>'MIP2017'!AR59/'MIP2017'!AR$96</f>
        <v>4.1160698231872753E-2</v>
      </c>
      <c r="AR57" s="153">
        <f>'MIP2017'!AS59/'MIP2017'!AS$96</f>
        <v>2.4867663109334325E-2</v>
      </c>
      <c r="AS57" s="153">
        <f>'MIP2017'!AT59/'MIP2017'!AT$96</f>
        <v>6.9253345896933575E-3</v>
      </c>
      <c r="AT57" s="153">
        <f>'MIP2017'!AU59/'MIP2017'!AU$96</f>
        <v>5.3775227196562313E-3</v>
      </c>
      <c r="AU57" s="153">
        <f>'MIP2017'!AV59/'MIP2017'!AV$96</f>
        <v>1.3290402893196796E-2</v>
      </c>
      <c r="AV57" s="153">
        <f>'MIP2017'!AW59/'MIP2017'!AW$96</f>
        <v>1.65850337278447E-2</v>
      </c>
      <c r="AW57" s="153">
        <f>'MIP2017'!AX59/'MIP2017'!AX$96</f>
        <v>1.0242383001825147E-2</v>
      </c>
      <c r="AX57" s="153">
        <f>'MIP2017'!AY59/'MIP2017'!AY$96</f>
        <v>4.5219459078615701E-3</v>
      </c>
      <c r="AY57" s="153">
        <f>'MIP2017'!AZ59/'MIP2017'!AZ$96</f>
        <v>2.3617565265485821E-2</v>
      </c>
      <c r="AZ57" s="153">
        <f>'MIP2017'!BA59/'MIP2017'!BA$96</f>
        <v>6.3329728917226852E-2</v>
      </c>
      <c r="BA57" s="153">
        <f>'MIP2017'!BB59/'MIP2017'!BB$96</f>
        <v>1.936522774494253E-2</v>
      </c>
      <c r="BB57" s="153">
        <f>'MIP2017'!BC59/'MIP2017'!BC$96</f>
        <v>2.0291974749107253E-2</v>
      </c>
      <c r="BC57" s="153">
        <f>'MIP2017'!BD59/'MIP2017'!BD$96</f>
        <v>2.4290450105130625E-2</v>
      </c>
      <c r="BD57" s="153">
        <f>'MIP2017'!BE59/'MIP2017'!BE$96</f>
        <v>4.4683100158869112E-3</v>
      </c>
      <c r="BE57" s="153">
        <f>'MIP2017'!BF59/'MIP2017'!BF$96</f>
        <v>7.625304312705343E-2</v>
      </c>
      <c r="BF57" s="153">
        <f>'MIP2017'!BG59/'MIP2017'!BG$96</f>
        <v>7.8219942992236349E-2</v>
      </c>
      <c r="BG57" s="153">
        <f>'MIP2017'!BH59/'MIP2017'!BH$96</f>
        <v>3.9584509058896112E-3</v>
      </c>
      <c r="BH57" s="153">
        <f>'MIP2017'!BI59/'MIP2017'!BI$96</f>
        <v>1.8993511630823398E-2</v>
      </c>
      <c r="BI57" s="153">
        <f>'MIP2017'!BJ59/'MIP2017'!BJ$96</f>
        <v>1.7307219934097305E-2</v>
      </c>
      <c r="BJ57" s="153">
        <f>'MIP2017'!BK59/'MIP2017'!BK$96</f>
        <v>3.2257682860893595E-2</v>
      </c>
      <c r="BK57" s="153">
        <f>'MIP2017'!BL59/'MIP2017'!BL$96</f>
        <v>5.2340732269753878E-3</v>
      </c>
      <c r="BL57" s="153">
        <f>'MIP2017'!BM59/'MIP2017'!BM$96</f>
        <v>4.2902782852399459E-4</v>
      </c>
      <c r="BM57" s="153">
        <f>'MIP2017'!BN59/'MIP2017'!BN$96</f>
        <v>1.8677864390900006E-2</v>
      </c>
      <c r="BN57" s="153">
        <f>'MIP2017'!BO59/'MIP2017'!BO$96</f>
        <v>1.425815366746089E-3</v>
      </c>
      <c r="BO57" s="153">
        <f>'MIP2017'!BP59/'MIP2017'!BP$96</f>
        <v>1.0281813865624538E-2</v>
      </c>
      <c r="BP57" s="153">
        <f>'MIP2017'!BQ59/'MIP2017'!BQ$96</f>
        <v>3.0942759585916222E-2</v>
      </c>
      <c r="BQ57" s="153">
        <f>'MIP2017'!BR59/'MIP2017'!BR$96</f>
        <v>1.9711731925518488E-2</v>
      </c>
      <c r="BR57" s="153">
        <f>'MIP2017'!BS59/'MIP2017'!BS$96</f>
        <v>0</v>
      </c>
    </row>
    <row r="58" spans="2:70" x14ac:dyDescent="0.35">
      <c r="B58" s="48" t="s">
        <v>303</v>
      </c>
      <c r="C58" s="153">
        <f>'MIP2017'!D60/'MIP2017'!D$96</f>
        <v>1.8629290384888871E-3</v>
      </c>
      <c r="D58" s="153">
        <f>'MIP2017'!E60/'MIP2017'!E$96</f>
        <v>1.2613951648892421E-4</v>
      </c>
      <c r="E58" s="153">
        <f>'MIP2017'!F60/'MIP2017'!F$96</f>
        <v>2.8598798961478774E-6</v>
      </c>
      <c r="F58" s="153">
        <f>'MIP2017'!G60/'MIP2017'!G$96</f>
        <v>1.6361101041369155E-3</v>
      </c>
      <c r="G58" s="153">
        <f>'MIP2017'!H60/'MIP2017'!H$96</f>
        <v>8.6578196054824131E-3</v>
      </c>
      <c r="H58" s="153">
        <f>'MIP2017'!I60/'MIP2017'!I$96</f>
        <v>3.909496154710969E-3</v>
      </c>
      <c r="I58" s="153">
        <f>'MIP2017'!J60/'MIP2017'!J$96</f>
        <v>5.8892176249639517E-3</v>
      </c>
      <c r="J58" s="153">
        <f>'MIP2017'!K60/'MIP2017'!K$96</f>
        <v>2.4112634845611177E-3</v>
      </c>
      <c r="K58" s="153">
        <f>'MIP2017'!L60/'MIP2017'!L$96</f>
        <v>3.6612411132063878E-3</v>
      </c>
      <c r="L58" s="153">
        <f>'MIP2017'!M60/'MIP2017'!M$96</f>
        <v>2.3281813874280861E-3</v>
      </c>
      <c r="M58" s="153">
        <f>'MIP2017'!N60/'MIP2017'!N$96</f>
        <v>1.9103241342850439E-3</v>
      </c>
      <c r="N58" s="153">
        <f>'MIP2017'!O60/'MIP2017'!O$96</f>
        <v>4.4981774051943034E-3</v>
      </c>
      <c r="O58" s="153">
        <f>'MIP2017'!P60/'MIP2017'!P$96</f>
        <v>7.7054728893363874E-4</v>
      </c>
      <c r="P58" s="153">
        <f>'MIP2017'!Q60/'MIP2017'!Q$96</f>
        <v>1.5865197334192728E-3</v>
      </c>
      <c r="Q58" s="153">
        <f>'MIP2017'!R60/'MIP2017'!R$96</f>
        <v>1.7733151635077099E-3</v>
      </c>
      <c r="R58" s="153">
        <f>'MIP2017'!S60/'MIP2017'!S$96</f>
        <v>1.1282582315147206E-3</v>
      </c>
      <c r="S58" s="153">
        <f>'MIP2017'!T60/'MIP2017'!T$96</f>
        <v>3.2885039821157216E-3</v>
      </c>
      <c r="T58" s="153">
        <f>'MIP2017'!U60/'MIP2017'!U$96</f>
        <v>1.224929101467283E-3</v>
      </c>
      <c r="U58" s="153">
        <f>'MIP2017'!V60/'MIP2017'!V$96</f>
        <v>2.6371231797727259E-4</v>
      </c>
      <c r="V58" s="153">
        <f>'MIP2017'!W60/'MIP2017'!W$96</f>
        <v>3.2917552412896857E-3</v>
      </c>
      <c r="W58" s="153">
        <f>'MIP2017'!X60/'MIP2017'!X$96</f>
        <v>3.2003353857050715E-3</v>
      </c>
      <c r="X58" s="153">
        <f>'MIP2017'!Y60/'MIP2017'!Y$96</f>
        <v>4.314933359488609E-3</v>
      </c>
      <c r="Y58" s="153">
        <f>'MIP2017'!Z60/'MIP2017'!Z$96</f>
        <v>5.5621549530385783E-3</v>
      </c>
      <c r="Z58" s="153">
        <f>'MIP2017'!AA60/'MIP2017'!AA$96</f>
        <v>8.4133696474296745E-3</v>
      </c>
      <c r="AA58" s="153">
        <f>'MIP2017'!AB60/'MIP2017'!AB$96</f>
        <v>4.8717444486007155E-3</v>
      </c>
      <c r="AB58" s="153">
        <f>'MIP2017'!AC60/'MIP2017'!AC$96</f>
        <v>4.0226674649144496E-3</v>
      </c>
      <c r="AC58" s="153">
        <f>'MIP2017'!AD60/'MIP2017'!AD$96</f>
        <v>2.2079438176853595E-3</v>
      </c>
      <c r="AD58" s="153">
        <f>'MIP2017'!AE60/'MIP2017'!AE$96</f>
        <v>2.8724791550401867E-3</v>
      </c>
      <c r="AE58" s="153">
        <f>'MIP2017'!AF60/'MIP2017'!AF$96</f>
        <v>3.0041216410104897E-3</v>
      </c>
      <c r="AF58" s="153">
        <f>'MIP2017'!AG60/'MIP2017'!AG$96</f>
        <v>4.191224815078741E-3</v>
      </c>
      <c r="AG58" s="153">
        <f>'MIP2017'!AH60/'MIP2017'!AH$96</f>
        <v>3.3726118555634415E-3</v>
      </c>
      <c r="AH58" s="153">
        <f>'MIP2017'!AI60/'MIP2017'!AI$96</f>
        <v>8.5753533449307393E-3</v>
      </c>
      <c r="AI58" s="153">
        <f>'MIP2017'!AJ60/'MIP2017'!AJ$96</f>
        <v>6.8496871405111523E-3</v>
      </c>
      <c r="AJ58" s="153">
        <f>'MIP2017'!AK60/'MIP2017'!AK$96</f>
        <v>5.1628089221321472E-3</v>
      </c>
      <c r="AK58" s="153">
        <f>'MIP2017'!AL60/'MIP2017'!AL$96</f>
        <v>2.6546427177056519E-3</v>
      </c>
      <c r="AL58" s="153">
        <f>'MIP2017'!AM60/'MIP2017'!AM$96</f>
        <v>2.225317479613239E-3</v>
      </c>
      <c r="AM58" s="153">
        <f>'MIP2017'!AN60/'MIP2017'!AN$96</f>
        <v>2.0533803837232932E-3</v>
      </c>
      <c r="AN58" s="153">
        <f>'MIP2017'!AO60/'MIP2017'!AO$96</f>
        <v>6.5678484495313204E-3</v>
      </c>
      <c r="AO58" s="153">
        <f>'MIP2017'!AP60/'MIP2017'!AP$96</f>
        <v>4.1771366559222242E-3</v>
      </c>
      <c r="AP58" s="153">
        <f>'MIP2017'!AQ60/'MIP2017'!AQ$96</f>
        <v>3.5215946816655698E-3</v>
      </c>
      <c r="AQ58" s="153">
        <f>'MIP2017'!AR60/'MIP2017'!AR$96</f>
        <v>4.1019284828633829E-4</v>
      </c>
      <c r="AR58" s="153">
        <f>'MIP2017'!AS60/'MIP2017'!AS$96</f>
        <v>1.0584872144897104E-3</v>
      </c>
      <c r="AS58" s="153">
        <f>'MIP2017'!AT60/'MIP2017'!AT$96</f>
        <v>6.2242352212565802E-4</v>
      </c>
      <c r="AT58" s="153">
        <f>'MIP2017'!AU60/'MIP2017'!AU$96</f>
        <v>4.1040127391315991E-4</v>
      </c>
      <c r="AU58" s="153">
        <f>'MIP2017'!AV60/'MIP2017'!AV$96</f>
        <v>1.3104273232517083E-5</v>
      </c>
      <c r="AV58" s="153">
        <f>'MIP2017'!AW60/'MIP2017'!AW$96</f>
        <v>2.2685709759509103E-2</v>
      </c>
      <c r="AW58" s="153">
        <f>'MIP2017'!AX60/'MIP2017'!AX$96</f>
        <v>3.6380525867023104E-4</v>
      </c>
      <c r="AX58" s="153">
        <f>'MIP2017'!AY60/'MIP2017'!AY$96</f>
        <v>9.6786080521660592E-5</v>
      </c>
      <c r="AY58" s="153">
        <f>'MIP2017'!AZ60/'MIP2017'!AZ$96</f>
        <v>5.9482816110158217E-5</v>
      </c>
      <c r="AZ58" s="153">
        <f>'MIP2017'!BA60/'MIP2017'!BA$96</f>
        <v>4.6731331984034593E-5</v>
      </c>
      <c r="BA58" s="153">
        <f>'MIP2017'!BB60/'MIP2017'!BB$96</f>
        <v>1.3539203446596962E-4</v>
      </c>
      <c r="BB58" s="153">
        <f>'MIP2017'!BC60/'MIP2017'!BC$96</f>
        <v>1.4923239941762299E-3</v>
      </c>
      <c r="BC58" s="153">
        <f>'MIP2017'!BD60/'MIP2017'!BD$96</f>
        <v>6.0891169074407051E-4</v>
      </c>
      <c r="BD58" s="153">
        <f>'MIP2017'!BE60/'MIP2017'!BE$96</f>
        <v>3.1239215691401707E-5</v>
      </c>
      <c r="BE58" s="153">
        <f>'MIP2017'!BF60/'MIP2017'!BF$96</f>
        <v>1.0085838846557174E-4</v>
      </c>
      <c r="BF58" s="153">
        <f>'MIP2017'!BG60/'MIP2017'!BG$96</f>
        <v>2.8454805622785684E-2</v>
      </c>
      <c r="BG58" s="153">
        <f>'MIP2017'!BH60/'MIP2017'!BH$96</f>
        <v>4.14976056987196E-5</v>
      </c>
      <c r="BH58" s="153">
        <f>'MIP2017'!BI60/'MIP2017'!BI$96</f>
        <v>1.1125010654673034E-3</v>
      </c>
      <c r="BI58" s="153">
        <f>'MIP2017'!BJ60/'MIP2017'!BJ$96</f>
        <v>1.2053994713326799E-4</v>
      </c>
      <c r="BJ58" s="153">
        <f>'MIP2017'!BK60/'MIP2017'!BK$96</f>
        <v>2.7187123260256981E-5</v>
      </c>
      <c r="BK58" s="153">
        <f>'MIP2017'!BL60/'MIP2017'!BL$96</f>
        <v>4.8893861837096151E-3</v>
      </c>
      <c r="BL58" s="153">
        <f>'MIP2017'!BM60/'MIP2017'!BM$96</f>
        <v>4.3667653177331478E-3</v>
      </c>
      <c r="BM58" s="153">
        <f>'MIP2017'!BN60/'MIP2017'!BN$96</f>
        <v>6.6024393646854586E-4</v>
      </c>
      <c r="BN58" s="153">
        <f>'MIP2017'!BO60/'MIP2017'!BO$96</f>
        <v>6.1859069379369309E-3</v>
      </c>
      <c r="BO58" s="153">
        <f>'MIP2017'!BP60/'MIP2017'!BP$96</f>
        <v>4.3210910545029507E-5</v>
      </c>
      <c r="BP58" s="153">
        <f>'MIP2017'!BQ60/'MIP2017'!BQ$96</f>
        <v>4.4239444419674658E-4</v>
      </c>
      <c r="BQ58" s="153">
        <f>'MIP2017'!BR60/'MIP2017'!BR$96</f>
        <v>8.8744538934075687E-5</v>
      </c>
      <c r="BR58" s="153">
        <f>'MIP2017'!BS60/'MIP2017'!BS$96</f>
        <v>0</v>
      </c>
    </row>
    <row r="59" spans="2:70" x14ac:dyDescent="0.35">
      <c r="B59" s="48" t="s">
        <v>304</v>
      </c>
      <c r="C59" s="153">
        <f>'MIP2017'!D61/'MIP2017'!D$96</f>
        <v>3.9168035721147457E-5</v>
      </c>
      <c r="D59" s="153">
        <f>'MIP2017'!E61/'MIP2017'!E$96</f>
        <v>2.8198484409867972E-3</v>
      </c>
      <c r="E59" s="153">
        <f>'MIP2017'!F61/'MIP2017'!F$96</f>
        <v>2.7273585985960894E-3</v>
      </c>
      <c r="F59" s="153">
        <f>'MIP2017'!G61/'MIP2017'!G$96</f>
        <v>1.8649532702425663E-3</v>
      </c>
      <c r="G59" s="153">
        <f>'MIP2017'!H61/'MIP2017'!H$96</f>
        <v>4.6238766469307649E-3</v>
      </c>
      <c r="H59" s="153">
        <f>'MIP2017'!I61/'MIP2017'!I$96</f>
        <v>1.4714448936133459E-4</v>
      </c>
      <c r="I59" s="153">
        <f>'MIP2017'!J61/'MIP2017'!J$96</f>
        <v>4.684819610950824E-5</v>
      </c>
      <c r="J59" s="153">
        <f>'MIP2017'!K61/'MIP2017'!K$96</f>
        <v>7.8723516432115913E-3</v>
      </c>
      <c r="K59" s="153">
        <f>'MIP2017'!L61/'MIP2017'!L$96</f>
        <v>3.1117550744344637E-3</v>
      </c>
      <c r="L59" s="153">
        <f>'MIP2017'!M61/'MIP2017'!M$96</f>
        <v>1.2085259600609051E-2</v>
      </c>
      <c r="M59" s="153">
        <f>'MIP2017'!N61/'MIP2017'!N$96</f>
        <v>6.564652425609134E-2</v>
      </c>
      <c r="N59" s="153">
        <f>'MIP2017'!O61/'MIP2017'!O$96</f>
        <v>1.4684669333262563E-2</v>
      </c>
      <c r="O59" s="153">
        <f>'MIP2017'!P61/'MIP2017'!P$96</f>
        <v>1.7097258985891831E-3</v>
      </c>
      <c r="P59" s="153">
        <f>'MIP2017'!Q61/'MIP2017'!Q$96</f>
        <v>5.8241437718601153E-3</v>
      </c>
      <c r="Q59" s="153">
        <f>'MIP2017'!R61/'MIP2017'!R$96</f>
        <v>1.9750772208323955E-2</v>
      </c>
      <c r="R59" s="153">
        <f>'MIP2017'!S61/'MIP2017'!S$96</f>
        <v>1.1962278504522915E-3</v>
      </c>
      <c r="S59" s="153">
        <f>'MIP2017'!T61/'MIP2017'!T$96</f>
        <v>5.549953657439613E-3</v>
      </c>
      <c r="T59" s="153">
        <f>'MIP2017'!U61/'MIP2017'!U$96</f>
        <v>3.0096058808824276E-3</v>
      </c>
      <c r="U59" s="153">
        <f>'MIP2017'!V61/'MIP2017'!V$96</f>
        <v>5.1126638712336236E-4</v>
      </c>
      <c r="V59" s="153">
        <f>'MIP2017'!W61/'MIP2017'!W$96</f>
        <v>2.0616773342236896E-3</v>
      </c>
      <c r="W59" s="153">
        <f>'MIP2017'!X61/'MIP2017'!X$96</f>
        <v>7.7501218700973967E-4</v>
      </c>
      <c r="X59" s="153">
        <f>'MIP2017'!Y61/'MIP2017'!Y$96</f>
        <v>5.6813402580315918E-3</v>
      </c>
      <c r="Y59" s="153">
        <f>'MIP2017'!Z61/'MIP2017'!Z$96</f>
        <v>2.6633471468082953E-2</v>
      </c>
      <c r="Z59" s="153">
        <f>'MIP2017'!AA61/'MIP2017'!AA$96</f>
        <v>2.7765652131224474E-2</v>
      </c>
      <c r="AA59" s="153">
        <f>'MIP2017'!AB61/'MIP2017'!AB$96</f>
        <v>4.554825886901032E-3</v>
      </c>
      <c r="AB59" s="153">
        <f>'MIP2017'!AC61/'MIP2017'!AC$96</f>
        <v>3.2422575465988952E-3</v>
      </c>
      <c r="AC59" s="153">
        <f>'MIP2017'!AD61/'MIP2017'!AD$96</f>
        <v>1.9098018652614979E-3</v>
      </c>
      <c r="AD59" s="153">
        <f>'MIP2017'!AE61/'MIP2017'!AE$96</f>
        <v>2.9758763602307788E-4</v>
      </c>
      <c r="AE59" s="153">
        <f>'MIP2017'!AF61/'MIP2017'!AF$96</f>
        <v>5.5174227417997979E-3</v>
      </c>
      <c r="AF59" s="153">
        <f>'MIP2017'!AG61/'MIP2017'!AG$96</f>
        <v>1.4607472755375469E-2</v>
      </c>
      <c r="AG59" s="153">
        <f>'MIP2017'!AH61/'MIP2017'!AH$96</f>
        <v>9.651814909121292E-3</v>
      </c>
      <c r="AH59" s="153">
        <f>'MIP2017'!AI61/'MIP2017'!AI$96</f>
        <v>3.6863529299056346E-3</v>
      </c>
      <c r="AI59" s="153">
        <f>'MIP2017'!AJ61/'MIP2017'!AJ$96</f>
        <v>2.7584833317896778E-2</v>
      </c>
      <c r="AJ59" s="153">
        <f>'MIP2017'!AK61/'MIP2017'!AK$96</f>
        <v>1.7796357424280042E-3</v>
      </c>
      <c r="AK59" s="153">
        <f>'MIP2017'!AL61/'MIP2017'!AL$96</f>
        <v>6.2477951385968731E-3</v>
      </c>
      <c r="AL59" s="153">
        <f>'MIP2017'!AM61/'MIP2017'!AM$96</f>
        <v>5.932093128471933E-3</v>
      </c>
      <c r="AM59" s="153">
        <f>'MIP2017'!AN61/'MIP2017'!AN$96</f>
        <v>1.8377495803659672E-3</v>
      </c>
      <c r="AN59" s="153">
        <f>'MIP2017'!AO61/'MIP2017'!AO$96</f>
        <v>1.1258803679374986E-2</v>
      </c>
      <c r="AO59" s="153">
        <f>'MIP2017'!AP61/'MIP2017'!AP$96</f>
        <v>2.6649401110094293E-3</v>
      </c>
      <c r="AP59" s="153">
        <f>'MIP2017'!AQ61/'MIP2017'!AQ$96</f>
        <v>2.7877671423662846E-3</v>
      </c>
      <c r="AQ59" s="153">
        <f>'MIP2017'!AR61/'MIP2017'!AR$96</f>
        <v>1.5434080380946206E-2</v>
      </c>
      <c r="AR59" s="153">
        <f>'MIP2017'!AS61/'MIP2017'!AS$96</f>
        <v>1.6584228009680443E-2</v>
      </c>
      <c r="AS59" s="153">
        <f>'MIP2017'!AT61/'MIP2017'!AT$96</f>
        <v>1.966779807339749E-3</v>
      </c>
      <c r="AT59" s="153">
        <f>'MIP2017'!AU61/'MIP2017'!AU$96</f>
        <v>2.0329493188673757E-3</v>
      </c>
      <c r="AU59" s="153">
        <f>'MIP2017'!AV61/'MIP2017'!AV$96</f>
        <v>5.2919360367058403E-3</v>
      </c>
      <c r="AV59" s="153">
        <f>'MIP2017'!AW61/'MIP2017'!AW$96</f>
        <v>9.2173301559595588E-3</v>
      </c>
      <c r="AW59" s="153">
        <f>'MIP2017'!AX61/'MIP2017'!AX$96</f>
        <v>1.2463509912242408E-2</v>
      </c>
      <c r="AX59" s="153">
        <f>'MIP2017'!AY61/'MIP2017'!AY$96</f>
        <v>3.082691264019811E-3</v>
      </c>
      <c r="AY59" s="153">
        <f>'MIP2017'!AZ61/'MIP2017'!AZ$96</f>
        <v>3.9139862148123823E-2</v>
      </c>
      <c r="AZ59" s="153">
        <f>'MIP2017'!BA61/'MIP2017'!BA$96</f>
        <v>4.4112827952009805E-2</v>
      </c>
      <c r="BA59" s="153">
        <f>'MIP2017'!BB61/'MIP2017'!BB$96</f>
        <v>1.855417188114513E-2</v>
      </c>
      <c r="BB59" s="153">
        <f>'MIP2017'!BC61/'MIP2017'!BC$96</f>
        <v>1.2388520776668839E-2</v>
      </c>
      <c r="BC59" s="153">
        <f>'MIP2017'!BD61/'MIP2017'!BD$96</f>
        <v>1.4138615669913564E-2</v>
      </c>
      <c r="BD59" s="153">
        <f>'MIP2017'!BE61/'MIP2017'!BE$96</f>
        <v>1.486850069397289E-3</v>
      </c>
      <c r="BE59" s="153">
        <f>'MIP2017'!BF61/'MIP2017'!BF$96</f>
        <v>1.9922638127400132E-2</v>
      </c>
      <c r="BF59" s="153">
        <f>'MIP2017'!BG61/'MIP2017'!BG$96</f>
        <v>6.5238898374903017E-3</v>
      </c>
      <c r="BG59" s="153">
        <f>'MIP2017'!BH61/'MIP2017'!BH$96</f>
        <v>1.7414354985930285E-2</v>
      </c>
      <c r="BH59" s="153">
        <f>'MIP2017'!BI61/'MIP2017'!BI$96</f>
        <v>2.0585274605991303E-2</v>
      </c>
      <c r="BI59" s="153">
        <f>'MIP2017'!BJ61/'MIP2017'!BJ$96</f>
        <v>6.4433150603029916E-3</v>
      </c>
      <c r="BJ59" s="153">
        <f>'MIP2017'!BK61/'MIP2017'!BK$96</f>
        <v>4.200443176846951E-3</v>
      </c>
      <c r="BK59" s="153">
        <f>'MIP2017'!BL61/'MIP2017'!BL$96</f>
        <v>4.5473490970547332E-3</v>
      </c>
      <c r="BL59" s="153">
        <f>'MIP2017'!BM61/'MIP2017'!BM$96</f>
        <v>1.8664181111074528E-3</v>
      </c>
      <c r="BM59" s="153">
        <f>'MIP2017'!BN61/'MIP2017'!BN$96</f>
        <v>2.0442118652299061E-2</v>
      </c>
      <c r="BN59" s="153">
        <f>'MIP2017'!BO61/'MIP2017'!BO$96</f>
        <v>5.0017578360803871E-3</v>
      </c>
      <c r="BO59" s="153">
        <f>'MIP2017'!BP61/'MIP2017'!BP$96</f>
        <v>1.612532037623025E-4</v>
      </c>
      <c r="BP59" s="153">
        <f>'MIP2017'!BQ61/'MIP2017'!BQ$96</f>
        <v>4.0030941314438073E-2</v>
      </c>
      <c r="BQ59" s="153">
        <f>'MIP2017'!BR61/'MIP2017'!BR$96</f>
        <v>9.5686193436871122E-3</v>
      </c>
      <c r="BR59" s="153">
        <f>'MIP2017'!BS61/'MIP2017'!BS$96</f>
        <v>0</v>
      </c>
    </row>
    <row r="60" spans="2:70" x14ac:dyDescent="0.35">
      <c r="B60" s="48" t="s">
        <v>305</v>
      </c>
      <c r="C60" s="153">
        <f>'MIP2017'!D62/'MIP2017'!D$96</f>
        <v>4.8280848804034592E-4</v>
      </c>
      <c r="D60" s="153">
        <f>'MIP2017'!E62/'MIP2017'!E$96</f>
        <v>1.621441357326194E-4</v>
      </c>
      <c r="E60" s="153">
        <f>'MIP2017'!F62/'MIP2017'!F$96</f>
        <v>8.7131256665301754E-4</v>
      </c>
      <c r="F60" s="153">
        <f>'MIP2017'!G62/'MIP2017'!G$96</f>
        <v>5.6684708859188419E-3</v>
      </c>
      <c r="G60" s="153">
        <f>'MIP2017'!H62/'MIP2017'!H$96</f>
        <v>3.511553051179616E-2</v>
      </c>
      <c r="H60" s="153">
        <f>'MIP2017'!I62/'MIP2017'!I$96</f>
        <v>9.8928138012518915E-3</v>
      </c>
      <c r="I60" s="153">
        <f>'MIP2017'!J62/'MIP2017'!J$96</f>
        <v>8.0434651504415998E-3</v>
      </c>
      <c r="J60" s="153">
        <f>'MIP2017'!K62/'MIP2017'!K$96</f>
        <v>6.910110018983356E-4</v>
      </c>
      <c r="K60" s="153">
        <f>'MIP2017'!L62/'MIP2017'!L$96</f>
        <v>3.0279562703888988E-3</v>
      </c>
      <c r="L60" s="153">
        <f>'MIP2017'!M62/'MIP2017'!M$96</f>
        <v>1.891623833996187E-3</v>
      </c>
      <c r="M60" s="153">
        <f>'MIP2017'!N62/'MIP2017'!N$96</f>
        <v>2.466979902787267E-3</v>
      </c>
      <c r="N60" s="153">
        <f>'MIP2017'!O62/'MIP2017'!O$96</f>
        <v>1.2990458025401806E-3</v>
      </c>
      <c r="O60" s="153">
        <f>'MIP2017'!P62/'MIP2017'!P$96</f>
        <v>6.1936240238858506E-4</v>
      </c>
      <c r="P60" s="153">
        <f>'MIP2017'!Q62/'MIP2017'!Q$96</f>
        <v>8.5270502830647776E-4</v>
      </c>
      <c r="Q60" s="153">
        <f>'MIP2017'!R62/'MIP2017'!R$96</f>
        <v>9.2243145190345056E-4</v>
      </c>
      <c r="R60" s="153">
        <f>'MIP2017'!S62/'MIP2017'!S$96</f>
        <v>2.4414593099202774E-3</v>
      </c>
      <c r="S60" s="153">
        <f>'MIP2017'!T62/'MIP2017'!T$96</f>
        <v>4.2029446018123891E-3</v>
      </c>
      <c r="T60" s="153">
        <f>'MIP2017'!U62/'MIP2017'!U$96</f>
        <v>4.6763349454262753E-3</v>
      </c>
      <c r="U60" s="153">
        <f>'MIP2017'!V62/'MIP2017'!V$96</f>
        <v>5.4250582284625227E-4</v>
      </c>
      <c r="V60" s="153">
        <f>'MIP2017'!W62/'MIP2017'!W$96</f>
        <v>1.1029529116002679E-3</v>
      </c>
      <c r="W60" s="153">
        <f>'MIP2017'!X62/'MIP2017'!X$96</f>
        <v>1.4810783088775982E-3</v>
      </c>
      <c r="X60" s="153">
        <f>'MIP2017'!Y62/'MIP2017'!Y$96</f>
        <v>2.6040565149566706E-3</v>
      </c>
      <c r="Y60" s="153">
        <f>'MIP2017'!Z62/'MIP2017'!Z$96</f>
        <v>1.0097210345313995E-3</v>
      </c>
      <c r="Z60" s="153">
        <f>'MIP2017'!AA62/'MIP2017'!AA$96</f>
        <v>1.5076479425642187E-3</v>
      </c>
      <c r="AA60" s="153">
        <f>'MIP2017'!AB62/'MIP2017'!AB$96</f>
        <v>2.7327739864854051E-3</v>
      </c>
      <c r="AB60" s="153">
        <f>'MIP2017'!AC62/'MIP2017'!AC$96</f>
        <v>2.7376341543156285E-3</v>
      </c>
      <c r="AC60" s="153">
        <f>'MIP2017'!AD62/'MIP2017'!AD$96</f>
        <v>3.916357680785563E-3</v>
      </c>
      <c r="AD60" s="153">
        <f>'MIP2017'!AE62/'MIP2017'!AE$96</f>
        <v>2.3827009945694743E-3</v>
      </c>
      <c r="AE60" s="153">
        <f>'MIP2017'!AF62/'MIP2017'!AF$96</f>
        <v>3.5118766867620805E-3</v>
      </c>
      <c r="AF60" s="153">
        <f>'MIP2017'!AG62/'MIP2017'!AG$96</f>
        <v>2.3990926792349099E-3</v>
      </c>
      <c r="AG60" s="153">
        <f>'MIP2017'!AH62/'MIP2017'!AH$96</f>
        <v>1.5005661172212228E-3</v>
      </c>
      <c r="AH60" s="153">
        <f>'MIP2017'!AI62/'MIP2017'!AI$96</f>
        <v>2.5463783886351182E-3</v>
      </c>
      <c r="AI60" s="153">
        <f>'MIP2017'!AJ62/'MIP2017'!AJ$96</f>
        <v>4.9561158388260187E-3</v>
      </c>
      <c r="AJ60" s="153">
        <f>'MIP2017'!AK62/'MIP2017'!AK$96</f>
        <v>3.2245765548967109E-3</v>
      </c>
      <c r="AK60" s="153">
        <f>'MIP2017'!AL62/'MIP2017'!AL$96</f>
        <v>5.7938234982312349E-3</v>
      </c>
      <c r="AL60" s="153">
        <f>'MIP2017'!AM62/'MIP2017'!AM$96</f>
        <v>1.7399592691244004E-3</v>
      </c>
      <c r="AM60" s="153">
        <f>'MIP2017'!AN62/'MIP2017'!AN$96</f>
        <v>2.6351262887458018E-3</v>
      </c>
      <c r="AN60" s="153">
        <f>'MIP2017'!AO62/'MIP2017'!AO$96</f>
        <v>1.4138257456234335E-3</v>
      </c>
      <c r="AO60" s="153">
        <f>'MIP2017'!AP62/'MIP2017'!AP$96</f>
        <v>8.8356167669538677E-3</v>
      </c>
      <c r="AP60" s="153">
        <f>'MIP2017'!AQ62/'MIP2017'!AQ$96</f>
        <v>2.8079788603803777E-3</v>
      </c>
      <c r="AQ60" s="153">
        <f>'MIP2017'!AR62/'MIP2017'!AR$96</f>
        <v>2.4061874290137769E-3</v>
      </c>
      <c r="AR60" s="153">
        <f>'MIP2017'!AS62/'MIP2017'!AS$96</f>
        <v>3.9112655678558974E-3</v>
      </c>
      <c r="AS60" s="153">
        <f>'MIP2017'!AT62/'MIP2017'!AT$96</f>
        <v>4.9337892624866653E-3</v>
      </c>
      <c r="AT60" s="153">
        <f>'MIP2017'!AU62/'MIP2017'!AU$96</f>
        <v>2.2616873194174405E-2</v>
      </c>
      <c r="AU60" s="153">
        <f>'MIP2017'!AV62/'MIP2017'!AV$96</f>
        <v>3.0475232261935877E-2</v>
      </c>
      <c r="AV60" s="153">
        <f>'MIP2017'!AW62/'MIP2017'!AW$96</f>
        <v>7.6417203847770352E-3</v>
      </c>
      <c r="AW60" s="153">
        <f>'MIP2017'!AX62/'MIP2017'!AX$96</f>
        <v>2.844758393593915E-3</v>
      </c>
      <c r="AX60" s="153">
        <f>'MIP2017'!AY62/'MIP2017'!AY$96</f>
        <v>2.3859772375537675E-3</v>
      </c>
      <c r="AY60" s="153">
        <f>'MIP2017'!AZ62/'MIP2017'!AZ$96</f>
        <v>1.54843187257397E-2</v>
      </c>
      <c r="AZ60" s="153">
        <f>'MIP2017'!BA62/'MIP2017'!BA$96</f>
        <v>1.1714702314673293E-2</v>
      </c>
      <c r="BA60" s="153">
        <f>'MIP2017'!BB62/'MIP2017'!BB$96</f>
        <v>1.1083471210228048E-2</v>
      </c>
      <c r="BB60" s="153">
        <f>'MIP2017'!BC62/'MIP2017'!BC$96</f>
        <v>7.9457270621280333E-3</v>
      </c>
      <c r="BC60" s="153">
        <f>'MIP2017'!BD62/'MIP2017'!BD$96</f>
        <v>1.0281292367858305E-3</v>
      </c>
      <c r="BD60" s="153">
        <f>'MIP2017'!BE62/'MIP2017'!BE$96</f>
        <v>2.6114614486882947E-4</v>
      </c>
      <c r="BE60" s="153">
        <f>'MIP2017'!BF62/'MIP2017'!BF$96</f>
        <v>1.8098442492051705E-3</v>
      </c>
      <c r="BF60" s="153">
        <f>'MIP2017'!BG62/'MIP2017'!BG$96</f>
        <v>6.5023397743093295E-3</v>
      </c>
      <c r="BG60" s="153">
        <f>'MIP2017'!BH62/'MIP2017'!BH$96</f>
        <v>1.2266976892294443E-3</v>
      </c>
      <c r="BH60" s="153">
        <f>'MIP2017'!BI62/'MIP2017'!BI$96</f>
        <v>1.5371468167193564E-2</v>
      </c>
      <c r="BI60" s="153">
        <f>'MIP2017'!BJ62/'MIP2017'!BJ$96</f>
        <v>1.9954301108322408E-3</v>
      </c>
      <c r="BJ60" s="153">
        <f>'MIP2017'!BK62/'MIP2017'!BK$96</f>
        <v>3.1655472386969345E-3</v>
      </c>
      <c r="BK60" s="153">
        <f>'MIP2017'!BL62/'MIP2017'!BL$96</f>
        <v>1.6349647339626344E-3</v>
      </c>
      <c r="BL60" s="153">
        <f>'MIP2017'!BM62/'MIP2017'!BM$96</f>
        <v>1.6101898236664997E-3</v>
      </c>
      <c r="BM60" s="153">
        <f>'MIP2017'!BN62/'MIP2017'!BN$96</f>
        <v>6.9924832972118678E-3</v>
      </c>
      <c r="BN60" s="153">
        <f>'MIP2017'!BO62/'MIP2017'!BO$96</f>
        <v>3.2530063619555056E-3</v>
      </c>
      <c r="BO60" s="153">
        <f>'MIP2017'!BP62/'MIP2017'!BP$96</f>
        <v>1.4924663066337651E-3</v>
      </c>
      <c r="BP60" s="153">
        <f>'MIP2017'!BQ62/'MIP2017'!BQ$96</f>
        <v>7.1633166714199252E-3</v>
      </c>
      <c r="BQ60" s="153">
        <f>'MIP2017'!BR62/'MIP2017'!BR$96</f>
        <v>9.8801392294409619E-4</v>
      </c>
      <c r="BR60" s="153">
        <f>'MIP2017'!BS62/'MIP2017'!BS$96</f>
        <v>0</v>
      </c>
    </row>
    <row r="61" spans="2:70" x14ac:dyDescent="0.35">
      <c r="B61" s="48" t="s">
        <v>306</v>
      </c>
      <c r="C61" s="153">
        <f>'MIP2017'!D63/'MIP2017'!D$96</f>
        <v>8.7586711694181044E-5</v>
      </c>
      <c r="D61" s="153">
        <f>'MIP2017'!E63/'MIP2017'!E$96</f>
        <v>1.1025124443985532E-4</v>
      </c>
      <c r="E61" s="153">
        <f>'MIP2017'!F63/'MIP2017'!F$96</f>
        <v>7.64576833805706E-4</v>
      </c>
      <c r="F61" s="153">
        <f>'MIP2017'!G63/'MIP2017'!G$96</f>
        <v>2.7764318055950542E-2</v>
      </c>
      <c r="G61" s="153">
        <f>'MIP2017'!H63/'MIP2017'!H$96</f>
        <v>6.4219445064390441E-3</v>
      </c>
      <c r="H61" s="153">
        <f>'MIP2017'!I63/'MIP2017'!I$96</f>
        <v>8.3390596010796715E-3</v>
      </c>
      <c r="I61" s="153">
        <f>'MIP2017'!J63/'MIP2017'!J$96</f>
        <v>1.2432540309142308E-2</v>
      </c>
      <c r="J61" s="153">
        <f>'MIP2017'!K63/'MIP2017'!K$96</f>
        <v>2.9555109881627185E-3</v>
      </c>
      <c r="K61" s="153">
        <f>'MIP2017'!L63/'MIP2017'!L$96</f>
        <v>8.6834366776953695E-3</v>
      </c>
      <c r="L61" s="153">
        <f>'MIP2017'!M63/'MIP2017'!M$96</f>
        <v>4.5067343870700037E-3</v>
      </c>
      <c r="M61" s="153">
        <f>'MIP2017'!N63/'MIP2017'!N$96</f>
        <v>1.4335376673561667E-2</v>
      </c>
      <c r="N61" s="153">
        <f>'MIP2017'!O63/'MIP2017'!O$96</f>
        <v>9.2866366152271947E-3</v>
      </c>
      <c r="O61" s="153">
        <f>'MIP2017'!P63/'MIP2017'!P$96</f>
        <v>4.2761907509851335E-3</v>
      </c>
      <c r="P61" s="153">
        <f>'MIP2017'!Q63/'MIP2017'!Q$96</f>
        <v>3.0459333936354357E-3</v>
      </c>
      <c r="Q61" s="153">
        <f>'MIP2017'!R63/'MIP2017'!R$96</f>
        <v>6.5670381163534979E-3</v>
      </c>
      <c r="R61" s="153">
        <f>'MIP2017'!S63/'MIP2017'!S$96</f>
        <v>1.7132741154000943E-3</v>
      </c>
      <c r="S61" s="153">
        <f>'MIP2017'!T63/'MIP2017'!T$96</f>
        <v>7.002141149492061E-3</v>
      </c>
      <c r="T61" s="153">
        <f>'MIP2017'!U63/'MIP2017'!U$96</f>
        <v>1.8673934444433916E-3</v>
      </c>
      <c r="U61" s="153">
        <f>'MIP2017'!V63/'MIP2017'!V$96</f>
        <v>6.4244101399565489E-4</v>
      </c>
      <c r="V61" s="153">
        <f>'MIP2017'!W63/'MIP2017'!W$96</f>
        <v>1.0060146632545541E-2</v>
      </c>
      <c r="W61" s="153">
        <f>'MIP2017'!X63/'MIP2017'!X$96</f>
        <v>3.7991402410069222E-3</v>
      </c>
      <c r="X61" s="153">
        <f>'MIP2017'!Y63/'MIP2017'!Y$96</f>
        <v>1.0449911766309525E-2</v>
      </c>
      <c r="Y61" s="153">
        <f>'MIP2017'!Z63/'MIP2017'!Z$96</f>
        <v>9.0009734318661789E-3</v>
      </c>
      <c r="Z61" s="153">
        <f>'MIP2017'!AA63/'MIP2017'!AA$96</f>
        <v>1.9164533962557437E-2</v>
      </c>
      <c r="AA61" s="153">
        <f>'MIP2017'!AB63/'MIP2017'!AB$96</f>
        <v>6.4022768189142543E-3</v>
      </c>
      <c r="AB61" s="153">
        <f>'MIP2017'!AC63/'MIP2017'!AC$96</f>
        <v>1.014222551564868E-2</v>
      </c>
      <c r="AC61" s="153">
        <f>'MIP2017'!AD63/'MIP2017'!AD$96</f>
        <v>4.9182284597181977E-3</v>
      </c>
      <c r="AD61" s="153">
        <f>'MIP2017'!AE63/'MIP2017'!AE$96</f>
        <v>9.2919639057503934E-3</v>
      </c>
      <c r="AE61" s="153">
        <f>'MIP2017'!AF63/'MIP2017'!AF$96</f>
        <v>8.1807513914236712E-3</v>
      </c>
      <c r="AF61" s="153">
        <f>'MIP2017'!AG63/'MIP2017'!AG$96</f>
        <v>9.8388314757959037E-3</v>
      </c>
      <c r="AG61" s="153">
        <f>'MIP2017'!AH63/'MIP2017'!AH$96</f>
        <v>1.0007779130198324E-2</v>
      </c>
      <c r="AH61" s="153">
        <f>'MIP2017'!AI63/'MIP2017'!AI$96</f>
        <v>1.641366954257633E-2</v>
      </c>
      <c r="AI61" s="153">
        <f>'MIP2017'!AJ63/'MIP2017'!AJ$96</f>
        <v>9.3266605823665999E-3</v>
      </c>
      <c r="AJ61" s="153">
        <f>'MIP2017'!AK63/'MIP2017'!AK$96</f>
        <v>4.5252646091609597E-3</v>
      </c>
      <c r="AK61" s="153">
        <f>'MIP2017'!AL63/'MIP2017'!AL$96</f>
        <v>3.9373700847693286E-3</v>
      </c>
      <c r="AL61" s="153">
        <f>'MIP2017'!AM63/'MIP2017'!AM$96</f>
        <v>4.1238481599908871E-3</v>
      </c>
      <c r="AM61" s="153">
        <f>'MIP2017'!AN63/'MIP2017'!AN$96</f>
        <v>5.730994650700985E-3</v>
      </c>
      <c r="AN61" s="153">
        <f>'MIP2017'!AO63/'MIP2017'!AO$96</f>
        <v>1.1432841634229021E-2</v>
      </c>
      <c r="AO61" s="153">
        <f>'MIP2017'!AP63/'MIP2017'!AP$96</f>
        <v>5.423623283950775E-3</v>
      </c>
      <c r="AP61" s="153">
        <f>'MIP2017'!AQ63/'MIP2017'!AQ$96</f>
        <v>3.8098479687596358E-3</v>
      </c>
      <c r="AQ61" s="153">
        <f>'MIP2017'!AR63/'MIP2017'!AR$96</f>
        <v>1.2186673950350025E-2</v>
      </c>
      <c r="AR61" s="153">
        <f>'MIP2017'!AS63/'MIP2017'!AS$96</f>
        <v>3.1564576325676066E-2</v>
      </c>
      <c r="AS61" s="153">
        <f>'MIP2017'!AT63/'MIP2017'!AT$96</f>
        <v>6.1211386514882062E-3</v>
      </c>
      <c r="AT61" s="153">
        <f>'MIP2017'!AU63/'MIP2017'!AU$96</f>
        <v>4.5911522865875118E-3</v>
      </c>
      <c r="AU61" s="153">
        <f>'MIP2017'!AV63/'MIP2017'!AV$96</f>
        <v>2.6902459325233594E-2</v>
      </c>
      <c r="AV61" s="153">
        <f>'MIP2017'!AW63/'MIP2017'!AW$96</f>
        <v>2.3786973928603981E-2</v>
      </c>
      <c r="AW61" s="153">
        <f>'MIP2017'!AX63/'MIP2017'!AX$96</f>
        <v>3.5515009024655375E-2</v>
      </c>
      <c r="AX61" s="153">
        <f>'MIP2017'!AY63/'MIP2017'!AY$96</f>
        <v>8.5553563651533954E-3</v>
      </c>
      <c r="AY61" s="153">
        <f>'MIP2017'!AZ63/'MIP2017'!AZ$96</f>
        <v>1.3405451321187983E-2</v>
      </c>
      <c r="AZ61" s="153">
        <f>'MIP2017'!BA63/'MIP2017'!BA$96</f>
        <v>2.2536147871989085E-2</v>
      </c>
      <c r="BA61" s="153">
        <f>'MIP2017'!BB63/'MIP2017'!BB$96</f>
        <v>0.10413739634710205</v>
      </c>
      <c r="BB61" s="153">
        <f>'MIP2017'!BC63/'MIP2017'!BC$96</f>
        <v>3.85085628578654E-2</v>
      </c>
      <c r="BC61" s="153">
        <f>'MIP2017'!BD63/'MIP2017'!BD$96</f>
        <v>3.1865333407929776E-2</v>
      </c>
      <c r="BD61" s="153">
        <f>'MIP2017'!BE63/'MIP2017'!BE$96</f>
        <v>2.5249054296721551E-3</v>
      </c>
      <c r="BE61" s="153">
        <f>'MIP2017'!BF63/'MIP2017'!BF$96</f>
        <v>2.025353482694894E-2</v>
      </c>
      <c r="BF61" s="153">
        <f>'MIP2017'!BG63/'MIP2017'!BG$96</f>
        <v>9.7344387335628717E-3</v>
      </c>
      <c r="BG61" s="153">
        <f>'MIP2017'!BH63/'MIP2017'!BH$96</f>
        <v>6.5566930490937531E-3</v>
      </c>
      <c r="BH61" s="153">
        <f>'MIP2017'!BI63/'MIP2017'!BI$96</f>
        <v>1.420334281485818E-2</v>
      </c>
      <c r="BI61" s="153">
        <f>'MIP2017'!BJ63/'MIP2017'!BJ$96</f>
        <v>2.66739073110497E-2</v>
      </c>
      <c r="BJ61" s="153">
        <f>'MIP2017'!BK63/'MIP2017'!BK$96</f>
        <v>9.1162213628984985E-3</v>
      </c>
      <c r="BK61" s="153">
        <f>'MIP2017'!BL63/'MIP2017'!BL$96</f>
        <v>2.9058694265886888E-2</v>
      </c>
      <c r="BL61" s="153">
        <f>'MIP2017'!BM63/'MIP2017'!BM$96</f>
        <v>3.0872657164854284E-2</v>
      </c>
      <c r="BM61" s="153">
        <f>'MIP2017'!BN63/'MIP2017'!BN$96</f>
        <v>3.1295316175200004E-2</v>
      </c>
      <c r="BN61" s="153">
        <f>'MIP2017'!BO63/'MIP2017'!BO$96</f>
        <v>4.6869173920157423E-2</v>
      </c>
      <c r="BO61" s="153">
        <f>'MIP2017'!BP63/'MIP2017'!BP$96</f>
        <v>1.5344856708867935E-2</v>
      </c>
      <c r="BP61" s="153">
        <f>'MIP2017'!BQ63/'MIP2017'!BQ$96</f>
        <v>3.2624311066509204E-2</v>
      </c>
      <c r="BQ61" s="153">
        <f>'MIP2017'!BR63/'MIP2017'!BR$96</f>
        <v>4.2205279012485768E-2</v>
      </c>
      <c r="BR61" s="153">
        <f>'MIP2017'!BS63/'MIP2017'!BS$96</f>
        <v>0</v>
      </c>
    </row>
    <row r="62" spans="2:70" x14ac:dyDescent="0.35">
      <c r="B62" s="48" t="s">
        <v>307</v>
      </c>
      <c r="C62" s="153">
        <f>'MIP2017'!D64/'MIP2017'!D$96</f>
        <v>6.7481744552710652E-6</v>
      </c>
      <c r="D62" s="153">
        <f>'MIP2017'!E64/'MIP2017'!E$96</f>
        <v>5.5760098413752111E-6</v>
      </c>
      <c r="E62" s="153">
        <f>'MIP2017'!F64/'MIP2017'!F$96</f>
        <v>5.5137957095940409E-5</v>
      </c>
      <c r="F62" s="153">
        <f>'MIP2017'!G64/'MIP2017'!G$96</f>
        <v>4.099474364043273E-4</v>
      </c>
      <c r="G62" s="153">
        <f>'MIP2017'!H64/'MIP2017'!H$96</f>
        <v>8.2800475172286009E-4</v>
      </c>
      <c r="H62" s="153">
        <f>'MIP2017'!I64/'MIP2017'!I$96</f>
        <v>1.0191231588813309E-3</v>
      </c>
      <c r="I62" s="153">
        <f>'MIP2017'!J64/'MIP2017'!J$96</f>
        <v>1.1529360003672952E-3</v>
      </c>
      <c r="J62" s="153">
        <f>'MIP2017'!K64/'MIP2017'!K$96</f>
        <v>1.2895824330915353E-3</v>
      </c>
      <c r="K62" s="153">
        <f>'MIP2017'!L64/'MIP2017'!L$96</f>
        <v>2.14156696004799E-3</v>
      </c>
      <c r="L62" s="153">
        <f>'MIP2017'!M64/'MIP2017'!M$96</f>
        <v>1.0870383806851507E-3</v>
      </c>
      <c r="M62" s="153">
        <f>'MIP2017'!N64/'MIP2017'!N$96</f>
        <v>1.6953550632950465E-3</v>
      </c>
      <c r="N62" s="153">
        <f>'MIP2017'!O64/'MIP2017'!O$96</f>
        <v>8.1461524959448774E-3</v>
      </c>
      <c r="O62" s="153">
        <f>'MIP2017'!P64/'MIP2017'!P$96</f>
        <v>6.4998527224769927E-4</v>
      </c>
      <c r="P62" s="153">
        <f>'MIP2017'!Q64/'MIP2017'!Q$96</f>
        <v>5.3273813516591638E-4</v>
      </c>
      <c r="Q62" s="153">
        <f>'MIP2017'!R64/'MIP2017'!R$96</f>
        <v>1.1260787925194838E-3</v>
      </c>
      <c r="R62" s="153">
        <f>'MIP2017'!S64/'MIP2017'!S$96</f>
        <v>1.9697063239405453E-3</v>
      </c>
      <c r="S62" s="153">
        <f>'MIP2017'!T64/'MIP2017'!T$96</f>
        <v>4.6936736153791216E-3</v>
      </c>
      <c r="T62" s="153">
        <f>'MIP2017'!U64/'MIP2017'!U$96</f>
        <v>8.6989718609407625E-4</v>
      </c>
      <c r="U62" s="153">
        <f>'MIP2017'!V64/'MIP2017'!V$96</f>
        <v>3.1212485674377341E-4</v>
      </c>
      <c r="V62" s="153">
        <f>'MIP2017'!W64/'MIP2017'!W$96</f>
        <v>4.3332736813749944E-5</v>
      </c>
      <c r="W62" s="153">
        <f>'MIP2017'!X64/'MIP2017'!X$96</f>
        <v>1.7316691873109208E-3</v>
      </c>
      <c r="X62" s="153">
        <f>'MIP2017'!Y64/'MIP2017'!Y$96</f>
        <v>2.1605462051109822E-3</v>
      </c>
      <c r="Y62" s="153">
        <f>'MIP2017'!Z64/'MIP2017'!Z$96</f>
        <v>8.4845104259218115E-4</v>
      </c>
      <c r="Z62" s="153">
        <f>'MIP2017'!AA64/'MIP2017'!AA$96</f>
        <v>3.4778068244908002E-3</v>
      </c>
      <c r="AA62" s="153">
        <f>'MIP2017'!AB64/'MIP2017'!AB$96</f>
        <v>1.9380985166527883E-3</v>
      </c>
      <c r="AB62" s="153">
        <f>'MIP2017'!AC64/'MIP2017'!AC$96</f>
        <v>5.3924854935883514E-3</v>
      </c>
      <c r="AC62" s="153">
        <f>'MIP2017'!AD64/'MIP2017'!AD$96</f>
        <v>6.8524575962436007E-4</v>
      </c>
      <c r="AD62" s="153">
        <f>'MIP2017'!AE64/'MIP2017'!AE$96</f>
        <v>1.0929881865666563E-3</v>
      </c>
      <c r="AE62" s="153">
        <f>'MIP2017'!AF64/'MIP2017'!AF$96</f>
        <v>2.2029287987669005E-3</v>
      </c>
      <c r="AF62" s="153">
        <f>'MIP2017'!AG64/'MIP2017'!AG$96</f>
        <v>1.5554948935203269E-3</v>
      </c>
      <c r="AG62" s="153">
        <f>'MIP2017'!AH64/'MIP2017'!AH$96</f>
        <v>1.4417489724239967E-3</v>
      </c>
      <c r="AH62" s="153">
        <f>'MIP2017'!AI64/'MIP2017'!AI$96</f>
        <v>2.0918425293671157E-3</v>
      </c>
      <c r="AI62" s="153">
        <f>'MIP2017'!AJ64/'MIP2017'!AJ$96</f>
        <v>4.0989423959094202E-3</v>
      </c>
      <c r="AJ62" s="153">
        <f>'MIP2017'!AK64/'MIP2017'!AK$96</f>
        <v>3.4233607765193734E-3</v>
      </c>
      <c r="AK62" s="153">
        <f>'MIP2017'!AL64/'MIP2017'!AL$96</f>
        <v>2.318399165013476E-3</v>
      </c>
      <c r="AL62" s="153">
        <f>'MIP2017'!AM64/'MIP2017'!AM$96</f>
        <v>8.5776375702437742E-4</v>
      </c>
      <c r="AM62" s="153">
        <f>'MIP2017'!AN64/'MIP2017'!AN$96</f>
        <v>2.8417621575024836E-3</v>
      </c>
      <c r="AN62" s="153">
        <f>'MIP2017'!AO64/'MIP2017'!AO$96</f>
        <v>1.2492612892345486E-3</v>
      </c>
      <c r="AO62" s="153">
        <f>'MIP2017'!AP64/'MIP2017'!AP$96</f>
        <v>7.2270254378488039E-3</v>
      </c>
      <c r="AP62" s="153">
        <f>'MIP2017'!AQ64/'MIP2017'!AQ$96</f>
        <v>1.1861670930855769E-3</v>
      </c>
      <c r="AQ62" s="153">
        <f>'MIP2017'!AR64/'MIP2017'!AR$96</f>
        <v>4.4777904376869038E-3</v>
      </c>
      <c r="AR62" s="153">
        <f>'MIP2017'!AS64/'MIP2017'!AS$96</f>
        <v>5.1280603391869054E-3</v>
      </c>
      <c r="AS62" s="153">
        <f>'MIP2017'!AT64/'MIP2017'!AT$96</f>
        <v>4.3752456141597403E-3</v>
      </c>
      <c r="AT62" s="153">
        <f>'MIP2017'!AU64/'MIP2017'!AU$96</f>
        <v>1.2173765605093083E-3</v>
      </c>
      <c r="AU62" s="153">
        <f>'MIP2017'!AV64/'MIP2017'!AV$96</f>
        <v>5.3689950604950583E-3</v>
      </c>
      <c r="AV62" s="153">
        <f>'MIP2017'!AW64/'MIP2017'!AW$96</f>
        <v>2.3907258165639499E-2</v>
      </c>
      <c r="AW62" s="153">
        <f>'MIP2017'!AX64/'MIP2017'!AX$96</f>
        <v>4.2750683589182405E-3</v>
      </c>
      <c r="AX62" s="153">
        <f>'MIP2017'!AY64/'MIP2017'!AY$96</f>
        <v>2.6560365052186001E-3</v>
      </c>
      <c r="AY62" s="153">
        <f>'MIP2017'!AZ64/'MIP2017'!AZ$96</f>
        <v>1.8861794532210004E-3</v>
      </c>
      <c r="AZ62" s="153">
        <f>'MIP2017'!BA64/'MIP2017'!BA$96</f>
        <v>6.9562114183321679E-3</v>
      </c>
      <c r="BA62" s="153">
        <f>'MIP2017'!BB64/'MIP2017'!BB$96</f>
        <v>3.8559838422399912E-3</v>
      </c>
      <c r="BB62" s="153">
        <f>'MIP2017'!BC64/'MIP2017'!BC$96</f>
        <v>3.6924163358009587E-3</v>
      </c>
      <c r="BC62" s="153">
        <f>'MIP2017'!BD64/'MIP2017'!BD$96</f>
        <v>7.9332070914567912E-3</v>
      </c>
      <c r="BD62" s="153">
        <f>'MIP2017'!BE64/'MIP2017'!BE$96</f>
        <v>3.479957855749936E-4</v>
      </c>
      <c r="BE62" s="153">
        <f>'MIP2017'!BF64/'MIP2017'!BF$96</f>
        <v>4.1495565761324061E-3</v>
      </c>
      <c r="BF62" s="153">
        <f>'MIP2017'!BG64/'MIP2017'!BG$96</f>
        <v>2.0521909546328897E-4</v>
      </c>
      <c r="BG62" s="153">
        <f>'MIP2017'!BH64/'MIP2017'!BH$96</f>
        <v>1.9567281784866391E-3</v>
      </c>
      <c r="BH62" s="153">
        <f>'MIP2017'!BI64/'MIP2017'!BI$96</f>
        <v>2.7132186841635009E-3</v>
      </c>
      <c r="BI62" s="153">
        <f>'MIP2017'!BJ64/'MIP2017'!BJ$96</f>
        <v>3.3207657145458893E-3</v>
      </c>
      <c r="BJ62" s="153">
        <f>'MIP2017'!BK64/'MIP2017'!BK$96</f>
        <v>1.1015988374941648E-3</v>
      </c>
      <c r="BK62" s="153">
        <f>'MIP2017'!BL64/'MIP2017'!BL$96</f>
        <v>9.074904353678373E-3</v>
      </c>
      <c r="BL62" s="153">
        <f>'MIP2017'!BM64/'MIP2017'!BM$96</f>
        <v>9.2718395113560465E-3</v>
      </c>
      <c r="BM62" s="153">
        <f>'MIP2017'!BN64/'MIP2017'!BN$96</f>
        <v>1.1797531241933095E-2</v>
      </c>
      <c r="BN62" s="153">
        <f>'MIP2017'!BO64/'MIP2017'!BO$96</f>
        <v>7.0159929706737631E-3</v>
      </c>
      <c r="BO62" s="153">
        <f>'MIP2017'!BP64/'MIP2017'!BP$96</f>
        <v>7.0082356713969734E-6</v>
      </c>
      <c r="BP62" s="153">
        <f>'MIP2017'!BQ64/'MIP2017'!BQ$96</f>
        <v>4.5287368133564041E-3</v>
      </c>
      <c r="BQ62" s="153">
        <f>'MIP2017'!BR64/'MIP2017'!BR$96</f>
        <v>2.5181629838607181E-5</v>
      </c>
      <c r="BR62" s="153">
        <f>'MIP2017'!BS64/'MIP2017'!BS$96</f>
        <v>0</v>
      </c>
    </row>
    <row r="63" spans="2:70" x14ac:dyDescent="0.35">
      <c r="B63" s="48" t="s">
        <v>308</v>
      </c>
      <c r="C63" s="153">
        <f>'MIP2017'!D65/'MIP2017'!D$96</f>
        <v>4.5264074422260924E-4</v>
      </c>
      <c r="D63" s="153">
        <f>'MIP2017'!E65/'MIP2017'!E$96</f>
        <v>5.655283188371452E-4</v>
      </c>
      <c r="E63" s="153">
        <f>'MIP2017'!F65/'MIP2017'!F$96</f>
        <v>5.1052106080351001E-4</v>
      </c>
      <c r="F63" s="153">
        <f>'MIP2017'!G65/'MIP2017'!G$96</f>
        <v>1.3488522386006518E-3</v>
      </c>
      <c r="G63" s="153">
        <f>'MIP2017'!H65/'MIP2017'!H$96</f>
        <v>3.5284112337788595E-3</v>
      </c>
      <c r="H63" s="153">
        <f>'MIP2017'!I65/'MIP2017'!I$96</f>
        <v>2.9046099132406101E-3</v>
      </c>
      <c r="I63" s="153">
        <f>'MIP2017'!J65/'MIP2017'!J$96</f>
        <v>2.4657772383152934E-3</v>
      </c>
      <c r="J63" s="153">
        <f>'MIP2017'!K65/'MIP2017'!K$96</f>
        <v>1.6133342983111708E-3</v>
      </c>
      <c r="K63" s="153">
        <f>'MIP2017'!L65/'MIP2017'!L$96</f>
        <v>1.9007990238919987E-3</v>
      </c>
      <c r="L63" s="153">
        <f>'MIP2017'!M65/'MIP2017'!M$96</f>
        <v>2.9281380505600182E-3</v>
      </c>
      <c r="M63" s="153">
        <f>'MIP2017'!N65/'MIP2017'!N$96</f>
        <v>7.2048700444972743E-3</v>
      </c>
      <c r="N63" s="153">
        <f>'MIP2017'!O65/'MIP2017'!O$96</f>
        <v>4.2009105979607265E-3</v>
      </c>
      <c r="O63" s="153">
        <f>'MIP2017'!P65/'MIP2017'!P$96</f>
        <v>6.6151650693523794E-4</v>
      </c>
      <c r="P63" s="153">
        <f>'MIP2017'!Q65/'MIP2017'!Q$96</f>
        <v>8.4634010019543745E-4</v>
      </c>
      <c r="Q63" s="153">
        <f>'MIP2017'!R65/'MIP2017'!R$96</f>
        <v>2.0231265374633634E-3</v>
      </c>
      <c r="R63" s="153">
        <f>'MIP2017'!S65/'MIP2017'!S$96</f>
        <v>1.8483108289575442E-3</v>
      </c>
      <c r="S63" s="153">
        <f>'MIP2017'!T65/'MIP2017'!T$96</f>
        <v>2.2478950778829672E-3</v>
      </c>
      <c r="T63" s="153">
        <f>'MIP2017'!U65/'MIP2017'!U$96</f>
        <v>7.5633225837185741E-4</v>
      </c>
      <c r="U63" s="153">
        <f>'MIP2017'!V65/'MIP2017'!V$96</f>
        <v>5.0178404608081431E-4</v>
      </c>
      <c r="V63" s="153">
        <f>'MIP2017'!W65/'MIP2017'!W$96</f>
        <v>1.2815186022526127E-3</v>
      </c>
      <c r="W63" s="153">
        <f>'MIP2017'!X65/'MIP2017'!X$96</f>
        <v>3.3094824392762004E-3</v>
      </c>
      <c r="X63" s="153">
        <f>'MIP2017'!Y65/'MIP2017'!Y$96</f>
        <v>3.0662667707005223E-3</v>
      </c>
      <c r="Y63" s="153">
        <f>'MIP2017'!Z65/'MIP2017'!Z$96</f>
        <v>4.1850574240471505E-3</v>
      </c>
      <c r="Z63" s="153">
        <f>'MIP2017'!AA65/'MIP2017'!AA$96</f>
        <v>5.3313341175181828E-3</v>
      </c>
      <c r="AA63" s="153">
        <f>'MIP2017'!AB65/'MIP2017'!AB$96</f>
        <v>1.5385074906534655E-3</v>
      </c>
      <c r="AB63" s="153">
        <f>'MIP2017'!AC65/'MIP2017'!AC$96</f>
        <v>2.3827142762109653E-3</v>
      </c>
      <c r="AC63" s="153">
        <f>'MIP2017'!AD65/'MIP2017'!AD$96</f>
        <v>4.5617008103602972E-3</v>
      </c>
      <c r="AD63" s="153">
        <f>'MIP2017'!AE65/'MIP2017'!AE$96</f>
        <v>3.8312900259347745E-3</v>
      </c>
      <c r="AE63" s="153">
        <f>'MIP2017'!AF65/'MIP2017'!AF$96</f>
        <v>1.5551988789831929E-3</v>
      </c>
      <c r="AF63" s="153">
        <f>'MIP2017'!AG65/'MIP2017'!AG$96</f>
        <v>2.2998150803515906E-3</v>
      </c>
      <c r="AG63" s="153">
        <f>'MIP2017'!AH65/'MIP2017'!AH$96</f>
        <v>2.7410592679946557E-3</v>
      </c>
      <c r="AH63" s="153">
        <f>'MIP2017'!AI65/'MIP2017'!AI$96</f>
        <v>1.9060107835676807E-3</v>
      </c>
      <c r="AI63" s="153">
        <f>'MIP2017'!AJ65/'MIP2017'!AJ$96</f>
        <v>3.9098205995487835E-3</v>
      </c>
      <c r="AJ63" s="153">
        <f>'MIP2017'!AK65/'MIP2017'!AK$96</f>
        <v>1.6610372772379186E-3</v>
      </c>
      <c r="AK63" s="153">
        <f>'MIP2017'!AL65/'MIP2017'!AL$96</f>
        <v>1.4773383442694492E-3</v>
      </c>
      <c r="AL63" s="153">
        <f>'MIP2017'!AM65/'MIP2017'!AM$96</f>
        <v>1.0791333485003093E-3</v>
      </c>
      <c r="AM63" s="153">
        <f>'MIP2017'!AN65/'MIP2017'!AN$96</f>
        <v>9.9097055175205624E-4</v>
      </c>
      <c r="AN63" s="153">
        <f>'MIP2017'!AO65/'MIP2017'!AO$96</f>
        <v>1.9420153545247031E-3</v>
      </c>
      <c r="AO63" s="153">
        <f>'MIP2017'!AP65/'MIP2017'!AP$96</f>
        <v>2.1821015297709767E-3</v>
      </c>
      <c r="AP63" s="153">
        <f>'MIP2017'!AQ65/'MIP2017'!AQ$96</f>
        <v>7.1902556761692935E-4</v>
      </c>
      <c r="AQ63" s="153">
        <f>'MIP2017'!AR65/'MIP2017'!AR$96</f>
        <v>2.5546765526737927E-3</v>
      </c>
      <c r="AR63" s="153">
        <f>'MIP2017'!AS65/'MIP2017'!AS$96</f>
        <v>3.1321558412544105E-3</v>
      </c>
      <c r="AS63" s="153">
        <f>'MIP2017'!AT65/'MIP2017'!AT$96</f>
        <v>1.4230461184257135E-3</v>
      </c>
      <c r="AT63" s="153">
        <f>'MIP2017'!AU65/'MIP2017'!AU$96</f>
        <v>4.4455086092283222E-3</v>
      </c>
      <c r="AU63" s="153">
        <f>'MIP2017'!AV65/'MIP2017'!AV$96</f>
        <v>5.0565620066889711E-3</v>
      </c>
      <c r="AV63" s="153">
        <f>'MIP2017'!AW65/'MIP2017'!AW$96</f>
        <v>3.6988011416735933E-3</v>
      </c>
      <c r="AW63" s="153">
        <f>'MIP2017'!AX65/'MIP2017'!AX$96</f>
        <v>3.0636128866650529E-3</v>
      </c>
      <c r="AX63" s="153">
        <f>'MIP2017'!AY65/'MIP2017'!AY$96</f>
        <v>9.7327256362826587E-4</v>
      </c>
      <c r="AY63" s="153">
        <f>'MIP2017'!AZ65/'MIP2017'!AZ$96</f>
        <v>3.9556515223920603E-3</v>
      </c>
      <c r="AZ63" s="153">
        <f>'MIP2017'!BA65/'MIP2017'!BA$96</f>
        <v>6.2108034684368934E-3</v>
      </c>
      <c r="BA63" s="153">
        <f>'MIP2017'!BB65/'MIP2017'!BB$96</f>
        <v>2.8236226740717451E-3</v>
      </c>
      <c r="BB63" s="153">
        <f>'MIP2017'!BC65/'MIP2017'!BC$96</f>
        <v>2.6064956130449905E-3</v>
      </c>
      <c r="BC63" s="153">
        <f>'MIP2017'!BD65/'MIP2017'!BD$96</f>
        <v>2.3280790597585118E-3</v>
      </c>
      <c r="BD63" s="153">
        <f>'MIP2017'!BE65/'MIP2017'!BE$96</f>
        <v>3.3263565854039096E-4</v>
      </c>
      <c r="BE63" s="153">
        <f>'MIP2017'!BF65/'MIP2017'!BF$96</f>
        <v>4.1565885781432764E-3</v>
      </c>
      <c r="BF63" s="153">
        <f>'MIP2017'!BG65/'MIP2017'!BG$96</f>
        <v>6.9027830301935933E-3</v>
      </c>
      <c r="BG63" s="153">
        <f>'MIP2017'!BH65/'MIP2017'!BH$96</f>
        <v>3.0101971738802258E-3</v>
      </c>
      <c r="BH63" s="153">
        <f>'MIP2017'!BI65/'MIP2017'!BI$96</f>
        <v>2.6591360311860302E-3</v>
      </c>
      <c r="BI63" s="153">
        <f>'MIP2017'!BJ65/'MIP2017'!BJ$96</f>
        <v>3.0210437919587674E-3</v>
      </c>
      <c r="BJ63" s="153">
        <f>'MIP2017'!BK65/'MIP2017'!BK$96</f>
        <v>1.3784185386379706E-3</v>
      </c>
      <c r="BK63" s="153">
        <f>'MIP2017'!BL65/'MIP2017'!BL$96</f>
        <v>2.0382496583373493E-3</v>
      </c>
      <c r="BL63" s="153">
        <f>'MIP2017'!BM65/'MIP2017'!BM$96</f>
        <v>1.0586462620688424E-3</v>
      </c>
      <c r="BM63" s="153">
        <f>'MIP2017'!BN65/'MIP2017'!BN$96</f>
        <v>2.9461161095962838E-3</v>
      </c>
      <c r="BN63" s="153">
        <f>'MIP2017'!BO65/'MIP2017'!BO$96</f>
        <v>1.8281382874783445E-3</v>
      </c>
      <c r="BO63" s="153">
        <f>'MIP2017'!BP65/'MIP2017'!BP$96</f>
        <v>1.4521721924210175E-3</v>
      </c>
      <c r="BP63" s="153">
        <f>'MIP2017'!BQ65/'MIP2017'!BQ$96</f>
        <v>5.4025467965829778E-3</v>
      </c>
      <c r="BQ63" s="153">
        <f>'MIP2017'!BR65/'MIP2017'!BR$96</f>
        <v>3.9103267654024996E-3</v>
      </c>
      <c r="BR63" s="153">
        <f>'MIP2017'!BS65/'MIP2017'!BS$96</f>
        <v>0</v>
      </c>
    </row>
    <row r="64" spans="2:70" x14ac:dyDescent="0.35">
      <c r="B64" s="48" t="s">
        <v>309</v>
      </c>
      <c r="C64" s="153">
        <f>'MIP2017'!D66/'MIP2017'!D$96</f>
        <v>5.3862368322814191E-6</v>
      </c>
      <c r="D64" s="153">
        <f>'MIP2017'!E66/'MIP2017'!E$96</f>
        <v>1.9957173272904401E-6</v>
      </c>
      <c r="E64" s="153">
        <f>'MIP2017'!F66/'MIP2017'!F$96</f>
        <v>2.5075202443151372E-6</v>
      </c>
      <c r="F64" s="153">
        <f>'MIP2017'!G66/'MIP2017'!G$96</f>
        <v>8.8253580514569869E-5</v>
      </c>
      <c r="G64" s="153">
        <f>'MIP2017'!H66/'MIP2017'!H$96</f>
        <v>6.6603748234961429E-5</v>
      </c>
      <c r="H64" s="153">
        <f>'MIP2017'!I66/'MIP2017'!I$96</f>
        <v>6.1561660344073503E-4</v>
      </c>
      <c r="I64" s="153">
        <f>'MIP2017'!J66/'MIP2017'!J$96</f>
        <v>5.8400854314407584E-5</v>
      </c>
      <c r="J64" s="153">
        <f>'MIP2017'!K66/'MIP2017'!K$96</f>
        <v>1.2542446633819837E-4</v>
      </c>
      <c r="K64" s="153">
        <f>'MIP2017'!L66/'MIP2017'!L$96</f>
        <v>9.3770397888530993E-5</v>
      </c>
      <c r="L64" s="153">
        <f>'MIP2017'!M66/'MIP2017'!M$96</f>
        <v>8.0399573531817118E-5</v>
      </c>
      <c r="M64" s="153">
        <f>'MIP2017'!N66/'MIP2017'!N$96</f>
        <v>4.524141036594655E-4</v>
      </c>
      <c r="N64" s="153">
        <f>'MIP2017'!O66/'MIP2017'!O$96</f>
        <v>4.2720493351928183E-4</v>
      </c>
      <c r="O64" s="153">
        <f>'MIP2017'!P66/'MIP2017'!P$96</f>
        <v>1.6479413705148053E-5</v>
      </c>
      <c r="P64" s="153">
        <f>'MIP2017'!Q66/'MIP2017'!Q$96</f>
        <v>9.453924585259086E-5</v>
      </c>
      <c r="Q64" s="153">
        <f>'MIP2017'!R66/'MIP2017'!R$96</f>
        <v>2.3184661883977539E-4</v>
      </c>
      <c r="R64" s="153">
        <f>'MIP2017'!S66/'MIP2017'!S$96</f>
        <v>1.3134236227194498E-4</v>
      </c>
      <c r="S64" s="153">
        <f>'MIP2017'!T66/'MIP2017'!T$96</f>
        <v>1.4795318265452674E-4</v>
      </c>
      <c r="T64" s="153">
        <f>'MIP2017'!U66/'MIP2017'!U$96</f>
        <v>2.5543659222993186E-5</v>
      </c>
      <c r="U64" s="153">
        <f>'MIP2017'!V66/'MIP2017'!V$96</f>
        <v>8.8098945027483933E-6</v>
      </c>
      <c r="V64" s="153">
        <f>'MIP2017'!W66/'MIP2017'!W$96</f>
        <v>1.7664165865467912E-5</v>
      </c>
      <c r="W64" s="153">
        <f>'MIP2017'!X66/'MIP2017'!X$96</f>
        <v>2.6121018497837398E-4</v>
      </c>
      <c r="X64" s="153">
        <f>'MIP2017'!Y66/'MIP2017'!Y$96</f>
        <v>1.6559716779796532E-4</v>
      </c>
      <c r="Y64" s="153">
        <f>'MIP2017'!Z66/'MIP2017'!Z$96</f>
        <v>6.2347621904877855E-4</v>
      </c>
      <c r="Z64" s="153">
        <f>'MIP2017'!AA66/'MIP2017'!AA$96</f>
        <v>1.2055716710917957E-3</v>
      </c>
      <c r="AA64" s="153">
        <f>'MIP2017'!AB66/'MIP2017'!AB$96</f>
        <v>1.3431029331576348E-4</v>
      </c>
      <c r="AB64" s="153">
        <f>'MIP2017'!AC66/'MIP2017'!AC$96</f>
        <v>1.7246346828049682E-4</v>
      </c>
      <c r="AC64" s="153">
        <f>'MIP2017'!AD66/'MIP2017'!AD$96</f>
        <v>1.2799105822417216E-4</v>
      </c>
      <c r="AD64" s="153">
        <f>'MIP2017'!AE66/'MIP2017'!AE$96</f>
        <v>6.4526201090405865E-4</v>
      </c>
      <c r="AE64" s="153">
        <f>'MIP2017'!AF66/'MIP2017'!AF$96</f>
        <v>7.264611517148534E-5</v>
      </c>
      <c r="AF64" s="153">
        <f>'MIP2017'!AG66/'MIP2017'!AG$96</f>
        <v>2.1455992984561437E-4</v>
      </c>
      <c r="AG64" s="153">
        <f>'MIP2017'!AH66/'MIP2017'!AH$96</f>
        <v>6.945083423501396E-4</v>
      </c>
      <c r="AH64" s="153">
        <f>'MIP2017'!AI66/'MIP2017'!AI$96</f>
        <v>3.8826574385260971E-4</v>
      </c>
      <c r="AI64" s="153">
        <f>'MIP2017'!AJ66/'MIP2017'!AJ$96</f>
        <v>5.5969561452007353E-4</v>
      </c>
      <c r="AJ64" s="153">
        <f>'MIP2017'!AK66/'MIP2017'!AK$96</f>
        <v>5.7821312243745726E-4</v>
      </c>
      <c r="AK64" s="153">
        <f>'MIP2017'!AL66/'MIP2017'!AL$96</f>
        <v>2.375744519235415E-4</v>
      </c>
      <c r="AL64" s="153">
        <f>'MIP2017'!AM66/'MIP2017'!AM$96</f>
        <v>1.2019573142930246E-4</v>
      </c>
      <c r="AM64" s="153">
        <f>'MIP2017'!AN66/'MIP2017'!AN$96</f>
        <v>2.5052449065199888E-5</v>
      </c>
      <c r="AN64" s="153">
        <f>'MIP2017'!AO66/'MIP2017'!AO$96</f>
        <v>1.6537001107875922E-4</v>
      </c>
      <c r="AO64" s="153">
        <f>'MIP2017'!AP66/'MIP2017'!AP$96</f>
        <v>7.9443793120081659E-5</v>
      </c>
      <c r="AP64" s="153">
        <f>'MIP2017'!AQ66/'MIP2017'!AQ$96</f>
        <v>3.1881409647240712E-5</v>
      </c>
      <c r="AQ64" s="153">
        <f>'MIP2017'!AR66/'MIP2017'!AR$96</f>
        <v>5.6994901374480342E-5</v>
      </c>
      <c r="AR64" s="153">
        <f>'MIP2017'!AS66/'MIP2017'!AS$96</f>
        <v>1.517492650202322E-4</v>
      </c>
      <c r="AS64" s="153">
        <f>'MIP2017'!AT66/'MIP2017'!AT$96</f>
        <v>4.2112851506769879E-5</v>
      </c>
      <c r="AT64" s="153">
        <f>'MIP2017'!AU66/'MIP2017'!AU$96</f>
        <v>4.9650887140118054E-5</v>
      </c>
      <c r="AU64" s="153">
        <f>'MIP2017'!AV66/'MIP2017'!AV$96</f>
        <v>4.5173487751438782E-5</v>
      </c>
      <c r="AV64" s="153">
        <f>'MIP2017'!AW66/'MIP2017'!AW$96</f>
        <v>1.0992342849770207E-4</v>
      </c>
      <c r="AW64" s="153">
        <f>'MIP2017'!AX66/'MIP2017'!AX$96</f>
        <v>9.1033039219776631E-5</v>
      </c>
      <c r="AX64" s="153">
        <f>'MIP2017'!AY66/'MIP2017'!AY$96</f>
        <v>2.462270224145904E-5</v>
      </c>
      <c r="AY64" s="153">
        <f>'MIP2017'!AZ66/'MIP2017'!AZ$96</f>
        <v>8.1936504958977433E-5</v>
      </c>
      <c r="AZ64" s="153">
        <f>'MIP2017'!BA66/'MIP2017'!BA$96</f>
        <v>6.4896570119959431E-5</v>
      </c>
      <c r="BA64" s="153">
        <f>'MIP2017'!BB66/'MIP2017'!BB$96</f>
        <v>3.6283385518282908E-4</v>
      </c>
      <c r="BB64" s="153">
        <f>'MIP2017'!BC66/'MIP2017'!BC$96</f>
        <v>2.9961710225301743E-4</v>
      </c>
      <c r="BC64" s="153">
        <f>'MIP2017'!BD66/'MIP2017'!BD$96</f>
        <v>1.0175149636955631E-4</v>
      </c>
      <c r="BD64" s="153">
        <f>'MIP2017'!BE66/'MIP2017'!BE$96</f>
        <v>6.9128847832712308E-6</v>
      </c>
      <c r="BE64" s="153">
        <f>'MIP2017'!BF66/'MIP2017'!BF$96</f>
        <v>2.0090078251498692E-4</v>
      </c>
      <c r="BF64" s="153">
        <f>'MIP2017'!BG66/'MIP2017'!BG$96</f>
        <v>4.0731877630686012E-3</v>
      </c>
      <c r="BG64" s="153">
        <f>'MIP2017'!BH66/'MIP2017'!BH$96</f>
        <v>7.4841419430761008E-5</v>
      </c>
      <c r="BH64" s="153">
        <f>'MIP2017'!BI66/'MIP2017'!BI$96</f>
        <v>2.8881796263746754E-4</v>
      </c>
      <c r="BI64" s="153">
        <f>'MIP2017'!BJ66/'MIP2017'!BJ$96</f>
        <v>1.1073024694633102E-4</v>
      </c>
      <c r="BJ64" s="153">
        <f>'MIP2017'!BK66/'MIP2017'!BK$96</f>
        <v>6.6662961447689983E-5</v>
      </c>
      <c r="BK64" s="153">
        <f>'MIP2017'!BL66/'MIP2017'!BL$96</f>
        <v>6.1290028066913381E-5</v>
      </c>
      <c r="BL64" s="153">
        <f>'MIP2017'!BM66/'MIP2017'!BM$96</f>
        <v>5.5440021911302509E-5</v>
      </c>
      <c r="BM64" s="153">
        <f>'MIP2017'!BN66/'MIP2017'!BN$96</f>
        <v>7.3937125369671832E-5</v>
      </c>
      <c r="BN64" s="153">
        <f>'MIP2017'!BO66/'MIP2017'!BO$96</f>
        <v>1.0250288837022973E-4</v>
      </c>
      <c r="BO64" s="153">
        <f>'MIP2017'!BP66/'MIP2017'!BP$96</f>
        <v>7.5866702395577365E-5</v>
      </c>
      <c r="BP64" s="153">
        <f>'MIP2017'!BQ66/'MIP2017'!BQ$96</f>
        <v>1.2876044264580701E-4</v>
      </c>
      <c r="BQ64" s="153">
        <f>'MIP2017'!BR66/'MIP2017'!BR$96</f>
        <v>1.3870951072093678E-4</v>
      </c>
      <c r="BR64" s="153">
        <f>'MIP2017'!BS66/'MIP2017'!BS$96</f>
        <v>0</v>
      </c>
    </row>
    <row r="65" spans="2:70" x14ac:dyDescent="0.35">
      <c r="B65" s="48" t="s">
        <v>310</v>
      </c>
      <c r="C65" s="153">
        <f>'MIP2017'!D67/'MIP2017'!D$96</f>
        <v>1.8106563501889416E-5</v>
      </c>
      <c r="D65" s="153">
        <f>'MIP2017'!E67/'MIP2017'!E$96</f>
        <v>2.0374039699191852E-5</v>
      </c>
      <c r="E65" s="153">
        <f>'MIP2017'!F67/'MIP2017'!F$96</f>
        <v>5.7176412364235997E-6</v>
      </c>
      <c r="F65" s="153">
        <f>'MIP2017'!G67/'MIP2017'!G$96</f>
        <v>6.0285475703831107E-5</v>
      </c>
      <c r="G65" s="153">
        <f>'MIP2017'!H67/'MIP2017'!H$96</f>
        <v>2.5560483040372911E-4</v>
      </c>
      <c r="H65" s="153">
        <f>'MIP2017'!I67/'MIP2017'!I$96</f>
        <v>2.4126634313985118E-3</v>
      </c>
      <c r="I65" s="153">
        <f>'MIP2017'!J67/'MIP2017'!J$96</f>
        <v>1.98873756546186E-3</v>
      </c>
      <c r="J65" s="153">
        <f>'MIP2017'!K67/'MIP2017'!K$96</f>
        <v>4.2868907609725518E-5</v>
      </c>
      <c r="K65" s="153">
        <f>'MIP2017'!L67/'MIP2017'!L$96</f>
        <v>1.2318990725504888E-5</v>
      </c>
      <c r="L65" s="153">
        <f>'MIP2017'!M67/'MIP2017'!M$96</f>
        <v>1.1743804739900074E-4</v>
      </c>
      <c r="M65" s="153">
        <f>'MIP2017'!N67/'MIP2017'!N$96</f>
        <v>3.6951674532813231E-5</v>
      </c>
      <c r="N65" s="153">
        <f>'MIP2017'!O67/'MIP2017'!O$96</f>
        <v>5.1203396316441583E-5</v>
      </c>
      <c r="O65" s="153">
        <f>'MIP2017'!P67/'MIP2017'!P$96</f>
        <v>5.1071891039910082E-5</v>
      </c>
      <c r="P65" s="153">
        <f>'MIP2017'!Q67/'MIP2017'!Q$96</f>
        <v>3.8408054165141125E-5</v>
      </c>
      <c r="Q65" s="153">
        <f>'MIP2017'!R67/'MIP2017'!R$96</f>
        <v>4.1960080578631513E-5</v>
      </c>
      <c r="R65" s="153">
        <f>'MIP2017'!S67/'MIP2017'!S$96</f>
        <v>2.422982213537905E-5</v>
      </c>
      <c r="S65" s="153">
        <f>'MIP2017'!T67/'MIP2017'!T$96</f>
        <v>5.414829686403612E-4</v>
      </c>
      <c r="T65" s="153">
        <f>'MIP2017'!U67/'MIP2017'!U$96</f>
        <v>2.3737614141153514E-5</v>
      </c>
      <c r="U65" s="153">
        <f>'MIP2017'!V67/'MIP2017'!V$96</f>
        <v>3.4993907471716189E-5</v>
      </c>
      <c r="V65" s="153">
        <f>'MIP2017'!W67/'MIP2017'!W$96</f>
        <v>1.5261271977171059E-5</v>
      </c>
      <c r="W65" s="153">
        <f>'MIP2017'!X67/'MIP2017'!X$96</f>
        <v>1.1099692434110621E-4</v>
      </c>
      <c r="X65" s="153">
        <f>'MIP2017'!Y67/'MIP2017'!Y$96</f>
        <v>4.3125031481788692E-4</v>
      </c>
      <c r="Y65" s="153">
        <f>'MIP2017'!Z67/'MIP2017'!Z$96</f>
        <v>5.0637919987575653E-5</v>
      </c>
      <c r="Z65" s="153">
        <f>'MIP2017'!AA67/'MIP2017'!AA$96</f>
        <v>7.1086857835500486E-5</v>
      </c>
      <c r="AA65" s="153">
        <f>'MIP2017'!AB67/'MIP2017'!AB$96</f>
        <v>4.6728427569328654E-5</v>
      </c>
      <c r="AB65" s="153">
        <f>'MIP2017'!AC67/'MIP2017'!AC$96</f>
        <v>2.7567631412514208E-5</v>
      </c>
      <c r="AC65" s="153">
        <f>'MIP2017'!AD67/'MIP2017'!AD$96</f>
        <v>2.1875469890099506E-3</v>
      </c>
      <c r="AD65" s="153">
        <f>'MIP2017'!AE67/'MIP2017'!AE$96</f>
        <v>1.4832218965667309E-3</v>
      </c>
      <c r="AE65" s="153">
        <f>'MIP2017'!AF67/'MIP2017'!AF$96</f>
        <v>9.1119623919518912E-4</v>
      </c>
      <c r="AF65" s="153">
        <f>'MIP2017'!AG67/'MIP2017'!AG$96</f>
        <v>4.5114444142790981E-5</v>
      </c>
      <c r="AG65" s="153">
        <f>'MIP2017'!AH67/'MIP2017'!AH$96</f>
        <v>5.2121262751676073E-5</v>
      </c>
      <c r="AH65" s="153">
        <f>'MIP2017'!AI67/'MIP2017'!AI$96</f>
        <v>2.5029776182780702E-4</v>
      </c>
      <c r="AI65" s="153">
        <f>'MIP2017'!AJ67/'MIP2017'!AJ$96</f>
        <v>6.1245095472475743E-4</v>
      </c>
      <c r="AJ65" s="153">
        <f>'MIP2017'!AK67/'MIP2017'!AK$96</f>
        <v>7.2054098715576063E-5</v>
      </c>
      <c r="AK65" s="153">
        <f>'MIP2017'!AL67/'MIP2017'!AL$96</f>
        <v>2.1339028435899597E-5</v>
      </c>
      <c r="AL65" s="153">
        <f>'MIP2017'!AM67/'MIP2017'!AM$96</f>
        <v>3.1094879707330064E-5</v>
      </c>
      <c r="AM65" s="153">
        <f>'MIP2017'!AN67/'MIP2017'!AN$96</f>
        <v>1.6336581172093602E-4</v>
      </c>
      <c r="AN65" s="153">
        <f>'MIP2017'!AO67/'MIP2017'!AO$96</f>
        <v>5.4782727256458231E-4</v>
      </c>
      <c r="AO65" s="153">
        <f>'MIP2017'!AP67/'MIP2017'!AP$96</f>
        <v>2.6642336122997423E-5</v>
      </c>
      <c r="AP65" s="153">
        <f>'MIP2017'!AQ67/'MIP2017'!AQ$96</f>
        <v>2.1083180150803707E-5</v>
      </c>
      <c r="AQ65" s="153">
        <f>'MIP2017'!AR67/'MIP2017'!AR$96</f>
        <v>2.1960686481426443E-4</v>
      </c>
      <c r="AR65" s="153">
        <f>'MIP2017'!AS67/'MIP2017'!AS$96</f>
        <v>1.0326142453438785E-3</v>
      </c>
      <c r="AS65" s="153">
        <f>'MIP2017'!AT67/'MIP2017'!AT$96</f>
        <v>3.6826100417106855E-3</v>
      </c>
      <c r="AT65" s="153">
        <f>'MIP2017'!AU67/'MIP2017'!AU$96</f>
        <v>4.4913190314528305E-3</v>
      </c>
      <c r="AU65" s="153">
        <f>'MIP2017'!AV67/'MIP2017'!AV$96</f>
        <v>4.0656165238669935E-4</v>
      </c>
      <c r="AV65" s="153">
        <f>'MIP2017'!AW67/'MIP2017'!AW$96</f>
        <v>2.5439665869334258E-3</v>
      </c>
      <c r="AW65" s="153">
        <f>'MIP2017'!AX67/'MIP2017'!AX$96</f>
        <v>1.4291673655348149E-4</v>
      </c>
      <c r="AX65" s="153">
        <f>'MIP2017'!AY67/'MIP2017'!AY$96</f>
        <v>6.0715966142120609E-5</v>
      </c>
      <c r="AY65" s="153">
        <f>'MIP2017'!AZ67/'MIP2017'!AZ$96</f>
        <v>4.1687477862794442E-5</v>
      </c>
      <c r="AZ65" s="153">
        <f>'MIP2017'!BA67/'MIP2017'!BA$96</f>
        <v>2.7896551581111137E-5</v>
      </c>
      <c r="BA65" s="153">
        <f>'MIP2017'!BB67/'MIP2017'!BB$96</f>
        <v>4.2816822239667907E-4</v>
      </c>
      <c r="BB65" s="153">
        <f>'MIP2017'!BC67/'MIP2017'!BC$96</f>
        <v>3.6176522063123303E-5</v>
      </c>
      <c r="BC65" s="153">
        <f>'MIP2017'!BD67/'MIP2017'!BD$96</f>
        <v>3.1758286274485709E-3</v>
      </c>
      <c r="BD65" s="153">
        <f>'MIP2017'!BE67/'MIP2017'!BE$96</f>
        <v>8.0467874224858684E-6</v>
      </c>
      <c r="BE65" s="153">
        <f>'MIP2017'!BF67/'MIP2017'!BF$96</f>
        <v>1.5700947716123112E-2</v>
      </c>
      <c r="BF65" s="153">
        <f>'MIP2017'!BG67/'MIP2017'!BG$96</f>
        <v>3.4583493053200946E-3</v>
      </c>
      <c r="BG65" s="153">
        <f>'MIP2017'!BH67/'MIP2017'!BH$96</f>
        <v>6.8984057242437629E-3</v>
      </c>
      <c r="BH65" s="153">
        <f>'MIP2017'!BI67/'MIP2017'!BI$96</f>
        <v>1.6185970470059085E-3</v>
      </c>
      <c r="BI65" s="153">
        <f>'MIP2017'!BJ67/'MIP2017'!BJ$96</f>
        <v>8.3000089757351292E-3</v>
      </c>
      <c r="BJ65" s="153">
        <f>'MIP2017'!BK67/'MIP2017'!BK$96</f>
        <v>3.9555643962458052E-3</v>
      </c>
      <c r="BK65" s="153">
        <f>'MIP2017'!BL67/'MIP2017'!BL$96</f>
        <v>5.5405878066662907E-4</v>
      </c>
      <c r="BL65" s="153">
        <f>'MIP2017'!BM67/'MIP2017'!BM$96</f>
        <v>1.3153846853256898E-3</v>
      </c>
      <c r="BM65" s="153">
        <f>'MIP2017'!BN67/'MIP2017'!BN$96</f>
        <v>7.542847951252624E-5</v>
      </c>
      <c r="BN65" s="153">
        <f>'MIP2017'!BO67/'MIP2017'!BO$96</f>
        <v>2.6158344208645269E-3</v>
      </c>
      <c r="BO65" s="153">
        <f>'MIP2017'!BP67/'MIP2017'!BP$96</f>
        <v>3.1430849069849228E-5</v>
      </c>
      <c r="BP65" s="153">
        <f>'MIP2017'!BQ67/'MIP2017'!BQ$96</f>
        <v>2.1576982500685386E-4</v>
      </c>
      <c r="BQ65" s="153">
        <f>'MIP2017'!BR67/'MIP2017'!BR$96</f>
        <v>3.50267296799404E-3</v>
      </c>
      <c r="BR65" s="153">
        <f>'MIP2017'!BS67/'MIP2017'!BS$96</f>
        <v>0</v>
      </c>
    </row>
    <row r="66" spans="2:70" x14ac:dyDescent="0.35">
      <c r="B66" s="48" t="s">
        <v>311</v>
      </c>
      <c r="C66" s="153">
        <f>'MIP2017'!D68/'MIP2017'!D$96</f>
        <v>7.3064840894096654E-8</v>
      </c>
      <c r="D66" s="153">
        <f>'MIP2017'!E68/'MIP2017'!E$96</f>
        <v>5.1459083981489418E-9</v>
      </c>
      <c r="E66" s="153">
        <f>'MIP2017'!F68/'MIP2017'!F$96</f>
        <v>5.6115470689199859E-9</v>
      </c>
      <c r="F66" s="153">
        <f>'MIP2017'!G68/'MIP2017'!G$96</f>
        <v>1.9853412195507781E-6</v>
      </c>
      <c r="G66" s="153">
        <f>'MIP2017'!H68/'MIP2017'!H$96</f>
        <v>3.787776845414985E-7</v>
      </c>
      <c r="H66" s="153">
        <f>'MIP2017'!I68/'MIP2017'!I$96</f>
        <v>6.1935824873693624E-5</v>
      </c>
      <c r="I66" s="153">
        <f>'MIP2017'!J68/'MIP2017'!J$96</f>
        <v>3.1095227028732437E-7</v>
      </c>
      <c r="J66" s="153">
        <f>'MIP2017'!K68/'MIP2017'!K$96</f>
        <v>1.1735576269733567E-5</v>
      </c>
      <c r="K66" s="153">
        <f>'MIP2017'!L68/'MIP2017'!L$96</f>
        <v>7.9128991718550253E-6</v>
      </c>
      <c r="L66" s="153">
        <f>'MIP2017'!M68/'MIP2017'!M$96</f>
        <v>5.90310376331138E-6</v>
      </c>
      <c r="M66" s="153">
        <f>'MIP2017'!N68/'MIP2017'!N$96</f>
        <v>4.3688352473271272E-5</v>
      </c>
      <c r="N66" s="153">
        <f>'MIP2017'!O68/'MIP2017'!O$96</f>
        <v>4.1233132287657123E-5</v>
      </c>
      <c r="O66" s="153">
        <f>'MIP2017'!P68/'MIP2017'!P$96</f>
        <v>1.0709204024109353E-7</v>
      </c>
      <c r="P66" s="153">
        <f>'MIP2017'!Q68/'MIP2017'!Q$96</f>
        <v>8.6826434648524554E-6</v>
      </c>
      <c r="Q66" s="153">
        <f>'MIP2017'!R68/'MIP2017'!R$96</f>
        <v>2.2949973711880592E-5</v>
      </c>
      <c r="R66" s="153">
        <f>'MIP2017'!S68/'MIP2017'!S$96</f>
        <v>1.3509635977577636E-5</v>
      </c>
      <c r="S66" s="153">
        <f>'MIP2017'!T68/'MIP2017'!T$96</f>
        <v>1.325008830701061E-5</v>
      </c>
      <c r="T66" s="153">
        <f>'MIP2017'!U68/'MIP2017'!U$96</f>
        <v>1.7854459316649759E-6</v>
      </c>
      <c r="U66" s="153">
        <f>'MIP2017'!V68/'MIP2017'!V$96</f>
        <v>1.4818681253654464E-8</v>
      </c>
      <c r="V66" s="153">
        <f>'MIP2017'!W68/'MIP2017'!W$96</f>
        <v>1.7161766679261638E-7</v>
      </c>
      <c r="W66" s="153">
        <f>'MIP2017'!X68/'MIP2017'!X$96</f>
        <v>2.4927339686742802E-5</v>
      </c>
      <c r="X66" s="153">
        <f>'MIP2017'!Y68/'MIP2017'!Y$96</f>
        <v>1.2574059477008707E-5</v>
      </c>
      <c r="Y66" s="153">
        <f>'MIP2017'!Z68/'MIP2017'!Z$96</f>
        <v>6.3315036962171577E-5</v>
      </c>
      <c r="Z66" s="153">
        <f>'MIP2017'!AA68/'MIP2017'!AA$96</f>
        <v>1.2342571280372805E-4</v>
      </c>
      <c r="AA66" s="153">
        <f>'MIP2017'!AB68/'MIP2017'!AB$96</f>
        <v>1.2275468357216518E-5</v>
      </c>
      <c r="AB66" s="153">
        <f>'MIP2017'!AC68/'MIP2017'!AC$96</f>
        <v>1.4481950420767328E-5</v>
      </c>
      <c r="AC66" s="153">
        <f>'MIP2017'!AD68/'MIP2017'!AD$96</f>
        <v>9.9953559172986614E-6</v>
      </c>
      <c r="AD66" s="153">
        <f>'MIP2017'!AE68/'MIP2017'!AE$96</f>
        <v>6.6779091067564018E-5</v>
      </c>
      <c r="AE66" s="153">
        <f>'MIP2017'!AF68/'MIP2017'!AF$96</f>
        <v>4.4314362047964135E-6</v>
      </c>
      <c r="AF66" s="153">
        <f>'MIP2017'!AG68/'MIP2017'!AG$96</f>
        <v>1.8790264874815171E-5</v>
      </c>
      <c r="AG66" s="153">
        <f>'MIP2017'!AH68/'MIP2017'!AH$96</f>
        <v>7.1735730326695418E-5</v>
      </c>
      <c r="AH66" s="153">
        <f>'MIP2017'!AI68/'MIP2017'!AI$96</f>
        <v>3.6799129439506122E-5</v>
      </c>
      <c r="AI66" s="153">
        <f>'MIP2017'!AJ68/'MIP2017'!AJ$96</f>
        <v>5.7430395914224769E-5</v>
      </c>
      <c r="AJ66" s="153">
        <f>'MIP2017'!AK68/'MIP2017'!AK$96</f>
        <v>6.1088753687217815E-5</v>
      </c>
      <c r="AK66" s="153">
        <f>'MIP2017'!AL68/'MIP2017'!AL$96</f>
        <v>2.4591783363449533E-5</v>
      </c>
      <c r="AL66" s="153">
        <f>'MIP2017'!AM68/'MIP2017'!AM$96</f>
        <v>1.1484653560430934E-5</v>
      </c>
      <c r="AM66" s="153">
        <f>'MIP2017'!AN68/'MIP2017'!AN$96</f>
        <v>5.681473327818315E-7</v>
      </c>
      <c r="AN66" s="153">
        <f>'MIP2017'!AO68/'MIP2017'!AO$96</f>
        <v>1.402916169470088E-5</v>
      </c>
      <c r="AO66" s="153">
        <f>'MIP2017'!AP68/'MIP2017'!AP$96</f>
        <v>6.2211622923101333E-6</v>
      </c>
      <c r="AP66" s="153">
        <f>'MIP2017'!AQ68/'MIP2017'!AQ$96</f>
        <v>1.6463271489143926E-6</v>
      </c>
      <c r="AQ66" s="153">
        <f>'MIP2017'!AR68/'MIP2017'!AR$96</f>
        <v>2.7959914972485265E-7</v>
      </c>
      <c r="AR66" s="153">
        <f>'MIP2017'!AS68/'MIP2017'!AS$96</f>
        <v>6.6131844561760863E-6</v>
      </c>
      <c r="AS66" s="153">
        <f>'MIP2017'!AT68/'MIP2017'!AT$96</f>
        <v>7.8946893488403242E-8</v>
      </c>
      <c r="AT66" s="153">
        <f>'MIP2017'!AU68/'MIP2017'!AU$96</f>
        <v>8.1749493330924352E-8</v>
      </c>
      <c r="AU66" s="153">
        <f>'MIP2017'!AV68/'MIP2017'!AV$96</f>
        <v>1.4412756950891119E-7</v>
      </c>
      <c r="AV66" s="153">
        <f>'MIP2017'!AW68/'MIP2017'!AW$96</f>
        <v>1.1575257797299192E-6</v>
      </c>
      <c r="AW66" s="153">
        <f>'MIP2017'!AX68/'MIP2017'!AX$96</f>
        <v>6.5587856994563956E-7</v>
      </c>
      <c r="AX66" s="153">
        <f>'MIP2017'!AY68/'MIP2017'!AY$96</f>
        <v>2.2874331441523651E-7</v>
      </c>
      <c r="AY66" s="153">
        <f>'MIP2017'!AZ68/'MIP2017'!AZ$96</f>
        <v>3.7844827956903804E-6</v>
      </c>
      <c r="AZ66" s="153">
        <f>'MIP2017'!BA68/'MIP2017'!BA$96</f>
        <v>1.4505743350278537E-7</v>
      </c>
      <c r="BA66" s="153">
        <f>'MIP2017'!BB68/'MIP2017'!BB$96</f>
        <v>1.7300782870126487E-5</v>
      </c>
      <c r="BB66" s="153">
        <f>'MIP2017'!BC68/'MIP2017'!BC$96</f>
        <v>2.4445745211609591E-5</v>
      </c>
      <c r="BC66" s="153">
        <f>'MIP2017'!BD68/'MIP2017'!BD$96</f>
        <v>7.3807734355937786E-7</v>
      </c>
      <c r="BD66" s="153">
        <f>'MIP2017'!BE68/'MIP2017'!BE$96</f>
        <v>4.2362716192562097E-8</v>
      </c>
      <c r="BE66" s="153">
        <f>'MIP2017'!BF68/'MIP2017'!BF$96</f>
        <v>3.0592726293818259E-7</v>
      </c>
      <c r="BF66" s="153">
        <f>'MIP2017'!BG68/'MIP2017'!BG$96</f>
        <v>4.3239022248429314E-4</v>
      </c>
      <c r="BG66" s="153">
        <f>'MIP2017'!BH68/'MIP2017'!BH$96</f>
        <v>1.2490343949952764E-7</v>
      </c>
      <c r="BH66" s="153">
        <f>'MIP2017'!BI68/'MIP2017'!BI$96</f>
        <v>2.4805150373115653E-5</v>
      </c>
      <c r="BI66" s="153">
        <f>'MIP2017'!BJ68/'MIP2017'!BJ$96</f>
        <v>8.80865967365478E-7</v>
      </c>
      <c r="BJ66" s="153">
        <f>'MIP2017'!BK68/'MIP2017'!BK$96</f>
        <v>1.1221444906030382E-7</v>
      </c>
      <c r="BK66" s="153">
        <f>'MIP2017'!BL68/'MIP2017'!BL$96</f>
        <v>9.9134932761010263E-7</v>
      </c>
      <c r="BL66" s="153">
        <f>'MIP2017'!BM68/'MIP2017'!BM$96</f>
        <v>4.6805707737422779E-7</v>
      </c>
      <c r="BM66" s="153">
        <f>'MIP2017'!BN68/'MIP2017'!BN$96</f>
        <v>7.2299407135494576E-7</v>
      </c>
      <c r="BN66" s="153">
        <f>'MIP2017'!BO68/'MIP2017'!BO$96</f>
        <v>9.9634543460772513E-7</v>
      </c>
      <c r="BO66" s="153">
        <f>'MIP2017'!BP68/'MIP2017'!BP$96</f>
        <v>9.6063029858768851E-4</v>
      </c>
      <c r="BP66" s="153">
        <f>'MIP2017'!BQ68/'MIP2017'!BQ$96</f>
        <v>1.121744544273894E-6</v>
      </c>
      <c r="BQ66" s="153">
        <f>'MIP2017'!BR68/'MIP2017'!BR$96</f>
        <v>4.1198428516510101E-7</v>
      </c>
      <c r="BR66" s="153">
        <f>'MIP2017'!BS68/'MIP2017'!BS$96</f>
        <v>0</v>
      </c>
    </row>
    <row r="67" spans="2:70" x14ac:dyDescent="0.35">
      <c r="B67" s="48" t="s">
        <v>312</v>
      </c>
      <c r="C67" s="153">
        <f>'MIP2017'!D69/'MIP2017'!D$96</f>
        <v>6.666194959461585E-8</v>
      </c>
      <c r="D67" s="153">
        <f>'MIP2017'!E69/'MIP2017'!E$96</f>
        <v>1.2088850033704704E-7</v>
      </c>
      <c r="E67" s="153">
        <f>'MIP2017'!F69/'MIP2017'!F$96</f>
        <v>7.4037601167110108E-7</v>
      </c>
      <c r="F67" s="153">
        <f>'MIP2017'!G69/'MIP2017'!G$96</f>
        <v>3.9177509814792749E-6</v>
      </c>
      <c r="G67" s="153">
        <f>'MIP2017'!H69/'MIP2017'!H$96</f>
        <v>9.2748173894853626E-6</v>
      </c>
      <c r="H67" s="153">
        <f>'MIP2017'!I69/'MIP2017'!I$96</f>
        <v>6.3239694319570715E-6</v>
      </c>
      <c r="I67" s="153">
        <f>'MIP2017'!J69/'MIP2017'!J$96</f>
        <v>4.1018914166674211E-6</v>
      </c>
      <c r="J67" s="153">
        <f>'MIP2017'!K69/'MIP2017'!K$96</f>
        <v>8.5990867657537718E-6</v>
      </c>
      <c r="K67" s="153">
        <f>'MIP2017'!L69/'MIP2017'!L$96</f>
        <v>9.879345414784357E-6</v>
      </c>
      <c r="L67" s="153">
        <f>'MIP2017'!M69/'MIP2017'!M$96</f>
        <v>6.0643186943542706E-6</v>
      </c>
      <c r="M67" s="153">
        <f>'MIP2017'!N69/'MIP2017'!N$96</f>
        <v>6.2757168959485184E-6</v>
      </c>
      <c r="N67" s="153">
        <f>'MIP2017'!O69/'MIP2017'!O$96</f>
        <v>7.6419999553807902E-6</v>
      </c>
      <c r="O67" s="153">
        <f>'MIP2017'!P69/'MIP2017'!P$96</f>
        <v>1.9655732884784084E-5</v>
      </c>
      <c r="P67" s="153">
        <f>'MIP2017'!Q69/'MIP2017'!Q$96</f>
        <v>2.0288958039846033E-5</v>
      </c>
      <c r="Q67" s="153">
        <f>'MIP2017'!R69/'MIP2017'!R$96</f>
        <v>9.3755328055683495E-6</v>
      </c>
      <c r="R67" s="153">
        <f>'MIP2017'!S69/'MIP2017'!S$96</f>
        <v>5.2425451272600867E-6</v>
      </c>
      <c r="S67" s="153">
        <f>'MIP2017'!T69/'MIP2017'!T$96</f>
        <v>6.6909223219323103E-6</v>
      </c>
      <c r="T67" s="153">
        <f>'MIP2017'!U69/'MIP2017'!U$96</f>
        <v>9.2636181042973146E-6</v>
      </c>
      <c r="U67" s="153">
        <f>'MIP2017'!V69/'MIP2017'!V$96</f>
        <v>1.4001920152229959E-6</v>
      </c>
      <c r="V67" s="153">
        <f>'MIP2017'!W69/'MIP2017'!W$96</f>
        <v>1.3624139084112774E-5</v>
      </c>
      <c r="W67" s="153">
        <f>'MIP2017'!X69/'MIP2017'!X$96</f>
        <v>5.6474507069599851E-6</v>
      </c>
      <c r="X67" s="153">
        <f>'MIP2017'!Y69/'MIP2017'!Y$96</f>
        <v>4.8411577942352663E-6</v>
      </c>
      <c r="Y67" s="153">
        <f>'MIP2017'!Z69/'MIP2017'!Z$96</f>
        <v>1.6791302243452988E-5</v>
      </c>
      <c r="Z67" s="153">
        <f>'MIP2017'!AA69/'MIP2017'!AA$96</f>
        <v>2.1458252816346234E-5</v>
      </c>
      <c r="AA67" s="153">
        <f>'MIP2017'!AB69/'MIP2017'!AB$96</f>
        <v>1.3252346970474299E-5</v>
      </c>
      <c r="AB67" s="153">
        <f>'MIP2017'!AC69/'MIP2017'!AC$96</f>
        <v>8.7900041878408383E-6</v>
      </c>
      <c r="AC67" s="153">
        <f>'MIP2017'!AD69/'MIP2017'!AD$96</f>
        <v>9.0555102352606896E-6</v>
      </c>
      <c r="AD67" s="153">
        <f>'MIP2017'!AE69/'MIP2017'!AE$96</f>
        <v>5.6505005927279257E-6</v>
      </c>
      <c r="AE67" s="153">
        <f>'MIP2017'!AF69/'MIP2017'!AF$96</f>
        <v>9.7807047996264583E-6</v>
      </c>
      <c r="AF67" s="153">
        <f>'MIP2017'!AG69/'MIP2017'!AG$96</f>
        <v>7.9967572641308194E-6</v>
      </c>
      <c r="AG67" s="153">
        <f>'MIP2017'!AH69/'MIP2017'!AH$96</f>
        <v>1.0603812206936821E-5</v>
      </c>
      <c r="AH67" s="153">
        <f>'MIP2017'!AI69/'MIP2017'!AI$96</f>
        <v>8.4694424530552133E-6</v>
      </c>
      <c r="AI67" s="153">
        <f>'MIP2017'!AJ69/'MIP2017'!AJ$96</f>
        <v>6.6680914383595522E-6</v>
      </c>
      <c r="AJ67" s="153">
        <f>'MIP2017'!AK69/'MIP2017'!AK$96</f>
        <v>1.263279517001535E-5</v>
      </c>
      <c r="AK67" s="153">
        <f>'MIP2017'!AL69/'MIP2017'!AL$96</f>
        <v>6.9754983127718378E-6</v>
      </c>
      <c r="AL67" s="153">
        <f>'MIP2017'!AM69/'MIP2017'!AM$96</f>
        <v>1.2193345275528361E-5</v>
      </c>
      <c r="AM67" s="153">
        <f>'MIP2017'!AN69/'MIP2017'!AN$96</f>
        <v>2.7326107284754496E-6</v>
      </c>
      <c r="AN67" s="153">
        <f>'MIP2017'!AO69/'MIP2017'!AO$96</f>
        <v>1.4981360182523814E-5</v>
      </c>
      <c r="AO67" s="153">
        <f>'MIP2017'!AP69/'MIP2017'!AP$96</f>
        <v>1.4258607893953673E-5</v>
      </c>
      <c r="AP67" s="153">
        <f>'MIP2017'!AQ69/'MIP2017'!AQ$96</f>
        <v>7.4812053536086015E-6</v>
      </c>
      <c r="AQ67" s="153">
        <f>'MIP2017'!AR69/'MIP2017'!AR$96</f>
        <v>7.5222623515530513E-5</v>
      </c>
      <c r="AR67" s="153">
        <f>'MIP2017'!AS69/'MIP2017'!AS$96</f>
        <v>1.2294729681971503E-4</v>
      </c>
      <c r="AS67" s="153">
        <f>'MIP2017'!AT69/'MIP2017'!AT$96</f>
        <v>1.1798529386610535E-5</v>
      </c>
      <c r="AT67" s="153">
        <f>'MIP2017'!AU69/'MIP2017'!AU$96</f>
        <v>1.1862783751785688E-5</v>
      </c>
      <c r="AU67" s="153">
        <f>'MIP2017'!AV69/'MIP2017'!AV$96</f>
        <v>1.0276785887289498E-5</v>
      </c>
      <c r="AV67" s="153">
        <f>'MIP2017'!AW69/'MIP2017'!AW$96</f>
        <v>7.2402817550233257E-5</v>
      </c>
      <c r="AW67" s="153">
        <f>'MIP2017'!AX69/'MIP2017'!AX$96</f>
        <v>1.6127179454224796E-4</v>
      </c>
      <c r="AX67" s="153">
        <f>'MIP2017'!AY69/'MIP2017'!AY$96</f>
        <v>7.1033474050547673E-5</v>
      </c>
      <c r="AY67" s="153">
        <f>'MIP2017'!AZ69/'MIP2017'!AZ$96</f>
        <v>3.7235396560559149E-5</v>
      </c>
      <c r="AZ67" s="153">
        <f>'MIP2017'!BA69/'MIP2017'!BA$96</f>
        <v>3.7014991533283269E-5</v>
      </c>
      <c r="BA67" s="153">
        <f>'MIP2017'!BB69/'MIP2017'!BB$96</f>
        <v>4.7080946045773299E-5</v>
      </c>
      <c r="BB67" s="153">
        <f>'MIP2017'!BC69/'MIP2017'!BC$96</f>
        <v>4.0163567866486264E-5</v>
      </c>
      <c r="BC67" s="153">
        <f>'MIP2017'!BD69/'MIP2017'!BD$96</f>
        <v>2.7417945074622156E-5</v>
      </c>
      <c r="BD67" s="153">
        <f>'MIP2017'!BE69/'MIP2017'!BE$96</f>
        <v>1.231614221105086E-5</v>
      </c>
      <c r="BE67" s="153">
        <f>'MIP2017'!BF69/'MIP2017'!BF$96</f>
        <v>7.9978885972569938E-5</v>
      </c>
      <c r="BF67" s="153">
        <f>'MIP2017'!BG69/'MIP2017'!BG$96</f>
        <v>7.9301313409595658E-5</v>
      </c>
      <c r="BG67" s="153">
        <f>'MIP2017'!BH69/'MIP2017'!BH$96</f>
        <v>3.293735471623282E-5</v>
      </c>
      <c r="BH67" s="153">
        <f>'MIP2017'!BI69/'MIP2017'!BI$96</f>
        <v>7.9328258234124741E-5</v>
      </c>
      <c r="BI67" s="153">
        <f>'MIP2017'!BJ69/'MIP2017'!BJ$96</f>
        <v>4.5859497622101981E-5</v>
      </c>
      <c r="BJ67" s="153">
        <f>'MIP2017'!BK69/'MIP2017'!BK$96</f>
        <v>2.0486393047500976E-5</v>
      </c>
      <c r="BK67" s="153">
        <f>'MIP2017'!BL69/'MIP2017'!BL$96</f>
        <v>8.0350963286571781E-5</v>
      </c>
      <c r="BL67" s="153">
        <f>'MIP2017'!BM69/'MIP2017'!BM$96</f>
        <v>2.2948171178507737E-5</v>
      </c>
      <c r="BM67" s="153">
        <f>'MIP2017'!BN69/'MIP2017'!BN$96</f>
        <v>1.2189000623177769E-4</v>
      </c>
      <c r="BN67" s="153">
        <f>'MIP2017'!BO69/'MIP2017'!BO$96</f>
        <v>6.2412737879805635E-5</v>
      </c>
      <c r="BO67" s="153">
        <f>'MIP2017'!BP69/'MIP2017'!BP$96</f>
        <v>0.1066771974864392</v>
      </c>
      <c r="BP67" s="153">
        <f>'MIP2017'!BQ69/'MIP2017'!BQ$96</f>
        <v>3.5317577269879086E-4</v>
      </c>
      <c r="BQ67" s="153">
        <f>'MIP2017'!BR69/'MIP2017'!BR$96</f>
        <v>7.0353169771928065E-5</v>
      </c>
      <c r="BR67" s="153">
        <f>'MIP2017'!BS69/'MIP2017'!BS$96</f>
        <v>0</v>
      </c>
    </row>
    <row r="68" spans="2:70" x14ac:dyDescent="0.35">
      <c r="B68" s="48" t="s">
        <v>313</v>
      </c>
      <c r="C68" s="153">
        <f>'MIP2017'!D70/'MIP2017'!D$96</f>
        <v>6.5366214447761334E-6</v>
      </c>
      <c r="D68" s="153">
        <f>'MIP2017'!E70/'MIP2017'!E$96</f>
        <v>8.8025995292409468E-5</v>
      </c>
      <c r="E68" s="153">
        <f>'MIP2017'!F70/'MIP2017'!F$96</f>
        <v>8.1232981048906538E-5</v>
      </c>
      <c r="F68" s="153">
        <f>'MIP2017'!G70/'MIP2017'!G$96</f>
        <v>5.9769041410236707E-5</v>
      </c>
      <c r="G68" s="153">
        <f>'MIP2017'!H70/'MIP2017'!H$96</f>
        <v>1.4132877142541454E-4</v>
      </c>
      <c r="H68" s="153">
        <f>'MIP2017'!I70/'MIP2017'!I$96</f>
        <v>8.5855578125888932E-6</v>
      </c>
      <c r="I68" s="153">
        <f>'MIP2017'!J70/'MIP2017'!J$96</f>
        <v>9.4570834121557372E-6</v>
      </c>
      <c r="J68" s="153">
        <f>'MIP2017'!K70/'MIP2017'!K$96</f>
        <v>2.4248685101622538E-4</v>
      </c>
      <c r="K68" s="153">
        <f>'MIP2017'!L70/'MIP2017'!L$96</f>
        <v>9.7203640259647828E-5</v>
      </c>
      <c r="L68" s="153">
        <f>'MIP2017'!M70/'MIP2017'!M$96</f>
        <v>3.6027085392133137E-4</v>
      </c>
      <c r="M68" s="153">
        <f>'MIP2017'!N70/'MIP2017'!N$96</f>
        <v>1.8870410877168009E-3</v>
      </c>
      <c r="N68" s="153">
        <f>'MIP2017'!O70/'MIP2017'!O$96</f>
        <v>4.3948914360678911E-4</v>
      </c>
      <c r="O68" s="153">
        <f>'MIP2017'!P70/'MIP2017'!P$96</f>
        <v>7.3360681404975754E-5</v>
      </c>
      <c r="P68" s="153">
        <f>'MIP2017'!Q70/'MIP2017'!Q$96</f>
        <v>1.9216830876685992E-4</v>
      </c>
      <c r="Q68" s="153">
        <f>'MIP2017'!R70/'MIP2017'!R$96</f>
        <v>5.8445539762803293E-4</v>
      </c>
      <c r="R68" s="153">
        <f>'MIP2017'!S70/'MIP2017'!S$96</f>
        <v>4.5648851611103916E-5</v>
      </c>
      <c r="S68" s="153">
        <f>'MIP2017'!T70/'MIP2017'!T$96</f>
        <v>1.7104278524770732E-4</v>
      </c>
      <c r="T68" s="153">
        <f>'MIP2017'!U70/'MIP2017'!U$96</f>
        <v>1.0157202430521391E-4</v>
      </c>
      <c r="U68" s="153">
        <f>'MIP2017'!V70/'MIP2017'!V$96</f>
        <v>2.1649187698945347E-5</v>
      </c>
      <c r="V68" s="153">
        <f>'MIP2017'!W70/'MIP2017'!W$96</f>
        <v>7.2034711448693085E-5</v>
      </c>
      <c r="W68" s="153">
        <f>'MIP2017'!X70/'MIP2017'!X$96</f>
        <v>3.1510957389566959E-5</v>
      </c>
      <c r="X68" s="153">
        <f>'MIP2017'!Y70/'MIP2017'!Y$96</f>
        <v>1.7278561429322147E-4</v>
      </c>
      <c r="Y68" s="153">
        <f>'MIP2017'!Z70/'MIP2017'!Z$96</f>
        <v>7.786153281573718E-4</v>
      </c>
      <c r="Z68" s="153">
        <f>'MIP2017'!AA70/'MIP2017'!AA$96</f>
        <v>8.0882909250105256E-4</v>
      </c>
      <c r="AA68" s="153">
        <f>'MIP2017'!AB70/'MIP2017'!AB$96</f>
        <v>1.4753723313201404E-4</v>
      </c>
      <c r="AB68" s="153">
        <f>'MIP2017'!AC70/'MIP2017'!AC$96</f>
        <v>1.0699911179052684E-4</v>
      </c>
      <c r="AC68" s="153">
        <f>'MIP2017'!AD70/'MIP2017'!AD$96</f>
        <v>6.6079682380852685E-5</v>
      </c>
      <c r="AD68" s="153">
        <f>'MIP2017'!AE70/'MIP2017'!AE$96</f>
        <v>1.6319699356733201E-5</v>
      </c>
      <c r="AE68" s="153">
        <f>'MIP2017'!AF70/'MIP2017'!AF$96</f>
        <v>1.7227163591967032E-4</v>
      </c>
      <c r="AF68" s="153">
        <f>'MIP2017'!AG70/'MIP2017'!AG$96</f>
        <v>4.3418467622466963E-4</v>
      </c>
      <c r="AG68" s="153">
        <f>'MIP2017'!AH70/'MIP2017'!AH$96</f>
        <v>2.8977637059221289E-4</v>
      </c>
      <c r="AH68" s="153">
        <f>'MIP2017'!AI70/'MIP2017'!AI$96</f>
        <v>1.1973052499592059E-4</v>
      </c>
      <c r="AI68" s="153">
        <f>'MIP2017'!AJ70/'MIP2017'!AJ$96</f>
        <v>7.9325235603950836E-4</v>
      </c>
      <c r="AJ68" s="153">
        <f>'MIP2017'!AK70/'MIP2017'!AK$96</f>
        <v>6.1972251172825888E-5</v>
      </c>
      <c r="AK68" s="153">
        <f>'MIP2017'!AL70/'MIP2017'!AL$96</f>
        <v>1.8640918604717258E-4</v>
      </c>
      <c r="AL68" s="153">
        <f>'MIP2017'!AM70/'MIP2017'!AM$96</f>
        <v>1.8769628178546554E-4</v>
      </c>
      <c r="AM68" s="153">
        <f>'MIP2017'!AN70/'MIP2017'!AN$96</f>
        <v>6.3341343171085423E-5</v>
      </c>
      <c r="AN68" s="153">
        <f>'MIP2017'!AO70/'MIP2017'!AO$96</f>
        <v>3.3278538558290929E-4</v>
      </c>
      <c r="AO68" s="153">
        <f>'MIP2017'!AP70/'MIP2017'!AP$96</f>
        <v>8.7428834446456923E-5</v>
      </c>
      <c r="AP68" s="153">
        <f>'MIP2017'!AQ70/'MIP2017'!AQ$96</f>
        <v>9.1399636598978037E-5</v>
      </c>
      <c r="AQ68" s="153">
        <f>'MIP2017'!AR70/'MIP2017'!AR$96</f>
        <v>4.93975787307971E-4</v>
      </c>
      <c r="AR68" s="153">
        <f>'MIP2017'!AS70/'MIP2017'!AS$96</f>
        <v>5.6096059128735805E-4</v>
      </c>
      <c r="AS68" s="153">
        <f>'MIP2017'!AT70/'MIP2017'!AT$96</f>
        <v>6.807526135417741E-5</v>
      </c>
      <c r="AT68" s="153">
        <f>'MIP2017'!AU70/'MIP2017'!AU$96</f>
        <v>6.7730774825065806E-5</v>
      </c>
      <c r="AU68" s="153">
        <f>'MIP2017'!AV70/'MIP2017'!AV$96</f>
        <v>1.6109128508503032E-4</v>
      </c>
      <c r="AV68" s="153">
        <f>'MIP2017'!AW70/'MIP2017'!AW$96</f>
        <v>3.1396503665147719E-4</v>
      </c>
      <c r="AW68" s="153">
        <f>'MIP2017'!AX70/'MIP2017'!AX$96</f>
        <v>9.6333653380143184E-4</v>
      </c>
      <c r="AX68" s="153">
        <f>'MIP2017'!AY70/'MIP2017'!AY$96</f>
        <v>1.4653183196015269E-4</v>
      </c>
      <c r="AY68" s="153">
        <f>'MIP2017'!AZ70/'MIP2017'!AZ$96</f>
        <v>1.1533771459471659E-3</v>
      </c>
      <c r="AZ68" s="153">
        <f>'MIP2017'!BA70/'MIP2017'!BA$96</f>
        <v>4.2193057973457744E-2</v>
      </c>
      <c r="BA68" s="153">
        <f>'MIP2017'!BB70/'MIP2017'!BB$96</f>
        <v>2.2040794912220199E-3</v>
      </c>
      <c r="BB68" s="153">
        <f>'MIP2017'!BC70/'MIP2017'!BC$96</f>
        <v>3.8212182387241747E-4</v>
      </c>
      <c r="BC68" s="153">
        <f>'MIP2017'!BD70/'MIP2017'!BD$96</f>
        <v>4.2339141448680286E-4</v>
      </c>
      <c r="BD68" s="153">
        <f>'MIP2017'!BE70/'MIP2017'!BE$96</f>
        <v>5.1307282824474102E-5</v>
      </c>
      <c r="BE68" s="153">
        <f>'MIP2017'!BF70/'MIP2017'!BF$96</f>
        <v>6.2555997310852077E-4</v>
      </c>
      <c r="BF68" s="153">
        <f>'MIP2017'!BG70/'MIP2017'!BG$96</f>
        <v>2.2181716883572656E-4</v>
      </c>
      <c r="BG68" s="153">
        <f>'MIP2017'!BH70/'MIP2017'!BH$96</f>
        <v>1.0717044351702771E-3</v>
      </c>
      <c r="BH68" s="153">
        <f>'MIP2017'!BI70/'MIP2017'!BI$96</f>
        <v>6.4375866797380444E-4</v>
      </c>
      <c r="BI68" s="153">
        <f>'MIP2017'!BJ70/'MIP2017'!BJ$96</f>
        <v>2.9419308053580518E-4</v>
      </c>
      <c r="BJ68" s="153">
        <f>'MIP2017'!BK70/'MIP2017'!BK$96</f>
        <v>1.3519928560103936E-4</v>
      </c>
      <c r="BK68" s="153">
        <f>'MIP2017'!BL70/'MIP2017'!BL$96</f>
        <v>7.5770171447607948E-4</v>
      </c>
      <c r="BL68" s="153">
        <f>'MIP2017'!BM70/'MIP2017'!BM$96</f>
        <v>2.2681221564713487E-4</v>
      </c>
      <c r="BM68" s="153">
        <f>'MIP2017'!BN70/'MIP2017'!BN$96</f>
        <v>6.6914041155266665E-4</v>
      </c>
      <c r="BN68" s="153">
        <f>'MIP2017'!BO70/'MIP2017'!BO$96</f>
        <v>3.4627641062604729E-4</v>
      </c>
      <c r="BO68" s="153">
        <f>'MIP2017'!BP70/'MIP2017'!BP$96</f>
        <v>3.1629045805037164E-5</v>
      </c>
      <c r="BP68" s="153">
        <f>'MIP2017'!BQ70/'MIP2017'!BQ$96</f>
        <v>1.7726945297415028E-2</v>
      </c>
      <c r="BQ68" s="153">
        <f>'MIP2017'!BR70/'MIP2017'!BR$96</f>
        <v>5.7999412983779182E-3</v>
      </c>
      <c r="BR68" s="153">
        <f>'MIP2017'!BS70/'MIP2017'!BS$96</f>
        <v>0</v>
      </c>
    </row>
    <row r="69" spans="2:70" x14ac:dyDescent="0.35">
      <c r="B69" s="48" t="s">
        <v>314</v>
      </c>
      <c r="C69" s="153">
        <f>'MIP2017'!D71/'MIP2017'!D$96</f>
        <v>3.8425008550322211E-4</v>
      </c>
      <c r="D69" s="153">
        <f>'MIP2017'!E71/'MIP2017'!E$96</f>
        <v>2.5865610887256131E-4</v>
      </c>
      <c r="E69" s="153">
        <f>'MIP2017'!F71/'MIP2017'!F$96</f>
        <v>6.0653820445683482E-4</v>
      </c>
      <c r="F69" s="153">
        <f>'MIP2017'!G71/'MIP2017'!G$96</f>
        <v>2.0914089140836528E-3</v>
      </c>
      <c r="G69" s="153">
        <f>'MIP2017'!H71/'MIP2017'!H$96</f>
        <v>5.3256366586973579E-3</v>
      </c>
      <c r="H69" s="153">
        <f>'MIP2017'!I71/'MIP2017'!I$96</f>
        <v>3.6923835697565935E-3</v>
      </c>
      <c r="I69" s="153">
        <f>'MIP2017'!J71/'MIP2017'!J$96</f>
        <v>3.5961068004319368E-3</v>
      </c>
      <c r="J69" s="153">
        <f>'MIP2017'!K71/'MIP2017'!K$96</f>
        <v>8.566069871533907E-4</v>
      </c>
      <c r="K69" s="153">
        <f>'MIP2017'!L71/'MIP2017'!L$96</f>
        <v>1.4186308769669207E-3</v>
      </c>
      <c r="L69" s="153">
        <f>'MIP2017'!M71/'MIP2017'!M$96</f>
        <v>8.7210344555169422E-4</v>
      </c>
      <c r="M69" s="153">
        <f>'MIP2017'!N71/'MIP2017'!N$96</f>
        <v>1.9021983186833212E-3</v>
      </c>
      <c r="N69" s="153">
        <f>'MIP2017'!O71/'MIP2017'!O$96</f>
        <v>1.0197001261342546E-3</v>
      </c>
      <c r="O69" s="153">
        <f>'MIP2017'!P71/'MIP2017'!P$96</f>
        <v>1.2504105155826805E-3</v>
      </c>
      <c r="P69" s="153">
        <f>'MIP2017'!Q71/'MIP2017'!Q$96</f>
        <v>1.7836283194387261E-3</v>
      </c>
      <c r="Q69" s="153">
        <f>'MIP2017'!R71/'MIP2017'!R$96</f>
        <v>1.5578830260622311E-3</v>
      </c>
      <c r="R69" s="153">
        <f>'MIP2017'!S71/'MIP2017'!S$96</f>
        <v>2.371041107160566E-3</v>
      </c>
      <c r="S69" s="153">
        <f>'MIP2017'!T71/'MIP2017'!T$96</f>
        <v>1.5484471249830694E-3</v>
      </c>
      <c r="T69" s="153">
        <f>'MIP2017'!U71/'MIP2017'!U$96</f>
        <v>2.4898557787267563E-3</v>
      </c>
      <c r="U69" s="153">
        <f>'MIP2017'!V71/'MIP2017'!V$96</f>
        <v>3.6945074015923914E-4</v>
      </c>
      <c r="V69" s="153">
        <f>'MIP2017'!W71/'MIP2017'!W$96</f>
        <v>1.227713052400788E-3</v>
      </c>
      <c r="W69" s="153">
        <f>'MIP2017'!X71/'MIP2017'!X$96</f>
        <v>8.3635421773706252E-4</v>
      </c>
      <c r="X69" s="153">
        <f>'MIP2017'!Y71/'MIP2017'!Y$96</f>
        <v>6.9282253484292575E-4</v>
      </c>
      <c r="Y69" s="153">
        <f>'MIP2017'!Z71/'MIP2017'!Z$96</f>
        <v>1.2142383039798268E-3</v>
      </c>
      <c r="Z69" s="153">
        <f>'MIP2017'!AA71/'MIP2017'!AA$96</f>
        <v>1.7330036428878804E-3</v>
      </c>
      <c r="AA69" s="153">
        <f>'MIP2017'!AB71/'MIP2017'!AB$96</f>
        <v>1.7392808289274698E-3</v>
      </c>
      <c r="AB69" s="153">
        <f>'MIP2017'!AC71/'MIP2017'!AC$96</f>
        <v>2.132046479993785E-3</v>
      </c>
      <c r="AC69" s="153">
        <f>'MIP2017'!AD71/'MIP2017'!AD$96</f>
        <v>1.2045271825369545E-3</v>
      </c>
      <c r="AD69" s="153">
        <f>'MIP2017'!AE71/'MIP2017'!AE$96</f>
        <v>9.6834923484605631E-4</v>
      </c>
      <c r="AE69" s="153">
        <f>'MIP2017'!AF71/'MIP2017'!AF$96</f>
        <v>2.7971945557887343E-3</v>
      </c>
      <c r="AF69" s="153">
        <f>'MIP2017'!AG71/'MIP2017'!AG$96</f>
        <v>2.9323100219179267E-3</v>
      </c>
      <c r="AG69" s="153">
        <f>'MIP2017'!AH71/'MIP2017'!AH$96</f>
        <v>2.2086425051689139E-3</v>
      </c>
      <c r="AH69" s="153">
        <f>'MIP2017'!AI71/'MIP2017'!AI$96</f>
        <v>1.83106438538475E-3</v>
      </c>
      <c r="AI69" s="153">
        <f>'MIP2017'!AJ71/'MIP2017'!AJ$96</f>
        <v>1.6765117699482927E-3</v>
      </c>
      <c r="AJ69" s="153">
        <f>'MIP2017'!AK71/'MIP2017'!AK$96</f>
        <v>1.8954969855970254E-3</v>
      </c>
      <c r="AK69" s="153">
        <f>'MIP2017'!AL71/'MIP2017'!AL$96</f>
        <v>1.5411428302394546E-3</v>
      </c>
      <c r="AL69" s="153">
        <f>'MIP2017'!AM71/'MIP2017'!AM$96</f>
        <v>1.7875177467051586E-3</v>
      </c>
      <c r="AM69" s="153">
        <f>'MIP2017'!AN71/'MIP2017'!AN$96</f>
        <v>8.6162368693762985E-5</v>
      </c>
      <c r="AN69" s="153">
        <f>'MIP2017'!AO71/'MIP2017'!AO$96</f>
        <v>2.0406565345849584E-3</v>
      </c>
      <c r="AO69" s="153">
        <f>'MIP2017'!AP71/'MIP2017'!AP$96</f>
        <v>2.0340323993837803E-5</v>
      </c>
      <c r="AP69" s="153">
        <f>'MIP2017'!AQ71/'MIP2017'!AQ$96</f>
        <v>2.6352061833985767E-4</v>
      </c>
      <c r="AQ69" s="153">
        <f>'MIP2017'!AR71/'MIP2017'!AR$96</f>
        <v>4.6001401264786942E-4</v>
      </c>
      <c r="AR69" s="153">
        <f>'MIP2017'!AS71/'MIP2017'!AS$96</f>
        <v>2.761504574194162E-3</v>
      </c>
      <c r="AS69" s="153">
        <f>'MIP2017'!AT71/'MIP2017'!AT$96</f>
        <v>1.1875542886138058E-3</v>
      </c>
      <c r="AT69" s="153">
        <f>'MIP2017'!AU71/'MIP2017'!AU$96</f>
        <v>2.4994046852746269E-4</v>
      </c>
      <c r="AU69" s="153">
        <f>'MIP2017'!AV71/'MIP2017'!AV$96</f>
        <v>2.49399723909761E-4</v>
      </c>
      <c r="AV69" s="153">
        <f>'MIP2017'!AW71/'MIP2017'!AW$96</f>
        <v>9.8584431825036734E-3</v>
      </c>
      <c r="AW69" s="153">
        <f>'MIP2017'!AX71/'MIP2017'!AX$96</f>
        <v>5.8880053758544014E-3</v>
      </c>
      <c r="AX69" s="153">
        <f>'MIP2017'!AY71/'MIP2017'!AY$96</f>
        <v>7.6640237394635621E-4</v>
      </c>
      <c r="AY69" s="153">
        <f>'MIP2017'!AZ71/'MIP2017'!AZ$96</f>
        <v>1.8650152475149144E-3</v>
      </c>
      <c r="AZ69" s="153">
        <f>'MIP2017'!BA71/'MIP2017'!BA$96</f>
        <v>3.6973926021607326E-3</v>
      </c>
      <c r="BA69" s="153">
        <f>'MIP2017'!BB71/'MIP2017'!BB$96</f>
        <v>1.8468128636496321E-2</v>
      </c>
      <c r="BB69" s="153">
        <f>'MIP2017'!BC71/'MIP2017'!BC$96</f>
        <v>7.9991528758653306E-3</v>
      </c>
      <c r="BC69" s="153">
        <f>'MIP2017'!BD71/'MIP2017'!BD$96</f>
        <v>2.9178177977169247E-3</v>
      </c>
      <c r="BD69" s="153">
        <f>'MIP2017'!BE71/'MIP2017'!BE$96</f>
        <v>1.8838921296667163E-4</v>
      </c>
      <c r="BE69" s="153">
        <f>'MIP2017'!BF71/'MIP2017'!BF$96</f>
        <v>2.1560903604112805E-3</v>
      </c>
      <c r="BF69" s="153">
        <f>'MIP2017'!BG71/'MIP2017'!BG$96</f>
        <v>1.171458854114997E-3</v>
      </c>
      <c r="BG69" s="153">
        <f>'MIP2017'!BH71/'MIP2017'!BH$96</f>
        <v>4.4833902180565609E-3</v>
      </c>
      <c r="BH69" s="153">
        <f>'MIP2017'!BI71/'MIP2017'!BI$96</f>
        <v>2.9004043580943312E-3</v>
      </c>
      <c r="BI69" s="153">
        <f>'MIP2017'!BJ71/'MIP2017'!BJ$96</f>
        <v>4.7665838500959143E-3</v>
      </c>
      <c r="BJ69" s="153">
        <f>'MIP2017'!BK71/'MIP2017'!BK$96</f>
        <v>8.7037219733437834E-4</v>
      </c>
      <c r="BK69" s="153">
        <f>'MIP2017'!BL71/'MIP2017'!BL$96</f>
        <v>7.1800766691225112E-4</v>
      </c>
      <c r="BL69" s="153">
        <f>'MIP2017'!BM71/'MIP2017'!BM$96</f>
        <v>3.1658629234772984E-4</v>
      </c>
      <c r="BM69" s="153">
        <f>'MIP2017'!BN71/'MIP2017'!BN$96</f>
        <v>3.7072964390164071E-3</v>
      </c>
      <c r="BN69" s="153">
        <f>'MIP2017'!BO71/'MIP2017'!BO$96</f>
        <v>6.5785296173861097E-3</v>
      </c>
      <c r="BO69" s="153">
        <f>'MIP2017'!BP71/'MIP2017'!BP$96</f>
        <v>9.808698985606561E-3</v>
      </c>
      <c r="BP69" s="153">
        <f>'MIP2017'!BQ71/'MIP2017'!BQ$96</f>
        <v>6.005521759033576E-4</v>
      </c>
      <c r="BQ69" s="153">
        <f>'MIP2017'!BR71/'MIP2017'!BR$96</f>
        <v>3.2996956017932021E-3</v>
      </c>
      <c r="BR69" s="153">
        <f>'MIP2017'!BS71/'MIP2017'!BS$96</f>
        <v>0</v>
      </c>
    </row>
    <row r="70" spans="2:70" x14ac:dyDescent="0.35">
      <c r="B70" s="49" t="s">
        <v>337</v>
      </c>
      <c r="C70" s="153">
        <f>'MIP2017'!D72/'MIP2017'!D$96</f>
        <v>0</v>
      </c>
      <c r="D70" s="153">
        <f>'MIP2017'!E72/'MIP2017'!E$96</f>
        <v>0</v>
      </c>
      <c r="E70" s="153">
        <f>'MIP2017'!F72/'MIP2017'!F$96</f>
        <v>0</v>
      </c>
      <c r="F70" s="153">
        <f>'MIP2017'!G72/'MIP2017'!G$96</f>
        <v>0</v>
      </c>
      <c r="G70" s="153">
        <f>'MIP2017'!H72/'MIP2017'!H$96</f>
        <v>0</v>
      </c>
      <c r="H70" s="153">
        <f>'MIP2017'!I72/'MIP2017'!I$96</f>
        <v>0</v>
      </c>
      <c r="I70" s="153">
        <f>'MIP2017'!J72/'MIP2017'!J$96</f>
        <v>0</v>
      </c>
      <c r="J70" s="153">
        <f>'MIP2017'!K72/'MIP2017'!K$96</f>
        <v>0</v>
      </c>
      <c r="K70" s="153">
        <f>'MIP2017'!L72/'MIP2017'!L$96</f>
        <v>0</v>
      </c>
      <c r="L70" s="153">
        <f>'MIP2017'!M72/'MIP2017'!M$96</f>
        <v>0</v>
      </c>
      <c r="M70" s="153">
        <f>'MIP2017'!N72/'MIP2017'!N$96</f>
        <v>0</v>
      </c>
      <c r="N70" s="153">
        <f>'MIP2017'!O72/'MIP2017'!O$96</f>
        <v>0</v>
      </c>
      <c r="O70" s="153">
        <f>'MIP2017'!P72/'MIP2017'!P$96</f>
        <v>0</v>
      </c>
      <c r="P70" s="153">
        <f>'MIP2017'!Q72/'MIP2017'!Q$96</f>
        <v>0</v>
      </c>
      <c r="Q70" s="153">
        <f>'MIP2017'!R72/'MIP2017'!R$96</f>
        <v>0</v>
      </c>
      <c r="R70" s="153">
        <f>'MIP2017'!S72/'MIP2017'!S$96</f>
        <v>0</v>
      </c>
      <c r="S70" s="153">
        <f>'MIP2017'!T72/'MIP2017'!T$96</f>
        <v>0</v>
      </c>
      <c r="T70" s="153">
        <f>'MIP2017'!U72/'MIP2017'!U$96</f>
        <v>0</v>
      </c>
      <c r="U70" s="153">
        <f>'MIP2017'!V72/'MIP2017'!V$96</f>
        <v>0</v>
      </c>
      <c r="V70" s="153">
        <f>'MIP2017'!W72/'MIP2017'!W$96</f>
        <v>0</v>
      </c>
      <c r="W70" s="153">
        <f>'MIP2017'!X72/'MIP2017'!X$96</f>
        <v>0</v>
      </c>
      <c r="X70" s="153">
        <f>'MIP2017'!Y72/'MIP2017'!Y$96</f>
        <v>0</v>
      </c>
      <c r="Y70" s="153">
        <f>'MIP2017'!Z72/'MIP2017'!Z$96</f>
        <v>0</v>
      </c>
      <c r="Z70" s="153">
        <f>'MIP2017'!AA72/'MIP2017'!AA$96</f>
        <v>0</v>
      </c>
      <c r="AA70" s="153">
        <f>'MIP2017'!AB72/'MIP2017'!AB$96</f>
        <v>0</v>
      </c>
      <c r="AB70" s="153">
        <f>'MIP2017'!AC72/'MIP2017'!AC$96</f>
        <v>0</v>
      </c>
      <c r="AC70" s="153">
        <f>'MIP2017'!AD72/'MIP2017'!AD$96</f>
        <v>0</v>
      </c>
      <c r="AD70" s="153">
        <f>'MIP2017'!AE72/'MIP2017'!AE$96</f>
        <v>0</v>
      </c>
      <c r="AE70" s="153">
        <f>'MIP2017'!AF72/'MIP2017'!AF$96</f>
        <v>0</v>
      </c>
      <c r="AF70" s="153">
        <f>'MIP2017'!AG72/'MIP2017'!AG$96</f>
        <v>0</v>
      </c>
      <c r="AG70" s="153">
        <f>'MIP2017'!AH72/'MIP2017'!AH$96</f>
        <v>0</v>
      </c>
      <c r="AH70" s="153">
        <f>'MIP2017'!AI72/'MIP2017'!AI$96</f>
        <v>0</v>
      </c>
      <c r="AI70" s="153">
        <f>'MIP2017'!AJ72/'MIP2017'!AJ$96</f>
        <v>0</v>
      </c>
      <c r="AJ70" s="153">
        <f>'MIP2017'!AK72/'MIP2017'!AK$96</f>
        <v>0</v>
      </c>
      <c r="AK70" s="153">
        <f>'MIP2017'!AL72/'MIP2017'!AL$96</f>
        <v>0</v>
      </c>
      <c r="AL70" s="153">
        <f>'MIP2017'!AM72/'MIP2017'!AM$96</f>
        <v>0</v>
      </c>
      <c r="AM70" s="153">
        <f>'MIP2017'!AN72/'MIP2017'!AN$96</f>
        <v>0</v>
      </c>
      <c r="AN70" s="153">
        <f>'MIP2017'!AO72/'MIP2017'!AO$96</f>
        <v>0</v>
      </c>
      <c r="AO70" s="153">
        <f>'MIP2017'!AP72/'MIP2017'!AP$96</f>
        <v>0</v>
      </c>
      <c r="AP70" s="153">
        <f>'MIP2017'!AQ72/'MIP2017'!AQ$96</f>
        <v>0</v>
      </c>
      <c r="AQ70" s="153">
        <f>'MIP2017'!AR72/'MIP2017'!AR$96</f>
        <v>0</v>
      </c>
      <c r="AR70" s="153">
        <f>'MIP2017'!AS72/'MIP2017'!AS$96</f>
        <v>0</v>
      </c>
      <c r="AS70" s="153">
        <f>'MIP2017'!AT72/'MIP2017'!AT$96</f>
        <v>0</v>
      </c>
      <c r="AT70" s="153">
        <f>'MIP2017'!AU72/'MIP2017'!AU$96</f>
        <v>0</v>
      </c>
      <c r="AU70" s="153">
        <f>'MIP2017'!AV72/'MIP2017'!AV$96</f>
        <v>0</v>
      </c>
      <c r="AV70" s="153">
        <f>'MIP2017'!AW72/'MIP2017'!AW$96</f>
        <v>0</v>
      </c>
      <c r="AW70" s="153">
        <f>'MIP2017'!AX72/'MIP2017'!AX$96</f>
        <v>0</v>
      </c>
      <c r="AX70" s="153">
        <f>'MIP2017'!AY72/'MIP2017'!AY$96</f>
        <v>0</v>
      </c>
      <c r="AY70" s="153">
        <f>'MIP2017'!AZ72/'MIP2017'!AZ$96</f>
        <v>0</v>
      </c>
      <c r="AZ70" s="153">
        <f>'MIP2017'!BA72/'MIP2017'!BA$96</f>
        <v>0</v>
      </c>
      <c r="BA70" s="153">
        <f>'MIP2017'!BB72/'MIP2017'!BB$96</f>
        <v>0</v>
      </c>
      <c r="BB70" s="153">
        <f>'MIP2017'!BC72/'MIP2017'!BC$96</f>
        <v>0</v>
      </c>
      <c r="BC70" s="153">
        <f>'MIP2017'!BD72/'MIP2017'!BD$96</f>
        <v>0</v>
      </c>
      <c r="BD70" s="153">
        <f>'MIP2017'!BE72/'MIP2017'!BE$96</f>
        <v>0</v>
      </c>
      <c r="BE70" s="153">
        <f>'MIP2017'!BF72/'MIP2017'!BF$96</f>
        <v>0</v>
      </c>
      <c r="BF70" s="153">
        <f>'MIP2017'!BG72/'MIP2017'!BG$96</f>
        <v>0</v>
      </c>
      <c r="BG70" s="153">
        <f>'MIP2017'!BH72/'MIP2017'!BH$96</f>
        <v>0</v>
      </c>
      <c r="BH70" s="153">
        <f>'MIP2017'!BI72/'MIP2017'!BI$96</f>
        <v>0</v>
      </c>
      <c r="BI70" s="153">
        <f>'MIP2017'!BJ72/'MIP2017'!BJ$96</f>
        <v>0</v>
      </c>
      <c r="BJ70" s="153">
        <f>'MIP2017'!BK72/'MIP2017'!BK$96</f>
        <v>0</v>
      </c>
      <c r="BK70" s="153">
        <f>'MIP2017'!BL72/'MIP2017'!BL$96</f>
        <v>0</v>
      </c>
      <c r="BL70" s="153">
        <f>'MIP2017'!BM72/'MIP2017'!BM$96</f>
        <v>0</v>
      </c>
      <c r="BM70" s="153">
        <f>'MIP2017'!BN72/'MIP2017'!BN$96</f>
        <v>0</v>
      </c>
      <c r="BN70" s="153">
        <f>'MIP2017'!BO72/'MIP2017'!BO$96</f>
        <v>0</v>
      </c>
      <c r="BO70" s="153">
        <f>'MIP2017'!BP72/'MIP2017'!BP$96</f>
        <v>0</v>
      </c>
      <c r="BP70" s="153">
        <f>'MIP2017'!BQ72/'MIP2017'!BQ$96</f>
        <v>0</v>
      </c>
      <c r="BQ70" s="153">
        <f>'MIP2017'!BR72/'MIP2017'!BR$96</f>
        <v>0</v>
      </c>
      <c r="BR70" s="153">
        <f>'MIP2017'!BS72/'MIP2017'!BS$96</f>
        <v>0</v>
      </c>
    </row>
  </sheetData>
  <pageMargins left="0.511811024" right="0.511811024" top="0.78740157499999996" bottom="0.78740157499999996" header="0.31496062000000002" footer="0.3149606200000000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6C2F3C-E260-4E55-9636-0CCF9D93B6B9}">
  <dimension ref="B2:BR70"/>
  <sheetViews>
    <sheetView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C3" sqref="C3"/>
    </sheetView>
  </sheetViews>
  <sheetFormatPr defaultRowHeight="14.5" x14ac:dyDescent="0.35"/>
  <sheetData>
    <row r="2" spans="2:70" x14ac:dyDescent="0.35">
      <c r="B2" s="76" t="s">
        <v>324</v>
      </c>
      <c r="C2" s="46" t="s">
        <v>248</v>
      </c>
      <c r="D2" s="46" t="s">
        <v>249</v>
      </c>
      <c r="E2" s="46" t="s">
        <v>250</v>
      </c>
      <c r="F2" s="46" t="s">
        <v>251</v>
      </c>
      <c r="G2" s="46" t="s">
        <v>252</v>
      </c>
      <c r="H2" s="46" t="s">
        <v>253</v>
      </c>
      <c r="I2" s="46" t="s">
        <v>254</v>
      </c>
      <c r="J2" s="46" t="s">
        <v>255</v>
      </c>
      <c r="K2" s="46" t="s">
        <v>256</v>
      </c>
      <c r="L2" s="46" t="s">
        <v>257</v>
      </c>
      <c r="M2" s="46" t="s">
        <v>258</v>
      </c>
      <c r="N2" s="46" t="s">
        <v>259</v>
      </c>
      <c r="O2" s="46" t="s">
        <v>260</v>
      </c>
      <c r="P2" s="46" t="s">
        <v>261</v>
      </c>
      <c r="Q2" s="46" t="s">
        <v>262</v>
      </c>
      <c r="R2" s="46" t="s">
        <v>263</v>
      </c>
      <c r="S2" s="46" t="s">
        <v>264</v>
      </c>
      <c r="T2" s="46" t="s">
        <v>265</v>
      </c>
      <c r="U2" s="46" t="s">
        <v>266</v>
      </c>
      <c r="V2" s="46" t="s">
        <v>267</v>
      </c>
      <c r="W2" s="46" t="s">
        <v>268</v>
      </c>
      <c r="X2" s="46" t="s">
        <v>269</v>
      </c>
      <c r="Y2" s="46" t="s">
        <v>270</v>
      </c>
      <c r="Z2" s="46" t="s">
        <v>271</v>
      </c>
      <c r="AA2" s="46" t="s">
        <v>272</v>
      </c>
      <c r="AB2" s="46" t="s">
        <v>273</v>
      </c>
      <c r="AC2" s="46" t="s">
        <v>274</v>
      </c>
      <c r="AD2" s="46" t="s">
        <v>275</v>
      </c>
      <c r="AE2" s="46" t="s">
        <v>276</v>
      </c>
      <c r="AF2" s="46" t="s">
        <v>277</v>
      </c>
      <c r="AG2" s="46" t="s">
        <v>278</v>
      </c>
      <c r="AH2" s="46" t="s">
        <v>279</v>
      </c>
      <c r="AI2" s="46" t="s">
        <v>280</v>
      </c>
      <c r="AJ2" s="46" t="s">
        <v>281</v>
      </c>
      <c r="AK2" s="46" t="s">
        <v>282</v>
      </c>
      <c r="AL2" s="46" t="s">
        <v>283</v>
      </c>
      <c r="AM2" s="46" t="s">
        <v>284</v>
      </c>
      <c r="AN2" s="46" t="s">
        <v>285</v>
      </c>
      <c r="AO2" s="46" t="s">
        <v>286</v>
      </c>
      <c r="AP2" s="46" t="s">
        <v>287</v>
      </c>
      <c r="AQ2" s="46" t="s">
        <v>288</v>
      </c>
      <c r="AR2" s="46" t="s">
        <v>289</v>
      </c>
      <c r="AS2" s="46" t="s">
        <v>290</v>
      </c>
      <c r="AT2" s="46" t="s">
        <v>291</v>
      </c>
      <c r="AU2" s="46" t="s">
        <v>292</v>
      </c>
      <c r="AV2" s="46" t="s">
        <v>293</v>
      </c>
      <c r="AW2" s="46" t="s">
        <v>294</v>
      </c>
      <c r="AX2" s="46" t="s">
        <v>295</v>
      </c>
      <c r="AY2" s="46" t="s">
        <v>296</v>
      </c>
      <c r="AZ2" s="46" t="s">
        <v>297</v>
      </c>
      <c r="BA2" s="46" t="s">
        <v>298</v>
      </c>
      <c r="BB2" s="46" t="s">
        <v>299</v>
      </c>
      <c r="BC2" s="46" t="s">
        <v>300</v>
      </c>
      <c r="BD2" s="46" t="s">
        <v>301</v>
      </c>
      <c r="BE2" s="46" t="s">
        <v>302</v>
      </c>
      <c r="BF2" s="46" t="s">
        <v>303</v>
      </c>
      <c r="BG2" s="46" t="s">
        <v>304</v>
      </c>
      <c r="BH2" s="46" t="s">
        <v>305</v>
      </c>
      <c r="BI2" s="46" t="s">
        <v>306</v>
      </c>
      <c r="BJ2" s="46" t="s">
        <v>307</v>
      </c>
      <c r="BK2" s="46" t="s">
        <v>308</v>
      </c>
      <c r="BL2" s="46" t="s">
        <v>309</v>
      </c>
      <c r="BM2" s="46" t="s">
        <v>310</v>
      </c>
      <c r="BN2" s="46" t="s">
        <v>311</v>
      </c>
      <c r="BO2" s="46" t="s">
        <v>312</v>
      </c>
      <c r="BP2" s="46" t="s">
        <v>313</v>
      </c>
      <c r="BQ2" s="47" t="s">
        <v>314</v>
      </c>
      <c r="BR2" s="37" t="s">
        <v>337</v>
      </c>
    </row>
    <row r="3" spans="2:70" x14ac:dyDescent="0.35">
      <c r="B3" s="48" t="s">
        <v>248</v>
      </c>
      <c r="C3" s="51">
        <f>IF($B3=C$2,1,0)</f>
        <v>1</v>
      </c>
      <c r="D3" s="51">
        <f t="shared" ref="D3:BO4" si="0">IF($B3=D$2,1,0)</f>
        <v>0</v>
      </c>
      <c r="E3" s="51">
        <f t="shared" si="0"/>
        <v>0</v>
      </c>
      <c r="F3" s="51">
        <f t="shared" si="0"/>
        <v>0</v>
      </c>
      <c r="G3" s="51">
        <f t="shared" si="0"/>
        <v>0</v>
      </c>
      <c r="H3" s="51">
        <f t="shared" si="0"/>
        <v>0</v>
      </c>
      <c r="I3" s="51">
        <f t="shared" si="0"/>
        <v>0</v>
      </c>
      <c r="J3" s="51">
        <f t="shared" si="0"/>
        <v>0</v>
      </c>
      <c r="K3" s="51">
        <f t="shared" si="0"/>
        <v>0</v>
      </c>
      <c r="L3" s="51">
        <f t="shared" si="0"/>
        <v>0</v>
      </c>
      <c r="M3" s="51">
        <f t="shared" si="0"/>
        <v>0</v>
      </c>
      <c r="N3" s="51">
        <f t="shared" si="0"/>
        <v>0</v>
      </c>
      <c r="O3" s="51">
        <f t="shared" si="0"/>
        <v>0</v>
      </c>
      <c r="P3" s="51">
        <f t="shared" si="0"/>
        <v>0</v>
      </c>
      <c r="Q3" s="51">
        <f t="shared" si="0"/>
        <v>0</v>
      </c>
      <c r="R3" s="51">
        <f t="shared" si="0"/>
        <v>0</v>
      </c>
      <c r="S3" s="51">
        <f t="shared" si="0"/>
        <v>0</v>
      </c>
      <c r="T3" s="51">
        <f t="shared" si="0"/>
        <v>0</v>
      </c>
      <c r="U3" s="51">
        <f t="shared" si="0"/>
        <v>0</v>
      </c>
      <c r="V3" s="51">
        <f t="shared" si="0"/>
        <v>0</v>
      </c>
      <c r="W3" s="51">
        <f t="shared" si="0"/>
        <v>0</v>
      </c>
      <c r="X3" s="51">
        <f t="shared" si="0"/>
        <v>0</v>
      </c>
      <c r="Y3" s="51">
        <f t="shared" si="0"/>
        <v>0</v>
      </c>
      <c r="Z3" s="51">
        <f t="shared" si="0"/>
        <v>0</v>
      </c>
      <c r="AA3" s="51">
        <f t="shared" si="0"/>
        <v>0</v>
      </c>
      <c r="AB3" s="51">
        <f t="shared" si="0"/>
        <v>0</v>
      </c>
      <c r="AC3" s="51">
        <f t="shared" si="0"/>
        <v>0</v>
      </c>
      <c r="AD3" s="51">
        <f t="shared" si="0"/>
        <v>0</v>
      </c>
      <c r="AE3" s="51">
        <f t="shared" si="0"/>
        <v>0</v>
      </c>
      <c r="AF3" s="51">
        <f t="shared" si="0"/>
        <v>0</v>
      </c>
      <c r="AG3" s="51">
        <f t="shared" si="0"/>
        <v>0</v>
      </c>
      <c r="AH3" s="51">
        <f t="shared" si="0"/>
        <v>0</v>
      </c>
      <c r="AI3" s="51">
        <f t="shared" si="0"/>
        <v>0</v>
      </c>
      <c r="AJ3" s="51">
        <f t="shared" si="0"/>
        <v>0</v>
      </c>
      <c r="AK3" s="51">
        <f t="shared" si="0"/>
        <v>0</v>
      </c>
      <c r="AL3" s="51">
        <f t="shared" si="0"/>
        <v>0</v>
      </c>
      <c r="AM3" s="51">
        <f t="shared" si="0"/>
        <v>0</v>
      </c>
      <c r="AN3" s="51">
        <f t="shared" si="0"/>
        <v>0</v>
      </c>
      <c r="AO3" s="51">
        <f t="shared" si="0"/>
        <v>0</v>
      </c>
      <c r="AP3" s="51">
        <f t="shared" si="0"/>
        <v>0</v>
      </c>
      <c r="AQ3" s="51">
        <f t="shared" si="0"/>
        <v>0</v>
      </c>
      <c r="AR3" s="51">
        <f t="shared" si="0"/>
        <v>0</v>
      </c>
      <c r="AS3" s="51">
        <f t="shared" si="0"/>
        <v>0</v>
      </c>
      <c r="AT3" s="51">
        <f t="shared" si="0"/>
        <v>0</v>
      </c>
      <c r="AU3" s="51">
        <f t="shared" si="0"/>
        <v>0</v>
      </c>
      <c r="AV3" s="51">
        <f t="shared" si="0"/>
        <v>0</v>
      </c>
      <c r="AW3" s="51">
        <f t="shared" si="0"/>
        <v>0</v>
      </c>
      <c r="AX3" s="51">
        <f t="shared" si="0"/>
        <v>0</v>
      </c>
      <c r="AY3" s="51">
        <f t="shared" si="0"/>
        <v>0</v>
      </c>
      <c r="AZ3" s="51">
        <f t="shared" si="0"/>
        <v>0</v>
      </c>
      <c r="BA3" s="51">
        <f t="shared" si="0"/>
        <v>0</v>
      </c>
      <c r="BB3" s="51">
        <f t="shared" si="0"/>
        <v>0</v>
      </c>
      <c r="BC3" s="51">
        <f t="shared" si="0"/>
        <v>0</v>
      </c>
      <c r="BD3" s="51">
        <f t="shared" si="0"/>
        <v>0</v>
      </c>
      <c r="BE3" s="51">
        <f t="shared" si="0"/>
        <v>0</v>
      </c>
      <c r="BF3" s="51">
        <f t="shared" si="0"/>
        <v>0</v>
      </c>
      <c r="BG3" s="51">
        <f t="shared" si="0"/>
        <v>0</v>
      </c>
      <c r="BH3" s="51">
        <f t="shared" si="0"/>
        <v>0</v>
      </c>
      <c r="BI3" s="51">
        <f t="shared" si="0"/>
        <v>0</v>
      </c>
      <c r="BJ3" s="51">
        <f t="shared" si="0"/>
        <v>0</v>
      </c>
      <c r="BK3" s="51">
        <f t="shared" si="0"/>
        <v>0</v>
      </c>
      <c r="BL3" s="51">
        <f t="shared" si="0"/>
        <v>0</v>
      </c>
      <c r="BM3" s="51">
        <f t="shared" si="0"/>
        <v>0</v>
      </c>
      <c r="BN3" s="51">
        <f t="shared" si="0"/>
        <v>0</v>
      </c>
      <c r="BO3" s="51">
        <f t="shared" si="0"/>
        <v>0</v>
      </c>
      <c r="BP3" s="51">
        <f t="shared" ref="BP3:BR7" si="1">IF($B3=BP$2,1,0)</f>
        <v>0</v>
      </c>
      <c r="BQ3" s="51">
        <f t="shared" si="1"/>
        <v>0</v>
      </c>
      <c r="BR3" s="51">
        <f t="shared" si="1"/>
        <v>0</v>
      </c>
    </row>
    <row r="4" spans="2:70" x14ac:dyDescent="0.35">
      <c r="B4" s="48" t="s">
        <v>249</v>
      </c>
      <c r="C4" s="51">
        <f t="shared" ref="C4:R67" si="2">IF($B4=C$2,1,0)</f>
        <v>0</v>
      </c>
      <c r="D4" s="51">
        <f t="shared" si="2"/>
        <v>1</v>
      </c>
      <c r="E4" s="51">
        <f t="shared" si="2"/>
        <v>0</v>
      </c>
      <c r="F4" s="51">
        <f t="shared" si="2"/>
        <v>0</v>
      </c>
      <c r="G4" s="51">
        <f t="shared" si="2"/>
        <v>0</v>
      </c>
      <c r="H4" s="51">
        <f t="shared" si="2"/>
        <v>0</v>
      </c>
      <c r="I4" s="51">
        <f t="shared" si="2"/>
        <v>0</v>
      </c>
      <c r="J4" s="51">
        <f t="shared" si="2"/>
        <v>0</v>
      </c>
      <c r="K4" s="51">
        <f t="shared" si="2"/>
        <v>0</v>
      </c>
      <c r="L4" s="51">
        <f t="shared" si="2"/>
        <v>0</v>
      </c>
      <c r="M4" s="51">
        <f t="shared" si="2"/>
        <v>0</v>
      </c>
      <c r="N4" s="51">
        <f t="shared" si="2"/>
        <v>0</v>
      </c>
      <c r="O4" s="51">
        <f t="shared" si="2"/>
        <v>0</v>
      </c>
      <c r="P4" s="51">
        <f t="shared" si="2"/>
        <v>0</v>
      </c>
      <c r="Q4" s="51">
        <f t="shared" si="2"/>
        <v>0</v>
      </c>
      <c r="R4" s="51">
        <f t="shared" si="2"/>
        <v>0</v>
      </c>
      <c r="S4" s="51">
        <f t="shared" si="0"/>
        <v>0</v>
      </c>
      <c r="T4" s="51">
        <f t="shared" si="0"/>
        <v>0</v>
      </c>
      <c r="U4" s="51">
        <f t="shared" si="0"/>
        <v>0</v>
      </c>
      <c r="V4" s="51">
        <f t="shared" si="0"/>
        <v>0</v>
      </c>
      <c r="W4" s="51">
        <f t="shared" si="0"/>
        <v>0</v>
      </c>
      <c r="X4" s="51">
        <f t="shared" si="0"/>
        <v>0</v>
      </c>
      <c r="Y4" s="51">
        <f t="shared" si="0"/>
        <v>0</v>
      </c>
      <c r="Z4" s="51">
        <f t="shared" si="0"/>
        <v>0</v>
      </c>
      <c r="AA4" s="51">
        <f t="shared" si="0"/>
        <v>0</v>
      </c>
      <c r="AB4" s="51">
        <f t="shared" si="0"/>
        <v>0</v>
      </c>
      <c r="AC4" s="51">
        <f t="shared" si="0"/>
        <v>0</v>
      </c>
      <c r="AD4" s="51">
        <f t="shared" si="0"/>
        <v>0</v>
      </c>
      <c r="AE4" s="51">
        <f t="shared" si="0"/>
        <v>0</v>
      </c>
      <c r="AF4" s="51">
        <f t="shared" si="0"/>
        <v>0</v>
      </c>
      <c r="AG4" s="51">
        <f t="shared" si="0"/>
        <v>0</v>
      </c>
      <c r="AH4" s="51">
        <f t="shared" si="0"/>
        <v>0</v>
      </c>
      <c r="AI4" s="51">
        <f t="shared" si="0"/>
        <v>0</v>
      </c>
      <c r="AJ4" s="51">
        <f t="shared" si="0"/>
        <v>0</v>
      </c>
      <c r="AK4" s="51">
        <f t="shared" si="0"/>
        <v>0</v>
      </c>
      <c r="AL4" s="51">
        <f t="shared" si="0"/>
        <v>0</v>
      </c>
      <c r="AM4" s="51">
        <f t="shared" si="0"/>
        <v>0</v>
      </c>
      <c r="AN4" s="51">
        <f t="shared" si="0"/>
        <v>0</v>
      </c>
      <c r="AO4" s="51">
        <f t="shared" si="0"/>
        <v>0</v>
      </c>
      <c r="AP4" s="51">
        <f t="shared" si="0"/>
        <v>0</v>
      </c>
      <c r="AQ4" s="51">
        <f t="shared" si="0"/>
        <v>0</v>
      </c>
      <c r="AR4" s="51">
        <f t="shared" si="0"/>
        <v>0</v>
      </c>
      <c r="AS4" s="51">
        <f t="shared" si="0"/>
        <v>0</v>
      </c>
      <c r="AT4" s="51">
        <f t="shared" si="0"/>
        <v>0</v>
      </c>
      <c r="AU4" s="51">
        <f t="shared" si="0"/>
        <v>0</v>
      </c>
      <c r="AV4" s="51">
        <f t="shared" si="0"/>
        <v>0</v>
      </c>
      <c r="AW4" s="51">
        <f t="shared" si="0"/>
        <v>0</v>
      </c>
      <c r="AX4" s="51">
        <f t="shared" si="0"/>
        <v>0</v>
      </c>
      <c r="AY4" s="51">
        <f t="shared" si="0"/>
        <v>0</v>
      </c>
      <c r="AZ4" s="51">
        <f t="shared" si="0"/>
        <v>0</v>
      </c>
      <c r="BA4" s="51">
        <f t="shared" si="0"/>
        <v>0</v>
      </c>
      <c r="BB4" s="51">
        <f t="shared" si="0"/>
        <v>0</v>
      </c>
      <c r="BC4" s="51">
        <f t="shared" si="0"/>
        <v>0</v>
      </c>
      <c r="BD4" s="51">
        <f t="shared" si="0"/>
        <v>0</v>
      </c>
      <c r="BE4" s="51">
        <f t="shared" si="0"/>
        <v>0</v>
      </c>
      <c r="BF4" s="51">
        <f t="shared" si="0"/>
        <v>0</v>
      </c>
      <c r="BG4" s="51">
        <f t="shared" si="0"/>
        <v>0</v>
      </c>
      <c r="BH4" s="51">
        <f t="shared" si="0"/>
        <v>0</v>
      </c>
      <c r="BI4" s="51">
        <f t="shared" si="0"/>
        <v>0</v>
      </c>
      <c r="BJ4" s="51">
        <f t="shared" si="0"/>
        <v>0</v>
      </c>
      <c r="BK4" s="51">
        <f t="shared" si="0"/>
        <v>0</v>
      </c>
      <c r="BL4" s="51">
        <f t="shared" si="0"/>
        <v>0</v>
      </c>
      <c r="BM4" s="51">
        <f t="shared" si="0"/>
        <v>0</v>
      </c>
      <c r="BN4" s="51">
        <f t="shared" si="0"/>
        <v>0</v>
      </c>
      <c r="BO4" s="51">
        <f t="shared" si="0"/>
        <v>0</v>
      </c>
      <c r="BP4" s="51">
        <f t="shared" si="1"/>
        <v>0</v>
      </c>
      <c r="BQ4" s="51">
        <f t="shared" si="1"/>
        <v>0</v>
      </c>
      <c r="BR4" s="51">
        <f t="shared" si="1"/>
        <v>0</v>
      </c>
    </row>
    <row r="5" spans="2:70" x14ac:dyDescent="0.35">
      <c r="B5" s="48" t="s">
        <v>250</v>
      </c>
      <c r="C5" s="51">
        <f t="shared" si="2"/>
        <v>0</v>
      </c>
      <c r="D5" s="51">
        <f t="shared" si="2"/>
        <v>0</v>
      </c>
      <c r="E5" s="51">
        <f t="shared" ref="E5:BP8" si="3">IF($B5=E$2,1,0)</f>
        <v>1</v>
      </c>
      <c r="F5" s="51">
        <f t="shared" si="3"/>
        <v>0</v>
      </c>
      <c r="G5" s="51">
        <f t="shared" si="3"/>
        <v>0</v>
      </c>
      <c r="H5" s="51">
        <f t="shared" si="3"/>
        <v>0</v>
      </c>
      <c r="I5" s="51">
        <f t="shared" si="3"/>
        <v>0</v>
      </c>
      <c r="J5" s="51">
        <f t="shared" si="3"/>
        <v>0</v>
      </c>
      <c r="K5" s="51">
        <f t="shared" si="3"/>
        <v>0</v>
      </c>
      <c r="L5" s="51">
        <f t="shared" si="3"/>
        <v>0</v>
      </c>
      <c r="M5" s="51">
        <f t="shared" si="3"/>
        <v>0</v>
      </c>
      <c r="N5" s="51">
        <f t="shared" si="3"/>
        <v>0</v>
      </c>
      <c r="O5" s="51">
        <f t="shared" si="3"/>
        <v>0</v>
      </c>
      <c r="P5" s="51">
        <f t="shared" si="3"/>
        <v>0</v>
      </c>
      <c r="Q5" s="51">
        <f t="shared" si="3"/>
        <v>0</v>
      </c>
      <c r="R5" s="51">
        <f t="shared" si="3"/>
        <v>0</v>
      </c>
      <c r="S5" s="51">
        <f t="shared" si="3"/>
        <v>0</v>
      </c>
      <c r="T5" s="51">
        <f t="shared" si="3"/>
        <v>0</v>
      </c>
      <c r="U5" s="51">
        <f t="shared" si="3"/>
        <v>0</v>
      </c>
      <c r="V5" s="51">
        <f t="shared" si="3"/>
        <v>0</v>
      </c>
      <c r="W5" s="51">
        <f t="shared" si="3"/>
        <v>0</v>
      </c>
      <c r="X5" s="51">
        <f t="shared" si="3"/>
        <v>0</v>
      </c>
      <c r="Y5" s="51">
        <f t="shared" si="3"/>
        <v>0</v>
      </c>
      <c r="Z5" s="51">
        <f t="shared" si="3"/>
        <v>0</v>
      </c>
      <c r="AA5" s="51">
        <f t="shared" si="3"/>
        <v>0</v>
      </c>
      <c r="AB5" s="51">
        <f t="shared" si="3"/>
        <v>0</v>
      </c>
      <c r="AC5" s="51">
        <f t="shared" si="3"/>
        <v>0</v>
      </c>
      <c r="AD5" s="51">
        <f t="shared" si="3"/>
        <v>0</v>
      </c>
      <c r="AE5" s="51">
        <f t="shared" si="3"/>
        <v>0</v>
      </c>
      <c r="AF5" s="51">
        <f t="shared" si="3"/>
        <v>0</v>
      </c>
      <c r="AG5" s="51">
        <f t="shared" si="3"/>
        <v>0</v>
      </c>
      <c r="AH5" s="51">
        <f t="shared" si="3"/>
        <v>0</v>
      </c>
      <c r="AI5" s="51">
        <f t="shared" si="3"/>
        <v>0</v>
      </c>
      <c r="AJ5" s="51">
        <f t="shared" si="3"/>
        <v>0</v>
      </c>
      <c r="AK5" s="51">
        <f t="shared" si="3"/>
        <v>0</v>
      </c>
      <c r="AL5" s="51">
        <f t="shared" si="3"/>
        <v>0</v>
      </c>
      <c r="AM5" s="51">
        <f t="shared" si="3"/>
        <v>0</v>
      </c>
      <c r="AN5" s="51">
        <f t="shared" si="3"/>
        <v>0</v>
      </c>
      <c r="AO5" s="51">
        <f t="shared" si="3"/>
        <v>0</v>
      </c>
      <c r="AP5" s="51">
        <f t="shared" si="3"/>
        <v>0</v>
      </c>
      <c r="AQ5" s="51">
        <f t="shared" si="3"/>
        <v>0</v>
      </c>
      <c r="AR5" s="51">
        <f t="shared" si="3"/>
        <v>0</v>
      </c>
      <c r="AS5" s="51">
        <f t="shared" si="3"/>
        <v>0</v>
      </c>
      <c r="AT5" s="51">
        <f t="shared" si="3"/>
        <v>0</v>
      </c>
      <c r="AU5" s="51">
        <f t="shared" si="3"/>
        <v>0</v>
      </c>
      <c r="AV5" s="51">
        <f t="shared" si="3"/>
        <v>0</v>
      </c>
      <c r="AW5" s="51">
        <f t="shared" si="3"/>
        <v>0</v>
      </c>
      <c r="AX5" s="51">
        <f t="shared" si="3"/>
        <v>0</v>
      </c>
      <c r="AY5" s="51">
        <f t="shared" si="3"/>
        <v>0</v>
      </c>
      <c r="AZ5" s="51">
        <f t="shared" si="3"/>
        <v>0</v>
      </c>
      <c r="BA5" s="51">
        <f t="shared" si="3"/>
        <v>0</v>
      </c>
      <c r="BB5" s="51">
        <f t="shared" si="3"/>
        <v>0</v>
      </c>
      <c r="BC5" s="51">
        <f t="shared" si="3"/>
        <v>0</v>
      </c>
      <c r="BD5" s="51">
        <f t="shared" si="3"/>
        <v>0</v>
      </c>
      <c r="BE5" s="51">
        <f t="shared" si="3"/>
        <v>0</v>
      </c>
      <c r="BF5" s="51">
        <f t="shared" si="3"/>
        <v>0</v>
      </c>
      <c r="BG5" s="51">
        <f t="shared" si="3"/>
        <v>0</v>
      </c>
      <c r="BH5" s="51">
        <f t="shared" si="3"/>
        <v>0</v>
      </c>
      <c r="BI5" s="51">
        <f t="shared" si="3"/>
        <v>0</v>
      </c>
      <c r="BJ5" s="51">
        <f t="shared" si="3"/>
        <v>0</v>
      </c>
      <c r="BK5" s="51">
        <f t="shared" si="3"/>
        <v>0</v>
      </c>
      <c r="BL5" s="51">
        <f t="shared" si="3"/>
        <v>0</v>
      </c>
      <c r="BM5" s="51">
        <f t="shared" si="3"/>
        <v>0</v>
      </c>
      <c r="BN5" s="51">
        <f t="shared" si="3"/>
        <v>0</v>
      </c>
      <c r="BO5" s="51">
        <f t="shared" si="3"/>
        <v>0</v>
      </c>
      <c r="BP5" s="51">
        <f t="shared" si="3"/>
        <v>0</v>
      </c>
      <c r="BQ5" s="51">
        <f t="shared" si="1"/>
        <v>0</v>
      </c>
      <c r="BR5" s="51">
        <f t="shared" si="1"/>
        <v>0</v>
      </c>
    </row>
    <row r="6" spans="2:70" x14ac:dyDescent="0.35">
      <c r="B6" s="48" t="s">
        <v>251</v>
      </c>
      <c r="C6" s="51">
        <f t="shared" si="2"/>
        <v>0</v>
      </c>
      <c r="D6" s="51">
        <f t="shared" si="2"/>
        <v>0</v>
      </c>
      <c r="E6" s="51">
        <f t="shared" si="3"/>
        <v>0</v>
      </c>
      <c r="F6" s="51">
        <f t="shared" si="3"/>
        <v>1</v>
      </c>
      <c r="G6" s="51">
        <f t="shared" si="3"/>
        <v>0</v>
      </c>
      <c r="H6" s="51">
        <f t="shared" si="3"/>
        <v>0</v>
      </c>
      <c r="I6" s="51">
        <f t="shared" si="3"/>
        <v>0</v>
      </c>
      <c r="J6" s="51">
        <f t="shared" si="3"/>
        <v>0</v>
      </c>
      <c r="K6" s="51">
        <f t="shared" si="3"/>
        <v>0</v>
      </c>
      <c r="L6" s="51">
        <f t="shared" si="3"/>
        <v>0</v>
      </c>
      <c r="M6" s="51">
        <f t="shared" si="3"/>
        <v>0</v>
      </c>
      <c r="N6" s="51">
        <f t="shared" si="3"/>
        <v>0</v>
      </c>
      <c r="O6" s="51">
        <f t="shared" si="3"/>
        <v>0</v>
      </c>
      <c r="P6" s="51">
        <f t="shared" si="3"/>
        <v>0</v>
      </c>
      <c r="Q6" s="51">
        <f t="shared" si="3"/>
        <v>0</v>
      </c>
      <c r="R6" s="51">
        <f t="shared" si="3"/>
        <v>0</v>
      </c>
      <c r="S6" s="51">
        <f t="shared" si="3"/>
        <v>0</v>
      </c>
      <c r="T6" s="51">
        <f t="shared" si="3"/>
        <v>0</v>
      </c>
      <c r="U6" s="51">
        <f t="shared" si="3"/>
        <v>0</v>
      </c>
      <c r="V6" s="51">
        <f t="shared" si="3"/>
        <v>0</v>
      </c>
      <c r="W6" s="51">
        <f t="shared" si="3"/>
        <v>0</v>
      </c>
      <c r="X6" s="51">
        <f t="shared" si="3"/>
        <v>0</v>
      </c>
      <c r="Y6" s="51">
        <f t="shared" si="3"/>
        <v>0</v>
      </c>
      <c r="Z6" s="51">
        <f t="shared" si="3"/>
        <v>0</v>
      </c>
      <c r="AA6" s="51">
        <f t="shared" si="3"/>
        <v>0</v>
      </c>
      <c r="AB6" s="51">
        <f t="shared" si="3"/>
        <v>0</v>
      </c>
      <c r="AC6" s="51">
        <f t="shared" si="3"/>
        <v>0</v>
      </c>
      <c r="AD6" s="51">
        <f t="shared" si="3"/>
        <v>0</v>
      </c>
      <c r="AE6" s="51">
        <f t="shared" si="3"/>
        <v>0</v>
      </c>
      <c r="AF6" s="51">
        <f t="shared" si="3"/>
        <v>0</v>
      </c>
      <c r="AG6" s="51">
        <f t="shared" si="3"/>
        <v>0</v>
      </c>
      <c r="AH6" s="51">
        <f t="shared" si="3"/>
        <v>0</v>
      </c>
      <c r="AI6" s="51">
        <f t="shared" si="3"/>
        <v>0</v>
      </c>
      <c r="AJ6" s="51">
        <f t="shared" si="3"/>
        <v>0</v>
      </c>
      <c r="AK6" s="51">
        <f t="shared" si="3"/>
        <v>0</v>
      </c>
      <c r="AL6" s="51">
        <f t="shared" si="3"/>
        <v>0</v>
      </c>
      <c r="AM6" s="51">
        <f t="shared" si="3"/>
        <v>0</v>
      </c>
      <c r="AN6" s="51">
        <f t="shared" si="3"/>
        <v>0</v>
      </c>
      <c r="AO6" s="51">
        <f t="shared" si="3"/>
        <v>0</v>
      </c>
      <c r="AP6" s="51">
        <f t="shared" si="3"/>
        <v>0</v>
      </c>
      <c r="AQ6" s="51">
        <f t="shared" si="3"/>
        <v>0</v>
      </c>
      <c r="AR6" s="51">
        <f t="shared" si="3"/>
        <v>0</v>
      </c>
      <c r="AS6" s="51">
        <f t="shared" si="3"/>
        <v>0</v>
      </c>
      <c r="AT6" s="51">
        <f t="shared" si="3"/>
        <v>0</v>
      </c>
      <c r="AU6" s="51">
        <f t="shared" si="3"/>
        <v>0</v>
      </c>
      <c r="AV6" s="51">
        <f t="shared" si="3"/>
        <v>0</v>
      </c>
      <c r="AW6" s="51">
        <f t="shared" si="3"/>
        <v>0</v>
      </c>
      <c r="AX6" s="51">
        <f t="shared" si="3"/>
        <v>0</v>
      </c>
      <c r="AY6" s="51">
        <f t="shared" si="3"/>
        <v>0</v>
      </c>
      <c r="AZ6" s="51">
        <f t="shared" si="3"/>
        <v>0</v>
      </c>
      <c r="BA6" s="51">
        <f t="shared" si="3"/>
        <v>0</v>
      </c>
      <c r="BB6" s="51">
        <f t="shared" si="3"/>
        <v>0</v>
      </c>
      <c r="BC6" s="51">
        <f t="shared" si="3"/>
        <v>0</v>
      </c>
      <c r="BD6" s="51">
        <f t="shared" si="3"/>
        <v>0</v>
      </c>
      <c r="BE6" s="51">
        <f t="shared" si="3"/>
        <v>0</v>
      </c>
      <c r="BF6" s="51">
        <f t="shared" si="3"/>
        <v>0</v>
      </c>
      <c r="BG6" s="51">
        <f t="shared" si="3"/>
        <v>0</v>
      </c>
      <c r="BH6" s="51">
        <f t="shared" si="3"/>
        <v>0</v>
      </c>
      <c r="BI6" s="51">
        <f t="shared" si="3"/>
        <v>0</v>
      </c>
      <c r="BJ6" s="51">
        <f t="shared" si="3"/>
        <v>0</v>
      </c>
      <c r="BK6" s="51">
        <f t="shared" si="3"/>
        <v>0</v>
      </c>
      <c r="BL6" s="51">
        <f t="shared" si="3"/>
        <v>0</v>
      </c>
      <c r="BM6" s="51">
        <f t="shared" si="3"/>
        <v>0</v>
      </c>
      <c r="BN6" s="51">
        <f t="shared" si="3"/>
        <v>0</v>
      </c>
      <c r="BO6" s="51">
        <f t="shared" si="3"/>
        <v>0</v>
      </c>
      <c r="BP6" s="51">
        <f t="shared" si="3"/>
        <v>0</v>
      </c>
      <c r="BQ6" s="51">
        <f t="shared" si="1"/>
        <v>0</v>
      </c>
      <c r="BR6" s="51">
        <f t="shared" si="1"/>
        <v>0</v>
      </c>
    </row>
    <row r="7" spans="2:70" x14ac:dyDescent="0.35">
      <c r="B7" s="48" t="s">
        <v>252</v>
      </c>
      <c r="C7" s="51">
        <f t="shared" si="2"/>
        <v>0</v>
      </c>
      <c r="D7" s="51">
        <f t="shared" si="2"/>
        <v>0</v>
      </c>
      <c r="E7" s="51">
        <f t="shared" si="3"/>
        <v>0</v>
      </c>
      <c r="F7" s="51">
        <f t="shared" si="3"/>
        <v>0</v>
      </c>
      <c r="G7" s="51">
        <f t="shared" si="3"/>
        <v>1</v>
      </c>
      <c r="H7" s="51">
        <f t="shared" si="3"/>
        <v>0</v>
      </c>
      <c r="I7" s="51">
        <f t="shared" si="3"/>
        <v>0</v>
      </c>
      <c r="J7" s="51">
        <f t="shared" si="3"/>
        <v>0</v>
      </c>
      <c r="K7" s="51">
        <f t="shared" si="3"/>
        <v>0</v>
      </c>
      <c r="L7" s="51">
        <f t="shared" si="3"/>
        <v>0</v>
      </c>
      <c r="M7" s="51">
        <f t="shared" si="3"/>
        <v>0</v>
      </c>
      <c r="N7" s="51">
        <f t="shared" si="3"/>
        <v>0</v>
      </c>
      <c r="O7" s="51">
        <f t="shared" si="3"/>
        <v>0</v>
      </c>
      <c r="P7" s="51">
        <f t="shared" si="3"/>
        <v>0</v>
      </c>
      <c r="Q7" s="51">
        <f t="shared" si="3"/>
        <v>0</v>
      </c>
      <c r="R7" s="51">
        <f t="shared" si="3"/>
        <v>0</v>
      </c>
      <c r="S7" s="51">
        <f t="shared" si="3"/>
        <v>0</v>
      </c>
      <c r="T7" s="51">
        <f t="shared" si="3"/>
        <v>0</v>
      </c>
      <c r="U7" s="51">
        <f t="shared" si="3"/>
        <v>0</v>
      </c>
      <c r="V7" s="51">
        <f t="shared" si="3"/>
        <v>0</v>
      </c>
      <c r="W7" s="51">
        <f t="shared" si="3"/>
        <v>0</v>
      </c>
      <c r="X7" s="51">
        <f t="shared" si="3"/>
        <v>0</v>
      </c>
      <c r="Y7" s="51">
        <f t="shared" si="3"/>
        <v>0</v>
      </c>
      <c r="Z7" s="51">
        <f t="shared" si="3"/>
        <v>0</v>
      </c>
      <c r="AA7" s="51">
        <f t="shared" si="3"/>
        <v>0</v>
      </c>
      <c r="AB7" s="51">
        <f t="shared" si="3"/>
        <v>0</v>
      </c>
      <c r="AC7" s="51">
        <f t="shared" si="3"/>
        <v>0</v>
      </c>
      <c r="AD7" s="51">
        <f t="shared" si="3"/>
        <v>0</v>
      </c>
      <c r="AE7" s="51">
        <f t="shared" si="3"/>
        <v>0</v>
      </c>
      <c r="AF7" s="51">
        <f t="shared" si="3"/>
        <v>0</v>
      </c>
      <c r="AG7" s="51">
        <f t="shared" si="3"/>
        <v>0</v>
      </c>
      <c r="AH7" s="51">
        <f t="shared" si="3"/>
        <v>0</v>
      </c>
      <c r="AI7" s="51">
        <f t="shared" si="3"/>
        <v>0</v>
      </c>
      <c r="AJ7" s="51">
        <f t="shared" si="3"/>
        <v>0</v>
      </c>
      <c r="AK7" s="51">
        <f t="shared" si="3"/>
        <v>0</v>
      </c>
      <c r="AL7" s="51">
        <f t="shared" si="3"/>
        <v>0</v>
      </c>
      <c r="AM7" s="51">
        <f t="shared" si="3"/>
        <v>0</v>
      </c>
      <c r="AN7" s="51">
        <f t="shared" si="3"/>
        <v>0</v>
      </c>
      <c r="AO7" s="51">
        <f t="shared" si="3"/>
        <v>0</v>
      </c>
      <c r="AP7" s="51">
        <f t="shared" si="3"/>
        <v>0</v>
      </c>
      <c r="AQ7" s="51">
        <f t="shared" si="3"/>
        <v>0</v>
      </c>
      <c r="AR7" s="51">
        <f t="shared" si="3"/>
        <v>0</v>
      </c>
      <c r="AS7" s="51">
        <f t="shared" si="3"/>
        <v>0</v>
      </c>
      <c r="AT7" s="51">
        <f t="shared" si="3"/>
        <v>0</v>
      </c>
      <c r="AU7" s="51">
        <f t="shared" si="3"/>
        <v>0</v>
      </c>
      <c r="AV7" s="51">
        <f t="shared" si="3"/>
        <v>0</v>
      </c>
      <c r="AW7" s="51">
        <f t="shared" si="3"/>
        <v>0</v>
      </c>
      <c r="AX7" s="51">
        <f t="shared" si="3"/>
        <v>0</v>
      </c>
      <c r="AY7" s="51">
        <f t="shared" si="3"/>
        <v>0</v>
      </c>
      <c r="AZ7" s="51">
        <f t="shared" si="3"/>
        <v>0</v>
      </c>
      <c r="BA7" s="51">
        <f t="shared" si="3"/>
        <v>0</v>
      </c>
      <c r="BB7" s="51">
        <f t="shared" si="3"/>
        <v>0</v>
      </c>
      <c r="BC7" s="51">
        <f t="shared" si="3"/>
        <v>0</v>
      </c>
      <c r="BD7" s="51">
        <f t="shared" si="3"/>
        <v>0</v>
      </c>
      <c r="BE7" s="51">
        <f t="shared" si="3"/>
        <v>0</v>
      </c>
      <c r="BF7" s="51">
        <f t="shared" si="3"/>
        <v>0</v>
      </c>
      <c r="BG7" s="51">
        <f t="shared" si="3"/>
        <v>0</v>
      </c>
      <c r="BH7" s="51">
        <f t="shared" si="3"/>
        <v>0</v>
      </c>
      <c r="BI7" s="51">
        <f t="shared" si="3"/>
        <v>0</v>
      </c>
      <c r="BJ7" s="51">
        <f t="shared" si="3"/>
        <v>0</v>
      </c>
      <c r="BK7" s="51">
        <f t="shared" si="3"/>
        <v>0</v>
      </c>
      <c r="BL7" s="51">
        <f t="shared" si="3"/>
        <v>0</v>
      </c>
      <c r="BM7" s="51">
        <f t="shared" si="3"/>
        <v>0</v>
      </c>
      <c r="BN7" s="51">
        <f t="shared" si="3"/>
        <v>0</v>
      </c>
      <c r="BO7" s="51">
        <f t="shared" si="3"/>
        <v>0</v>
      </c>
      <c r="BP7" s="51">
        <f t="shared" si="3"/>
        <v>0</v>
      </c>
      <c r="BQ7" s="51">
        <f t="shared" si="1"/>
        <v>0</v>
      </c>
      <c r="BR7" s="51">
        <f t="shared" si="1"/>
        <v>0</v>
      </c>
    </row>
    <row r="8" spans="2:70" x14ac:dyDescent="0.35">
      <c r="B8" s="48" t="s">
        <v>253</v>
      </c>
      <c r="C8" s="51">
        <f t="shared" si="2"/>
        <v>0</v>
      </c>
      <c r="D8" s="51">
        <f t="shared" si="2"/>
        <v>0</v>
      </c>
      <c r="E8" s="51">
        <f t="shared" si="3"/>
        <v>0</v>
      </c>
      <c r="F8" s="51">
        <f t="shared" si="3"/>
        <v>0</v>
      </c>
      <c r="G8" s="51">
        <f t="shared" si="3"/>
        <v>0</v>
      </c>
      <c r="H8" s="51">
        <f t="shared" si="3"/>
        <v>1</v>
      </c>
      <c r="I8" s="51">
        <f t="shared" si="3"/>
        <v>0</v>
      </c>
      <c r="J8" s="51">
        <f t="shared" si="3"/>
        <v>0</v>
      </c>
      <c r="K8" s="51">
        <f t="shared" si="3"/>
        <v>0</v>
      </c>
      <c r="L8" s="51">
        <f t="shared" si="3"/>
        <v>0</v>
      </c>
      <c r="M8" s="51">
        <f t="shared" si="3"/>
        <v>0</v>
      </c>
      <c r="N8" s="51">
        <f t="shared" si="3"/>
        <v>0</v>
      </c>
      <c r="O8" s="51">
        <f t="shared" si="3"/>
        <v>0</v>
      </c>
      <c r="P8" s="51">
        <f t="shared" si="3"/>
        <v>0</v>
      </c>
      <c r="Q8" s="51">
        <f t="shared" si="3"/>
        <v>0</v>
      </c>
      <c r="R8" s="51">
        <f t="shared" si="3"/>
        <v>0</v>
      </c>
      <c r="S8" s="51">
        <f t="shared" si="3"/>
        <v>0</v>
      </c>
      <c r="T8" s="51">
        <f t="shared" si="3"/>
        <v>0</v>
      </c>
      <c r="U8" s="51">
        <f t="shared" si="3"/>
        <v>0</v>
      </c>
      <c r="V8" s="51">
        <f t="shared" si="3"/>
        <v>0</v>
      </c>
      <c r="W8" s="51">
        <f t="shared" si="3"/>
        <v>0</v>
      </c>
      <c r="X8" s="51">
        <f t="shared" si="3"/>
        <v>0</v>
      </c>
      <c r="Y8" s="51">
        <f t="shared" si="3"/>
        <v>0</v>
      </c>
      <c r="Z8" s="51">
        <f t="shared" si="3"/>
        <v>0</v>
      </c>
      <c r="AA8" s="51">
        <f t="shared" si="3"/>
        <v>0</v>
      </c>
      <c r="AB8" s="51">
        <f t="shared" si="3"/>
        <v>0</v>
      </c>
      <c r="AC8" s="51">
        <f t="shared" si="3"/>
        <v>0</v>
      </c>
      <c r="AD8" s="51">
        <f t="shared" si="3"/>
        <v>0</v>
      </c>
      <c r="AE8" s="51">
        <f t="shared" si="3"/>
        <v>0</v>
      </c>
      <c r="AF8" s="51">
        <f t="shared" si="3"/>
        <v>0</v>
      </c>
      <c r="AG8" s="51">
        <f t="shared" si="3"/>
        <v>0</v>
      </c>
      <c r="AH8" s="51">
        <f t="shared" si="3"/>
        <v>0</v>
      </c>
      <c r="AI8" s="51">
        <f t="shared" si="3"/>
        <v>0</v>
      </c>
      <c r="AJ8" s="51">
        <f t="shared" si="3"/>
        <v>0</v>
      </c>
      <c r="AK8" s="51">
        <f t="shared" si="3"/>
        <v>0</v>
      </c>
      <c r="AL8" s="51">
        <f t="shared" si="3"/>
        <v>0</v>
      </c>
      <c r="AM8" s="51">
        <f t="shared" si="3"/>
        <v>0</v>
      </c>
      <c r="AN8" s="51">
        <f t="shared" si="3"/>
        <v>0</v>
      </c>
      <c r="AO8" s="51">
        <f t="shared" si="3"/>
        <v>0</v>
      </c>
      <c r="AP8" s="51">
        <f t="shared" si="3"/>
        <v>0</v>
      </c>
      <c r="AQ8" s="51">
        <f t="shared" si="3"/>
        <v>0</v>
      </c>
      <c r="AR8" s="51">
        <f t="shared" si="3"/>
        <v>0</v>
      </c>
      <c r="AS8" s="51">
        <f t="shared" si="3"/>
        <v>0</v>
      </c>
      <c r="AT8" s="51">
        <f t="shared" si="3"/>
        <v>0</v>
      </c>
      <c r="AU8" s="51">
        <f t="shared" si="3"/>
        <v>0</v>
      </c>
      <c r="AV8" s="51">
        <f t="shared" si="3"/>
        <v>0</v>
      </c>
      <c r="AW8" s="51">
        <f t="shared" si="3"/>
        <v>0</v>
      </c>
      <c r="AX8" s="51">
        <f t="shared" si="3"/>
        <v>0</v>
      </c>
      <c r="AY8" s="51">
        <f t="shared" si="3"/>
        <v>0</v>
      </c>
      <c r="AZ8" s="51">
        <f t="shared" si="3"/>
        <v>0</v>
      </c>
      <c r="BA8" s="51">
        <f t="shared" si="3"/>
        <v>0</v>
      </c>
      <c r="BB8" s="51">
        <f t="shared" si="3"/>
        <v>0</v>
      </c>
      <c r="BC8" s="51">
        <f t="shared" si="3"/>
        <v>0</v>
      </c>
      <c r="BD8" s="51">
        <f t="shared" si="3"/>
        <v>0</v>
      </c>
      <c r="BE8" s="51">
        <f t="shared" si="3"/>
        <v>0</v>
      </c>
      <c r="BF8" s="51">
        <f t="shared" si="3"/>
        <v>0</v>
      </c>
      <c r="BG8" s="51">
        <f t="shared" si="3"/>
        <v>0</v>
      </c>
      <c r="BH8" s="51">
        <f t="shared" si="3"/>
        <v>0</v>
      </c>
      <c r="BI8" s="51">
        <f t="shared" si="3"/>
        <v>0</v>
      </c>
      <c r="BJ8" s="51">
        <f t="shared" si="3"/>
        <v>0</v>
      </c>
      <c r="BK8" s="51">
        <f t="shared" si="3"/>
        <v>0</v>
      </c>
      <c r="BL8" s="51">
        <f t="shared" si="3"/>
        <v>0</v>
      </c>
      <c r="BM8" s="51">
        <f t="shared" si="3"/>
        <v>0</v>
      </c>
      <c r="BN8" s="51">
        <f t="shared" si="3"/>
        <v>0</v>
      </c>
      <c r="BO8" s="51">
        <f t="shared" si="3"/>
        <v>0</v>
      </c>
      <c r="BP8" s="51">
        <f t="shared" ref="BP8:BR11" si="4">IF($B8=BP$2,1,0)</f>
        <v>0</v>
      </c>
      <c r="BQ8" s="51">
        <f t="shared" si="4"/>
        <v>0</v>
      </c>
      <c r="BR8" s="51">
        <f t="shared" si="4"/>
        <v>0</v>
      </c>
    </row>
    <row r="9" spans="2:70" x14ac:dyDescent="0.35">
      <c r="B9" s="48" t="s">
        <v>254</v>
      </c>
      <c r="C9" s="51">
        <f t="shared" si="2"/>
        <v>0</v>
      </c>
      <c r="D9" s="51">
        <f t="shared" si="2"/>
        <v>0</v>
      </c>
      <c r="E9" s="51">
        <f t="shared" ref="E9:BP12" si="5">IF($B9=E$2,1,0)</f>
        <v>0</v>
      </c>
      <c r="F9" s="51">
        <f t="shared" si="5"/>
        <v>0</v>
      </c>
      <c r="G9" s="51">
        <f t="shared" si="5"/>
        <v>0</v>
      </c>
      <c r="H9" s="51">
        <f t="shared" si="5"/>
        <v>0</v>
      </c>
      <c r="I9" s="51">
        <f t="shared" si="5"/>
        <v>1</v>
      </c>
      <c r="J9" s="51">
        <f t="shared" si="5"/>
        <v>0</v>
      </c>
      <c r="K9" s="51">
        <f t="shared" si="5"/>
        <v>0</v>
      </c>
      <c r="L9" s="51">
        <f t="shared" si="5"/>
        <v>0</v>
      </c>
      <c r="M9" s="51">
        <f t="shared" si="5"/>
        <v>0</v>
      </c>
      <c r="N9" s="51">
        <f t="shared" si="5"/>
        <v>0</v>
      </c>
      <c r="O9" s="51">
        <f t="shared" si="5"/>
        <v>0</v>
      </c>
      <c r="P9" s="51">
        <f t="shared" si="5"/>
        <v>0</v>
      </c>
      <c r="Q9" s="51">
        <f t="shared" si="5"/>
        <v>0</v>
      </c>
      <c r="R9" s="51">
        <f t="shared" si="5"/>
        <v>0</v>
      </c>
      <c r="S9" s="51">
        <f t="shared" si="5"/>
        <v>0</v>
      </c>
      <c r="T9" s="51">
        <f t="shared" si="5"/>
        <v>0</v>
      </c>
      <c r="U9" s="51">
        <f t="shared" si="5"/>
        <v>0</v>
      </c>
      <c r="V9" s="51">
        <f t="shared" si="5"/>
        <v>0</v>
      </c>
      <c r="W9" s="51">
        <f t="shared" si="5"/>
        <v>0</v>
      </c>
      <c r="X9" s="51">
        <f t="shared" si="5"/>
        <v>0</v>
      </c>
      <c r="Y9" s="51">
        <f t="shared" si="5"/>
        <v>0</v>
      </c>
      <c r="Z9" s="51">
        <f t="shared" si="5"/>
        <v>0</v>
      </c>
      <c r="AA9" s="51">
        <f t="shared" si="5"/>
        <v>0</v>
      </c>
      <c r="AB9" s="51">
        <f t="shared" si="5"/>
        <v>0</v>
      </c>
      <c r="AC9" s="51">
        <f t="shared" si="5"/>
        <v>0</v>
      </c>
      <c r="AD9" s="51">
        <f t="shared" si="5"/>
        <v>0</v>
      </c>
      <c r="AE9" s="51">
        <f t="shared" si="5"/>
        <v>0</v>
      </c>
      <c r="AF9" s="51">
        <f t="shared" si="5"/>
        <v>0</v>
      </c>
      <c r="AG9" s="51">
        <f t="shared" si="5"/>
        <v>0</v>
      </c>
      <c r="AH9" s="51">
        <f t="shared" si="5"/>
        <v>0</v>
      </c>
      <c r="AI9" s="51">
        <f t="shared" si="5"/>
        <v>0</v>
      </c>
      <c r="AJ9" s="51">
        <f t="shared" si="5"/>
        <v>0</v>
      </c>
      <c r="AK9" s="51">
        <f t="shared" si="5"/>
        <v>0</v>
      </c>
      <c r="AL9" s="51">
        <f t="shared" si="5"/>
        <v>0</v>
      </c>
      <c r="AM9" s="51">
        <f t="shared" si="5"/>
        <v>0</v>
      </c>
      <c r="AN9" s="51">
        <f t="shared" si="5"/>
        <v>0</v>
      </c>
      <c r="AO9" s="51">
        <f t="shared" si="5"/>
        <v>0</v>
      </c>
      <c r="AP9" s="51">
        <f t="shared" si="5"/>
        <v>0</v>
      </c>
      <c r="AQ9" s="51">
        <f t="shared" si="5"/>
        <v>0</v>
      </c>
      <c r="AR9" s="51">
        <f t="shared" si="5"/>
        <v>0</v>
      </c>
      <c r="AS9" s="51">
        <f t="shared" si="5"/>
        <v>0</v>
      </c>
      <c r="AT9" s="51">
        <f t="shared" si="5"/>
        <v>0</v>
      </c>
      <c r="AU9" s="51">
        <f t="shared" si="5"/>
        <v>0</v>
      </c>
      <c r="AV9" s="51">
        <f t="shared" si="5"/>
        <v>0</v>
      </c>
      <c r="AW9" s="51">
        <f t="shared" si="5"/>
        <v>0</v>
      </c>
      <c r="AX9" s="51">
        <f t="shared" si="5"/>
        <v>0</v>
      </c>
      <c r="AY9" s="51">
        <f t="shared" si="5"/>
        <v>0</v>
      </c>
      <c r="AZ9" s="51">
        <f t="shared" si="5"/>
        <v>0</v>
      </c>
      <c r="BA9" s="51">
        <f t="shared" si="5"/>
        <v>0</v>
      </c>
      <c r="BB9" s="51">
        <f t="shared" si="5"/>
        <v>0</v>
      </c>
      <c r="BC9" s="51">
        <f t="shared" si="5"/>
        <v>0</v>
      </c>
      <c r="BD9" s="51">
        <f t="shared" si="5"/>
        <v>0</v>
      </c>
      <c r="BE9" s="51">
        <f t="shared" si="5"/>
        <v>0</v>
      </c>
      <c r="BF9" s="51">
        <f t="shared" si="5"/>
        <v>0</v>
      </c>
      <c r="BG9" s="51">
        <f t="shared" si="5"/>
        <v>0</v>
      </c>
      <c r="BH9" s="51">
        <f t="shared" si="5"/>
        <v>0</v>
      </c>
      <c r="BI9" s="51">
        <f t="shared" si="5"/>
        <v>0</v>
      </c>
      <c r="BJ9" s="51">
        <f t="shared" si="5"/>
        <v>0</v>
      </c>
      <c r="BK9" s="51">
        <f t="shared" si="5"/>
        <v>0</v>
      </c>
      <c r="BL9" s="51">
        <f t="shared" si="5"/>
        <v>0</v>
      </c>
      <c r="BM9" s="51">
        <f t="shared" si="5"/>
        <v>0</v>
      </c>
      <c r="BN9" s="51">
        <f t="shared" si="5"/>
        <v>0</v>
      </c>
      <c r="BO9" s="51">
        <f t="shared" si="5"/>
        <v>0</v>
      </c>
      <c r="BP9" s="51">
        <f t="shared" si="5"/>
        <v>0</v>
      </c>
      <c r="BQ9" s="51">
        <f t="shared" si="4"/>
        <v>0</v>
      </c>
      <c r="BR9" s="51">
        <f t="shared" si="4"/>
        <v>0</v>
      </c>
    </row>
    <row r="10" spans="2:70" x14ac:dyDescent="0.35">
      <c r="B10" s="48" t="s">
        <v>255</v>
      </c>
      <c r="C10" s="51">
        <f t="shared" si="2"/>
        <v>0</v>
      </c>
      <c r="D10" s="51">
        <f t="shared" si="2"/>
        <v>0</v>
      </c>
      <c r="E10" s="51">
        <f t="shared" si="5"/>
        <v>0</v>
      </c>
      <c r="F10" s="51">
        <f t="shared" si="5"/>
        <v>0</v>
      </c>
      <c r="G10" s="51">
        <f t="shared" si="5"/>
        <v>0</v>
      </c>
      <c r="H10" s="51">
        <f t="shared" si="5"/>
        <v>0</v>
      </c>
      <c r="I10" s="51">
        <f t="shared" si="5"/>
        <v>0</v>
      </c>
      <c r="J10" s="51">
        <f t="shared" si="5"/>
        <v>1</v>
      </c>
      <c r="K10" s="51">
        <f t="shared" si="5"/>
        <v>0</v>
      </c>
      <c r="L10" s="51">
        <f t="shared" si="5"/>
        <v>0</v>
      </c>
      <c r="M10" s="51">
        <f t="shared" si="5"/>
        <v>0</v>
      </c>
      <c r="N10" s="51">
        <f t="shared" si="5"/>
        <v>0</v>
      </c>
      <c r="O10" s="51">
        <f t="shared" si="5"/>
        <v>0</v>
      </c>
      <c r="P10" s="51">
        <f t="shared" si="5"/>
        <v>0</v>
      </c>
      <c r="Q10" s="51">
        <f t="shared" si="5"/>
        <v>0</v>
      </c>
      <c r="R10" s="51">
        <f t="shared" si="5"/>
        <v>0</v>
      </c>
      <c r="S10" s="51">
        <f t="shared" si="5"/>
        <v>0</v>
      </c>
      <c r="T10" s="51">
        <f t="shared" si="5"/>
        <v>0</v>
      </c>
      <c r="U10" s="51">
        <f t="shared" si="5"/>
        <v>0</v>
      </c>
      <c r="V10" s="51">
        <f t="shared" si="5"/>
        <v>0</v>
      </c>
      <c r="W10" s="51">
        <f t="shared" si="5"/>
        <v>0</v>
      </c>
      <c r="X10" s="51">
        <f t="shared" si="5"/>
        <v>0</v>
      </c>
      <c r="Y10" s="51">
        <f t="shared" si="5"/>
        <v>0</v>
      </c>
      <c r="Z10" s="51">
        <f t="shared" si="5"/>
        <v>0</v>
      </c>
      <c r="AA10" s="51">
        <f t="shared" si="5"/>
        <v>0</v>
      </c>
      <c r="AB10" s="51">
        <f t="shared" si="5"/>
        <v>0</v>
      </c>
      <c r="AC10" s="51">
        <f t="shared" si="5"/>
        <v>0</v>
      </c>
      <c r="AD10" s="51">
        <f t="shared" si="5"/>
        <v>0</v>
      </c>
      <c r="AE10" s="51">
        <f t="shared" si="5"/>
        <v>0</v>
      </c>
      <c r="AF10" s="51">
        <f t="shared" si="5"/>
        <v>0</v>
      </c>
      <c r="AG10" s="51">
        <f t="shared" si="5"/>
        <v>0</v>
      </c>
      <c r="AH10" s="51">
        <f t="shared" si="5"/>
        <v>0</v>
      </c>
      <c r="AI10" s="51">
        <f t="shared" si="5"/>
        <v>0</v>
      </c>
      <c r="AJ10" s="51">
        <f t="shared" si="5"/>
        <v>0</v>
      </c>
      <c r="AK10" s="51">
        <f t="shared" si="5"/>
        <v>0</v>
      </c>
      <c r="AL10" s="51">
        <f t="shared" si="5"/>
        <v>0</v>
      </c>
      <c r="AM10" s="51">
        <f t="shared" si="5"/>
        <v>0</v>
      </c>
      <c r="AN10" s="51">
        <f t="shared" si="5"/>
        <v>0</v>
      </c>
      <c r="AO10" s="51">
        <f t="shared" si="5"/>
        <v>0</v>
      </c>
      <c r="AP10" s="51">
        <f t="shared" si="5"/>
        <v>0</v>
      </c>
      <c r="AQ10" s="51">
        <f t="shared" si="5"/>
        <v>0</v>
      </c>
      <c r="AR10" s="51">
        <f t="shared" si="5"/>
        <v>0</v>
      </c>
      <c r="AS10" s="51">
        <f t="shared" si="5"/>
        <v>0</v>
      </c>
      <c r="AT10" s="51">
        <f t="shared" si="5"/>
        <v>0</v>
      </c>
      <c r="AU10" s="51">
        <f t="shared" si="5"/>
        <v>0</v>
      </c>
      <c r="AV10" s="51">
        <f t="shared" si="5"/>
        <v>0</v>
      </c>
      <c r="AW10" s="51">
        <f t="shared" si="5"/>
        <v>0</v>
      </c>
      <c r="AX10" s="51">
        <f t="shared" si="5"/>
        <v>0</v>
      </c>
      <c r="AY10" s="51">
        <f t="shared" si="5"/>
        <v>0</v>
      </c>
      <c r="AZ10" s="51">
        <f t="shared" si="5"/>
        <v>0</v>
      </c>
      <c r="BA10" s="51">
        <f t="shared" si="5"/>
        <v>0</v>
      </c>
      <c r="BB10" s="51">
        <f t="shared" si="5"/>
        <v>0</v>
      </c>
      <c r="BC10" s="51">
        <f t="shared" si="5"/>
        <v>0</v>
      </c>
      <c r="BD10" s="51">
        <f t="shared" si="5"/>
        <v>0</v>
      </c>
      <c r="BE10" s="51">
        <f t="shared" si="5"/>
        <v>0</v>
      </c>
      <c r="BF10" s="51">
        <f t="shared" si="5"/>
        <v>0</v>
      </c>
      <c r="BG10" s="51">
        <f t="shared" si="5"/>
        <v>0</v>
      </c>
      <c r="BH10" s="51">
        <f t="shared" si="5"/>
        <v>0</v>
      </c>
      <c r="BI10" s="51">
        <f t="shared" si="5"/>
        <v>0</v>
      </c>
      <c r="BJ10" s="51">
        <f t="shared" si="5"/>
        <v>0</v>
      </c>
      <c r="BK10" s="51">
        <f t="shared" si="5"/>
        <v>0</v>
      </c>
      <c r="BL10" s="51">
        <f t="shared" si="5"/>
        <v>0</v>
      </c>
      <c r="BM10" s="51">
        <f t="shared" si="5"/>
        <v>0</v>
      </c>
      <c r="BN10" s="51">
        <f t="shared" si="5"/>
        <v>0</v>
      </c>
      <c r="BO10" s="51">
        <f t="shared" si="5"/>
        <v>0</v>
      </c>
      <c r="BP10" s="51">
        <f t="shared" si="5"/>
        <v>0</v>
      </c>
      <c r="BQ10" s="51">
        <f t="shared" si="4"/>
        <v>0</v>
      </c>
      <c r="BR10" s="51">
        <f t="shared" si="4"/>
        <v>0</v>
      </c>
    </row>
    <row r="11" spans="2:70" x14ac:dyDescent="0.35">
      <c r="B11" s="48" t="s">
        <v>256</v>
      </c>
      <c r="C11" s="51">
        <f t="shared" si="2"/>
        <v>0</v>
      </c>
      <c r="D11" s="51">
        <f t="shared" si="2"/>
        <v>0</v>
      </c>
      <c r="E11" s="51">
        <f t="shared" si="5"/>
        <v>0</v>
      </c>
      <c r="F11" s="51">
        <f t="shared" si="5"/>
        <v>0</v>
      </c>
      <c r="G11" s="51">
        <f t="shared" si="5"/>
        <v>0</v>
      </c>
      <c r="H11" s="51">
        <f t="shared" si="5"/>
        <v>0</v>
      </c>
      <c r="I11" s="51">
        <f t="shared" si="5"/>
        <v>0</v>
      </c>
      <c r="J11" s="51">
        <f t="shared" si="5"/>
        <v>0</v>
      </c>
      <c r="K11" s="51">
        <f t="shared" si="5"/>
        <v>1</v>
      </c>
      <c r="L11" s="51">
        <f t="shared" si="5"/>
        <v>0</v>
      </c>
      <c r="M11" s="51">
        <f t="shared" si="5"/>
        <v>0</v>
      </c>
      <c r="N11" s="51">
        <f t="shared" si="5"/>
        <v>0</v>
      </c>
      <c r="O11" s="51">
        <f t="shared" si="5"/>
        <v>0</v>
      </c>
      <c r="P11" s="51">
        <f t="shared" si="5"/>
        <v>0</v>
      </c>
      <c r="Q11" s="51">
        <f t="shared" si="5"/>
        <v>0</v>
      </c>
      <c r="R11" s="51">
        <f t="shared" si="5"/>
        <v>0</v>
      </c>
      <c r="S11" s="51">
        <f t="shared" si="5"/>
        <v>0</v>
      </c>
      <c r="T11" s="51">
        <f t="shared" si="5"/>
        <v>0</v>
      </c>
      <c r="U11" s="51">
        <f t="shared" si="5"/>
        <v>0</v>
      </c>
      <c r="V11" s="51">
        <f t="shared" si="5"/>
        <v>0</v>
      </c>
      <c r="W11" s="51">
        <f t="shared" si="5"/>
        <v>0</v>
      </c>
      <c r="X11" s="51">
        <f t="shared" si="5"/>
        <v>0</v>
      </c>
      <c r="Y11" s="51">
        <f t="shared" si="5"/>
        <v>0</v>
      </c>
      <c r="Z11" s="51">
        <f t="shared" si="5"/>
        <v>0</v>
      </c>
      <c r="AA11" s="51">
        <f t="shared" si="5"/>
        <v>0</v>
      </c>
      <c r="AB11" s="51">
        <f t="shared" si="5"/>
        <v>0</v>
      </c>
      <c r="AC11" s="51">
        <f t="shared" si="5"/>
        <v>0</v>
      </c>
      <c r="AD11" s="51">
        <f t="shared" si="5"/>
        <v>0</v>
      </c>
      <c r="AE11" s="51">
        <f t="shared" si="5"/>
        <v>0</v>
      </c>
      <c r="AF11" s="51">
        <f t="shared" si="5"/>
        <v>0</v>
      </c>
      <c r="AG11" s="51">
        <f t="shared" si="5"/>
        <v>0</v>
      </c>
      <c r="AH11" s="51">
        <f t="shared" si="5"/>
        <v>0</v>
      </c>
      <c r="AI11" s="51">
        <f t="shared" si="5"/>
        <v>0</v>
      </c>
      <c r="AJ11" s="51">
        <f t="shared" si="5"/>
        <v>0</v>
      </c>
      <c r="AK11" s="51">
        <f t="shared" si="5"/>
        <v>0</v>
      </c>
      <c r="AL11" s="51">
        <f t="shared" si="5"/>
        <v>0</v>
      </c>
      <c r="AM11" s="51">
        <f t="shared" si="5"/>
        <v>0</v>
      </c>
      <c r="AN11" s="51">
        <f t="shared" si="5"/>
        <v>0</v>
      </c>
      <c r="AO11" s="51">
        <f t="shared" si="5"/>
        <v>0</v>
      </c>
      <c r="AP11" s="51">
        <f t="shared" si="5"/>
        <v>0</v>
      </c>
      <c r="AQ11" s="51">
        <f t="shared" si="5"/>
        <v>0</v>
      </c>
      <c r="AR11" s="51">
        <f t="shared" si="5"/>
        <v>0</v>
      </c>
      <c r="AS11" s="51">
        <f t="shared" si="5"/>
        <v>0</v>
      </c>
      <c r="AT11" s="51">
        <f t="shared" si="5"/>
        <v>0</v>
      </c>
      <c r="AU11" s="51">
        <f t="shared" si="5"/>
        <v>0</v>
      </c>
      <c r="AV11" s="51">
        <f t="shared" si="5"/>
        <v>0</v>
      </c>
      <c r="AW11" s="51">
        <f t="shared" si="5"/>
        <v>0</v>
      </c>
      <c r="AX11" s="51">
        <f t="shared" si="5"/>
        <v>0</v>
      </c>
      <c r="AY11" s="51">
        <f t="shared" si="5"/>
        <v>0</v>
      </c>
      <c r="AZ11" s="51">
        <f t="shared" si="5"/>
        <v>0</v>
      </c>
      <c r="BA11" s="51">
        <f t="shared" si="5"/>
        <v>0</v>
      </c>
      <c r="BB11" s="51">
        <f t="shared" si="5"/>
        <v>0</v>
      </c>
      <c r="BC11" s="51">
        <f t="shared" si="5"/>
        <v>0</v>
      </c>
      <c r="BD11" s="51">
        <f t="shared" si="5"/>
        <v>0</v>
      </c>
      <c r="BE11" s="51">
        <f t="shared" si="5"/>
        <v>0</v>
      </c>
      <c r="BF11" s="51">
        <f t="shared" si="5"/>
        <v>0</v>
      </c>
      <c r="BG11" s="51">
        <f t="shared" si="5"/>
        <v>0</v>
      </c>
      <c r="BH11" s="51">
        <f t="shared" si="5"/>
        <v>0</v>
      </c>
      <c r="BI11" s="51">
        <f t="shared" si="5"/>
        <v>0</v>
      </c>
      <c r="BJ11" s="51">
        <f t="shared" si="5"/>
        <v>0</v>
      </c>
      <c r="BK11" s="51">
        <f t="shared" si="5"/>
        <v>0</v>
      </c>
      <c r="BL11" s="51">
        <f t="shared" si="5"/>
        <v>0</v>
      </c>
      <c r="BM11" s="51">
        <f t="shared" si="5"/>
        <v>0</v>
      </c>
      <c r="BN11" s="51">
        <f t="shared" si="5"/>
        <v>0</v>
      </c>
      <c r="BO11" s="51">
        <f t="shared" si="5"/>
        <v>0</v>
      </c>
      <c r="BP11" s="51">
        <f t="shared" si="5"/>
        <v>0</v>
      </c>
      <c r="BQ11" s="51">
        <f t="shared" si="4"/>
        <v>0</v>
      </c>
      <c r="BR11" s="51">
        <f t="shared" si="4"/>
        <v>0</v>
      </c>
    </row>
    <row r="12" spans="2:70" x14ac:dyDescent="0.35">
      <c r="B12" s="48" t="s">
        <v>257</v>
      </c>
      <c r="C12" s="51">
        <f t="shared" si="2"/>
        <v>0</v>
      </c>
      <c r="D12" s="51">
        <f t="shared" si="2"/>
        <v>0</v>
      </c>
      <c r="E12" s="51">
        <f t="shared" si="5"/>
        <v>0</v>
      </c>
      <c r="F12" s="51">
        <f t="shared" si="5"/>
        <v>0</v>
      </c>
      <c r="G12" s="51">
        <f t="shared" si="5"/>
        <v>0</v>
      </c>
      <c r="H12" s="51">
        <f t="shared" si="5"/>
        <v>0</v>
      </c>
      <c r="I12" s="51">
        <f t="shared" si="5"/>
        <v>0</v>
      </c>
      <c r="J12" s="51">
        <f t="shared" si="5"/>
        <v>0</v>
      </c>
      <c r="K12" s="51">
        <f t="shared" si="5"/>
        <v>0</v>
      </c>
      <c r="L12" s="51">
        <f t="shared" si="5"/>
        <v>1</v>
      </c>
      <c r="M12" s="51">
        <f t="shared" si="5"/>
        <v>0</v>
      </c>
      <c r="N12" s="51">
        <f t="shared" si="5"/>
        <v>0</v>
      </c>
      <c r="O12" s="51">
        <f t="shared" si="5"/>
        <v>0</v>
      </c>
      <c r="P12" s="51">
        <f t="shared" si="5"/>
        <v>0</v>
      </c>
      <c r="Q12" s="51">
        <f t="shared" si="5"/>
        <v>0</v>
      </c>
      <c r="R12" s="51">
        <f t="shared" si="5"/>
        <v>0</v>
      </c>
      <c r="S12" s="51">
        <f t="shared" si="5"/>
        <v>0</v>
      </c>
      <c r="T12" s="51">
        <f t="shared" si="5"/>
        <v>0</v>
      </c>
      <c r="U12" s="51">
        <f t="shared" si="5"/>
        <v>0</v>
      </c>
      <c r="V12" s="51">
        <f t="shared" si="5"/>
        <v>0</v>
      </c>
      <c r="W12" s="51">
        <f t="shared" si="5"/>
        <v>0</v>
      </c>
      <c r="X12" s="51">
        <f t="shared" si="5"/>
        <v>0</v>
      </c>
      <c r="Y12" s="51">
        <f t="shared" si="5"/>
        <v>0</v>
      </c>
      <c r="Z12" s="51">
        <f t="shared" si="5"/>
        <v>0</v>
      </c>
      <c r="AA12" s="51">
        <f t="shared" si="5"/>
        <v>0</v>
      </c>
      <c r="AB12" s="51">
        <f t="shared" si="5"/>
        <v>0</v>
      </c>
      <c r="AC12" s="51">
        <f t="shared" si="5"/>
        <v>0</v>
      </c>
      <c r="AD12" s="51">
        <f t="shared" si="5"/>
        <v>0</v>
      </c>
      <c r="AE12" s="51">
        <f t="shared" si="5"/>
        <v>0</v>
      </c>
      <c r="AF12" s="51">
        <f t="shared" si="5"/>
        <v>0</v>
      </c>
      <c r="AG12" s="51">
        <f t="shared" si="5"/>
        <v>0</v>
      </c>
      <c r="AH12" s="51">
        <f t="shared" si="5"/>
        <v>0</v>
      </c>
      <c r="AI12" s="51">
        <f t="shared" si="5"/>
        <v>0</v>
      </c>
      <c r="AJ12" s="51">
        <f t="shared" si="5"/>
        <v>0</v>
      </c>
      <c r="AK12" s="51">
        <f t="shared" si="5"/>
        <v>0</v>
      </c>
      <c r="AL12" s="51">
        <f t="shared" si="5"/>
        <v>0</v>
      </c>
      <c r="AM12" s="51">
        <f t="shared" si="5"/>
        <v>0</v>
      </c>
      <c r="AN12" s="51">
        <f t="shared" si="5"/>
        <v>0</v>
      </c>
      <c r="AO12" s="51">
        <f t="shared" si="5"/>
        <v>0</v>
      </c>
      <c r="AP12" s="51">
        <f t="shared" si="5"/>
        <v>0</v>
      </c>
      <c r="AQ12" s="51">
        <f t="shared" si="5"/>
        <v>0</v>
      </c>
      <c r="AR12" s="51">
        <f t="shared" si="5"/>
        <v>0</v>
      </c>
      <c r="AS12" s="51">
        <f t="shared" si="5"/>
        <v>0</v>
      </c>
      <c r="AT12" s="51">
        <f t="shared" si="5"/>
        <v>0</v>
      </c>
      <c r="AU12" s="51">
        <f t="shared" si="5"/>
        <v>0</v>
      </c>
      <c r="AV12" s="51">
        <f t="shared" si="5"/>
        <v>0</v>
      </c>
      <c r="AW12" s="51">
        <f t="shared" si="5"/>
        <v>0</v>
      </c>
      <c r="AX12" s="51">
        <f t="shared" si="5"/>
        <v>0</v>
      </c>
      <c r="AY12" s="51">
        <f t="shared" si="5"/>
        <v>0</v>
      </c>
      <c r="AZ12" s="51">
        <f t="shared" si="5"/>
        <v>0</v>
      </c>
      <c r="BA12" s="51">
        <f t="shared" si="5"/>
        <v>0</v>
      </c>
      <c r="BB12" s="51">
        <f t="shared" si="5"/>
        <v>0</v>
      </c>
      <c r="BC12" s="51">
        <f t="shared" si="5"/>
        <v>0</v>
      </c>
      <c r="BD12" s="51">
        <f t="shared" si="5"/>
        <v>0</v>
      </c>
      <c r="BE12" s="51">
        <f t="shared" si="5"/>
        <v>0</v>
      </c>
      <c r="BF12" s="51">
        <f t="shared" si="5"/>
        <v>0</v>
      </c>
      <c r="BG12" s="51">
        <f t="shared" si="5"/>
        <v>0</v>
      </c>
      <c r="BH12" s="51">
        <f t="shared" si="5"/>
        <v>0</v>
      </c>
      <c r="BI12" s="51">
        <f t="shared" si="5"/>
        <v>0</v>
      </c>
      <c r="BJ12" s="51">
        <f t="shared" si="5"/>
        <v>0</v>
      </c>
      <c r="BK12" s="51">
        <f t="shared" si="5"/>
        <v>0</v>
      </c>
      <c r="BL12" s="51">
        <f t="shared" si="5"/>
        <v>0</v>
      </c>
      <c r="BM12" s="51">
        <f t="shared" si="5"/>
        <v>0</v>
      </c>
      <c r="BN12" s="51">
        <f t="shared" si="5"/>
        <v>0</v>
      </c>
      <c r="BO12" s="51">
        <f t="shared" si="5"/>
        <v>0</v>
      </c>
      <c r="BP12" s="51">
        <f t="shared" ref="BP12:BR15" si="6">IF($B12=BP$2,1,0)</f>
        <v>0</v>
      </c>
      <c r="BQ12" s="51">
        <f t="shared" si="6"/>
        <v>0</v>
      </c>
      <c r="BR12" s="51">
        <f t="shared" si="6"/>
        <v>0</v>
      </c>
    </row>
    <row r="13" spans="2:70" x14ac:dyDescent="0.35">
      <c r="B13" s="48" t="s">
        <v>258</v>
      </c>
      <c r="C13" s="51">
        <f t="shared" si="2"/>
        <v>0</v>
      </c>
      <c r="D13" s="51">
        <f t="shared" si="2"/>
        <v>0</v>
      </c>
      <c r="E13" s="51">
        <f t="shared" ref="E13:BP16" si="7">IF($B13=E$2,1,0)</f>
        <v>0</v>
      </c>
      <c r="F13" s="51">
        <f t="shared" si="7"/>
        <v>0</v>
      </c>
      <c r="G13" s="51">
        <f t="shared" si="7"/>
        <v>0</v>
      </c>
      <c r="H13" s="51">
        <f t="shared" si="7"/>
        <v>0</v>
      </c>
      <c r="I13" s="51">
        <f t="shared" si="7"/>
        <v>0</v>
      </c>
      <c r="J13" s="51">
        <f t="shared" si="7"/>
        <v>0</v>
      </c>
      <c r="K13" s="51">
        <f t="shared" si="7"/>
        <v>0</v>
      </c>
      <c r="L13" s="51">
        <f t="shared" si="7"/>
        <v>0</v>
      </c>
      <c r="M13" s="51">
        <f t="shared" si="7"/>
        <v>1</v>
      </c>
      <c r="N13" s="51">
        <f t="shared" si="7"/>
        <v>0</v>
      </c>
      <c r="O13" s="51">
        <f t="shared" si="7"/>
        <v>0</v>
      </c>
      <c r="P13" s="51">
        <f t="shared" si="7"/>
        <v>0</v>
      </c>
      <c r="Q13" s="51">
        <f t="shared" si="7"/>
        <v>0</v>
      </c>
      <c r="R13" s="51">
        <f t="shared" si="7"/>
        <v>0</v>
      </c>
      <c r="S13" s="51">
        <f t="shared" si="7"/>
        <v>0</v>
      </c>
      <c r="T13" s="51">
        <f t="shared" si="7"/>
        <v>0</v>
      </c>
      <c r="U13" s="51">
        <f t="shared" si="7"/>
        <v>0</v>
      </c>
      <c r="V13" s="51">
        <f t="shared" si="7"/>
        <v>0</v>
      </c>
      <c r="W13" s="51">
        <f t="shared" si="7"/>
        <v>0</v>
      </c>
      <c r="X13" s="51">
        <f t="shared" si="7"/>
        <v>0</v>
      </c>
      <c r="Y13" s="51">
        <f t="shared" si="7"/>
        <v>0</v>
      </c>
      <c r="Z13" s="51">
        <f t="shared" si="7"/>
        <v>0</v>
      </c>
      <c r="AA13" s="51">
        <f t="shared" si="7"/>
        <v>0</v>
      </c>
      <c r="AB13" s="51">
        <f t="shared" si="7"/>
        <v>0</v>
      </c>
      <c r="AC13" s="51">
        <f t="shared" si="7"/>
        <v>0</v>
      </c>
      <c r="AD13" s="51">
        <f t="shared" si="7"/>
        <v>0</v>
      </c>
      <c r="AE13" s="51">
        <f t="shared" si="7"/>
        <v>0</v>
      </c>
      <c r="AF13" s="51">
        <f t="shared" si="7"/>
        <v>0</v>
      </c>
      <c r="AG13" s="51">
        <f t="shared" si="7"/>
        <v>0</v>
      </c>
      <c r="AH13" s="51">
        <f t="shared" si="7"/>
        <v>0</v>
      </c>
      <c r="AI13" s="51">
        <f t="shared" si="7"/>
        <v>0</v>
      </c>
      <c r="AJ13" s="51">
        <f t="shared" si="7"/>
        <v>0</v>
      </c>
      <c r="AK13" s="51">
        <f t="shared" si="7"/>
        <v>0</v>
      </c>
      <c r="AL13" s="51">
        <f t="shared" si="7"/>
        <v>0</v>
      </c>
      <c r="AM13" s="51">
        <f t="shared" si="7"/>
        <v>0</v>
      </c>
      <c r="AN13" s="51">
        <f t="shared" si="7"/>
        <v>0</v>
      </c>
      <c r="AO13" s="51">
        <f t="shared" si="7"/>
        <v>0</v>
      </c>
      <c r="AP13" s="51">
        <f t="shared" si="7"/>
        <v>0</v>
      </c>
      <c r="AQ13" s="51">
        <f t="shared" si="7"/>
        <v>0</v>
      </c>
      <c r="AR13" s="51">
        <f t="shared" si="7"/>
        <v>0</v>
      </c>
      <c r="AS13" s="51">
        <f t="shared" si="7"/>
        <v>0</v>
      </c>
      <c r="AT13" s="51">
        <f t="shared" si="7"/>
        <v>0</v>
      </c>
      <c r="AU13" s="51">
        <f t="shared" si="7"/>
        <v>0</v>
      </c>
      <c r="AV13" s="51">
        <f t="shared" si="7"/>
        <v>0</v>
      </c>
      <c r="AW13" s="51">
        <f t="shared" si="7"/>
        <v>0</v>
      </c>
      <c r="AX13" s="51">
        <f t="shared" si="7"/>
        <v>0</v>
      </c>
      <c r="AY13" s="51">
        <f t="shared" si="7"/>
        <v>0</v>
      </c>
      <c r="AZ13" s="51">
        <f t="shared" si="7"/>
        <v>0</v>
      </c>
      <c r="BA13" s="51">
        <f t="shared" si="7"/>
        <v>0</v>
      </c>
      <c r="BB13" s="51">
        <f t="shared" si="7"/>
        <v>0</v>
      </c>
      <c r="BC13" s="51">
        <f t="shared" si="7"/>
        <v>0</v>
      </c>
      <c r="BD13" s="51">
        <f t="shared" si="7"/>
        <v>0</v>
      </c>
      <c r="BE13" s="51">
        <f t="shared" si="7"/>
        <v>0</v>
      </c>
      <c r="BF13" s="51">
        <f t="shared" si="7"/>
        <v>0</v>
      </c>
      <c r="BG13" s="51">
        <f t="shared" si="7"/>
        <v>0</v>
      </c>
      <c r="BH13" s="51">
        <f t="shared" si="7"/>
        <v>0</v>
      </c>
      <c r="BI13" s="51">
        <f t="shared" si="7"/>
        <v>0</v>
      </c>
      <c r="BJ13" s="51">
        <f t="shared" si="7"/>
        <v>0</v>
      </c>
      <c r="BK13" s="51">
        <f t="shared" si="7"/>
        <v>0</v>
      </c>
      <c r="BL13" s="51">
        <f t="shared" si="7"/>
        <v>0</v>
      </c>
      <c r="BM13" s="51">
        <f t="shared" si="7"/>
        <v>0</v>
      </c>
      <c r="BN13" s="51">
        <f t="shared" si="7"/>
        <v>0</v>
      </c>
      <c r="BO13" s="51">
        <f t="shared" si="7"/>
        <v>0</v>
      </c>
      <c r="BP13" s="51">
        <f t="shared" si="7"/>
        <v>0</v>
      </c>
      <c r="BQ13" s="51">
        <f t="shared" si="6"/>
        <v>0</v>
      </c>
      <c r="BR13" s="51">
        <f t="shared" si="6"/>
        <v>0</v>
      </c>
    </row>
    <row r="14" spans="2:70" x14ac:dyDescent="0.35">
      <c r="B14" s="48" t="s">
        <v>259</v>
      </c>
      <c r="C14" s="51">
        <f t="shared" si="2"/>
        <v>0</v>
      </c>
      <c r="D14" s="51">
        <f t="shared" si="2"/>
        <v>0</v>
      </c>
      <c r="E14" s="51">
        <f t="shared" si="7"/>
        <v>0</v>
      </c>
      <c r="F14" s="51">
        <f t="shared" si="7"/>
        <v>0</v>
      </c>
      <c r="G14" s="51">
        <f t="shared" si="7"/>
        <v>0</v>
      </c>
      <c r="H14" s="51">
        <f t="shared" si="7"/>
        <v>0</v>
      </c>
      <c r="I14" s="51">
        <f t="shared" si="7"/>
        <v>0</v>
      </c>
      <c r="J14" s="51">
        <f t="shared" si="7"/>
        <v>0</v>
      </c>
      <c r="K14" s="51">
        <f t="shared" si="7"/>
        <v>0</v>
      </c>
      <c r="L14" s="51">
        <f t="shared" si="7"/>
        <v>0</v>
      </c>
      <c r="M14" s="51">
        <f t="shared" si="7"/>
        <v>0</v>
      </c>
      <c r="N14" s="51">
        <f t="shared" si="7"/>
        <v>1</v>
      </c>
      <c r="O14" s="51">
        <f t="shared" si="7"/>
        <v>0</v>
      </c>
      <c r="P14" s="51">
        <f t="shared" si="7"/>
        <v>0</v>
      </c>
      <c r="Q14" s="51">
        <f t="shared" si="7"/>
        <v>0</v>
      </c>
      <c r="R14" s="51">
        <f t="shared" si="7"/>
        <v>0</v>
      </c>
      <c r="S14" s="51">
        <f t="shared" si="7"/>
        <v>0</v>
      </c>
      <c r="T14" s="51">
        <f t="shared" si="7"/>
        <v>0</v>
      </c>
      <c r="U14" s="51">
        <f t="shared" si="7"/>
        <v>0</v>
      </c>
      <c r="V14" s="51">
        <f t="shared" si="7"/>
        <v>0</v>
      </c>
      <c r="W14" s="51">
        <f t="shared" si="7"/>
        <v>0</v>
      </c>
      <c r="X14" s="51">
        <f t="shared" si="7"/>
        <v>0</v>
      </c>
      <c r="Y14" s="51">
        <f t="shared" si="7"/>
        <v>0</v>
      </c>
      <c r="Z14" s="51">
        <f t="shared" si="7"/>
        <v>0</v>
      </c>
      <c r="AA14" s="51">
        <f t="shared" si="7"/>
        <v>0</v>
      </c>
      <c r="AB14" s="51">
        <f t="shared" si="7"/>
        <v>0</v>
      </c>
      <c r="AC14" s="51">
        <f t="shared" si="7"/>
        <v>0</v>
      </c>
      <c r="AD14" s="51">
        <f t="shared" si="7"/>
        <v>0</v>
      </c>
      <c r="AE14" s="51">
        <f t="shared" si="7"/>
        <v>0</v>
      </c>
      <c r="AF14" s="51">
        <f t="shared" si="7"/>
        <v>0</v>
      </c>
      <c r="AG14" s="51">
        <f t="shared" si="7"/>
        <v>0</v>
      </c>
      <c r="AH14" s="51">
        <f t="shared" si="7"/>
        <v>0</v>
      </c>
      <c r="AI14" s="51">
        <f t="shared" si="7"/>
        <v>0</v>
      </c>
      <c r="AJ14" s="51">
        <f t="shared" si="7"/>
        <v>0</v>
      </c>
      <c r="AK14" s="51">
        <f t="shared" si="7"/>
        <v>0</v>
      </c>
      <c r="AL14" s="51">
        <f t="shared" si="7"/>
        <v>0</v>
      </c>
      <c r="AM14" s="51">
        <f t="shared" si="7"/>
        <v>0</v>
      </c>
      <c r="AN14" s="51">
        <f t="shared" si="7"/>
        <v>0</v>
      </c>
      <c r="AO14" s="51">
        <f t="shared" si="7"/>
        <v>0</v>
      </c>
      <c r="AP14" s="51">
        <f t="shared" si="7"/>
        <v>0</v>
      </c>
      <c r="AQ14" s="51">
        <f t="shared" si="7"/>
        <v>0</v>
      </c>
      <c r="AR14" s="51">
        <f t="shared" si="7"/>
        <v>0</v>
      </c>
      <c r="AS14" s="51">
        <f t="shared" si="7"/>
        <v>0</v>
      </c>
      <c r="AT14" s="51">
        <f t="shared" si="7"/>
        <v>0</v>
      </c>
      <c r="AU14" s="51">
        <f t="shared" si="7"/>
        <v>0</v>
      </c>
      <c r="AV14" s="51">
        <f t="shared" si="7"/>
        <v>0</v>
      </c>
      <c r="AW14" s="51">
        <f t="shared" si="7"/>
        <v>0</v>
      </c>
      <c r="AX14" s="51">
        <f t="shared" si="7"/>
        <v>0</v>
      </c>
      <c r="AY14" s="51">
        <f t="shared" si="7"/>
        <v>0</v>
      </c>
      <c r="AZ14" s="51">
        <f t="shared" si="7"/>
        <v>0</v>
      </c>
      <c r="BA14" s="51">
        <f t="shared" si="7"/>
        <v>0</v>
      </c>
      <c r="BB14" s="51">
        <f t="shared" si="7"/>
        <v>0</v>
      </c>
      <c r="BC14" s="51">
        <f t="shared" si="7"/>
        <v>0</v>
      </c>
      <c r="BD14" s="51">
        <f t="shared" si="7"/>
        <v>0</v>
      </c>
      <c r="BE14" s="51">
        <f t="shared" si="7"/>
        <v>0</v>
      </c>
      <c r="BF14" s="51">
        <f t="shared" si="7"/>
        <v>0</v>
      </c>
      <c r="BG14" s="51">
        <f t="shared" si="7"/>
        <v>0</v>
      </c>
      <c r="BH14" s="51">
        <f t="shared" si="7"/>
        <v>0</v>
      </c>
      <c r="BI14" s="51">
        <f t="shared" si="7"/>
        <v>0</v>
      </c>
      <c r="BJ14" s="51">
        <f t="shared" si="7"/>
        <v>0</v>
      </c>
      <c r="BK14" s="51">
        <f t="shared" si="7"/>
        <v>0</v>
      </c>
      <c r="BL14" s="51">
        <f t="shared" si="7"/>
        <v>0</v>
      </c>
      <c r="BM14" s="51">
        <f t="shared" si="7"/>
        <v>0</v>
      </c>
      <c r="BN14" s="51">
        <f t="shared" si="7"/>
        <v>0</v>
      </c>
      <c r="BO14" s="51">
        <f t="shared" si="7"/>
        <v>0</v>
      </c>
      <c r="BP14" s="51">
        <f t="shared" si="7"/>
        <v>0</v>
      </c>
      <c r="BQ14" s="51">
        <f t="shared" si="6"/>
        <v>0</v>
      </c>
      <c r="BR14" s="51">
        <f t="shared" si="6"/>
        <v>0</v>
      </c>
    </row>
    <row r="15" spans="2:70" x14ac:dyDescent="0.35">
      <c r="B15" s="48" t="s">
        <v>260</v>
      </c>
      <c r="C15" s="51">
        <f t="shared" si="2"/>
        <v>0</v>
      </c>
      <c r="D15" s="51">
        <f t="shared" si="2"/>
        <v>0</v>
      </c>
      <c r="E15" s="51">
        <f t="shared" si="7"/>
        <v>0</v>
      </c>
      <c r="F15" s="51">
        <f t="shared" si="7"/>
        <v>0</v>
      </c>
      <c r="G15" s="51">
        <f t="shared" si="7"/>
        <v>0</v>
      </c>
      <c r="H15" s="51">
        <f t="shared" si="7"/>
        <v>0</v>
      </c>
      <c r="I15" s="51">
        <f t="shared" si="7"/>
        <v>0</v>
      </c>
      <c r="J15" s="51">
        <f t="shared" si="7"/>
        <v>0</v>
      </c>
      <c r="K15" s="51">
        <f t="shared" si="7"/>
        <v>0</v>
      </c>
      <c r="L15" s="51">
        <f t="shared" si="7"/>
        <v>0</v>
      </c>
      <c r="M15" s="51">
        <f t="shared" si="7"/>
        <v>0</v>
      </c>
      <c r="N15" s="51">
        <f t="shared" si="7"/>
        <v>0</v>
      </c>
      <c r="O15" s="51">
        <f t="shared" si="7"/>
        <v>1</v>
      </c>
      <c r="P15" s="51">
        <f t="shared" si="7"/>
        <v>0</v>
      </c>
      <c r="Q15" s="51">
        <f t="shared" si="7"/>
        <v>0</v>
      </c>
      <c r="R15" s="51">
        <f t="shared" si="7"/>
        <v>0</v>
      </c>
      <c r="S15" s="51">
        <f t="shared" si="7"/>
        <v>0</v>
      </c>
      <c r="T15" s="51">
        <f t="shared" si="7"/>
        <v>0</v>
      </c>
      <c r="U15" s="51">
        <f t="shared" si="7"/>
        <v>0</v>
      </c>
      <c r="V15" s="51">
        <f t="shared" si="7"/>
        <v>0</v>
      </c>
      <c r="W15" s="51">
        <f t="shared" si="7"/>
        <v>0</v>
      </c>
      <c r="X15" s="51">
        <f t="shared" si="7"/>
        <v>0</v>
      </c>
      <c r="Y15" s="51">
        <f t="shared" si="7"/>
        <v>0</v>
      </c>
      <c r="Z15" s="51">
        <f t="shared" si="7"/>
        <v>0</v>
      </c>
      <c r="AA15" s="51">
        <f t="shared" si="7"/>
        <v>0</v>
      </c>
      <c r="AB15" s="51">
        <f t="shared" si="7"/>
        <v>0</v>
      </c>
      <c r="AC15" s="51">
        <f t="shared" si="7"/>
        <v>0</v>
      </c>
      <c r="AD15" s="51">
        <f t="shared" si="7"/>
        <v>0</v>
      </c>
      <c r="AE15" s="51">
        <f t="shared" si="7"/>
        <v>0</v>
      </c>
      <c r="AF15" s="51">
        <f t="shared" si="7"/>
        <v>0</v>
      </c>
      <c r="AG15" s="51">
        <f t="shared" si="7"/>
        <v>0</v>
      </c>
      <c r="AH15" s="51">
        <f t="shared" si="7"/>
        <v>0</v>
      </c>
      <c r="AI15" s="51">
        <f t="shared" si="7"/>
        <v>0</v>
      </c>
      <c r="AJ15" s="51">
        <f t="shared" si="7"/>
        <v>0</v>
      </c>
      <c r="AK15" s="51">
        <f t="shared" si="7"/>
        <v>0</v>
      </c>
      <c r="AL15" s="51">
        <f t="shared" si="7"/>
        <v>0</v>
      </c>
      <c r="AM15" s="51">
        <f t="shared" si="7"/>
        <v>0</v>
      </c>
      <c r="AN15" s="51">
        <f t="shared" si="7"/>
        <v>0</v>
      </c>
      <c r="AO15" s="51">
        <f t="shared" si="7"/>
        <v>0</v>
      </c>
      <c r="AP15" s="51">
        <f t="shared" si="7"/>
        <v>0</v>
      </c>
      <c r="AQ15" s="51">
        <f t="shared" si="7"/>
        <v>0</v>
      </c>
      <c r="AR15" s="51">
        <f t="shared" si="7"/>
        <v>0</v>
      </c>
      <c r="AS15" s="51">
        <f t="shared" si="7"/>
        <v>0</v>
      </c>
      <c r="AT15" s="51">
        <f t="shared" si="7"/>
        <v>0</v>
      </c>
      <c r="AU15" s="51">
        <f t="shared" si="7"/>
        <v>0</v>
      </c>
      <c r="AV15" s="51">
        <f t="shared" si="7"/>
        <v>0</v>
      </c>
      <c r="AW15" s="51">
        <f t="shared" si="7"/>
        <v>0</v>
      </c>
      <c r="AX15" s="51">
        <f t="shared" si="7"/>
        <v>0</v>
      </c>
      <c r="AY15" s="51">
        <f t="shared" si="7"/>
        <v>0</v>
      </c>
      <c r="AZ15" s="51">
        <f t="shared" si="7"/>
        <v>0</v>
      </c>
      <c r="BA15" s="51">
        <f t="shared" si="7"/>
        <v>0</v>
      </c>
      <c r="BB15" s="51">
        <f t="shared" si="7"/>
        <v>0</v>
      </c>
      <c r="BC15" s="51">
        <f t="shared" si="7"/>
        <v>0</v>
      </c>
      <c r="BD15" s="51">
        <f t="shared" si="7"/>
        <v>0</v>
      </c>
      <c r="BE15" s="51">
        <f t="shared" si="7"/>
        <v>0</v>
      </c>
      <c r="BF15" s="51">
        <f t="shared" si="7"/>
        <v>0</v>
      </c>
      <c r="BG15" s="51">
        <f t="shared" si="7"/>
        <v>0</v>
      </c>
      <c r="BH15" s="51">
        <f t="shared" si="7"/>
        <v>0</v>
      </c>
      <c r="BI15" s="51">
        <f t="shared" si="7"/>
        <v>0</v>
      </c>
      <c r="BJ15" s="51">
        <f t="shared" si="7"/>
        <v>0</v>
      </c>
      <c r="BK15" s="51">
        <f t="shared" si="7"/>
        <v>0</v>
      </c>
      <c r="BL15" s="51">
        <f t="shared" si="7"/>
        <v>0</v>
      </c>
      <c r="BM15" s="51">
        <f t="shared" si="7"/>
        <v>0</v>
      </c>
      <c r="BN15" s="51">
        <f t="shared" si="7"/>
        <v>0</v>
      </c>
      <c r="BO15" s="51">
        <f t="shared" si="7"/>
        <v>0</v>
      </c>
      <c r="BP15" s="51">
        <f t="shared" si="7"/>
        <v>0</v>
      </c>
      <c r="BQ15" s="51">
        <f t="shared" si="6"/>
        <v>0</v>
      </c>
      <c r="BR15" s="51">
        <f t="shared" si="6"/>
        <v>0</v>
      </c>
    </row>
    <row r="16" spans="2:70" x14ac:dyDescent="0.35">
      <c r="B16" s="48" t="s">
        <v>261</v>
      </c>
      <c r="C16" s="51">
        <f t="shared" si="2"/>
        <v>0</v>
      </c>
      <c r="D16" s="51">
        <f t="shared" si="2"/>
        <v>0</v>
      </c>
      <c r="E16" s="51">
        <f t="shared" si="7"/>
        <v>0</v>
      </c>
      <c r="F16" s="51">
        <f t="shared" si="7"/>
        <v>0</v>
      </c>
      <c r="G16" s="51">
        <f t="shared" si="7"/>
        <v>0</v>
      </c>
      <c r="H16" s="51">
        <f t="shared" si="7"/>
        <v>0</v>
      </c>
      <c r="I16" s="51">
        <f t="shared" si="7"/>
        <v>0</v>
      </c>
      <c r="J16" s="51">
        <f t="shared" si="7"/>
        <v>0</v>
      </c>
      <c r="K16" s="51">
        <f t="shared" si="7"/>
        <v>0</v>
      </c>
      <c r="L16" s="51">
        <f t="shared" si="7"/>
        <v>0</v>
      </c>
      <c r="M16" s="51">
        <f t="shared" si="7"/>
        <v>0</v>
      </c>
      <c r="N16" s="51">
        <f t="shared" si="7"/>
        <v>0</v>
      </c>
      <c r="O16" s="51">
        <f t="shared" si="7"/>
        <v>0</v>
      </c>
      <c r="P16" s="51">
        <f t="shared" si="7"/>
        <v>1</v>
      </c>
      <c r="Q16" s="51">
        <f t="shared" si="7"/>
        <v>0</v>
      </c>
      <c r="R16" s="51">
        <f t="shared" si="7"/>
        <v>0</v>
      </c>
      <c r="S16" s="51">
        <f t="shared" si="7"/>
        <v>0</v>
      </c>
      <c r="T16" s="51">
        <f t="shared" si="7"/>
        <v>0</v>
      </c>
      <c r="U16" s="51">
        <f t="shared" si="7"/>
        <v>0</v>
      </c>
      <c r="V16" s="51">
        <f t="shared" si="7"/>
        <v>0</v>
      </c>
      <c r="W16" s="51">
        <f t="shared" si="7"/>
        <v>0</v>
      </c>
      <c r="X16" s="51">
        <f t="shared" si="7"/>
        <v>0</v>
      </c>
      <c r="Y16" s="51">
        <f t="shared" si="7"/>
        <v>0</v>
      </c>
      <c r="Z16" s="51">
        <f t="shared" si="7"/>
        <v>0</v>
      </c>
      <c r="AA16" s="51">
        <f t="shared" si="7"/>
        <v>0</v>
      </c>
      <c r="AB16" s="51">
        <f t="shared" si="7"/>
        <v>0</v>
      </c>
      <c r="AC16" s="51">
        <f t="shared" si="7"/>
        <v>0</v>
      </c>
      <c r="AD16" s="51">
        <f t="shared" si="7"/>
        <v>0</v>
      </c>
      <c r="AE16" s="51">
        <f t="shared" si="7"/>
        <v>0</v>
      </c>
      <c r="AF16" s="51">
        <f t="shared" si="7"/>
        <v>0</v>
      </c>
      <c r="AG16" s="51">
        <f t="shared" si="7"/>
        <v>0</v>
      </c>
      <c r="AH16" s="51">
        <f t="shared" si="7"/>
        <v>0</v>
      </c>
      <c r="AI16" s="51">
        <f t="shared" si="7"/>
        <v>0</v>
      </c>
      <c r="AJ16" s="51">
        <f t="shared" si="7"/>
        <v>0</v>
      </c>
      <c r="AK16" s="51">
        <f t="shared" si="7"/>
        <v>0</v>
      </c>
      <c r="AL16" s="51">
        <f t="shared" si="7"/>
        <v>0</v>
      </c>
      <c r="AM16" s="51">
        <f t="shared" si="7"/>
        <v>0</v>
      </c>
      <c r="AN16" s="51">
        <f t="shared" si="7"/>
        <v>0</v>
      </c>
      <c r="AO16" s="51">
        <f t="shared" si="7"/>
        <v>0</v>
      </c>
      <c r="AP16" s="51">
        <f t="shared" si="7"/>
        <v>0</v>
      </c>
      <c r="AQ16" s="51">
        <f t="shared" si="7"/>
        <v>0</v>
      </c>
      <c r="AR16" s="51">
        <f t="shared" si="7"/>
        <v>0</v>
      </c>
      <c r="AS16" s="51">
        <f t="shared" si="7"/>
        <v>0</v>
      </c>
      <c r="AT16" s="51">
        <f t="shared" si="7"/>
        <v>0</v>
      </c>
      <c r="AU16" s="51">
        <f t="shared" si="7"/>
        <v>0</v>
      </c>
      <c r="AV16" s="51">
        <f t="shared" si="7"/>
        <v>0</v>
      </c>
      <c r="AW16" s="51">
        <f t="shared" si="7"/>
        <v>0</v>
      </c>
      <c r="AX16" s="51">
        <f t="shared" si="7"/>
        <v>0</v>
      </c>
      <c r="AY16" s="51">
        <f t="shared" si="7"/>
        <v>0</v>
      </c>
      <c r="AZ16" s="51">
        <f t="shared" si="7"/>
        <v>0</v>
      </c>
      <c r="BA16" s="51">
        <f t="shared" si="7"/>
        <v>0</v>
      </c>
      <c r="BB16" s="51">
        <f t="shared" si="7"/>
        <v>0</v>
      </c>
      <c r="BC16" s="51">
        <f t="shared" si="7"/>
        <v>0</v>
      </c>
      <c r="BD16" s="51">
        <f t="shared" si="7"/>
        <v>0</v>
      </c>
      <c r="BE16" s="51">
        <f t="shared" si="7"/>
        <v>0</v>
      </c>
      <c r="BF16" s="51">
        <f t="shared" si="7"/>
        <v>0</v>
      </c>
      <c r="BG16" s="51">
        <f t="shared" si="7"/>
        <v>0</v>
      </c>
      <c r="BH16" s="51">
        <f t="shared" si="7"/>
        <v>0</v>
      </c>
      <c r="BI16" s="51">
        <f t="shared" si="7"/>
        <v>0</v>
      </c>
      <c r="BJ16" s="51">
        <f t="shared" si="7"/>
        <v>0</v>
      </c>
      <c r="BK16" s="51">
        <f t="shared" si="7"/>
        <v>0</v>
      </c>
      <c r="BL16" s="51">
        <f t="shared" si="7"/>
        <v>0</v>
      </c>
      <c r="BM16" s="51">
        <f t="shared" si="7"/>
        <v>0</v>
      </c>
      <c r="BN16" s="51">
        <f t="shared" si="7"/>
        <v>0</v>
      </c>
      <c r="BO16" s="51">
        <f t="shared" si="7"/>
        <v>0</v>
      </c>
      <c r="BP16" s="51">
        <f t="shared" ref="BP16:BR19" si="8">IF($B16=BP$2,1,0)</f>
        <v>0</v>
      </c>
      <c r="BQ16" s="51">
        <f t="shared" si="8"/>
        <v>0</v>
      </c>
      <c r="BR16" s="51">
        <f t="shared" si="8"/>
        <v>0</v>
      </c>
    </row>
    <row r="17" spans="2:70" x14ac:dyDescent="0.35">
      <c r="B17" s="48" t="s">
        <v>262</v>
      </c>
      <c r="C17" s="51">
        <f t="shared" si="2"/>
        <v>0</v>
      </c>
      <c r="D17" s="51">
        <f t="shared" si="2"/>
        <v>0</v>
      </c>
      <c r="E17" s="51">
        <f t="shared" ref="E17:BP20" si="9">IF($B17=E$2,1,0)</f>
        <v>0</v>
      </c>
      <c r="F17" s="51">
        <f t="shared" si="9"/>
        <v>0</v>
      </c>
      <c r="G17" s="51">
        <f t="shared" si="9"/>
        <v>0</v>
      </c>
      <c r="H17" s="51">
        <f t="shared" si="9"/>
        <v>0</v>
      </c>
      <c r="I17" s="51">
        <f t="shared" si="9"/>
        <v>0</v>
      </c>
      <c r="J17" s="51">
        <f t="shared" si="9"/>
        <v>0</v>
      </c>
      <c r="K17" s="51">
        <f t="shared" si="9"/>
        <v>0</v>
      </c>
      <c r="L17" s="51">
        <f t="shared" si="9"/>
        <v>0</v>
      </c>
      <c r="M17" s="51">
        <f t="shared" si="9"/>
        <v>0</v>
      </c>
      <c r="N17" s="51">
        <f t="shared" si="9"/>
        <v>0</v>
      </c>
      <c r="O17" s="51">
        <f t="shared" si="9"/>
        <v>0</v>
      </c>
      <c r="P17" s="51">
        <f t="shared" si="9"/>
        <v>0</v>
      </c>
      <c r="Q17" s="51">
        <f t="shared" si="9"/>
        <v>1</v>
      </c>
      <c r="R17" s="51">
        <f t="shared" si="9"/>
        <v>0</v>
      </c>
      <c r="S17" s="51">
        <f t="shared" si="9"/>
        <v>0</v>
      </c>
      <c r="T17" s="51">
        <f t="shared" si="9"/>
        <v>0</v>
      </c>
      <c r="U17" s="51">
        <f t="shared" si="9"/>
        <v>0</v>
      </c>
      <c r="V17" s="51">
        <f t="shared" si="9"/>
        <v>0</v>
      </c>
      <c r="W17" s="51">
        <f t="shared" si="9"/>
        <v>0</v>
      </c>
      <c r="X17" s="51">
        <f t="shared" si="9"/>
        <v>0</v>
      </c>
      <c r="Y17" s="51">
        <f t="shared" si="9"/>
        <v>0</v>
      </c>
      <c r="Z17" s="51">
        <f t="shared" si="9"/>
        <v>0</v>
      </c>
      <c r="AA17" s="51">
        <f t="shared" si="9"/>
        <v>0</v>
      </c>
      <c r="AB17" s="51">
        <f t="shared" si="9"/>
        <v>0</v>
      </c>
      <c r="AC17" s="51">
        <f t="shared" si="9"/>
        <v>0</v>
      </c>
      <c r="AD17" s="51">
        <f t="shared" si="9"/>
        <v>0</v>
      </c>
      <c r="AE17" s="51">
        <f t="shared" si="9"/>
        <v>0</v>
      </c>
      <c r="AF17" s="51">
        <f t="shared" si="9"/>
        <v>0</v>
      </c>
      <c r="AG17" s="51">
        <f t="shared" si="9"/>
        <v>0</v>
      </c>
      <c r="AH17" s="51">
        <f t="shared" si="9"/>
        <v>0</v>
      </c>
      <c r="AI17" s="51">
        <f t="shared" si="9"/>
        <v>0</v>
      </c>
      <c r="AJ17" s="51">
        <f t="shared" si="9"/>
        <v>0</v>
      </c>
      <c r="AK17" s="51">
        <f t="shared" si="9"/>
        <v>0</v>
      </c>
      <c r="AL17" s="51">
        <f t="shared" si="9"/>
        <v>0</v>
      </c>
      <c r="AM17" s="51">
        <f t="shared" si="9"/>
        <v>0</v>
      </c>
      <c r="AN17" s="51">
        <f t="shared" si="9"/>
        <v>0</v>
      </c>
      <c r="AO17" s="51">
        <f t="shared" si="9"/>
        <v>0</v>
      </c>
      <c r="AP17" s="51">
        <f t="shared" si="9"/>
        <v>0</v>
      </c>
      <c r="AQ17" s="51">
        <f t="shared" si="9"/>
        <v>0</v>
      </c>
      <c r="AR17" s="51">
        <f t="shared" si="9"/>
        <v>0</v>
      </c>
      <c r="AS17" s="51">
        <f t="shared" si="9"/>
        <v>0</v>
      </c>
      <c r="AT17" s="51">
        <f t="shared" si="9"/>
        <v>0</v>
      </c>
      <c r="AU17" s="51">
        <f t="shared" si="9"/>
        <v>0</v>
      </c>
      <c r="AV17" s="51">
        <f t="shared" si="9"/>
        <v>0</v>
      </c>
      <c r="AW17" s="51">
        <f t="shared" si="9"/>
        <v>0</v>
      </c>
      <c r="AX17" s="51">
        <f t="shared" si="9"/>
        <v>0</v>
      </c>
      <c r="AY17" s="51">
        <f t="shared" si="9"/>
        <v>0</v>
      </c>
      <c r="AZ17" s="51">
        <f t="shared" si="9"/>
        <v>0</v>
      </c>
      <c r="BA17" s="51">
        <f t="shared" si="9"/>
        <v>0</v>
      </c>
      <c r="BB17" s="51">
        <f t="shared" si="9"/>
        <v>0</v>
      </c>
      <c r="BC17" s="51">
        <f t="shared" si="9"/>
        <v>0</v>
      </c>
      <c r="BD17" s="51">
        <f t="shared" si="9"/>
        <v>0</v>
      </c>
      <c r="BE17" s="51">
        <f t="shared" si="9"/>
        <v>0</v>
      </c>
      <c r="BF17" s="51">
        <f t="shared" si="9"/>
        <v>0</v>
      </c>
      <c r="BG17" s="51">
        <f t="shared" si="9"/>
        <v>0</v>
      </c>
      <c r="BH17" s="51">
        <f t="shared" si="9"/>
        <v>0</v>
      </c>
      <c r="BI17" s="51">
        <f t="shared" si="9"/>
        <v>0</v>
      </c>
      <c r="BJ17" s="51">
        <f t="shared" si="9"/>
        <v>0</v>
      </c>
      <c r="BK17" s="51">
        <f t="shared" si="9"/>
        <v>0</v>
      </c>
      <c r="BL17" s="51">
        <f t="shared" si="9"/>
        <v>0</v>
      </c>
      <c r="BM17" s="51">
        <f t="shared" si="9"/>
        <v>0</v>
      </c>
      <c r="BN17" s="51">
        <f t="shared" si="9"/>
        <v>0</v>
      </c>
      <c r="BO17" s="51">
        <f t="shared" si="9"/>
        <v>0</v>
      </c>
      <c r="BP17" s="51">
        <f t="shared" si="9"/>
        <v>0</v>
      </c>
      <c r="BQ17" s="51">
        <f t="shared" si="8"/>
        <v>0</v>
      </c>
      <c r="BR17" s="51">
        <f t="shared" si="8"/>
        <v>0</v>
      </c>
    </row>
    <row r="18" spans="2:70" x14ac:dyDescent="0.35">
      <c r="B18" s="48" t="s">
        <v>263</v>
      </c>
      <c r="C18" s="51">
        <f t="shared" si="2"/>
        <v>0</v>
      </c>
      <c r="D18" s="51">
        <f t="shared" si="2"/>
        <v>0</v>
      </c>
      <c r="E18" s="51">
        <f t="shared" si="9"/>
        <v>0</v>
      </c>
      <c r="F18" s="51">
        <f t="shared" si="9"/>
        <v>0</v>
      </c>
      <c r="G18" s="51">
        <f t="shared" si="9"/>
        <v>0</v>
      </c>
      <c r="H18" s="51">
        <f t="shared" si="9"/>
        <v>0</v>
      </c>
      <c r="I18" s="51">
        <f t="shared" si="9"/>
        <v>0</v>
      </c>
      <c r="J18" s="51">
        <f t="shared" si="9"/>
        <v>0</v>
      </c>
      <c r="K18" s="51">
        <f t="shared" si="9"/>
        <v>0</v>
      </c>
      <c r="L18" s="51">
        <f t="shared" si="9"/>
        <v>0</v>
      </c>
      <c r="M18" s="51">
        <f t="shared" si="9"/>
        <v>0</v>
      </c>
      <c r="N18" s="51">
        <f t="shared" si="9"/>
        <v>0</v>
      </c>
      <c r="O18" s="51">
        <f t="shared" si="9"/>
        <v>0</v>
      </c>
      <c r="P18" s="51">
        <f t="shared" si="9"/>
        <v>0</v>
      </c>
      <c r="Q18" s="51">
        <f t="shared" si="9"/>
        <v>0</v>
      </c>
      <c r="R18" s="51">
        <f t="shared" si="9"/>
        <v>1</v>
      </c>
      <c r="S18" s="51">
        <f t="shared" si="9"/>
        <v>0</v>
      </c>
      <c r="T18" s="51">
        <f t="shared" si="9"/>
        <v>0</v>
      </c>
      <c r="U18" s="51">
        <f t="shared" si="9"/>
        <v>0</v>
      </c>
      <c r="V18" s="51">
        <f t="shared" si="9"/>
        <v>0</v>
      </c>
      <c r="W18" s="51">
        <f t="shared" si="9"/>
        <v>0</v>
      </c>
      <c r="X18" s="51">
        <f t="shared" si="9"/>
        <v>0</v>
      </c>
      <c r="Y18" s="51">
        <f t="shared" si="9"/>
        <v>0</v>
      </c>
      <c r="Z18" s="51">
        <f t="shared" si="9"/>
        <v>0</v>
      </c>
      <c r="AA18" s="51">
        <f t="shared" si="9"/>
        <v>0</v>
      </c>
      <c r="AB18" s="51">
        <f t="shared" si="9"/>
        <v>0</v>
      </c>
      <c r="AC18" s="51">
        <f t="shared" si="9"/>
        <v>0</v>
      </c>
      <c r="AD18" s="51">
        <f t="shared" si="9"/>
        <v>0</v>
      </c>
      <c r="AE18" s="51">
        <f t="shared" si="9"/>
        <v>0</v>
      </c>
      <c r="AF18" s="51">
        <f t="shared" si="9"/>
        <v>0</v>
      </c>
      <c r="AG18" s="51">
        <f t="shared" si="9"/>
        <v>0</v>
      </c>
      <c r="AH18" s="51">
        <f t="shared" si="9"/>
        <v>0</v>
      </c>
      <c r="AI18" s="51">
        <f t="shared" si="9"/>
        <v>0</v>
      </c>
      <c r="AJ18" s="51">
        <f t="shared" si="9"/>
        <v>0</v>
      </c>
      <c r="AK18" s="51">
        <f t="shared" si="9"/>
        <v>0</v>
      </c>
      <c r="AL18" s="51">
        <f t="shared" si="9"/>
        <v>0</v>
      </c>
      <c r="AM18" s="51">
        <f t="shared" si="9"/>
        <v>0</v>
      </c>
      <c r="AN18" s="51">
        <f t="shared" si="9"/>
        <v>0</v>
      </c>
      <c r="AO18" s="51">
        <f t="shared" si="9"/>
        <v>0</v>
      </c>
      <c r="AP18" s="51">
        <f t="shared" si="9"/>
        <v>0</v>
      </c>
      <c r="AQ18" s="51">
        <f t="shared" si="9"/>
        <v>0</v>
      </c>
      <c r="AR18" s="51">
        <f t="shared" si="9"/>
        <v>0</v>
      </c>
      <c r="AS18" s="51">
        <f t="shared" si="9"/>
        <v>0</v>
      </c>
      <c r="AT18" s="51">
        <f t="shared" si="9"/>
        <v>0</v>
      </c>
      <c r="AU18" s="51">
        <f t="shared" si="9"/>
        <v>0</v>
      </c>
      <c r="AV18" s="51">
        <f t="shared" si="9"/>
        <v>0</v>
      </c>
      <c r="AW18" s="51">
        <f t="shared" si="9"/>
        <v>0</v>
      </c>
      <c r="AX18" s="51">
        <f t="shared" si="9"/>
        <v>0</v>
      </c>
      <c r="AY18" s="51">
        <f t="shared" si="9"/>
        <v>0</v>
      </c>
      <c r="AZ18" s="51">
        <f t="shared" si="9"/>
        <v>0</v>
      </c>
      <c r="BA18" s="51">
        <f t="shared" si="9"/>
        <v>0</v>
      </c>
      <c r="BB18" s="51">
        <f t="shared" si="9"/>
        <v>0</v>
      </c>
      <c r="BC18" s="51">
        <f t="shared" si="9"/>
        <v>0</v>
      </c>
      <c r="BD18" s="51">
        <f t="shared" si="9"/>
        <v>0</v>
      </c>
      <c r="BE18" s="51">
        <f t="shared" si="9"/>
        <v>0</v>
      </c>
      <c r="BF18" s="51">
        <f t="shared" si="9"/>
        <v>0</v>
      </c>
      <c r="BG18" s="51">
        <f t="shared" si="9"/>
        <v>0</v>
      </c>
      <c r="BH18" s="51">
        <f t="shared" si="9"/>
        <v>0</v>
      </c>
      <c r="BI18" s="51">
        <f t="shared" si="9"/>
        <v>0</v>
      </c>
      <c r="BJ18" s="51">
        <f t="shared" si="9"/>
        <v>0</v>
      </c>
      <c r="BK18" s="51">
        <f t="shared" si="9"/>
        <v>0</v>
      </c>
      <c r="BL18" s="51">
        <f t="shared" si="9"/>
        <v>0</v>
      </c>
      <c r="BM18" s="51">
        <f t="shared" si="9"/>
        <v>0</v>
      </c>
      <c r="BN18" s="51">
        <f t="shared" si="9"/>
        <v>0</v>
      </c>
      <c r="BO18" s="51">
        <f t="shared" si="9"/>
        <v>0</v>
      </c>
      <c r="BP18" s="51">
        <f t="shared" si="9"/>
        <v>0</v>
      </c>
      <c r="BQ18" s="51">
        <f t="shared" si="8"/>
        <v>0</v>
      </c>
      <c r="BR18" s="51">
        <f t="shared" si="8"/>
        <v>0</v>
      </c>
    </row>
    <row r="19" spans="2:70" x14ac:dyDescent="0.35">
      <c r="B19" s="48" t="s">
        <v>264</v>
      </c>
      <c r="C19" s="51">
        <f t="shared" si="2"/>
        <v>0</v>
      </c>
      <c r="D19" s="51">
        <f t="shared" si="2"/>
        <v>0</v>
      </c>
      <c r="E19" s="51">
        <f t="shared" si="9"/>
        <v>0</v>
      </c>
      <c r="F19" s="51">
        <f t="shared" si="9"/>
        <v>0</v>
      </c>
      <c r="G19" s="51">
        <f t="shared" si="9"/>
        <v>0</v>
      </c>
      <c r="H19" s="51">
        <f t="shared" si="9"/>
        <v>0</v>
      </c>
      <c r="I19" s="51">
        <f t="shared" si="9"/>
        <v>0</v>
      </c>
      <c r="J19" s="51">
        <f t="shared" si="9"/>
        <v>0</v>
      </c>
      <c r="K19" s="51">
        <f t="shared" si="9"/>
        <v>0</v>
      </c>
      <c r="L19" s="51">
        <f t="shared" si="9"/>
        <v>0</v>
      </c>
      <c r="M19" s="51">
        <f t="shared" si="9"/>
        <v>0</v>
      </c>
      <c r="N19" s="51">
        <f t="shared" si="9"/>
        <v>0</v>
      </c>
      <c r="O19" s="51">
        <f t="shared" si="9"/>
        <v>0</v>
      </c>
      <c r="P19" s="51">
        <f t="shared" si="9"/>
        <v>0</v>
      </c>
      <c r="Q19" s="51">
        <f t="shared" si="9"/>
        <v>0</v>
      </c>
      <c r="R19" s="51">
        <f t="shared" si="9"/>
        <v>0</v>
      </c>
      <c r="S19" s="51">
        <f t="shared" si="9"/>
        <v>1</v>
      </c>
      <c r="T19" s="51">
        <f t="shared" si="9"/>
        <v>0</v>
      </c>
      <c r="U19" s="51">
        <f t="shared" si="9"/>
        <v>0</v>
      </c>
      <c r="V19" s="51">
        <f t="shared" si="9"/>
        <v>0</v>
      </c>
      <c r="W19" s="51">
        <f t="shared" si="9"/>
        <v>0</v>
      </c>
      <c r="X19" s="51">
        <f t="shared" si="9"/>
        <v>0</v>
      </c>
      <c r="Y19" s="51">
        <f t="shared" si="9"/>
        <v>0</v>
      </c>
      <c r="Z19" s="51">
        <f t="shared" si="9"/>
        <v>0</v>
      </c>
      <c r="AA19" s="51">
        <f t="shared" si="9"/>
        <v>0</v>
      </c>
      <c r="AB19" s="51">
        <f t="shared" si="9"/>
        <v>0</v>
      </c>
      <c r="AC19" s="51">
        <f t="shared" si="9"/>
        <v>0</v>
      </c>
      <c r="AD19" s="51">
        <f t="shared" si="9"/>
        <v>0</v>
      </c>
      <c r="AE19" s="51">
        <f t="shared" si="9"/>
        <v>0</v>
      </c>
      <c r="AF19" s="51">
        <f t="shared" si="9"/>
        <v>0</v>
      </c>
      <c r="AG19" s="51">
        <f t="shared" si="9"/>
        <v>0</v>
      </c>
      <c r="AH19" s="51">
        <f t="shared" si="9"/>
        <v>0</v>
      </c>
      <c r="AI19" s="51">
        <f t="shared" si="9"/>
        <v>0</v>
      </c>
      <c r="AJ19" s="51">
        <f t="shared" si="9"/>
        <v>0</v>
      </c>
      <c r="AK19" s="51">
        <f t="shared" si="9"/>
        <v>0</v>
      </c>
      <c r="AL19" s="51">
        <f t="shared" si="9"/>
        <v>0</v>
      </c>
      <c r="AM19" s="51">
        <f t="shared" si="9"/>
        <v>0</v>
      </c>
      <c r="AN19" s="51">
        <f t="shared" si="9"/>
        <v>0</v>
      </c>
      <c r="AO19" s="51">
        <f t="shared" si="9"/>
        <v>0</v>
      </c>
      <c r="AP19" s="51">
        <f t="shared" si="9"/>
        <v>0</v>
      </c>
      <c r="AQ19" s="51">
        <f t="shared" si="9"/>
        <v>0</v>
      </c>
      <c r="AR19" s="51">
        <f t="shared" si="9"/>
        <v>0</v>
      </c>
      <c r="AS19" s="51">
        <f t="shared" si="9"/>
        <v>0</v>
      </c>
      <c r="AT19" s="51">
        <f t="shared" si="9"/>
        <v>0</v>
      </c>
      <c r="AU19" s="51">
        <f t="shared" si="9"/>
        <v>0</v>
      </c>
      <c r="AV19" s="51">
        <f t="shared" si="9"/>
        <v>0</v>
      </c>
      <c r="AW19" s="51">
        <f t="shared" si="9"/>
        <v>0</v>
      </c>
      <c r="AX19" s="51">
        <f t="shared" si="9"/>
        <v>0</v>
      </c>
      <c r="AY19" s="51">
        <f t="shared" si="9"/>
        <v>0</v>
      </c>
      <c r="AZ19" s="51">
        <f t="shared" si="9"/>
        <v>0</v>
      </c>
      <c r="BA19" s="51">
        <f t="shared" si="9"/>
        <v>0</v>
      </c>
      <c r="BB19" s="51">
        <f t="shared" si="9"/>
        <v>0</v>
      </c>
      <c r="BC19" s="51">
        <f t="shared" si="9"/>
        <v>0</v>
      </c>
      <c r="BD19" s="51">
        <f t="shared" si="9"/>
        <v>0</v>
      </c>
      <c r="BE19" s="51">
        <f t="shared" si="9"/>
        <v>0</v>
      </c>
      <c r="BF19" s="51">
        <f t="shared" si="9"/>
        <v>0</v>
      </c>
      <c r="BG19" s="51">
        <f t="shared" si="9"/>
        <v>0</v>
      </c>
      <c r="BH19" s="51">
        <f t="shared" si="9"/>
        <v>0</v>
      </c>
      <c r="BI19" s="51">
        <f t="shared" si="9"/>
        <v>0</v>
      </c>
      <c r="BJ19" s="51">
        <f t="shared" si="9"/>
        <v>0</v>
      </c>
      <c r="BK19" s="51">
        <f t="shared" si="9"/>
        <v>0</v>
      </c>
      <c r="BL19" s="51">
        <f t="shared" si="9"/>
        <v>0</v>
      </c>
      <c r="BM19" s="51">
        <f t="shared" si="9"/>
        <v>0</v>
      </c>
      <c r="BN19" s="51">
        <f t="shared" si="9"/>
        <v>0</v>
      </c>
      <c r="BO19" s="51">
        <f t="shared" si="9"/>
        <v>0</v>
      </c>
      <c r="BP19" s="51">
        <f t="shared" si="9"/>
        <v>0</v>
      </c>
      <c r="BQ19" s="51">
        <f t="shared" si="8"/>
        <v>0</v>
      </c>
      <c r="BR19" s="51">
        <f t="shared" si="8"/>
        <v>0</v>
      </c>
    </row>
    <row r="20" spans="2:70" x14ac:dyDescent="0.35">
      <c r="B20" s="48" t="s">
        <v>265</v>
      </c>
      <c r="C20" s="51">
        <f t="shared" si="2"/>
        <v>0</v>
      </c>
      <c r="D20" s="51">
        <f t="shared" si="2"/>
        <v>0</v>
      </c>
      <c r="E20" s="51">
        <f t="shared" si="9"/>
        <v>0</v>
      </c>
      <c r="F20" s="51">
        <f t="shared" si="9"/>
        <v>0</v>
      </c>
      <c r="G20" s="51">
        <f t="shared" si="9"/>
        <v>0</v>
      </c>
      <c r="H20" s="51">
        <f t="shared" si="9"/>
        <v>0</v>
      </c>
      <c r="I20" s="51">
        <f t="shared" si="9"/>
        <v>0</v>
      </c>
      <c r="J20" s="51">
        <f t="shared" si="9"/>
        <v>0</v>
      </c>
      <c r="K20" s="51">
        <f t="shared" si="9"/>
        <v>0</v>
      </c>
      <c r="L20" s="51">
        <f t="shared" si="9"/>
        <v>0</v>
      </c>
      <c r="M20" s="51">
        <f t="shared" si="9"/>
        <v>0</v>
      </c>
      <c r="N20" s="51">
        <f t="shared" si="9"/>
        <v>0</v>
      </c>
      <c r="O20" s="51">
        <f t="shared" si="9"/>
        <v>0</v>
      </c>
      <c r="P20" s="51">
        <f t="shared" si="9"/>
        <v>0</v>
      </c>
      <c r="Q20" s="51">
        <f t="shared" si="9"/>
        <v>0</v>
      </c>
      <c r="R20" s="51">
        <f t="shared" si="9"/>
        <v>0</v>
      </c>
      <c r="S20" s="51">
        <f t="shared" si="9"/>
        <v>0</v>
      </c>
      <c r="T20" s="51">
        <f t="shared" si="9"/>
        <v>1</v>
      </c>
      <c r="U20" s="51">
        <f t="shared" si="9"/>
        <v>0</v>
      </c>
      <c r="V20" s="51">
        <f t="shared" si="9"/>
        <v>0</v>
      </c>
      <c r="W20" s="51">
        <f t="shared" si="9"/>
        <v>0</v>
      </c>
      <c r="X20" s="51">
        <f t="shared" si="9"/>
        <v>0</v>
      </c>
      <c r="Y20" s="51">
        <f t="shared" si="9"/>
        <v>0</v>
      </c>
      <c r="Z20" s="51">
        <f t="shared" si="9"/>
        <v>0</v>
      </c>
      <c r="AA20" s="51">
        <f t="shared" si="9"/>
        <v>0</v>
      </c>
      <c r="AB20" s="51">
        <f t="shared" si="9"/>
        <v>0</v>
      </c>
      <c r="AC20" s="51">
        <f t="shared" si="9"/>
        <v>0</v>
      </c>
      <c r="AD20" s="51">
        <f t="shared" si="9"/>
        <v>0</v>
      </c>
      <c r="AE20" s="51">
        <f t="shared" si="9"/>
        <v>0</v>
      </c>
      <c r="AF20" s="51">
        <f t="shared" si="9"/>
        <v>0</v>
      </c>
      <c r="AG20" s="51">
        <f t="shared" si="9"/>
        <v>0</v>
      </c>
      <c r="AH20" s="51">
        <f t="shared" si="9"/>
        <v>0</v>
      </c>
      <c r="AI20" s="51">
        <f t="shared" si="9"/>
        <v>0</v>
      </c>
      <c r="AJ20" s="51">
        <f t="shared" si="9"/>
        <v>0</v>
      </c>
      <c r="AK20" s="51">
        <f t="shared" si="9"/>
        <v>0</v>
      </c>
      <c r="AL20" s="51">
        <f t="shared" si="9"/>
        <v>0</v>
      </c>
      <c r="AM20" s="51">
        <f t="shared" si="9"/>
        <v>0</v>
      </c>
      <c r="AN20" s="51">
        <f t="shared" si="9"/>
        <v>0</v>
      </c>
      <c r="AO20" s="51">
        <f t="shared" si="9"/>
        <v>0</v>
      </c>
      <c r="AP20" s="51">
        <f t="shared" si="9"/>
        <v>0</v>
      </c>
      <c r="AQ20" s="51">
        <f t="shared" si="9"/>
        <v>0</v>
      </c>
      <c r="AR20" s="51">
        <f t="shared" si="9"/>
        <v>0</v>
      </c>
      <c r="AS20" s="51">
        <f t="shared" si="9"/>
        <v>0</v>
      </c>
      <c r="AT20" s="51">
        <f t="shared" si="9"/>
        <v>0</v>
      </c>
      <c r="AU20" s="51">
        <f t="shared" si="9"/>
        <v>0</v>
      </c>
      <c r="AV20" s="51">
        <f t="shared" si="9"/>
        <v>0</v>
      </c>
      <c r="AW20" s="51">
        <f t="shared" si="9"/>
        <v>0</v>
      </c>
      <c r="AX20" s="51">
        <f t="shared" si="9"/>
        <v>0</v>
      </c>
      <c r="AY20" s="51">
        <f t="shared" si="9"/>
        <v>0</v>
      </c>
      <c r="AZ20" s="51">
        <f t="shared" si="9"/>
        <v>0</v>
      </c>
      <c r="BA20" s="51">
        <f t="shared" si="9"/>
        <v>0</v>
      </c>
      <c r="BB20" s="51">
        <f t="shared" si="9"/>
        <v>0</v>
      </c>
      <c r="BC20" s="51">
        <f t="shared" si="9"/>
        <v>0</v>
      </c>
      <c r="BD20" s="51">
        <f t="shared" si="9"/>
        <v>0</v>
      </c>
      <c r="BE20" s="51">
        <f t="shared" si="9"/>
        <v>0</v>
      </c>
      <c r="BF20" s="51">
        <f t="shared" si="9"/>
        <v>0</v>
      </c>
      <c r="BG20" s="51">
        <f t="shared" si="9"/>
        <v>0</v>
      </c>
      <c r="BH20" s="51">
        <f t="shared" si="9"/>
        <v>0</v>
      </c>
      <c r="BI20" s="51">
        <f t="shared" si="9"/>
        <v>0</v>
      </c>
      <c r="BJ20" s="51">
        <f t="shared" si="9"/>
        <v>0</v>
      </c>
      <c r="BK20" s="51">
        <f t="shared" si="9"/>
        <v>0</v>
      </c>
      <c r="BL20" s="51">
        <f t="shared" si="9"/>
        <v>0</v>
      </c>
      <c r="BM20" s="51">
        <f t="shared" si="9"/>
        <v>0</v>
      </c>
      <c r="BN20" s="51">
        <f t="shared" si="9"/>
        <v>0</v>
      </c>
      <c r="BO20" s="51">
        <f t="shared" si="9"/>
        <v>0</v>
      </c>
      <c r="BP20" s="51">
        <f t="shared" ref="BP20:BR23" si="10">IF($B20=BP$2,1,0)</f>
        <v>0</v>
      </c>
      <c r="BQ20" s="51">
        <f t="shared" si="10"/>
        <v>0</v>
      </c>
      <c r="BR20" s="51">
        <f t="shared" si="10"/>
        <v>0</v>
      </c>
    </row>
    <row r="21" spans="2:70" x14ac:dyDescent="0.35">
      <c r="B21" s="48" t="s">
        <v>266</v>
      </c>
      <c r="C21" s="51">
        <f t="shared" si="2"/>
        <v>0</v>
      </c>
      <c r="D21" s="51">
        <f t="shared" si="2"/>
        <v>0</v>
      </c>
      <c r="E21" s="51">
        <f t="shared" ref="E21:BP24" si="11">IF($B21=E$2,1,0)</f>
        <v>0</v>
      </c>
      <c r="F21" s="51">
        <f t="shared" si="11"/>
        <v>0</v>
      </c>
      <c r="G21" s="51">
        <f t="shared" si="11"/>
        <v>0</v>
      </c>
      <c r="H21" s="51">
        <f t="shared" si="11"/>
        <v>0</v>
      </c>
      <c r="I21" s="51">
        <f t="shared" si="11"/>
        <v>0</v>
      </c>
      <c r="J21" s="51">
        <f t="shared" si="11"/>
        <v>0</v>
      </c>
      <c r="K21" s="51">
        <f t="shared" si="11"/>
        <v>0</v>
      </c>
      <c r="L21" s="51">
        <f t="shared" si="11"/>
        <v>0</v>
      </c>
      <c r="M21" s="51">
        <f t="shared" si="11"/>
        <v>0</v>
      </c>
      <c r="N21" s="51">
        <f t="shared" si="11"/>
        <v>0</v>
      </c>
      <c r="O21" s="51">
        <f t="shared" si="11"/>
        <v>0</v>
      </c>
      <c r="P21" s="51">
        <f t="shared" si="11"/>
        <v>0</v>
      </c>
      <c r="Q21" s="51">
        <f t="shared" si="11"/>
        <v>0</v>
      </c>
      <c r="R21" s="51">
        <f t="shared" si="11"/>
        <v>0</v>
      </c>
      <c r="S21" s="51">
        <f t="shared" si="11"/>
        <v>0</v>
      </c>
      <c r="T21" s="51">
        <f t="shared" si="11"/>
        <v>0</v>
      </c>
      <c r="U21" s="51">
        <f t="shared" si="11"/>
        <v>1</v>
      </c>
      <c r="V21" s="51">
        <f t="shared" si="11"/>
        <v>0</v>
      </c>
      <c r="W21" s="51">
        <f t="shared" si="11"/>
        <v>0</v>
      </c>
      <c r="X21" s="51">
        <f t="shared" si="11"/>
        <v>0</v>
      </c>
      <c r="Y21" s="51">
        <f t="shared" si="11"/>
        <v>0</v>
      </c>
      <c r="Z21" s="51">
        <f t="shared" si="11"/>
        <v>0</v>
      </c>
      <c r="AA21" s="51">
        <f t="shared" si="11"/>
        <v>0</v>
      </c>
      <c r="AB21" s="51">
        <f t="shared" si="11"/>
        <v>0</v>
      </c>
      <c r="AC21" s="51">
        <f t="shared" si="11"/>
        <v>0</v>
      </c>
      <c r="AD21" s="51">
        <f t="shared" si="11"/>
        <v>0</v>
      </c>
      <c r="AE21" s="51">
        <f t="shared" si="11"/>
        <v>0</v>
      </c>
      <c r="AF21" s="51">
        <f t="shared" si="11"/>
        <v>0</v>
      </c>
      <c r="AG21" s="51">
        <f t="shared" si="11"/>
        <v>0</v>
      </c>
      <c r="AH21" s="51">
        <f t="shared" si="11"/>
        <v>0</v>
      </c>
      <c r="AI21" s="51">
        <f t="shared" si="11"/>
        <v>0</v>
      </c>
      <c r="AJ21" s="51">
        <f t="shared" si="11"/>
        <v>0</v>
      </c>
      <c r="AK21" s="51">
        <f t="shared" si="11"/>
        <v>0</v>
      </c>
      <c r="AL21" s="51">
        <f t="shared" si="11"/>
        <v>0</v>
      </c>
      <c r="AM21" s="51">
        <f t="shared" si="11"/>
        <v>0</v>
      </c>
      <c r="AN21" s="51">
        <f t="shared" si="11"/>
        <v>0</v>
      </c>
      <c r="AO21" s="51">
        <f t="shared" si="11"/>
        <v>0</v>
      </c>
      <c r="AP21" s="51">
        <f t="shared" si="11"/>
        <v>0</v>
      </c>
      <c r="AQ21" s="51">
        <f t="shared" si="11"/>
        <v>0</v>
      </c>
      <c r="AR21" s="51">
        <f t="shared" si="11"/>
        <v>0</v>
      </c>
      <c r="AS21" s="51">
        <f t="shared" si="11"/>
        <v>0</v>
      </c>
      <c r="AT21" s="51">
        <f t="shared" si="11"/>
        <v>0</v>
      </c>
      <c r="AU21" s="51">
        <f t="shared" si="11"/>
        <v>0</v>
      </c>
      <c r="AV21" s="51">
        <f t="shared" si="11"/>
        <v>0</v>
      </c>
      <c r="AW21" s="51">
        <f t="shared" si="11"/>
        <v>0</v>
      </c>
      <c r="AX21" s="51">
        <f t="shared" si="11"/>
        <v>0</v>
      </c>
      <c r="AY21" s="51">
        <f t="shared" si="11"/>
        <v>0</v>
      </c>
      <c r="AZ21" s="51">
        <f t="shared" si="11"/>
        <v>0</v>
      </c>
      <c r="BA21" s="51">
        <f t="shared" si="11"/>
        <v>0</v>
      </c>
      <c r="BB21" s="51">
        <f t="shared" si="11"/>
        <v>0</v>
      </c>
      <c r="BC21" s="51">
        <f t="shared" si="11"/>
        <v>0</v>
      </c>
      <c r="BD21" s="51">
        <f t="shared" si="11"/>
        <v>0</v>
      </c>
      <c r="BE21" s="51">
        <f t="shared" si="11"/>
        <v>0</v>
      </c>
      <c r="BF21" s="51">
        <f t="shared" si="11"/>
        <v>0</v>
      </c>
      <c r="BG21" s="51">
        <f t="shared" si="11"/>
        <v>0</v>
      </c>
      <c r="BH21" s="51">
        <f t="shared" si="11"/>
        <v>0</v>
      </c>
      <c r="BI21" s="51">
        <f t="shared" si="11"/>
        <v>0</v>
      </c>
      <c r="BJ21" s="51">
        <f t="shared" si="11"/>
        <v>0</v>
      </c>
      <c r="BK21" s="51">
        <f t="shared" si="11"/>
        <v>0</v>
      </c>
      <c r="BL21" s="51">
        <f t="shared" si="11"/>
        <v>0</v>
      </c>
      <c r="BM21" s="51">
        <f t="shared" si="11"/>
        <v>0</v>
      </c>
      <c r="BN21" s="51">
        <f t="shared" si="11"/>
        <v>0</v>
      </c>
      <c r="BO21" s="51">
        <f t="shared" si="11"/>
        <v>0</v>
      </c>
      <c r="BP21" s="51">
        <f t="shared" si="11"/>
        <v>0</v>
      </c>
      <c r="BQ21" s="51">
        <f t="shared" si="10"/>
        <v>0</v>
      </c>
      <c r="BR21" s="51">
        <f t="shared" si="10"/>
        <v>0</v>
      </c>
    </row>
    <row r="22" spans="2:70" x14ac:dyDescent="0.35">
      <c r="B22" s="48" t="s">
        <v>267</v>
      </c>
      <c r="C22" s="51">
        <f t="shared" si="2"/>
        <v>0</v>
      </c>
      <c r="D22" s="51">
        <f t="shared" si="2"/>
        <v>0</v>
      </c>
      <c r="E22" s="51">
        <f t="shared" si="11"/>
        <v>0</v>
      </c>
      <c r="F22" s="51">
        <f t="shared" si="11"/>
        <v>0</v>
      </c>
      <c r="G22" s="51">
        <f t="shared" si="11"/>
        <v>0</v>
      </c>
      <c r="H22" s="51">
        <f t="shared" si="11"/>
        <v>0</v>
      </c>
      <c r="I22" s="51">
        <f t="shared" si="11"/>
        <v>0</v>
      </c>
      <c r="J22" s="51">
        <f t="shared" si="11"/>
        <v>0</v>
      </c>
      <c r="K22" s="51">
        <f t="shared" si="11"/>
        <v>0</v>
      </c>
      <c r="L22" s="51">
        <f t="shared" si="11"/>
        <v>0</v>
      </c>
      <c r="M22" s="51">
        <f t="shared" si="11"/>
        <v>0</v>
      </c>
      <c r="N22" s="51">
        <f t="shared" si="11"/>
        <v>0</v>
      </c>
      <c r="O22" s="51">
        <f t="shared" si="11"/>
        <v>0</v>
      </c>
      <c r="P22" s="51">
        <f t="shared" si="11"/>
        <v>0</v>
      </c>
      <c r="Q22" s="51">
        <f t="shared" si="11"/>
        <v>0</v>
      </c>
      <c r="R22" s="51">
        <f t="shared" si="11"/>
        <v>0</v>
      </c>
      <c r="S22" s="51">
        <f t="shared" si="11"/>
        <v>0</v>
      </c>
      <c r="T22" s="51">
        <f t="shared" si="11"/>
        <v>0</v>
      </c>
      <c r="U22" s="51">
        <f t="shared" si="11"/>
        <v>0</v>
      </c>
      <c r="V22" s="51">
        <f t="shared" si="11"/>
        <v>1</v>
      </c>
      <c r="W22" s="51">
        <f t="shared" si="11"/>
        <v>0</v>
      </c>
      <c r="X22" s="51">
        <f t="shared" si="11"/>
        <v>0</v>
      </c>
      <c r="Y22" s="51">
        <f t="shared" si="11"/>
        <v>0</v>
      </c>
      <c r="Z22" s="51">
        <f t="shared" si="11"/>
        <v>0</v>
      </c>
      <c r="AA22" s="51">
        <f t="shared" si="11"/>
        <v>0</v>
      </c>
      <c r="AB22" s="51">
        <f t="shared" si="11"/>
        <v>0</v>
      </c>
      <c r="AC22" s="51">
        <f t="shared" si="11"/>
        <v>0</v>
      </c>
      <c r="AD22" s="51">
        <f t="shared" si="11"/>
        <v>0</v>
      </c>
      <c r="AE22" s="51">
        <f t="shared" si="11"/>
        <v>0</v>
      </c>
      <c r="AF22" s="51">
        <f t="shared" si="11"/>
        <v>0</v>
      </c>
      <c r="AG22" s="51">
        <f t="shared" si="11"/>
        <v>0</v>
      </c>
      <c r="AH22" s="51">
        <f t="shared" si="11"/>
        <v>0</v>
      </c>
      <c r="AI22" s="51">
        <f t="shared" si="11"/>
        <v>0</v>
      </c>
      <c r="AJ22" s="51">
        <f t="shared" si="11"/>
        <v>0</v>
      </c>
      <c r="AK22" s="51">
        <f t="shared" si="11"/>
        <v>0</v>
      </c>
      <c r="AL22" s="51">
        <f t="shared" si="11"/>
        <v>0</v>
      </c>
      <c r="AM22" s="51">
        <f t="shared" si="11"/>
        <v>0</v>
      </c>
      <c r="AN22" s="51">
        <f t="shared" si="11"/>
        <v>0</v>
      </c>
      <c r="AO22" s="51">
        <f t="shared" si="11"/>
        <v>0</v>
      </c>
      <c r="AP22" s="51">
        <f t="shared" si="11"/>
        <v>0</v>
      </c>
      <c r="AQ22" s="51">
        <f t="shared" si="11"/>
        <v>0</v>
      </c>
      <c r="AR22" s="51">
        <f t="shared" si="11"/>
        <v>0</v>
      </c>
      <c r="AS22" s="51">
        <f t="shared" si="11"/>
        <v>0</v>
      </c>
      <c r="AT22" s="51">
        <f t="shared" si="11"/>
        <v>0</v>
      </c>
      <c r="AU22" s="51">
        <f t="shared" si="11"/>
        <v>0</v>
      </c>
      <c r="AV22" s="51">
        <f t="shared" si="11"/>
        <v>0</v>
      </c>
      <c r="AW22" s="51">
        <f t="shared" si="11"/>
        <v>0</v>
      </c>
      <c r="AX22" s="51">
        <f t="shared" si="11"/>
        <v>0</v>
      </c>
      <c r="AY22" s="51">
        <f t="shared" si="11"/>
        <v>0</v>
      </c>
      <c r="AZ22" s="51">
        <f t="shared" si="11"/>
        <v>0</v>
      </c>
      <c r="BA22" s="51">
        <f t="shared" si="11"/>
        <v>0</v>
      </c>
      <c r="BB22" s="51">
        <f t="shared" si="11"/>
        <v>0</v>
      </c>
      <c r="BC22" s="51">
        <f t="shared" si="11"/>
        <v>0</v>
      </c>
      <c r="BD22" s="51">
        <f t="shared" si="11"/>
        <v>0</v>
      </c>
      <c r="BE22" s="51">
        <f t="shared" si="11"/>
        <v>0</v>
      </c>
      <c r="BF22" s="51">
        <f t="shared" si="11"/>
        <v>0</v>
      </c>
      <c r="BG22" s="51">
        <f t="shared" si="11"/>
        <v>0</v>
      </c>
      <c r="BH22" s="51">
        <f t="shared" si="11"/>
        <v>0</v>
      </c>
      <c r="BI22" s="51">
        <f t="shared" si="11"/>
        <v>0</v>
      </c>
      <c r="BJ22" s="51">
        <f t="shared" si="11"/>
        <v>0</v>
      </c>
      <c r="BK22" s="51">
        <f t="shared" si="11"/>
        <v>0</v>
      </c>
      <c r="BL22" s="51">
        <f t="shared" si="11"/>
        <v>0</v>
      </c>
      <c r="BM22" s="51">
        <f t="shared" si="11"/>
        <v>0</v>
      </c>
      <c r="BN22" s="51">
        <f t="shared" si="11"/>
        <v>0</v>
      </c>
      <c r="BO22" s="51">
        <f t="shared" si="11"/>
        <v>0</v>
      </c>
      <c r="BP22" s="51">
        <f t="shared" si="11"/>
        <v>0</v>
      </c>
      <c r="BQ22" s="51">
        <f t="shared" si="10"/>
        <v>0</v>
      </c>
      <c r="BR22" s="51">
        <f t="shared" si="10"/>
        <v>0</v>
      </c>
    </row>
    <row r="23" spans="2:70" x14ac:dyDescent="0.35">
      <c r="B23" s="48" t="s">
        <v>268</v>
      </c>
      <c r="C23" s="51">
        <f t="shared" si="2"/>
        <v>0</v>
      </c>
      <c r="D23" s="51">
        <f t="shared" si="2"/>
        <v>0</v>
      </c>
      <c r="E23" s="51">
        <f t="shared" si="11"/>
        <v>0</v>
      </c>
      <c r="F23" s="51">
        <f t="shared" si="11"/>
        <v>0</v>
      </c>
      <c r="G23" s="51">
        <f t="shared" si="11"/>
        <v>0</v>
      </c>
      <c r="H23" s="51">
        <f t="shared" si="11"/>
        <v>0</v>
      </c>
      <c r="I23" s="51">
        <f t="shared" si="11"/>
        <v>0</v>
      </c>
      <c r="J23" s="51">
        <f t="shared" si="11"/>
        <v>0</v>
      </c>
      <c r="K23" s="51">
        <f t="shared" si="11"/>
        <v>0</v>
      </c>
      <c r="L23" s="51">
        <f t="shared" si="11"/>
        <v>0</v>
      </c>
      <c r="M23" s="51">
        <f t="shared" si="11"/>
        <v>0</v>
      </c>
      <c r="N23" s="51">
        <f t="shared" si="11"/>
        <v>0</v>
      </c>
      <c r="O23" s="51">
        <f t="shared" si="11"/>
        <v>0</v>
      </c>
      <c r="P23" s="51">
        <f t="shared" si="11"/>
        <v>0</v>
      </c>
      <c r="Q23" s="51">
        <f t="shared" si="11"/>
        <v>0</v>
      </c>
      <c r="R23" s="51">
        <f t="shared" si="11"/>
        <v>0</v>
      </c>
      <c r="S23" s="51">
        <f t="shared" si="11"/>
        <v>0</v>
      </c>
      <c r="T23" s="51">
        <f t="shared" si="11"/>
        <v>0</v>
      </c>
      <c r="U23" s="51">
        <f t="shared" si="11"/>
        <v>0</v>
      </c>
      <c r="V23" s="51">
        <f t="shared" si="11"/>
        <v>0</v>
      </c>
      <c r="W23" s="51">
        <f t="shared" si="11"/>
        <v>1</v>
      </c>
      <c r="X23" s="51">
        <f t="shared" si="11"/>
        <v>0</v>
      </c>
      <c r="Y23" s="51">
        <f t="shared" si="11"/>
        <v>0</v>
      </c>
      <c r="Z23" s="51">
        <f t="shared" si="11"/>
        <v>0</v>
      </c>
      <c r="AA23" s="51">
        <f t="shared" si="11"/>
        <v>0</v>
      </c>
      <c r="AB23" s="51">
        <f t="shared" si="11"/>
        <v>0</v>
      </c>
      <c r="AC23" s="51">
        <f t="shared" si="11"/>
        <v>0</v>
      </c>
      <c r="AD23" s="51">
        <f t="shared" si="11"/>
        <v>0</v>
      </c>
      <c r="AE23" s="51">
        <f t="shared" si="11"/>
        <v>0</v>
      </c>
      <c r="AF23" s="51">
        <f t="shared" si="11"/>
        <v>0</v>
      </c>
      <c r="AG23" s="51">
        <f t="shared" si="11"/>
        <v>0</v>
      </c>
      <c r="AH23" s="51">
        <f t="shared" si="11"/>
        <v>0</v>
      </c>
      <c r="AI23" s="51">
        <f t="shared" si="11"/>
        <v>0</v>
      </c>
      <c r="AJ23" s="51">
        <f t="shared" si="11"/>
        <v>0</v>
      </c>
      <c r="AK23" s="51">
        <f t="shared" si="11"/>
        <v>0</v>
      </c>
      <c r="AL23" s="51">
        <f t="shared" si="11"/>
        <v>0</v>
      </c>
      <c r="AM23" s="51">
        <f t="shared" si="11"/>
        <v>0</v>
      </c>
      <c r="AN23" s="51">
        <f t="shared" si="11"/>
        <v>0</v>
      </c>
      <c r="AO23" s="51">
        <f t="shared" si="11"/>
        <v>0</v>
      </c>
      <c r="AP23" s="51">
        <f t="shared" si="11"/>
        <v>0</v>
      </c>
      <c r="AQ23" s="51">
        <f t="shared" si="11"/>
        <v>0</v>
      </c>
      <c r="AR23" s="51">
        <f t="shared" si="11"/>
        <v>0</v>
      </c>
      <c r="AS23" s="51">
        <f t="shared" si="11"/>
        <v>0</v>
      </c>
      <c r="AT23" s="51">
        <f t="shared" si="11"/>
        <v>0</v>
      </c>
      <c r="AU23" s="51">
        <f t="shared" si="11"/>
        <v>0</v>
      </c>
      <c r="AV23" s="51">
        <f t="shared" si="11"/>
        <v>0</v>
      </c>
      <c r="AW23" s="51">
        <f t="shared" si="11"/>
        <v>0</v>
      </c>
      <c r="AX23" s="51">
        <f t="shared" si="11"/>
        <v>0</v>
      </c>
      <c r="AY23" s="51">
        <f t="shared" si="11"/>
        <v>0</v>
      </c>
      <c r="AZ23" s="51">
        <f t="shared" si="11"/>
        <v>0</v>
      </c>
      <c r="BA23" s="51">
        <f t="shared" si="11"/>
        <v>0</v>
      </c>
      <c r="BB23" s="51">
        <f t="shared" si="11"/>
        <v>0</v>
      </c>
      <c r="BC23" s="51">
        <f t="shared" si="11"/>
        <v>0</v>
      </c>
      <c r="BD23" s="51">
        <f t="shared" si="11"/>
        <v>0</v>
      </c>
      <c r="BE23" s="51">
        <f t="shared" si="11"/>
        <v>0</v>
      </c>
      <c r="BF23" s="51">
        <f t="shared" si="11"/>
        <v>0</v>
      </c>
      <c r="BG23" s="51">
        <f t="shared" si="11"/>
        <v>0</v>
      </c>
      <c r="BH23" s="51">
        <f t="shared" si="11"/>
        <v>0</v>
      </c>
      <c r="BI23" s="51">
        <f t="shared" si="11"/>
        <v>0</v>
      </c>
      <c r="BJ23" s="51">
        <f t="shared" si="11"/>
        <v>0</v>
      </c>
      <c r="BK23" s="51">
        <f t="shared" si="11"/>
        <v>0</v>
      </c>
      <c r="BL23" s="51">
        <f t="shared" si="11"/>
        <v>0</v>
      </c>
      <c r="BM23" s="51">
        <f t="shared" si="11"/>
        <v>0</v>
      </c>
      <c r="BN23" s="51">
        <f t="shared" si="11"/>
        <v>0</v>
      </c>
      <c r="BO23" s="51">
        <f t="shared" si="11"/>
        <v>0</v>
      </c>
      <c r="BP23" s="51">
        <f t="shared" si="11"/>
        <v>0</v>
      </c>
      <c r="BQ23" s="51">
        <f t="shared" si="10"/>
        <v>0</v>
      </c>
      <c r="BR23" s="51">
        <f t="shared" si="10"/>
        <v>0</v>
      </c>
    </row>
    <row r="24" spans="2:70" x14ac:dyDescent="0.35">
      <c r="B24" s="48" t="s">
        <v>269</v>
      </c>
      <c r="C24" s="51">
        <f t="shared" si="2"/>
        <v>0</v>
      </c>
      <c r="D24" s="51">
        <f t="shared" si="2"/>
        <v>0</v>
      </c>
      <c r="E24" s="51">
        <f t="shared" si="11"/>
        <v>0</v>
      </c>
      <c r="F24" s="51">
        <f t="shared" si="11"/>
        <v>0</v>
      </c>
      <c r="G24" s="51">
        <f t="shared" si="11"/>
        <v>0</v>
      </c>
      <c r="H24" s="51">
        <f t="shared" si="11"/>
        <v>0</v>
      </c>
      <c r="I24" s="51">
        <f t="shared" si="11"/>
        <v>0</v>
      </c>
      <c r="J24" s="51">
        <f t="shared" si="11"/>
        <v>0</v>
      </c>
      <c r="K24" s="51">
        <f t="shared" si="11"/>
        <v>0</v>
      </c>
      <c r="L24" s="51">
        <f t="shared" si="11"/>
        <v>0</v>
      </c>
      <c r="M24" s="51">
        <f t="shared" si="11"/>
        <v>0</v>
      </c>
      <c r="N24" s="51">
        <f t="shared" si="11"/>
        <v>0</v>
      </c>
      <c r="O24" s="51">
        <f t="shared" si="11"/>
        <v>0</v>
      </c>
      <c r="P24" s="51">
        <f t="shared" si="11"/>
        <v>0</v>
      </c>
      <c r="Q24" s="51">
        <f t="shared" si="11"/>
        <v>0</v>
      </c>
      <c r="R24" s="51">
        <f t="shared" si="11"/>
        <v>0</v>
      </c>
      <c r="S24" s="51">
        <f t="shared" si="11"/>
        <v>0</v>
      </c>
      <c r="T24" s="51">
        <f t="shared" si="11"/>
        <v>0</v>
      </c>
      <c r="U24" s="51">
        <f t="shared" si="11"/>
        <v>0</v>
      </c>
      <c r="V24" s="51">
        <f t="shared" si="11"/>
        <v>0</v>
      </c>
      <c r="W24" s="51">
        <f t="shared" si="11"/>
        <v>0</v>
      </c>
      <c r="X24" s="51">
        <f t="shared" si="11"/>
        <v>1</v>
      </c>
      <c r="Y24" s="51">
        <f t="shared" si="11"/>
        <v>0</v>
      </c>
      <c r="Z24" s="51">
        <f t="shared" si="11"/>
        <v>0</v>
      </c>
      <c r="AA24" s="51">
        <f t="shared" si="11"/>
        <v>0</v>
      </c>
      <c r="AB24" s="51">
        <f t="shared" si="11"/>
        <v>0</v>
      </c>
      <c r="AC24" s="51">
        <f t="shared" si="11"/>
        <v>0</v>
      </c>
      <c r="AD24" s="51">
        <f t="shared" si="11"/>
        <v>0</v>
      </c>
      <c r="AE24" s="51">
        <f t="shared" si="11"/>
        <v>0</v>
      </c>
      <c r="AF24" s="51">
        <f t="shared" si="11"/>
        <v>0</v>
      </c>
      <c r="AG24" s="51">
        <f t="shared" si="11"/>
        <v>0</v>
      </c>
      <c r="AH24" s="51">
        <f t="shared" si="11"/>
        <v>0</v>
      </c>
      <c r="AI24" s="51">
        <f t="shared" si="11"/>
        <v>0</v>
      </c>
      <c r="AJ24" s="51">
        <f t="shared" si="11"/>
        <v>0</v>
      </c>
      <c r="AK24" s="51">
        <f t="shared" si="11"/>
        <v>0</v>
      </c>
      <c r="AL24" s="51">
        <f t="shared" si="11"/>
        <v>0</v>
      </c>
      <c r="AM24" s="51">
        <f t="shared" si="11"/>
        <v>0</v>
      </c>
      <c r="AN24" s="51">
        <f t="shared" si="11"/>
        <v>0</v>
      </c>
      <c r="AO24" s="51">
        <f t="shared" si="11"/>
        <v>0</v>
      </c>
      <c r="AP24" s="51">
        <f t="shared" si="11"/>
        <v>0</v>
      </c>
      <c r="AQ24" s="51">
        <f t="shared" si="11"/>
        <v>0</v>
      </c>
      <c r="AR24" s="51">
        <f t="shared" si="11"/>
        <v>0</v>
      </c>
      <c r="AS24" s="51">
        <f t="shared" si="11"/>
        <v>0</v>
      </c>
      <c r="AT24" s="51">
        <f t="shared" si="11"/>
        <v>0</v>
      </c>
      <c r="AU24" s="51">
        <f t="shared" si="11"/>
        <v>0</v>
      </c>
      <c r="AV24" s="51">
        <f t="shared" si="11"/>
        <v>0</v>
      </c>
      <c r="AW24" s="51">
        <f t="shared" si="11"/>
        <v>0</v>
      </c>
      <c r="AX24" s="51">
        <f t="shared" si="11"/>
        <v>0</v>
      </c>
      <c r="AY24" s="51">
        <f t="shared" si="11"/>
        <v>0</v>
      </c>
      <c r="AZ24" s="51">
        <f t="shared" si="11"/>
        <v>0</v>
      </c>
      <c r="BA24" s="51">
        <f t="shared" si="11"/>
        <v>0</v>
      </c>
      <c r="BB24" s="51">
        <f t="shared" si="11"/>
        <v>0</v>
      </c>
      <c r="BC24" s="51">
        <f t="shared" si="11"/>
        <v>0</v>
      </c>
      <c r="BD24" s="51">
        <f t="shared" si="11"/>
        <v>0</v>
      </c>
      <c r="BE24" s="51">
        <f t="shared" si="11"/>
        <v>0</v>
      </c>
      <c r="BF24" s="51">
        <f t="shared" si="11"/>
        <v>0</v>
      </c>
      <c r="BG24" s="51">
        <f t="shared" si="11"/>
        <v>0</v>
      </c>
      <c r="BH24" s="51">
        <f t="shared" si="11"/>
        <v>0</v>
      </c>
      <c r="BI24" s="51">
        <f t="shared" si="11"/>
        <v>0</v>
      </c>
      <c r="BJ24" s="51">
        <f t="shared" si="11"/>
        <v>0</v>
      </c>
      <c r="BK24" s="51">
        <f t="shared" si="11"/>
        <v>0</v>
      </c>
      <c r="BL24" s="51">
        <f t="shared" si="11"/>
        <v>0</v>
      </c>
      <c r="BM24" s="51">
        <f t="shared" si="11"/>
        <v>0</v>
      </c>
      <c r="BN24" s="51">
        <f t="shared" si="11"/>
        <v>0</v>
      </c>
      <c r="BO24" s="51">
        <f t="shared" si="11"/>
        <v>0</v>
      </c>
      <c r="BP24" s="51">
        <f t="shared" ref="BP24:BR27" si="12">IF($B24=BP$2,1,0)</f>
        <v>0</v>
      </c>
      <c r="BQ24" s="51">
        <f t="shared" si="12"/>
        <v>0</v>
      </c>
      <c r="BR24" s="51">
        <f t="shared" si="12"/>
        <v>0</v>
      </c>
    </row>
    <row r="25" spans="2:70" x14ac:dyDescent="0.35">
      <c r="B25" s="48" t="s">
        <v>270</v>
      </c>
      <c r="C25" s="51">
        <f t="shared" si="2"/>
        <v>0</v>
      </c>
      <c r="D25" s="51">
        <f t="shared" si="2"/>
        <v>0</v>
      </c>
      <c r="E25" s="51">
        <f t="shared" ref="E25:BP28" si="13">IF($B25=E$2,1,0)</f>
        <v>0</v>
      </c>
      <c r="F25" s="51">
        <f t="shared" si="13"/>
        <v>0</v>
      </c>
      <c r="G25" s="51">
        <f t="shared" si="13"/>
        <v>0</v>
      </c>
      <c r="H25" s="51">
        <f t="shared" si="13"/>
        <v>0</v>
      </c>
      <c r="I25" s="51">
        <f t="shared" si="13"/>
        <v>0</v>
      </c>
      <c r="J25" s="51">
        <f t="shared" si="13"/>
        <v>0</v>
      </c>
      <c r="K25" s="51">
        <f t="shared" si="13"/>
        <v>0</v>
      </c>
      <c r="L25" s="51">
        <f t="shared" si="13"/>
        <v>0</v>
      </c>
      <c r="M25" s="51">
        <f t="shared" si="13"/>
        <v>0</v>
      </c>
      <c r="N25" s="51">
        <f t="shared" si="13"/>
        <v>0</v>
      </c>
      <c r="O25" s="51">
        <f t="shared" si="13"/>
        <v>0</v>
      </c>
      <c r="P25" s="51">
        <f t="shared" si="13"/>
        <v>0</v>
      </c>
      <c r="Q25" s="51">
        <f t="shared" si="13"/>
        <v>0</v>
      </c>
      <c r="R25" s="51">
        <f t="shared" si="13"/>
        <v>0</v>
      </c>
      <c r="S25" s="51">
        <f t="shared" si="13"/>
        <v>0</v>
      </c>
      <c r="T25" s="51">
        <f t="shared" si="13"/>
        <v>0</v>
      </c>
      <c r="U25" s="51">
        <f t="shared" si="13"/>
        <v>0</v>
      </c>
      <c r="V25" s="51">
        <f t="shared" si="13"/>
        <v>0</v>
      </c>
      <c r="W25" s="51">
        <f t="shared" si="13"/>
        <v>0</v>
      </c>
      <c r="X25" s="51">
        <f t="shared" si="13"/>
        <v>0</v>
      </c>
      <c r="Y25" s="51">
        <f t="shared" si="13"/>
        <v>1</v>
      </c>
      <c r="Z25" s="51">
        <f t="shared" si="13"/>
        <v>0</v>
      </c>
      <c r="AA25" s="51">
        <f t="shared" si="13"/>
        <v>0</v>
      </c>
      <c r="AB25" s="51">
        <f t="shared" si="13"/>
        <v>0</v>
      </c>
      <c r="AC25" s="51">
        <f t="shared" si="13"/>
        <v>0</v>
      </c>
      <c r="AD25" s="51">
        <f t="shared" si="13"/>
        <v>0</v>
      </c>
      <c r="AE25" s="51">
        <f t="shared" si="13"/>
        <v>0</v>
      </c>
      <c r="AF25" s="51">
        <f t="shared" si="13"/>
        <v>0</v>
      </c>
      <c r="AG25" s="51">
        <f t="shared" si="13"/>
        <v>0</v>
      </c>
      <c r="AH25" s="51">
        <f t="shared" si="13"/>
        <v>0</v>
      </c>
      <c r="AI25" s="51">
        <f t="shared" si="13"/>
        <v>0</v>
      </c>
      <c r="AJ25" s="51">
        <f t="shared" si="13"/>
        <v>0</v>
      </c>
      <c r="AK25" s="51">
        <f t="shared" si="13"/>
        <v>0</v>
      </c>
      <c r="AL25" s="51">
        <f t="shared" si="13"/>
        <v>0</v>
      </c>
      <c r="AM25" s="51">
        <f t="shared" si="13"/>
        <v>0</v>
      </c>
      <c r="AN25" s="51">
        <f t="shared" si="13"/>
        <v>0</v>
      </c>
      <c r="AO25" s="51">
        <f t="shared" si="13"/>
        <v>0</v>
      </c>
      <c r="AP25" s="51">
        <f t="shared" si="13"/>
        <v>0</v>
      </c>
      <c r="AQ25" s="51">
        <f t="shared" si="13"/>
        <v>0</v>
      </c>
      <c r="AR25" s="51">
        <f t="shared" si="13"/>
        <v>0</v>
      </c>
      <c r="AS25" s="51">
        <f t="shared" si="13"/>
        <v>0</v>
      </c>
      <c r="AT25" s="51">
        <f t="shared" si="13"/>
        <v>0</v>
      </c>
      <c r="AU25" s="51">
        <f t="shared" si="13"/>
        <v>0</v>
      </c>
      <c r="AV25" s="51">
        <f t="shared" si="13"/>
        <v>0</v>
      </c>
      <c r="AW25" s="51">
        <f t="shared" si="13"/>
        <v>0</v>
      </c>
      <c r="AX25" s="51">
        <f t="shared" si="13"/>
        <v>0</v>
      </c>
      <c r="AY25" s="51">
        <f t="shared" si="13"/>
        <v>0</v>
      </c>
      <c r="AZ25" s="51">
        <f t="shared" si="13"/>
        <v>0</v>
      </c>
      <c r="BA25" s="51">
        <f t="shared" si="13"/>
        <v>0</v>
      </c>
      <c r="BB25" s="51">
        <f t="shared" si="13"/>
        <v>0</v>
      </c>
      <c r="BC25" s="51">
        <f t="shared" si="13"/>
        <v>0</v>
      </c>
      <c r="BD25" s="51">
        <f t="shared" si="13"/>
        <v>0</v>
      </c>
      <c r="BE25" s="51">
        <f t="shared" si="13"/>
        <v>0</v>
      </c>
      <c r="BF25" s="51">
        <f t="shared" si="13"/>
        <v>0</v>
      </c>
      <c r="BG25" s="51">
        <f t="shared" si="13"/>
        <v>0</v>
      </c>
      <c r="BH25" s="51">
        <f t="shared" si="13"/>
        <v>0</v>
      </c>
      <c r="BI25" s="51">
        <f t="shared" si="13"/>
        <v>0</v>
      </c>
      <c r="BJ25" s="51">
        <f t="shared" si="13"/>
        <v>0</v>
      </c>
      <c r="BK25" s="51">
        <f t="shared" si="13"/>
        <v>0</v>
      </c>
      <c r="BL25" s="51">
        <f t="shared" si="13"/>
        <v>0</v>
      </c>
      <c r="BM25" s="51">
        <f t="shared" si="13"/>
        <v>0</v>
      </c>
      <c r="BN25" s="51">
        <f t="shared" si="13"/>
        <v>0</v>
      </c>
      <c r="BO25" s="51">
        <f t="shared" si="13"/>
        <v>0</v>
      </c>
      <c r="BP25" s="51">
        <f t="shared" si="13"/>
        <v>0</v>
      </c>
      <c r="BQ25" s="51">
        <f t="shared" si="12"/>
        <v>0</v>
      </c>
      <c r="BR25" s="51">
        <f t="shared" si="12"/>
        <v>0</v>
      </c>
    </row>
    <row r="26" spans="2:70" x14ac:dyDescent="0.35">
      <c r="B26" s="48" t="s">
        <v>271</v>
      </c>
      <c r="C26" s="51">
        <f t="shared" si="2"/>
        <v>0</v>
      </c>
      <c r="D26" s="51">
        <f t="shared" si="2"/>
        <v>0</v>
      </c>
      <c r="E26" s="51">
        <f t="shared" si="13"/>
        <v>0</v>
      </c>
      <c r="F26" s="51">
        <f t="shared" si="13"/>
        <v>0</v>
      </c>
      <c r="G26" s="51">
        <f t="shared" si="13"/>
        <v>0</v>
      </c>
      <c r="H26" s="51">
        <f t="shared" si="13"/>
        <v>0</v>
      </c>
      <c r="I26" s="51">
        <f t="shared" si="13"/>
        <v>0</v>
      </c>
      <c r="J26" s="51">
        <f t="shared" si="13"/>
        <v>0</v>
      </c>
      <c r="K26" s="51">
        <f t="shared" si="13"/>
        <v>0</v>
      </c>
      <c r="L26" s="51">
        <f t="shared" si="13"/>
        <v>0</v>
      </c>
      <c r="M26" s="51">
        <f t="shared" si="13"/>
        <v>0</v>
      </c>
      <c r="N26" s="51">
        <f t="shared" si="13"/>
        <v>0</v>
      </c>
      <c r="O26" s="51">
        <f t="shared" si="13"/>
        <v>0</v>
      </c>
      <c r="P26" s="51">
        <f t="shared" si="13"/>
        <v>0</v>
      </c>
      <c r="Q26" s="51">
        <f t="shared" si="13"/>
        <v>0</v>
      </c>
      <c r="R26" s="51">
        <f t="shared" si="13"/>
        <v>0</v>
      </c>
      <c r="S26" s="51">
        <f t="shared" si="13"/>
        <v>0</v>
      </c>
      <c r="T26" s="51">
        <f t="shared" si="13"/>
        <v>0</v>
      </c>
      <c r="U26" s="51">
        <f t="shared" si="13"/>
        <v>0</v>
      </c>
      <c r="V26" s="51">
        <f t="shared" si="13"/>
        <v>0</v>
      </c>
      <c r="W26" s="51">
        <f t="shared" si="13"/>
        <v>0</v>
      </c>
      <c r="X26" s="51">
        <f t="shared" si="13"/>
        <v>0</v>
      </c>
      <c r="Y26" s="51">
        <f t="shared" si="13"/>
        <v>0</v>
      </c>
      <c r="Z26" s="51">
        <f t="shared" si="13"/>
        <v>1</v>
      </c>
      <c r="AA26" s="51">
        <f t="shared" si="13"/>
        <v>0</v>
      </c>
      <c r="AB26" s="51">
        <f t="shared" si="13"/>
        <v>0</v>
      </c>
      <c r="AC26" s="51">
        <f t="shared" si="13"/>
        <v>0</v>
      </c>
      <c r="AD26" s="51">
        <f t="shared" si="13"/>
        <v>0</v>
      </c>
      <c r="AE26" s="51">
        <f t="shared" si="13"/>
        <v>0</v>
      </c>
      <c r="AF26" s="51">
        <f t="shared" si="13"/>
        <v>0</v>
      </c>
      <c r="AG26" s="51">
        <f t="shared" si="13"/>
        <v>0</v>
      </c>
      <c r="AH26" s="51">
        <f t="shared" si="13"/>
        <v>0</v>
      </c>
      <c r="AI26" s="51">
        <f t="shared" si="13"/>
        <v>0</v>
      </c>
      <c r="AJ26" s="51">
        <f t="shared" si="13"/>
        <v>0</v>
      </c>
      <c r="AK26" s="51">
        <f t="shared" si="13"/>
        <v>0</v>
      </c>
      <c r="AL26" s="51">
        <f t="shared" si="13"/>
        <v>0</v>
      </c>
      <c r="AM26" s="51">
        <f t="shared" si="13"/>
        <v>0</v>
      </c>
      <c r="AN26" s="51">
        <f t="shared" si="13"/>
        <v>0</v>
      </c>
      <c r="AO26" s="51">
        <f t="shared" si="13"/>
        <v>0</v>
      </c>
      <c r="AP26" s="51">
        <f t="shared" si="13"/>
        <v>0</v>
      </c>
      <c r="AQ26" s="51">
        <f t="shared" si="13"/>
        <v>0</v>
      </c>
      <c r="AR26" s="51">
        <f t="shared" si="13"/>
        <v>0</v>
      </c>
      <c r="AS26" s="51">
        <f t="shared" si="13"/>
        <v>0</v>
      </c>
      <c r="AT26" s="51">
        <f t="shared" si="13"/>
        <v>0</v>
      </c>
      <c r="AU26" s="51">
        <f t="shared" si="13"/>
        <v>0</v>
      </c>
      <c r="AV26" s="51">
        <f t="shared" si="13"/>
        <v>0</v>
      </c>
      <c r="AW26" s="51">
        <f t="shared" si="13"/>
        <v>0</v>
      </c>
      <c r="AX26" s="51">
        <f t="shared" si="13"/>
        <v>0</v>
      </c>
      <c r="AY26" s="51">
        <f t="shared" si="13"/>
        <v>0</v>
      </c>
      <c r="AZ26" s="51">
        <f t="shared" si="13"/>
        <v>0</v>
      </c>
      <c r="BA26" s="51">
        <f t="shared" si="13"/>
        <v>0</v>
      </c>
      <c r="BB26" s="51">
        <f t="shared" si="13"/>
        <v>0</v>
      </c>
      <c r="BC26" s="51">
        <f t="shared" si="13"/>
        <v>0</v>
      </c>
      <c r="BD26" s="51">
        <f t="shared" si="13"/>
        <v>0</v>
      </c>
      <c r="BE26" s="51">
        <f t="shared" si="13"/>
        <v>0</v>
      </c>
      <c r="BF26" s="51">
        <f t="shared" si="13"/>
        <v>0</v>
      </c>
      <c r="BG26" s="51">
        <f t="shared" si="13"/>
        <v>0</v>
      </c>
      <c r="BH26" s="51">
        <f t="shared" si="13"/>
        <v>0</v>
      </c>
      <c r="BI26" s="51">
        <f t="shared" si="13"/>
        <v>0</v>
      </c>
      <c r="BJ26" s="51">
        <f t="shared" si="13"/>
        <v>0</v>
      </c>
      <c r="BK26" s="51">
        <f t="shared" si="13"/>
        <v>0</v>
      </c>
      <c r="BL26" s="51">
        <f t="shared" si="13"/>
        <v>0</v>
      </c>
      <c r="BM26" s="51">
        <f t="shared" si="13"/>
        <v>0</v>
      </c>
      <c r="BN26" s="51">
        <f t="shared" si="13"/>
        <v>0</v>
      </c>
      <c r="BO26" s="51">
        <f t="shared" si="13"/>
        <v>0</v>
      </c>
      <c r="BP26" s="51">
        <f t="shared" si="13"/>
        <v>0</v>
      </c>
      <c r="BQ26" s="51">
        <f t="shared" si="12"/>
        <v>0</v>
      </c>
      <c r="BR26" s="51">
        <f t="shared" si="12"/>
        <v>0</v>
      </c>
    </row>
    <row r="27" spans="2:70" x14ac:dyDescent="0.35">
      <c r="B27" s="48" t="s">
        <v>272</v>
      </c>
      <c r="C27" s="51">
        <f t="shared" si="2"/>
        <v>0</v>
      </c>
      <c r="D27" s="51">
        <f t="shared" si="2"/>
        <v>0</v>
      </c>
      <c r="E27" s="51">
        <f t="shared" si="13"/>
        <v>0</v>
      </c>
      <c r="F27" s="51">
        <f t="shared" si="13"/>
        <v>0</v>
      </c>
      <c r="G27" s="51">
        <f t="shared" si="13"/>
        <v>0</v>
      </c>
      <c r="H27" s="51">
        <f t="shared" si="13"/>
        <v>0</v>
      </c>
      <c r="I27" s="51">
        <f t="shared" si="13"/>
        <v>0</v>
      </c>
      <c r="J27" s="51">
        <f t="shared" si="13"/>
        <v>0</v>
      </c>
      <c r="K27" s="51">
        <f t="shared" si="13"/>
        <v>0</v>
      </c>
      <c r="L27" s="51">
        <f t="shared" si="13"/>
        <v>0</v>
      </c>
      <c r="M27" s="51">
        <f t="shared" si="13"/>
        <v>0</v>
      </c>
      <c r="N27" s="51">
        <f t="shared" si="13"/>
        <v>0</v>
      </c>
      <c r="O27" s="51">
        <f t="shared" si="13"/>
        <v>0</v>
      </c>
      <c r="P27" s="51">
        <f t="shared" si="13"/>
        <v>0</v>
      </c>
      <c r="Q27" s="51">
        <f t="shared" si="13"/>
        <v>0</v>
      </c>
      <c r="R27" s="51">
        <f t="shared" si="13"/>
        <v>0</v>
      </c>
      <c r="S27" s="51">
        <f t="shared" si="13"/>
        <v>0</v>
      </c>
      <c r="T27" s="51">
        <f t="shared" si="13"/>
        <v>0</v>
      </c>
      <c r="U27" s="51">
        <f t="shared" si="13"/>
        <v>0</v>
      </c>
      <c r="V27" s="51">
        <f t="shared" si="13"/>
        <v>0</v>
      </c>
      <c r="W27" s="51">
        <f t="shared" si="13"/>
        <v>0</v>
      </c>
      <c r="X27" s="51">
        <f t="shared" si="13"/>
        <v>0</v>
      </c>
      <c r="Y27" s="51">
        <f t="shared" si="13"/>
        <v>0</v>
      </c>
      <c r="Z27" s="51">
        <f t="shared" si="13"/>
        <v>0</v>
      </c>
      <c r="AA27" s="51">
        <f t="shared" si="13"/>
        <v>1</v>
      </c>
      <c r="AB27" s="51">
        <f t="shared" si="13"/>
        <v>0</v>
      </c>
      <c r="AC27" s="51">
        <f t="shared" si="13"/>
        <v>0</v>
      </c>
      <c r="AD27" s="51">
        <f t="shared" si="13"/>
        <v>0</v>
      </c>
      <c r="AE27" s="51">
        <f t="shared" si="13"/>
        <v>0</v>
      </c>
      <c r="AF27" s="51">
        <f t="shared" si="13"/>
        <v>0</v>
      </c>
      <c r="AG27" s="51">
        <f t="shared" si="13"/>
        <v>0</v>
      </c>
      <c r="AH27" s="51">
        <f t="shared" si="13"/>
        <v>0</v>
      </c>
      <c r="AI27" s="51">
        <f t="shared" si="13"/>
        <v>0</v>
      </c>
      <c r="AJ27" s="51">
        <f t="shared" si="13"/>
        <v>0</v>
      </c>
      <c r="AK27" s="51">
        <f t="shared" si="13"/>
        <v>0</v>
      </c>
      <c r="AL27" s="51">
        <f t="shared" si="13"/>
        <v>0</v>
      </c>
      <c r="AM27" s="51">
        <f t="shared" si="13"/>
        <v>0</v>
      </c>
      <c r="AN27" s="51">
        <f t="shared" si="13"/>
        <v>0</v>
      </c>
      <c r="AO27" s="51">
        <f t="shared" si="13"/>
        <v>0</v>
      </c>
      <c r="AP27" s="51">
        <f t="shared" si="13"/>
        <v>0</v>
      </c>
      <c r="AQ27" s="51">
        <f t="shared" si="13"/>
        <v>0</v>
      </c>
      <c r="AR27" s="51">
        <f t="shared" si="13"/>
        <v>0</v>
      </c>
      <c r="AS27" s="51">
        <f t="shared" si="13"/>
        <v>0</v>
      </c>
      <c r="AT27" s="51">
        <f t="shared" si="13"/>
        <v>0</v>
      </c>
      <c r="AU27" s="51">
        <f t="shared" si="13"/>
        <v>0</v>
      </c>
      <c r="AV27" s="51">
        <f t="shared" si="13"/>
        <v>0</v>
      </c>
      <c r="AW27" s="51">
        <f t="shared" si="13"/>
        <v>0</v>
      </c>
      <c r="AX27" s="51">
        <f t="shared" si="13"/>
        <v>0</v>
      </c>
      <c r="AY27" s="51">
        <f t="shared" si="13"/>
        <v>0</v>
      </c>
      <c r="AZ27" s="51">
        <f t="shared" si="13"/>
        <v>0</v>
      </c>
      <c r="BA27" s="51">
        <f t="shared" si="13"/>
        <v>0</v>
      </c>
      <c r="BB27" s="51">
        <f t="shared" si="13"/>
        <v>0</v>
      </c>
      <c r="BC27" s="51">
        <f t="shared" si="13"/>
        <v>0</v>
      </c>
      <c r="BD27" s="51">
        <f t="shared" si="13"/>
        <v>0</v>
      </c>
      <c r="BE27" s="51">
        <f t="shared" si="13"/>
        <v>0</v>
      </c>
      <c r="BF27" s="51">
        <f t="shared" si="13"/>
        <v>0</v>
      </c>
      <c r="BG27" s="51">
        <f t="shared" si="13"/>
        <v>0</v>
      </c>
      <c r="BH27" s="51">
        <f t="shared" si="13"/>
        <v>0</v>
      </c>
      <c r="BI27" s="51">
        <f t="shared" si="13"/>
        <v>0</v>
      </c>
      <c r="BJ27" s="51">
        <f t="shared" si="13"/>
        <v>0</v>
      </c>
      <c r="BK27" s="51">
        <f t="shared" si="13"/>
        <v>0</v>
      </c>
      <c r="BL27" s="51">
        <f t="shared" si="13"/>
        <v>0</v>
      </c>
      <c r="BM27" s="51">
        <f t="shared" si="13"/>
        <v>0</v>
      </c>
      <c r="BN27" s="51">
        <f t="shared" si="13"/>
        <v>0</v>
      </c>
      <c r="BO27" s="51">
        <f t="shared" si="13"/>
        <v>0</v>
      </c>
      <c r="BP27" s="51">
        <f t="shared" si="13"/>
        <v>0</v>
      </c>
      <c r="BQ27" s="51">
        <f t="shared" si="12"/>
        <v>0</v>
      </c>
      <c r="BR27" s="51">
        <f t="shared" si="12"/>
        <v>0</v>
      </c>
    </row>
    <row r="28" spans="2:70" x14ac:dyDescent="0.35">
      <c r="B28" s="48" t="s">
        <v>273</v>
      </c>
      <c r="C28" s="51">
        <f t="shared" si="2"/>
        <v>0</v>
      </c>
      <c r="D28" s="51">
        <f t="shared" si="2"/>
        <v>0</v>
      </c>
      <c r="E28" s="51">
        <f t="shared" si="13"/>
        <v>0</v>
      </c>
      <c r="F28" s="51">
        <f t="shared" si="13"/>
        <v>0</v>
      </c>
      <c r="G28" s="51">
        <f t="shared" si="13"/>
        <v>0</v>
      </c>
      <c r="H28" s="51">
        <f t="shared" si="13"/>
        <v>0</v>
      </c>
      <c r="I28" s="51">
        <f t="shared" si="13"/>
        <v>0</v>
      </c>
      <c r="J28" s="51">
        <f t="shared" si="13"/>
        <v>0</v>
      </c>
      <c r="K28" s="51">
        <f t="shared" si="13"/>
        <v>0</v>
      </c>
      <c r="L28" s="51">
        <f t="shared" si="13"/>
        <v>0</v>
      </c>
      <c r="M28" s="51">
        <f t="shared" si="13"/>
        <v>0</v>
      </c>
      <c r="N28" s="51">
        <f t="shared" si="13"/>
        <v>0</v>
      </c>
      <c r="O28" s="51">
        <f t="shared" si="13"/>
        <v>0</v>
      </c>
      <c r="P28" s="51">
        <f t="shared" si="13"/>
        <v>0</v>
      </c>
      <c r="Q28" s="51">
        <f t="shared" si="13"/>
        <v>0</v>
      </c>
      <c r="R28" s="51">
        <f t="shared" si="13"/>
        <v>0</v>
      </c>
      <c r="S28" s="51">
        <f t="shared" si="13"/>
        <v>0</v>
      </c>
      <c r="T28" s="51">
        <f t="shared" si="13"/>
        <v>0</v>
      </c>
      <c r="U28" s="51">
        <f t="shared" si="13"/>
        <v>0</v>
      </c>
      <c r="V28" s="51">
        <f t="shared" si="13"/>
        <v>0</v>
      </c>
      <c r="W28" s="51">
        <f t="shared" si="13"/>
        <v>0</v>
      </c>
      <c r="X28" s="51">
        <f t="shared" si="13"/>
        <v>0</v>
      </c>
      <c r="Y28" s="51">
        <f t="shared" si="13"/>
        <v>0</v>
      </c>
      <c r="Z28" s="51">
        <f t="shared" si="13"/>
        <v>0</v>
      </c>
      <c r="AA28" s="51">
        <f t="shared" si="13"/>
        <v>0</v>
      </c>
      <c r="AB28" s="51">
        <f t="shared" si="13"/>
        <v>1</v>
      </c>
      <c r="AC28" s="51">
        <f t="shared" si="13"/>
        <v>0</v>
      </c>
      <c r="AD28" s="51">
        <f t="shared" si="13"/>
        <v>0</v>
      </c>
      <c r="AE28" s="51">
        <f t="shared" si="13"/>
        <v>0</v>
      </c>
      <c r="AF28" s="51">
        <f t="shared" si="13"/>
        <v>0</v>
      </c>
      <c r="AG28" s="51">
        <f t="shared" si="13"/>
        <v>0</v>
      </c>
      <c r="AH28" s="51">
        <f t="shared" si="13"/>
        <v>0</v>
      </c>
      <c r="AI28" s="51">
        <f t="shared" si="13"/>
        <v>0</v>
      </c>
      <c r="AJ28" s="51">
        <f t="shared" si="13"/>
        <v>0</v>
      </c>
      <c r="AK28" s="51">
        <f t="shared" si="13"/>
        <v>0</v>
      </c>
      <c r="AL28" s="51">
        <f t="shared" si="13"/>
        <v>0</v>
      </c>
      <c r="AM28" s="51">
        <f t="shared" si="13"/>
        <v>0</v>
      </c>
      <c r="AN28" s="51">
        <f t="shared" si="13"/>
        <v>0</v>
      </c>
      <c r="AO28" s="51">
        <f t="shared" si="13"/>
        <v>0</v>
      </c>
      <c r="AP28" s="51">
        <f t="shared" si="13"/>
        <v>0</v>
      </c>
      <c r="AQ28" s="51">
        <f t="shared" si="13"/>
        <v>0</v>
      </c>
      <c r="AR28" s="51">
        <f t="shared" si="13"/>
        <v>0</v>
      </c>
      <c r="AS28" s="51">
        <f t="shared" si="13"/>
        <v>0</v>
      </c>
      <c r="AT28" s="51">
        <f t="shared" si="13"/>
        <v>0</v>
      </c>
      <c r="AU28" s="51">
        <f t="shared" si="13"/>
        <v>0</v>
      </c>
      <c r="AV28" s="51">
        <f t="shared" si="13"/>
        <v>0</v>
      </c>
      <c r="AW28" s="51">
        <f t="shared" si="13"/>
        <v>0</v>
      </c>
      <c r="AX28" s="51">
        <f t="shared" si="13"/>
        <v>0</v>
      </c>
      <c r="AY28" s="51">
        <f t="shared" si="13"/>
        <v>0</v>
      </c>
      <c r="AZ28" s="51">
        <f t="shared" si="13"/>
        <v>0</v>
      </c>
      <c r="BA28" s="51">
        <f t="shared" si="13"/>
        <v>0</v>
      </c>
      <c r="BB28" s="51">
        <f t="shared" si="13"/>
        <v>0</v>
      </c>
      <c r="BC28" s="51">
        <f t="shared" si="13"/>
        <v>0</v>
      </c>
      <c r="BD28" s="51">
        <f t="shared" si="13"/>
        <v>0</v>
      </c>
      <c r="BE28" s="51">
        <f t="shared" si="13"/>
        <v>0</v>
      </c>
      <c r="BF28" s="51">
        <f t="shared" si="13"/>
        <v>0</v>
      </c>
      <c r="BG28" s="51">
        <f t="shared" si="13"/>
        <v>0</v>
      </c>
      <c r="BH28" s="51">
        <f t="shared" si="13"/>
        <v>0</v>
      </c>
      <c r="BI28" s="51">
        <f t="shared" si="13"/>
        <v>0</v>
      </c>
      <c r="BJ28" s="51">
        <f t="shared" si="13"/>
        <v>0</v>
      </c>
      <c r="BK28" s="51">
        <f t="shared" si="13"/>
        <v>0</v>
      </c>
      <c r="BL28" s="51">
        <f t="shared" si="13"/>
        <v>0</v>
      </c>
      <c r="BM28" s="51">
        <f t="shared" si="13"/>
        <v>0</v>
      </c>
      <c r="BN28" s="51">
        <f t="shared" si="13"/>
        <v>0</v>
      </c>
      <c r="BO28" s="51">
        <f t="shared" si="13"/>
        <v>0</v>
      </c>
      <c r="BP28" s="51">
        <f t="shared" ref="BP28:BR31" si="14">IF($B28=BP$2,1,0)</f>
        <v>0</v>
      </c>
      <c r="BQ28" s="51">
        <f t="shared" si="14"/>
        <v>0</v>
      </c>
      <c r="BR28" s="51">
        <f t="shared" si="14"/>
        <v>0</v>
      </c>
    </row>
    <row r="29" spans="2:70" x14ac:dyDescent="0.35">
      <c r="B29" s="48" t="s">
        <v>274</v>
      </c>
      <c r="C29" s="51">
        <f t="shared" si="2"/>
        <v>0</v>
      </c>
      <c r="D29" s="51">
        <f t="shared" si="2"/>
        <v>0</v>
      </c>
      <c r="E29" s="51">
        <f t="shared" ref="E29:BP32" si="15">IF($B29=E$2,1,0)</f>
        <v>0</v>
      </c>
      <c r="F29" s="51">
        <f t="shared" si="15"/>
        <v>0</v>
      </c>
      <c r="G29" s="51">
        <f t="shared" si="15"/>
        <v>0</v>
      </c>
      <c r="H29" s="51">
        <f t="shared" si="15"/>
        <v>0</v>
      </c>
      <c r="I29" s="51">
        <f t="shared" si="15"/>
        <v>0</v>
      </c>
      <c r="J29" s="51">
        <f t="shared" si="15"/>
        <v>0</v>
      </c>
      <c r="K29" s="51">
        <f t="shared" si="15"/>
        <v>0</v>
      </c>
      <c r="L29" s="51">
        <f t="shared" si="15"/>
        <v>0</v>
      </c>
      <c r="M29" s="51">
        <f t="shared" si="15"/>
        <v>0</v>
      </c>
      <c r="N29" s="51">
        <f t="shared" si="15"/>
        <v>0</v>
      </c>
      <c r="O29" s="51">
        <f t="shared" si="15"/>
        <v>0</v>
      </c>
      <c r="P29" s="51">
        <f t="shared" si="15"/>
        <v>0</v>
      </c>
      <c r="Q29" s="51">
        <f t="shared" si="15"/>
        <v>0</v>
      </c>
      <c r="R29" s="51">
        <f t="shared" si="15"/>
        <v>0</v>
      </c>
      <c r="S29" s="51">
        <f t="shared" si="15"/>
        <v>0</v>
      </c>
      <c r="T29" s="51">
        <f t="shared" si="15"/>
        <v>0</v>
      </c>
      <c r="U29" s="51">
        <f t="shared" si="15"/>
        <v>0</v>
      </c>
      <c r="V29" s="51">
        <f t="shared" si="15"/>
        <v>0</v>
      </c>
      <c r="W29" s="51">
        <f t="shared" si="15"/>
        <v>0</v>
      </c>
      <c r="X29" s="51">
        <f t="shared" si="15"/>
        <v>0</v>
      </c>
      <c r="Y29" s="51">
        <f t="shared" si="15"/>
        <v>0</v>
      </c>
      <c r="Z29" s="51">
        <f t="shared" si="15"/>
        <v>0</v>
      </c>
      <c r="AA29" s="51">
        <f t="shared" si="15"/>
        <v>0</v>
      </c>
      <c r="AB29" s="51">
        <f t="shared" si="15"/>
        <v>0</v>
      </c>
      <c r="AC29" s="51">
        <f t="shared" si="15"/>
        <v>1</v>
      </c>
      <c r="AD29" s="51">
        <f t="shared" si="15"/>
        <v>0</v>
      </c>
      <c r="AE29" s="51">
        <f t="shared" si="15"/>
        <v>0</v>
      </c>
      <c r="AF29" s="51">
        <f t="shared" si="15"/>
        <v>0</v>
      </c>
      <c r="AG29" s="51">
        <f t="shared" si="15"/>
        <v>0</v>
      </c>
      <c r="AH29" s="51">
        <f t="shared" si="15"/>
        <v>0</v>
      </c>
      <c r="AI29" s="51">
        <f t="shared" si="15"/>
        <v>0</v>
      </c>
      <c r="AJ29" s="51">
        <f t="shared" si="15"/>
        <v>0</v>
      </c>
      <c r="AK29" s="51">
        <f t="shared" si="15"/>
        <v>0</v>
      </c>
      <c r="AL29" s="51">
        <f t="shared" si="15"/>
        <v>0</v>
      </c>
      <c r="AM29" s="51">
        <f t="shared" si="15"/>
        <v>0</v>
      </c>
      <c r="AN29" s="51">
        <f t="shared" si="15"/>
        <v>0</v>
      </c>
      <c r="AO29" s="51">
        <f t="shared" si="15"/>
        <v>0</v>
      </c>
      <c r="AP29" s="51">
        <f t="shared" si="15"/>
        <v>0</v>
      </c>
      <c r="AQ29" s="51">
        <f t="shared" si="15"/>
        <v>0</v>
      </c>
      <c r="AR29" s="51">
        <f t="shared" si="15"/>
        <v>0</v>
      </c>
      <c r="AS29" s="51">
        <f t="shared" si="15"/>
        <v>0</v>
      </c>
      <c r="AT29" s="51">
        <f t="shared" si="15"/>
        <v>0</v>
      </c>
      <c r="AU29" s="51">
        <f t="shared" si="15"/>
        <v>0</v>
      </c>
      <c r="AV29" s="51">
        <f t="shared" si="15"/>
        <v>0</v>
      </c>
      <c r="AW29" s="51">
        <f t="shared" si="15"/>
        <v>0</v>
      </c>
      <c r="AX29" s="51">
        <f t="shared" si="15"/>
        <v>0</v>
      </c>
      <c r="AY29" s="51">
        <f t="shared" si="15"/>
        <v>0</v>
      </c>
      <c r="AZ29" s="51">
        <f t="shared" si="15"/>
        <v>0</v>
      </c>
      <c r="BA29" s="51">
        <f t="shared" si="15"/>
        <v>0</v>
      </c>
      <c r="BB29" s="51">
        <f t="shared" si="15"/>
        <v>0</v>
      </c>
      <c r="BC29" s="51">
        <f t="shared" si="15"/>
        <v>0</v>
      </c>
      <c r="BD29" s="51">
        <f t="shared" si="15"/>
        <v>0</v>
      </c>
      <c r="BE29" s="51">
        <f t="shared" si="15"/>
        <v>0</v>
      </c>
      <c r="BF29" s="51">
        <f t="shared" si="15"/>
        <v>0</v>
      </c>
      <c r="BG29" s="51">
        <f t="shared" si="15"/>
        <v>0</v>
      </c>
      <c r="BH29" s="51">
        <f t="shared" si="15"/>
        <v>0</v>
      </c>
      <c r="BI29" s="51">
        <f t="shared" si="15"/>
        <v>0</v>
      </c>
      <c r="BJ29" s="51">
        <f t="shared" si="15"/>
        <v>0</v>
      </c>
      <c r="BK29" s="51">
        <f t="shared" si="15"/>
        <v>0</v>
      </c>
      <c r="BL29" s="51">
        <f t="shared" si="15"/>
        <v>0</v>
      </c>
      <c r="BM29" s="51">
        <f t="shared" si="15"/>
        <v>0</v>
      </c>
      <c r="BN29" s="51">
        <f t="shared" si="15"/>
        <v>0</v>
      </c>
      <c r="BO29" s="51">
        <f t="shared" si="15"/>
        <v>0</v>
      </c>
      <c r="BP29" s="51">
        <f t="shared" si="15"/>
        <v>0</v>
      </c>
      <c r="BQ29" s="51">
        <f t="shared" si="14"/>
        <v>0</v>
      </c>
      <c r="BR29" s="51">
        <f t="shared" si="14"/>
        <v>0</v>
      </c>
    </row>
    <row r="30" spans="2:70" x14ac:dyDescent="0.35">
      <c r="B30" s="48" t="s">
        <v>275</v>
      </c>
      <c r="C30" s="51">
        <f t="shared" si="2"/>
        <v>0</v>
      </c>
      <c r="D30" s="51">
        <f t="shared" si="2"/>
        <v>0</v>
      </c>
      <c r="E30" s="51">
        <f t="shared" si="15"/>
        <v>0</v>
      </c>
      <c r="F30" s="51">
        <f t="shared" si="15"/>
        <v>0</v>
      </c>
      <c r="G30" s="51">
        <f t="shared" si="15"/>
        <v>0</v>
      </c>
      <c r="H30" s="51">
        <f t="shared" si="15"/>
        <v>0</v>
      </c>
      <c r="I30" s="51">
        <f t="shared" si="15"/>
        <v>0</v>
      </c>
      <c r="J30" s="51">
        <f t="shared" si="15"/>
        <v>0</v>
      </c>
      <c r="K30" s="51">
        <f t="shared" si="15"/>
        <v>0</v>
      </c>
      <c r="L30" s="51">
        <f t="shared" si="15"/>
        <v>0</v>
      </c>
      <c r="M30" s="51">
        <f t="shared" si="15"/>
        <v>0</v>
      </c>
      <c r="N30" s="51">
        <f t="shared" si="15"/>
        <v>0</v>
      </c>
      <c r="O30" s="51">
        <f t="shared" si="15"/>
        <v>0</v>
      </c>
      <c r="P30" s="51">
        <f t="shared" si="15"/>
        <v>0</v>
      </c>
      <c r="Q30" s="51">
        <f t="shared" si="15"/>
        <v>0</v>
      </c>
      <c r="R30" s="51">
        <f t="shared" si="15"/>
        <v>0</v>
      </c>
      <c r="S30" s="51">
        <f t="shared" si="15"/>
        <v>0</v>
      </c>
      <c r="T30" s="51">
        <f t="shared" si="15"/>
        <v>0</v>
      </c>
      <c r="U30" s="51">
        <f t="shared" si="15"/>
        <v>0</v>
      </c>
      <c r="V30" s="51">
        <f t="shared" si="15"/>
        <v>0</v>
      </c>
      <c r="W30" s="51">
        <f t="shared" si="15"/>
        <v>0</v>
      </c>
      <c r="X30" s="51">
        <f t="shared" si="15"/>
        <v>0</v>
      </c>
      <c r="Y30" s="51">
        <f t="shared" si="15"/>
        <v>0</v>
      </c>
      <c r="Z30" s="51">
        <f t="shared" si="15"/>
        <v>0</v>
      </c>
      <c r="AA30" s="51">
        <f t="shared" si="15"/>
        <v>0</v>
      </c>
      <c r="AB30" s="51">
        <f t="shared" si="15"/>
        <v>0</v>
      </c>
      <c r="AC30" s="51">
        <f t="shared" si="15"/>
        <v>0</v>
      </c>
      <c r="AD30" s="51">
        <f t="shared" si="15"/>
        <v>1</v>
      </c>
      <c r="AE30" s="51">
        <f t="shared" si="15"/>
        <v>0</v>
      </c>
      <c r="AF30" s="51">
        <f t="shared" si="15"/>
        <v>0</v>
      </c>
      <c r="AG30" s="51">
        <f t="shared" si="15"/>
        <v>0</v>
      </c>
      <c r="AH30" s="51">
        <f t="shared" si="15"/>
        <v>0</v>
      </c>
      <c r="AI30" s="51">
        <f t="shared" si="15"/>
        <v>0</v>
      </c>
      <c r="AJ30" s="51">
        <f t="shared" si="15"/>
        <v>0</v>
      </c>
      <c r="AK30" s="51">
        <f t="shared" si="15"/>
        <v>0</v>
      </c>
      <c r="AL30" s="51">
        <f t="shared" si="15"/>
        <v>0</v>
      </c>
      <c r="AM30" s="51">
        <f t="shared" si="15"/>
        <v>0</v>
      </c>
      <c r="AN30" s="51">
        <f t="shared" si="15"/>
        <v>0</v>
      </c>
      <c r="AO30" s="51">
        <f t="shared" si="15"/>
        <v>0</v>
      </c>
      <c r="AP30" s="51">
        <f t="shared" si="15"/>
        <v>0</v>
      </c>
      <c r="AQ30" s="51">
        <f t="shared" si="15"/>
        <v>0</v>
      </c>
      <c r="AR30" s="51">
        <f t="shared" si="15"/>
        <v>0</v>
      </c>
      <c r="AS30" s="51">
        <f t="shared" si="15"/>
        <v>0</v>
      </c>
      <c r="AT30" s="51">
        <f t="shared" si="15"/>
        <v>0</v>
      </c>
      <c r="AU30" s="51">
        <f t="shared" si="15"/>
        <v>0</v>
      </c>
      <c r="AV30" s="51">
        <f t="shared" si="15"/>
        <v>0</v>
      </c>
      <c r="AW30" s="51">
        <f t="shared" si="15"/>
        <v>0</v>
      </c>
      <c r="AX30" s="51">
        <f t="shared" si="15"/>
        <v>0</v>
      </c>
      <c r="AY30" s="51">
        <f t="shared" si="15"/>
        <v>0</v>
      </c>
      <c r="AZ30" s="51">
        <f t="shared" si="15"/>
        <v>0</v>
      </c>
      <c r="BA30" s="51">
        <f t="shared" si="15"/>
        <v>0</v>
      </c>
      <c r="BB30" s="51">
        <f t="shared" si="15"/>
        <v>0</v>
      </c>
      <c r="BC30" s="51">
        <f t="shared" si="15"/>
        <v>0</v>
      </c>
      <c r="BD30" s="51">
        <f t="shared" si="15"/>
        <v>0</v>
      </c>
      <c r="BE30" s="51">
        <f t="shared" si="15"/>
        <v>0</v>
      </c>
      <c r="BF30" s="51">
        <f t="shared" si="15"/>
        <v>0</v>
      </c>
      <c r="BG30" s="51">
        <f t="shared" si="15"/>
        <v>0</v>
      </c>
      <c r="BH30" s="51">
        <f t="shared" si="15"/>
        <v>0</v>
      </c>
      <c r="BI30" s="51">
        <f t="shared" si="15"/>
        <v>0</v>
      </c>
      <c r="BJ30" s="51">
        <f t="shared" si="15"/>
        <v>0</v>
      </c>
      <c r="BK30" s="51">
        <f t="shared" si="15"/>
        <v>0</v>
      </c>
      <c r="BL30" s="51">
        <f t="shared" si="15"/>
        <v>0</v>
      </c>
      <c r="BM30" s="51">
        <f t="shared" si="15"/>
        <v>0</v>
      </c>
      <c r="BN30" s="51">
        <f t="shared" si="15"/>
        <v>0</v>
      </c>
      <c r="BO30" s="51">
        <f t="shared" si="15"/>
        <v>0</v>
      </c>
      <c r="BP30" s="51">
        <f t="shared" si="15"/>
        <v>0</v>
      </c>
      <c r="BQ30" s="51">
        <f t="shared" si="14"/>
        <v>0</v>
      </c>
      <c r="BR30" s="51">
        <f t="shared" si="14"/>
        <v>0</v>
      </c>
    </row>
    <row r="31" spans="2:70" x14ac:dyDescent="0.35">
      <c r="B31" s="48" t="s">
        <v>276</v>
      </c>
      <c r="C31" s="51">
        <f t="shared" si="2"/>
        <v>0</v>
      </c>
      <c r="D31" s="51">
        <f t="shared" si="2"/>
        <v>0</v>
      </c>
      <c r="E31" s="51">
        <f t="shared" si="15"/>
        <v>0</v>
      </c>
      <c r="F31" s="51">
        <f t="shared" si="15"/>
        <v>0</v>
      </c>
      <c r="G31" s="51">
        <f t="shared" si="15"/>
        <v>0</v>
      </c>
      <c r="H31" s="51">
        <f t="shared" si="15"/>
        <v>0</v>
      </c>
      <c r="I31" s="51">
        <f t="shared" si="15"/>
        <v>0</v>
      </c>
      <c r="J31" s="51">
        <f t="shared" si="15"/>
        <v>0</v>
      </c>
      <c r="K31" s="51">
        <f t="shared" si="15"/>
        <v>0</v>
      </c>
      <c r="L31" s="51">
        <f t="shared" si="15"/>
        <v>0</v>
      </c>
      <c r="M31" s="51">
        <f t="shared" si="15"/>
        <v>0</v>
      </c>
      <c r="N31" s="51">
        <f t="shared" si="15"/>
        <v>0</v>
      </c>
      <c r="O31" s="51">
        <f t="shared" si="15"/>
        <v>0</v>
      </c>
      <c r="P31" s="51">
        <f t="shared" si="15"/>
        <v>0</v>
      </c>
      <c r="Q31" s="51">
        <f t="shared" si="15"/>
        <v>0</v>
      </c>
      <c r="R31" s="51">
        <f t="shared" si="15"/>
        <v>0</v>
      </c>
      <c r="S31" s="51">
        <f t="shared" si="15"/>
        <v>0</v>
      </c>
      <c r="T31" s="51">
        <f t="shared" si="15"/>
        <v>0</v>
      </c>
      <c r="U31" s="51">
        <f t="shared" si="15"/>
        <v>0</v>
      </c>
      <c r="V31" s="51">
        <f t="shared" si="15"/>
        <v>0</v>
      </c>
      <c r="W31" s="51">
        <f t="shared" si="15"/>
        <v>0</v>
      </c>
      <c r="X31" s="51">
        <f t="shared" si="15"/>
        <v>0</v>
      </c>
      <c r="Y31" s="51">
        <f t="shared" si="15"/>
        <v>0</v>
      </c>
      <c r="Z31" s="51">
        <f t="shared" si="15"/>
        <v>0</v>
      </c>
      <c r="AA31" s="51">
        <f t="shared" si="15"/>
        <v>0</v>
      </c>
      <c r="AB31" s="51">
        <f t="shared" si="15"/>
        <v>0</v>
      </c>
      <c r="AC31" s="51">
        <f t="shared" si="15"/>
        <v>0</v>
      </c>
      <c r="AD31" s="51">
        <f t="shared" si="15"/>
        <v>0</v>
      </c>
      <c r="AE31" s="51">
        <f t="shared" si="15"/>
        <v>1</v>
      </c>
      <c r="AF31" s="51">
        <f t="shared" si="15"/>
        <v>0</v>
      </c>
      <c r="AG31" s="51">
        <f t="shared" si="15"/>
        <v>0</v>
      </c>
      <c r="AH31" s="51">
        <f t="shared" si="15"/>
        <v>0</v>
      </c>
      <c r="AI31" s="51">
        <f t="shared" si="15"/>
        <v>0</v>
      </c>
      <c r="AJ31" s="51">
        <f t="shared" si="15"/>
        <v>0</v>
      </c>
      <c r="AK31" s="51">
        <f t="shared" si="15"/>
        <v>0</v>
      </c>
      <c r="AL31" s="51">
        <f t="shared" si="15"/>
        <v>0</v>
      </c>
      <c r="AM31" s="51">
        <f t="shared" si="15"/>
        <v>0</v>
      </c>
      <c r="AN31" s="51">
        <f t="shared" si="15"/>
        <v>0</v>
      </c>
      <c r="AO31" s="51">
        <f t="shared" si="15"/>
        <v>0</v>
      </c>
      <c r="AP31" s="51">
        <f t="shared" si="15"/>
        <v>0</v>
      </c>
      <c r="AQ31" s="51">
        <f t="shared" si="15"/>
        <v>0</v>
      </c>
      <c r="AR31" s="51">
        <f t="shared" si="15"/>
        <v>0</v>
      </c>
      <c r="AS31" s="51">
        <f t="shared" si="15"/>
        <v>0</v>
      </c>
      <c r="AT31" s="51">
        <f t="shared" si="15"/>
        <v>0</v>
      </c>
      <c r="AU31" s="51">
        <f t="shared" si="15"/>
        <v>0</v>
      </c>
      <c r="AV31" s="51">
        <f t="shared" si="15"/>
        <v>0</v>
      </c>
      <c r="AW31" s="51">
        <f t="shared" si="15"/>
        <v>0</v>
      </c>
      <c r="AX31" s="51">
        <f t="shared" si="15"/>
        <v>0</v>
      </c>
      <c r="AY31" s="51">
        <f t="shared" si="15"/>
        <v>0</v>
      </c>
      <c r="AZ31" s="51">
        <f t="shared" si="15"/>
        <v>0</v>
      </c>
      <c r="BA31" s="51">
        <f t="shared" si="15"/>
        <v>0</v>
      </c>
      <c r="BB31" s="51">
        <f t="shared" si="15"/>
        <v>0</v>
      </c>
      <c r="BC31" s="51">
        <f t="shared" si="15"/>
        <v>0</v>
      </c>
      <c r="BD31" s="51">
        <f t="shared" si="15"/>
        <v>0</v>
      </c>
      <c r="BE31" s="51">
        <f t="shared" si="15"/>
        <v>0</v>
      </c>
      <c r="BF31" s="51">
        <f t="shared" si="15"/>
        <v>0</v>
      </c>
      <c r="BG31" s="51">
        <f t="shared" si="15"/>
        <v>0</v>
      </c>
      <c r="BH31" s="51">
        <f t="shared" si="15"/>
        <v>0</v>
      </c>
      <c r="BI31" s="51">
        <f t="shared" si="15"/>
        <v>0</v>
      </c>
      <c r="BJ31" s="51">
        <f t="shared" si="15"/>
        <v>0</v>
      </c>
      <c r="BK31" s="51">
        <f t="shared" si="15"/>
        <v>0</v>
      </c>
      <c r="BL31" s="51">
        <f t="shared" si="15"/>
        <v>0</v>
      </c>
      <c r="BM31" s="51">
        <f t="shared" si="15"/>
        <v>0</v>
      </c>
      <c r="BN31" s="51">
        <f t="shared" si="15"/>
        <v>0</v>
      </c>
      <c r="BO31" s="51">
        <f t="shared" si="15"/>
        <v>0</v>
      </c>
      <c r="BP31" s="51">
        <f t="shared" si="15"/>
        <v>0</v>
      </c>
      <c r="BQ31" s="51">
        <f t="shared" si="14"/>
        <v>0</v>
      </c>
      <c r="BR31" s="51">
        <f t="shared" si="14"/>
        <v>0</v>
      </c>
    </row>
    <row r="32" spans="2:70" x14ac:dyDescent="0.35">
      <c r="B32" s="48" t="s">
        <v>277</v>
      </c>
      <c r="C32" s="51">
        <f t="shared" si="2"/>
        <v>0</v>
      </c>
      <c r="D32" s="51">
        <f t="shared" si="2"/>
        <v>0</v>
      </c>
      <c r="E32" s="51">
        <f t="shared" si="15"/>
        <v>0</v>
      </c>
      <c r="F32" s="51">
        <f t="shared" si="15"/>
        <v>0</v>
      </c>
      <c r="G32" s="51">
        <f t="shared" si="15"/>
        <v>0</v>
      </c>
      <c r="H32" s="51">
        <f t="shared" si="15"/>
        <v>0</v>
      </c>
      <c r="I32" s="51">
        <f t="shared" si="15"/>
        <v>0</v>
      </c>
      <c r="J32" s="51">
        <f t="shared" si="15"/>
        <v>0</v>
      </c>
      <c r="K32" s="51">
        <f t="shared" si="15"/>
        <v>0</v>
      </c>
      <c r="L32" s="51">
        <f t="shared" si="15"/>
        <v>0</v>
      </c>
      <c r="M32" s="51">
        <f t="shared" si="15"/>
        <v>0</v>
      </c>
      <c r="N32" s="51">
        <f t="shared" si="15"/>
        <v>0</v>
      </c>
      <c r="O32" s="51">
        <f t="shared" si="15"/>
        <v>0</v>
      </c>
      <c r="P32" s="51">
        <f t="shared" si="15"/>
        <v>0</v>
      </c>
      <c r="Q32" s="51">
        <f t="shared" si="15"/>
        <v>0</v>
      </c>
      <c r="R32" s="51">
        <f t="shared" si="15"/>
        <v>0</v>
      </c>
      <c r="S32" s="51">
        <f t="shared" si="15"/>
        <v>0</v>
      </c>
      <c r="T32" s="51">
        <f t="shared" si="15"/>
        <v>0</v>
      </c>
      <c r="U32" s="51">
        <f t="shared" si="15"/>
        <v>0</v>
      </c>
      <c r="V32" s="51">
        <f t="shared" si="15"/>
        <v>0</v>
      </c>
      <c r="W32" s="51">
        <f t="shared" si="15"/>
        <v>0</v>
      </c>
      <c r="X32" s="51">
        <f t="shared" si="15"/>
        <v>0</v>
      </c>
      <c r="Y32" s="51">
        <f t="shared" si="15"/>
        <v>0</v>
      </c>
      <c r="Z32" s="51">
        <f t="shared" si="15"/>
        <v>0</v>
      </c>
      <c r="AA32" s="51">
        <f t="shared" si="15"/>
        <v>0</v>
      </c>
      <c r="AB32" s="51">
        <f t="shared" si="15"/>
        <v>0</v>
      </c>
      <c r="AC32" s="51">
        <f t="shared" si="15"/>
        <v>0</v>
      </c>
      <c r="AD32" s="51">
        <f t="shared" si="15"/>
        <v>0</v>
      </c>
      <c r="AE32" s="51">
        <f t="shared" si="15"/>
        <v>0</v>
      </c>
      <c r="AF32" s="51">
        <f t="shared" si="15"/>
        <v>1</v>
      </c>
      <c r="AG32" s="51">
        <f t="shared" si="15"/>
        <v>0</v>
      </c>
      <c r="AH32" s="51">
        <f t="shared" si="15"/>
        <v>0</v>
      </c>
      <c r="AI32" s="51">
        <f t="shared" si="15"/>
        <v>0</v>
      </c>
      <c r="AJ32" s="51">
        <f t="shared" si="15"/>
        <v>0</v>
      </c>
      <c r="AK32" s="51">
        <f t="shared" si="15"/>
        <v>0</v>
      </c>
      <c r="AL32" s="51">
        <f t="shared" si="15"/>
        <v>0</v>
      </c>
      <c r="AM32" s="51">
        <f t="shared" si="15"/>
        <v>0</v>
      </c>
      <c r="AN32" s="51">
        <f t="shared" si="15"/>
        <v>0</v>
      </c>
      <c r="AO32" s="51">
        <f t="shared" si="15"/>
        <v>0</v>
      </c>
      <c r="AP32" s="51">
        <f t="shared" si="15"/>
        <v>0</v>
      </c>
      <c r="AQ32" s="51">
        <f t="shared" si="15"/>
        <v>0</v>
      </c>
      <c r="AR32" s="51">
        <f t="shared" si="15"/>
        <v>0</v>
      </c>
      <c r="AS32" s="51">
        <f t="shared" si="15"/>
        <v>0</v>
      </c>
      <c r="AT32" s="51">
        <f t="shared" si="15"/>
        <v>0</v>
      </c>
      <c r="AU32" s="51">
        <f t="shared" si="15"/>
        <v>0</v>
      </c>
      <c r="AV32" s="51">
        <f t="shared" si="15"/>
        <v>0</v>
      </c>
      <c r="AW32" s="51">
        <f t="shared" si="15"/>
        <v>0</v>
      </c>
      <c r="AX32" s="51">
        <f t="shared" si="15"/>
        <v>0</v>
      </c>
      <c r="AY32" s="51">
        <f t="shared" si="15"/>
        <v>0</v>
      </c>
      <c r="AZ32" s="51">
        <f t="shared" si="15"/>
        <v>0</v>
      </c>
      <c r="BA32" s="51">
        <f t="shared" si="15"/>
        <v>0</v>
      </c>
      <c r="BB32" s="51">
        <f t="shared" si="15"/>
        <v>0</v>
      </c>
      <c r="BC32" s="51">
        <f t="shared" si="15"/>
        <v>0</v>
      </c>
      <c r="BD32" s="51">
        <f t="shared" si="15"/>
        <v>0</v>
      </c>
      <c r="BE32" s="51">
        <f t="shared" si="15"/>
        <v>0</v>
      </c>
      <c r="BF32" s="51">
        <f t="shared" si="15"/>
        <v>0</v>
      </c>
      <c r="BG32" s="51">
        <f t="shared" si="15"/>
        <v>0</v>
      </c>
      <c r="BH32" s="51">
        <f t="shared" si="15"/>
        <v>0</v>
      </c>
      <c r="BI32" s="51">
        <f t="shared" si="15"/>
        <v>0</v>
      </c>
      <c r="BJ32" s="51">
        <f t="shared" si="15"/>
        <v>0</v>
      </c>
      <c r="BK32" s="51">
        <f t="shared" si="15"/>
        <v>0</v>
      </c>
      <c r="BL32" s="51">
        <f t="shared" si="15"/>
        <v>0</v>
      </c>
      <c r="BM32" s="51">
        <f t="shared" si="15"/>
        <v>0</v>
      </c>
      <c r="BN32" s="51">
        <f t="shared" si="15"/>
        <v>0</v>
      </c>
      <c r="BO32" s="51">
        <f t="shared" si="15"/>
        <v>0</v>
      </c>
      <c r="BP32" s="51">
        <f t="shared" ref="BP32:BR35" si="16">IF($B32=BP$2,1,0)</f>
        <v>0</v>
      </c>
      <c r="BQ32" s="51">
        <f t="shared" si="16"/>
        <v>0</v>
      </c>
      <c r="BR32" s="51">
        <f t="shared" si="16"/>
        <v>0</v>
      </c>
    </row>
    <row r="33" spans="2:70" x14ac:dyDescent="0.35">
      <c r="B33" s="48" t="s">
        <v>278</v>
      </c>
      <c r="C33" s="51">
        <f t="shared" si="2"/>
        <v>0</v>
      </c>
      <c r="D33" s="51">
        <f t="shared" si="2"/>
        <v>0</v>
      </c>
      <c r="E33" s="51">
        <f t="shared" ref="E33:BP36" si="17">IF($B33=E$2,1,0)</f>
        <v>0</v>
      </c>
      <c r="F33" s="51">
        <f t="shared" si="17"/>
        <v>0</v>
      </c>
      <c r="G33" s="51">
        <f t="shared" si="17"/>
        <v>0</v>
      </c>
      <c r="H33" s="51">
        <f t="shared" si="17"/>
        <v>0</v>
      </c>
      <c r="I33" s="51">
        <f t="shared" si="17"/>
        <v>0</v>
      </c>
      <c r="J33" s="51">
        <f t="shared" si="17"/>
        <v>0</v>
      </c>
      <c r="K33" s="51">
        <f t="shared" si="17"/>
        <v>0</v>
      </c>
      <c r="L33" s="51">
        <f t="shared" si="17"/>
        <v>0</v>
      </c>
      <c r="M33" s="51">
        <f t="shared" si="17"/>
        <v>0</v>
      </c>
      <c r="N33" s="51">
        <f t="shared" si="17"/>
        <v>0</v>
      </c>
      <c r="O33" s="51">
        <f t="shared" si="17"/>
        <v>0</v>
      </c>
      <c r="P33" s="51">
        <f t="shared" si="17"/>
        <v>0</v>
      </c>
      <c r="Q33" s="51">
        <f t="shared" si="17"/>
        <v>0</v>
      </c>
      <c r="R33" s="51">
        <f t="shared" si="17"/>
        <v>0</v>
      </c>
      <c r="S33" s="51">
        <f t="shared" si="17"/>
        <v>0</v>
      </c>
      <c r="T33" s="51">
        <f t="shared" si="17"/>
        <v>0</v>
      </c>
      <c r="U33" s="51">
        <f t="shared" si="17"/>
        <v>0</v>
      </c>
      <c r="V33" s="51">
        <f t="shared" si="17"/>
        <v>0</v>
      </c>
      <c r="W33" s="51">
        <f t="shared" si="17"/>
        <v>0</v>
      </c>
      <c r="X33" s="51">
        <f t="shared" si="17"/>
        <v>0</v>
      </c>
      <c r="Y33" s="51">
        <f t="shared" si="17"/>
        <v>0</v>
      </c>
      <c r="Z33" s="51">
        <f t="shared" si="17"/>
        <v>0</v>
      </c>
      <c r="AA33" s="51">
        <f t="shared" si="17"/>
        <v>0</v>
      </c>
      <c r="AB33" s="51">
        <f t="shared" si="17"/>
        <v>0</v>
      </c>
      <c r="AC33" s="51">
        <f t="shared" si="17"/>
        <v>0</v>
      </c>
      <c r="AD33" s="51">
        <f t="shared" si="17"/>
        <v>0</v>
      </c>
      <c r="AE33" s="51">
        <f t="shared" si="17"/>
        <v>0</v>
      </c>
      <c r="AF33" s="51">
        <f t="shared" si="17"/>
        <v>0</v>
      </c>
      <c r="AG33" s="51">
        <f t="shared" si="17"/>
        <v>1</v>
      </c>
      <c r="AH33" s="51">
        <f t="shared" si="17"/>
        <v>0</v>
      </c>
      <c r="AI33" s="51">
        <f t="shared" si="17"/>
        <v>0</v>
      </c>
      <c r="AJ33" s="51">
        <f t="shared" si="17"/>
        <v>0</v>
      </c>
      <c r="AK33" s="51">
        <f t="shared" si="17"/>
        <v>0</v>
      </c>
      <c r="AL33" s="51">
        <f t="shared" si="17"/>
        <v>0</v>
      </c>
      <c r="AM33" s="51">
        <f t="shared" si="17"/>
        <v>0</v>
      </c>
      <c r="AN33" s="51">
        <f t="shared" si="17"/>
        <v>0</v>
      </c>
      <c r="AO33" s="51">
        <f t="shared" si="17"/>
        <v>0</v>
      </c>
      <c r="AP33" s="51">
        <f t="shared" si="17"/>
        <v>0</v>
      </c>
      <c r="AQ33" s="51">
        <f t="shared" si="17"/>
        <v>0</v>
      </c>
      <c r="AR33" s="51">
        <f t="shared" si="17"/>
        <v>0</v>
      </c>
      <c r="AS33" s="51">
        <f t="shared" si="17"/>
        <v>0</v>
      </c>
      <c r="AT33" s="51">
        <f t="shared" si="17"/>
        <v>0</v>
      </c>
      <c r="AU33" s="51">
        <f t="shared" si="17"/>
        <v>0</v>
      </c>
      <c r="AV33" s="51">
        <f t="shared" si="17"/>
        <v>0</v>
      </c>
      <c r="AW33" s="51">
        <f t="shared" si="17"/>
        <v>0</v>
      </c>
      <c r="AX33" s="51">
        <f t="shared" si="17"/>
        <v>0</v>
      </c>
      <c r="AY33" s="51">
        <f t="shared" si="17"/>
        <v>0</v>
      </c>
      <c r="AZ33" s="51">
        <f t="shared" si="17"/>
        <v>0</v>
      </c>
      <c r="BA33" s="51">
        <f t="shared" si="17"/>
        <v>0</v>
      </c>
      <c r="BB33" s="51">
        <f t="shared" si="17"/>
        <v>0</v>
      </c>
      <c r="BC33" s="51">
        <f t="shared" si="17"/>
        <v>0</v>
      </c>
      <c r="BD33" s="51">
        <f t="shared" si="17"/>
        <v>0</v>
      </c>
      <c r="BE33" s="51">
        <f t="shared" si="17"/>
        <v>0</v>
      </c>
      <c r="BF33" s="51">
        <f t="shared" si="17"/>
        <v>0</v>
      </c>
      <c r="BG33" s="51">
        <f t="shared" si="17"/>
        <v>0</v>
      </c>
      <c r="BH33" s="51">
        <f t="shared" si="17"/>
        <v>0</v>
      </c>
      <c r="BI33" s="51">
        <f t="shared" si="17"/>
        <v>0</v>
      </c>
      <c r="BJ33" s="51">
        <f t="shared" si="17"/>
        <v>0</v>
      </c>
      <c r="BK33" s="51">
        <f t="shared" si="17"/>
        <v>0</v>
      </c>
      <c r="BL33" s="51">
        <f t="shared" si="17"/>
        <v>0</v>
      </c>
      <c r="BM33" s="51">
        <f t="shared" si="17"/>
        <v>0</v>
      </c>
      <c r="BN33" s="51">
        <f t="shared" si="17"/>
        <v>0</v>
      </c>
      <c r="BO33" s="51">
        <f t="shared" si="17"/>
        <v>0</v>
      </c>
      <c r="BP33" s="51">
        <f t="shared" si="17"/>
        <v>0</v>
      </c>
      <c r="BQ33" s="51">
        <f t="shared" si="16"/>
        <v>0</v>
      </c>
      <c r="BR33" s="51">
        <f t="shared" si="16"/>
        <v>0</v>
      </c>
    </row>
    <row r="34" spans="2:70" x14ac:dyDescent="0.35">
      <c r="B34" s="48" t="s">
        <v>279</v>
      </c>
      <c r="C34" s="51">
        <f t="shared" si="2"/>
        <v>0</v>
      </c>
      <c r="D34" s="51">
        <f t="shared" si="2"/>
        <v>0</v>
      </c>
      <c r="E34" s="51">
        <f t="shared" si="17"/>
        <v>0</v>
      </c>
      <c r="F34" s="51">
        <f t="shared" si="17"/>
        <v>0</v>
      </c>
      <c r="G34" s="51">
        <f t="shared" si="17"/>
        <v>0</v>
      </c>
      <c r="H34" s="51">
        <f t="shared" si="17"/>
        <v>0</v>
      </c>
      <c r="I34" s="51">
        <f t="shared" si="17"/>
        <v>0</v>
      </c>
      <c r="J34" s="51">
        <f t="shared" si="17"/>
        <v>0</v>
      </c>
      <c r="K34" s="51">
        <f t="shared" si="17"/>
        <v>0</v>
      </c>
      <c r="L34" s="51">
        <f t="shared" si="17"/>
        <v>0</v>
      </c>
      <c r="M34" s="51">
        <f t="shared" si="17"/>
        <v>0</v>
      </c>
      <c r="N34" s="51">
        <f t="shared" si="17"/>
        <v>0</v>
      </c>
      <c r="O34" s="51">
        <f t="shared" si="17"/>
        <v>0</v>
      </c>
      <c r="P34" s="51">
        <f t="shared" si="17"/>
        <v>0</v>
      </c>
      <c r="Q34" s="51">
        <f t="shared" si="17"/>
        <v>0</v>
      </c>
      <c r="R34" s="51">
        <f t="shared" si="17"/>
        <v>0</v>
      </c>
      <c r="S34" s="51">
        <f t="shared" si="17"/>
        <v>0</v>
      </c>
      <c r="T34" s="51">
        <f t="shared" si="17"/>
        <v>0</v>
      </c>
      <c r="U34" s="51">
        <f t="shared" si="17"/>
        <v>0</v>
      </c>
      <c r="V34" s="51">
        <f t="shared" si="17"/>
        <v>0</v>
      </c>
      <c r="W34" s="51">
        <f t="shared" si="17"/>
        <v>0</v>
      </c>
      <c r="X34" s="51">
        <f t="shared" si="17"/>
        <v>0</v>
      </c>
      <c r="Y34" s="51">
        <f t="shared" si="17"/>
        <v>0</v>
      </c>
      <c r="Z34" s="51">
        <f t="shared" si="17"/>
        <v>0</v>
      </c>
      <c r="AA34" s="51">
        <f t="shared" si="17"/>
        <v>0</v>
      </c>
      <c r="AB34" s="51">
        <f t="shared" si="17"/>
        <v>0</v>
      </c>
      <c r="AC34" s="51">
        <f t="shared" si="17"/>
        <v>0</v>
      </c>
      <c r="AD34" s="51">
        <f t="shared" si="17"/>
        <v>0</v>
      </c>
      <c r="AE34" s="51">
        <f t="shared" si="17"/>
        <v>0</v>
      </c>
      <c r="AF34" s="51">
        <f t="shared" si="17"/>
        <v>0</v>
      </c>
      <c r="AG34" s="51">
        <f t="shared" si="17"/>
        <v>0</v>
      </c>
      <c r="AH34" s="51">
        <f t="shared" si="17"/>
        <v>1</v>
      </c>
      <c r="AI34" s="51">
        <f t="shared" si="17"/>
        <v>0</v>
      </c>
      <c r="AJ34" s="51">
        <f t="shared" si="17"/>
        <v>0</v>
      </c>
      <c r="AK34" s="51">
        <f t="shared" si="17"/>
        <v>0</v>
      </c>
      <c r="AL34" s="51">
        <f t="shared" si="17"/>
        <v>0</v>
      </c>
      <c r="AM34" s="51">
        <f t="shared" si="17"/>
        <v>0</v>
      </c>
      <c r="AN34" s="51">
        <f t="shared" si="17"/>
        <v>0</v>
      </c>
      <c r="AO34" s="51">
        <f t="shared" si="17"/>
        <v>0</v>
      </c>
      <c r="AP34" s="51">
        <f t="shared" si="17"/>
        <v>0</v>
      </c>
      <c r="AQ34" s="51">
        <f t="shared" si="17"/>
        <v>0</v>
      </c>
      <c r="AR34" s="51">
        <f t="shared" si="17"/>
        <v>0</v>
      </c>
      <c r="AS34" s="51">
        <f t="shared" si="17"/>
        <v>0</v>
      </c>
      <c r="AT34" s="51">
        <f t="shared" si="17"/>
        <v>0</v>
      </c>
      <c r="AU34" s="51">
        <f t="shared" si="17"/>
        <v>0</v>
      </c>
      <c r="AV34" s="51">
        <f t="shared" si="17"/>
        <v>0</v>
      </c>
      <c r="AW34" s="51">
        <f t="shared" si="17"/>
        <v>0</v>
      </c>
      <c r="AX34" s="51">
        <f t="shared" si="17"/>
        <v>0</v>
      </c>
      <c r="AY34" s="51">
        <f t="shared" si="17"/>
        <v>0</v>
      </c>
      <c r="AZ34" s="51">
        <f t="shared" si="17"/>
        <v>0</v>
      </c>
      <c r="BA34" s="51">
        <f t="shared" si="17"/>
        <v>0</v>
      </c>
      <c r="BB34" s="51">
        <f t="shared" si="17"/>
        <v>0</v>
      </c>
      <c r="BC34" s="51">
        <f t="shared" si="17"/>
        <v>0</v>
      </c>
      <c r="BD34" s="51">
        <f t="shared" si="17"/>
        <v>0</v>
      </c>
      <c r="BE34" s="51">
        <f t="shared" si="17"/>
        <v>0</v>
      </c>
      <c r="BF34" s="51">
        <f t="shared" si="17"/>
        <v>0</v>
      </c>
      <c r="BG34" s="51">
        <f t="shared" si="17"/>
        <v>0</v>
      </c>
      <c r="BH34" s="51">
        <f t="shared" si="17"/>
        <v>0</v>
      </c>
      <c r="BI34" s="51">
        <f t="shared" si="17"/>
        <v>0</v>
      </c>
      <c r="BJ34" s="51">
        <f t="shared" si="17"/>
        <v>0</v>
      </c>
      <c r="BK34" s="51">
        <f t="shared" si="17"/>
        <v>0</v>
      </c>
      <c r="BL34" s="51">
        <f t="shared" si="17"/>
        <v>0</v>
      </c>
      <c r="BM34" s="51">
        <f t="shared" si="17"/>
        <v>0</v>
      </c>
      <c r="BN34" s="51">
        <f t="shared" si="17"/>
        <v>0</v>
      </c>
      <c r="BO34" s="51">
        <f t="shared" si="17"/>
        <v>0</v>
      </c>
      <c r="BP34" s="51">
        <f t="shared" si="17"/>
        <v>0</v>
      </c>
      <c r="BQ34" s="51">
        <f t="shared" si="16"/>
        <v>0</v>
      </c>
      <c r="BR34" s="51">
        <f t="shared" si="16"/>
        <v>0</v>
      </c>
    </row>
    <row r="35" spans="2:70" x14ac:dyDescent="0.35">
      <c r="B35" s="48" t="s">
        <v>280</v>
      </c>
      <c r="C35" s="51">
        <f t="shared" si="2"/>
        <v>0</v>
      </c>
      <c r="D35" s="51">
        <f t="shared" si="2"/>
        <v>0</v>
      </c>
      <c r="E35" s="51">
        <f t="shared" si="17"/>
        <v>0</v>
      </c>
      <c r="F35" s="51">
        <f t="shared" si="17"/>
        <v>0</v>
      </c>
      <c r="G35" s="51">
        <f t="shared" si="17"/>
        <v>0</v>
      </c>
      <c r="H35" s="51">
        <f t="shared" si="17"/>
        <v>0</v>
      </c>
      <c r="I35" s="51">
        <f t="shared" si="17"/>
        <v>0</v>
      </c>
      <c r="J35" s="51">
        <f t="shared" si="17"/>
        <v>0</v>
      </c>
      <c r="K35" s="51">
        <f t="shared" si="17"/>
        <v>0</v>
      </c>
      <c r="L35" s="51">
        <f t="shared" si="17"/>
        <v>0</v>
      </c>
      <c r="M35" s="51">
        <f t="shared" si="17"/>
        <v>0</v>
      </c>
      <c r="N35" s="51">
        <f t="shared" si="17"/>
        <v>0</v>
      </c>
      <c r="O35" s="51">
        <f t="shared" si="17"/>
        <v>0</v>
      </c>
      <c r="P35" s="51">
        <f t="shared" si="17"/>
        <v>0</v>
      </c>
      <c r="Q35" s="51">
        <f t="shared" si="17"/>
        <v>0</v>
      </c>
      <c r="R35" s="51">
        <f t="shared" si="17"/>
        <v>0</v>
      </c>
      <c r="S35" s="51">
        <f t="shared" si="17"/>
        <v>0</v>
      </c>
      <c r="T35" s="51">
        <f t="shared" si="17"/>
        <v>0</v>
      </c>
      <c r="U35" s="51">
        <f t="shared" si="17"/>
        <v>0</v>
      </c>
      <c r="V35" s="51">
        <f t="shared" si="17"/>
        <v>0</v>
      </c>
      <c r="W35" s="51">
        <f t="shared" si="17"/>
        <v>0</v>
      </c>
      <c r="X35" s="51">
        <f t="shared" si="17"/>
        <v>0</v>
      </c>
      <c r="Y35" s="51">
        <f t="shared" si="17"/>
        <v>0</v>
      </c>
      <c r="Z35" s="51">
        <f t="shared" si="17"/>
        <v>0</v>
      </c>
      <c r="AA35" s="51">
        <f t="shared" si="17"/>
        <v>0</v>
      </c>
      <c r="AB35" s="51">
        <f t="shared" si="17"/>
        <v>0</v>
      </c>
      <c r="AC35" s="51">
        <f t="shared" si="17"/>
        <v>0</v>
      </c>
      <c r="AD35" s="51">
        <f t="shared" si="17"/>
        <v>0</v>
      </c>
      <c r="AE35" s="51">
        <f t="shared" si="17"/>
        <v>0</v>
      </c>
      <c r="AF35" s="51">
        <f t="shared" si="17"/>
        <v>0</v>
      </c>
      <c r="AG35" s="51">
        <f t="shared" si="17"/>
        <v>0</v>
      </c>
      <c r="AH35" s="51">
        <f t="shared" si="17"/>
        <v>0</v>
      </c>
      <c r="AI35" s="51">
        <f t="shared" si="17"/>
        <v>1</v>
      </c>
      <c r="AJ35" s="51">
        <f t="shared" si="17"/>
        <v>0</v>
      </c>
      <c r="AK35" s="51">
        <f t="shared" si="17"/>
        <v>0</v>
      </c>
      <c r="AL35" s="51">
        <f t="shared" si="17"/>
        <v>0</v>
      </c>
      <c r="AM35" s="51">
        <f t="shared" si="17"/>
        <v>0</v>
      </c>
      <c r="AN35" s="51">
        <f t="shared" si="17"/>
        <v>0</v>
      </c>
      <c r="AO35" s="51">
        <f t="shared" si="17"/>
        <v>0</v>
      </c>
      <c r="AP35" s="51">
        <f t="shared" si="17"/>
        <v>0</v>
      </c>
      <c r="AQ35" s="51">
        <f t="shared" si="17"/>
        <v>0</v>
      </c>
      <c r="AR35" s="51">
        <f t="shared" si="17"/>
        <v>0</v>
      </c>
      <c r="AS35" s="51">
        <f t="shared" si="17"/>
        <v>0</v>
      </c>
      <c r="AT35" s="51">
        <f t="shared" si="17"/>
        <v>0</v>
      </c>
      <c r="AU35" s="51">
        <f t="shared" si="17"/>
        <v>0</v>
      </c>
      <c r="AV35" s="51">
        <f t="shared" si="17"/>
        <v>0</v>
      </c>
      <c r="AW35" s="51">
        <f t="shared" si="17"/>
        <v>0</v>
      </c>
      <c r="AX35" s="51">
        <f t="shared" si="17"/>
        <v>0</v>
      </c>
      <c r="AY35" s="51">
        <f t="shared" si="17"/>
        <v>0</v>
      </c>
      <c r="AZ35" s="51">
        <f t="shared" si="17"/>
        <v>0</v>
      </c>
      <c r="BA35" s="51">
        <f t="shared" si="17"/>
        <v>0</v>
      </c>
      <c r="BB35" s="51">
        <f t="shared" si="17"/>
        <v>0</v>
      </c>
      <c r="BC35" s="51">
        <f t="shared" si="17"/>
        <v>0</v>
      </c>
      <c r="BD35" s="51">
        <f t="shared" si="17"/>
        <v>0</v>
      </c>
      <c r="BE35" s="51">
        <f t="shared" si="17"/>
        <v>0</v>
      </c>
      <c r="BF35" s="51">
        <f t="shared" si="17"/>
        <v>0</v>
      </c>
      <c r="BG35" s="51">
        <f t="shared" si="17"/>
        <v>0</v>
      </c>
      <c r="BH35" s="51">
        <f t="shared" si="17"/>
        <v>0</v>
      </c>
      <c r="BI35" s="51">
        <f t="shared" si="17"/>
        <v>0</v>
      </c>
      <c r="BJ35" s="51">
        <f t="shared" si="17"/>
        <v>0</v>
      </c>
      <c r="BK35" s="51">
        <f t="shared" si="17"/>
        <v>0</v>
      </c>
      <c r="BL35" s="51">
        <f t="shared" si="17"/>
        <v>0</v>
      </c>
      <c r="BM35" s="51">
        <f t="shared" si="17"/>
        <v>0</v>
      </c>
      <c r="BN35" s="51">
        <f t="shared" si="17"/>
        <v>0</v>
      </c>
      <c r="BO35" s="51">
        <f t="shared" si="17"/>
        <v>0</v>
      </c>
      <c r="BP35" s="51">
        <f t="shared" si="17"/>
        <v>0</v>
      </c>
      <c r="BQ35" s="51">
        <f t="shared" si="16"/>
        <v>0</v>
      </c>
      <c r="BR35" s="51">
        <f t="shared" si="16"/>
        <v>0</v>
      </c>
    </row>
    <row r="36" spans="2:70" x14ac:dyDescent="0.35">
      <c r="B36" s="48" t="s">
        <v>281</v>
      </c>
      <c r="C36" s="51">
        <f t="shared" si="2"/>
        <v>0</v>
      </c>
      <c r="D36" s="51">
        <f t="shared" si="2"/>
        <v>0</v>
      </c>
      <c r="E36" s="51">
        <f t="shared" si="17"/>
        <v>0</v>
      </c>
      <c r="F36" s="51">
        <f t="shared" si="17"/>
        <v>0</v>
      </c>
      <c r="G36" s="51">
        <f t="shared" si="17"/>
        <v>0</v>
      </c>
      <c r="H36" s="51">
        <f t="shared" si="17"/>
        <v>0</v>
      </c>
      <c r="I36" s="51">
        <f t="shared" si="17"/>
        <v>0</v>
      </c>
      <c r="J36" s="51">
        <f t="shared" si="17"/>
        <v>0</v>
      </c>
      <c r="K36" s="51">
        <f t="shared" si="17"/>
        <v>0</v>
      </c>
      <c r="L36" s="51">
        <f t="shared" si="17"/>
        <v>0</v>
      </c>
      <c r="M36" s="51">
        <f t="shared" si="17"/>
        <v>0</v>
      </c>
      <c r="N36" s="51">
        <f t="shared" si="17"/>
        <v>0</v>
      </c>
      <c r="O36" s="51">
        <f t="shared" si="17"/>
        <v>0</v>
      </c>
      <c r="P36" s="51">
        <f t="shared" si="17"/>
        <v>0</v>
      </c>
      <c r="Q36" s="51">
        <f t="shared" si="17"/>
        <v>0</v>
      </c>
      <c r="R36" s="51">
        <f t="shared" si="17"/>
        <v>0</v>
      </c>
      <c r="S36" s="51">
        <f t="shared" si="17"/>
        <v>0</v>
      </c>
      <c r="T36" s="51">
        <f t="shared" si="17"/>
        <v>0</v>
      </c>
      <c r="U36" s="51">
        <f t="shared" si="17"/>
        <v>0</v>
      </c>
      <c r="V36" s="51">
        <f t="shared" si="17"/>
        <v>0</v>
      </c>
      <c r="W36" s="51">
        <f t="shared" si="17"/>
        <v>0</v>
      </c>
      <c r="X36" s="51">
        <f t="shared" si="17"/>
        <v>0</v>
      </c>
      <c r="Y36" s="51">
        <f t="shared" si="17"/>
        <v>0</v>
      </c>
      <c r="Z36" s="51">
        <f t="shared" si="17"/>
        <v>0</v>
      </c>
      <c r="AA36" s="51">
        <f t="shared" si="17"/>
        <v>0</v>
      </c>
      <c r="AB36" s="51">
        <f t="shared" si="17"/>
        <v>0</v>
      </c>
      <c r="AC36" s="51">
        <f t="shared" si="17"/>
        <v>0</v>
      </c>
      <c r="AD36" s="51">
        <f t="shared" si="17"/>
        <v>0</v>
      </c>
      <c r="AE36" s="51">
        <f t="shared" si="17"/>
        <v>0</v>
      </c>
      <c r="AF36" s="51">
        <f t="shared" si="17"/>
        <v>0</v>
      </c>
      <c r="AG36" s="51">
        <f t="shared" si="17"/>
        <v>0</v>
      </c>
      <c r="AH36" s="51">
        <f t="shared" si="17"/>
        <v>0</v>
      </c>
      <c r="AI36" s="51">
        <f t="shared" si="17"/>
        <v>0</v>
      </c>
      <c r="AJ36" s="51">
        <f t="shared" si="17"/>
        <v>1</v>
      </c>
      <c r="AK36" s="51">
        <f t="shared" si="17"/>
        <v>0</v>
      </c>
      <c r="AL36" s="51">
        <f t="shared" si="17"/>
        <v>0</v>
      </c>
      <c r="AM36" s="51">
        <f t="shared" si="17"/>
        <v>0</v>
      </c>
      <c r="AN36" s="51">
        <f t="shared" si="17"/>
        <v>0</v>
      </c>
      <c r="AO36" s="51">
        <f t="shared" si="17"/>
        <v>0</v>
      </c>
      <c r="AP36" s="51">
        <f t="shared" si="17"/>
        <v>0</v>
      </c>
      <c r="AQ36" s="51">
        <f t="shared" si="17"/>
        <v>0</v>
      </c>
      <c r="AR36" s="51">
        <f t="shared" si="17"/>
        <v>0</v>
      </c>
      <c r="AS36" s="51">
        <f t="shared" si="17"/>
        <v>0</v>
      </c>
      <c r="AT36" s="51">
        <f t="shared" si="17"/>
        <v>0</v>
      </c>
      <c r="AU36" s="51">
        <f t="shared" si="17"/>
        <v>0</v>
      </c>
      <c r="AV36" s="51">
        <f t="shared" si="17"/>
        <v>0</v>
      </c>
      <c r="AW36" s="51">
        <f t="shared" si="17"/>
        <v>0</v>
      </c>
      <c r="AX36" s="51">
        <f t="shared" si="17"/>
        <v>0</v>
      </c>
      <c r="AY36" s="51">
        <f t="shared" si="17"/>
        <v>0</v>
      </c>
      <c r="AZ36" s="51">
        <f t="shared" si="17"/>
        <v>0</v>
      </c>
      <c r="BA36" s="51">
        <f t="shared" si="17"/>
        <v>0</v>
      </c>
      <c r="BB36" s="51">
        <f t="shared" si="17"/>
        <v>0</v>
      </c>
      <c r="BC36" s="51">
        <f t="shared" si="17"/>
        <v>0</v>
      </c>
      <c r="BD36" s="51">
        <f t="shared" si="17"/>
        <v>0</v>
      </c>
      <c r="BE36" s="51">
        <f t="shared" si="17"/>
        <v>0</v>
      </c>
      <c r="BF36" s="51">
        <f t="shared" si="17"/>
        <v>0</v>
      </c>
      <c r="BG36" s="51">
        <f t="shared" si="17"/>
        <v>0</v>
      </c>
      <c r="BH36" s="51">
        <f t="shared" si="17"/>
        <v>0</v>
      </c>
      <c r="BI36" s="51">
        <f t="shared" si="17"/>
        <v>0</v>
      </c>
      <c r="BJ36" s="51">
        <f t="shared" si="17"/>
        <v>0</v>
      </c>
      <c r="BK36" s="51">
        <f t="shared" si="17"/>
        <v>0</v>
      </c>
      <c r="BL36" s="51">
        <f t="shared" si="17"/>
        <v>0</v>
      </c>
      <c r="BM36" s="51">
        <f t="shared" si="17"/>
        <v>0</v>
      </c>
      <c r="BN36" s="51">
        <f t="shared" si="17"/>
        <v>0</v>
      </c>
      <c r="BO36" s="51">
        <f t="shared" si="17"/>
        <v>0</v>
      </c>
      <c r="BP36" s="51">
        <f t="shared" ref="BP36:BR39" si="18">IF($B36=BP$2,1,0)</f>
        <v>0</v>
      </c>
      <c r="BQ36" s="51">
        <f t="shared" si="18"/>
        <v>0</v>
      </c>
      <c r="BR36" s="51">
        <f t="shared" si="18"/>
        <v>0</v>
      </c>
    </row>
    <row r="37" spans="2:70" x14ac:dyDescent="0.35">
      <c r="B37" s="48" t="s">
        <v>282</v>
      </c>
      <c r="C37" s="51">
        <f t="shared" si="2"/>
        <v>0</v>
      </c>
      <c r="D37" s="51">
        <f t="shared" si="2"/>
        <v>0</v>
      </c>
      <c r="E37" s="51">
        <f t="shared" ref="E37:BP40" si="19">IF($B37=E$2,1,0)</f>
        <v>0</v>
      </c>
      <c r="F37" s="51">
        <f t="shared" si="19"/>
        <v>0</v>
      </c>
      <c r="G37" s="51">
        <f t="shared" si="19"/>
        <v>0</v>
      </c>
      <c r="H37" s="51">
        <f t="shared" si="19"/>
        <v>0</v>
      </c>
      <c r="I37" s="51">
        <f t="shared" si="19"/>
        <v>0</v>
      </c>
      <c r="J37" s="51">
        <f t="shared" si="19"/>
        <v>0</v>
      </c>
      <c r="K37" s="51">
        <f t="shared" si="19"/>
        <v>0</v>
      </c>
      <c r="L37" s="51">
        <f t="shared" si="19"/>
        <v>0</v>
      </c>
      <c r="M37" s="51">
        <f t="shared" si="19"/>
        <v>0</v>
      </c>
      <c r="N37" s="51">
        <f t="shared" si="19"/>
        <v>0</v>
      </c>
      <c r="O37" s="51">
        <f t="shared" si="19"/>
        <v>0</v>
      </c>
      <c r="P37" s="51">
        <f t="shared" si="19"/>
        <v>0</v>
      </c>
      <c r="Q37" s="51">
        <f t="shared" si="19"/>
        <v>0</v>
      </c>
      <c r="R37" s="51">
        <f t="shared" si="19"/>
        <v>0</v>
      </c>
      <c r="S37" s="51">
        <f t="shared" si="19"/>
        <v>0</v>
      </c>
      <c r="T37" s="51">
        <f t="shared" si="19"/>
        <v>0</v>
      </c>
      <c r="U37" s="51">
        <f t="shared" si="19"/>
        <v>0</v>
      </c>
      <c r="V37" s="51">
        <f t="shared" si="19"/>
        <v>0</v>
      </c>
      <c r="W37" s="51">
        <f t="shared" si="19"/>
        <v>0</v>
      </c>
      <c r="X37" s="51">
        <f t="shared" si="19"/>
        <v>0</v>
      </c>
      <c r="Y37" s="51">
        <f t="shared" si="19"/>
        <v>0</v>
      </c>
      <c r="Z37" s="51">
        <f t="shared" si="19"/>
        <v>0</v>
      </c>
      <c r="AA37" s="51">
        <f t="shared" si="19"/>
        <v>0</v>
      </c>
      <c r="AB37" s="51">
        <f t="shared" si="19"/>
        <v>0</v>
      </c>
      <c r="AC37" s="51">
        <f t="shared" si="19"/>
        <v>0</v>
      </c>
      <c r="AD37" s="51">
        <f t="shared" si="19"/>
        <v>0</v>
      </c>
      <c r="AE37" s="51">
        <f t="shared" si="19"/>
        <v>0</v>
      </c>
      <c r="AF37" s="51">
        <f t="shared" si="19"/>
        <v>0</v>
      </c>
      <c r="AG37" s="51">
        <f t="shared" si="19"/>
        <v>0</v>
      </c>
      <c r="AH37" s="51">
        <f t="shared" si="19"/>
        <v>0</v>
      </c>
      <c r="AI37" s="51">
        <f t="shared" si="19"/>
        <v>0</v>
      </c>
      <c r="AJ37" s="51">
        <f t="shared" si="19"/>
        <v>0</v>
      </c>
      <c r="AK37" s="51">
        <f t="shared" si="19"/>
        <v>1</v>
      </c>
      <c r="AL37" s="51">
        <f t="shared" si="19"/>
        <v>0</v>
      </c>
      <c r="AM37" s="51">
        <f t="shared" si="19"/>
        <v>0</v>
      </c>
      <c r="AN37" s="51">
        <f t="shared" si="19"/>
        <v>0</v>
      </c>
      <c r="AO37" s="51">
        <f t="shared" si="19"/>
        <v>0</v>
      </c>
      <c r="AP37" s="51">
        <f t="shared" si="19"/>
        <v>0</v>
      </c>
      <c r="AQ37" s="51">
        <f t="shared" si="19"/>
        <v>0</v>
      </c>
      <c r="AR37" s="51">
        <f t="shared" si="19"/>
        <v>0</v>
      </c>
      <c r="AS37" s="51">
        <f t="shared" si="19"/>
        <v>0</v>
      </c>
      <c r="AT37" s="51">
        <f t="shared" si="19"/>
        <v>0</v>
      </c>
      <c r="AU37" s="51">
        <f t="shared" si="19"/>
        <v>0</v>
      </c>
      <c r="AV37" s="51">
        <f t="shared" si="19"/>
        <v>0</v>
      </c>
      <c r="AW37" s="51">
        <f t="shared" si="19"/>
        <v>0</v>
      </c>
      <c r="AX37" s="51">
        <f t="shared" si="19"/>
        <v>0</v>
      </c>
      <c r="AY37" s="51">
        <f t="shared" si="19"/>
        <v>0</v>
      </c>
      <c r="AZ37" s="51">
        <f t="shared" si="19"/>
        <v>0</v>
      </c>
      <c r="BA37" s="51">
        <f t="shared" si="19"/>
        <v>0</v>
      </c>
      <c r="BB37" s="51">
        <f t="shared" si="19"/>
        <v>0</v>
      </c>
      <c r="BC37" s="51">
        <f t="shared" si="19"/>
        <v>0</v>
      </c>
      <c r="BD37" s="51">
        <f t="shared" si="19"/>
        <v>0</v>
      </c>
      <c r="BE37" s="51">
        <f t="shared" si="19"/>
        <v>0</v>
      </c>
      <c r="BF37" s="51">
        <f t="shared" si="19"/>
        <v>0</v>
      </c>
      <c r="BG37" s="51">
        <f t="shared" si="19"/>
        <v>0</v>
      </c>
      <c r="BH37" s="51">
        <f t="shared" si="19"/>
        <v>0</v>
      </c>
      <c r="BI37" s="51">
        <f t="shared" si="19"/>
        <v>0</v>
      </c>
      <c r="BJ37" s="51">
        <f t="shared" si="19"/>
        <v>0</v>
      </c>
      <c r="BK37" s="51">
        <f t="shared" si="19"/>
        <v>0</v>
      </c>
      <c r="BL37" s="51">
        <f t="shared" si="19"/>
        <v>0</v>
      </c>
      <c r="BM37" s="51">
        <f t="shared" si="19"/>
        <v>0</v>
      </c>
      <c r="BN37" s="51">
        <f t="shared" si="19"/>
        <v>0</v>
      </c>
      <c r="BO37" s="51">
        <f t="shared" si="19"/>
        <v>0</v>
      </c>
      <c r="BP37" s="51">
        <f t="shared" si="19"/>
        <v>0</v>
      </c>
      <c r="BQ37" s="51">
        <f t="shared" si="18"/>
        <v>0</v>
      </c>
      <c r="BR37" s="51">
        <f t="shared" si="18"/>
        <v>0</v>
      </c>
    </row>
    <row r="38" spans="2:70" x14ac:dyDescent="0.35">
      <c r="B38" s="48" t="s">
        <v>283</v>
      </c>
      <c r="C38" s="51">
        <f t="shared" si="2"/>
        <v>0</v>
      </c>
      <c r="D38" s="51">
        <f t="shared" si="2"/>
        <v>0</v>
      </c>
      <c r="E38" s="51">
        <f t="shared" si="19"/>
        <v>0</v>
      </c>
      <c r="F38" s="51">
        <f t="shared" si="19"/>
        <v>0</v>
      </c>
      <c r="G38" s="51">
        <f t="shared" si="19"/>
        <v>0</v>
      </c>
      <c r="H38" s="51">
        <f t="shared" si="19"/>
        <v>0</v>
      </c>
      <c r="I38" s="51">
        <f t="shared" si="19"/>
        <v>0</v>
      </c>
      <c r="J38" s="51">
        <f t="shared" si="19"/>
        <v>0</v>
      </c>
      <c r="K38" s="51">
        <f t="shared" si="19"/>
        <v>0</v>
      </c>
      <c r="L38" s="51">
        <f t="shared" si="19"/>
        <v>0</v>
      </c>
      <c r="M38" s="51">
        <f t="shared" si="19"/>
        <v>0</v>
      </c>
      <c r="N38" s="51">
        <f t="shared" si="19"/>
        <v>0</v>
      </c>
      <c r="O38" s="51">
        <f t="shared" si="19"/>
        <v>0</v>
      </c>
      <c r="P38" s="51">
        <f t="shared" si="19"/>
        <v>0</v>
      </c>
      <c r="Q38" s="51">
        <f t="shared" si="19"/>
        <v>0</v>
      </c>
      <c r="R38" s="51">
        <f t="shared" si="19"/>
        <v>0</v>
      </c>
      <c r="S38" s="51">
        <f t="shared" si="19"/>
        <v>0</v>
      </c>
      <c r="T38" s="51">
        <f t="shared" si="19"/>
        <v>0</v>
      </c>
      <c r="U38" s="51">
        <f t="shared" si="19"/>
        <v>0</v>
      </c>
      <c r="V38" s="51">
        <f t="shared" si="19"/>
        <v>0</v>
      </c>
      <c r="W38" s="51">
        <f t="shared" si="19"/>
        <v>0</v>
      </c>
      <c r="X38" s="51">
        <f t="shared" si="19"/>
        <v>0</v>
      </c>
      <c r="Y38" s="51">
        <f t="shared" si="19"/>
        <v>0</v>
      </c>
      <c r="Z38" s="51">
        <f t="shared" si="19"/>
        <v>0</v>
      </c>
      <c r="AA38" s="51">
        <f t="shared" si="19"/>
        <v>0</v>
      </c>
      <c r="AB38" s="51">
        <f t="shared" si="19"/>
        <v>0</v>
      </c>
      <c r="AC38" s="51">
        <f t="shared" si="19"/>
        <v>0</v>
      </c>
      <c r="AD38" s="51">
        <f t="shared" si="19"/>
        <v>0</v>
      </c>
      <c r="AE38" s="51">
        <f t="shared" si="19"/>
        <v>0</v>
      </c>
      <c r="AF38" s="51">
        <f t="shared" si="19"/>
        <v>0</v>
      </c>
      <c r="AG38" s="51">
        <f t="shared" si="19"/>
        <v>0</v>
      </c>
      <c r="AH38" s="51">
        <f t="shared" si="19"/>
        <v>0</v>
      </c>
      <c r="AI38" s="51">
        <f t="shared" si="19"/>
        <v>0</v>
      </c>
      <c r="AJ38" s="51">
        <f t="shared" si="19"/>
        <v>0</v>
      </c>
      <c r="AK38" s="51">
        <f t="shared" si="19"/>
        <v>0</v>
      </c>
      <c r="AL38" s="51">
        <f t="shared" si="19"/>
        <v>1</v>
      </c>
      <c r="AM38" s="51">
        <f t="shared" si="19"/>
        <v>0</v>
      </c>
      <c r="AN38" s="51">
        <f t="shared" si="19"/>
        <v>0</v>
      </c>
      <c r="AO38" s="51">
        <f t="shared" si="19"/>
        <v>0</v>
      </c>
      <c r="AP38" s="51">
        <f t="shared" si="19"/>
        <v>0</v>
      </c>
      <c r="AQ38" s="51">
        <f t="shared" si="19"/>
        <v>0</v>
      </c>
      <c r="AR38" s="51">
        <f t="shared" si="19"/>
        <v>0</v>
      </c>
      <c r="AS38" s="51">
        <f t="shared" si="19"/>
        <v>0</v>
      </c>
      <c r="AT38" s="51">
        <f t="shared" si="19"/>
        <v>0</v>
      </c>
      <c r="AU38" s="51">
        <f t="shared" si="19"/>
        <v>0</v>
      </c>
      <c r="AV38" s="51">
        <f t="shared" si="19"/>
        <v>0</v>
      </c>
      <c r="AW38" s="51">
        <f t="shared" si="19"/>
        <v>0</v>
      </c>
      <c r="AX38" s="51">
        <f t="shared" si="19"/>
        <v>0</v>
      </c>
      <c r="AY38" s="51">
        <f t="shared" si="19"/>
        <v>0</v>
      </c>
      <c r="AZ38" s="51">
        <f t="shared" si="19"/>
        <v>0</v>
      </c>
      <c r="BA38" s="51">
        <f t="shared" si="19"/>
        <v>0</v>
      </c>
      <c r="BB38" s="51">
        <f t="shared" si="19"/>
        <v>0</v>
      </c>
      <c r="BC38" s="51">
        <f t="shared" si="19"/>
        <v>0</v>
      </c>
      <c r="BD38" s="51">
        <f t="shared" si="19"/>
        <v>0</v>
      </c>
      <c r="BE38" s="51">
        <f t="shared" si="19"/>
        <v>0</v>
      </c>
      <c r="BF38" s="51">
        <f t="shared" si="19"/>
        <v>0</v>
      </c>
      <c r="BG38" s="51">
        <f t="shared" si="19"/>
        <v>0</v>
      </c>
      <c r="BH38" s="51">
        <f t="shared" si="19"/>
        <v>0</v>
      </c>
      <c r="BI38" s="51">
        <f t="shared" si="19"/>
        <v>0</v>
      </c>
      <c r="BJ38" s="51">
        <f t="shared" si="19"/>
        <v>0</v>
      </c>
      <c r="BK38" s="51">
        <f t="shared" si="19"/>
        <v>0</v>
      </c>
      <c r="BL38" s="51">
        <f t="shared" si="19"/>
        <v>0</v>
      </c>
      <c r="BM38" s="51">
        <f t="shared" si="19"/>
        <v>0</v>
      </c>
      <c r="BN38" s="51">
        <f t="shared" si="19"/>
        <v>0</v>
      </c>
      <c r="BO38" s="51">
        <f t="shared" si="19"/>
        <v>0</v>
      </c>
      <c r="BP38" s="51">
        <f t="shared" si="19"/>
        <v>0</v>
      </c>
      <c r="BQ38" s="51">
        <f t="shared" si="18"/>
        <v>0</v>
      </c>
      <c r="BR38" s="51">
        <f t="shared" si="18"/>
        <v>0</v>
      </c>
    </row>
    <row r="39" spans="2:70" x14ac:dyDescent="0.35">
      <c r="B39" s="48" t="s">
        <v>284</v>
      </c>
      <c r="C39" s="51">
        <f t="shared" si="2"/>
        <v>0</v>
      </c>
      <c r="D39" s="51">
        <f t="shared" si="2"/>
        <v>0</v>
      </c>
      <c r="E39" s="51">
        <f t="shared" si="19"/>
        <v>0</v>
      </c>
      <c r="F39" s="51">
        <f t="shared" si="19"/>
        <v>0</v>
      </c>
      <c r="G39" s="51">
        <f t="shared" si="19"/>
        <v>0</v>
      </c>
      <c r="H39" s="51">
        <f t="shared" si="19"/>
        <v>0</v>
      </c>
      <c r="I39" s="51">
        <f t="shared" si="19"/>
        <v>0</v>
      </c>
      <c r="J39" s="51">
        <f t="shared" si="19"/>
        <v>0</v>
      </c>
      <c r="K39" s="51">
        <f t="shared" si="19"/>
        <v>0</v>
      </c>
      <c r="L39" s="51">
        <f t="shared" si="19"/>
        <v>0</v>
      </c>
      <c r="M39" s="51">
        <f t="shared" si="19"/>
        <v>0</v>
      </c>
      <c r="N39" s="51">
        <f t="shared" si="19"/>
        <v>0</v>
      </c>
      <c r="O39" s="51">
        <f t="shared" si="19"/>
        <v>0</v>
      </c>
      <c r="P39" s="51">
        <f t="shared" si="19"/>
        <v>0</v>
      </c>
      <c r="Q39" s="51">
        <f t="shared" si="19"/>
        <v>0</v>
      </c>
      <c r="R39" s="51">
        <f t="shared" si="19"/>
        <v>0</v>
      </c>
      <c r="S39" s="51">
        <f t="shared" si="19"/>
        <v>0</v>
      </c>
      <c r="T39" s="51">
        <f t="shared" si="19"/>
        <v>0</v>
      </c>
      <c r="U39" s="51">
        <f t="shared" si="19"/>
        <v>0</v>
      </c>
      <c r="V39" s="51">
        <f t="shared" si="19"/>
        <v>0</v>
      </c>
      <c r="W39" s="51">
        <f t="shared" si="19"/>
        <v>0</v>
      </c>
      <c r="X39" s="51">
        <f t="shared" si="19"/>
        <v>0</v>
      </c>
      <c r="Y39" s="51">
        <f t="shared" si="19"/>
        <v>0</v>
      </c>
      <c r="Z39" s="51">
        <f t="shared" si="19"/>
        <v>0</v>
      </c>
      <c r="AA39" s="51">
        <f t="shared" si="19"/>
        <v>0</v>
      </c>
      <c r="AB39" s="51">
        <f t="shared" si="19"/>
        <v>0</v>
      </c>
      <c r="AC39" s="51">
        <f t="shared" si="19"/>
        <v>0</v>
      </c>
      <c r="AD39" s="51">
        <f t="shared" si="19"/>
        <v>0</v>
      </c>
      <c r="AE39" s="51">
        <f t="shared" si="19"/>
        <v>0</v>
      </c>
      <c r="AF39" s="51">
        <f t="shared" si="19"/>
        <v>0</v>
      </c>
      <c r="AG39" s="51">
        <f t="shared" si="19"/>
        <v>0</v>
      </c>
      <c r="AH39" s="51">
        <f t="shared" si="19"/>
        <v>0</v>
      </c>
      <c r="AI39" s="51">
        <f t="shared" si="19"/>
        <v>0</v>
      </c>
      <c r="AJ39" s="51">
        <f t="shared" si="19"/>
        <v>0</v>
      </c>
      <c r="AK39" s="51">
        <f t="shared" si="19"/>
        <v>0</v>
      </c>
      <c r="AL39" s="51">
        <f t="shared" si="19"/>
        <v>0</v>
      </c>
      <c r="AM39" s="51">
        <f t="shared" si="19"/>
        <v>1</v>
      </c>
      <c r="AN39" s="51">
        <f t="shared" si="19"/>
        <v>0</v>
      </c>
      <c r="AO39" s="51">
        <f t="shared" si="19"/>
        <v>0</v>
      </c>
      <c r="AP39" s="51">
        <f t="shared" si="19"/>
        <v>0</v>
      </c>
      <c r="AQ39" s="51">
        <f t="shared" si="19"/>
        <v>0</v>
      </c>
      <c r="AR39" s="51">
        <f t="shared" si="19"/>
        <v>0</v>
      </c>
      <c r="AS39" s="51">
        <f t="shared" si="19"/>
        <v>0</v>
      </c>
      <c r="AT39" s="51">
        <f t="shared" si="19"/>
        <v>0</v>
      </c>
      <c r="AU39" s="51">
        <f t="shared" si="19"/>
        <v>0</v>
      </c>
      <c r="AV39" s="51">
        <f t="shared" si="19"/>
        <v>0</v>
      </c>
      <c r="AW39" s="51">
        <f t="shared" si="19"/>
        <v>0</v>
      </c>
      <c r="AX39" s="51">
        <f t="shared" si="19"/>
        <v>0</v>
      </c>
      <c r="AY39" s="51">
        <f t="shared" si="19"/>
        <v>0</v>
      </c>
      <c r="AZ39" s="51">
        <f t="shared" si="19"/>
        <v>0</v>
      </c>
      <c r="BA39" s="51">
        <f t="shared" si="19"/>
        <v>0</v>
      </c>
      <c r="BB39" s="51">
        <f t="shared" si="19"/>
        <v>0</v>
      </c>
      <c r="BC39" s="51">
        <f t="shared" si="19"/>
        <v>0</v>
      </c>
      <c r="BD39" s="51">
        <f t="shared" si="19"/>
        <v>0</v>
      </c>
      <c r="BE39" s="51">
        <f t="shared" si="19"/>
        <v>0</v>
      </c>
      <c r="BF39" s="51">
        <f t="shared" si="19"/>
        <v>0</v>
      </c>
      <c r="BG39" s="51">
        <f t="shared" si="19"/>
        <v>0</v>
      </c>
      <c r="BH39" s="51">
        <f t="shared" si="19"/>
        <v>0</v>
      </c>
      <c r="BI39" s="51">
        <f t="shared" si="19"/>
        <v>0</v>
      </c>
      <c r="BJ39" s="51">
        <f t="shared" si="19"/>
        <v>0</v>
      </c>
      <c r="BK39" s="51">
        <f t="shared" si="19"/>
        <v>0</v>
      </c>
      <c r="BL39" s="51">
        <f t="shared" si="19"/>
        <v>0</v>
      </c>
      <c r="BM39" s="51">
        <f t="shared" si="19"/>
        <v>0</v>
      </c>
      <c r="BN39" s="51">
        <f t="shared" si="19"/>
        <v>0</v>
      </c>
      <c r="BO39" s="51">
        <f t="shared" si="19"/>
        <v>0</v>
      </c>
      <c r="BP39" s="51">
        <f t="shared" si="19"/>
        <v>0</v>
      </c>
      <c r="BQ39" s="51">
        <f t="shared" si="18"/>
        <v>0</v>
      </c>
      <c r="BR39" s="51">
        <f t="shared" si="18"/>
        <v>0</v>
      </c>
    </row>
    <row r="40" spans="2:70" x14ac:dyDescent="0.35">
      <c r="B40" s="48" t="s">
        <v>285</v>
      </c>
      <c r="C40" s="51">
        <f t="shared" si="2"/>
        <v>0</v>
      </c>
      <c r="D40" s="51">
        <f t="shared" si="2"/>
        <v>0</v>
      </c>
      <c r="E40" s="51">
        <f t="shared" si="19"/>
        <v>0</v>
      </c>
      <c r="F40" s="51">
        <f t="shared" si="19"/>
        <v>0</v>
      </c>
      <c r="G40" s="51">
        <f t="shared" si="19"/>
        <v>0</v>
      </c>
      <c r="H40" s="51">
        <f t="shared" si="19"/>
        <v>0</v>
      </c>
      <c r="I40" s="51">
        <f t="shared" si="19"/>
        <v>0</v>
      </c>
      <c r="J40" s="51">
        <f t="shared" si="19"/>
        <v>0</v>
      </c>
      <c r="K40" s="51">
        <f t="shared" si="19"/>
        <v>0</v>
      </c>
      <c r="L40" s="51">
        <f t="shared" si="19"/>
        <v>0</v>
      </c>
      <c r="M40" s="51">
        <f t="shared" si="19"/>
        <v>0</v>
      </c>
      <c r="N40" s="51">
        <f t="shared" si="19"/>
        <v>0</v>
      </c>
      <c r="O40" s="51">
        <f t="shared" si="19"/>
        <v>0</v>
      </c>
      <c r="P40" s="51">
        <f t="shared" si="19"/>
        <v>0</v>
      </c>
      <c r="Q40" s="51">
        <f t="shared" si="19"/>
        <v>0</v>
      </c>
      <c r="R40" s="51">
        <f t="shared" si="19"/>
        <v>0</v>
      </c>
      <c r="S40" s="51">
        <f t="shared" si="19"/>
        <v>0</v>
      </c>
      <c r="T40" s="51">
        <f t="shared" si="19"/>
        <v>0</v>
      </c>
      <c r="U40" s="51">
        <f t="shared" si="19"/>
        <v>0</v>
      </c>
      <c r="V40" s="51">
        <f t="shared" si="19"/>
        <v>0</v>
      </c>
      <c r="W40" s="51">
        <f t="shared" si="19"/>
        <v>0</v>
      </c>
      <c r="X40" s="51">
        <f t="shared" si="19"/>
        <v>0</v>
      </c>
      <c r="Y40" s="51">
        <f t="shared" si="19"/>
        <v>0</v>
      </c>
      <c r="Z40" s="51">
        <f t="shared" si="19"/>
        <v>0</v>
      </c>
      <c r="AA40" s="51">
        <f t="shared" si="19"/>
        <v>0</v>
      </c>
      <c r="AB40" s="51">
        <f t="shared" si="19"/>
        <v>0</v>
      </c>
      <c r="AC40" s="51">
        <f t="shared" si="19"/>
        <v>0</v>
      </c>
      <c r="AD40" s="51">
        <f t="shared" si="19"/>
        <v>0</v>
      </c>
      <c r="AE40" s="51">
        <f t="shared" si="19"/>
        <v>0</v>
      </c>
      <c r="AF40" s="51">
        <f t="shared" si="19"/>
        <v>0</v>
      </c>
      <c r="AG40" s="51">
        <f t="shared" si="19"/>
        <v>0</v>
      </c>
      <c r="AH40" s="51">
        <f t="shared" si="19"/>
        <v>0</v>
      </c>
      <c r="AI40" s="51">
        <f t="shared" si="19"/>
        <v>0</v>
      </c>
      <c r="AJ40" s="51">
        <f t="shared" si="19"/>
        <v>0</v>
      </c>
      <c r="AK40" s="51">
        <f t="shared" si="19"/>
        <v>0</v>
      </c>
      <c r="AL40" s="51">
        <f t="shared" si="19"/>
        <v>0</v>
      </c>
      <c r="AM40" s="51">
        <f t="shared" si="19"/>
        <v>0</v>
      </c>
      <c r="AN40" s="51">
        <f t="shared" si="19"/>
        <v>1</v>
      </c>
      <c r="AO40" s="51">
        <f t="shared" si="19"/>
        <v>0</v>
      </c>
      <c r="AP40" s="51">
        <f t="shared" si="19"/>
        <v>0</v>
      </c>
      <c r="AQ40" s="51">
        <f t="shared" si="19"/>
        <v>0</v>
      </c>
      <c r="AR40" s="51">
        <f t="shared" si="19"/>
        <v>0</v>
      </c>
      <c r="AS40" s="51">
        <f t="shared" si="19"/>
        <v>0</v>
      </c>
      <c r="AT40" s="51">
        <f t="shared" si="19"/>
        <v>0</v>
      </c>
      <c r="AU40" s="51">
        <f t="shared" si="19"/>
        <v>0</v>
      </c>
      <c r="AV40" s="51">
        <f t="shared" si="19"/>
        <v>0</v>
      </c>
      <c r="AW40" s="51">
        <f t="shared" si="19"/>
        <v>0</v>
      </c>
      <c r="AX40" s="51">
        <f t="shared" si="19"/>
        <v>0</v>
      </c>
      <c r="AY40" s="51">
        <f t="shared" si="19"/>
        <v>0</v>
      </c>
      <c r="AZ40" s="51">
        <f t="shared" si="19"/>
        <v>0</v>
      </c>
      <c r="BA40" s="51">
        <f t="shared" si="19"/>
        <v>0</v>
      </c>
      <c r="BB40" s="51">
        <f t="shared" si="19"/>
        <v>0</v>
      </c>
      <c r="BC40" s="51">
        <f t="shared" si="19"/>
        <v>0</v>
      </c>
      <c r="BD40" s="51">
        <f t="shared" si="19"/>
        <v>0</v>
      </c>
      <c r="BE40" s="51">
        <f t="shared" si="19"/>
        <v>0</v>
      </c>
      <c r="BF40" s="51">
        <f t="shared" si="19"/>
        <v>0</v>
      </c>
      <c r="BG40" s="51">
        <f t="shared" si="19"/>
        <v>0</v>
      </c>
      <c r="BH40" s="51">
        <f t="shared" si="19"/>
        <v>0</v>
      </c>
      <c r="BI40" s="51">
        <f t="shared" si="19"/>
        <v>0</v>
      </c>
      <c r="BJ40" s="51">
        <f t="shared" si="19"/>
        <v>0</v>
      </c>
      <c r="BK40" s="51">
        <f t="shared" si="19"/>
        <v>0</v>
      </c>
      <c r="BL40" s="51">
        <f t="shared" si="19"/>
        <v>0</v>
      </c>
      <c r="BM40" s="51">
        <f t="shared" si="19"/>
        <v>0</v>
      </c>
      <c r="BN40" s="51">
        <f t="shared" si="19"/>
        <v>0</v>
      </c>
      <c r="BO40" s="51">
        <f t="shared" si="19"/>
        <v>0</v>
      </c>
      <c r="BP40" s="51">
        <f t="shared" ref="BP40:BR43" si="20">IF($B40=BP$2,1,0)</f>
        <v>0</v>
      </c>
      <c r="BQ40" s="51">
        <f t="shared" si="20"/>
        <v>0</v>
      </c>
      <c r="BR40" s="51">
        <f t="shared" si="20"/>
        <v>0</v>
      </c>
    </row>
    <row r="41" spans="2:70" x14ac:dyDescent="0.35">
      <c r="B41" s="48" t="s">
        <v>286</v>
      </c>
      <c r="C41" s="51">
        <f t="shared" si="2"/>
        <v>0</v>
      </c>
      <c r="D41" s="51">
        <f t="shared" si="2"/>
        <v>0</v>
      </c>
      <c r="E41" s="51">
        <f t="shared" ref="E41:BP44" si="21">IF($B41=E$2,1,0)</f>
        <v>0</v>
      </c>
      <c r="F41" s="51">
        <f t="shared" si="21"/>
        <v>0</v>
      </c>
      <c r="G41" s="51">
        <f t="shared" si="21"/>
        <v>0</v>
      </c>
      <c r="H41" s="51">
        <f t="shared" si="21"/>
        <v>0</v>
      </c>
      <c r="I41" s="51">
        <f t="shared" si="21"/>
        <v>0</v>
      </c>
      <c r="J41" s="51">
        <f t="shared" si="21"/>
        <v>0</v>
      </c>
      <c r="K41" s="51">
        <f t="shared" si="21"/>
        <v>0</v>
      </c>
      <c r="L41" s="51">
        <f t="shared" si="21"/>
        <v>0</v>
      </c>
      <c r="M41" s="51">
        <f t="shared" si="21"/>
        <v>0</v>
      </c>
      <c r="N41" s="51">
        <f t="shared" si="21"/>
        <v>0</v>
      </c>
      <c r="O41" s="51">
        <f t="shared" si="21"/>
        <v>0</v>
      </c>
      <c r="P41" s="51">
        <f t="shared" si="21"/>
        <v>0</v>
      </c>
      <c r="Q41" s="51">
        <f t="shared" si="21"/>
        <v>0</v>
      </c>
      <c r="R41" s="51">
        <f t="shared" si="21"/>
        <v>0</v>
      </c>
      <c r="S41" s="51">
        <f t="shared" si="21"/>
        <v>0</v>
      </c>
      <c r="T41" s="51">
        <f t="shared" si="21"/>
        <v>0</v>
      </c>
      <c r="U41" s="51">
        <f t="shared" si="21"/>
        <v>0</v>
      </c>
      <c r="V41" s="51">
        <f t="shared" si="21"/>
        <v>0</v>
      </c>
      <c r="W41" s="51">
        <f t="shared" si="21"/>
        <v>0</v>
      </c>
      <c r="X41" s="51">
        <f t="shared" si="21"/>
        <v>0</v>
      </c>
      <c r="Y41" s="51">
        <f t="shared" si="21"/>
        <v>0</v>
      </c>
      <c r="Z41" s="51">
        <f t="shared" si="21"/>
        <v>0</v>
      </c>
      <c r="AA41" s="51">
        <f t="shared" si="21"/>
        <v>0</v>
      </c>
      <c r="AB41" s="51">
        <f t="shared" si="21"/>
        <v>0</v>
      </c>
      <c r="AC41" s="51">
        <f t="shared" si="21"/>
        <v>0</v>
      </c>
      <c r="AD41" s="51">
        <f t="shared" si="21"/>
        <v>0</v>
      </c>
      <c r="AE41" s="51">
        <f t="shared" si="21"/>
        <v>0</v>
      </c>
      <c r="AF41" s="51">
        <f t="shared" si="21"/>
        <v>0</v>
      </c>
      <c r="AG41" s="51">
        <f t="shared" si="21"/>
        <v>0</v>
      </c>
      <c r="AH41" s="51">
        <f t="shared" si="21"/>
        <v>0</v>
      </c>
      <c r="AI41" s="51">
        <f t="shared" si="21"/>
        <v>0</v>
      </c>
      <c r="AJ41" s="51">
        <f t="shared" si="21"/>
        <v>0</v>
      </c>
      <c r="AK41" s="51">
        <f t="shared" si="21"/>
        <v>0</v>
      </c>
      <c r="AL41" s="51">
        <f t="shared" si="21"/>
        <v>0</v>
      </c>
      <c r="AM41" s="51">
        <f t="shared" si="21"/>
        <v>0</v>
      </c>
      <c r="AN41" s="51">
        <f t="shared" si="21"/>
        <v>0</v>
      </c>
      <c r="AO41" s="51">
        <f t="shared" si="21"/>
        <v>1</v>
      </c>
      <c r="AP41" s="51">
        <f t="shared" si="21"/>
        <v>0</v>
      </c>
      <c r="AQ41" s="51">
        <f t="shared" si="21"/>
        <v>0</v>
      </c>
      <c r="AR41" s="51">
        <f t="shared" si="21"/>
        <v>0</v>
      </c>
      <c r="AS41" s="51">
        <f t="shared" si="21"/>
        <v>0</v>
      </c>
      <c r="AT41" s="51">
        <f t="shared" si="21"/>
        <v>0</v>
      </c>
      <c r="AU41" s="51">
        <f t="shared" si="21"/>
        <v>0</v>
      </c>
      <c r="AV41" s="51">
        <f t="shared" si="21"/>
        <v>0</v>
      </c>
      <c r="AW41" s="51">
        <f t="shared" si="21"/>
        <v>0</v>
      </c>
      <c r="AX41" s="51">
        <f t="shared" si="21"/>
        <v>0</v>
      </c>
      <c r="AY41" s="51">
        <f t="shared" si="21"/>
        <v>0</v>
      </c>
      <c r="AZ41" s="51">
        <f t="shared" si="21"/>
        <v>0</v>
      </c>
      <c r="BA41" s="51">
        <f t="shared" si="21"/>
        <v>0</v>
      </c>
      <c r="BB41" s="51">
        <f t="shared" si="21"/>
        <v>0</v>
      </c>
      <c r="BC41" s="51">
        <f t="shared" si="21"/>
        <v>0</v>
      </c>
      <c r="BD41" s="51">
        <f t="shared" si="21"/>
        <v>0</v>
      </c>
      <c r="BE41" s="51">
        <f t="shared" si="21"/>
        <v>0</v>
      </c>
      <c r="BF41" s="51">
        <f t="shared" si="21"/>
        <v>0</v>
      </c>
      <c r="BG41" s="51">
        <f t="shared" si="21"/>
        <v>0</v>
      </c>
      <c r="BH41" s="51">
        <f t="shared" si="21"/>
        <v>0</v>
      </c>
      <c r="BI41" s="51">
        <f t="shared" si="21"/>
        <v>0</v>
      </c>
      <c r="BJ41" s="51">
        <f t="shared" si="21"/>
        <v>0</v>
      </c>
      <c r="BK41" s="51">
        <f t="shared" si="21"/>
        <v>0</v>
      </c>
      <c r="BL41" s="51">
        <f t="shared" si="21"/>
        <v>0</v>
      </c>
      <c r="BM41" s="51">
        <f t="shared" si="21"/>
        <v>0</v>
      </c>
      <c r="BN41" s="51">
        <f t="shared" si="21"/>
        <v>0</v>
      </c>
      <c r="BO41" s="51">
        <f t="shared" si="21"/>
        <v>0</v>
      </c>
      <c r="BP41" s="51">
        <f t="shared" si="21"/>
        <v>0</v>
      </c>
      <c r="BQ41" s="51">
        <f t="shared" si="20"/>
        <v>0</v>
      </c>
      <c r="BR41" s="51">
        <f t="shared" si="20"/>
        <v>0</v>
      </c>
    </row>
    <row r="42" spans="2:70" x14ac:dyDescent="0.35">
      <c r="B42" s="48" t="s">
        <v>287</v>
      </c>
      <c r="C42" s="51">
        <f t="shared" si="2"/>
        <v>0</v>
      </c>
      <c r="D42" s="51">
        <f t="shared" si="2"/>
        <v>0</v>
      </c>
      <c r="E42" s="51">
        <f t="shared" si="21"/>
        <v>0</v>
      </c>
      <c r="F42" s="51">
        <f t="shared" si="21"/>
        <v>0</v>
      </c>
      <c r="G42" s="51">
        <f t="shared" si="21"/>
        <v>0</v>
      </c>
      <c r="H42" s="51">
        <f t="shared" si="21"/>
        <v>0</v>
      </c>
      <c r="I42" s="51">
        <f t="shared" si="21"/>
        <v>0</v>
      </c>
      <c r="J42" s="51">
        <f t="shared" si="21"/>
        <v>0</v>
      </c>
      <c r="K42" s="51">
        <f t="shared" si="21"/>
        <v>0</v>
      </c>
      <c r="L42" s="51">
        <f t="shared" si="21"/>
        <v>0</v>
      </c>
      <c r="M42" s="51">
        <f t="shared" si="21"/>
        <v>0</v>
      </c>
      <c r="N42" s="51">
        <f t="shared" si="21"/>
        <v>0</v>
      </c>
      <c r="O42" s="51">
        <f t="shared" si="21"/>
        <v>0</v>
      </c>
      <c r="P42" s="51">
        <f t="shared" si="21"/>
        <v>0</v>
      </c>
      <c r="Q42" s="51">
        <f t="shared" si="21"/>
        <v>0</v>
      </c>
      <c r="R42" s="51">
        <f t="shared" si="21"/>
        <v>0</v>
      </c>
      <c r="S42" s="51">
        <f t="shared" si="21"/>
        <v>0</v>
      </c>
      <c r="T42" s="51">
        <f t="shared" si="21"/>
        <v>0</v>
      </c>
      <c r="U42" s="51">
        <f t="shared" si="21"/>
        <v>0</v>
      </c>
      <c r="V42" s="51">
        <f t="shared" si="21"/>
        <v>0</v>
      </c>
      <c r="W42" s="51">
        <f t="shared" si="21"/>
        <v>0</v>
      </c>
      <c r="X42" s="51">
        <f t="shared" si="21"/>
        <v>0</v>
      </c>
      <c r="Y42" s="51">
        <f t="shared" si="21"/>
        <v>0</v>
      </c>
      <c r="Z42" s="51">
        <f t="shared" si="21"/>
        <v>0</v>
      </c>
      <c r="AA42" s="51">
        <f t="shared" si="21"/>
        <v>0</v>
      </c>
      <c r="AB42" s="51">
        <f t="shared" si="21"/>
        <v>0</v>
      </c>
      <c r="AC42" s="51">
        <f t="shared" si="21"/>
        <v>0</v>
      </c>
      <c r="AD42" s="51">
        <f t="shared" si="21"/>
        <v>0</v>
      </c>
      <c r="AE42" s="51">
        <f t="shared" si="21"/>
        <v>0</v>
      </c>
      <c r="AF42" s="51">
        <f t="shared" si="21"/>
        <v>0</v>
      </c>
      <c r="AG42" s="51">
        <f t="shared" si="21"/>
        <v>0</v>
      </c>
      <c r="AH42" s="51">
        <f t="shared" si="21"/>
        <v>0</v>
      </c>
      <c r="AI42" s="51">
        <f t="shared" si="21"/>
        <v>0</v>
      </c>
      <c r="AJ42" s="51">
        <f t="shared" si="21"/>
        <v>0</v>
      </c>
      <c r="AK42" s="51">
        <f t="shared" si="21"/>
        <v>0</v>
      </c>
      <c r="AL42" s="51">
        <f t="shared" si="21"/>
        <v>0</v>
      </c>
      <c r="AM42" s="51">
        <f t="shared" si="21"/>
        <v>0</v>
      </c>
      <c r="AN42" s="51">
        <f t="shared" si="21"/>
        <v>0</v>
      </c>
      <c r="AO42" s="51">
        <f t="shared" si="21"/>
        <v>0</v>
      </c>
      <c r="AP42" s="51">
        <f t="shared" si="21"/>
        <v>1</v>
      </c>
      <c r="AQ42" s="51">
        <f t="shared" si="21"/>
        <v>0</v>
      </c>
      <c r="AR42" s="51">
        <f t="shared" si="21"/>
        <v>0</v>
      </c>
      <c r="AS42" s="51">
        <f t="shared" si="21"/>
        <v>0</v>
      </c>
      <c r="AT42" s="51">
        <f t="shared" si="21"/>
        <v>0</v>
      </c>
      <c r="AU42" s="51">
        <f t="shared" si="21"/>
        <v>0</v>
      </c>
      <c r="AV42" s="51">
        <f t="shared" si="21"/>
        <v>0</v>
      </c>
      <c r="AW42" s="51">
        <f t="shared" si="21"/>
        <v>0</v>
      </c>
      <c r="AX42" s="51">
        <f t="shared" si="21"/>
        <v>0</v>
      </c>
      <c r="AY42" s="51">
        <f t="shared" si="21"/>
        <v>0</v>
      </c>
      <c r="AZ42" s="51">
        <f t="shared" si="21"/>
        <v>0</v>
      </c>
      <c r="BA42" s="51">
        <f t="shared" si="21"/>
        <v>0</v>
      </c>
      <c r="BB42" s="51">
        <f t="shared" si="21"/>
        <v>0</v>
      </c>
      <c r="BC42" s="51">
        <f t="shared" si="21"/>
        <v>0</v>
      </c>
      <c r="BD42" s="51">
        <f t="shared" si="21"/>
        <v>0</v>
      </c>
      <c r="BE42" s="51">
        <f t="shared" si="21"/>
        <v>0</v>
      </c>
      <c r="BF42" s="51">
        <f t="shared" si="21"/>
        <v>0</v>
      </c>
      <c r="BG42" s="51">
        <f t="shared" si="21"/>
        <v>0</v>
      </c>
      <c r="BH42" s="51">
        <f t="shared" si="21"/>
        <v>0</v>
      </c>
      <c r="BI42" s="51">
        <f t="shared" si="21"/>
        <v>0</v>
      </c>
      <c r="BJ42" s="51">
        <f t="shared" si="21"/>
        <v>0</v>
      </c>
      <c r="BK42" s="51">
        <f t="shared" si="21"/>
        <v>0</v>
      </c>
      <c r="BL42" s="51">
        <f t="shared" si="21"/>
        <v>0</v>
      </c>
      <c r="BM42" s="51">
        <f t="shared" si="21"/>
        <v>0</v>
      </c>
      <c r="BN42" s="51">
        <f t="shared" si="21"/>
        <v>0</v>
      </c>
      <c r="BO42" s="51">
        <f t="shared" si="21"/>
        <v>0</v>
      </c>
      <c r="BP42" s="51">
        <f t="shared" si="21"/>
        <v>0</v>
      </c>
      <c r="BQ42" s="51">
        <f t="shared" si="20"/>
        <v>0</v>
      </c>
      <c r="BR42" s="51">
        <f t="shared" si="20"/>
        <v>0</v>
      </c>
    </row>
    <row r="43" spans="2:70" x14ac:dyDescent="0.35">
      <c r="B43" s="48" t="s">
        <v>288</v>
      </c>
      <c r="C43" s="51">
        <f t="shared" si="2"/>
        <v>0</v>
      </c>
      <c r="D43" s="51">
        <f t="shared" si="2"/>
        <v>0</v>
      </c>
      <c r="E43" s="51">
        <f t="shared" si="21"/>
        <v>0</v>
      </c>
      <c r="F43" s="51">
        <f t="shared" si="21"/>
        <v>0</v>
      </c>
      <c r="G43" s="51">
        <f t="shared" si="21"/>
        <v>0</v>
      </c>
      <c r="H43" s="51">
        <f t="shared" si="21"/>
        <v>0</v>
      </c>
      <c r="I43" s="51">
        <f t="shared" si="21"/>
        <v>0</v>
      </c>
      <c r="J43" s="51">
        <f t="shared" si="21"/>
        <v>0</v>
      </c>
      <c r="K43" s="51">
        <f t="shared" si="21"/>
        <v>0</v>
      </c>
      <c r="L43" s="51">
        <f t="shared" si="21"/>
        <v>0</v>
      </c>
      <c r="M43" s="51">
        <f t="shared" si="21"/>
        <v>0</v>
      </c>
      <c r="N43" s="51">
        <f t="shared" si="21"/>
        <v>0</v>
      </c>
      <c r="O43" s="51">
        <f t="shared" si="21"/>
        <v>0</v>
      </c>
      <c r="P43" s="51">
        <f t="shared" si="21"/>
        <v>0</v>
      </c>
      <c r="Q43" s="51">
        <f t="shared" si="21"/>
        <v>0</v>
      </c>
      <c r="R43" s="51">
        <f t="shared" si="21"/>
        <v>0</v>
      </c>
      <c r="S43" s="51">
        <f t="shared" si="21"/>
        <v>0</v>
      </c>
      <c r="T43" s="51">
        <f t="shared" si="21"/>
        <v>0</v>
      </c>
      <c r="U43" s="51">
        <f t="shared" si="21"/>
        <v>0</v>
      </c>
      <c r="V43" s="51">
        <f t="shared" si="21"/>
        <v>0</v>
      </c>
      <c r="W43" s="51">
        <f t="shared" si="21"/>
        <v>0</v>
      </c>
      <c r="X43" s="51">
        <f t="shared" si="21"/>
        <v>0</v>
      </c>
      <c r="Y43" s="51">
        <f t="shared" si="21"/>
        <v>0</v>
      </c>
      <c r="Z43" s="51">
        <f t="shared" si="21"/>
        <v>0</v>
      </c>
      <c r="AA43" s="51">
        <f t="shared" si="21"/>
        <v>0</v>
      </c>
      <c r="AB43" s="51">
        <f t="shared" si="21"/>
        <v>0</v>
      </c>
      <c r="AC43" s="51">
        <f t="shared" si="21"/>
        <v>0</v>
      </c>
      <c r="AD43" s="51">
        <f t="shared" si="21"/>
        <v>0</v>
      </c>
      <c r="AE43" s="51">
        <f t="shared" si="21"/>
        <v>0</v>
      </c>
      <c r="AF43" s="51">
        <f t="shared" si="21"/>
        <v>0</v>
      </c>
      <c r="AG43" s="51">
        <f t="shared" si="21"/>
        <v>0</v>
      </c>
      <c r="AH43" s="51">
        <f t="shared" si="21"/>
        <v>0</v>
      </c>
      <c r="AI43" s="51">
        <f t="shared" si="21"/>
        <v>0</v>
      </c>
      <c r="AJ43" s="51">
        <f t="shared" si="21"/>
        <v>0</v>
      </c>
      <c r="AK43" s="51">
        <f t="shared" si="21"/>
        <v>0</v>
      </c>
      <c r="AL43" s="51">
        <f t="shared" si="21"/>
        <v>0</v>
      </c>
      <c r="AM43" s="51">
        <f t="shared" si="21"/>
        <v>0</v>
      </c>
      <c r="AN43" s="51">
        <f t="shared" si="21"/>
        <v>0</v>
      </c>
      <c r="AO43" s="51">
        <f t="shared" si="21"/>
        <v>0</v>
      </c>
      <c r="AP43" s="51">
        <f t="shared" si="21"/>
        <v>0</v>
      </c>
      <c r="AQ43" s="51">
        <f t="shared" si="21"/>
        <v>1</v>
      </c>
      <c r="AR43" s="51">
        <f t="shared" si="21"/>
        <v>0</v>
      </c>
      <c r="AS43" s="51">
        <f t="shared" si="21"/>
        <v>0</v>
      </c>
      <c r="AT43" s="51">
        <f t="shared" si="21"/>
        <v>0</v>
      </c>
      <c r="AU43" s="51">
        <f t="shared" si="21"/>
        <v>0</v>
      </c>
      <c r="AV43" s="51">
        <f t="shared" si="21"/>
        <v>0</v>
      </c>
      <c r="AW43" s="51">
        <f t="shared" si="21"/>
        <v>0</v>
      </c>
      <c r="AX43" s="51">
        <f t="shared" si="21"/>
        <v>0</v>
      </c>
      <c r="AY43" s="51">
        <f t="shared" si="21"/>
        <v>0</v>
      </c>
      <c r="AZ43" s="51">
        <f t="shared" si="21"/>
        <v>0</v>
      </c>
      <c r="BA43" s="51">
        <f t="shared" si="21"/>
        <v>0</v>
      </c>
      <c r="BB43" s="51">
        <f t="shared" si="21"/>
        <v>0</v>
      </c>
      <c r="BC43" s="51">
        <f t="shared" si="21"/>
        <v>0</v>
      </c>
      <c r="BD43" s="51">
        <f t="shared" si="21"/>
        <v>0</v>
      </c>
      <c r="BE43" s="51">
        <f t="shared" si="21"/>
        <v>0</v>
      </c>
      <c r="BF43" s="51">
        <f t="shared" si="21"/>
        <v>0</v>
      </c>
      <c r="BG43" s="51">
        <f t="shared" si="21"/>
        <v>0</v>
      </c>
      <c r="BH43" s="51">
        <f t="shared" si="21"/>
        <v>0</v>
      </c>
      <c r="BI43" s="51">
        <f t="shared" si="21"/>
        <v>0</v>
      </c>
      <c r="BJ43" s="51">
        <f t="shared" si="21"/>
        <v>0</v>
      </c>
      <c r="BK43" s="51">
        <f t="shared" si="21"/>
        <v>0</v>
      </c>
      <c r="BL43" s="51">
        <f t="shared" si="21"/>
        <v>0</v>
      </c>
      <c r="BM43" s="51">
        <f t="shared" si="21"/>
        <v>0</v>
      </c>
      <c r="BN43" s="51">
        <f t="shared" si="21"/>
        <v>0</v>
      </c>
      <c r="BO43" s="51">
        <f t="shared" si="21"/>
        <v>0</v>
      </c>
      <c r="BP43" s="51">
        <f t="shared" si="21"/>
        <v>0</v>
      </c>
      <c r="BQ43" s="51">
        <f t="shared" si="20"/>
        <v>0</v>
      </c>
      <c r="BR43" s="51">
        <f t="shared" si="20"/>
        <v>0</v>
      </c>
    </row>
    <row r="44" spans="2:70" x14ac:dyDescent="0.35">
      <c r="B44" s="48" t="s">
        <v>289</v>
      </c>
      <c r="C44" s="51">
        <f t="shared" si="2"/>
        <v>0</v>
      </c>
      <c r="D44" s="51">
        <f t="shared" si="2"/>
        <v>0</v>
      </c>
      <c r="E44" s="51">
        <f t="shared" si="21"/>
        <v>0</v>
      </c>
      <c r="F44" s="51">
        <f t="shared" si="21"/>
        <v>0</v>
      </c>
      <c r="G44" s="51">
        <f t="shared" si="21"/>
        <v>0</v>
      </c>
      <c r="H44" s="51">
        <f t="shared" si="21"/>
        <v>0</v>
      </c>
      <c r="I44" s="51">
        <f t="shared" si="21"/>
        <v>0</v>
      </c>
      <c r="J44" s="51">
        <f t="shared" si="21"/>
        <v>0</v>
      </c>
      <c r="K44" s="51">
        <f t="shared" si="21"/>
        <v>0</v>
      </c>
      <c r="L44" s="51">
        <f t="shared" si="21"/>
        <v>0</v>
      </c>
      <c r="M44" s="51">
        <f t="shared" si="21"/>
        <v>0</v>
      </c>
      <c r="N44" s="51">
        <f t="shared" si="21"/>
        <v>0</v>
      </c>
      <c r="O44" s="51">
        <f t="shared" si="21"/>
        <v>0</v>
      </c>
      <c r="P44" s="51">
        <f t="shared" si="21"/>
        <v>0</v>
      </c>
      <c r="Q44" s="51">
        <f t="shared" si="21"/>
        <v>0</v>
      </c>
      <c r="R44" s="51">
        <f t="shared" si="21"/>
        <v>0</v>
      </c>
      <c r="S44" s="51">
        <f t="shared" si="21"/>
        <v>0</v>
      </c>
      <c r="T44" s="51">
        <f t="shared" si="21"/>
        <v>0</v>
      </c>
      <c r="U44" s="51">
        <f t="shared" si="21"/>
        <v>0</v>
      </c>
      <c r="V44" s="51">
        <f t="shared" si="21"/>
        <v>0</v>
      </c>
      <c r="W44" s="51">
        <f t="shared" si="21"/>
        <v>0</v>
      </c>
      <c r="X44" s="51">
        <f t="shared" si="21"/>
        <v>0</v>
      </c>
      <c r="Y44" s="51">
        <f t="shared" si="21"/>
        <v>0</v>
      </c>
      <c r="Z44" s="51">
        <f t="shared" si="21"/>
        <v>0</v>
      </c>
      <c r="AA44" s="51">
        <f t="shared" si="21"/>
        <v>0</v>
      </c>
      <c r="AB44" s="51">
        <f t="shared" si="21"/>
        <v>0</v>
      </c>
      <c r="AC44" s="51">
        <f t="shared" si="21"/>
        <v>0</v>
      </c>
      <c r="AD44" s="51">
        <f t="shared" si="21"/>
        <v>0</v>
      </c>
      <c r="AE44" s="51">
        <f t="shared" si="21"/>
        <v>0</v>
      </c>
      <c r="AF44" s="51">
        <f t="shared" si="21"/>
        <v>0</v>
      </c>
      <c r="AG44" s="51">
        <f t="shared" si="21"/>
        <v>0</v>
      </c>
      <c r="AH44" s="51">
        <f t="shared" si="21"/>
        <v>0</v>
      </c>
      <c r="AI44" s="51">
        <f t="shared" si="21"/>
        <v>0</v>
      </c>
      <c r="AJ44" s="51">
        <f t="shared" si="21"/>
        <v>0</v>
      </c>
      <c r="AK44" s="51">
        <f t="shared" si="21"/>
        <v>0</v>
      </c>
      <c r="AL44" s="51">
        <f t="shared" si="21"/>
        <v>0</v>
      </c>
      <c r="AM44" s="51">
        <f t="shared" si="21"/>
        <v>0</v>
      </c>
      <c r="AN44" s="51">
        <f t="shared" si="21"/>
        <v>0</v>
      </c>
      <c r="AO44" s="51">
        <f t="shared" si="21"/>
        <v>0</v>
      </c>
      <c r="AP44" s="51">
        <f t="shared" si="21"/>
        <v>0</v>
      </c>
      <c r="AQ44" s="51">
        <f t="shared" si="21"/>
        <v>0</v>
      </c>
      <c r="AR44" s="51">
        <f t="shared" si="21"/>
        <v>1</v>
      </c>
      <c r="AS44" s="51">
        <f t="shared" si="21"/>
        <v>0</v>
      </c>
      <c r="AT44" s="51">
        <f t="shared" si="21"/>
        <v>0</v>
      </c>
      <c r="AU44" s="51">
        <f t="shared" si="21"/>
        <v>0</v>
      </c>
      <c r="AV44" s="51">
        <f t="shared" si="21"/>
        <v>0</v>
      </c>
      <c r="AW44" s="51">
        <f t="shared" si="21"/>
        <v>0</v>
      </c>
      <c r="AX44" s="51">
        <f t="shared" si="21"/>
        <v>0</v>
      </c>
      <c r="AY44" s="51">
        <f t="shared" si="21"/>
        <v>0</v>
      </c>
      <c r="AZ44" s="51">
        <f t="shared" si="21"/>
        <v>0</v>
      </c>
      <c r="BA44" s="51">
        <f t="shared" si="21"/>
        <v>0</v>
      </c>
      <c r="BB44" s="51">
        <f t="shared" si="21"/>
        <v>0</v>
      </c>
      <c r="BC44" s="51">
        <f t="shared" si="21"/>
        <v>0</v>
      </c>
      <c r="BD44" s="51">
        <f t="shared" si="21"/>
        <v>0</v>
      </c>
      <c r="BE44" s="51">
        <f t="shared" si="21"/>
        <v>0</v>
      </c>
      <c r="BF44" s="51">
        <f t="shared" si="21"/>
        <v>0</v>
      </c>
      <c r="BG44" s="51">
        <f t="shared" si="21"/>
        <v>0</v>
      </c>
      <c r="BH44" s="51">
        <f t="shared" si="21"/>
        <v>0</v>
      </c>
      <c r="BI44" s="51">
        <f t="shared" si="21"/>
        <v>0</v>
      </c>
      <c r="BJ44" s="51">
        <f t="shared" si="21"/>
        <v>0</v>
      </c>
      <c r="BK44" s="51">
        <f t="shared" si="21"/>
        <v>0</v>
      </c>
      <c r="BL44" s="51">
        <f t="shared" si="21"/>
        <v>0</v>
      </c>
      <c r="BM44" s="51">
        <f t="shared" si="21"/>
        <v>0</v>
      </c>
      <c r="BN44" s="51">
        <f t="shared" si="21"/>
        <v>0</v>
      </c>
      <c r="BO44" s="51">
        <f t="shared" si="21"/>
        <v>0</v>
      </c>
      <c r="BP44" s="51">
        <f t="shared" ref="BP44:BR47" si="22">IF($B44=BP$2,1,0)</f>
        <v>0</v>
      </c>
      <c r="BQ44" s="51">
        <f t="shared" si="22"/>
        <v>0</v>
      </c>
      <c r="BR44" s="51">
        <f t="shared" si="22"/>
        <v>0</v>
      </c>
    </row>
    <row r="45" spans="2:70" x14ac:dyDescent="0.35">
      <c r="B45" s="48" t="s">
        <v>290</v>
      </c>
      <c r="C45" s="51">
        <f t="shared" si="2"/>
        <v>0</v>
      </c>
      <c r="D45" s="51">
        <f t="shared" si="2"/>
        <v>0</v>
      </c>
      <c r="E45" s="51">
        <f t="shared" ref="E45:BP48" si="23">IF($B45=E$2,1,0)</f>
        <v>0</v>
      </c>
      <c r="F45" s="51">
        <f t="shared" si="23"/>
        <v>0</v>
      </c>
      <c r="G45" s="51">
        <f t="shared" si="23"/>
        <v>0</v>
      </c>
      <c r="H45" s="51">
        <f t="shared" si="23"/>
        <v>0</v>
      </c>
      <c r="I45" s="51">
        <f t="shared" si="23"/>
        <v>0</v>
      </c>
      <c r="J45" s="51">
        <f t="shared" si="23"/>
        <v>0</v>
      </c>
      <c r="K45" s="51">
        <f t="shared" si="23"/>
        <v>0</v>
      </c>
      <c r="L45" s="51">
        <f t="shared" si="23"/>
        <v>0</v>
      </c>
      <c r="M45" s="51">
        <f t="shared" si="23"/>
        <v>0</v>
      </c>
      <c r="N45" s="51">
        <f t="shared" si="23"/>
        <v>0</v>
      </c>
      <c r="O45" s="51">
        <f t="shared" si="23"/>
        <v>0</v>
      </c>
      <c r="P45" s="51">
        <f t="shared" si="23"/>
        <v>0</v>
      </c>
      <c r="Q45" s="51">
        <f t="shared" si="23"/>
        <v>0</v>
      </c>
      <c r="R45" s="51">
        <f t="shared" si="23"/>
        <v>0</v>
      </c>
      <c r="S45" s="51">
        <f t="shared" si="23"/>
        <v>0</v>
      </c>
      <c r="T45" s="51">
        <f t="shared" si="23"/>
        <v>0</v>
      </c>
      <c r="U45" s="51">
        <f t="shared" si="23"/>
        <v>0</v>
      </c>
      <c r="V45" s="51">
        <f t="shared" si="23"/>
        <v>0</v>
      </c>
      <c r="W45" s="51">
        <f t="shared" si="23"/>
        <v>0</v>
      </c>
      <c r="X45" s="51">
        <f t="shared" si="23"/>
        <v>0</v>
      </c>
      <c r="Y45" s="51">
        <f t="shared" si="23"/>
        <v>0</v>
      </c>
      <c r="Z45" s="51">
        <f t="shared" si="23"/>
        <v>0</v>
      </c>
      <c r="AA45" s="51">
        <f t="shared" si="23"/>
        <v>0</v>
      </c>
      <c r="AB45" s="51">
        <f t="shared" si="23"/>
        <v>0</v>
      </c>
      <c r="AC45" s="51">
        <f t="shared" si="23"/>
        <v>0</v>
      </c>
      <c r="AD45" s="51">
        <f t="shared" si="23"/>
        <v>0</v>
      </c>
      <c r="AE45" s="51">
        <f t="shared" si="23"/>
        <v>0</v>
      </c>
      <c r="AF45" s="51">
        <f t="shared" si="23"/>
        <v>0</v>
      </c>
      <c r="AG45" s="51">
        <f t="shared" si="23"/>
        <v>0</v>
      </c>
      <c r="AH45" s="51">
        <f t="shared" si="23"/>
        <v>0</v>
      </c>
      <c r="AI45" s="51">
        <f t="shared" si="23"/>
        <v>0</v>
      </c>
      <c r="AJ45" s="51">
        <f t="shared" si="23"/>
        <v>0</v>
      </c>
      <c r="AK45" s="51">
        <f t="shared" si="23"/>
        <v>0</v>
      </c>
      <c r="AL45" s="51">
        <f t="shared" si="23"/>
        <v>0</v>
      </c>
      <c r="AM45" s="51">
        <f t="shared" si="23"/>
        <v>0</v>
      </c>
      <c r="AN45" s="51">
        <f t="shared" si="23"/>
        <v>0</v>
      </c>
      <c r="AO45" s="51">
        <f t="shared" si="23"/>
        <v>0</v>
      </c>
      <c r="AP45" s="51">
        <f t="shared" si="23"/>
        <v>0</v>
      </c>
      <c r="AQ45" s="51">
        <f t="shared" si="23"/>
        <v>0</v>
      </c>
      <c r="AR45" s="51">
        <f t="shared" si="23"/>
        <v>0</v>
      </c>
      <c r="AS45" s="51">
        <f t="shared" si="23"/>
        <v>1</v>
      </c>
      <c r="AT45" s="51">
        <f t="shared" si="23"/>
        <v>0</v>
      </c>
      <c r="AU45" s="51">
        <f t="shared" si="23"/>
        <v>0</v>
      </c>
      <c r="AV45" s="51">
        <f t="shared" si="23"/>
        <v>0</v>
      </c>
      <c r="AW45" s="51">
        <f t="shared" si="23"/>
        <v>0</v>
      </c>
      <c r="AX45" s="51">
        <f t="shared" si="23"/>
        <v>0</v>
      </c>
      <c r="AY45" s="51">
        <f t="shared" si="23"/>
        <v>0</v>
      </c>
      <c r="AZ45" s="51">
        <f t="shared" si="23"/>
        <v>0</v>
      </c>
      <c r="BA45" s="51">
        <f t="shared" si="23"/>
        <v>0</v>
      </c>
      <c r="BB45" s="51">
        <f t="shared" si="23"/>
        <v>0</v>
      </c>
      <c r="BC45" s="51">
        <f t="shared" si="23"/>
        <v>0</v>
      </c>
      <c r="BD45" s="51">
        <f t="shared" si="23"/>
        <v>0</v>
      </c>
      <c r="BE45" s="51">
        <f t="shared" si="23"/>
        <v>0</v>
      </c>
      <c r="BF45" s="51">
        <f t="shared" si="23"/>
        <v>0</v>
      </c>
      <c r="BG45" s="51">
        <f t="shared" si="23"/>
        <v>0</v>
      </c>
      <c r="BH45" s="51">
        <f t="shared" si="23"/>
        <v>0</v>
      </c>
      <c r="BI45" s="51">
        <f t="shared" si="23"/>
        <v>0</v>
      </c>
      <c r="BJ45" s="51">
        <f t="shared" si="23"/>
        <v>0</v>
      </c>
      <c r="BK45" s="51">
        <f t="shared" si="23"/>
        <v>0</v>
      </c>
      <c r="BL45" s="51">
        <f t="shared" si="23"/>
        <v>0</v>
      </c>
      <c r="BM45" s="51">
        <f t="shared" si="23"/>
        <v>0</v>
      </c>
      <c r="BN45" s="51">
        <f t="shared" si="23"/>
        <v>0</v>
      </c>
      <c r="BO45" s="51">
        <f t="shared" si="23"/>
        <v>0</v>
      </c>
      <c r="BP45" s="51">
        <f t="shared" si="23"/>
        <v>0</v>
      </c>
      <c r="BQ45" s="51">
        <f t="shared" si="22"/>
        <v>0</v>
      </c>
      <c r="BR45" s="51">
        <f t="shared" si="22"/>
        <v>0</v>
      </c>
    </row>
    <row r="46" spans="2:70" x14ac:dyDescent="0.35">
      <c r="B46" s="48" t="s">
        <v>291</v>
      </c>
      <c r="C46" s="51">
        <f t="shared" si="2"/>
        <v>0</v>
      </c>
      <c r="D46" s="51">
        <f t="shared" si="2"/>
        <v>0</v>
      </c>
      <c r="E46" s="51">
        <f t="shared" si="23"/>
        <v>0</v>
      </c>
      <c r="F46" s="51">
        <f t="shared" si="23"/>
        <v>0</v>
      </c>
      <c r="G46" s="51">
        <f t="shared" si="23"/>
        <v>0</v>
      </c>
      <c r="H46" s="51">
        <f t="shared" si="23"/>
        <v>0</v>
      </c>
      <c r="I46" s="51">
        <f t="shared" si="23"/>
        <v>0</v>
      </c>
      <c r="J46" s="51">
        <f t="shared" si="23"/>
        <v>0</v>
      </c>
      <c r="K46" s="51">
        <f t="shared" si="23"/>
        <v>0</v>
      </c>
      <c r="L46" s="51">
        <f t="shared" si="23"/>
        <v>0</v>
      </c>
      <c r="M46" s="51">
        <f t="shared" si="23"/>
        <v>0</v>
      </c>
      <c r="N46" s="51">
        <f t="shared" si="23"/>
        <v>0</v>
      </c>
      <c r="O46" s="51">
        <f t="shared" si="23"/>
        <v>0</v>
      </c>
      <c r="P46" s="51">
        <f t="shared" si="23"/>
        <v>0</v>
      </c>
      <c r="Q46" s="51">
        <f t="shared" si="23"/>
        <v>0</v>
      </c>
      <c r="R46" s="51">
        <f t="shared" si="23"/>
        <v>0</v>
      </c>
      <c r="S46" s="51">
        <f t="shared" si="23"/>
        <v>0</v>
      </c>
      <c r="T46" s="51">
        <f t="shared" si="23"/>
        <v>0</v>
      </c>
      <c r="U46" s="51">
        <f t="shared" si="23"/>
        <v>0</v>
      </c>
      <c r="V46" s="51">
        <f t="shared" si="23"/>
        <v>0</v>
      </c>
      <c r="W46" s="51">
        <f t="shared" si="23"/>
        <v>0</v>
      </c>
      <c r="X46" s="51">
        <f t="shared" si="23"/>
        <v>0</v>
      </c>
      <c r="Y46" s="51">
        <f t="shared" si="23"/>
        <v>0</v>
      </c>
      <c r="Z46" s="51">
        <f t="shared" si="23"/>
        <v>0</v>
      </c>
      <c r="AA46" s="51">
        <f t="shared" si="23"/>
        <v>0</v>
      </c>
      <c r="AB46" s="51">
        <f t="shared" si="23"/>
        <v>0</v>
      </c>
      <c r="AC46" s="51">
        <f t="shared" si="23"/>
        <v>0</v>
      </c>
      <c r="AD46" s="51">
        <f t="shared" si="23"/>
        <v>0</v>
      </c>
      <c r="AE46" s="51">
        <f t="shared" si="23"/>
        <v>0</v>
      </c>
      <c r="AF46" s="51">
        <f t="shared" si="23"/>
        <v>0</v>
      </c>
      <c r="AG46" s="51">
        <f t="shared" si="23"/>
        <v>0</v>
      </c>
      <c r="AH46" s="51">
        <f t="shared" si="23"/>
        <v>0</v>
      </c>
      <c r="AI46" s="51">
        <f t="shared" si="23"/>
        <v>0</v>
      </c>
      <c r="AJ46" s="51">
        <f t="shared" si="23"/>
        <v>0</v>
      </c>
      <c r="AK46" s="51">
        <f t="shared" si="23"/>
        <v>0</v>
      </c>
      <c r="AL46" s="51">
        <f t="shared" si="23"/>
        <v>0</v>
      </c>
      <c r="AM46" s="51">
        <f t="shared" si="23"/>
        <v>0</v>
      </c>
      <c r="AN46" s="51">
        <f t="shared" si="23"/>
        <v>0</v>
      </c>
      <c r="AO46" s="51">
        <f t="shared" si="23"/>
        <v>0</v>
      </c>
      <c r="AP46" s="51">
        <f t="shared" si="23"/>
        <v>0</v>
      </c>
      <c r="AQ46" s="51">
        <f t="shared" si="23"/>
        <v>0</v>
      </c>
      <c r="AR46" s="51">
        <f t="shared" si="23"/>
        <v>0</v>
      </c>
      <c r="AS46" s="51">
        <f t="shared" si="23"/>
        <v>0</v>
      </c>
      <c r="AT46" s="51">
        <f t="shared" si="23"/>
        <v>1</v>
      </c>
      <c r="AU46" s="51">
        <f t="shared" si="23"/>
        <v>0</v>
      </c>
      <c r="AV46" s="51">
        <f t="shared" si="23"/>
        <v>0</v>
      </c>
      <c r="AW46" s="51">
        <f t="shared" si="23"/>
        <v>0</v>
      </c>
      <c r="AX46" s="51">
        <f t="shared" si="23"/>
        <v>0</v>
      </c>
      <c r="AY46" s="51">
        <f t="shared" si="23"/>
        <v>0</v>
      </c>
      <c r="AZ46" s="51">
        <f t="shared" si="23"/>
        <v>0</v>
      </c>
      <c r="BA46" s="51">
        <f t="shared" si="23"/>
        <v>0</v>
      </c>
      <c r="BB46" s="51">
        <f t="shared" si="23"/>
        <v>0</v>
      </c>
      <c r="BC46" s="51">
        <f t="shared" si="23"/>
        <v>0</v>
      </c>
      <c r="BD46" s="51">
        <f t="shared" si="23"/>
        <v>0</v>
      </c>
      <c r="BE46" s="51">
        <f t="shared" si="23"/>
        <v>0</v>
      </c>
      <c r="BF46" s="51">
        <f t="shared" si="23"/>
        <v>0</v>
      </c>
      <c r="BG46" s="51">
        <f t="shared" si="23"/>
        <v>0</v>
      </c>
      <c r="BH46" s="51">
        <f t="shared" si="23"/>
        <v>0</v>
      </c>
      <c r="BI46" s="51">
        <f t="shared" si="23"/>
        <v>0</v>
      </c>
      <c r="BJ46" s="51">
        <f t="shared" si="23"/>
        <v>0</v>
      </c>
      <c r="BK46" s="51">
        <f t="shared" si="23"/>
        <v>0</v>
      </c>
      <c r="BL46" s="51">
        <f t="shared" si="23"/>
        <v>0</v>
      </c>
      <c r="BM46" s="51">
        <f t="shared" si="23"/>
        <v>0</v>
      </c>
      <c r="BN46" s="51">
        <f t="shared" si="23"/>
        <v>0</v>
      </c>
      <c r="BO46" s="51">
        <f t="shared" si="23"/>
        <v>0</v>
      </c>
      <c r="BP46" s="51">
        <f t="shared" si="23"/>
        <v>0</v>
      </c>
      <c r="BQ46" s="51">
        <f t="shared" si="22"/>
        <v>0</v>
      </c>
      <c r="BR46" s="51">
        <f t="shared" si="22"/>
        <v>0</v>
      </c>
    </row>
    <row r="47" spans="2:70" x14ac:dyDescent="0.35">
      <c r="B47" s="48" t="s">
        <v>292</v>
      </c>
      <c r="C47" s="51">
        <f t="shared" si="2"/>
        <v>0</v>
      </c>
      <c r="D47" s="51">
        <f t="shared" si="2"/>
        <v>0</v>
      </c>
      <c r="E47" s="51">
        <f t="shared" si="23"/>
        <v>0</v>
      </c>
      <c r="F47" s="51">
        <f t="shared" si="23"/>
        <v>0</v>
      </c>
      <c r="G47" s="51">
        <f t="shared" si="23"/>
        <v>0</v>
      </c>
      <c r="H47" s="51">
        <f t="shared" si="23"/>
        <v>0</v>
      </c>
      <c r="I47" s="51">
        <f t="shared" si="23"/>
        <v>0</v>
      </c>
      <c r="J47" s="51">
        <f t="shared" si="23"/>
        <v>0</v>
      </c>
      <c r="K47" s="51">
        <f t="shared" si="23"/>
        <v>0</v>
      </c>
      <c r="L47" s="51">
        <f t="shared" si="23"/>
        <v>0</v>
      </c>
      <c r="M47" s="51">
        <f t="shared" si="23"/>
        <v>0</v>
      </c>
      <c r="N47" s="51">
        <f t="shared" si="23"/>
        <v>0</v>
      </c>
      <c r="O47" s="51">
        <f t="shared" si="23"/>
        <v>0</v>
      </c>
      <c r="P47" s="51">
        <f t="shared" si="23"/>
        <v>0</v>
      </c>
      <c r="Q47" s="51">
        <f t="shared" si="23"/>
        <v>0</v>
      </c>
      <c r="R47" s="51">
        <f t="shared" si="23"/>
        <v>0</v>
      </c>
      <c r="S47" s="51">
        <f t="shared" si="23"/>
        <v>0</v>
      </c>
      <c r="T47" s="51">
        <f t="shared" si="23"/>
        <v>0</v>
      </c>
      <c r="U47" s="51">
        <f t="shared" si="23"/>
        <v>0</v>
      </c>
      <c r="V47" s="51">
        <f t="shared" si="23"/>
        <v>0</v>
      </c>
      <c r="W47" s="51">
        <f t="shared" si="23"/>
        <v>0</v>
      </c>
      <c r="X47" s="51">
        <f t="shared" si="23"/>
        <v>0</v>
      </c>
      <c r="Y47" s="51">
        <f t="shared" si="23"/>
        <v>0</v>
      </c>
      <c r="Z47" s="51">
        <f t="shared" si="23"/>
        <v>0</v>
      </c>
      <c r="AA47" s="51">
        <f t="shared" si="23"/>
        <v>0</v>
      </c>
      <c r="AB47" s="51">
        <f t="shared" si="23"/>
        <v>0</v>
      </c>
      <c r="AC47" s="51">
        <f t="shared" si="23"/>
        <v>0</v>
      </c>
      <c r="AD47" s="51">
        <f t="shared" si="23"/>
        <v>0</v>
      </c>
      <c r="AE47" s="51">
        <f t="shared" si="23"/>
        <v>0</v>
      </c>
      <c r="AF47" s="51">
        <f t="shared" si="23"/>
        <v>0</v>
      </c>
      <c r="AG47" s="51">
        <f t="shared" si="23"/>
        <v>0</v>
      </c>
      <c r="AH47" s="51">
        <f t="shared" si="23"/>
        <v>0</v>
      </c>
      <c r="AI47" s="51">
        <f t="shared" si="23"/>
        <v>0</v>
      </c>
      <c r="AJ47" s="51">
        <f t="shared" si="23"/>
        <v>0</v>
      </c>
      <c r="AK47" s="51">
        <f t="shared" si="23"/>
        <v>0</v>
      </c>
      <c r="AL47" s="51">
        <f t="shared" si="23"/>
        <v>0</v>
      </c>
      <c r="AM47" s="51">
        <f t="shared" si="23"/>
        <v>0</v>
      </c>
      <c r="AN47" s="51">
        <f t="shared" si="23"/>
        <v>0</v>
      </c>
      <c r="AO47" s="51">
        <f t="shared" si="23"/>
        <v>0</v>
      </c>
      <c r="AP47" s="51">
        <f t="shared" si="23"/>
        <v>0</v>
      </c>
      <c r="AQ47" s="51">
        <f t="shared" si="23"/>
        <v>0</v>
      </c>
      <c r="AR47" s="51">
        <f t="shared" si="23"/>
        <v>0</v>
      </c>
      <c r="AS47" s="51">
        <f t="shared" si="23"/>
        <v>0</v>
      </c>
      <c r="AT47" s="51">
        <f t="shared" si="23"/>
        <v>0</v>
      </c>
      <c r="AU47" s="51">
        <f t="shared" si="23"/>
        <v>1</v>
      </c>
      <c r="AV47" s="51">
        <f t="shared" si="23"/>
        <v>0</v>
      </c>
      <c r="AW47" s="51">
        <f t="shared" si="23"/>
        <v>0</v>
      </c>
      <c r="AX47" s="51">
        <f t="shared" si="23"/>
        <v>0</v>
      </c>
      <c r="AY47" s="51">
        <f t="shared" si="23"/>
        <v>0</v>
      </c>
      <c r="AZ47" s="51">
        <f t="shared" si="23"/>
        <v>0</v>
      </c>
      <c r="BA47" s="51">
        <f t="shared" si="23"/>
        <v>0</v>
      </c>
      <c r="BB47" s="51">
        <f t="shared" si="23"/>
        <v>0</v>
      </c>
      <c r="BC47" s="51">
        <f t="shared" si="23"/>
        <v>0</v>
      </c>
      <c r="BD47" s="51">
        <f t="shared" si="23"/>
        <v>0</v>
      </c>
      <c r="BE47" s="51">
        <f t="shared" si="23"/>
        <v>0</v>
      </c>
      <c r="BF47" s="51">
        <f t="shared" si="23"/>
        <v>0</v>
      </c>
      <c r="BG47" s="51">
        <f t="shared" si="23"/>
        <v>0</v>
      </c>
      <c r="BH47" s="51">
        <f t="shared" si="23"/>
        <v>0</v>
      </c>
      <c r="BI47" s="51">
        <f t="shared" si="23"/>
        <v>0</v>
      </c>
      <c r="BJ47" s="51">
        <f t="shared" si="23"/>
        <v>0</v>
      </c>
      <c r="BK47" s="51">
        <f t="shared" si="23"/>
        <v>0</v>
      </c>
      <c r="BL47" s="51">
        <f t="shared" si="23"/>
        <v>0</v>
      </c>
      <c r="BM47" s="51">
        <f t="shared" si="23"/>
        <v>0</v>
      </c>
      <c r="BN47" s="51">
        <f t="shared" si="23"/>
        <v>0</v>
      </c>
      <c r="BO47" s="51">
        <f t="shared" si="23"/>
        <v>0</v>
      </c>
      <c r="BP47" s="51">
        <f t="shared" si="23"/>
        <v>0</v>
      </c>
      <c r="BQ47" s="51">
        <f t="shared" si="22"/>
        <v>0</v>
      </c>
      <c r="BR47" s="51">
        <f t="shared" si="22"/>
        <v>0</v>
      </c>
    </row>
    <row r="48" spans="2:70" x14ac:dyDescent="0.35">
      <c r="B48" s="48" t="s">
        <v>293</v>
      </c>
      <c r="C48" s="51">
        <f t="shared" si="2"/>
        <v>0</v>
      </c>
      <c r="D48" s="51">
        <f t="shared" si="2"/>
        <v>0</v>
      </c>
      <c r="E48" s="51">
        <f t="shared" si="23"/>
        <v>0</v>
      </c>
      <c r="F48" s="51">
        <f t="shared" si="23"/>
        <v>0</v>
      </c>
      <c r="G48" s="51">
        <f t="shared" si="23"/>
        <v>0</v>
      </c>
      <c r="H48" s="51">
        <f t="shared" si="23"/>
        <v>0</v>
      </c>
      <c r="I48" s="51">
        <f t="shared" si="23"/>
        <v>0</v>
      </c>
      <c r="J48" s="51">
        <f t="shared" si="23"/>
        <v>0</v>
      </c>
      <c r="K48" s="51">
        <f t="shared" si="23"/>
        <v>0</v>
      </c>
      <c r="L48" s="51">
        <f t="shared" si="23"/>
        <v>0</v>
      </c>
      <c r="M48" s="51">
        <f t="shared" si="23"/>
        <v>0</v>
      </c>
      <c r="N48" s="51">
        <f t="shared" si="23"/>
        <v>0</v>
      </c>
      <c r="O48" s="51">
        <f t="shared" si="23"/>
        <v>0</v>
      </c>
      <c r="P48" s="51">
        <f t="shared" si="23"/>
        <v>0</v>
      </c>
      <c r="Q48" s="51">
        <f t="shared" si="23"/>
        <v>0</v>
      </c>
      <c r="R48" s="51">
        <f t="shared" si="23"/>
        <v>0</v>
      </c>
      <c r="S48" s="51">
        <f t="shared" si="23"/>
        <v>0</v>
      </c>
      <c r="T48" s="51">
        <f t="shared" si="23"/>
        <v>0</v>
      </c>
      <c r="U48" s="51">
        <f t="shared" si="23"/>
        <v>0</v>
      </c>
      <c r="V48" s="51">
        <f t="shared" si="23"/>
        <v>0</v>
      </c>
      <c r="W48" s="51">
        <f t="shared" si="23"/>
        <v>0</v>
      </c>
      <c r="X48" s="51">
        <f t="shared" si="23"/>
        <v>0</v>
      </c>
      <c r="Y48" s="51">
        <f t="shared" si="23"/>
        <v>0</v>
      </c>
      <c r="Z48" s="51">
        <f t="shared" si="23"/>
        <v>0</v>
      </c>
      <c r="AA48" s="51">
        <f t="shared" si="23"/>
        <v>0</v>
      </c>
      <c r="AB48" s="51">
        <f t="shared" si="23"/>
        <v>0</v>
      </c>
      <c r="AC48" s="51">
        <f t="shared" si="23"/>
        <v>0</v>
      </c>
      <c r="AD48" s="51">
        <f t="shared" si="23"/>
        <v>0</v>
      </c>
      <c r="AE48" s="51">
        <f t="shared" si="23"/>
        <v>0</v>
      </c>
      <c r="AF48" s="51">
        <f t="shared" si="23"/>
        <v>0</v>
      </c>
      <c r="AG48" s="51">
        <f t="shared" si="23"/>
        <v>0</v>
      </c>
      <c r="AH48" s="51">
        <f t="shared" si="23"/>
        <v>0</v>
      </c>
      <c r="AI48" s="51">
        <f t="shared" si="23"/>
        <v>0</v>
      </c>
      <c r="AJ48" s="51">
        <f t="shared" si="23"/>
        <v>0</v>
      </c>
      <c r="AK48" s="51">
        <f t="shared" si="23"/>
        <v>0</v>
      </c>
      <c r="AL48" s="51">
        <f t="shared" si="23"/>
        <v>0</v>
      </c>
      <c r="AM48" s="51">
        <f t="shared" si="23"/>
        <v>0</v>
      </c>
      <c r="AN48" s="51">
        <f t="shared" si="23"/>
        <v>0</v>
      </c>
      <c r="AO48" s="51">
        <f t="shared" si="23"/>
        <v>0</v>
      </c>
      <c r="AP48" s="51">
        <f t="shared" si="23"/>
        <v>0</v>
      </c>
      <c r="AQ48" s="51">
        <f t="shared" si="23"/>
        <v>0</v>
      </c>
      <c r="AR48" s="51">
        <f t="shared" si="23"/>
        <v>0</v>
      </c>
      <c r="AS48" s="51">
        <f t="shared" si="23"/>
        <v>0</v>
      </c>
      <c r="AT48" s="51">
        <f t="shared" si="23"/>
        <v>0</v>
      </c>
      <c r="AU48" s="51">
        <f t="shared" si="23"/>
        <v>0</v>
      </c>
      <c r="AV48" s="51">
        <f t="shared" si="23"/>
        <v>1</v>
      </c>
      <c r="AW48" s="51">
        <f t="shared" si="23"/>
        <v>0</v>
      </c>
      <c r="AX48" s="51">
        <f t="shared" si="23"/>
        <v>0</v>
      </c>
      <c r="AY48" s="51">
        <f t="shared" si="23"/>
        <v>0</v>
      </c>
      <c r="AZ48" s="51">
        <f t="shared" si="23"/>
        <v>0</v>
      </c>
      <c r="BA48" s="51">
        <f t="shared" si="23"/>
        <v>0</v>
      </c>
      <c r="BB48" s="51">
        <f t="shared" si="23"/>
        <v>0</v>
      </c>
      <c r="BC48" s="51">
        <f t="shared" si="23"/>
        <v>0</v>
      </c>
      <c r="BD48" s="51">
        <f t="shared" si="23"/>
        <v>0</v>
      </c>
      <c r="BE48" s="51">
        <f t="shared" si="23"/>
        <v>0</v>
      </c>
      <c r="BF48" s="51">
        <f t="shared" si="23"/>
        <v>0</v>
      </c>
      <c r="BG48" s="51">
        <f t="shared" si="23"/>
        <v>0</v>
      </c>
      <c r="BH48" s="51">
        <f t="shared" si="23"/>
        <v>0</v>
      </c>
      <c r="BI48" s="51">
        <f t="shared" si="23"/>
        <v>0</v>
      </c>
      <c r="BJ48" s="51">
        <f t="shared" si="23"/>
        <v>0</v>
      </c>
      <c r="BK48" s="51">
        <f t="shared" si="23"/>
        <v>0</v>
      </c>
      <c r="BL48" s="51">
        <f t="shared" si="23"/>
        <v>0</v>
      </c>
      <c r="BM48" s="51">
        <f t="shared" si="23"/>
        <v>0</v>
      </c>
      <c r="BN48" s="51">
        <f t="shared" si="23"/>
        <v>0</v>
      </c>
      <c r="BO48" s="51">
        <f t="shared" si="23"/>
        <v>0</v>
      </c>
      <c r="BP48" s="51">
        <f t="shared" ref="BP48:BR51" si="24">IF($B48=BP$2,1,0)</f>
        <v>0</v>
      </c>
      <c r="BQ48" s="51">
        <f t="shared" si="24"/>
        <v>0</v>
      </c>
      <c r="BR48" s="51">
        <f t="shared" si="24"/>
        <v>0</v>
      </c>
    </row>
    <row r="49" spans="2:70" x14ac:dyDescent="0.35">
      <c r="B49" s="48" t="s">
        <v>294</v>
      </c>
      <c r="C49" s="51">
        <f t="shared" si="2"/>
        <v>0</v>
      </c>
      <c r="D49" s="51">
        <f t="shared" si="2"/>
        <v>0</v>
      </c>
      <c r="E49" s="51">
        <f t="shared" ref="E49:BP52" si="25">IF($B49=E$2,1,0)</f>
        <v>0</v>
      </c>
      <c r="F49" s="51">
        <f t="shared" si="25"/>
        <v>0</v>
      </c>
      <c r="G49" s="51">
        <f t="shared" si="25"/>
        <v>0</v>
      </c>
      <c r="H49" s="51">
        <f t="shared" si="25"/>
        <v>0</v>
      </c>
      <c r="I49" s="51">
        <f t="shared" si="25"/>
        <v>0</v>
      </c>
      <c r="J49" s="51">
        <f t="shared" si="25"/>
        <v>0</v>
      </c>
      <c r="K49" s="51">
        <f t="shared" si="25"/>
        <v>0</v>
      </c>
      <c r="L49" s="51">
        <f t="shared" si="25"/>
        <v>0</v>
      </c>
      <c r="M49" s="51">
        <f t="shared" si="25"/>
        <v>0</v>
      </c>
      <c r="N49" s="51">
        <f t="shared" si="25"/>
        <v>0</v>
      </c>
      <c r="O49" s="51">
        <f t="shared" si="25"/>
        <v>0</v>
      </c>
      <c r="P49" s="51">
        <f t="shared" si="25"/>
        <v>0</v>
      </c>
      <c r="Q49" s="51">
        <f t="shared" si="25"/>
        <v>0</v>
      </c>
      <c r="R49" s="51">
        <f t="shared" si="25"/>
        <v>0</v>
      </c>
      <c r="S49" s="51">
        <f t="shared" si="25"/>
        <v>0</v>
      </c>
      <c r="T49" s="51">
        <f t="shared" si="25"/>
        <v>0</v>
      </c>
      <c r="U49" s="51">
        <f t="shared" si="25"/>
        <v>0</v>
      </c>
      <c r="V49" s="51">
        <f t="shared" si="25"/>
        <v>0</v>
      </c>
      <c r="W49" s="51">
        <f t="shared" si="25"/>
        <v>0</v>
      </c>
      <c r="X49" s="51">
        <f t="shared" si="25"/>
        <v>0</v>
      </c>
      <c r="Y49" s="51">
        <f t="shared" si="25"/>
        <v>0</v>
      </c>
      <c r="Z49" s="51">
        <f t="shared" si="25"/>
        <v>0</v>
      </c>
      <c r="AA49" s="51">
        <f t="shared" si="25"/>
        <v>0</v>
      </c>
      <c r="AB49" s="51">
        <f t="shared" si="25"/>
        <v>0</v>
      </c>
      <c r="AC49" s="51">
        <f t="shared" si="25"/>
        <v>0</v>
      </c>
      <c r="AD49" s="51">
        <f t="shared" si="25"/>
        <v>0</v>
      </c>
      <c r="AE49" s="51">
        <f t="shared" si="25"/>
        <v>0</v>
      </c>
      <c r="AF49" s="51">
        <f t="shared" si="25"/>
        <v>0</v>
      </c>
      <c r="AG49" s="51">
        <f t="shared" si="25"/>
        <v>0</v>
      </c>
      <c r="AH49" s="51">
        <f t="shared" si="25"/>
        <v>0</v>
      </c>
      <c r="AI49" s="51">
        <f t="shared" si="25"/>
        <v>0</v>
      </c>
      <c r="AJ49" s="51">
        <f t="shared" si="25"/>
        <v>0</v>
      </c>
      <c r="AK49" s="51">
        <f t="shared" si="25"/>
        <v>0</v>
      </c>
      <c r="AL49" s="51">
        <f t="shared" si="25"/>
        <v>0</v>
      </c>
      <c r="AM49" s="51">
        <f t="shared" si="25"/>
        <v>0</v>
      </c>
      <c r="AN49" s="51">
        <f t="shared" si="25"/>
        <v>0</v>
      </c>
      <c r="AO49" s="51">
        <f t="shared" si="25"/>
        <v>0</v>
      </c>
      <c r="AP49" s="51">
        <f t="shared" si="25"/>
        <v>0</v>
      </c>
      <c r="AQ49" s="51">
        <f t="shared" si="25"/>
        <v>0</v>
      </c>
      <c r="AR49" s="51">
        <f t="shared" si="25"/>
        <v>0</v>
      </c>
      <c r="AS49" s="51">
        <f t="shared" si="25"/>
        <v>0</v>
      </c>
      <c r="AT49" s="51">
        <f t="shared" si="25"/>
        <v>0</v>
      </c>
      <c r="AU49" s="51">
        <f t="shared" si="25"/>
        <v>0</v>
      </c>
      <c r="AV49" s="51">
        <f t="shared" si="25"/>
        <v>0</v>
      </c>
      <c r="AW49" s="51">
        <f t="shared" si="25"/>
        <v>1</v>
      </c>
      <c r="AX49" s="51">
        <f t="shared" si="25"/>
        <v>0</v>
      </c>
      <c r="AY49" s="51">
        <f t="shared" si="25"/>
        <v>0</v>
      </c>
      <c r="AZ49" s="51">
        <f t="shared" si="25"/>
        <v>0</v>
      </c>
      <c r="BA49" s="51">
        <f t="shared" si="25"/>
        <v>0</v>
      </c>
      <c r="BB49" s="51">
        <f t="shared" si="25"/>
        <v>0</v>
      </c>
      <c r="BC49" s="51">
        <f t="shared" si="25"/>
        <v>0</v>
      </c>
      <c r="BD49" s="51">
        <f t="shared" si="25"/>
        <v>0</v>
      </c>
      <c r="BE49" s="51">
        <f t="shared" si="25"/>
        <v>0</v>
      </c>
      <c r="BF49" s="51">
        <f t="shared" si="25"/>
        <v>0</v>
      </c>
      <c r="BG49" s="51">
        <f t="shared" si="25"/>
        <v>0</v>
      </c>
      <c r="BH49" s="51">
        <f t="shared" si="25"/>
        <v>0</v>
      </c>
      <c r="BI49" s="51">
        <f t="shared" si="25"/>
        <v>0</v>
      </c>
      <c r="BJ49" s="51">
        <f t="shared" si="25"/>
        <v>0</v>
      </c>
      <c r="BK49" s="51">
        <f t="shared" si="25"/>
        <v>0</v>
      </c>
      <c r="BL49" s="51">
        <f t="shared" si="25"/>
        <v>0</v>
      </c>
      <c r="BM49" s="51">
        <f t="shared" si="25"/>
        <v>0</v>
      </c>
      <c r="BN49" s="51">
        <f t="shared" si="25"/>
        <v>0</v>
      </c>
      <c r="BO49" s="51">
        <f t="shared" si="25"/>
        <v>0</v>
      </c>
      <c r="BP49" s="51">
        <f t="shared" si="25"/>
        <v>0</v>
      </c>
      <c r="BQ49" s="51">
        <f t="shared" si="24"/>
        <v>0</v>
      </c>
      <c r="BR49" s="51">
        <f t="shared" si="24"/>
        <v>0</v>
      </c>
    </row>
    <row r="50" spans="2:70" x14ac:dyDescent="0.35">
      <c r="B50" s="48" t="s">
        <v>295</v>
      </c>
      <c r="C50" s="51">
        <f t="shared" si="2"/>
        <v>0</v>
      </c>
      <c r="D50" s="51">
        <f t="shared" si="2"/>
        <v>0</v>
      </c>
      <c r="E50" s="51">
        <f t="shared" si="25"/>
        <v>0</v>
      </c>
      <c r="F50" s="51">
        <f t="shared" si="25"/>
        <v>0</v>
      </c>
      <c r="G50" s="51">
        <f t="shared" si="25"/>
        <v>0</v>
      </c>
      <c r="H50" s="51">
        <f t="shared" si="25"/>
        <v>0</v>
      </c>
      <c r="I50" s="51">
        <f t="shared" si="25"/>
        <v>0</v>
      </c>
      <c r="J50" s="51">
        <f t="shared" si="25"/>
        <v>0</v>
      </c>
      <c r="K50" s="51">
        <f t="shared" si="25"/>
        <v>0</v>
      </c>
      <c r="L50" s="51">
        <f t="shared" si="25"/>
        <v>0</v>
      </c>
      <c r="M50" s="51">
        <f t="shared" si="25"/>
        <v>0</v>
      </c>
      <c r="N50" s="51">
        <f t="shared" si="25"/>
        <v>0</v>
      </c>
      <c r="O50" s="51">
        <f t="shared" si="25"/>
        <v>0</v>
      </c>
      <c r="P50" s="51">
        <f t="shared" si="25"/>
        <v>0</v>
      </c>
      <c r="Q50" s="51">
        <f t="shared" si="25"/>
        <v>0</v>
      </c>
      <c r="R50" s="51">
        <f t="shared" si="25"/>
        <v>0</v>
      </c>
      <c r="S50" s="51">
        <f t="shared" si="25"/>
        <v>0</v>
      </c>
      <c r="T50" s="51">
        <f t="shared" si="25"/>
        <v>0</v>
      </c>
      <c r="U50" s="51">
        <f t="shared" si="25"/>
        <v>0</v>
      </c>
      <c r="V50" s="51">
        <f t="shared" si="25"/>
        <v>0</v>
      </c>
      <c r="W50" s="51">
        <f t="shared" si="25"/>
        <v>0</v>
      </c>
      <c r="X50" s="51">
        <f t="shared" si="25"/>
        <v>0</v>
      </c>
      <c r="Y50" s="51">
        <f t="shared" si="25"/>
        <v>0</v>
      </c>
      <c r="Z50" s="51">
        <f t="shared" si="25"/>
        <v>0</v>
      </c>
      <c r="AA50" s="51">
        <f t="shared" si="25"/>
        <v>0</v>
      </c>
      <c r="AB50" s="51">
        <f t="shared" si="25"/>
        <v>0</v>
      </c>
      <c r="AC50" s="51">
        <f t="shared" si="25"/>
        <v>0</v>
      </c>
      <c r="AD50" s="51">
        <f t="shared" si="25"/>
        <v>0</v>
      </c>
      <c r="AE50" s="51">
        <f t="shared" si="25"/>
        <v>0</v>
      </c>
      <c r="AF50" s="51">
        <f t="shared" si="25"/>
        <v>0</v>
      </c>
      <c r="AG50" s="51">
        <f t="shared" si="25"/>
        <v>0</v>
      </c>
      <c r="AH50" s="51">
        <f t="shared" si="25"/>
        <v>0</v>
      </c>
      <c r="AI50" s="51">
        <f t="shared" si="25"/>
        <v>0</v>
      </c>
      <c r="AJ50" s="51">
        <f t="shared" si="25"/>
        <v>0</v>
      </c>
      <c r="AK50" s="51">
        <f t="shared" si="25"/>
        <v>0</v>
      </c>
      <c r="AL50" s="51">
        <f t="shared" si="25"/>
        <v>0</v>
      </c>
      <c r="AM50" s="51">
        <f t="shared" si="25"/>
        <v>0</v>
      </c>
      <c r="AN50" s="51">
        <f t="shared" si="25"/>
        <v>0</v>
      </c>
      <c r="AO50" s="51">
        <f t="shared" si="25"/>
        <v>0</v>
      </c>
      <c r="AP50" s="51">
        <f t="shared" si="25"/>
        <v>0</v>
      </c>
      <c r="AQ50" s="51">
        <f t="shared" si="25"/>
        <v>0</v>
      </c>
      <c r="AR50" s="51">
        <f t="shared" si="25"/>
        <v>0</v>
      </c>
      <c r="AS50" s="51">
        <f t="shared" si="25"/>
        <v>0</v>
      </c>
      <c r="AT50" s="51">
        <f t="shared" si="25"/>
        <v>0</v>
      </c>
      <c r="AU50" s="51">
        <f t="shared" si="25"/>
        <v>0</v>
      </c>
      <c r="AV50" s="51">
        <f t="shared" si="25"/>
        <v>0</v>
      </c>
      <c r="AW50" s="51">
        <f t="shared" si="25"/>
        <v>0</v>
      </c>
      <c r="AX50" s="51">
        <f t="shared" si="25"/>
        <v>1</v>
      </c>
      <c r="AY50" s="51">
        <f t="shared" si="25"/>
        <v>0</v>
      </c>
      <c r="AZ50" s="51">
        <f t="shared" si="25"/>
        <v>0</v>
      </c>
      <c r="BA50" s="51">
        <f t="shared" si="25"/>
        <v>0</v>
      </c>
      <c r="BB50" s="51">
        <f t="shared" si="25"/>
        <v>0</v>
      </c>
      <c r="BC50" s="51">
        <f t="shared" si="25"/>
        <v>0</v>
      </c>
      <c r="BD50" s="51">
        <f t="shared" si="25"/>
        <v>0</v>
      </c>
      <c r="BE50" s="51">
        <f t="shared" si="25"/>
        <v>0</v>
      </c>
      <c r="BF50" s="51">
        <f t="shared" si="25"/>
        <v>0</v>
      </c>
      <c r="BG50" s="51">
        <f t="shared" si="25"/>
        <v>0</v>
      </c>
      <c r="BH50" s="51">
        <f t="shared" si="25"/>
        <v>0</v>
      </c>
      <c r="BI50" s="51">
        <f t="shared" si="25"/>
        <v>0</v>
      </c>
      <c r="BJ50" s="51">
        <f t="shared" si="25"/>
        <v>0</v>
      </c>
      <c r="BK50" s="51">
        <f t="shared" si="25"/>
        <v>0</v>
      </c>
      <c r="BL50" s="51">
        <f t="shared" si="25"/>
        <v>0</v>
      </c>
      <c r="BM50" s="51">
        <f t="shared" si="25"/>
        <v>0</v>
      </c>
      <c r="BN50" s="51">
        <f t="shared" si="25"/>
        <v>0</v>
      </c>
      <c r="BO50" s="51">
        <f t="shared" si="25"/>
        <v>0</v>
      </c>
      <c r="BP50" s="51">
        <f t="shared" si="25"/>
        <v>0</v>
      </c>
      <c r="BQ50" s="51">
        <f t="shared" si="24"/>
        <v>0</v>
      </c>
      <c r="BR50" s="51">
        <f t="shared" si="24"/>
        <v>0</v>
      </c>
    </row>
    <row r="51" spans="2:70" x14ac:dyDescent="0.35">
      <c r="B51" s="48" t="s">
        <v>296</v>
      </c>
      <c r="C51" s="51">
        <f t="shared" si="2"/>
        <v>0</v>
      </c>
      <c r="D51" s="51">
        <f t="shared" si="2"/>
        <v>0</v>
      </c>
      <c r="E51" s="51">
        <f t="shared" si="25"/>
        <v>0</v>
      </c>
      <c r="F51" s="51">
        <f t="shared" si="25"/>
        <v>0</v>
      </c>
      <c r="G51" s="51">
        <f t="shared" si="25"/>
        <v>0</v>
      </c>
      <c r="H51" s="51">
        <f t="shared" si="25"/>
        <v>0</v>
      </c>
      <c r="I51" s="51">
        <f t="shared" si="25"/>
        <v>0</v>
      </c>
      <c r="J51" s="51">
        <f t="shared" si="25"/>
        <v>0</v>
      </c>
      <c r="K51" s="51">
        <f t="shared" si="25"/>
        <v>0</v>
      </c>
      <c r="L51" s="51">
        <f t="shared" si="25"/>
        <v>0</v>
      </c>
      <c r="M51" s="51">
        <f t="shared" si="25"/>
        <v>0</v>
      </c>
      <c r="N51" s="51">
        <f t="shared" si="25"/>
        <v>0</v>
      </c>
      <c r="O51" s="51">
        <f t="shared" si="25"/>
        <v>0</v>
      </c>
      <c r="P51" s="51">
        <f t="shared" si="25"/>
        <v>0</v>
      </c>
      <c r="Q51" s="51">
        <f t="shared" si="25"/>
        <v>0</v>
      </c>
      <c r="R51" s="51">
        <f t="shared" si="25"/>
        <v>0</v>
      </c>
      <c r="S51" s="51">
        <f t="shared" si="25"/>
        <v>0</v>
      </c>
      <c r="T51" s="51">
        <f t="shared" si="25"/>
        <v>0</v>
      </c>
      <c r="U51" s="51">
        <f t="shared" si="25"/>
        <v>0</v>
      </c>
      <c r="V51" s="51">
        <f t="shared" si="25"/>
        <v>0</v>
      </c>
      <c r="W51" s="51">
        <f t="shared" si="25"/>
        <v>0</v>
      </c>
      <c r="X51" s="51">
        <f t="shared" si="25"/>
        <v>0</v>
      </c>
      <c r="Y51" s="51">
        <f t="shared" si="25"/>
        <v>0</v>
      </c>
      <c r="Z51" s="51">
        <f t="shared" si="25"/>
        <v>0</v>
      </c>
      <c r="AA51" s="51">
        <f t="shared" si="25"/>
        <v>0</v>
      </c>
      <c r="AB51" s="51">
        <f t="shared" si="25"/>
        <v>0</v>
      </c>
      <c r="AC51" s="51">
        <f t="shared" si="25"/>
        <v>0</v>
      </c>
      <c r="AD51" s="51">
        <f t="shared" si="25"/>
        <v>0</v>
      </c>
      <c r="AE51" s="51">
        <f t="shared" si="25"/>
        <v>0</v>
      </c>
      <c r="AF51" s="51">
        <f t="shared" si="25"/>
        <v>0</v>
      </c>
      <c r="AG51" s="51">
        <f t="shared" si="25"/>
        <v>0</v>
      </c>
      <c r="AH51" s="51">
        <f t="shared" si="25"/>
        <v>0</v>
      </c>
      <c r="AI51" s="51">
        <f t="shared" si="25"/>
        <v>0</v>
      </c>
      <c r="AJ51" s="51">
        <f t="shared" si="25"/>
        <v>0</v>
      </c>
      <c r="AK51" s="51">
        <f t="shared" si="25"/>
        <v>0</v>
      </c>
      <c r="AL51" s="51">
        <f t="shared" si="25"/>
        <v>0</v>
      </c>
      <c r="AM51" s="51">
        <f t="shared" si="25"/>
        <v>0</v>
      </c>
      <c r="AN51" s="51">
        <f t="shared" si="25"/>
        <v>0</v>
      </c>
      <c r="AO51" s="51">
        <f t="shared" si="25"/>
        <v>0</v>
      </c>
      <c r="AP51" s="51">
        <f t="shared" si="25"/>
        <v>0</v>
      </c>
      <c r="AQ51" s="51">
        <f t="shared" si="25"/>
        <v>0</v>
      </c>
      <c r="AR51" s="51">
        <f t="shared" si="25"/>
        <v>0</v>
      </c>
      <c r="AS51" s="51">
        <f t="shared" si="25"/>
        <v>0</v>
      </c>
      <c r="AT51" s="51">
        <f t="shared" si="25"/>
        <v>0</v>
      </c>
      <c r="AU51" s="51">
        <f t="shared" si="25"/>
        <v>0</v>
      </c>
      <c r="AV51" s="51">
        <f t="shared" si="25"/>
        <v>0</v>
      </c>
      <c r="AW51" s="51">
        <f t="shared" si="25"/>
        <v>0</v>
      </c>
      <c r="AX51" s="51">
        <f t="shared" si="25"/>
        <v>0</v>
      </c>
      <c r="AY51" s="51">
        <f t="shared" si="25"/>
        <v>1</v>
      </c>
      <c r="AZ51" s="51">
        <f t="shared" si="25"/>
        <v>0</v>
      </c>
      <c r="BA51" s="51">
        <f t="shared" si="25"/>
        <v>0</v>
      </c>
      <c r="BB51" s="51">
        <f t="shared" si="25"/>
        <v>0</v>
      </c>
      <c r="BC51" s="51">
        <f t="shared" si="25"/>
        <v>0</v>
      </c>
      <c r="BD51" s="51">
        <f t="shared" si="25"/>
        <v>0</v>
      </c>
      <c r="BE51" s="51">
        <f t="shared" si="25"/>
        <v>0</v>
      </c>
      <c r="BF51" s="51">
        <f t="shared" si="25"/>
        <v>0</v>
      </c>
      <c r="BG51" s="51">
        <f t="shared" si="25"/>
        <v>0</v>
      </c>
      <c r="BH51" s="51">
        <f t="shared" si="25"/>
        <v>0</v>
      </c>
      <c r="BI51" s="51">
        <f t="shared" si="25"/>
        <v>0</v>
      </c>
      <c r="BJ51" s="51">
        <f t="shared" si="25"/>
        <v>0</v>
      </c>
      <c r="BK51" s="51">
        <f t="shared" si="25"/>
        <v>0</v>
      </c>
      <c r="BL51" s="51">
        <f t="shared" si="25"/>
        <v>0</v>
      </c>
      <c r="BM51" s="51">
        <f t="shared" si="25"/>
        <v>0</v>
      </c>
      <c r="BN51" s="51">
        <f t="shared" si="25"/>
        <v>0</v>
      </c>
      <c r="BO51" s="51">
        <f t="shared" si="25"/>
        <v>0</v>
      </c>
      <c r="BP51" s="51">
        <f t="shared" si="25"/>
        <v>0</v>
      </c>
      <c r="BQ51" s="51">
        <f t="shared" si="24"/>
        <v>0</v>
      </c>
      <c r="BR51" s="51">
        <f t="shared" si="24"/>
        <v>0</v>
      </c>
    </row>
    <row r="52" spans="2:70" x14ac:dyDescent="0.35">
      <c r="B52" s="48" t="s">
        <v>297</v>
      </c>
      <c r="C52" s="51">
        <f t="shared" si="2"/>
        <v>0</v>
      </c>
      <c r="D52" s="51">
        <f t="shared" si="2"/>
        <v>0</v>
      </c>
      <c r="E52" s="51">
        <f t="shared" si="25"/>
        <v>0</v>
      </c>
      <c r="F52" s="51">
        <f t="shared" si="25"/>
        <v>0</v>
      </c>
      <c r="G52" s="51">
        <f t="shared" si="25"/>
        <v>0</v>
      </c>
      <c r="H52" s="51">
        <f t="shared" si="25"/>
        <v>0</v>
      </c>
      <c r="I52" s="51">
        <f t="shared" si="25"/>
        <v>0</v>
      </c>
      <c r="J52" s="51">
        <f t="shared" si="25"/>
        <v>0</v>
      </c>
      <c r="K52" s="51">
        <f t="shared" si="25"/>
        <v>0</v>
      </c>
      <c r="L52" s="51">
        <f t="shared" si="25"/>
        <v>0</v>
      </c>
      <c r="M52" s="51">
        <f t="shared" si="25"/>
        <v>0</v>
      </c>
      <c r="N52" s="51">
        <f t="shared" si="25"/>
        <v>0</v>
      </c>
      <c r="O52" s="51">
        <f t="shared" si="25"/>
        <v>0</v>
      </c>
      <c r="P52" s="51">
        <f t="shared" si="25"/>
        <v>0</v>
      </c>
      <c r="Q52" s="51">
        <f t="shared" si="25"/>
        <v>0</v>
      </c>
      <c r="R52" s="51">
        <f t="shared" si="25"/>
        <v>0</v>
      </c>
      <c r="S52" s="51">
        <f t="shared" si="25"/>
        <v>0</v>
      </c>
      <c r="T52" s="51">
        <f t="shared" si="25"/>
        <v>0</v>
      </c>
      <c r="U52" s="51">
        <f t="shared" si="25"/>
        <v>0</v>
      </c>
      <c r="V52" s="51">
        <f t="shared" si="25"/>
        <v>0</v>
      </c>
      <c r="W52" s="51">
        <f t="shared" si="25"/>
        <v>0</v>
      </c>
      <c r="X52" s="51">
        <f t="shared" si="25"/>
        <v>0</v>
      </c>
      <c r="Y52" s="51">
        <f t="shared" si="25"/>
        <v>0</v>
      </c>
      <c r="Z52" s="51">
        <f t="shared" si="25"/>
        <v>0</v>
      </c>
      <c r="AA52" s="51">
        <f t="shared" si="25"/>
        <v>0</v>
      </c>
      <c r="AB52" s="51">
        <f t="shared" si="25"/>
        <v>0</v>
      </c>
      <c r="AC52" s="51">
        <f t="shared" si="25"/>
        <v>0</v>
      </c>
      <c r="AD52" s="51">
        <f t="shared" si="25"/>
        <v>0</v>
      </c>
      <c r="AE52" s="51">
        <f t="shared" si="25"/>
        <v>0</v>
      </c>
      <c r="AF52" s="51">
        <f t="shared" si="25"/>
        <v>0</v>
      </c>
      <c r="AG52" s="51">
        <f t="shared" si="25"/>
        <v>0</v>
      </c>
      <c r="AH52" s="51">
        <f t="shared" si="25"/>
        <v>0</v>
      </c>
      <c r="AI52" s="51">
        <f t="shared" si="25"/>
        <v>0</v>
      </c>
      <c r="AJ52" s="51">
        <f t="shared" si="25"/>
        <v>0</v>
      </c>
      <c r="AK52" s="51">
        <f t="shared" si="25"/>
        <v>0</v>
      </c>
      <c r="AL52" s="51">
        <f t="shared" si="25"/>
        <v>0</v>
      </c>
      <c r="AM52" s="51">
        <f t="shared" si="25"/>
        <v>0</v>
      </c>
      <c r="AN52" s="51">
        <f t="shared" si="25"/>
        <v>0</v>
      </c>
      <c r="AO52" s="51">
        <f t="shared" si="25"/>
        <v>0</v>
      </c>
      <c r="AP52" s="51">
        <f t="shared" si="25"/>
        <v>0</v>
      </c>
      <c r="AQ52" s="51">
        <f t="shared" si="25"/>
        <v>0</v>
      </c>
      <c r="AR52" s="51">
        <f t="shared" si="25"/>
        <v>0</v>
      </c>
      <c r="AS52" s="51">
        <f t="shared" si="25"/>
        <v>0</v>
      </c>
      <c r="AT52" s="51">
        <f t="shared" si="25"/>
        <v>0</v>
      </c>
      <c r="AU52" s="51">
        <f t="shared" si="25"/>
        <v>0</v>
      </c>
      <c r="AV52" s="51">
        <f t="shared" si="25"/>
        <v>0</v>
      </c>
      <c r="AW52" s="51">
        <f t="shared" si="25"/>
        <v>0</v>
      </c>
      <c r="AX52" s="51">
        <f t="shared" si="25"/>
        <v>0</v>
      </c>
      <c r="AY52" s="51">
        <f t="shared" si="25"/>
        <v>0</v>
      </c>
      <c r="AZ52" s="51">
        <f t="shared" si="25"/>
        <v>1</v>
      </c>
      <c r="BA52" s="51">
        <f t="shared" si="25"/>
        <v>0</v>
      </c>
      <c r="BB52" s="51">
        <f t="shared" si="25"/>
        <v>0</v>
      </c>
      <c r="BC52" s="51">
        <f t="shared" si="25"/>
        <v>0</v>
      </c>
      <c r="BD52" s="51">
        <f t="shared" si="25"/>
        <v>0</v>
      </c>
      <c r="BE52" s="51">
        <f t="shared" si="25"/>
        <v>0</v>
      </c>
      <c r="BF52" s="51">
        <f t="shared" si="25"/>
        <v>0</v>
      </c>
      <c r="BG52" s="51">
        <f t="shared" si="25"/>
        <v>0</v>
      </c>
      <c r="BH52" s="51">
        <f t="shared" si="25"/>
        <v>0</v>
      </c>
      <c r="BI52" s="51">
        <f t="shared" si="25"/>
        <v>0</v>
      </c>
      <c r="BJ52" s="51">
        <f t="shared" si="25"/>
        <v>0</v>
      </c>
      <c r="BK52" s="51">
        <f t="shared" si="25"/>
        <v>0</v>
      </c>
      <c r="BL52" s="51">
        <f t="shared" si="25"/>
        <v>0</v>
      </c>
      <c r="BM52" s="51">
        <f t="shared" si="25"/>
        <v>0</v>
      </c>
      <c r="BN52" s="51">
        <f t="shared" si="25"/>
        <v>0</v>
      </c>
      <c r="BO52" s="51">
        <f t="shared" si="25"/>
        <v>0</v>
      </c>
      <c r="BP52" s="51">
        <f t="shared" ref="BP52:BR55" si="26">IF($B52=BP$2,1,0)</f>
        <v>0</v>
      </c>
      <c r="BQ52" s="51">
        <f t="shared" si="26"/>
        <v>0</v>
      </c>
      <c r="BR52" s="51">
        <f t="shared" si="26"/>
        <v>0</v>
      </c>
    </row>
    <row r="53" spans="2:70" x14ac:dyDescent="0.35">
      <c r="B53" s="48" t="s">
        <v>298</v>
      </c>
      <c r="C53" s="51">
        <f t="shared" si="2"/>
        <v>0</v>
      </c>
      <c r="D53" s="51">
        <f t="shared" si="2"/>
        <v>0</v>
      </c>
      <c r="E53" s="51">
        <f t="shared" ref="E53:BP56" si="27">IF($B53=E$2,1,0)</f>
        <v>0</v>
      </c>
      <c r="F53" s="51">
        <f t="shared" si="27"/>
        <v>0</v>
      </c>
      <c r="G53" s="51">
        <f t="shared" si="27"/>
        <v>0</v>
      </c>
      <c r="H53" s="51">
        <f t="shared" si="27"/>
        <v>0</v>
      </c>
      <c r="I53" s="51">
        <f t="shared" si="27"/>
        <v>0</v>
      </c>
      <c r="J53" s="51">
        <f t="shared" si="27"/>
        <v>0</v>
      </c>
      <c r="K53" s="51">
        <f t="shared" si="27"/>
        <v>0</v>
      </c>
      <c r="L53" s="51">
        <f t="shared" si="27"/>
        <v>0</v>
      </c>
      <c r="M53" s="51">
        <f t="shared" si="27"/>
        <v>0</v>
      </c>
      <c r="N53" s="51">
        <f t="shared" si="27"/>
        <v>0</v>
      </c>
      <c r="O53" s="51">
        <f t="shared" si="27"/>
        <v>0</v>
      </c>
      <c r="P53" s="51">
        <f t="shared" si="27"/>
        <v>0</v>
      </c>
      <c r="Q53" s="51">
        <f t="shared" si="27"/>
        <v>0</v>
      </c>
      <c r="R53" s="51">
        <f t="shared" si="27"/>
        <v>0</v>
      </c>
      <c r="S53" s="51">
        <f t="shared" si="27"/>
        <v>0</v>
      </c>
      <c r="T53" s="51">
        <f t="shared" si="27"/>
        <v>0</v>
      </c>
      <c r="U53" s="51">
        <f t="shared" si="27"/>
        <v>0</v>
      </c>
      <c r="V53" s="51">
        <f t="shared" si="27"/>
        <v>0</v>
      </c>
      <c r="W53" s="51">
        <f t="shared" si="27"/>
        <v>0</v>
      </c>
      <c r="X53" s="51">
        <f t="shared" si="27"/>
        <v>0</v>
      </c>
      <c r="Y53" s="51">
        <f t="shared" si="27"/>
        <v>0</v>
      </c>
      <c r="Z53" s="51">
        <f t="shared" si="27"/>
        <v>0</v>
      </c>
      <c r="AA53" s="51">
        <f t="shared" si="27"/>
        <v>0</v>
      </c>
      <c r="AB53" s="51">
        <f t="shared" si="27"/>
        <v>0</v>
      </c>
      <c r="AC53" s="51">
        <f t="shared" si="27"/>
        <v>0</v>
      </c>
      <c r="AD53" s="51">
        <f t="shared" si="27"/>
        <v>0</v>
      </c>
      <c r="AE53" s="51">
        <f t="shared" si="27"/>
        <v>0</v>
      </c>
      <c r="AF53" s="51">
        <f t="shared" si="27"/>
        <v>0</v>
      </c>
      <c r="AG53" s="51">
        <f t="shared" si="27"/>
        <v>0</v>
      </c>
      <c r="AH53" s="51">
        <f t="shared" si="27"/>
        <v>0</v>
      </c>
      <c r="AI53" s="51">
        <f t="shared" si="27"/>
        <v>0</v>
      </c>
      <c r="AJ53" s="51">
        <f t="shared" si="27"/>
        <v>0</v>
      </c>
      <c r="AK53" s="51">
        <f t="shared" si="27"/>
        <v>0</v>
      </c>
      <c r="AL53" s="51">
        <f t="shared" si="27"/>
        <v>0</v>
      </c>
      <c r="AM53" s="51">
        <f t="shared" si="27"/>
        <v>0</v>
      </c>
      <c r="AN53" s="51">
        <f t="shared" si="27"/>
        <v>0</v>
      </c>
      <c r="AO53" s="51">
        <f t="shared" si="27"/>
        <v>0</v>
      </c>
      <c r="AP53" s="51">
        <f t="shared" si="27"/>
        <v>0</v>
      </c>
      <c r="AQ53" s="51">
        <f t="shared" si="27"/>
        <v>0</v>
      </c>
      <c r="AR53" s="51">
        <f t="shared" si="27"/>
        <v>0</v>
      </c>
      <c r="AS53" s="51">
        <f t="shared" si="27"/>
        <v>0</v>
      </c>
      <c r="AT53" s="51">
        <f t="shared" si="27"/>
        <v>0</v>
      </c>
      <c r="AU53" s="51">
        <f t="shared" si="27"/>
        <v>0</v>
      </c>
      <c r="AV53" s="51">
        <f t="shared" si="27"/>
        <v>0</v>
      </c>
      <c r="AW53" s="51">
        <f t="shared" si="27"/>
        <v>0</v>
      </c>
      <c r="AX53" s="51">
        <f t="shared" si="27"/>
        <v>0</v>
      </c>
      <c r="AY53" s="51">
        <f t="shared" si="27"/>
        <v>0</v>
      </c>
      <c r="AZ53" s="51">
        <f t="shared" si="27"/>
        <v>0</v>
      </c>
      <c r="BA53" s="51">
        <f t="shared" si="27"/>
        <v>1</v>
      </c>
      <c r="BB53" s="51">
        <f t="shared" si="27"/>
        <v>0</v>
      </c>
      <c r="BC53" s="51">
        <f t="shared" si="27"/>
        <v>0</v>
      </c>
      <c r="BD53" s="51">
        <f t="shared" si="27"/>
        <v>0</v>
      </c>
      <c r="BE53" s="51">
        <f t="shared" si="27"/>
        <v>0</v>
      </c>
      <c r="BF53" s="51">
        <f t="shared" si="27"/>
        <v>0</v>
      </c>
      <c r="BG53" s="51">
        <f t="shared" si="27"/>
        <v>0</v>
      </c>
      <c r="BH53" s="51">
        <f t="shared" si="27"/>
        <v>0</v>
      </c>
      <c r="BI53" s="51">
        <f t="shared" si="27"/>
        <v>0</v>
      </c>
      <c r="BJ53" s="51">
        <f t="shared" si="27"/>
        <v>0</v>
      </c>
      <c r="BK53" s="51">
        <f t="shared" si="27"/>
        <v>0</v>
      </c>
      <c r="BL53" s="51">
        <f t="shared" si="27"/>
        <v>0</v>
      </c>
      <c r="BM53" s="51">
        <f t="shared" si="27"/>
        <v>0</v>
      </c>
      <c r="BN53" s="51">
        <f t="shared" si="27"/>
        <v>0</v>
      </c>
      <c r="BO53" s="51">
        <f t="shared" si="27"/>
        <v>0</v>
      </c>
      <c r="BP53" s="51">
        <f t="shared" si="27"/>
        <v>0</v>
      </c>
      <c r="BQ53" s="51">
        <f t="shared" si="26"/>
        <v>0</v>
      </c>
      <c r="BR53" s="51">
        <f t="shared" si="26"/>
        <v>0</v>
      </c>
    </row>
    <row r="54" spans="2:70" x14ac:dyDescent="0.35">
      <c r="B54" s="48" t="s">
        <v>299</v>
      </c>
      <c r="C54" s="51">
        <f t="shared" si="2"/>
        <v>0</v>
      </c>
      <c r="D54" s="51">
        <f t="shared" si="2"/>
        <v>0</v>
      </c>
      <c r="E54" s="51">
        <f t="shared" si="27"/>
        <v>0</v>
      </c>
      <c r="F54" s="51">
        <f t="shared" si="27"/>
        <v>0</v>
      </c>
      <c r="G54" s="51">
        <f t="shared" si="27"/>
        <v>0</v>
      </c>
      <c r="H54" s="51">
        <f t="shared" si="27"/>
        <v>0</v>
      </c>
      <c r="I54" s="51">
        <f t="shared" si="27"/>
        <v>0</v>
      </c>
      <c r="J54" s="51">
        <f t="shared" si="27"/>
        <v>0</v>
      </c>
      <c r="K54" s="51">
        <f t="shared" si="27"/>
        <v>0</v>
      </c>
      <c r="L54" s="51">
        <f t="shared" si="27"/>
        <v>0</v>
      </c>
      <c r="M54" s="51">
        <f t="shared" si="27"/>
        <v>0</v>
      </c>
      <c r="N54" s="51">
        <f t="shared" si="27"/>
        <v>0</v>
      </c>
      <c r="O54" s="51">
        <f t="shared" si="27"/>
        <v>0</v>
      </c>
      <c r="P54" s="51">
        <f t="shared" si="27"/>
        <v>0</v>
      </c>
      <c r="Q54" s="51">
        <f t="shared" si="27"/>
        <v>0</v>
      </c>
      <c r="R54" s="51">
        <f t="shared" si="27"/>
        <v>0</v>
      </c>
      <c r="S54" s="51">
        <f t="shared" si="27"/>
        <v>0</v>
      </c>
      <c r="T54" s="51">
        <f t="shared" si="27"/>
        <v>0</v>
      </c>
      <c r="U54" s="51">
        <f t="shared" si="27"/>
        <v>0</v>
      </c>
      <c r="V54" s="51">
        <f t="shared" si="27"/>
        <v>0</v>
      </c>
      <c r="W54" s="51">
        <f t="shared" si="27"/>
        <v>0</v>
      </c>
      <c r="X54" s="51">
        <f t="shared" si="27"/>
        <v>0</v>
      </c>
      <c r="Y54" s="51">
        <f t="shared" si="27"/>
        <v>0</v>
      </c>
      <c r="Z54" s="51">
        <f t="shared" si="27"/>
        <v>0</v>
      </c>
      <c r="AA54" s="51">
        <f t="shared" si="27"/>
        <v>0</v>
      </c>
      <c r="AB54" s="51">
        <f t="shared" si="27"/>
        <v>0</v>
      </c>
      <c r="AC54" s="51">
        <f t="shared" si="27"/>
        <v>0</v>
      </c>
      <c r="AD54" s="51">
        <f t="shared" si="27"/>
        <v>0</v>
      </c>
      <c r="AE54" s="51">
        <f t="shared" si="27"/>
        <v>0</v>
      </c>
      <c r="AF54" s="51">
        <f t="shared" si="27"/>
        <v>0</v>
      </c>
      <c r="AG54" s="51">
        <f t="shared" si="27"/>
        <v>0</v>
      </c>
      <c r="AH54" s="51">
        <f t="shared" si="27"/>
        <v>0</v>
      </c>
      <c r="AI54" s="51">
        <f t="shared" si="27"/>
        <v>0</v>
      </c>
      <c r="AJ54" s="51">
        <f t="shared" si="27"/>
        <v>0</v>
      </c>
      <c r="AK54" s="51">
        <f t="shared" si="27"/>
        <v>0</v>
      </c>
      <c r="AL54" s="51">
        <f t="shared" si="27"/>
        <v>0</v>
      </c>
      <c r="AM54" s="51">
        <f t="shared" si="27"/>
        <v>0</v>
      </c>
      <c r="AN54" s="51">
        <f t="shared" si="27"/>
        <v>0</v>
      </c>
      <c r="AO54" s="51">
        <f t="shared" si="27"/>
        <v>0</v>
      </c>
      <c r="AP54" s="51">
        <f t="shared" si="27"/>
        <v>0</v>
      </c>
      <c r="AQ54" s="51">
        <f t="shared" si="27"/>
        <v>0</v>
      </c>
      <c r="AR54" s="51">
        <f t="shared" si="27"/>
        <v>0</v>
      </c>
      <c r="AS54" s="51">
        <f t="shared" si="27"/>
        <v>0</v>
      </c>
      <c r="AT54" s="51">
        <f t="shared" si="27"/>
        <v>0</v>
      </c>
      <c r="AU54" s="51">
        <f t="shared" si="27"/>
        <v>0</v>
      </c>
      <c r="AV54" s="51">
        <f t="shared" si="27"/>
        <v>0</v>
      </c>
      <c r="AW54" s="51">
        <f t="shared" si="27"/>
        <v>0</v>
      </c>
      <c r="AX54" s="51">
        <f t="shared" si="27"/>
        <v>0</v>
      </c>
      <c r="AY54" s="51">
        <f t="shared" si="27"/>
        <v>0</v>
      </c>
      <c r="AZ54" s="51">
        <f t="shared" si="27"/>
        <v>0</v>
      </c>
      <c r="BA54" s="51">
        <f t="shared" si="27"/>
        <v>0</v>
      </c>
      <c r="BB54" s="51">
        <f t="shared" si="27"/>
        <v>1</v>
      </c>
      <c r="BC54" s="51">
        <f t="shared" si="27"/>
        <v>0</v>
      </c>
      <c r="BD54" s="51">
        <f t="shared" si="27"/>
        <v>0</v>
      </c>
      <c r="BE54" s="51">
        <f t="shared" si="27"/>
        <v>0</v>
      </c>
      <c r="BF54" s="51">
        <f t="shared" si="27"/>
        <v>0</v>
      </c>
      <c r="BG54" s="51">
        <f t="shared" si="27"/>
        <v>0</v>
      </c>
      <c r="BH54" s="51">
        <f t="shared" si="27"/>
        <v>0</v>
      </c>
      <c r="BI54" s="51">
        <f t="shared" si="27"/>
        <v>0</v>
      </c>
      <c r="BJ54" s="51">
        <f t="shared" si="27"/>
        <v>0</v>
      </c>
      <c r="BK54" s="51">
        <f t="shared" si="27"/>
        <v>0</v>
      </c>
      <c r="BL54" s="51">
        <f t="shared" si="27"/>
        <v>0</v>
      </c>
      <c r="BM54" s="51">
        <f t="shared" si="27"/>
        <v>0</v>
      </c>
      <c r="BN54" s="51">
        <f t="shared" si="27"/>
        <v>0</v>
      </c>
      <c r="BO54" s="51">
        <f t="shared" si="27"/>
        <v>0</v>
      </c>
      <c r="BP54" s="51">
        <f t="shared" si="27"/>
        <v>0</v>
      </c>
      <c r="BQ54" s="51">
        <f t="shared" si="26"/>
        <v>0</v>
      </c>
      <c r="BR54" s="51">
        <f t="shared" si="26"/>
        <v>0</v>
      </c>
    </row>
    <row r="55" spans="2:70" x14ac:dyDescent="0.35">
      <c r="B55" s="48" t="s">
        <v>300</v>
      </c>
      <c r="C55" s="51">
        <f t="shared" si="2"/>
        <v>0</v>
      </c>
      <c r="D55" s="51">
        <f t="shared" si="2"/>
        <v>0</v>
      </c>
      <c r="E55" s="51">
        <f t="shared" si="27"/>
        <v>0</v>
      </c>
      <c r="F55" s="51">
        <f t="shared" si="27"/>
        <v>0</v>
      </c>
      <c r="G55" s="51">
        <f t="shared" si="27"/>
        <v>0</v>
      </c>
      <c r="H55" s="51">
        <f t="shared" si="27"/>
        <v>0</v>
      </c>
      <c r="I55" s="51">
        <f t="shared" si="27"/>
        <v>0</v>
      </c>
      <c r="J55" s="51">
        <f t="shared" si="27"/>
        <v>0</v>
      </c>
      <c r="K55" s="51">
        <f t="shared" si="27"/>
        <v>0</v>
      </c>
      <c r="L55" s="51">
        <f t="shared" si="27"/>
        <v>0</v>
      </c>
      <c r="M55" s="51">
        <f t="shared" si="27"/>
        <v>0</v>
      </c>
      <c r="N55" s="51">
        <f t="shared" si="27"/>
        <v>0</v>
      </c>
      <c r="O55" s="51">
        <f t="shared" si="27"/>
        <v>0</v>
      </c>
      <c r="P55" s="51">
        <f t="shared" si="27"/>
        <v>0</v>
      </c>
      <c r="Q55" s="51">
        <f t="shared" si="27"/>
        <v>0</v>
      </c>
      <c r="R55" s="51">
        <f t="shared" si="27"/>
        <v>0</v>
      </c>
      <c r="S55" s="51">
        <f t="shared" si="27"/>
        <v>0</v>
      </c>
      <c r="T55" s="51">
        <f t="shared" si="27"/>
        <v>0</v>
      </c>
      <c r="U55" s="51">
        <f t="shared" si="27"/>
        <v>0</v>
      </c>
      <c r="V55" s="51">
        <f t="shared" si="27"/>
        <v>0</v>
      </c>
      <c r="W55" s="51">
        <f t="shared" si="27"/>
        <v>0</v>
      </c>
      <c r="X55" s="51">
        <f t="shared" si="27"/>
        <v>0</v>
      </c>
      <c r="Y55" s="51">
        <f t="shared" si="27"/>
        <v>0</v>
      </c>
      <c r="Z55" s="51">
        <f t="shared" si="27"/>
        <v>0</v>
      </c>
      <c r="AA55" s="51">
        <f t="shared" si="27"/>
        <v>0</v>
      </c>
      <c r="AB55" s="51">
        <f t="shared" si="27"/>
        <v>0</v>
      </c>
      <c r="AC55" s="51">
        <f t="shared" si="27"/>
        <v>0</v>
      </c>
      <c r="AD55" s="51">
        <f t="shared" si="27"/>
        <v>0</v>
      </c>
      <c r="AE55" s="51">
        <f t="shared" si="27"/>
        <v>0</v>
      </c>
      <c r="AF55" s="51">
        <f t="shared" si="27"/>
        <v>0</v>
      </c>
      <c r="AG55" s="51">
        <f t="shared" si="27"/>
        <v>0</v>
      </c>
      <c r="AH55" s="51">
        <f t="shared" si="27"/>
        <v>0</v>
      </c>
      <c r="AI55" s="51">
        <f t="shared" si="27"/>
        <v>0</v>
      </c>
      <c r="AJ55" s="51">
        <f t="shared" si="27"/>
        <v>0</v>
      </c>
      <c r="AK55" s="51">
        <f t="shared" si="27"/>
        <v>0</v>
      </c>
      <c r="AL55" s="51">
        <f t="shared" si="27"/>
        <v>0</v>
      </c>
      <c r="AM55" s="51">
        <f t="shared" si="27"/>
        <v>0</v>
      </c>
      <c r="AN55" s="51">
        <f t="shared" si="27"/>
        <v>0</v>
      </c>
      <c r="AO55" s="51">
        <f t="shared" si="27"/>
        <v>0</v>
      </c>
      <c r="AP55" s="51">
        <f t="shared" si="27"/>
        <v>0</v>
      </c>
      <c r="AQ55" s="51">
        <f t="shared" si="27"/>
        <v>0</v>
      </c>
      <c r="AR55" s="51">
        <f t="shared" si="27"/>
        <v>0</v>
      </c>
      <c r="AS55" s="51">
        <f t="shared" si="27"/>
        <v>0</v>
      </c>
      <c r="AT55" s="51">
        <f t="shared" si="27"/>
        <v>0</v>
      </c>
      <c r="AU55" s="51">
        <f t="shared" si="27"/>
        <v>0</v>
      </c>
      <c r="AV55" s="51">
        <f t="shared" si="27"/>
        <v>0</v>
      </c>
      <c r="AW55" s="51">
        <f t="shared" si="27"/>
        <v>0</v>
      </c>
      <c r="AX55" s="51">
        <f t="shared" si="27"/>
        <v>0</v>
      </c>
      <c r="AY55" s="51">
        <f t="shared" si="27"/>
        <v>0</v>
      </c>
      <c r="AZ55" s="51">
        <f t="shared" si="27"/>
        <v>0</v>
      </c>
      <c r="BA55" s="51">
        <f t="shared" si="27"/>
        <v>0</v>
      </c>
      <c r="BB55" s="51">
        <f t="shared" si="27"/>
        <v>0</v>
      </c>
      <c r="BC55" s="51">
        <f t="shared" si="27"/>
        <v>1</v>
      </c>
      <c r="BD55" s="51">
        <f t="shared" si="27"/>
        <v>0</v>
      </c>
      <c r="BE55" s="51">
        <f t="shared" si="27"/>
        <v>0</v>
      </c>
      <c r="BF55" s="51">
        <f t="shared" si="27"/>
        <v>0</v>
      </c>
      <c r="BG55" s="51">
        <f t="shared" si="27"/>
        <v>0</v>
      </c>
      <c r="BH55" s="51">
        <f t="shared" si="27"/>
        <v>0</v>
      </c>
      <c r="BI55" s="51">
        <f t="shared" si="27"/>
        <v>0</v>
      </c>
      <c r="BJ55" s="51">
        <f t="shared" si="27"/>
        <v>0</v>
      </c>
      <c r="BK55" s="51">
        <f t="shared" si="27"/>
        <v>0</v>
      </c>
      <c r="BL55" s="51">
        <f t="shared" si="27"/>
        <v>0</v>
      </c>
      <c r="BM55" s="51">
        <f t="shared" si="27"/>
        <v>0</v>
      </c>
      <c r="BN55" s="51">
        <f t="shared" si="27"/>
        <v>0</v>
      </c>
      <c r="BO55" s="51">
        <f t="shared" si="27"/>
        <v>0</v>
      </c>
      <c r="BP55" s="51">
        <f t="shared" si="27"/>
        <v>0</v>
      </c>
      <c r="BQ55" s="51">
        <f t="shared" si="26"/>
        <v>0</v>
      </c>
      <c r="BR55" s="51">
        <f t="shared" si="26"/>
        <v>0</v>
      </c>
    </row>
    <row r="56" spans="2:70" x14ac:dyDescent="0.35">
      <c r="B56" s="48" t="s">
        <v>301</v>
      </c>
      <c r="C56" s="51">
        <f t="shared" si="2"/>
        <v>0</v>
      </c>
      <c r="D56" s="51">
        <f t="shared" si="2"/>
        <v>0</v>
      </c>
      <c r="E56" s="51">
        <f t="shared" si="27"/>
        <v>0</v>
      </c>
      <c r="F56" s="51">
        <f t="shared" si="27"/>
        <v>0</v>
      </c>
      <c r="G56" s="51">
        <f t="shared" si="27"/>
        <v>0</v>
      </c>
      <c r="H56" s="51">
        <f t="shared" si="27"/>
        <v>0</v>
      </c>
      <c r="I56" s="51">
        <f t="shared" si="27"/>
        <v>0</v>
      </c>
      <c r="J56" s="51">
        <f t="shared" si="27"/>
        <v>0</v>
      </c>
      <c r="K56" s="51">
        <f t="shared" si="27"/>
        <v>0</v>
      </c>
      <c r="L56" s="51">
        <f t="shared" si="27"/>
        <v>0</v>
      </c>
      <c r="M56" s="51">
        <f t="shared" si="27"/>
        <v>0</v>
      </c>
      <c r="N56" s="51">
        <f t="shared" si="27"/>
        <v>0</v>
      </c>
      <c r="O56" s="51">
        <f t="shared" si="27"/>
        <v>0</v>
      </c>
      <c r="P56" s="51">
        <f t="shared" si="27"/>
        <v>0</v>
      </c>
      <c r="Q56" s="51">
        <f t="shared" si="27"/>
        <v>0</v>
      </c>
      <c r="R56" s="51">
        <f t="shared" si="27"/>
        <v>0</v>
      </c>
      <c r="S56" s="51">
        <f t="shared" si="27"/>
        <v>0</v>
      </c>
      <c r="T56" s="51">
        <f t="shared" si="27"/>
        <v>0</v>
      </c>
      <c r="U56" s="51">
        <f t="shared" si="27"/>
        <v>0</v>
      </c>
      <c r="V56" s="51">
        <f t="shared" si="27"/>
        <v>0</v>
      </c>
      <c r="W56" s="51">
        <f t="shared" si="27"/>
        <v>0</v>
      </c>
      <c r="X56" s="51">
        <f t="shared" si="27"/>
        <v>0</v>
      </c>
      <c r="Y56" s="51">
        <f t="shared" si="27"/>
        <v>0</v>
      </c>
      <c r="Z56" s="51">
        <f t="shared" si="27"/>
        <v>0</v>
      </c>
      <c r="AA56" s="51">
        <f t="shared" si="27"/>
        <v>0</v>
      </c>
      <c r="AB56" s="51">
        <f t="shared" si="27"/>
        <v>0</v>
      </c>
      <c r="AC56" s="51">
        <f t="shared" si="27"/>
        <v>0</v>
      </c>
      <c r="AD56" s="51">
        <f t="shared" si="27"/>
        <v>0</v>
      </c>
      <c r="AE56" s="51">
        <f t="shared" si="27"/>
        <v>0</v>
      </c>
      <c r="AF56" s="51">
        <f t="shared" si="27"/>
        <v>0</v>
      </c>
      <c r="AG56" s="51">
        <f t="shared" si="27"/>
        <v>0</v>
      </c>
      <c r="AH56" s="51">
        <f t="shared" si="27"/>
        <v>0</v>
      </c>
      <c r="AI56" s="51">
        <f t="shared" si="27"/>
        <v>0</v>
      </c>
      <c r="AJ56" s="51">
        <f t="shared" si="27"/>
        <v>0</v>
      </c>
      <c r="AK56" s="51">
        <f t="shared" si="27"/>
        <v>0</v>
      </c>
      <c r="AL56" s="51">
        <f t="shared" si="27"/>
        <v>0</v>
      </c>
      <c r="AM56" s="51">
        <f t="shared" si="27"/>
        <v>0</v>
      </c>
      <c r="AN56" s="51">
        <f t="shared" si="27"/>
        <v>0</v>
      </c>
      <c r="AO56" s="51">
        <f t="shared" si="27"/>
        <v>0</v>
      </c>
      <c r="AP56" s="51">
        <f t="shared" si="27"/>
        <v>0</v>
      </c>
      <c r="AQ56" s="51">
        <f t="shared" si="27"/>
        <v>0</v>
      </c>
      <c r="AR56" s="51">
        <f t="shared" si="27"/>
        <v>0</v>
      </c>
      <c r="AS56" s="51">
        <f t="shared" si="27"/>
        <v>0</v>
      </c>
      <c r="AT56" s="51">
        <f t="shared" si="27"/>
        <v>0</v>
      </c>
      <c r="AU56" s="51">
        <f t="shared" si="27"/>
        <v>0</v>
      </c>
      <c r="AV56" s="51">
        <f t="shared" si="27"/>
        <v>0</v>
      </c>
      <c r="AW56" s="51">
        <f t="shared" si="27"/>
        <v>0</v>
      </c>
      <c r="AX56" s="51">
        <f t="shared" si="27"/>
        <v>0</v>
      </c>
      <c r="AY56" s="51">
        <f t="shared" si="27"/>
        <v>0</v>
      </c>
      <c r="AZ56" s="51">
        <f t="shared" si="27"/>
        <v>0</v>
      </c>
      <c r="BA56" s="51">
        <f t="shared" si="27"/>
        <v>0</v>
      </c>
      <c r="BB56" s="51">
        <f t="shared" si="27"/>
        <v>0</v>
      </c>
      <c r="BC56" s="51">
        <f t="shared" si="27"/>
        <v>0</v>
      </c>
      <c r="BD56" s="51">
        <f t="shared" si="27"/>
        <v>1</v>
      </c>
      <c r="BE56" s="51">
        <f t="shared" si="27"/>
        <v>0</v>
      </c>
      <c r="BF56" s="51">
        <f t="shared" si="27"/>
        <v>0</v>
      </c>
      <c r="BG56" s="51">
        <f t="shared" si="27"/>
        <v>0</v>
      </c>
      <c r="BH56" s="51">
        <f t="shared" si="27"/>
        <v>0</v>
      </c>
      <c r="BI56" s="51">
        <f t="shared" si="27"/>
        <v>0</v>
      </c>
      <c r="BJ56" s="51">
        <f t="shared" si="27"/>
        <v>0</v>
      </c>
      <c r="BK56" s="51">
        <f t="shared" si="27"/>
        <v>0</v>
      </c>
      <c r="BL56" s="51">
        <f t="shared" si="27"/>
        <v>0</v>
      </c>
      <c r="BM56" s="51">
        <f t="shared" si="27"/>
        <v>0</v>
      </c>
      <c r="BN56" s="51">
        <f t="shared" si="27"/>
        <v>0</v>
      </c>
      <c r="BO56" s="51">
        <f t="shared" si="27"/>
        <v>0</v>
      </c>
      <c r="BP56" s="51">
        <f t="shared" ref="BP56:BR59" si="28">IF($B56=BP$2,1,0)</f>
        <v>0</v>
      </c>
      <c r="BQ56" s="51">
        <f t="shared" si="28"/>
        <v>0</v>
      </c>
      <c r="BR56" s="51">
        <f t="shared" si="28"/>
        <v>0</v>
      </c>
    </row>
    <row r="57" spans="2:70" x14ac:dyDescent="0.35">
      <c r="B57" s="48" t="s">
        <v>302</v>
      </c>
      <c r="C57" s="51">
        <f t="shared" si="2"/>
        <v>0</v>
      </c>
      <c r="D57" s="51">
        <f t="shared" si="2"/>
        <v>0</v>
      </c>
      <c r="E57" s="51">
        <f t="shared" ref="E57:BP60" si="29">IF($B57=E$2,1,0)</f>
        <v>0</v>
      </c>
      <c r="F57" s="51">
        <f t="shared" si="29"/>
        <v>0</v>
      </c>
      <c r="G57" s="51">
        <f t="shared" si="29"/>
        <v>0</v>
      </c>
      <c r="H57" s="51">
        <f t="shared" si="29"/>
        <v>0</v>
      </c>
      <c r="I57" s="51">
        <f t="shared" si="29"/>
        <v>0</v>
      </c>
      <c r="J57" s="51">
        <f t="shared" si="29"/>
        <v>0</v>
      </c>
      <c r="K57" s="51">
        <f t="shared" si="29"/>
        <v>0</v>
      </c>
      <c r="L57" s="51">
        <f t="shared" si="29"/>
        <v>0</v>
      </c>
      <c r="M57" s="51">
        <f t="shared" si="29"/>
        <v>0</v>
      </c>
      <c r="N57" s="51">
        <f t="shared" si="29"/>
        <v>0</v>
      </c>
      <c r="O57" s="51">
        <f t="shared" si="29"/>
        <v>0</v>
      </c>
      <c r="P57" s="51">
        <f t="shared" si="29"/>
        <v>0</v>
      </c>
      <c r="Q57" s="51">
        <f t="shared" si="29"/>
        <v>0</v>
      </c>
      <c r="R57" s="51">
        <f t="shared" si="29"/>
        <v>0</v>
      </c>
      <c r="S57" s="51">
        <f t="shared" si="29"/>
        <v>0</v>
      </c>
      <c r="T57" s="51">
        <f t="shared" si="29"/>
        <v>0</v>
      </c>
      <c r="U57" s="51">
        <f t="shared" si="29"/>
        <v>0</v>
      </c>
      <c r="V57" s="51">
        <f t="shared" si="29"/>
        <v>0</v>
      </c>
      <c r="W57" s="51">
        <f t="shared" si="29"/>
        <v>0</v>
      </c>
      <c r="X57" s="51">
        <f t="shared" si="29"/>
        <v>0</v>
      </c>
      <c r="Y57" s="51">
        <f t="shared" si="29"/>
        <v>0</v>
      </c>
      <c r="Z57" s="51">
        <f t="shared" si="29"/>
        <v>0</v>
      </c>
      <c r="AA57" s="51">
        <f t="shared" si="29"/>
        <v>0</v>
      </c>
      <c r="AB57" s="51">
        <f t="shared" si="29"/>
        <v>0</v>
      </c>
      <c r="AC57" s="51">
        <f t="shared" si="29"/>
        <v>0</v>
      </c>
      <c r="AD57" s="51">
        <f t="shared" si="29"/>
        <v>0</v>
      </c>
      <c r="AE57" s="51">
        <f t="shared" si="29"/>
        <v>0</v>
      </c>
      <c r="AF57" s="51">
        <f t="shared" si="29"/>
        <v>0</v>
      </c>
      <c r="AG57" s="51">
        <f t="shared" si="29"/>
        <v>0</v>
      </c>
      <c r="AH57" s="51">
        <f t="shared" si="29"/>
        <v>0</v>
      </c>
      <c r="AI57" s="51">
        <f t="shared" si="29"/>
        <v>0</v>
      </c>
      <c r="AJ57" s="51">
        <f t="shared" si="29"/>
        <v>0</v>
      </c>
      <c r="AK57" s="51">
        <f t="shared" si="29"/>
        <v>0</v>
      </c>
      <c r="AL57" s="51">
        <f t="shared" si="29"/>
        <v>0</v>
      </c>
      <c r="AM57" s="51">
        <f t="shared" si="29"/>
        <v>0</v>
      </c>
      <c r="AN57" s="51">
        <f t="shared" si="29"/>
        <v>0</v>
      </c>
      <c r="AO57" s="51">
        <f t="shared" si="29"/>
        <v>0</v>
      </c>
      <c r="AP57" s="51">
        <f t="shared" si="29"/>
        <v>0</v>
      </c>
      <c r="AQ57" s="51">
        <f t="shared" si="29"/>
        <v>0</v>
      </c>
      <c r="AR57" s="51">
        <f t="shared" si="29"/>
        <v>0</v>
      </c>
      <c r="AS57" s="51">
        <f t="shared" si="29"/>
        <v>0</v>
      </c>
      <c r="AT57" s="51">
        <f t="shared" si="29"/>
        <v>0</v>
      </c>
      <c r="AU57" s="51">
        <f t="shared" si="29"/>
        <v>0</v>
      </c>
      <c r="AV57" s="51">
        <f t="shared" si="29"/>
        <v>0</v>
      </c>
      <c r="AW57" s="51">
        <f t="shared" si="29"/>
        <v>0</v>
      </c>
      <c r="AX57" s="51">
        <f t="shared" si="29"/>
        <v>0</v>
      </c>
      <c r="AY57" s="51">
        <f t="shared" si="29"/>
        <v>0</v>
      </c>
      <c r="AZ57" s="51">
        <f t="shared" si="29"/>
        <v>0</v>
      </c>
      <c r="BA57" s="51">
        <f t="shared" si="29"/>
        <v>0</v>
      </c>
      <c r="BB57" s="51">
        <f t="shared" si="29"/>
        <v>0</v>
      </c>
      <c r="BC57" s="51">
        <f t="shared" si="29"/>
        <v>0</v>
      </c>
      <c r="BD57" s="51">
        <f t="shared" si="29"/>
        <v>0</v>
      </c>
      <c r="BE57" s="51">
        <f t="shared" si="29"/>
        <v>1</v>
      </c>
      <c r="BF57" s="51">
        <f t="shared" si="29"/>
        <v>0</v>
      </c>
      <c r="BG57" s="51">
        <f t="shared" si="29"/>
        <v>0</v>
      </c>
      <c r="BH57" s="51">
        <f t="shared" si="29"/>
        <v>0</v>
      </c>
      <c r="BI57" s="51">
        <f t="shared" si="29"/>
        <v>0</v>
      </c>
      <c r="BJ57" s="51">
        <f t="shared" si="29"/>
        <v>0</v>
      </c>
      <c r="BK57" s="51">
        <f t="shared" si="29"/>
        <v>0</v>
      </c>
      <c r="BL57" s="51">
        <f t="shared" si="29"/>
        <v>0</v>
      </c>
      <c r="BM57" s="51">
        <f t="shared" si="29"/>
        <v>0</v>
      </c>
      <c r="BN57" s="51">
        <f t="shared" si="29"/>
        <v>0</v>
      </c>
      <c r="BO57" s="51">
        <f t="shared" si="29"/>
        <v>0</v>
      </c>
      <c r="BP57" s="51">
        <f t="shared" si="29"/>
        <v>0</v>
      </c>
      <c r="BQ57" s="51">
        <f t="shared" si="28"/>
        <v>0</v>
      </c>
      <c r="BR57" s="51">
        <f t="shared" si="28"/>
        <v>0</v>
      </c>
    </row>
    <row r="58" spans="2:70" x14ac:dyDescent="0.35">
      <c r="B58" s="48" t="s">
        <v>303</v>
      </c>
      <c r="C58" s="51">
        <f t="shared" si="2"/>
        <v>0</v>
      </c>
      <c r="D58" s="51">
        <f t="shared" si="2"/>
        <v>0</v>
      </c>
      <c r="E58" s="51">
        <f t="shared" si="29"/>
        <v>0</v>
      </c>
      <c r="F58" s="51">
        <f t="shared" si="29"/>
        <v>0</v>
      </c>
      <c r="G58" s="51">
        <f t="shared" si="29"/>
        <v>0</v>
      </c>
      <c r="H58" s="51">
        <f t="shared" si="29"/>
        <v>0</v>
      </c>
      <c r="I58" s="51">
        <f t="shared" si="29"/>
        <v>0</v>
      </c>
      <c r="J58" s="51">
        <f t="shared" si="29"/>
        <v>0</v>
      </c>
      <c r="K58" s="51">
        <f t="shared" si="29"/>
        <v>0</v>
      </c>
      <c r="L58" s="51">
        <f t="shared" si="29"/>
        <v>0</v>
      </c>
      <c r="M58" s="51">
        <f t="shared" si="29"/>
        <v>0</v>
      </c>
      <c r="N58" s="51">
        <f t="shared" si="29"/>
        <v>0</v>
      </c>
      <c r="O58" s="51">
        <f t="shared" si="29"/>
        <v>0</v>
      </c>
      <c r="P58" s="51">
        <f t="shared" si="29"/>
        <v>0</v>
      </c>
      <c r="Q58" s="51">
        <f t="shared" si="29"/>
        <v>0</v>
      </c>
      <c r="R58" s="51">
        <f t="shared" si="29"/>
        <v>0</v>
      </c>
      <c r="S58" s="51">
        <f t="shared" si="29"/>
        <v>0</v>
      </c>
      <c r="T58" s="51">
        <f t="shared" si="29"/>
        <v>0</v>
      </c>
      <c r="U58" s="51">
        <f t="shared" si="29"/>
        <v>0</v>
      </c>
      <c r="V58" s="51">
        <f t="shared" si="29"/>
        <v>0</v>
      </c>
      <c r="W58" s="51">
        <f t="shared" si="29"/>
        <v>0</v>
      </c>
      <c r="X58" s="51">
        <f t="shared" si="29"/>
        <v>0</v>
      </c>
      <c r="Y58" s="51">
        <f t="shared" si="29"/>
        <v>0</v>
      </c>
      <c r="Z58" s="51">
        <f t="shared" si="29"/>
        <v>0</v>
      </c>
      <c r="AA58" s="51">
        <f t="shared" si="29"/>
        <v>0</v>
      </c>
      <c r="AB58" s="51">
        <f t="shared" si="29"/>
        <v>0</v>
      </c>
      <c r="AC58" s="51">
        <f t="shared" si="29"/>
        <v>0</v>
      </c>
      <c r="AD58" s="51">
        <f t="shared" si="29"/>
        <v>0</v>
      </c>
      <c r="AE58" s="51">
        <f t="shared" si="29"/>
        <v>0</v>
      </c>
      <c r="AF58" s="51">
        <f t="shared" si="29"/>
        <v>0</v>
      </c>
      <c r="AG58" s="51">
        <f t="shared" si="29"/>
        <v>0</v>
      </c>
      <c r="AH58" s="51">
        <f t="shared" si="29"/>
        <v>0</v>
      </c>
      <c r="AI58" s="51">
        <f t="shared" si="29"/>
        <v>0</v>
      </c>
      <c r="AJ58" s="51">
        <f t="shared" si="29"/>
        <v>0</v>
      </c>
      <c r="AK58" s="51">
        <f t="shared" si="29"/>
        <v>0</v>
      </c>
      <c r="AL58" s="51">
        <f t="shared" si="29"/>
        <v>0</v>
      </c>
      <c r="AM58" s="51">
        <f t="shared" si="29"/>
        <v>0</v>
      </c>
      <c r="AN58" s="51">
        <f t="shared" si="29"/>
        <v>0</v>
      </c>
      <c r="AO58" s="51">
        <f t="shared" si="29"/>
        <v>0</v>
      </c>
      <c r="AP58" s="51">
        <f t="shared" si="29"/>
        <v>0</v>
      </c>
      <c r="AQ58" s="51">
        <f t="shared" si="29"/>
        <v>0</v>
      </c>
      <c r="AR58" s="51">
        <f t="shared" si="29"/>
        <v>0</v>
      </c>
      <c r="AS58" s="51">
        <f t="shared" si="29"/>
        <v>0</v>
      </c>
      <c r="AT58" s="51">
        <f t="shared" si="29"/>
        <v>0</v>
      </c>
      <c r="AU58" s="51">
        <f t="shared" si="29"/>
        <v>0</v>
      </c>
      <c r="AV58" s="51">
        <f t="shared" si="29"/>
        <v>0</v>
      </c>
      <c r="AW58" s="51">
        <f t="shared" si="29"/>
        <v>0</v>
      </c>
      <c r="AX58" s="51">
        <f t="shared" si="29"/>
        <v>0</v>
      </c>
      <c r="AY58" s="51">
        <f t="shared" si="29"/>
        <v>0</v>
      </c>
      <c r="AZ58" s="51">
        <f t="shared" si="29"/>
        <v>0</v>
      </c>
      <c r="BA58" s="51">
        <f t="shared" si="29"/>
        <v>0</v>
      </c>
      <c r="BB58" s="51">
        <f t="shared" si="29"/>
        <v>0</v>
      </c>
      <c r="BC58" s="51">
        <f t="shared" si="29"/>
        <v>0</v>
      </c>
      <c r="BD58" s="51">
        <f t="shared" si="29"/>
        <v>0</v>
      </c>
      <c r="BE58" s="51">
        <f t="shared" si="29"/>
        <v>0</v>
      </c>
      <c r="BF58" s="51">
        <f t="shared" si="29"/>
        <v>1</v>
      </c>
      <c r="BG58" s="51">
        <f t="shared" si="29"/>
        <v>0</v>
      </c>
      <c r="BH58" s="51">
        <f t="shared" si="29"/>
        <v>0</v>
      </c>
      <c r="BI58" s="51">
        <f t="shared" si="29"/>
        <v>0</v>
      </c>
      <c r="BJ58" s="51">
        <f t="shared" si="29"/>
        <v>0</v>
      </c>
      <c r="BK58" s="51">
        <f t="shared" si="29"/>
        <v>0</v>
      </c>
      <c r="BL58" s="51">
        <f t="shared" si="29"/>
        <v>0</v>
      </c>
      <c r="BM58" s="51">
        <f t="shared" si="29"/>
        <v>0</v>
      </c>
      <c r="BN58" s="51">
        <f t="shared" si="29"/>
        <v>0</v>
      </c>
      <c r="BO58" s="51">
        <f t="shared" si="29"/>
        <v>0</v>
      </c>
      <c r="BP58" s="51">
        <f t="shared" si="29"/>
        <v>0</v>
      </c>
      <c r="BQ58" s="51">
        <f t="shared" si="28"/>
        <v>0</v>
      </c>
      <c r="BR58" s="51">
        <f t="shared" si="28"/>
        <v>0</v>
      </c>
    </row>
    <row r="59" spans="2:70" x14ac:dyDescent="0.35">
      <c r="B59" s="48" t="s">
        <v>304</v>
      </c>
      <c r="C59" s="51">
        <f t="shared" si="2"/>
        <v>0</v>
      </c>
      <c r="D59" s="51">
        <f t="shared" si="2"/>
        <v>0</v>
      </c>
      <c r="E59" s="51">
        <f t="shared" si="29"/>
        <v>0</v>
      </c>
      <c r="F59" s="51">
        <f t="shared" si="29"/>
        <v>0</v>
      </c>
      <c r="G59" s="51">
        <f t="shared" si="29"/>
        <v>0</v>
      </c>
      <c r="H59" s="51">
        <f t="shared" si="29"/>
        <v>0</v>
      </c>
      <c r="I59" s="51">
        <f t="shared" si="29"/>
        <v>0</v>
      </c>
      <c r="J59" s="51">
        <f t="shared" si="29"/>
        <v>0</v>
      </c>
      <c r="K59" s="51">
        <f t="shared" si="29"/>
        <v>0</v>
      </c>
      <c r="L59" s="51">
        <f t="shared" si="29"/>
        <v>0</v>
      </c>
      <c r="M59" s="51">
        <f t="shared" si="29"/>
        <v>0</v>
      </c>
      <c r="N59" s="51">
        <f t="shared" si="29"/>
        <v>0</v>
      </c>
      <c r="O59" s="51">
        <f t="shared" si="29"/>
        <v>0</v>
      </c>
      <c r="P59" s="51">
        <f t="shared" si="29"/>
        <v>0</v>
      </c>
      <c r="Q59" s="51">
        <f t="shared" si="29"/>
        <v>0</v>
      </c>
      <c r="R59" s="51">
        <f t="shared" si="29"/>
        <v>0</v>
      </c>
      <c r="S59" s="51">
        <f t="shared" si="29"/>
        <v>0</v>
      </c>
      <c r="T59" s="51">
        <f t="shared" si="29"/>
        <v>0</v>
      </c>
      <c r="U59" s="51">
        <f t="shared" si="29"/>
        <v>0</v>
      </c>
      <c r="V59" s="51">
        <f t="shared" si="29"/>
        <v>0</v>
      </c>
      <c r="W59" s="51">
        <f t="shared" si="29"/>
        <v>0</v>
      </c>
      <c r="X59" s="51">
        <f t="shared" si="29"/>
        <v>0</v>
      </c>
      <c r="Y59" s="51">
        <f t="shared" si="29"/>
        <v>0</v>
      </c>
      <c r="Z59" s="51">
        <f t="shared" si="29"/>
        <v>0</v>
      </c>
      <c r="AA59" s="51">
        <f t="shared" si="29"/>
        <v>0</v>
      </c>
      <c r="AB59" s="51">
        <f t="shared" si="29"/>
        <v>0</v>
      </c>
      <c r="AC59" s="51">
        <f t="shared" si="29"/>
        <v>0</v>
      </c>
      <c r="AD59" s="51">
        <f t="shared" si="29"/>
        <v>0</v>
      </c>
      <c r="AE59" s="51">
        <f t="shared" si="29"/>
        <v>0</v>
      </c>
      <c r="AF59" s="51">
        <f t="shared" si="29"/>
        <v>0</v>
      </c>
      <c r="AG59" s="51">
        <f t="shared" si="29"/>
        <v>0</v>
      </c>
      <c r="AH59" s="51">
        <f t="shared" si="29"/>
        <v>0</v>
      </c>
      <c r="AI59" s="51">
        <f t="shared" si="29"/>
        <v>0</v>
      </c>
      <c r="AJ59" s="51">
        <f t="shared" si="29"/>
        <v>0</v>
      </c>
      <c r="AK59" s="51">
        <f t="shared" si="29"/>
        <v>0</v>
      </c>
      <c r="AL59" s="51">
        <f t="shared" si="29"/>
        <v>0</v>
      </c>
      <c r="AM59" s="51">
        <f t="shared" si="29"/>
        <v>0</v>
      </c>
      <c r="AN59" s="51">
        <f t="shared" si="29"/>
        <v>0</v>
      </c>
      <c r="AO59" s="51">
        <f t="shared" si="29"/>
        <v>0</v>
      </c>
      <c r="AP59" s="51">
        <f t="shared" si="29"/>
        <v>0</v>
      </c>
      <c r="AQ59" s="51">
        <f t="shared" si="29"/>
        <v>0</v>
      </c>
      <c r="AR59" s="51">
        <f t="shared" si="29"/>
        <v>0</v>
      </c>
      <c r="AS59" s="51">
        <f t="shared" si="29"/>
        <v>0</v>
      </c>
      <c r="AT59" s="51">
        <f t="shared" si="29"/>
        <v>0</v>
      </c>
      <c r="AU59" s="51">
        <f t="shared" si="29"/>
        <v>0</v>
      </c>
      <c r="AV59" s="51">
        <f t="shared" si="29"/>
        <v>0</v>
      </c>
      <c r="AW59" s="51">
        <f t="shared" si="29"/>
        <v>0</v>
      </c>
      <c r="AX59" s="51">
        <f t="shared" si="29"/>
        <v>0</v>
      </c>
      <c r="AY59" s="51">
        <f t="shared" si="29"/>
        <v>0</v>
      </c>
      <c r="AZ59" s="51">
        <f t="shared" si="29"/>
        <v>0</v>
      </c>
      <c r="BA59" s="51">
        <f t="shared" si="29"/>
        <v>0</v>
      </c>
      <c r="BB59" s="51">
        <f t="shared" si="29"/>
        <v>0</v>
      </c>
      <c r="BC59" s="51">
        <f t="shared" si="29"/>
        <v>0</v>
      </c>
      <c r="BD59" s="51">
        <f t="shared" si="29"/>
        <v>0</v>
      </c>
      <c r="BE59" s="51">
        <f t="shared" si="29"/>
        <v>0</v>
      </c>
      <c r="BF59" s="51">
        <f t="shared" si="29"/>
        <v>0</v>
      </c>
      <c r="BG59" s="51">
        <f t="shared" si="29"/>
        <v>1</v>
      </c>
      <c r="BH59" s="51">
        <f t="shared" si="29"/>
        <v>0</v>
      </c>
      <c r="BI59" s="51">
        <f t="shared" si="29"/>
        <v>0</v>
      </c>
      <c r="BJ59" s="51">
        <f t="shared" si="29"/>
        <v>0</v>
      </c>
      <c r="BK59" s="51">
        <f t="shared" si="29"/>
        <v>0</v>
      </c>
      <c r="BL59" s="51">
        <f t="shared" si="29"/>
        <v>0</v>
      </c>
      <c r="BM59" s="51">
        <f t="shared" si="29"/>
        <v>0</v>
      </c>
      <c r="BN59" s="51">
        <f t="shared" si="29"/>
        <v>0</v>
      </c>
      <c r="BO59" s="51">
        <f t="shared" si="29"/>
        <v>0</v>
      </c>
      <c r="BP59" s="51">
        <f t="shared" si="29"/>
        <v>0</v>
      </c>
      <c r="BQ59" s="51">
        <f t="shared" si="28"/>
        <v>0</v>
      </c>
      <c r="BR59" s="51">
        <f t="shared" si="28"/>
        <v>0</v>
      </c>
    </row>
    <row r="60" spans="2:70" x14ac:dyDescent="0.35">
      <c r="B60" s="48" t="s">
        <v>305</v>
      </c>
      <c r="C60" s="51">
        <f t="shared" si="2"/>
        <v>0</v>
      </c>
      <c r="D60" s="51">
        <f t="shared" si="2"/>
        <v>0</v>
      </c>
      <c r="E60" s="51">
        <f t="shared" si="29"/>
        <v>0</v>
      </c>
      <c r="F60" s="51">
        <f t="shared" si="29"/>
        <v>0</v>
      </c>
      <c r="G60" s="51">
        <f t="shared" si="29"/>
        <v>0</v>
      </c>
      <c r="H60" s="51">
        <f t="shared" si="29"/>
        <v>0</v>
      </c>
      <c r="I60" s="51">
        <f t="shared" si="29"/>
        <v>0</v>
      </c>
      <c r="J60" s="51">
        <f t="shared" si="29"/>
        <v>0</v>
      </c>
      <c r="K60" s="51">
        <f t="shared" si="29"/>
        <v>0</v>
      </c>
      <c r="L60" s="51">
        <f t="shared" si="29"/>
        <v>0</v>
      </c>
      <c r="M60" s="51">
        <f t="shared" si="29"/>
        <v>0</v>
      </c>
      <c r="N60" s="51">
        <f t="shared" si="29"/>
        <v>0</v>
      </c>
      <c r="O60" s="51">
        <f t="shared" si="29"/>
        <v>0</v>
      </c>
      <c r="P60" s="51">
        <f t="shared" si="29"/>
        <v>0</v>
      </c>
      <c r="Q60" s="51">
        <f t="shared" si="29"/>
        <v>0</v>
      </c>
      <c r="R60" s="51">
        <f t="shared" si="29"/>
        <v>0</v>
      </c>
      <c r="S60" s="51">
        <f t="shared" si="29"/>
        <v>0</v>
      </c>
      <c r="T60" s="51">
        <f t="shared" si="29"/>
        <v>0</v>
      </c>
      <c r="U60" s="51">
        <f t="shared" si="29"/>
        <v>0</v>
      </c>
      <c r="V60" s="51">
        <f t="shared" si="29"/>
        <v>0</v>
      </c>
      <c r="W60" s="51">
        <f t="shared" si="29"/>
        <v>0</v>
      </c>
      <c r="X60" s="51">
        <f t="shared" si="29"/>
        <v>0</v>
      </c>
      <c r="Y60" s="51">
        <f t="shared" si="29"/>
        <v>0</v>
      </c>
      <c r="Z60" s="51">
        <f t="shared" si="29"/>
        <v>0</v>
      </c>
      <c r="AA60" s="51">
        <f t="shared" si="29"/>
        <v>0</v>
      </c>
      <c r="AB60" s="51">
        <f t="shared" si="29"/>
        <v>0</v>
      </c>
      <c r="AC60" s="51">
        <f t="shared" si="29"/>
        <v>0</v>
      </c>
      <c r="AD60" s="51">
        <f t="shared" si="29"/>
        <v>0</v>
      </c>
      <c r="AE60" s="51">
        <f t="shared" si="29"/>
        <v>0</v>
      </c>
      <c r="AF60" s="51">
        <f t="shared" si="29"/>
        <v>0</v>
      </c>
      <c r="AG60" s="51">
        <f t="shared" si="29"/>
        <v>0</v>
      </c>
      <c r="AH60" s="51">
        <f t="shared" si="29"/>
        <v>0</v>
      </c>
      <c r="AI60" s="51">
        <f t="shared" si="29"/>
        <v>0</v>
      </c>
      <c r="AJ60" s="51">
        <f t="shared" si="29"/>
        <v>0</v>
      </c>
      <c r="AK60" s="51">
        <f t="shared" si="29"/>
        <v>0</v>
      </c>
      <c r="AL60" s="51">
        <f t="shared" si="29"/>
        <v>0</v>
      </c>
      <c r="AM60" s="51">
        <f t="shared" si="29"/>
        <v>0</v>
      </c>
      <c r="AN60" s="51">
        <f t="shared" si="29"/>
        <v>0</v>
      </c>
      <c r="AO60" s="51">
        <f t="shared" si="29"/>
        <v>0</v>
      </c>
      <c r="AP60" s="51">
        <f t="shared" si="29"/>
        <v>0</v>
      </c>
      <c r="AQ60" s="51">
        <f t="shared" si="29"/>
        <v>0</v>
      </c>
      <c r="AR60" s="51">
        <f t="shared" si="29"/>
        <v>0</v>
      </c>
      <c r="AS60" s="51">
        <f t="shared" si="29"/>
        <v>0</v>
      </c>
      <c r="AT60" s="51">
        <f t="shared" si="29"/>
        <v>0</v>
      </c>
      <c r="AU60" s="51">
        <f t="shared" si="29"/>
        <v>0</v>
      </c>
      <c r="AV60" s="51">
        <f t="shared" si="29"/>
        <v>0</v>
      </c>
      <c r="AW60" s="51">
        <f t="shared" si="29"/>
        <v>0</v>
      </c>
      <c r="AX60" s="51">
        <f t="shared" si="29"/>
        <v>0</v>
      </c>
      <c r="AY60" s="51">
        <f t="shared" si="29"/>
        <v>0</v>
      </c>
      <c r="AZ60" s="51">
        <f t="shared" si="29"/>
        <v>0</v>
      </c>
      <c r="BA60" s="51">
        <f t="shared" si="29"/>
        <v>0</v>
      </c>
      <c r="BB60" s="51">
        <f t="shared" si="29"/>
        <v>0</v>
      </c>
      <c r="BC60" s="51">
        <f t="shared" si="29"/>
        <v>0</v>
      </c>
      <c r="BD60" s="51">
        <f t="shared" si="29"/>
        <v>0</v>
      </c>
      <c r="BE60" s="51">
        <f t="shared" si="29"/>
        <v>0</v>
      </c>
      <c r="BF60" s="51">
        <f t="shared" si="29"/>
        <v>0</v>
      </c>
      <c r="BG60" s="51">
        <f t="shared" si="29"/>
        <v>0</v>
      </c>
      <c r="BH60" s="51">
        <f t="shared" si="29"/>
        <v>1</v>
      </c>
      <c r="BI60" s="51">
        <f t="shared" si="29"/>
        <v>0</v>
      </c>
      <c r="BJ60" s="51">
        <f t="shared" si="29"/>
        <v>0</v>
      </c>
      <c r="BK60" s="51">
        <f t="shared" si="29"/>
        <v>0</v>
      </c>
      <c r="BL60" s="51">
        <f t="shared" si="29"/>
        <v>0</v>
      </c>
      <c r="BM60" s="51">
        <f t="shared" si="29"/>
        <v>0</v>
      </c>
      <c r="BN60" s="51">
        <f t="shared" si="29"/>
        <v>0</v>
      </c>
      <c r="BO60" s="51">
        <f t="shared" si="29"/>
        <v>0</v>
      </c>
      <c r="BP60" s="51">
        <f t="shared" ref="BP60:BR63" si="30">IF($B60=BP$2,1,0)</f>
        <v>0</v>
      </c>
      <c r="BQ60" s="51">
        <f t="shared" si="30"/>
        <v>0</v>
      </c>
      <c r="BR60" s="51">
        <f t="shared" si="30"/>
        <v>0</v>
      </c>
    </row>
    <row r="61" spans="2:70" x14ac:dyDescent="0.35">
      <c r="B61" s="48" t="s">
        <v>306</v>
      </c>
      <c r="C61" s="51">
        <f t="shared" si="2"/>
        <v>0</v>
      </c>
      <c r="D61" s="51">
        <f t="shared" si="2"/>
        <v>0</v>
      </c>
      <c r="E61" s="51">
        <f t="shared" ref="E61:BP64" si="31">IF($B61=E$2,1,0)</f>
        <v>0</v>
      </c>
      <c r="F61" s="51">
        <f t="shared" si="31"/>
        <v>0</v>
      </c>
      <c r="G61" s="51">
        <f t="shared" si="31"/>
        <v>0</v>
      </c>
      <c r="H61" s="51">
        <f t="shared" si="31"/>
        <v>0</v>
      </c>
      <c r="I61" s="51">
        <f t="shared" si="31"/>
        <v>0</v>
      </c>
      <c r="J61" s="51">
        <f t="shared" si="31"/>
        <v>0</v>
      </c>
      <c r="K61" s="51">
        <f t="shared" si="31"/>
        <v>0</v>
      </c>
      <c r="L61" s="51">
        <f t="shared" si="31"/>
        <v>0</v>
      </c>
      <c r="M61" s="51">
        <f t="shared" si="31"/>
        <v>0</v>
      </c>
      <c r="N61" s="51">
        <f t="shared" si="31"/>
        <v>0</v>
      </c>
      <c r="O61" s="51">
        <f t="shared" si="31"/>
        <v>0</v>
      </c>
      <c r="P61" s="51">
        <f t="shared" si="31"/>
        <v>0</v>
      </c>
      <c r="Q61" s="51">
        <f t="shared" si="31"/>
        <v>0</v>
      </c>
      <c r="R61" s="51">
        <f t="shared" si="31"/>
        <v>0</v>
      </c>
      <c r="S61" s="51">
        <f t="shared" si="31"/>
        <v>0</v>
      </c>
      <c r="T61" s="51">
        <f t="shared" si="31"/>
        <v>0</v>
      </c>
      <c r="U61" s="51">
        <f t="shared" si="31"/>
        <v>0</v>
      </c>
      <c r="V61" s="51">
        <f t="shared" si="31"/>
        <v>0</v>
      </c>
      <c r="W61" s="51">
        <f t="shared" si="31"/>
        <v>0</v>
      </c>
      <c r="X61" s="51">
        <f t="shared" si="31"/>
        <v>0</v>
      </c>
      <c r="Y61" s="51">
        <f t="shared" si="31"/>
        <v>0</v>
      </c>
      <c r="Z61" s="51">
        <f t="shared" si="31"/>
        <v>0</v>
      </c>
      <c r="AA61" s="51">
        <f t="shared" si="31"/>
        <v>0</v>
      </c>
      <c r="AB61" s="51">
        <f t="shared" si="31"/>
        <v>0</v>
      </c>
      <c r="AC61" s="51">
        <f t="shared" si="31"/>
        <v>0</v>
      </c>
      <c r="AD61" s="51">
        <f t="shared" si="31"/>
        <v>0</v>
      </c>
      <c r="AE61" s="51">
        <f t="shared" si="31"/>
        <v>0</v>
      </c>
      <c r="AF61" s="51">
        <f t="shared" si="31"/>
        <v>0</v>
      </c>
      <c r="AG61" s="51">
        <f t="shared" si="31"/>
        <v>0</v>
      </c>
      <c r="AH61" s="51">
        <f t="shared" si="31"/>
        <v>0</v>
      </c>
      <c r="AI61" s="51">
        <f t="shared" si="31"/>
        <v>0</v>
      </c>
      <c r="AJ61" s="51">
        <f t="shared" si="31"/>
        <v>0</v>
      </c>
      <c r="AK61" s="51">
        <f t="shared" si="31"/>
        <v>0</v>
      </c>
      <c r="AL61" s="51">
        <f t="shared" si="31"/>
        <v>0</v>
      </c>
      <c r="AM61" s="51">
        <f t="shared" si="31"/>
        <v>0</v>
      </c>
      <c r="AN61" s="51">
        <f t="shared" si="31"/>
        <v>0</v>
      </c>
      <c r="AO61" s="51">
        <f t="shared" si="31"/>
        <v>0</v>
      </c>
      <c r="AP61" s="51">
        <f t="shared" si="31"/>
        <v>0</v>
      </c>
      <c r="AQ61" s="51">
        <f t="shared" si="31"/>
        <v>0</v>
      </c>
      <c r="AR61" s="51">
        <f t="shared" si="31"/>
        <v>0</v>
      </c>
      <c r="AS61" s="51">
        <f t="shared" si="31"/>
        <v>0</v>
      </c>
      <c r="AT61" s="51">
        <f t="shared" si="31"/>
        <v>0</v>
      </c>
      <c r="AU61" s="51">
        <f t="shared" si="31"/>
        <v>0</v>
      </c>
      <c r="AV61" s="51">
        <f t="shared" si="31"/>
        <v>0</v>
      </c>
      <c r="AW61" s="51">
        <f t="shared" si="31"/>
        <v>0</v>
      </c>
      <c r="AX61" s="51">
        <f t="shared" si="31"/>
        <v>0</v>
      </c>
      <c r="AY61" s="51">
        <f t="shared" si="31"/>
        <v>0</v>
      </c>
      <c r="AZ61" s="51">
        <f t="shared" si="31"/>
        <v>0</v>
      </c>
      <c r="BA61" s="51">
        <f t="shared" si="31"/>
        <v>0</v>
      </c>
      <c r="BB61" s="51">
        <f t="shared" si="31"/>
        <v>0</v>
      </c>
      <c r="BC61" s="51">
        <f t="shared" si="31"/>
        <v>0</v>
      </c>
      <c r="BD61" s="51">
        <f t="shared" si="31"/>
        <v>0</v>
      </c>
      <c r="BE61" s="51">
        <f t="shared" si="31"/>
        <v>0</v>
      </c>
      <c r="BF61" s="51">
        <f t="shared" si="31"/>
        <v>0</v>
      </c>
      <c r="BG61" s="51">
        <f t="shared" si="31"/>
        <v>0</v>
      </c>
      <c r="BH61" s="51">
        <f t="shared" si="31"/>
        <v>0</v>
      </c>
      <c r="BI61" s="51">
        <f t="shared" si="31"/>
        <v>1</v>
      </c>
      <c r="BJ61" s="51">
        <f t="shared" si="31"/>
        <v>0</v>
      </c>
      <c r="BK61" s="51">
        <f t="shared" si="31"/>
        <v>0</v>
      </c>
      <c r="BL61" s="51">
        <f t="shared" si="31"/>
        <v>0</v>
      </c>
      <c r="BM61" s="51">
        <f t="shared" si="31"/>
        <v>0</v>
      </c>
      <c r="BN61" s="51">
        <f t="shared" si="31"/>
        <v>0</v>
      </c>
      <c r="BO61" s="51">
        <f t="shared" si="31"/>
        <v>0</v>
      </c>
      <c r="BP61" s="51">
        <f t="shared" si="31"/>
        <v>0</v>
      </c>
      <c r="BQ61" s="51">
        <f t="shared" si="30"/>
        <v>0</v>
      </c>
      <c r="BR61" s="51">
        <f t="shared" si="30"/>
        <v>0</v>
      </c>
    </row>
    <row r="62" spans="2:70" x14ac:dyDescent="0.35">
      <c r="B62" s="48" t="s">
        <v>307</v>
      </c>
      <c r="C62" s="51">
        <f t="shared" si="2"/>
        <v>0</v>
      </c>
      <c r="D62" s="51">
        <f t="shared" si="2"/>
        <v>0</v>
      </c>
      <c r="E62" s="51">
        <f t="shared" si="31"/>
        <v>0</v>
      </c>
      <c r="F62" s="51">
        <f t="shared" si="31"/>
        <v>0</v>
      </c>
      <c r="G62" s="51">
        <f t="shared" si="31"/>
        <v>0</v>
      </c>
      <c r="H62" s="51">
        <f t="shared" si="31"/>
        <v>0</v>
      </c>
      <c r="I62" s="51">
        <f t="shared" si="31"/>
        <v>0</v>
      </c>
      <c r="J62" s="51">
        <f t="shared" si="31"/>
        <v>0</v>
      </c>
      <c r="K62" s="51">
        <f t="shared" si="31"/>
        <v>0</v>
      </c>
      <c r="L62" s="51">
        <f t="shared" si="31"/>
        <v>0</v>
      </c>
      <c r="M62" s="51">
        <f t="shared" si="31"/>
        <v>0</v>
      </c>
      <c r="N62" s="51">
        <f t="shared" si="31"/>
        <v>0</v>
      </c>
      <c r="O62" s="51">
        <f t="shared" si="31"/>
        <v>0</v>
      </c>
      <c r="P62" s="51">
        <f t="shared" si="31"/>
        <v>0</v>
      </c>
      <c r="Q62" s="51">
        <f t="shared" si="31"/>
        <v>0</v>
      </c>
      <c r="R62" s="51">
        <f t="shared" si="31"/>
        <v>0</v>
      </c>
      <c r="S62" s="51">
        <f t="shared" si="31"/>
        <v>0</v>
      </c>
      <c r="T62" s="51">
        <f t="shared" si="31"/>
        <v>0</v>
      </c>
      <c r="U62" s="51">
        <f t="shared" si="31"/>
        <v>0</v>
      </c>
      <c r="V62" s="51">
        <f t="shared" si="31"/>
        <v>0</v>
      </c>
      <c r="W62" s="51">
        <f t="shared" si="31"/>
        <v>0</v>
      </c>
      <c r="X62" s="51">
        <f t="shared" si="31"/>
        <v>0</v>
      </c>
      <c r="Y62" s="51">
        <f t="shared" si="31"/>
        <v>0</v>
      </c>
      <c r="Z62" s="51">
        <f t="shared" si="31"/>
        <v>0</v>
      </c>
      <c r="AA62" s="51">
        <f t="shared" si="31"/>
        <v>0</v>
      </c>
      <c r="AB62" s="51">
        <f t="shared" si="31"/>
        <v>0</v>
      </c>
      <c r="AC62" s="51">
        <f t="shared" si="31"/>
        <v>0</v>
      </c>
      <c r="AD62" s="51">
        <f t="shared" si="31"/>
        <v>0</v>
      </c>
      <c r="AE62" s="51">
        <f t="shared" si="31"/>
        <v>0</v>
      </c>
      <c r="AF62" s="51">
        <f t="shared" si="31"/>
        <v>0</v>
      </c>
      <c r="AG62" s="51">
        <f t="shared" si="31"/>
        <v>0</v>
      </c>
      <c r="AH62" s="51">
        <f t="shared" si="31"/>
        <v>0</v>
      </c>
      <c r="AI62" s="51">
        <f t="shared" si="31"/>
        <v>0</v>
      </c>
      <c r="AJ62" s="51">
        <f t="shared" si="31"/>
        <v>0</v>
      </c>
      <c r="AK62" s="51">
        <f t="shared" si="31"/>
        <v>0</v>
      </c>
      <c r="AL62" s="51">
        <f t="shared" si="31"/>
        <v>0</v>
      </c>
      <c r="AM62" s="51">
        <f t="shared" si="31"/>
        <v>0</v>
      </c>
      <c r="AN62" s="51">
        <f t="shared" si="31"/>
        <v>0</v>
      </c>
      <c r="AO62" s="51">
        <f t="shared" si="31"/>
        <v>0</v>
      </c>
      <c r="AP62" s="51">
        <f t="shared" si="31"/>
        <v>0</v>
      </c>
      <c r="AQ62" s="51">
        <f t="shared" si="31"/>
        <v>0</v>
      </c>
      <c r="AR62" s="51">
        <f t="shared" si="31"/>
        <v>0</v>
      </c>
      <c r="AS62" s="51">
        <f t="shared" si="31"/>
        <v>0</v>
      </c>
      <c r="AT62" s="51">
        <f t="shared" si="31"/>
        <v>0</v>
      </c>
      <c r="AU62" s="51">
        <f t="shared" si="31"/>
        <v>0</v>
      </c>
      <c r="AV62" s="51">
        <f t="shared" si="31"/>
        <v>0</v>
      </c>
      <c r="AW62" s="51">
        <f t="shared" si="31"/>
        <v>0</v>
      </c>
      <c r="AX62" s="51">
        <f t="shared" si="31"/>
        <v>0</v>
      </c>
      <c r="AY62" s="51">
        <f t="shared" si="31"/>
        <v>0</v>
      </c>
      <c r="AZ62" s="51">
        <f t="shared" si="31"/>
        <v>0</v>
      </c>
      <c r="BA62" s="51">
        <f t="shared" si="31"/>
        <v>0</v>
      </c>
      <c r="BB62" s="51">
        <f t="shared" si="31"/>
        <v>0</v>
      </c>
      <c r="BC62" s="51">
        <f t="shared" si="31"/>
        <v>0</v>
      </c>
      <c r="BD62" s="51">
        <f t="shared" si="31"/>
        <v>0</v>
      </c>
      <c r="BE62" s="51">
        <f t="shared" si="31"/>
        <v>0</v>
      </c>
      <c r="BF62" s="51">
        <f t="shared" si="31"/>
        <v>0</v>
      </c>
      <c r="BG62" s="51">
        <f t="shared" si="31"/>
        <v>0</v>
      </c>
      <c r="BH62" s="51">
        <f t="shared" si="31"/>
        <v>0</v>
      </c>
      <c r="BI62" s="51">
        <f t="shared" si="31"/>
        <v>0</v>
      </c>
      <c r="BJ62" s="51">
        <f t="shared" si="31"/>
        <v>1</v>
      </c>
      <c r="BK62" s="51">
        <f t="shared" si="31"/>
        <v>0</v>
      </c>
      <c r="BL62" s="51">
        <f t="shared" si="31"/>
        <v>0</v>
      </c>
      <c r="BM62" s="51">
        <f t="shared" si="31"/>
        <v>0</v>
      </c>
      <c r="BN62" s="51">
        <f t="shared" si="31"/>
        <v>0</v>
      </c>
      <c r="BO62" s="51">
        <f t="shared" si="31"/>
        <v>0</v>
      </c>
      <c r="BP62" s="51">
        <f t="shared" si="31"/>
        <v>0</v>
      </c>
      <c r="BQ62" s="51">
        <f t="shared" si="30"/>
        <v>0</v>
      </c>
      <c r="BR62" s="51">
        <f t="shared" si="30"/>
        <v>0</v>
      </c>
    </row>
    <row r="63" spans="2:70" x14ac:dyDescent="0.35">
      <c r="B63" s="48" t="s">
        <v>308</v>
      </c>
      <c r="C63" s="51">
        <f t="shared" si="2"/>
        <v>0</v>
      </c>
      <c r="D63" s="51">
        <f t="shared" si="2"/>
        <v>0</v>
      </c>
      <c r="E63" s="51">
        <f t="shared" si="31"/>
        <v>0</v>
      </c>
      <c r="F63" s="51">
        <f t="shared" si="31"/>
        <v>0</v>
      </c>
      <c r="G63" s="51">
        <f t="shared" si="31"/>
        <v>0</v>
      </c>
      <c r="H63" s="51">
        <f t="shared" si="31"/>
        <v>0</v>
      </c>
      <c r="I63" s="51">
        <f t="shared" si="31"/>
        <v>0</v>
      </c>
      <c r="J63" s="51">
        <f t="shared" si="31"/>
        <v>0</v>
      </c>
      <c r="K63" s="51">
        <f t="shared" si="31"/>
        <v>0</v>
      </c>
      <c r="L63" s="51">
        <f t="shared" si="31"/>
        <v>0</v>
      </c>
      <c r="M63" s="51">
        <f t="shared" si="31"/>
        <v>0</v>
      </c>
      <c r="N63" s="51">
        <f t="shared" si="31"/>
        <v>0</v>
      </c>
      <c r="O63" s="51">
        <f t="shared" si="31"/>
        <v>0</v>
      </c>
      <c r="P63" s="51">
        <f t="shared" si="31"/>
        <v>0</v>
      </c>
      <c r="Q63" s="51">
        <f t="shared" si="31"/>
        <v>0</v>
      </c>
      <c r="R63" s="51">
        <f t="shared" si="31"/>
        <v>0</v>
      </c>
      <c r="S63" s="51">
        <f t="shared" si="31"/>
        <v>0</v>
      </c>
      <c r="T63" s="51">
        <f t="shared" si="31"/>
        <v>0</v>
      </c>
      <c r="U63" s="51">
        <f t="shared" si="31"/>
        <v>0</v>
      </c>
      <c r="V63" s="51">
        <f t="shared" si="31"/>
        <v>0</v>
      </c>
      <c r="W63" s="51">
        <f t="shared" si="31"/>
        <v>0</v>
      </c>
      <c r="X63" s="51">
        <f t="shared" si="31"/>
        <v>0</v>
      </c>
      <c r="Y63" s="51">
        <f t="shared" si="31"/>
        <v>0</v>
      </c>
      <c r="Z63" s="51">
        <f t="shared" si="31"/>
        <v>0</v>
      </c>
      <c r="AA63" s="51">
        <f t="shared" si="31"/>
        <v>0</v>
      </c>
      <c r="AB63" s="51">
        <f t="shared" si="31"/>
        <v>0</v>
      </c>
      <c r="AC63" s="51">
        <f t="shared" si="31"/>
        <v>0</v>
      </c>
      <c r="AD63" s="51">
        <f t="shared" si="31"/>
        <v>0</v>
      </c>
      <c r="AE63" s="51">
        <f t="shared" si="31"/>
        <v>0</v>
      </c>
      <c r="AF63" s="51">
        <f t="shared" si="31"/>
        <v>0</v>
      </c>
      <c r="AG63" s="51">
        <f t="shared" si="31"/>
        <v>0</v>
      </c>
      <c r="AH63" s="51">
        <f t="shared" si="31"/>
        <v>0</v>
      </c>
      <c r="AI63" s="51">
        <f t="shared" si="31"/>
        <v>0</v>
      </c>
      <c r="AJ63" s="51">
        <f t="shared" si="31"/>
        <v>0</v>
      </c>
      <c r="AK63" s="51">
        <f t="shared" si="31"/>
        <v>0</v>
      </c>
      <c r="AL63" s="51">
        <f t="shared" si="31"/>
        <v>0</v>
      </c>
      <c r="AM63" s="51">
        <f t="shared" si="31"/>
        <v>0</v>
      </c>
      <c r="AN63" s="51">
        <f t="shared" si="31"/>
        <v>0</v>
      </c>
      <c r="AO63" s="51">
        <f t="shared" si="31"/>
        <v>0</v>
      </c>
      <c r="AP63" s="51">
        <f t="shared" si="31"/>
        <v>0</v>
      </c>
      <c r="AQ63" s="51">
        <f t="shared" si="31"/>
        <v>0</v>
      </c>
      <c r="AR63" s="51">
        <f t="shared" si="31"/>
        <v>0</v>
      </c>
      <c r="AS63" s="51">
        <f t="shared" si="31"/>
        <v>0</v>
      </c>
      <c r="AT63" s="51">
        <f t="shared" si="31"/>
        <v>0</v>
      </c>
      <c r="AU63" s="51">
        <f t="shared" si="31"/>
        <v>0</v>
      </c>
      <c r="AV63" s="51">
        <f t="shared" si="31"/>
        <v>0</v>
      </c>
      <c r="AW63" s="51">
        <f t="shared" si="31"/>
        <v>0</v>
      </c>
      <c r="AX63" s="51">
        <f t="shared" si="31"/>
        <v>0</v>
      </c>
      <c r="AY63" s="51">
        <f t="shared" si="31"/>
        <v>0</v>
      </c>
      <c r="AZ63" s="51">
        <f t="shared" si="31"/>
        <v>0</v>
      </c>
      <c r="BA63" s="51">
        <f t="shared" si="31"/>
        <v>0</v>
      </c>
      <c r="BB63" s="51">
        <f t="shared" si="31"/>
        <v>0</v>
      </c>
      <c r="BC63" s="51">
        <f t="shared" si="31"/>
        <v>0</v>
      </c>
      <c r="BD63" s="51">
        <f t="shared" si="31"/>
        <v>0</v>
      </c>
      <c r="BE63" s="51">
        <f t="shared" si="31"/>
        <v>0</v>
      </c>
      <c r="BF63" s="51">
        <f t="shared" si="31"/>
        <v>0</v>
      </c>
      <c r="BG63" s="51">
        <f t="shared" si="31"/>
        <v>0</v>
      </c>
      <c r="BH63" s="51">
        <f t="shared" si="31"/>
        <v>0</v>
      </c>
      <c r="BI63" s="51">
        <f t="shared" si="31"/>
        <v>0</v>
      </c>
      <c r="BJ63" s="51">
        <f t="shared" si="31"/>
        <v>0</v>
      </c>
      <c r="BK63" s="51">
        <f t="shared" si="31"/>
        <v>1</v>
      </c>
      <c r="BL63" s="51">
        <f t="shared" si="31"/>
        <v>0</v>
      </c>
      <c r="BM63" s="51">
        <f t="shared" si="31"/>
        <v>0</v>
      </c>
      <c r="BN63" s="51">
        <f t="shared" si="31"/>
        <v>0</v>
      </c>
      <c r="BO63" s="51">
        <f t="shared" si="31"/>
        <v>0</v>
      </c>
      <c r="BP63" s="51">
        <f t="shared" si="31"/>
        <v>0</v>
      </c>
      <c r="BQ63" s="51">
        <f t="shared" si="30"/>
        <v>0</v>
      </c>
      <c r="BR63" s="51">
        <f t="shared" si="30"/>
        <v>0</v>
      </c>
    </row>
    <row r="64" spans="2:70" x14ac:dyDescent="0.35">
      <c r="B64" s="48" t="s">
        <v>309</v>
      </c>
      <c r="C64" s="51">
        <f t="shared" si="2"/>
        <v>0</v>
      </c>
      <c r="D64" s="51">
        <f t="shared" si="2"/>
        <v>0</v>
      </c>
      <c r="E64" s="51">
        <f t="shared" si="31"/>
        <v>0</v>
      </c>
      <c r="F64" s="51">
        <f t="shared" si="31"/>
        <v>0</v>
      </c>
      <c r="G64" s="51">
        <f t="shared" si="31"/>
        <v>0</v>
      </c>
      <c r="H64" s="51">
        <f t="shared" si="31"/>
        <v>0</v>
      </c>
      <c r="I64" s="51">
        <f t="shared" si="31"/>
        <v>0</v>
      </c>
      <c r="J64" s="51">
        <f t="shared" si="31"/>
        <v>0</v>
      </c>
      <c r="K64" s="51">
        <f t="shared" si="31"/>
        <v>0</v>
      </c>
      <c r="L64" s="51">
        <f t="shared" si="31"/>
        <v>0</v>
      </c>
      <c r="M64" s="51">
        <f t="shared" si="31"/>
        <v>0</v>
      </c>
      <c r="N64" s="51">
        <f t="shared" si="31"/>
        <v>0</v>
      </c>
      <c r="O64" s="51">
        <f t="shared" si="31"/>
        <v>0</v>
      </c>
      <c r="P64" s="51">
        <f t="shared" si="31"/>
        <v>0</v>
      </c>
      <c r="Q64" s="51">
        <f t="shared" si="31"/>
        <v>0</v>
      </c>
      <c r="R64" s="51">
        <f t="shared" si="31"/>
        <v>0</v>
      </c>
      <c r="S64" s="51">
        <f t="shared" si="31"/>
        <v>0</v>
      </c>
      <c r="T64" s="51">
        <f t="shared" si="31"/>
        <v>0</v>
      </c>
      <c r="U64" s="51">
        <f t="shared" si="31"/>
        <v>0</v>
      </c>
      <c r="V64" s="51">
        <f t="shared" si="31"/>
        <v>0</v>
      </c>
      <c r="W64" s="51">
        <f t="shared" si="31"/>
        <v>0</v>
      </c>
      <c r="X64" s="51">
        <f t="shared" si="31"/>
        <v>0</v>
      </c>
      <c r="Y64" s="51">
        <f t="shared" si="31"/>
        <v>0</v>
      </c>
      <c r="Z64" s="51">
        <f t="shared" si="31"/>
        <v>0</v>
      </c>
      <c r="AA64" s="51">
        <f t="shared" si="31"/>
        <v>0</v>
      </c>
      <c r="AB64" s="51">
        <f t="shared" si="31"/>
        <v>0</v>
      </c>
      <c r="AC64" s="51">
        <f t="shared" si="31"/>
        <v>0</v>
      </c>
      <c r="AD64" s="51">
        <f t="shared" si="31"/>
        <v>0</v>
      </c>
      <c r="AE64" s="51">
        <f t="shared" si="31"/>
        <v>0</v>
      </c>
      <c r="AF64" s="51">
        <f t="shared" si="31"/>
        <v>0</v>
      </c>
      <c r="AG64" s="51">
        <f t="shared" si="31"/>
        <v>0</v>
      </c>
      <c r="AH64" s="51">
        <f t="shared" si="31"/>
        <v>0</v>
      </c>
      <c r="AI64" s="51">
        <f t="shared" si="31"/>
        <v>0</v>
      </c>
      <c r="AJ64" s="51">
        <f t="shared" si="31"/>
        <v>0</v>
      </c>
      <c r="AK64" s="51">
        <f t="shared" si="31"/>
        <v>0</v>
      </c>
      <c r="AL64" s="51">
        <f t="shared" si="31"/>
        <v>0</v>
      </c>
      <c r="AM64" s="51">
        <f t="shared" si="31"/>
        <v>0</v>
      </c>
      <c r="AN64" s="51">
        <f t="shared" si="31"/>
        <v>0</v>
      </c>
      <c r="AO64" s="51">
        <f t="shared" si="31"/>
        <v>0</v>
      </c>
      <c r="AP64" s="51">
        <f t="shared" si="31"/>
        <v>0</v>
      </c>
      <c r="AQ64" s="51">
        <f t="shared" si="31"/>
        <v>0</v>
      </c>
      <c r="AR64" s="51">
        <f t="shared" si="31"/>
        <v>0</v>
      </c>
      <c r="AS64" s="51">
        <f t="shared" si="31"/>
        <v>0</v>
      </c>
      <c r="AT64" s="51">
        <f t="shared" si="31"/>
        <v>0</v>
      </c>
      <c r="AU64" s="51">
        <f t="shared" si="31"/>
        <v>0</v>
      </c>
      <c r="AV64" s="51">
        <f t="shared" si="31"/>
        <v>0</v>
      </c>
      <c r="AW64" s="51">
        <f t="shared" si="31"/>
        <v>0</v>
      </c>
      <c r="AX64" s="51">
        <f t="shared" si="31"/>
        <v>0</v>
      </c>
      <c r="AY64" s="51">
        <f t="shared" si="31"/>
        <v>0</v>
      </c>
      <c r="AZ64" s="51">
        <f t="shared" si="31"/>
        <v>0</v>
      </c>
      <c r="BA64" s="51">
        <f t="shared" si="31"/>
        <v>0</v>
      </c>
      <c r="BB64" s="51">
        <f t="shared" si="31"/>
        <v>0</v>
      </c>
      <c r="BC64" s="51">
        <f t="shared" si="31"/>
        <v>0</v>
      </c>
      <c r="BD64" s="51">
        <f t="shared" si="31"/>
        <v>0</v>
      </c>
      <c r="BE64" s="51">
        <f t="shared" si="31"/>
        <v>0</v>
      </c>
      <c r="BF64" s="51">
        <f t="shared" si="31"/>
        <v>0</v>
      </c>
      <c r="BG64" s="51">
        <f t="shared" si="31"/>
        <v>0</v>
      </c>
      <c r="BH64" s="51">
        <f t="shared" si="31"/>
        <v>0</v>
      </c>
      <c r="BI64" s="51">
        <f t="shared" si="31"/>
        <v>0</v>
      </c>
      <c r="BJ64" s="51">
        <f t="shared" si="31"/>
        <v>0</v>
      </c>
      <c r="BK64" s="51">
        <f t="shared" si="31"/>
        <v>0</v>
      </c>
      <c r="BL64" s="51">
        <f t="shared" si="31"/>
        <v>1</v>
      </c>
      <c r="BM64" s="51">
        <f t="shared" si="31"/>
        <v>0</v>
      </c>
      <c r="BN64" s="51">
        <f t="shared" si="31"/>
        <v>0</v>
      </c>
      <c r="BO64" s="51">
        <f t="shared" si="31"/>
        <v>0</v>
      </c>
      <c r="BP64" s="51">
        <f t="shared" ref="BP64:BR70" si="32">IF($B64=BP$2,1,0)</f>
        <v>0</v>
      </c>
      <c r="BQ64" s="51">
        <f t="shared" si="32"/>
        <v>0</v>
      </c>
      <c r="BR64" s="51">
        <f t="shared" si="32"/>
        <v>0</v>
      </c>
    </row>
    <row r="65" spans="2:70" x14ac:dyDescent="0.35">
      <c r="B65" s="48" t="s">
        <v>310</v>
      </c>
      <c r="C65" s="51">
        <f t="shared" si="2"/>
        <v>0</v>
      </c>
      <c r="D65" s="51">
        <f t="shared" si="2"/>
        <v>0</v>
      </c>
      <c r="E65" s="51">
        <f t="shared" ref="E65:BP68" si="33">IF($B65=E$2,1,0)</f>
        <v>0</v>
      </c>
      <c r="F65" s="51">
        <f t="shared" si="33"/>
        <v>0</v>
      </c>
      <c r="G65" s="51">
        <f t="shared" si="33"/>
        <v>0</v>
      </c>
      <c r="H65" s="51">
        <f t="shared" si="33"/>
        <v>0</v>
      </c>
      <c r="I65" s="51">
        <f t="shared" si="33"/>
        <v>0</v>
      </c>
      <c r="J65" s="51">
        <f t="shared" si="33"/>
        <v>0</v>
      </c>
      <c r="K65" s="51">
        <f t="shared" si="33"/>
        <v>0</v>
      </c>
      <c r="L65" s="51">
        <f t="shared" si="33"/>
        <v>0</v>
      </c>
      <c r="M65" s="51">
        <f t="shared" si="33"/>
        <v>0</v>
      </c>
      <c r="N65" s="51">
        <f t="shared" si="33"/>
        <v>0</v>
      </c>
      <c r="O65" s="51">
        <f t="shared" si="33"/>
        <v>0</v>
      </c>
      <c r="P65" s="51">
        <f t="shared" si="33"/>
        <v>0</v>
      </c>
      <c r="Q65" s="51">
        <f t="shared" si="33"/>
        <v>0</v>
      </c>
      <c r="R65" s="51">
        <f t="shared" si="33"/>
        <v>0</v>
      </c>
      <c r="S65" s="51">
        <f t="shared" si="33"/>
        <v>0</v>
      </c>
      <c r="T65" s="51">
        <f t="shared" si="33"/>
        <v>0</v>
      </c>
      <c r="U65" s="51">
        <f t="shared" si="33"/>
        <v>0</v>
      </c>
      <c r="V65" s="51">
        <f t="shared" si="33"/>
        <v>0</v>
      </c>
      <c r="W65" s="51">
        <f t="shared" si="33"/>
        <v>0</v>
      </c>
      <c r="X65" s="51">
        <f t="shared" si="33"/>
        <v>0</v>
      </c>
      <c r="Y65" s="51">
        <f t="shared" si="33"/>
        <v>0</v>
      </c>
      <c r="Z65" s="51">
        <f t="shared" si="33"/>
        <v>0</v>
      </c>
      <c r="AA65" s="51">
        <f t="shared" si="33"/>
        <v>0</v>
      </c>
      <c r="AB65" s="51">
        <f t="shared" si="33"/>
        <v>0</v>
      </c>
      <c r="AC65" s="51">
        <f t="shared" si="33"/>
        <v>0</v>
      </c>
      <c r="AD65" s="51">
        <f t="shared" si="33"/>
        <v>0</v>
      </c>
      <c r="AE65" s="51">
        <f t="shared" si="33"/>
        <v>0</v>
      </c>
      <c r="AF65" s="51">
        <f t="shared" si="33"/>
        <v>0</v>
      </c>
      <c r="AG65" s="51">
        <f t="shared" si="33"/>
        <v>0</v>
      </c>
      <c r="AH65" s="51">
        <f t="shared" si="33"/>
        <v>0</v>
      </c>
      <c r="AI65" s="51">
        <f t="shared" si="33"/>
        <v>0</v>
      </c>
      <c r="AJ65" s="51">
        <f t="shared" si="33"/>
        <v>0</v>
      </c>
      <c r="AK65" s="51">
        <f t="shared" si="33"/>
        <v>0</v>
      </c>
      <c r="AL65" s="51">
        <f t="shared" si="33"/>
        <v>0</v>
      </c>
      <c r="AM65" s="51">
        <f t="shared" si="33"/>
        <v>0</v>
      </c>
      <c r="AN65" s="51">
        <f t="shared" si="33"/>
        <v>0</v>
      </c>
      <c r="AO65" s="51">
        <f t="shared" si="33"/>
        <v>0</v>
      </c>
      <c r="AP65" s="51">
        <f t="shared" si="33"/>
        <v>0</v>
      </c>
      <c r="AQ65" s="51">
        <f t="shared" si="33"/>
        <v>0</v>
      </c>
      <c r="AR65" s="51">
        <f t="shared" si="33"/>
        <v>0</v>
      </c>
      <c r="AS65" s="51">
        <f t="shared" si="33"/>
        <v>0</v>
      </c>
      <c r="AT65" s="51">
        <f t="shared" si="33"/>
        <v>0</v>
      </c>
      <c r="AU65" s="51">
        <f t="shared" si="33"/>
        <v>0</v>
      </c>
      <c r="AV65" s="51">
        <f t="shared" si="33"/>
        <v>0</v>
      </c>
      <c r="AW65" s="51">
        <f t="shared" si="33"/>
        <v>0</v>
      </c>
      <c r="AX65" s="51">
        <f t="shared" si="33"/>
        <v>0</v>
      </c>
      <c r="AY65" s="51">
        <f t="shared" si="33"/>
        <v>0</v>
      </c>
      <c r="AZ65" s="51">
        <f t="shared" si="33"/>
        <v>0</v>
      </c>
      <c r="BA65" s="51">
        <f t="shared" si="33"/>
        <v>0</v>
      </c>
      <c r="BB65" s="51">
        <f t="shared" si="33"/>
        <v>0</v>
      </c>
      <c r="BC65" s="51">
        <f t="shared" si="33"/>
        <v>0</v>
      </c>
      <c r="BD65" s="51">
        <f t="shared" si="33"/>
        <v>0</v>
      </c>
      <c r="BE65" s="51">
        <f t="shared" si="33"/>
        <v>0</v>
      </c>
      <c r="BF65" s="51">
        <f t="shared" si="33"/>
        <v>0</v>
      </c>
      <c r="BG65" s="51">
        <f t="shared" si="33"/>
        <v>0</v>
      </c>
      <c r="BH65" s="51">
        <f t="shared" si="33"/>
        <v>0</v>
      </c>
      <c r="BI65" s="51">
        <f t="shared" si="33"/>
        <v>0</v>
      </c>
      <c r="BJ65" s="51">
        <f t="shared" si="33"/>
        <v>0</v>
      </c>
      <c r="BK65" s="51">
        <f t="shared" si="33"/>
        <v>0</v>
      </c>
      <c r="BL65" s="51">
        <f t="shared" si="33"/>
        <v>0</v>
      </c>
      <c r="BM65" s="51">
        <f t="shared" si="33"/>
        <v>1</v>
      </c>
      <c r="BN65" s="51">
        <f t="shared" si="33"/>
        <v>0</v>
      </c>
      <c r="BO65" s="51">
        <f t="shared" si="33"/>
        <v>0</v>
      </c>
      <c r="BP65" s="51">
        <f t="shared" si="33"/>
        <v>0</v>
      </c>
      <c r="BQ65" s="51">
        <f t="shared" si="32"/>
        <v>0</v>
      </c>
      <c r="BR65" s="51">
        <f t="shared" si="32"/>
        <v>0</v>
      </c>
    </row>
    <row r="66" spans="2:70" x14ac:dyDescent="0.35">
      <c r="B66" s="48" t="s">
        <v>311</v>
      </c>
      <c r="C66" s="51">
        <f t="shared" si="2"/>
        <v>0</v>
      </c>
      <c r="D66" s="51">
        <f t="shared" si="2"/>
        <v>0</v>
      </c>
      <c r="E66" s="51">
        <f t="shared" si="33"/>
        <v>0</v>
      </c>
      <c r="F66" s="51">
        <f t="shared" si="33"/>
        <v>0</v>
      </c>
      <c r="G66" s="51">
        <f t="shared" si="33"/>
        <v>0</v>
      </c>
      <c r="H66" s="51">
        <f t="shared" si="33"/>
        <v>0</v>
      </c>
      <c r="I66" s="51">
        <f t="shared" si="33"/>
        <v>0</v>
      </c>
      <c r="J66" s="51">
        <f t="shared" si="33"/>
        <v>0</v>
      </c>
      <c r="K66" s="51">
        <f t="shared" si="33"/>
        <v>0</v>
      </c>
      <c r="L66" s="51">
        <f t="shared" si="33"/>
        <v>0</v>
      </c>
      <c r="M66" s="51">
        <f t="shared" si="33"/>
        <v>0</v>
      </c>
      <c r="N66" s="51">
        <f t="shared" si="33"/>
        <v>0</v>
      </c>
      <c r="O66" s="51">
        <f t="shared" si="33"/>
        <v>0</v>
      </c>
      <c r="P66" s="51">
        <f t="shared" si="33"/>
        <v>0</v>
      </c>
      <c r="Q66" s="51">
        <f t="shared" si="33"/>
        <v>0</v>
      </c>
      <c r="R66" s="51">
        <f t="shared" si="33"/>
        <v>0</v>
      </c>
      <c r="S66" s="51">
        <f t="shared" si="33"/>
        <v>0</v>
      </c>
      <c r="T66" s="51">
        <f t="shared" si="33"/>
        <v>0</v>
      </c>
      <c r="U66" s="51">
        <f t="shared" si="33"/>
        <v>0</v>
      </c>
      <c r="V66" s="51">
        <f t="shared" si="33"/>
        <v>0</v>
      </c>
      <c r="W66" s="51">
        <f t="shared" si="33"/>
        <v>0</v>
      </c>
      <c r="X66" s="51">
        <f t="shared" si="33"/>
        <v>0</v>
      </c>
      <c r="Y66" s="51">
        <f t="shared" si="33"/>
        <v>0</v>
      </c>
      <c r="Z66" s="51">
        <f t="shared" si="33"/>
        <v>0</v>
      </c>
      <c r="AA66" s="51">
        <f t="shared" si="33"/>
        <v>0</v>
      </c>
      <c r="AB66" s="51">
        <f t="shared" si="33"/>
        <v>0</v>
      </c>
      <c r="AC66" s="51">
        <f t="shared" si="33"/>
        <v>0</v>
      </c>
      <c r="AD66" s="51">
        <f t="shared" si="33"/>
        <v>0</v>
      </c>
      <c r="AE66" s="51">
        <f t="shared" si="33"/>
        <v>0</v>
      </c>
      <c r="AF66" s="51">
        <f t="shared" si="33"/>
        <v>0</v>
      </c>
      <c r="AG66" s="51">
        <f t="shared" si="33"/>
        <v>0</v>
      </c>
      <c r="AH66" s="51">
        <f t="shared" si="33"/>
        <v>0</v>
      </c>
      <c r="AI66" s="51">
        <f t="shared" si="33"/>
        <v>0</v>
      </c>
      <c r="AJ66" s="51">
        <f t="shared" si="33"/>
        <v>0</v>
      </c>
      <c r="AK66" s="51">
        <f t="shared" si="33"/>
        <v>0</v>
      </c>
      <c r="AL66" s="51">
        <f t="shared" si="33"/>
        <v>0</v>
      </c>
      <c r="AM66" s="51">
        <f t="shared" si="33"/>
        <v>0</v>
      </c>
      <c r="AN66" s="51">
        <f t="shared" si="33"/>
        <v>0</v>
      </c>
      <c r="AO66" s="51">
        <f t="shared" si="33"/>
        <v>0</v>
      </c>
      <c r="AP66" s="51">
        <f t="shared" si="33"/>
        <v>0</v>
      </c>
      <c r="AQ66" s="51">
        <f t="shared" si="33"/>
        <v>0</v>
      </c>
      <c r="AR66" s="51">
        <f t="shared" si="33"/>
        <v>0</v>
      </c>
      <c r="AS66" s="51">
        <f t="shared" si="33"/>
        <v>0</v>
      </c>
      <c r="AT66" s="51">
        <f t="shared" si="33"/>
        <v>0</v>
      </c>
      <c r="AU66" s="51">
        <f t="shared" si="33"/>
        <v>0</v>
      </c>
      <c r="AV66" s="51">
        <f t="shared" si="33"/>
        <v>0</v>
      </c>
      <c r="AW66" s="51">
        <f t="shared" si="33"/>
        <v>0</v>
      </c>
      <c r="AX66" s="51">
        <f t="shared" si="33"/>
        <v>0</v>
      </c>
      <c r="AY66" s="51">
        <f t="shared" si="33"/>
        <v>0</v>
      </c>
      <c r="AZ66" s="51">
        <f t="shared" si="33"/>
        <v>0</v>
      </c>
      <c r="BA66" s="51">
        <f t="shared" si="33"/>
        <v>0</v>
      </c>
      <c r="BB66" s="51">
        <f t="shared" si="33"/>
        <v>0</v>
      </c>
      <c r="BC66" s="51">
        <f t="shared" si="33"/>
        <v>0</v>
      </c>
      <c r="BD66" s="51">
        <f t="shared" si="33"/>
        <v>0</v>
      </c>
      <c r="BE66" s="51">
        <f t="shared" si="33"/>
        <v>0</v>
      </c>
      <c r="BF66" s="51">
        <f t="shared" si="33"/>
        <v>0</v>
      </c>
      <c r="BG66" s="51">
        <f t="shared" si="33"/>
        <v>0</v>
      </c>
      <c r="BH66" s="51">
        <f t="shared" si="33"/>
        <v>0</v>
      </c>
      <c r="BI66" s="51">
        <f t="shared" si="33"/>
        <v>0</v>
      </c>
      <c r="BJ66" s="51">
        <f t="shared" si="33"/>
        <v>0</v>
      </c>
      <c r="BK66" s="51">
        <f t="shared" si="33"/>
        <v>0</v>
      </c>
      <c r="BL66" s="51">
        <f t="shared" si="33"/>
        <v>0</v>
      </c>
      <c r="BM66" s="51">
        <f t="shared" si="33"/>
        <v>0</v>
      </c>
      <c r="BN66" s="51">
        <f t="shared" si="33"/>
        <v>1</v>
      </c>
      <c r="BO66" s="51">
        <f t="shared" si="33"/>
        <v>0</v>
      </c>
      <c r="BP66" s="51">
        <f t="shared" si="33"/>
        <v>0</v>
      </c>
      <c r="BQ66" s="51">
        <f t="shared" si="32"/>
        <v>0</v>
      </c>
      <c r="BR66" s="51">
        <f t="shared" si="32"/>
        <v>0</v>
      </c>
    </row>
    <row r="67" spans="2:70" x14ac:dyDescent="0.35">
      <c r="B67" s="48" t="s">
        <v>312</v>
      </c>
      <c r="C67" s="51">
        <f t="shared" si="2"/>
        <v>0</v>
      </c>
      <c r="D67" s="51">
        <f t="shared" si="2"/>
        <v>0</v>
      </c>
      <c r="E67" s="51">
        <f t="shared" si="33"/>
        <v>0</v>
      </c>
      <c r="F67" s="51">
        <f t="shared" si="33"/>
        <v>0</v>
      </c>
      <c r="G67" s="51">
        <f t="shared" si="33"/>
        <v>0</v>
      </c>
      <c r="H67" s="51">
        <f t="shared" si="33"/>
        <v>0</v>
      </c>
      <c r="I67" s="51">
        <f t="shared" si="33"/>
        <v>0</v>
      </c>
      <c r="J67" s="51">
        <f t="shared" si="33"/>
        <v>0</v>
      </c>
      <c r="K67" s="51">
        <f t="shared" si="33"/>
        <v>0</v>
      </c>
      <c r="L67" s="51">
        <f t="shared" si="33"/>
        <v>0</v>
      </c>
      <c r="M67" s="51">
        <f t="shared" si="33"/>
        <v>0</v>
      </c>
      <c r="N67" s="51">
        <f t="shared" si="33"/>
        <v>0</v>
      </c>
      <c r="O67" s="51">
        <f t="shared" si="33"/>
        <v>0</v>
      </c>
      <c r="P67" s="51">
        <f t="shared" si="33"/>
        <v>0</v>
      </c>
      <c r="Q67" s="51">
        <f t="shared" si="33"/>
        <v>0</v>
      </c>
      <c r="R67" s="51">
        <f t="shared" si="33"/>
        <v>0</v>
      </c>
      <c r="S67" s="51">
        <f t="shared" si="33"/>
        <v>0</v>
      </c>
      <c r="T67" s="51">
        <f t="shared" si="33"/>
        <v>0</v>
      </c>
      <c r="U67" s="51">
        <f t="shared" si="33"/>
        <v>0</v>
      </c>
      <c r="V67" s="51">
        <f t="shared" si="33"/>
        <v>0</v>
      </c>
      <c r="W67" s="51">
        <f t="shared" si="33"/>
        <v>0</v>
      </c>
      <c r="X67" s="51">
        <f t="shared" si="33"/>
        <v>0</v>
      </c>
      <c r="Y67" s="51">
        <f t="shared" si="33"/>
        <v>0</v>
      </c>
      <c r="Z67" s="51">
        <f t="shared" si="33"/>
        <v>0</v>
      </c>
      <c r="AA67" s="51">
        <f t="shared" si="33"/>
        <v>0</v>
      </c>
      <c r="AB67" s="51">
        <f t="shared" si="33"/>
        <v>0</v>
      </c>
      <c r="AC67" s="51">
        <f t="shared" si="33"/>
        <v>0</v>
      </c>
      <c r="AD67" s="51">
        <f t="shared" si="33"/>
        <v>0</v>
      </c>
      <c r="AE67" s="51">
        <f t="shared" si="33"/>
        <v>0</v>
      </c>
      <c r="AF67" s="51">
        <f t="shared" si="33"/>
        <v>0</v>
      </c>
      <c r="AG67" s="51">
        <f t="shared" si="33"/>
        <v>0</v>
      </c>
      <c r="AH67" s="51">
        <f t="shared" si="33"/>
        <v>0</v>
      </c>
      <c r="AI67" s="51">
        <f t="shared" si="33"/>
        <v>0</v>
      </c>
      <c r="AJ67" s="51">
        <f t="shared" si="33"/>
        <v>0</v>
      </c>
      <c r="AK67" s="51">
        <f t="shared" si="33"/>
        <v>0</v>
      </c>
      <c r="AL67" s="51">
        <f t="shared" si="33"/>
        <v>0</v>
      </c>
      <c r="AM67" s="51">
        <f t="shared" si="33"/>
        <v>0</v>
      </c>
      <c r="AN67" s="51">
        <f t="shared" si="33"/>
        <v>0</v>
      </c>
      <c r="AO67" s="51">
        <f t="shared" si="33"/>
        <v>0</v>
      </c>
      <c r="AP67" s="51">
        <f t="shared" si="33"/>
        <v>0</v>
      </c>
      <c r="AQ67" s="51">
        <f t="shared" si="33"/>
        <v>0</v>
      </c>
      <c r="AR67" s="51">
        <f t="shared" si="33"/>
        <v>0</v>
      </c>
      <c r="AS67" s="51">
        <f t="shared" si="33"/>
        <v>0</v>
      </c>
      <c r="AT67" s="51">
        <f t="shared" si="33"/>
        <v>0</v>
      </c>
      <c r="AU67" s="51">
        <f t="shared" si="33"/>
        <v>0</v>
      </c>
      <c r="AV67" s="51">
        <f t="shared" si="33"/>
        <v>0</v>
      </c>
      <c r="AW67" s="51">
        <f t="shared" si="33"/>
        <v>0</v>
      </c>
      <c r="AX67" s="51">
        <f t="shared" si="33"/>
        <v>0</v>
      </c>
      <c r="AY67" s="51">
        <f t="shared" si="33"/>
        <v>0</v>
      </c>
      <c r="AZ67" s="51">
        <f t="shared" si="33"/>
        <v>0</v>
      </c>
      <c r="BA67" s="51">
        <f t="shared" si="33"/>
        <v>0</v>
      </c>
      <c r="BB67" s="51">
        <f t="shared" si="33"/>
        <v>0</v>
      </c>
      <c r="BC67" s="51">
        <f t="shared" si="33"/>
        <v>0</v>
      </c>
      <c r="BD67" s="51">
        <f t="shared" si="33"/>
        <v>0</v>
      </c>
      <c r="BE67" s="51">
        <f t="shared" si="33"/>
        <v>0</v>
      </c>
      <c r="BF67" s="51">
        <f t="shared" si="33"/>
        <v>0</v>
      </c>
      <c r="BG67" s="51">
        <f t="shared" si="33"/>
        <v>0</v>
      </c>
      <c r="BH67" s="51">
        <f t="shared" si="33"/>
        <v>0</v>
      </c>
      <c r="BI67" s="51">
        <f t="shared" si="33"/>
        <v>0</v>
      </c>
      <c r="BJ67" s="51">
        <f t="shared" si="33"/>
        <v>0</v>
      </c>
      <c r="BK67" s="51">
        <f t="shared" si="33"/>
        <v>0</v>
      </c>
      <c r="BL67" s="51">
        <f t="shared" si="33"/>
        <v>0</v>
      </c>
      <c r="BM67" s="51">
        <f t="shared" si="33"/>
        <v>0</v>
      </c>
      <c r="BN67" s="51">
        <f t="shared" si="33"/>
        <v>0</v>
      </c>
      <c r="BO67" s="51">
        <f t="shared" si="33"/>
        <v>1</v>
      </c>
      <c r="BP67" s="51">
        <f t="shared" si="33"/>
        <v>0</v>
      </c>
      <c r="BQ67" s="51">
        <f t="shared" si="32"/>
        <v>0</v>
      </c>
      <c r="BR67" s="51">
        <f t="shared" si="32"/>
        <v>0</v>
      </c>
    </row>
    <row r="68" spans="2:70" x14ac:dyDescent="0.35">
      <c r="B68" s="48" t="s">
        <v>313</v>
      </c>
      <c r="C68" s="51">
        <f t="shared" ref="C68:R70" si="34">IF($B68=C$2,1,0)</f>
        <v>0</v>
      </c>
      <c r="D68" s="51">
        <f t="shared" si="34"/>
        <v>0</v>
      </c>
      <c r="E68" s="51">
        <f t="shared" si="34"/>
        <v>0</v>
      </c>
      <c r="F68" s="51">
        <f t="shared" si="34"/>
        <v>0</v>
      </c>
      <c r="G68" s="51">
        <f t="shared" si="34"/>
        <v>0</v>
      </c>
      <c r="H68" s="51">
        <f t="shared" si="34"/>
        <v>0</v>
      </c>
      <c r="I68" s="51">
        <f t="shared" si="34"/>
        <v>0</v>
      </c>
      <c r="J68" s="51">
        <f t="shared" si="34"/>
        <v>0</v>
      </c>
      <c r="K68" s="51">
        <f t="shared" si="34"/>
        <v>0</v>
      </c>
      <c r="L68" s="51">
        <f t="shared" si="34"/>
        <v>0</v>
      </c>
      <c r="M68" s="51">
        <f t="shared" si="34"/>
        <v>0</v>
      </c>
      <c r="N68" s="51">
        <f t="shared" si="34"/>
        <v>0</v>
      </c>
      <c r="O68" s="51">
        <f t="shared" si="34"/>
        <v>0</v>
      </c>
      <c r="P68" s="51">
        <f t="shared" si="34"/>
        <v>0</v>
      </c>
      <c r="Q68" s="51">
        <f t="shared" si="34"/>
        <v>0</v>
      </c>
      <c r="R68" s="51">
        <f t="shared" si="34"/>
        <v>0</v>
      </c>
      <c r="S68" s="51">
        <f t="shared" si="33"/>
        <v>0</v>
      </c>
      <c r="T68" s="51">
        <f t="shared" si="33"/>
        <v>0</v>
      </c>
      <c r="U68" s="51">
        <f t="shared" si="33"/>
        <v>0</v>
      </c>
      <c r="V68" s="51">
        <f t="shared" si="33"/>
        <v>0</v>
      </c>
      <c r="W68" s="51">
        <f t="shared" si="33"/>
        <v>0</v>
      </c>
      <c r="X68" s="51">
        <f t="shared" si="33"/>
        <v>0</v>
      </c>
      <c r="Y68" s="51">
        <f t="shared" si="33"/>
        <v>0</v>
      </c>
      <c r="Z68" s="51">
        <f t="shared" si="33"/>
        <v>0</v>
      </c>
      <c r="AA68" s="51">
        <f t="shared" si="33"/>
        <v>0</v>
      </c>
      <c r="AB68" s="51">
        <f t="shared" si="33"/>
        <v>0</v>
      </c>
      <c r="AC68" s="51">
        <f t="shared" si="33"/>
        <v>0</v>
      </c>
      <c r="AD68" s="51">
        <f t="shared" si="33"/>
        <v>0</v>
      </c>
      <c r="AE68" s="51">
        <f t="shared" si="33"/>
        <v>0</v>
      </c>
      <c r="AF68" s="51">
        <f t="shared" si="33"/>
        <v>0</v>
      </c>
      <c r="AG68" s="51">
        <f t="shared" si="33"/>
        <v>0</v>
      </c>
      <c r="AH68" s="51">
        <f t="shared" si="33"/>
        <v>0</v>
      </c>
      <c r="AI68" s="51">
        <f t="shared" si="33"/>
        <v>0</v>
      </c>
      <c r="AJ68" s="51">
        <f t="shared" si="33"/>
        <v>0</v>
      </c>
      <c r="AK68" s="51">
        <f t="shared" si="33"/>
        <v>0</v>
      </c>
      <c r="AL68" s="51">
        <f t="shared" si="33"/>
        <v>0</v>
      </c>
      <c r="AM68" s="51">
        <f t="shared" si="33"/>
        <v>0</v>
      </c>
      <c r="AN68" s="51">
        <f t="shared" si="33"/>
        <v>0</v>
      </c>
      <c r="AO68" s="51">
        <f t="shared" si="33"/>
        <v>0</v>
      </c>
      <c r="AP68" s="51">
        <f t="shared" si="33"/>
        <v>0</v>
      </c>
      <c r="AQ68" s="51">
        <f t="shared" si="33"/>
        <v>0</v>
      </c>
      <c r="AR68" s="51">
        <f t="shared" si="33"/>
        <v>0</v>
      </c>
      <c r="AS68" s="51">
        <f t="shared" si="33"/>
        <v>0</v>
      </c>
      <c r="AT68" s="51">
        <f t="shared" si="33"/>
        <v>0</v>
      </c>
      <c r="AU68" s="51">
        <f t="shared" si="33"/>
        <v>0</v>
      </c>
      <c r="AV68" s="51">
        <f t="shared" si="33"/>
        <v>0</v>
      </c>
      <c r="AW68" s="51">
        <f t="shared" si="33"/>
        <v>0</v>
      </c>
      <c r="AX68" s="51">
        <f t="shared" si="33"/>
        <v>0</v>
      </c>
      <c r="AY68" s="51">
        <f t="shared" si="33"/>
        <v>0</v>
      </c>
      <c r="AZ68" s="51">
        <f t="shared" si="33"/>
        <v>0</v>
      </c>
      <c r="BA68" s="51">
        <f t="shared" si="33"/>
        <v>0</v>
      </c>
      <c r="BB68" s="51">
        <f t="shared" si="33"/>
        <v>0</v>
      </c>
      <c r="BC68" s="51">
        <f t="shared" si="33"/>
        <v>0</v>
      </c>
      <c r="BD68" s="51">
        <f t="shared" si="33"/>
        <v>0</v>
      </c>
      <c r="BE68" s="51">
        <f t="shared" si="33"/>
        <v>0</v>
      </c>
      <c r="BF68" s="51">
        <f t="shared" si="33"/>
        <v>0</v>
      </c>
      <c r="BG68" s="51">
        <f t="shared" si="33"/>
        <v>0</v>
      </c>
      <c r="BH68" s="51">
        <f t="shared" si="33"/>
        <v>0</v>
      </c>
      <c r="BI68" s="51">
        <f t="shared" si="33"/>
        <v>0</v>
      </c>
      <c r="BJ68" s="51">
        <f t="shared" si="33"/>
        <v>0</v>
      </c>
      <c r="BK68" s="51">
        <f t="shared" si="33"/>
        <v>0</v>
      </c>
      <c r="BL68" s="51">
        <f t="shared" si="33"/>
        <v>0</v>
      </c>
      <c r="BM68" s="51">
        <f t="shared" si="33"/>
        <v>0</v>
      </c>
      <c r="BN68" s="51">
        <f t="shared" si="33"/>
        <v>0</v>
      </c>
      <c r="BO68" s="51">
        <f t="shared" si="33"/>
        <v>0</v>
      </c>
      <c r="BP68" s="51">
        <f t="shared" si="33"/>
        <v>1</v>
      </c>
      <c r="BQ68" s="51">
        <f t="shared" si="32"/>
        <v>0</v>
      </c>
      <c r="BR68" s="51">
        <f t="shared" si="32"/>
        <v>0</v>
      </c>
    </row>
    <row r="69" spans="2:70" x14ac:dyDescent="0.35">
      <c r="B69" s="48" t="s">
        <v>314</v>
      </c>
      <c r="C69" s="51">
        <f t="shared" si="34"/>
        <v>0</v>
      </c>
      <c r="D69" s="51">
        <f t="shared" si="34"/>
        <v>0</v>
      </c>
      <c r="E69" s="51">
        <f t="shared" ref="E69:BP70" si="35">IF($B69=E$2,1,0)</f>
        <v>0</v>
      </c>
      <c r="F69" s="51">
        <f t="shared" si="35"/>
        <v>0</v>
      </c>
      <c r="G69" s="51">
        <f t="shared" si="35"/>
        <v>0</v>
      </c>
      <c r="H69" s="51">
        <f t="shared" si="35"/>
        <v>0</v>
      </c>
      <c r="I69" s="51">
        <f t="shared" si="35"/>
        <v>0</v>
      </c>
      <c r="J69" s="51">
        <f t="shared" si="35"/>
        <v>0</v>
      </c>
      <c r="K69" s="51">
        <f t="shared" si="35"/>
        <v>0</v>
      </c>
      <c r="L69" s="51">
        <f t="shared" si="35"/>
        <v>0</v>
      </c>
      <c r="M69" s="51">
        <f t="shared" si="35"/>
        <v>0</v>
      </c>
      <c r="N69" s="51">
        <f t="shared" si="35"/>
        <v>0</v>
      </c>
      <c r="O69" s="51">
        <f t="shared" si="35"/>
        <v>0</v>
      </c>
      <c r="P69" s="51">
        <f t="shared" si="35"/>
        <v>0</v>
      </c>
      <c r="Q69" s="51">
        <f t="shared" si="35"/>
        <v>0</v>
      </c>
      <c r="R69" s="51">
        <f t="shared" si="35"/>
        <v>0</v>
      </c>
      <c r="S69" s="51">
        <f t="shared" si="35"/>
        <v>0</v>
      </c>
      <c r="T69" s="51">
        <f t="shared" si="35"/>
        <v>0</v>
      </c>
      <c r="U69" s="51">
        <f t="shared" si="35"/>
        <v>0</v>
      </c>
      <c r="V69" s="51">
        <f t="shared" si="35"/>
        <v>0</v>
      </c>
      <c r="W69" s="51">
        <f t="shared" si="35"/>
        <v>0</v>
      </c>
      <c r="X69" s="51">
        <f t="shared" si="35"/>
        <v>0</v>
      </c>
      <c r="Y69" s="51">
        <f t="shared" si="35"/>
        <v>0</v>
      </c>
      <c r="Z69" s="51">
        <f t="shared" si="35"/>
        <v>0</v>
      </c>
      <c r="AA69" s="51">
        <f t="shared" si="35"/>
        <v>0</v>
      </c>
      <c r="AB69" s="51">
        <f t="shared" si="35"/>
        <v>0</v>
      </c>
      <c r="AC69" s="51">
        <f t="shared" si="35"/>
        <v>0</v>
      </c>
      <c r="AD69" s="51">
        <f t="shared" si="35"/>
        <v>0</v>
      </c>
      <c r="AE69" s="51">
        <f t="shared" si="35"/>
        <v>0</v>
      </c>
      <c r="AF69" s="51">
        <f t="shared" si="35"/>
        <v>0</v>
      </c>
      <c r="AG69" s="51">
        <f t="shared" si="35"/>
        <v>0</v>
      </c>
      <c r="AH69" s="51">
        <f t="shared" si="35"/>
        <v>0</v>
      </c>
      <c r="AI69" s="51">
        <f t="shared" si="35"/>
        <v>0</v>
      </c>
      <c r="AJ69" s="51">
        <f t="shared" si="35"/>
        <v>0</v>
      </c>
      <c r="AK69" s="51">
        <f t="shared" si="35"/>
        <v>0</v>
      </c>
      <c r="AL69" s="51">
        <f t="shared" si="35"/>
        <v>0</v>
      </c>
      <c r="AM69" s="51">
        <f t="shared" si="35"/>
        <v>0</v>
      </c>
      <c r="AN69" s="51">
        <f t="shared" si="35"/>
        <v>0</v>
      </c>
      <c r="AO69" s="51">
        <f t="shared" si="35"/>
        <v>0</v>
      </c>
      <c r="AP69" s="51">
        <f t="shared" si="35"/>
        <v>0</v>
      </c>
      <c r="AQ69" s="51">
        <f t="shared" si="35"/>
        <v>0</v>
      </c>
      <c r="AR69" s="51">
        <f t="shared" si="35"/>
        <v>0</v>
      </c>
      <c r="AS69" s="51">
        <f t="shared" si="35"/>
        <v>0</v>
      </c>
      <c r="AT69" s="51">
        <f t="shared" si="35"/>
        <v>0</v>
      </c>
      <c r="AU69" s="51">
        <f t="shared" si="35"/>
        <v>0</v>
      </c>
      <c r="AV69" s="51">
        <f t="shared" si="35"/>
        <v>0</v>
      </c>
      <c r="AW69" s="51">
        <f t="shared" si="35"/>
        <v>0</v>
      </c>
      <c r="AX69" s="51">
        <f t="shared" si="35"/>
        <v>0</v>
      </c>
      <c r="AY69" s="51">
        <f t="shared" si="35"/>
        <v>0</v>
      </c>
      <c r="AZ69" s="51">
        <f t="shared" si="35"/>
        <v>0</v>
      </c>
      <c r="BA69" s="51">
        <f t="shared" si="35"/>
        <v>0</v>
      </c>
      <c r="BB69" s="51">
        <f t="shared" si="35"/>
        <v>0</v>
      </c>
      <c r="BC69" s="51">
        <f t="shared" si="35"/>
        <v>0</v>
      </c>
      <c r="BD69" s="51">
        <f t="shared" si="35"/>
        <v>0</v>
      </c>
      <c r="BE69" s="51">
        <f t="shared" si="35"/>
        <v>0</v>
      </c>
      <c r="BF69" s="51">
        <f t="shared" si="35"/>
        <v>0</v>
      </c>
      <c r="BG69" s="51">
        <f t="shared" si="35"/>
        <v>0</v>
      </c>
      <c r="BH69" s="51">
        <f t="shared" si="35"/>
        <v>0</v>
      </c>
      <c r="BI69" s="51">
        <f t="shared" si="35"/>
        <v>0</v>
      </c>
      <c r="BJ69" s="51">
        <f t="shared" si="35"/>
        <v>0</v>
      </c>
      <c r="BK69" s="51">
        <f t="shared" si="35"/>
        <v>0</v>
      </c>
      <c r="BL69" s="51">
        <f t="shared" si="35"/>
        <v>0</v>
      </c>
      <c r="BM69" s="51">
        <f t="shared" si="35"/>
        <v>0</v>
      </c>
      <c r="BN69" s="51">
        <f t="shared" si="35"/>
        <v>0</v>
      </c>
      <c r="BO69" s="51">
        <f t="shared" si="35"/>
        <v>0</v>
      </c>
      <c r="BP69" s="51">
        <f t="shared" si="35"/>
        <v>0</v>
      </c>
      <c r="BQ69" s="51">
        <f t="shared" si="32"/>
        <v>1</v>
      </c>
      <c r="BR69" s="51">
        <f t="shared" si="32"/>
        <v>0</v>
      </c>
    </row>
    <row r="70" spans="2:70" x14ac:dyDescent="0.35">
      <c r="B70" s="49" t="s">
        <v>337</v>
      </c>
      <c r="C70" s="51">
        <f t="shared" si="34"/>
        <v>0</v>
      </c>
      <c r="D70" s="51">
        <f t="shared" si="34"/>
        <v>0</v>
      </c>
      <c r="E70" s="51">
        <f t="shared" si="35"/>
        <v>0</v>
      </c>
      <c r="F70" s="51">
        <f t="shared" si="35"/>
        <v>0</v>
      </c>
      <c r="G70" s="51">
        <f t="shared" si="35"/>
        <v>0</v>
      </c>
      <c r="H70" s="51">
        <f t="shared" si="35"/>
        <v>0</v>
      </c>
      <c r="I70" s="51">
        <f t="shared" si="35"/>
        <v>0</v>
      </c>
      <c r="J70" s="51">
        <f t="shared" si="35"/>
        <v>0</v>
      </c>
      <c r="K70" s="51">
        <f t="shared" si="35"/>
        <v>0</v>
      </c>
      <c r="L70" s="51">
        <f t="shared" si="35"/>
        <v>0</v>
      </c>
      <c r="M70" s="51">
        <f t="shared" si="35"/>
        <v>0</v>
      </c>
      <c r="N70" s="51">
        <f t="shared" si="35"/>
        <v>0</v>
      </c>
      <c r="O70" s="51">
        <f t="shared" si="35"/>
        <v>0</v>
      </c>
      <c r="P70" s="51">
        <f t="shared" si="35"/>
        <v>0</v>
      </c>
      <c r="Q70" s="51">
        <f t="shared" si="35"/>
        <v>0</v>
      </c>
      <c r="R70" s="51">
        <f t="shared" si="35"/>
        <v>0</v>
      </c>
      <c r="S70" s="51">
        <f t="shared" si="35"/>
        <v>0</v>
      </c>
      <c r="T70" s="51">
        <f t="shared" si="35"/>
        <v>0</v>
      </c>
      <c r="U70" s="51">
        <f t="shared" si="35"/>
        <v>0</v>
      </c>
      <c r="V70" s="51">
        <f t="shared" si="35"/>
        <v>0</v>
      </c>
      <c r="W70" s="51">
        <f t="shared" si="35"/>
        <v>0</v>
      </c>
      <c r="X70" s="51">
        <f t="shared" si="35"/>
        <v>0</v>
      </c>
      <c r="Y70" s="51">
        <f t="shared" si="35"/>
        <v>0</v>
      </c>
      <c r="Z70" s="51">
        <f t="shared" si="35"/>
        <v>0</v>
      </c>
      <c r="AA70" s="51">
        <f t="shared" si="35"/>
        <v>0</v>
      </c>
      <c r="AB70" s="51">
        <f t="shared" si="35"/>
        <v>0</v>
      </c>
      <c r="AC70" s="51">
        <f t="shared" si="35"/>
        <v>0</v>
      </c>
      <c r="AD70" s="51">
        <f t="shared" si="35"/>
        <v>0</v>
      </c>
      <c r="AE70" s="51">
        <f t="shared" si="35"/>
        <v>0</v>
      </c>
      <c r="AF70" s="51">
        <f t="shared" si="35"/>
        <v>0</v>
      </c>
      <c r="AG70" s="51">
        <f t="shared" si="35"/>
        <v>0</v>
      </c>
      <c r="AH70" s="51">
        <f t="shared" si="35"/>
        <v>0</v>
      </c>
      <c r="AI70" s="51">
        <f t="shared" si="35"/>
        <v>0</v>
      </c>
      <c r="AJ70" s="51">
        <f t="shared" si="35"/>
        <v>0</v>
      </c>
      <c r="AK70" s="51">
        <f t="shared" si="35"/>
        <v>0</v>
      </c>
      <c r="AL70" s="51">
        <f t="shared" si="35"/>
        <v>0</v>
      </c>
      <c r="AM70" s="51">
        <f t="shared" si="35"/>
        <v>0</v>
      </c>
      <c r="AN70" s="51">
        <f t="shared" si="35"/>
        <v>0</v>
      </c>
      <c r="AO70" s="51">
        <f t="shared" si="35"/>
        <v>0</v>
      </c>
      <c r="AP70" s="51">
        <f t="shared" si="35"/>
        <v>0</v>
      </c>
      <c r="AQ70" s="51">
        <f t="shared" si="35"/>
        <v>0</v>
      </c>
      <c r="AR70" s="51">
        <f t="shared" si="35"/>
        <v>0</v>
      </c>
      <c r="AS70" s="51">
        <f t="shared" si="35"/>
        <v>0</v>
      </c>
      <c r="AT70" s="51">
        <f t="shared" si="35"/>
        <v>0</v>
      </c>
      <c r="AU70" s="51">
        <f t="shared" si="35"/>
        <v>0</v>
      </c>
      <c r="AV70" s="51">
        <f t="shared" si="35"/>
        <v>0</v>
      </c>
      <c r="AW70" s="51">
        <f t="shared" si="35"/>
        <v>0</v>
      </c>
      <c r="AX70" s="51">
        <f t="shared" si="35"/>
        <v>0</v>
      </c>
      <c r="AY70" s="51">
        <f t="shared" si="35"/>
        <v>0</v>
      </c>
      <c r="AZ70" s="51">
        <f t="shared" si="35"/>
        <v>0</v>
      </c>
      <c r="BA70" s="51">
        <f t="shared" si="35"/>
        <v>0</v>
      </c>
      <c r="BB70" s="51">
        <f t="shared" si="35"/>
        <v>0</v>
      </c>
      <c r="BC70" s="51">
        <f t="shared" si="35"/>
        <v>0</v>
      </c>
      <c r="BD70" s="51">
        <f t="shared" si="35"/>
        <v>0</v>
      </c>
      <c r="BE70" s="51">
        <f t="shared" si="35"/>
        <v>0</v>
      </c>
      <c r="BF70" s="51">
        <f t="shared" si="35"/>
        <v>0</v>
      </c>
      <c r="BG70" s="51">
        <f t="shared" si="35"/>
        <v>0</v>
      </c>
      <c r="BH70" s="51">
        <f t="shared" si="35"/>
        <v>0</v>
      </c>
      <c r="BI70" s="51">
        <f t="shared" si="35"/>
        <v>0</v>
      </c>
      <c r="BJ70" s="51">
        <f t="shared" si="35"/>
        <v>0</v>
      </c>
      <c r="BK70" s="51">
        <f t="shared" si="35"/>
        <v>0</v>
      </c>
      <c r="BL70" s="51">
        <f t="shared" si="35"/>
        <v>0</v>
      </c>
      <c r="BM70" s="51">
        <f t="shared" si="35"/>
        <v>0</v>
      </c>
      <c r="BN70" s="51">
        <f t="shared" si="35"/>
        <v>0</v>
      </c>
      <c r="BO70" s="51">
        <f t="shared" si="35"/>
        <v>0</v>
      </c>
      <c r="BP70" s="51">
        <f t="shared" si="35"/>
        <v>0</v>
      </c>
      <c r="BQ70" s="51">
        <f t="shared" si="32"/>
        <v>0</v>
      </c>
      <c r="BR70" s="51">
        <f t="shared" si="32"/>
        <v>1</v>
      </c>
    </row>
  </sheetData>
  <pageMargins left="0.511811024" right="0.511811024" top="0.78740157499999996" bottom="0.78740157499999996" header="0.31496062000000002" footer="0.3149606200000000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D173B4-9B1F-4C90-8A3D-E9CF79751B21}">
  <dimension ref="B2:BR70"/>
  <sheetViews>
    <sheetView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C3" sqref="C3"/>
    </sheetView>
  </sheetViews>
  <sheetFormatPr defaultRowHeight="14.5" x14ac:dyDescent="0.35"/>
  <sheetData>
    <row r="2" spans="2:70" x14ac:dyDescent="0.35">
      <c r="B2" s="76" t="s">
        <v>345</v>
      </c>
      <c r="C2" s="46" t="s">
        <v>248</v>
      </c>
      <c r="D2" s="46" t="s">
        <v>249</v>
      </c>
      <c r="E2" s="46" t="s">
        <v>250</v>
      </c>
      <c r="F2" s="46" t="s">
        <v>251</v>
      </c>
      <c r="G2" s="46" t="s">
        <v>252</v>
      </c>
      <c r="H2" s="46" t="s">
        <v>253</v>
      </c>
      <c r="I2" s="46" t="s">
        <v>254</v>
      </c>
      <c r="J2" s="46" t="s">
        <v>255</v>
      </c>
      <c r="K2" s="46" t="s">
        <v>256</v>
      </c>
      <c r="L2" s="46" t="s">
        <v>257</v>
      </c>
      <c r="M2" s="46" t="s">
        <v>258</v>
      </c>
      <c r="N2" s="46" t="s">
        <v>259</v>
      </c>
      <c r="O2" s="46" t="s">
        <v>260</v>
      </c>
      <c r="P2" s="46" t="s">
        <v>261</v>
      </c>
      <c r="Q2" s="46" t="s">
        <v>262</v>
      </c>
      <c r="R2" s="46" t="s">
        <v>263</v>
      </c>
      <c r="S2" s="46" t="s">
        <v>264</v>
      </c>
      <c r="T2" s="46" t="s">
        <v>265</v>
      </c>
      <c r="U2" s="46" t="s">
        <v>266</v>
      </c>
      <c r="V2" s="46" t="s">
        <v>267</v>
      </c>
      <c r="W2" s="46" t="s">
        <v>268</v>
      </c>
      <c r="X2" s="46" t="s">
        <v>269</v>
      </c>
      <c r="Y2" s="46" t="s">
        <v>270</v>
      </c>
      <c r="Z2" s="46" t="s">
        <v>271</v>
      </c>
      <c r="AA2" s="46" t="s">
        <v>272</v>
      </c>
      <c r="AB2" s="46" t="s">
        <v>273</v>
      </c>
      <c r="AC2" s="46" t="s">
        <v>274</v>
      </c>
      <c r="AD2" s="46" t="s">
        <v>275</v>
      </c>
      <c r="AE2" s="46" t="s">
        <v>276</v>
      </c>
      <c r="AF2" s="46" t="s">
        <v>277</v>
      </c>
      <c r="AG2" s="46" t="s">
        <v>278</v>
      </c>
      <c r="AH2" s="46" t="s">
        <v>279</v>
      </c>
      <c r="AI2" s="46" t="s">
        <v>280</v>
      </c>
      <c r="AJ2" s="46" t="s">
        <v>281</v>
      </c>
      <c r="AK2" s="46" t="s">
        <v>282</v>
      </c>
      <c r="AL2" s="46" t="s">
        <v>283</v>
      </c>
      <c r="AM2" s="46" t="s">
        <v>284</v>
      </c>
      <c r="AN2" s="46" t="s">
        <v>285</v>
      </c>
      <c r="AO2" s="46" t="s">
        <v>286</v>
      </c>
      <c r="AP2" s="46" t="s">
        <v>287</v>
      </c>
      <c r="AQ2" s="46" t="s">
        <v>288</v>
      </c>
      <c r="AR2" s="46" t="s">
        <v>289</v>
      </c>
      <c r="AS2" s="46" t="s">
        <v>290</v>
      </c>
      <c r="AT2" s="46" t="s">
        <v>291</v>
      </c>
      <c r="AU2" s="46" t="s">
        <v>292</v>
      </c>
      <c r="AV2" s="46" t="s">
        <v>293</v>
      </c>
      <c r="AW2" s="46" t="s">
        <v>294</v>
      </c>
      <c r="AX2" s="46" t="s">
        <v>295</v>
      </c>
      <c r="AY2" s="46" t="s">
        <v>296</v>
      </c>
      <c r="AZ2" s="46" t="s">
        <v>297</v>
      </c>
      <c r="BA2" s="46" t="s">
        <v>298</v>
      </c>
      <c r="BB2" s="46" t="s">
        <v>299</v>
      </c>
      <c r="BC2" s="46" t="s">
        <v>300</v>
      </c>
      <c r="BD2" s="46" t="s">
        <v>301</v>
      </c>
      <c r="BE2" s="46" t="s">
        <v>302</v>
      </c>
      <c r="BF2" s="46" t="s">
        <v>303</v>
      </c>
      <c r="BG2" s="46" t="s">
        <v>304</v>
      </c>
      <c r="BH2" s="46" t="s">
        <v>305</v>
      </c>
      <c r="BI2" s="46" t="s">
        <v>306</v>
      </c>
      <c r="BJ2" s="46" t="s">
        <v>307</v>
      </c>
      <c r="BK2" s="46" t="s">
        <v>308</v>
      </c>
      <c r="BL2" s="46" t="s">
        <v>309</v>
      </c>
      <c r="BM2" s="46" t="s">
        <v>310</v>
      </c>
      <c r="BN2" s="46" t="s">
        <v>311</v>
      </c>
      <c r="BO2" s="46" t="s">
        <v>312</v>
      </c>
      <c r="BP2" s="46" t="s">
        <v>313</v>
      </c>
      <c r="BQ2" s="47" t="s">
        <v>314</v>
      </c>
      <c r="BR2" s="37" t="s">
        <v>337</v>
      </c>
    </row>
    <row r="3" spans="2:70" x14ac:dyDescent="0.35">
      <c r="B3" s="48" t="s">
        <v>248</v>
      </c>
      <c r="C3" s="153">
        <f>I!C3-'A2010'!C3</f>
        <v>0.97554460394362474</v>
      </c>
      <c r="D3" s="153">
        <f>I!D3-'A2010'!D3</f>
        <v>-3.3760207787939825E-2</v>
      </c>
      <c r="E3" s="153">
        <f>I!E3-'A2010'!E3</f>
        <v>-5.7670933077648397E-3</v>
      </c>
      <c r="F3" s="153">
        <f>I!F3-'A2010'!F3</f>
        <v>-1.2639745708505784E-4</v>
      </c>
      <c r="G3" s="153">
        <f>I!G3-'A2010'!G3</f>
        <v>-2.7053281390859185E-5</v>
      </c>
      <c r="H3" s="153">
        <f>I!H3-'A2010'!H3</f>
        <v>-7.9196230487174701E-6</v>
      </c>
      <c r="I3" s="153">
        <f>I!I3-'A2010'!I3</f>
        <v>-7.6507990922001942E-5</v>
      </c>
      <c r="J3" s="153">
        <f>I!J3-'A2010'!J3</f>
        <v>-2.8689858461333866E-2</v>
      </c>
      <c r="K3" s="153">
        <f>I!K3-'A2010'!K3</f>
        <v>-0.45666221231894621</v>
      </c>
      <c r="L3" s="153">
        <f>I!L3-'A2010'!L3</f>
        <v>-0.24073652772721085</v>
      </c>
      <c r="M3" s="153">
        <f>I!M3-'A2010'!M3</f>
        <v>-2.7273421787157318E-2</v>
      </c>
      <c r="N3" s="153">
        <f>I!N3-'A2010'!N3</f>
        <v>-0.24428028711890848</v>
      </c>
      <c r="O3" s="153">
        <f>I!O3-'A2010'!O3</f>
        <v>-8.3078863991813509E-2</v>
      </c>
      <c r="P3" s="153">
        <f>I!P3-'A2010'!P3</f>
        <v>-3.9396025320982157E-3</v>
      </c>
      <c r="Q3" s="153">
        <f>I!Q3-'A2010'!Q3</f>
        <v>-1.3687294919323295E-4</v>
      </c>
      <c r="R3" s="153">
        <f>I!R3-'A2010'!R3</f>
        <v>-3.3248349989912491E-3</v>
      </c>
      <c r="S3" s="153">
        <f>I!S3-'A2010'!S3</f>
        <v>-1.4677474788937059E-3</v>
      </c>
      <c r="T3" s="153">
        <f>I!T3-'A2010'!T3</f>
        <v>-8.4704438281436725E-6</v>
      </c>
      <c r="U3" s="153">
        <f>I!U3-'A2010'!U3</f>
        <v>-2.1100716905428181E-5</v>
      </c>
      <c r="V3" s="153">
        <f>I!V3-'A2010'!V3</f>
        <v>-0.4094577694919353</v>
      </c>
      <c r="W3" s="153">
        <f>I!W3-'A2010'!W3</f>
        <v>-1.244437430452488E-4</v>
      </c>
      <c r="X3" s="153">
        <f>I!X3-'A2010'!X3</f>
        <v>-3.2402508777105602E-4</v>
      </c>
      <c r="Y3" s="153">
        <f>I!Y3-'A2010'!Y3</f>
        <v>-3.835186842975536E-5</v>
      </c>
      <c r="Z3" s="153">
        <f>I!Z3-'A2010'!Z3</f>
        <v>-1.1443504442165522E-4</v>
      </c>
      <c r="AA3" s="153">
        <f>I!AA3-'A2010'!AA3</f>
        <v>-4.3183328644095891E-4</v>
      </c>
      <c r="AB3" s="153">
        <f>I!AB3-'A2010'!AB3</f>
        <v>-2.1910983063926992E-4</v>
      </c>
      <c r="AC3" s="153">
        <f>I!AC3-'A2010'!AC3</f>
        <v>-1.5701659299325774E-4</v>
      </c>
      <c r="AD3" s="153">
        <f>I!AD3-'A2010'!AD3</f>
        <v>-2.363120951485226E-4</v>
      </c>
      <c r="AE3" s="153">
        <f>I!AE3-'A2010'!AE3</f>
        <v>-1.6198912702207801E-5</v>
      </c>
      <c r="AF3" s="153">
        <f>I!AF3-'A2010'!AF3</f>
        <v>-2.0869299406304729E-6</v>
      </c>
      <c r="AG3" s="153">
        <f>I!AG3-'A2010'!AG3</f>
        <v>-4.6619630906382073E-6</v>
      </c>
      <c r="AH3" s="153">
        <f>I!AH3-'A2010'!AH3</f>
        <v>-7.0757400438013732E-6</v>
      </c>
      <c r="AI3" s="153">
        <f>I!AI3-'A2010'!AI3</f>
        <v>-3.5909147048716416E-6</v>
      </c>
      <c r="AJ3" s="153">
        <f>I!AJ3-'A2010'!AJ3</f>
        <v>-3.6012876705708046E-6</v>
      </c>
      <c r="AK3" s="153">
        <f>I!AK3-'A2010'!AK3</f>
        <v>-1.3858345062835671E-5</v>
      </c>
      <c r="AL3" s="153">
        <f>I!AL3-'A2010'!AL3</f>
        <v>-1.4786728489152442E-4</v>
      </c>
      <c r="AM3" s="153">
        <f>I!AM3-'A2010'!AM3</f>
        <v>-6.642152101989306E-7</v>
      </c>
      <c r="AN3" s="153">
        <f>I!AN3-'A2010'!AN3</f>
        <v>-2.3760326723033023E-6</v>
      </c>
      <c r="AO3" s="153">
        <f>I!AO3-'A2010'!AO3</f>
        <v>-3.4779903692053882E-4</v>
      </c>
      <c r="AP3" s="153">
        <f>I!AP3-'A2010'!AP3</f>
        <v>-4.7323265624633226E-4</v>
      </c>
      <c r="AQ3" s="153">
        <f>I!AQ3-'A2010'!AQ3</f>
        <v>-1.0942808157773808E-5</v>
      </c>
      <c r="AR3" s="153">
        <f>I!AR3-'A2010'!AR3</f>
        <v>-8.5466294330266094E-3</v>
      </c>
      <c r="AS3" s="153">
        <f>I!AS3-'A2010'!AS3</f>
        <v>-1.7272719492799778E-6</v>
      </c>
      <c r="AT3" s="153">
        <f>I!AT3-'A2010'!AT3</f>
        <v>-9.235926982527376E-7</v>
      </c>
      <c r="AU3" s="153">
        <f>I!AU3-'A2010'!AU3</f>
        <v>-9.1514924090006466E-6</v>
      </c>
      <c r="AV3" s="153">
        <f>I!AV3-'A2010'!AV3</f>
        <v>-6.1484618684200221E-5</v>
      </c>
      <c r="AW3" s="153">
        <f>I!AW3-'A2010'!AW3</f>
        <v>-1.0346339587369932E-2</v>
      </c>
      <c r="AX3" s="153">
        <f>I!AX3-'A2010'!AX3</f>
        <v>-1.7293675162422702E-2</v>
      </c>
      <c r="AY3" s="153">
        <f>I!AY3-'A2010'!AY3</f>
        <v>-4.3761922693905478E-6</v>
      </c>
      <c r="AZ3" s="153">
        <f>I!AZ3-'A2010'!AZ3</f>
        <v>-1.5910473689032943E-5</v>
      </c>
      <c r="BA3" s="153">
        <f>I!BA3-'A2010'!BA3</f>
        <v>-1.8659431864472188E-4</v>
      </c>
      <c r="BB3" s="153">
        <f>I!BB3-'A2010'!BB3</f>
        <v>-1.2467673603209506E-5</v>
      </c>
      <c r="BC3" s="153">
        <f>I!BC3-'A2010'!BC3</f>
        <v>-2.4695860672817595E-5</v>
      </c>
      <c r="BD3" s="153">
        <f>I!BD3-'A2010'!BD3</f>
        <v>-2.6988015212065396E-5</v>
      </c>
      <c r="BE3" s="153">
        <f>I!BE3-'A2010'!BE3</f>
        <v>-2.3278592036032096E-5</v>
      </c>
      <c r="BF3" s="153">
        <f>I!BF3-'A2010'!BF3</f>
        <v>-1.8454272784474131E-4</v>
      </c>
      <c r="BG3" s="153">
        <f>I!BG3-'A2010'!BG3</f>
        <v>-7.3252324566205412E-6</v>
      </c>
      <c r="BH3" s="153">
        <f>I!BH3-'A2010'!BH3</f>
        <v>-9.2407835896355112E-6</v>
      </c>
      <c r="BI3" s="153">
        <f>I!BI3-'A2010'!BI3</f>
        <v>-4.1043302136095313E-4</v>
      </c>
      <c r="BJ3" s="153">
        <f>I!BJ3-'A2010'!BJ3</f>
        <v>-4.1432890789728404E-6</v>
      </c>
      <c r="BK3" s="153">
        <f>I!BK3-'A2010'!BK3</f>
        <v>-1.97039578954958E-3</v>
      </c>
      <c r="BL3" s="153">
        <f>I!BL3-'A2010'!BL3</f>
        <v>-1.6666762589195945E-3</v>
      </c>
      <c r="BM3" s="153">
        <f>I!BM3-'A2010'!BM3</f>
        <v>-4.897009787864547E-4</v>
      </c>
      <c r="BN3" s="153">
        <f>I!BN3-'A2010'!BN3</f>
        <v>-1.2960279133321869E-3</v>
      </c>
      <c r="BO3" s="153">
        <f>I!BO3-'A2010'!BO3</f>
        <v>-9.0720254188803549E-4</v>
      </c>
      <c r="BP3" s="153">
        <f>I!BP3-'A2010'!BP3</f>
        <v>-5.4902355910265883E-5</v>
      </c>
      <c r="BQ3" s="153">
        <f>I!BQ3-'A2010'!BQ3</f>
        <v>-1.0274066271351765E-3</v>
      </c>
      <c r="BR3" s="153">
        <f>I!BR3-'A2010'!BR3</f>
        <v>0</v>
      </c>
    </row>
    <row r="4" spans="2:70" x14ac:dyDescent="0.35">
      <c r="B4" s="48" t="s">
        <v>249</v>
      </c>
      <c r="C4" s="153">
        <f>I!C4-'A2010'!C4</f>
        <v>-3.103885872143059E-3</v>
      </c>
      <c r="D4" s="153">
        <f>I!D4-'A2010'!D4</f>
        <v>0.96448382510005071</v>
      </c>
      <c r="E4" s="153">
        <f>I!E4-'A2010'!E4</f>
        <v>-5.3178489625197948E-3</v>
      </c>
      <c r="F4" s="153">
        <f>I!F4-'A2010'!F4</f>
        <v>-3.2480785945419323E-4</v>
      </c>
      <c r="G4" s="153">
        <f>I!G4-'A2010'!G4</f>
        <v>-7.8558034834617317E-5</v>
      </c>
      <c r="H4" s="153">
        <f>I!H4-'A2010'!H4</f>
        <v>-1.3119599393967512E-5</v>
      </c>
      <c r="I4" s="153">
        <f>I!I4-'A2010'!I4</f>
        <v>-1.6298005703701998E-4</v>
      </c>
      <c r="J4" s="153">
        <f>I!J4-'A2010'!J4</f>
        <v>-0.34024525071363243</v>
      </c>
      <c r="K4" s="153">
        <f>I!K4-'A2010'!K4</f>
        <v>-2.2969339150655148E-3</v>
      </c>
      <c r="L4" s="153">
        <f>I!L4-'A2010'!L4</f>
        <v>-1.5079305707605017E-2</v>
      </c>
      <c r="M4" s="153">
        <f>I!M4-'A2010'!M4</f>
        <v>-9.1808213882162094E-4</v>
      </c>
      <c r="N4" s="153">
        <f>I!N4-'A2010'!N4</f>
        <v>-1.2436219097736746E-2</v>
      </c>
      <c r="O4" s="153">
        <f>I!O4-'A2010'!O4</f>
        <v>-1.9551357982557694E-3</v>
      </c>
      <c r="P4" s="153">
        <f>I!P4-'A2010'!P4</f>
        <v>-9.63762959821384E-4</v>
      </c>
      <c r="Q4" s="153">
        <f>I!Q4-'A2010'!Q4</f>
        <v>-2.4292110194656875E-4</v>
      </c>
      <c r="R4" s="153">
        <f>I!R4-'A2010'!R4</f>
        <v>-5.6480701444808828E-3</v>
      </c>
      <c r="S4" s="153">
        <f>I!S4-'A2010'!S4</f>
        <v>-2.0317416403908455E-3</v>
      </c>
      <c r="T4" s="153">
        <f>I!T4-'A2010'!T4</f>
        <v>-1.8396011724690264E-5</v>
      </c>
      <c r="U4" s="153">
        <f>I!U4-'A2010'!U4</f>
        <v>-1.2593789464913245E-6</v>
      </c>
      <c r="V4" s="153">
        <f>I!V4-'A2010'!V4</f>
        <v>-2.9388533328976044E-3</v>
      </c>
      <c r="W4" s="153">
        <f>I!W4-'A2010'!W4</f>
        <v>-4.800681464333393E-4</v>
      </c>
      <c r="X4" s="153">
        <f>I!X4-'A2010'!X4</f>
        <v>-1.5729395748231232E-4</v>
      </c>
      <c r="Y4" s="153">
        <f>I!Y4-'A2010'!Y4</f>
        <v>-8.8063736797947429E-5</v>
      </c>
      <c r="Z4" s="153">
        <f>I!Z4-'A2010'!Z4</f>
        <v>-3.5089736459602126E-5</v>
      </c>
      <c r="AA4" s="153">
        <f>I!AA4-'A2010'!AA4</f>
        <v>-7.0303612008529434E-4</v>
      </c>
      <c r="AB4" s="153">
        <f>I!AB4-'A2010'!AB4</f>
        <v>-9.7527925267319835E-4</v>
      </c>
      <c r="AC4" s="153">
        <f>I!AC4-'A2010'!AC4</f>
        <v>-3.1590147164180558E-4</v>
      </c>
      <c r="AD4" s="153">
        <f>I!AD4-'A2010'!AD4</f>
        <v>-5.5123669644056102E-4</v>
      </c>
      <c r="AE4" s="153">
        <f>I!AE4-'A2010'!AE4</f>
        <v>-1.6468686220058999E-5</v>
      </c>
      <c r="AF4" s="153">
        <f>I!AF4-'A2010'!AF4</f>
        <v>-5.5245342496500015E-6</v>
      </c>
      <c r="AG4" s="153">
        <f>I!AG4-'A2010'!AG4</f>
        <v>-1.6224045413583798E-5</v>
      </c>
      <c r="AH4" s="153">
        <f>I!AH4-'A2010'!AH4</f>
        <v>-1.2680493925765172E-5</v>
      </c>
      <c r="AI4" s="153">
        <f>I!AI4-'A2010'!AI4</f>
        <v>-5.9983997976244259E-6</v>
      </c>
      <c r="AJ4" s="153">
        <f>I!AJ4-'A2010'!AJ4</f>
        <v>-9.8513076778620761E-6</v>
      </c>
      <c r="AK4" s="153">
        <f>I!AK4-'A2010'!AK4</f>
        <v>-2.058881225975617E-5</v>
      </c>
      <c r="AL4" s="153">
        <f>I!AL4-'A2010'!AL4</f>
        <v>-7.8958437498054005E-5</v>
      </c>
      <c r="AM4" s="153">
        <f>I!AM4-'A2010'!AM4</f>
        <v>-2.0162922945667695E-6</v>
      </c>
      <c r="AN4" s="153">
        <f>I!AN4-'A2010'!AN4</f>
        <v>-2.9517320690833686E-6</v>
      </c>
      <c r="AO4" s="153">
        <f>I!AO4-'A2010'!AO4</f>
        <v>-1.0992118989169755E-4</v>
      </c>
      <c r="AP4" s="153">
        <f>I!AP4-'A2010'!AP4</f>
        <v>-1.0613605955033085E-3</v>
      </c>
      <c r="AQ4" s="153">
        <f>I!AQ4-'A2010'!AQ4</f>
        <v>-1.8103602281604702E-5</v>
      </c>
      <c r="AR4" s="153">
        <f>I!AR4-'A2010'!AR4</f>
        <v>-3.7390666801970495E-4</v>
      </c>
      <c r="AS4" s="153">
        <f>I!AS4-'A2010'!AS4</f>
        <v>-2.5166922214429237E-6</v>
      </c>
      <c r="AT4" s="153">
        <f>I!AT4-'A2010'!AT4</f>
        <v>-2.1095943404362706E-6</v>
      </c>
      <c r="AU4" s="153">
        <f>I!AU4-'A2010'!AU4</f>
        <v>-1.0371811558645633E-5</v>
      </c>
      <c r="AV4" s="153">
        <f>I!AV4-'A2010'!AV4</f>
        <v>-1.3012824077284E-4</v>
      </c>
      <c r="AW4" s="153">
        <f>I!AW4-'A2010'!AW4</f>
        <v>-9.5650907852151221E-3</v>
      </c>
      <c r="AX4" s="153">
        <f>I!AX4-'A2010'!AX4</f>
        <v>-5.6661965745094175E-3</v>
      </c>
      <c r="AY4" s="153">
        <f>I!AY4-'A2010'!AY4</f>
        <v>-1.2276640900152338E-5</v>
      </c>
      <c r="AZ4" s="153">
        <f>I!AZ4-'A2010'!AZ4</f>
        <v>-2.8378019351825994E-5</v>
      </c>
      <c r="BA4" s="153">
        <f>I!BA4-'A2010'!BA4</f>
        <v>-3.9677301293271003E-4</v>
      </c>
      <c r="BB4" s="153">
        <f>I!BB4-'A2010'!BB4</f>
        <v>-2.820972708810924E-5</v>
      </c>
      <c r="BC4" s="153">
        <f>I!BC4-'A2010'!BC4</f>
        <v>-4.958631778494509E-5</v>
      </c>
      <c r="BD4" s="153">
        <f>I!BD4-'A2010'!BD4</f>
        <v>-6.0273251211320067E-5</v>
      </c>
      <c r="BE4" s="153">
        <f>I!BE4-'A2010'!BE4</f>
        <v>-2.3755889936760856E-5</v>
      </c>
      <c r="BF4" s="153">
        <f>I!BF4-'A2010'!BF4</f>
        <v>-1.8336179598030586E-4</v>
      </c>
      <c r="BG4" s="153">
        <f>I!BG4-'A2010'!BG4</f>
        <v>-7.5029693142606113E-5</v>
      </c>
      <c r="BH4" s="153">
        <f>I!BH4-'A2010'!BH4</f>
        <v>-2.0948513734342823E-5</v>
      </c>
      <c r="BI4" s="153">
        <f>I!BI4-'A2010'!BI4</f>
        <v>-1.1003406760391312E-4</v>
      </c>
      <c r="BJ4" s="153">
        <f>I!BJ4-'A2010'!BJ4</f>
        <v>-8.204286344859536E-6</v>
      </c>
      <c r="BK4" s="153">
        <f>I!BK4-'A2010'!BK4</f>
        <v>-3.770406764952585E-4</v>
      </c>
      <c r="BL4" s="153">
        <f>I!BL4-'A2010'!BL4</f>
        <v>-5.2267764436194318E-4</v>
      </c>
      <c r="BM4" s="153">
        <f>I!BM4-'A2010'!BM4</f>
        <v>-1.7229116657707969E-4</v>
      </c>
      <c r="BN4" s="153">
        <f>I!BN4-'A2010'!BN4</f>
        <v>-4.4701953218444999E-4</v>
      </c>
      <c r="BO4" s="153">
        <f>I!BO4-'A2010'!BO4</f>
        <v>-6.1393738331648755E-4</v>
      </c>
      <c r="BP4" s="153">
        <f>I!BP4-'A2010'!BP4</f>
        <v>-5.3127181198205998E-5</v>
      </c>
      <c r="BQ4" s="153">
        <f>I!BQ4-'A2010'!BQ4</f>
        <v>-3.0955553228907673E-4</v>
      </c>
      <c r="BR4" s="153">
        <f>I!BR4-'A2010'!BR4</f>
        <v>0</v>
      </c>
    </row>
    <row r="5" spans="2:70" x14ac:dyDescent="0.35">
      <c r="B5" s="48" t="s">
        <v>250</v>
      </c>
      <c r="C5" s="153">
        <f>I!C5-'A2010'!C5</f>
        <v>-4.1905443291371698E-3</v>
      </c>
      <c r="D5" s="153">
        <f>I!D5-'A2010'!D5</f>
        <v>-1.0235495120959028E-2</v>
      </c>
      <c r="E5" s="153">
        <f>I!E5-'A2010'!E5</f>
        <v>0.92560984466975249</v>
      </c>
      <c r="F5" s="153">
        <f>I!F5-'A2010'!F5</f>
        <v>-1.2601745587343237E-4</v>
      </c>
      <c r="G5" s="153">
        <f>I!G5-'A2010'!G5</f>
        <v>-5.5404528874419941E-6</v>
      </c>
      <c r="H5" s="153">
        <f>I!H5-'A2010'!H5</f>
        <v>-1.0163148713753351E-6</v>
      </c>
      <c r="I5" s="153">
        <f>I!I5-'A2010'!I5</f>
        <v>-7.6876858835598352E-6</v>
      </c>
      <c r="J5" s="153">
        <f>I!J5-'A2010'!J5</f>
        <v>-6.6821356871795343E-3</v>
      </c>
      <c r="K5" s="153">
        <f>I!K5-'A2010'!K5</f>
        <v>-4.5974134076987858E-5</v>
      </c>
      <c r="L5" s="153">
        <f>I!L5-'A2010'!L5</f>
        <v>-1.8103894255409598E-3</v>
      </c>
      <c r="M5" s="153">
        <f>I!M5-'A2010'!M5</f>
        <v>-1.7901025036076595E-4</v>
      </c>
      <c r="N5" s="153">
        <f>I!N5-'A2010'!N5</f>
        <v>-1.5361753254517383E-3</v>
      </c>
      <c r="O5" s="153">
        <f>I!O5-'A2010'!O5</f>
        <v>-1.4407140317971936E-3</v>
      </c>
      <c r="P5" s="153">
        <f>I!P5-'A2010'!P5</f>
        <v>-3.581340292799241E-4</v>
      </c>
      <c r="Q5" s="153">
        <f>I!Q5-'A2010'!Q5</f>
        <v>-4.893850146091024E-4</v>
      </c>
      <c r="R5" s="153">
        <f>I!R5-'A2010'!R5</f>
        <v>-0.10664053042005639</v>
      </c>
      <c r="S5" s="153">
        <f>I!S5-'A2010'!S5</f>
        <v>-3.5889040043376931E-2</v>
      </c>
      <c r="T5" s="153">
        <f>I!T5-'A2010'!T5</f>
        <v>-9.5904779239874286E-7</v>
      </c>
      <c r="U5" s="153">
        <f>I!U5-'A2010'!U5</f>
        <v>-7.4987597900774346E-8</v>
      </c>
      <c r="V5" s="153">
        <f>I!V5-'A2010'!V5</f>
        <v>-1.0698695280073148E-4</v>
      </c>
      <c r="W5" s="153">
        <f>I!W5-'A2010'!W5</f>
        <v>-1.2080800143271437E-3</v>
      </c>
      <c r="X5" s="153">
        <f>I!X5-'A2010'!X5</f>
        <v>-4.3265955049570888E-5</v>
      </c>
      <c r="Y5" s="153">
        <f>I!Y5-'A2010'!Y5</f>
        <v>-1.8956926888887022E-6</v>
      </c>
      <c r="Z5" s="153">
        <f>I!Z5-'A2010'!Z5</f>
        <v>-4.6893772786147582E-6</v>
      </c>
      <c r="AA5" s="153">
        <f>I!AA5-'A2010'!AA5</f>
        <v>-1.3241409665182551E-2</v>
      </c>
      <c r="AB5" s="153">
        <f>I!AB5-'A2010'!AB5</f>
        <v>-7.6851763244396452E-4</v>
      </c>
      <c r="AC5" s="153">
        <f>I!AC5-'A2010'!AC5</f>
        <v>-4.6764686077630608E-3</v>
      </c>
      <c r="AD5" s="153">
        <f>I!AD5-'A2010'!AD5</f>
        <v>-2.9194531709801587E-5</v>
      </c>
      <c r="AE5" s="153">
        <f>I!AE5-'A2010'!AE5</f>
        <v>-9.0443007556092268E-5</v>
      </c>
      <c r="AF5" s="153">
        <f>I!AF5-'A2010'!AF5</f>
        <v>-5.5625226150595895E-7</v>
      </c>
      <c r="AG5" s="153">
        <f>I!AG5-'A2010'!AG5</f>
        <v>-1.4599522376032044E-6</v>
      </c>
      <c r="AH5" s="153">
        <f>I!AH5-'A2010'!AH5</f>
        <v>-1.530284131796192E-6</v>
      </c>
      <c r="AI5" s="153">
        <f>I!AI5-'A2010'!AI5</f>
        <v>-6.5147246283563112E-7</v>
      </c>
      <c r="AJ5" s="153">
        <f>I!AJ5-'A2010'!AJ5</f>
        <v>-9.6729083663029801E-7</v>
      </c>
      <c r="AK5" s="153">
        <f>I!AK5-'A2010'!AK5</f>
        <v>-1.922233860898012E-6</v>
      </c>
      <c r="AL5" s="153">
        <f>I!AL5-'A2010'!AL5</f>
        <v>-6.0237811310522791E-5</v>
      </c>
      <c r="AM5" s="153">
        <f>I!AM5-'A2010'!AM5</f>
        <v>-2.4721977093098029E-7</v>
      </c>
      <c r="AN5" s="153">
        <f>I!AN5-'A2010'!AN5</f>
        <v>-5.7093692729906184E-7</v>
      </c>
      <c r="AO5" s="153">
        <f>I!AO5-'A2010'!AO5</f>
        <v>-9.5077126234631612E-6</v>
      </c>
      <c r="AP5" s="153">
        <f>I!AP5-'A2010'!AP5</f>
        <v>-7.6447744115159286E-4</v>
      </c>
      <c r="AQ5" s="153">
        <f>I!AQ5-'A2010'!AQ5</f>
        <v>-1.2914350176941116E-6</v>
      </c>
      <c r="AR5" s="153">
        <f>I!AR5-'A2010'!AR5</f>
        <v>-3.3933961095748764E-4</v>
      </c>
      <c r="AS5" s="153">
        <f>I!AS5-'A2010'!AS5</f>
        <v>-2.5689815152142194E-7</v>
      </c>
      <c r="AT5" s="153">
        <f>I!AT5-'A2010'!AT5</f>
        <v>-1.7679003444443941E-7</v>
      </c>
      <c r="AU5" s="153">
        <f>I!AU5-'A2010'!AU5</f>
        <v>-9.4211278559736644E-7</v>
      </c>
      <c r="AV5" s="153">
        <f>I!AV5-'A2010'!AV5</f>
        <v>-6.4760800397648528E-6</v>
      </c>
      <c r="AW5" s="153">
        <f>I!AW5-'A2010'!AW5</f>
        <v>-2.0073247438490475E-3</v>
      </c>
      <c r="AX5" s="153">
        <f>I!AX5-'A2010'!AX5</f>
        <v>-2.2256831300209215E-3</v>
      </c>
      <c r="AY5" s="153">
        <f>I!AY5-'A2010'!AY5</f>
        <v>-1.4016988237223549E-6</v>
      </c>
      <c r="AZ5" s="153">
        <f>I!AZ5-'A2010'!AZ5</f>
        <v>-2.8633175647418738E-6</v>
      </c>
      <c r="BA5" s="153">
        <f>I!BA5-'A2010'!BA5</f>
        <v>-1.8393413632805489E-5</v>
      </c>
      <c r="BB5" s="153">
        <f>I!BB5-'A2010'!BB5</f>
        <v>-2.029441065847383E-6</v>
      </c>
      <c r="BC5" s="153">
        <f>I!BC5-'A2010'!BC5</f>
        <v>-2.6214809040511172E-6</v>
      </c>
      <c r="BD5" s="153">
        <f>I!BD5-'A2010'!BD5</f>
        <v>-3.28623274947363E-6</v>
      </c>
      <c r="BE5" s="153">
        <f>I!BE5-'A2010'!BE5</f>
        <v>-1.4090473112734205E-6</v>
      </c>
      <c r="BF5" s="153">
        <f>I!BF5-'A2010'!BF5</f>
        <v>-5.2852087083275928E-5</v>
      </c>
      <c r="BG5" s="153">
        <f>I!BG5-'A2010'!BG5</f>
        <v>-7.7674532422373962E-7</v>
      </c>
      <c r="BH5" s="153">
        <f>I!BH5-'A2010'!BH5</f>
        <v>-1.6059687551072484E-6</v>
      </c>
      <c r="BI5" s="153">
        <f>I!BI5-'A2010'!BI5</f>
        <v>-6.0684793913828673E-6</v>
      </c>
      <c r="BJ5" s="153">
        <f>I!BJ5-'A2010'!BJ5</f>
        <v>-6.3909526552312429E-7</v>
      </c>
      <c r="BK5" s="153">
        <f>I!BK5-'A2010'!BK5</f>
        <v>-1.7374297089531033E-4</v>
      </c>
      <c r="BL5" s="153">
        <f>I!BL5-'A2010'!BL5</f>
        <v>-3.1073949952746088E-4</v>
      </c>
      <c r="BM5" s="153">
        <f>I!BM5-'A2010'!BM5</f>
        <v>-8.9285094810715319E-5</v>
      </c>
      <c r="BN5" s="153">
        <f>I!BN5-'A2010'!BN5</f>
        <v>-2.3815949277995822E-4</v>
      </c>
      <c r="BO5" s="153">
        <f>I!BO5-'A2010'!BO5</f>
        <v>-1.2756654864554552E-4</v>
      </c>
      <c r="BP5" s="153">
        <f>I!BP5-'A2010'!BP5</f>
        <v>-3.1589165254518477E-6</v>
      </c>
      <c r="BQ5" s="153">
        <f>I!BQ5-'A2010'!BQ5</f>
        <v>-2.6743162126466293E-5</v>
      </c>
      <c r="BR5" s="153">
        <f>I!BR5-'A2010'!BR5</f>
        <v>0</v>
      </c>
    </row>
    <row r="6" spans="2:70" x14ac:dyDescent="0.35">
      <c r="B6" s="48" t="s">
        <v>251</v>
      </c>
      <c r="C6" s="153">
        <f>I!C6-'A2010'!C6</f>
        <v>-6.1744547320860858E-4</v>
      </c>
      <c r="D6" s="153">
        <f>I!D6-'A2010'!D6</f>
        <v>-2.6493142991703485E-3</v>
      </c>
      <c r="E6" s="153">
        <f>I!E6-'A2010'!E6</f>
        <v>-3.5416146545529895E-4</v>
      </c>
      <c r="F6" s="153">
        <f>I!F6-'A2010'!F6</f>
        <v>0.98362342395182645</v>
      </c>
      <c r="G6" s="153">
        <f>I!G6-'A2010'!G6</f>
        <v>-2.4363164819388196E-3</v>
      </c>
      <c r="H6" s="153">
        <f>I!H6-'A2010'!H6</f>
        <v>-2.2520756279925357E-5</v>
      </c>
      <c r="I6" s="153">
        <f>I!I6-'A2010'!I6</f>
        <v>-2.9936067503233578E-4</v>
      </c>
      <c r="J6" s="153">
        <f>I!J6-'A2010'!J6</f>
        <v>-2.6327417762042122E-4</v>
      </c>
      <c r="K6" s="153">
        <f>I!K6-'A2010'!K6</f>
        <v>-3.3483381553765833E-4</v>
      </c>
      <c r="L6" s="153">
        <f>I!L6-'A2010'!L6</f>
        <v>-1.163302545069923E-3</v>
      </c>
      <c r="M6" s="153">
        <f>I!M6-'A2010'!M6</f>
        <v>-3.2595988885023892E-4</v>
      </c>
      <c r="N6" s="153">
        <f>I!N6-'A2010'!N6</f>
        <v>-4.5253930807474797E-6</v>
      </c>
      <c r="O6" s="153">
        <f>I!O6-'A2010'!O6</f>
        <v>-1.3014269101452609E-4</v>
      </c>
      <c r="P6" s="153">
        <f>I!P6-'A2010'!P6</f>
        <v>-6.1105303167424943E-6</v>
      </c>
      <c r="Q6" s="153">
        <f>I!Q6-'A2010'!Q6</f>
        <v>-1.203697746257065E-4</v>
      </c>
      <c r="R6" s="153">
        <f>I!R6-'A2010'!R6</f>
        <v>-1.4335651998200141E-5</v>
      </c>
      <c r="S6" s="153">
        <f>I!S6-'A2010'!S6</f>
        <v>-6.3028606792804869E-4</v>
      </c>
      <c r="T6" s="153">
        <f>I!T6-'A2010'!T6</f>
        <v>-1.6625358584350324E-5</v>
      </c>
      <c r="U6" s="153">
        <f>I!U6-'A2010'!U6</f>
        <v>-5.9629845653789203E-5</v>
      </c>
      <c r="V6" s="153">
        <f>I!V6-'A2010'!V6</f>
        <v>-5.0910729217066644E-3</v>
      </c>
      <c r="W6" s="153">
        <f>I!W6-'A2010'!W6</f>
        <v>-2.6316167721421948E-2</v>
      </c>
      <c r="X6" s="153">
        <f>I!X6-'A2010'!X6</f>
        <v>-2.7608327836257814E-3</v>
      </c>
      <c r="Y6" s="153">
        <f>I!Y6-'A2010'!Y6</f>
        <v>-6.8061727587574868E-4</v>
      </c>
      <c r="Z6" s="153">
        <f>I!Z6-'A2010'!Z6</f>
        <v>-7.5517385319469218E-5</v>
      </c>
      <c r="AA6" s="153">
        <f>I!AA6-'A2010'!AA6</f>
        <v>-2.3342309431377157E-4</v>
      </c>
      <c r="AB6" s="153">
        <f>I!AB6-'A2010'!AB6</f>
        <v>-5.3082913973437763E-2</v>
      </c>
      <c r="AC6" s="153">
        <f>I!AC6-'A2010'!AC6</f>
        <v>-1.1991574144763891E-2</v>
      </c>
      <c r="AD6" s="153">
        <f>I!AD6-'A2010'!AD6</f>
        <v>-6.8880926893203362E-3</v>
      </c>
      <c r="AE6" s="153">
        <f>I!AE6-'A2010'!AE6</f>
        <v>-1.0435727153382528E-4</v>
      </c>
      <c r="AF6" s="153">
        <f>I!AF6-'A2010'!AF6</f>
        <v>-6.2582193472150164E-6</v>
      </c>
      <c r="AG6" s="153">
        <f>I!AG6-'A2010'!AG6</f>
        <v>-6.4180500132447337E-4</v>
      </c>
      <c r="AH6" s="153">
        <f>I!AH6-'A2010'!AH6</f>
        <v>-1.3177077332564158E-4</v>
      </c>
      <c r="AI6" s="153">
        <f>I!AI6-'A2010'!AI6</f>
        <v>-1.339046093202252E-4</v>
      </c>
      <c r="AJ6" s="153">
        <f>I!AJ6-'A2010'!AJ6</f>
        <v>-3.8693756311498608E-4</v>
      </c>
      <c r="AK6" s="153">
        <f>I!AK6-'A2010'!AK6</f>
        <v>-1.3166548068539876E-4</v>
      </c>
      <c r="AL6" s="153">
        <f>I!AL6-'A2010'!AL6</f>
        <v>-5.116520015087813E-4</v>
      </c>
      <c r="AM6" s="153">
        <f>I!AM6-'A2010'!AM6</f>
        <v>-2.0685983149055568E-4</v>
      </c>
      <c r="AN6" s="153">
        <f>I!AN6-'A2010'!AN6</f>
        <v>-7.1693033980894797E-4</v>
      </c>
      <c r="AO6" s="153">
        <f>I!AO6-'A2010'!AO6</f>
        <v>-5.4364697161867169E-3</v>
      </c>
      <c r="AP6" s="153">
        <f>I!AP6-'A2010'!AP6</f>
        <v>-1.0487142821868118E-2</v>
      </c>
      <c r="AQ6" s="153">
        <f>I!AQ6-'A2010'!AQ6</f>
        <v>-2.6697832387348398E-5</v>
      </c>
      <c r="AR6" s="153">
        <f>I!AR6-'A2010'!AR6</f>
        <v>-9.4791528737997864E-5</v>
      </c>
      <c r="AS6" s="153">
        <f>I!AS6-'A2010'!AS6</f>
        <v>-3.3268367091968654E-6</v>
      </c>
      <c r="AT6" s="153">
        <f>I!AT6-'A2010'!AT6</f>
        <v>-1.1065499518988852E-5</v>
      </c>
      <c r="AU6" s="153">
        <f>I!AU6-'A2010'!AU6</f>
        <v>-2.573370392219168E-6</v>
      </c>
      <c r="AV6" s="153">
        <f>I!AV6-'A2010'!AV6</f>
        <v>-5.7236286705303926E-5</v>
      </c>
      <c r="AW6" s="153">
        <f>I!AW6-'A2010'!AW6</f>
        <v>-1.6532626192481049E-4</v>
      </c>
      <c r="AX6" s="153">
        <f>I!AX6-'A2010'!AX6</f>
        <v>-1.4988690451886178E-4</v>
      </c>
      <c r="AY6" s="153">
        <f>I!AY6-'A2010'!AY6</f>
        <v>-8.6933367440002564E-6</v>
      </c>
      <c r="AZ6" s="153">
        <f>I!AZ6-'A2010'!AZ6</f>
        <v>-7.1364622596672559E-6</v>
      </c>
      <c r="BA6" s="153">
        <f>I!BA6-'A2010'!BA6</f>
        <v>-8.5324774114030356E-6</v>
      </c>
      <c r="BB6" s="153">
        <f>I!BB6-'A2010'!BB6</f>
        <v>-6.1593083289396808E-6</v>
      </c>
      <c r="BC6" s="153">
        <f>I!BC6-'A2010'!BC6</f>
        <v>-6.0452792594606358E-6</v>
      </c>
      <c r="BD6" s="153">
        <f>I!BD6-'A2010'!BD6</f>
        <v>-4.9042721335572207E-4</v>
      </c>
      <c r="BE6" s="153">
        <f>I!BE6-'A2010'!BE6</f>
        <v>-1.2826656837764398E-5</v>
      </c>
      <c r="BF6" s="153">
        <f>I!BF6-'A2010'!BF6</f>
        <v>-3.3654307822248438E-5</v>
      </c>
      <c r="BG6" s="153">
        <f>I!BG6-'A2010'!BG6</f>
        <v>-7.4730003124330174E-6</v>
      </c>
      <c r="BH6" s="153">
        <f>I!BH6-'A2010'!BH6</f>
        <v>-1.4140775543906981E-5</v>
      </c>
      <c r="BI6" s="153">
        <f>I!BI6-'A2010'!BI6</f>
        <v>-1.6408073849164932E-5</v>
      </c>
      <c r="BJ6" s="153">
        <f>I!BJ6-'A2010'!BJ6</f>
        <v>-3.7241129688819774E-6</v>
      </c>
      <c r="BK6" s="153">
        <f>I!BK6-'A2010'!BK6</f>
        <v>-1.0159817479626668E-4</v>
      </c>
      <c r="BL6" s="153">
        <f>I!BL6-'A2010'!BL6</f>
        <v>-1.0319959838207113E-4</v>
      </c>
      <c r="BM6" s="153">
        <f>I!BM6-'A2010'!BM6</f>
        <v>-2.8923641972070874E-5</v>
      </c>
      <c r="BN6" s="153">
        <f>I!BN6-'A2010'!BN6</f>
        <v>-1.1920480799644931E-4</v>
      </c>
      <c r="BO6" s="153">
        <f>I!BO6-'A2010'!BO6</f>
        <v>-1.5102575667274738E-4</v>
      </c>
      <c r="BP6" s="153">
        <f>I!BP6-'A2010'!BP6</f>
        <v>-4.6332477687494726E-5</v>
      </c>
      <c r="BQ6" s="153">
        <f>I!BQ6-'A2010'!BQ6</f>
        <v>-5.6556115244819078E-5</v>
      </c>
      <c r="BR6" s="153">
        <f>I!BR6-'A2010'!BR6</f>
        <v>0</v>
      </c>
    </row>
    <row r="7" spans="2:70" x14ac:dyDescent="0.35">
      <c r="B7" s="48" t="s">
        <v>252</v>
      </c>
      <c r="C7" s="153">
        <f>I!C7-'A2010'!C7</f>
        <v>-7.5725026314043403E-5</v>
      </c>
      <c r="D7" s="153">
        <f>I!D7-'A2010'!D7</f>
        <v>-9.9376921972133477E-5</v>
      </c>
      <c r="E7" s="153">
        <f>I!E7-'A2010'!E7</f>
        <v>-3.2361624728063237E-5</v>
      </c>
      <c r="F7" s="153">
        <f>I!F7-'A2010'!F7</f>
        <v>-1.5462954095286907E-4</v>
      </c>
      <c r="G7" s="153">
        <f>I!G7-'A2010'!G7</f>
        <v>0.95673357803163561</v>
      </c>
      <c r="H7" s="153">
        <f>I!H7-'A2010'!H7</f>
        <v>-2.9143604314497843E-3</v>
      </c>
      <c r="I7" s="153">
        <f>I!I7-'A2010'!I7</f>
        <v>-1.4696027958085167E-3</v>
      </c>
      <c r="J7" s="153">
        <f>I!J7-'A2010'!J7</f>
        <v>-2.9050956068535973E-4</v>
      </c>
      <c r="K7" s="153">
        <f>I!K7-'A2010'!K7</f>
        <v>-3.6573059430072568E-5</v>
      </c>
      <c r="L7" s="153">
        <f>I!L7-'A2010'!L7</f>
        <v>-1.900143196775882E-3</v>
      </c>
      <c r="M7" s="153">
        <f>I!M7-'A2010'!M7</f>
        <v>-1.6578187854647691E-3</v>
      </c>
      <c r="N7" s="153">
        <f>I!N7-'A2010'!N7</f>
        <v>-1.0197082284409596E-5</v>
      </c>
      <c r="O7" s="153">
        <f>I!O7-'A2010'!O7</f>
        <v>-2.7903298087953669E-3</v>
      </c>
      <c r="P7" s="153">
        <f>I!P7-'A2010'!P7</f>
        <v>-3.2268745033558925E-5</v>
      </c>
      <c r="Q7" s="153">
        <f>I!Q7-'A2010'!Q7</f>
        <v>-5.5298986725234992E-5</v>
      </c>
      <c r="R7" s="153">
        <f>I!R7-'A2010'!R7</f>
        <v>-1.0112868402638035E-3</v>
      </c>
      <c r="S7" s="153">
        <f>I!S7-'A2010'!S7</f>
        <v>-5.9589656506261858E-3</v>
      </c>
      <c r="T7" s="153">
        <f>I!T7-'A2010'!T7</f>
        <v>-1.2462682422861103E-4</v>
      </c>
      <c r="U7" s="153">
        <f>I!U7-'A2010'!U7</f>
        <v>-0.27600527080700921</v>
      </c>
      <c r="V7" s="153">
        <f>I!V7-'A2010'!V7</f>
        <v>-4.5932262901047761E-5</v>
      </c>
      <c r="W7" s="153">
        <f>I!W7-'A2010'!W7</f>
        <v>-9.2240571983318483E-3</v>
      </c>
      <c r="X7" s="153">
        <f>I!X7-'A2010'!X7</f>
        <v>-1.4851861648048597E-3</v>
      </c>
      <c r="Y7" s="153">
        <f>I!Y7-'A2010'!Y7</f>
        <v>-7.1066866788206499E-4</v>
      </c>
      <c r="Z7" s="153">
        <f>I!Z7-'A2010'!Z7</f>
        <v>-5.4098380639598805E-4</v>
      </c>
      <c r="AA7" s="153">
        <f>I!AA7-'A2010'!AA7</f>
        <v>-9.3463251111587805E-4</v>
      </c>
      <c r="AB7" s="153">
        <f>I!AB7-'A2010'!AB7</f>
        <v>-3.3123557462699186E-3</v>
      </c>
      <c r="AC7" s="153">
        <f>I!AC7-'A2010'!AC7</f>
        <v>-3.0401340781059274E-3</v>
      </c>
      <c r="AD7" s="153">
        <f>I!AD7-'A2010'!AD7</f>
        <v>-4.6385294213805222E-3</v>
      </c>
      <c r="AE7" s="153">
        <f>I!AE7-'A2010'!AE7</f>
        <v>-2.3373199896521029E-3</v>
      </c>
      <c r="AF7" s="153">
        <f>I!AF7-'A2010'!AF7</f>
        <v>-3.5394916453700499E-5</v>
      </c>
      <c r="AG7" s="153">
        <f>I!AG7-'A2010'!AG7</f>
        <v>-3.5321316015256E-4</v>
      </c>
      <c r="AH7" s="153">
        <f>I!AH7-'A2010'!AH7</f>
        <v>-2.0360122421147125E-4</v>
      </c>
      <c r="AI7" s="153">
        <f>I!AI7-'A2010'!AI7</f>
        <v>-4.1543732492032161E-4</v>
      </c>
      <c r="AJ7" s="153">
        <f>I!AJ7-'A2010'!AJ7</f>
        <v>-1.5333027002192563E-3</v>
      </c>
      <c r="AK7" s="153">
        <f>I!AK7-'A2010'!AK7</f>
        <v>-4.8882007960968043E-5</v>
      </c>
      <c r="AL7" s="153">
        <f>I!AL7-'A2010'!AL7</f>
        <v>-4.7787699211692142E-5</v>
      </c>
      <c r="AM7" s="153">
        <f>I!AM7-'A2010'!AM7</f>
        <v>-1.0385482980708375E-4</v>
      </c>
      <c r="AN7" s="153">
        <f>I!AN7-'A2010'!AN7</f>
        <v>-3.5013299017354178E-2</v>
      </c>
      <c r="AO7" s="153">
        <f>I!AO7-'A2010'!AO7</f>
        <v>-4.2418608348450976E-3</v>
      </c>
      <c r="AP7" s="153">
        <f>I!AP7-'A2010'!AP7</f>
        <v>-1.032265112617463E-3</v>
      </c>
      <c r="AQ7" s="153">
        <f>I!AQ7-'A2010'!AQ7</f>
        <v>-7.185264143713949E-5</v>
      </c>
      <c r="AR7" s="153">
        <f>I!AR7-'A2010'!AR7</f>
        <v>-1.648230311084581E-4</v>
      </c>
      <c r="AS7" s="153">
        <f>I!AS7-'A2010'!AS7</f>
        <v>-2.0931491138540421E-4</v>
      </c>
      <c r="AT7" s="153">
        <f>I!AT7-'A2010'!AT7</f>
        <v>-1.8142912906209314E-4</v>
      </c>
      <c r="AU7" s="153">
        <f>I!AU7-'A2010'!AU7</f>
        <v>-4.3329110691323523E-5</v>
      </c>
      <c r="AV7" s="153">
        <f>I!AV7-'A2010'!AV7</f>
        <v>-2.7611275337139588E-4</v>
      </c>
      <c r="AW7" s="153">
        <f>I!AW7-'A2010'!AW7</f>
        <v>-1.2452267700628649E-4</v>
      </c>
      <c r="AX7" s="153">
        <f>I!AX7-'A2010'!AX7</f>
        <v>-1.4464300759258129E-4</v>
      </c>
      <c r="AY7" s="153">
        <f>I!AY7-'A2010'!AY7</f>
        <v>-9.4113636307780607E-5</v>
      </c>
      <c r="AZ7" s="153">
        <f>I!AZ7-'A2010'!AZ7</f>
        <v>-4.1216814642152733E-5</v>
      </c>
      <c r="BA7" s="153">
        <f>I!BA7-'A2010'!BA7</f>
        <v>-3.2855179146809474E-4</v>
      </c>
      <c r="BB7" s="153">
        <f>I!BB7-'A2010'!BB7</f>
        <v>-6.549979584790085E-5</v>
      </c>
      <c r="BC7" s="153">
        <f>I!BC7-'A2010'!BC7</f>
        <v>-3.3127620965069373E-5</v>
      </c>
      <c r="BD7" s="153">
        <f>I!BD7-'A2010'!BD7</f>
        <v>-1.1859525826597814E-5</v>
      </c>
      <c r="BE7" s="153">
        <f>I!BE7-'A2010'!BE7</f>
        <v>-7.3415624537055414E-5</v>
      </c>
      <c r="BF7" s="153">
        <f>I!BF7-'A2010'!BF7</f>
        <v>-6.3505456411242032E-4</v>
      </c>
      <c r="BG7" s="153">
        <f>I!BG7-'A2010'!BG7</f>
        <v>-3.1370786560755648E-5</v>
      </c>
      <c r="BH7" s="153">
        <f>I!BH7-'A2010'!BH7</f>
        <v>-1.631992499614591E-4</v>
      </c>
      <c r="BI7" s="153">
        <f>I!BI7-'A2010'!BI7</f>
        <v>-5.0781718374679635E-5</v>
      </c>
      <c r="BJ7" s="153">
        <f>I!BJ7-'A2010'!BJ7</f>
        <v>-3.2910441075542086E-5</v>
      </c>
      <c r="BK7" s="153">
        <f>I!BK7-'A2010'!BK7</f>
        <v>-5.9140950001806091E-4</v>
      </c>
      <c r="BL7" s="153">
        <f>I!BL7-'A2010'!BL7</f>
        <v>-2.6790188473339358E-5</v>
      </c>
      <c r="BM7" s="153">
        <f>I!BM7-'A2010'!BM7</f>
        <v>-1.4016594379376754E-4</v>
      </c>
      <c r="BN7" s="153">
        <f>I!BN7-'A2010'!BN7</f>
        <v>-3.3423822123823928E-5</v>
      </c>
      <c r="BO7" s="153">
        <f>I!BO7-'A2010'!BO7</f>
        <v>-4.4830623298481705E-5</v>
      </c>
      <c r="BP7" s="153">
        <f>I!BP7-'A2010'!BP7</f>
        <v>-2.6090002671045698E-4</v>
      </c>
      <c r="BQ7" s="153">
        <f>I!BQ7-'A2010'!BQ7</f>
        <v>-1.1102047313169534E-4</v>
      </c>
      <c r="BR7" s="153">
        <f>I!BR7-'A2010'!BR7</f>
        <v>0</v>
      </c>
    </row>
    <row r="8" spans="2:70" x14ac:dyDescent="0.35">
      <c r="B8" s="48" t="s">
        <v>253</v>
      </c>
      <c r="C8" s="153">
        <f>I!C8-'A2010'!C8</f>
        <v>-4.3358666401101033E-9</v>
      </c>
      <c r="D8" s="153">
        <f>I!D8-'A2010'!D8</f>
        <v>-4.3869162635151953E-9</v>
      </c>
      <c r="E8" s="153">
        <f>I!E8-'A2010'!E8</f>
        <v>-3.0008475011297139E-8</v>
      </c>
      <c r="F8" s="153">
        <f>I!F8-'A2010'!F8</f>
        <v>-1.5625440038636168E-7</v>
      </c>
      <c r="G8" s="153">
        <f>I!G8-'A2010'!G8</f>
        <v>-2.7677591496301302E-6</v>
      </c>
      <c r="H8" s="153">
        <f>I!H8-'A2010'!H8</f>
        <v>0.98709224022618658</v>
      </c>
      <c r="I8" s="153">
        <f>I!I8-'A2010'!I8</f>
        <v>-2.3075176965878775E-3</v>
      </c>
      <c r="J8" s="153">
        <f>I!J8-'A2010'!J8</f>
        <v>-4.2504036551192924E-7</v>
      </c>
      <c r="K8" s="153">
        <f>I!K8-'A2010'!K8</f>
        <v>-5.4484711802656326E-7</v>
      </c>
      <c r="L8" s="153">
        <f>I!L8-'A2010'!L8</f>
        <v>-1.5846422899797719E-6</v>
      </c>
      <c r="M8" s="153">
        <f>I!M8-'A2010'!M8</f>
        <v>-1.3946419116313443E-6</v>
      </c>
      <c r="N8" s="153">
        <f>I!N8-'A2010'!N8</f>
        <v>-1.9241621310322759E-6</v>
      </c>
      <c r="O8" s="153">
        <f>I!O8-'A2010'!O8</f>
        <v>-1.7941821397600344E-6</v>
      </c>
      <c r="P8" s="153">
        <f>I!P8-'A2010'!P8</f>
        <v>-1.2415164224140057E-6</v>
      </c>
      <c r="Q8" s="153">
        <f>I!Q8-'A2010'!Q8</f>
        <v>-7.0735456910955158E-7</v>
      </c>
      <c r="R8" s="153">
        <f>I!R8-'A2010'!R8</f>
        <v>-1.3353992691995006E-7</v>
      </c>
      <c r="S8" s="153">
        <f>I!S8-'A2010'!S8</f>
        <v>-9.4270322848689259E-7</v>
      </c>
      <c r="T8" s="153">
        <f>I!T8-'A2010'!T8</f>
        <v>-3.2403263223189871E-7</v>
      </c>
      <c r="U8" s="153">
        <f>I!U8-'A2010'!U8</f>
        <v>-5.5920438743374433E-8</v>
      </c>
      <c r="V8" s="153">
        <f>I!V8-'A2010'!V8</f>
        <v>-5.4682142919204568E-7</v>
      </c>
      <c r="W8" s="153">
        <f>I!W8-'A2010'!W8</f>
        <v>-1.9379853233808418E-6</v>
      </c>
      <c r="X8" s="153">
        <f>I!X8-'A2010'!X8</f>
        <v>-6.8088269173205775E-6</v>
      </c>
      <c r="Y8" s="153">
        <f>I!Y8-'A2010'!Y8</f>
        <v>-1.3709362521076437E-5</v>
      </c>
      <c r="Z8" s="153">
        <f>I!Z8-'A2010'!Z8</f>
        <v>-2.0894547696693422E-5</v>
      </c>
      <c r="AA8" s="153">
        <f>I!AA8-'A2010'!AA8</f>
        <v>-2.8041721472794845E-6</v>
      </c>
      <c r="AB8" s="153">
        <f>I!AB8-'A2010'!AB8</f>
        <v>-1.6890747852381699E-3</v>
      </c>
      <c r="AC8" s="153">
        <f>I!AC8-'A2010'!AC8</f>
        <v>-0.11841849782897489</v>
      </c>
      <c r="AD8" s="153">
        <f>I!AD8-'A2010'!AD8</f>
        <v>-1.4326717276430987E-3</v>
      </c>
      <c r="AE8" s="153">
        <f>I!AE8-'A2010'!AE8</f>
        <v>-1.3034127131237199E-6</v>
      </c>
      <c r="AF8" s="153">
        <f>I!AF8-'A2010'!AF8</f>
        <v>-8.7059114878424571E-6</v>
      </c>
      <c r="AG8" s="153">
        <f>I!AG8-'A2010'!AG8</f>
        <v>-3.1781910739328378E-6</v>
      </c>
      <c r="AH8" s="153">
        <f>I!AH8-'A2010'!AH8</f>
        <v>-2.0563572738175332E-6</v>
      </c>
      <c r="AI8" s="153">
        <f>I!AI8-'A2010'!AI8</f>
        <v>-1.0692041840917262E-5</v>
      </c>
      <c r="AJ8" s="153">
        <f>I!AJ8-'A2010'!AJ8</f>
        <v>-6.4734194097291405E-6</v>
      </c>
      <c r="AK8" s="153">
        <f>I!AK8-'A2010'!AK8</f>
        <v>-2.758747772487869E-6</v>
      </c>
      <c r="AL8" s="153">
        <f>I!AL8-'A2010'!AL8</f>
        <v>-7.3556749250055859E-7</v>
      </c>
      <c r="AM8" s="153">
        <f>I!AM8-'A2010'!AM8</f>
        <v>-1.068431805357502E-7</v>
      </c>
      <c r="AN8" s="153">
        <f>I!AN8-'A2010'!AN8</f>
        <v>-1.7154703197939658E-6</v>
      </c>
      <c r="AO8" s="153">
        <f>I!AO8-'A2010'!AO8</f>
        <v>-1.0350290359271792E-6</v>
      </c>
      <c r="AP8" s="153">
        <f>I!AP8-'A2010'!AP8</f>
        <v>-3.58973310884255E-7</v>
      </c>
      <c r="AQ8" s="153">
        <f>I!AQ8-'A2010'!AQ8</f>
        <v>-3.128300507171974E-6</v>
      </c>
      <c r="AR8" s="153">
        <f>I!AR8-'A2010'!AR8</f>
        <v>-5.1894405751914067E-6</v>
      </c>
      <c r="AS8" s="153">
        <f>I!AS8-'A2010'!AS8</f>
        <v>-4.7869083100132016E-7</v>
      </c>
      <c r="AT8" s="153">
        <f>I!AT8-'A2010'!AT8</f>
        <v>-5.8222000206594389E-7</v>
      </c>
      <c r="AU8" s="153">
        <f>I!AU8-'A2010'!AU8</f>
        <v>-5.0864737994940377E-7</v>
      </c>
      <c r="AV8" s="153">
        <f>I!AV8-'A2010'!AV8</f>
        <v>-2.8195104783796427E-6</v>
      </c>
      <c r="AW8" s="153">
        <f>I!AW8-'A2010'!AW8</f>
        <v>-5.7332759740158345E-6</v>
      </c>
      <c r="AX8" s="153">
        <f>I!AX8-'A2010'!AX8</f>
        <v>-2.7816977296198237E-6</v>
      </c>
      <c r="AY8" s="153">
        <f>I!AY8-'A2010'!AY8</f>
        <v>-1.6720344460884654E-6</v>
      </c>
      <c r="AZ8" s="153">
        <f>I!AZ8-'A2010'!AZ8</f>
        <v>-1.6761043868024233E-6</v>
      </c>
      <c r="BA8" s="153">
        <f>I!BA8-'A2010'!BA8</f>
        <v>-3.4847167961823889E-6</v>
      </c>
      <c r="BB8" s="153">
        <f>I!BB8-'A2010'!BB8</f>
        <v>-6.5815468058402616E-6</v>
      </c>
      <c r="BC8" s="153">
        <f>I!BC8-'A2010'!BC8</f>
        <v>-1.6475892463468622E-6</v>
      </c>
      <c r="BD8" s="153">
        <f>I!BD8-'A2010'!BD8</f>
        <v>-5.5162280741504009E-7</v>
      </c>
      <c r="BE8" s="153">
        <f>I!BE8-'A2010'!BE8</f>
        <v>-3.2097586044770459E-6</v>
      </c>
      <c r="BF8" s="153">
        <f>I!BF8-'A2010'!BF8</f>
        <v>-1.5890022717944828E-4</v>
      </c>
      <c r="BG8" s="153">
        <f>I!BG8-'A2010'!BG8</f>
        <v>-1.2857938951635559E-6</v>
      </c>
      <c r="BH8" s="153">
        <f>I!BH8-'A2010'!BH8</f>
        <v>-7.7837909528686714E-6</v>
      </c>
      <c r="BI8" s="153">
        <f>I!BI8-'A2010'!BI8</f>
        <v>-2.1194368600579945E-6</v>
      </c>
      <c r="BJ8" s="153">
        <f>I!BJ8-'A2010'!BJ8</f>
        <v>-9.2368519634503519E-7</v>
      </c>
      <c r="BK8" s="153">
        <f>I!BK8-'A2010'!BK8</f>
        <v>-5.1719258048769508E-7</v>
      </c>
      <c r="BL8" s="153">
        <f>I!BL8-'A2010'!BL8</f>
        <v>-3.227544014480037E-7</v>
      </c>
      <c r="BM8" s="153">
        <f>I!BM8-'A2010'!BM8</f>
        <v>-1.9107856905762587E-5</v>
      </c>
      <c r="BN8" s="153">
        <f>I!BN8-'A2010'!BN8</f>
        <v>-3.435801984548742E-7</v>
      </c>
      <c r="BO8" s="153">
        <f>I!BO8-'A2010'!BO8</f>
        <v>-1.4198831645406309E-6</v>
      </c>
      <c r="BP8" s="153">
        <f>I!BP8-'A2010'!BP8</f>
        <v>-1.1977961302692897E-5</v>
      </c>
      <c r="BQ8" s="153">
        <f>I!BQ8-'A2010'!BQ8</f>
        <v>-2.34740536779786E-6</v>
      </c>
      <c r="BR8" s="153">
        <f>I!BR8-'A2010'!BR8</f>
        <v>0</v>
      </c>
    </row>
    <row r="9" spans="2:70" x14ac:dyDescent="0.35">
      <c r="B9" s="48" t="s">
        <v>254</v>
      </c>
      <c r="C9" s="153">
        <f>I!C9-'A2010'!C9</f>
        <v>-7.5250334444054685E-6</v>
      </c>
      <c r="D9" s="153">
        <f>I!D9-'A2010'!D9</f>
        <v>-1.5093407045884499E-5</v>
      </c>
      <c r="E9" s="153">
        <f>I!E9-'A2010'!E9</f>
        <v>-2.036639961910115E-6</v>
      </c>
      <c r="F9" s="153">
        <f>I!F9-'A2010'!F9</f>
        <v>-4.9243973033993354E-5</v>
      </c>
      <c r="G9" s="153">
        <f>I!G9-'A2010'!G9</f>
        <v>-2.310163494376584E-4</v>
      </c>
      <c r="H9" s="153">
        <f>I!H9-'A2010'!H9</f>
        <v>-7.2307050498972609E-5</v>
      </c>
      <c r="I9" s="153">
        <f>I!I9-'A2010'!I9</f>
        <v>0.95119575324255412</v>
      </c>
      <c r="J9" s="153">
        <f>I!J9-'A2010'!J9</f>
        <v>-6.0634799998312532E-6</v>
      </c>
      <c r="K9" s="153">
        <f>I!K9-'A2010'!K9</f>
        <v>-2.5107131015670322E-6</v>
      </c>
      <c r="L9" s="153">
        <f>I!L9-'A2010'!L9</f>
        <v>-1.2878366258978183E-5</v>
      </c>
      <c r="M9" s="153">
        <f>I!M9-'A2010'!M9</f>
        <v>-1.0923685156717664E-5</v>
      </c>
      <c r="N9" s="153">
        <f>I!N9-'A2010'!N9</f>
        <v>-6.4017142228621065E-7</v>
      </c>
      <c r="O9" s="153">
        <f>I!O9-'A2010'!O9</f>
        <v>-1.1328640020218724E-6</v>
      </c>
      <c r="P9" s="153">
        <f>I!P9-'A2010'!P9</f>
        <v>-7.7266799513792807E-7</v>
      </c>
      <c r="Q9" s="153">
        <f>I!Q9-'A2010'!Q9</f>
        <v>-1.2160456153272438E-6</v>
      </c>
      <c r="R9" s="153">
        <f>I!R9-'A2010'!R9</f>
        <v>-4.5314935059389702E-7</v>
      </c>
      <c r="S9" s="153">
        <f>I!S9-'A2010'!S9</f>
        <v>-1.5520029952735246E-5</v>
      </c>
      <c r="T9" s="153">
        <f>I!T9-'A2010'!T9</f>
        <v>-4.8828177024393307E-5</v>
      </c>
      <c r="U9" s="153">
        <f>I!U9-'A2010'!U9</f>
        <v>-2.717511244502693E-7</v>
      </c>
      <c r="V9" s="153">
        <f>I!V9-'A2010'!V9</f>
        <v>-1.5222754314784277E-5</v>
      </c>
      <c r="W9" s="153">
        <f>I!W9-'A2010'!W9</f>
        <v>-8.3704366214836027E-5</v>
      </c>
      <c r="X9" s="153">
        <f>I!X9-'A2010'!X9</f>
        <v>-2.3162567268466087E-5</v>
      </c>
      <c r="Y9" s="153">
        <f>I!Y9-'A2010'!Y9</f>
        <v>-7.1038021735587756E-6</v>
      </c>
      <c r="Z9" s="153">
        <f>I!Z9-'A2010'!Z9</f>
        <v>-1.6153512783726347E-6</v>
      </c>
      <c r="AA9" s="153">
        <f>I!AA9-'A2010'!AA9</f>
        <v>-5.925351577946916E-6</v>
      </c>
      <c r="AB9" s="153">
        <f>I!AB9-'A2010'!AB9</f>
        <v>-4.7417263532605422E-4</v>
      </c>
      <c r="AC9" s="153">
        <f>I!AC9-'A2010'!AC9</f>
        <v>-1.0705254150400445E-2</v>
      </c>
      <c r="AD9" s="153">
        <f>I!AD9-'A2010'!AD9</f>
        <v>-0.12952686619454376</v>
      </c>
      <c r="AE9" s="153">
        <f>I!AE9-'A2010'!AE9</f>
        <v>-6.6882407366202783E-5</v>
      </c>
      <c r="AF9" s="153">
        <f>I!AF9-'A2010'!AF9</f>
        <v>-8.633147931117175E-6</v>
      </c>
      <c r="AG9" s="153">
        <f>I!AG9-'A2010'!AG9</f>
        <v>-3.2753494555128558E-4</v>
      </c>
      <c r="AH9" s="153">
        <f>I!AH9-'A2010'!AH9</f>
        <v>-3.6842117669209707E-5</v>
      </c>
      <c r="AI9" s="153">
        <f>I!AI9-'A2010'!AI9</f>
        <v>-1.8506508410383551E-5</v>
      </c>
      <c r="AJ9" s="153">
        <f>I!AJ9-'A2010'!AJ9</f>
        <v>-2.0120970300529362E-4</v>
      </c>
      <c r="AK9" s="153">
        <f>I!AK9-'A2010'!AK9</f>
        <v>-7.5229085876820609E-5</v>
      </c>
      <c r="AL9" s="153">
        <f>I!AL9-'A2010'!AL9</f>
        <v>-1.1265816925925759E-4</v>
      </c>
      <c r="AM9" s="153">
        <f>I!AM9-'A2010'!AM9</f>
        <v>-2.2830288554531401E-5</v>
      </c>
      <c r="AN9" s="153">
        <f>I!AN9-'A2010'!AN9</f>
        <v>-7.7960269114659222E-7</v>
      </c>
      <c r="AO9" s="153">
        <f>I!AO9-'A2010'!AO9</f>
        <v>-2.6069415472981777E-5</v>
      </c>
      <c r="AP9" s="153">
        <f>I!AP9-'A2010'!AP9</f>
        <v>-6.9014283065108422E-5</v>
      </c>
      <c r="AQ9" s="153">
        <f>I!AQ9-'A2010'!AQ9</f>
        <v>-1.7265741253259255E-6</v>
      </c>
      <c r="AR9" s="153">
        <f>I!AR9-'A2010'!AR9</f>
        <v>-2.1218601233885715E-6</v>
      </c>
      <c r="AS9" s="153">
        <f>I!AS9-'A2010'!AS9</f>
        <v>-5.2627870395535404E-7</v>
      </c>
      <c r="AT9" s="153">
        <f>I!AT9-'A2010'!AT9</f>
        <v>-3.0621569991258791E-7</v>
      </c>
      <c r="AU9" s="153">
        <f>I!AU9-'A2010'!AU9</f>
        <v>-3.253638077480961E-7</v>
      </c>
      <c r="AV9" s="153">
        <f>I!AV9-'A2010'!AV9</f>
        <v>-1.170747597045242E-6</v>
      </c>
      <c r="AW9" s="153">
        <f>I!AW9-'A2010'!AW9</f>
        <v>-5.9735920273510882E-6</v>
      </c>
      <c r="AX9" s="153">
        <f>I!AX9-'A2010'!AX9</f>
        <v>-2.6589956086260429E-6</v>
      </c>
      <c r="AY9" s="153">
        <f>I!AY9-'A2010'!AY9</f>
        <v>-9.7854216871842529E-7</v>
      </c>
      <c r="AZ9" s="153">
        <f>I!AZ9-'A2010'!AZ9</f>
        <v>-7.5255455873447499E-7</v>
      </c>
      <c r="BA9" s="153">
        <f>I!BA9-'A2010'!BA9</f>
        <v>-8.1569076977436912E-7</v>
      </c>
      <c r="BB9" s="153">
        <f>I!BB9-'A2010'!BB9</f>
        <v>-6.3623902551779669E-7</v>
      </c>
      <c r="BC9" s="153">
        <f>I!BC9-'A2010'!BC9</f>
        <v>-6.0372123527356061E-7</v>
      </c>
      <c r="BD9" s="153">
        <f>I!BD9-'A2010'!BD9</f>
        <v>-2.8138740527797423E-6</v>
      </c>
      <c r="BE9" s="153">
        <f>I!BE9-'A2010'!BE9</f>
        <v>-1.2038570542282198E-6</v>
      </c>
      <c r="BF9" s="153">
        <f>I!BF9-'A2010'!BF9</f>
        <v>-1.3204069049240554E-5</v>
      </c>
      <c r="BG9" s="153">
        <f>I!BG9-'A2010'!BG9</f>
        <v>-6.5135564000089631E-7</v>
      </c>
      <c r="BH9" s="153">
        <f>I!BH9-'A2010'!BH9</f>
        <v>-1.3765851137698915E-6</v>
      </c>
      <c r="BI9" s="153">
        <f>I!BI9-'A2010'!BI9</f>
        <v>-9.942017912859655E-7</v>
      </c>
      <c r="BJ9" s="153">
        <f>I!BJ9-'A2010'!BJ9</f>
        <v>-3.8469318134730927E-7</v>
      </c>
      <c r="BK9" s="153">
        <f>I!BK9-'A2010'!BK9</f>
        <v>-7.8927498552185319E-7</v>
      </c>
      <c r="BL9" s="153">
        <f>I!BL9-'A2010'!BL9</f>
        <v>-7.5968227674056819E-7</v>
      </c>
      <c r="BM9" s="153">
        <f>I!BM9-'A2010'!BM9</f>
        <v>-2.1194944404298061E-6</v>
      </c>
      <c r="BN9" s="153">
        <f>I!BN9-'A2010'!BN9</f>
        <v>-9.3241258208179211E-7</v>
      </c>
      <c r="BO9" s="153">
        <f>I!BO9-'A2010'!BO9</f>
        <v>-1.5650299903902452E-6</v>
      </c>
      <c r="BP9" s="153">
        <f>I!BP9-'A2010'!BP9</f>
        <v>-4.376540302432513E-6</v>
      </c>
      <c r="BQ9" s="153">
        <f>I!BQ9-'A2010'!BQ9</f>
        <v>-1.3229441758033357E-6</v>
      </c>
      <c r="BR9" s="153">
        <f>I!BR9-'A2010'!BR9</f>
        <v>0</v>
      </c>
    </row>
    <row r="10" spans="2:70" x14ac:dyDescent="0.35">
      <c r="B10" s="48" t="s">
        <v>255</v>
      </c>
      <c r="C10" s="153">
        <f>I!C10-'A2010'!C10</f>
        <v>-6.5402359969829427E-4</v>
      </c>
      <c r="D10" s="153">
        <f>I!D10-'A2010'!D10</f>
        <v>-1.9564983222959461E-2</v>
      </c>
      <c r="E10" s="153">
        <f>I!E10-'A2010'!E10</f>
        <v>-2.8513881718318372E-3</v>
      </c>
      <c r="F10" s="153">
        <f>I!F10-'A2010'!F10</f>
        <v>-1.6953957162954827E-4</v>
      </c>
      <c r="G10" s="153">
        <f>I!G10-'A2010'!G10</f>
        <v>-1.872505327412944E-5</v>
      </c>
      <c r="H10" s="153">
        <f>I!H10-'A2010'!H10</f>
        <v>-2.3066319104229435E-5</v>
      </c>
      <c r="I10" s="153">
        <f>I!I10-'A2010'!I10</f>
        <v>-4.8760369548011909E-5</v>
      </c>
      <c r="J10" s="153">
        <f>I!J10-'A2010'!J10</f>
        <v>0.92628549982956521</v>
      </c>
      <c r="K10" s="153">
        <f>I!K10-'A2010'!K10</f>
        <v>-1.90631397783588E-5</v>
      </c>
      <c r="L10" s="153">
        <f>I!L10-'A2010'!L10</f>
        <v>-6.8835351108607829E-3</v>
      </c>
      <c r="M10" s="153">
        <f>I!M10-'A2010'!M10</f>
        <v>-7.2651209580632404E-4</v>
      </c>
      <c r="N10" s="153">
        <f>I!N10-'A2010'!N10</f>
        <v>-6.2635569027741294E-5</v>
      </c>
      <c r="O10" s="153">
        <f>I!O10-'A2010'!O10</f>
        <v>-8.1390333299168448E-5</v>
      </c>
      <c r="P10" s="153">
        <f>I!P10-'A2010'!P10</f>
        <v>-8.2986355950069138E-5</v>
      </c>
      <c r="Q10" s="153">
        <f>I!Q10-'A2010'!Q10</f>
        <v>-5.4177316552417865E-2</v>
      </c>
      <c r="R10" s="153">
        <f>I!R10-'A2010'!R10</f>
        <v>-6.2213868885027549E-5</v>
      </c>
      <c r="S10" s="153">
        <f>I!S10-'A2010'!S10</f>
        <v>-8.2140584731147545E-5</v>
      </c>
      <c r="T10" s="153">
        <f>I!T10-'A2010'!T10</f>
        <v>-6.9725305269732236E-5</v>
      </c>
      <c r="U10" s="153">
        <f>I!U10-'A2010'!U10</f>
        <v>-2.9027900052134529E-5</v>
      </c>
      <c r="V10" s="153">
        <f>I!V10-'A2010'!V10</f>
        <v>-1.2137264517253379E-2</v>
      </c>
      <c r="W10" s="153">
        <f>I!W10-'A2010'!W10</f>
        <v>-1.2414343582166763E-4</v>
      </c>
      <c r="X10" s="153">
        <f>I!X10-'A2010'!X10</f>
        <v>-3.5036688748568885E-4</v>
      </c>
      <c r="Y10" s="153">
        <f>I!Y10-'A2010'!Y10</f>
        <v>-2.3091380825024221E-2</v>
      </c>
      <c r="Z10" s="153">
        <f>I!Z10-'A2010'!Z10</f>
        <v>-1.0936848354899482E-4</v>
      </c>
      <c r="AA10" s="153">
        <f>I!AA10-'A2010'!AA10</f>
        <v>-9.631547887328055E-5</v>
      </c>
      <c r="AB10" s="153">
        <f>I!AB10-'A2010'!AB10</f>
        <v>-5.4737514113263302E-5</v>
      </c>
      <c r="AC10" s="153">
        <f>I!AC10-'A2010'!AC10</f>
        <v>-4.3983067294022814E-5</v>
      </c>
      <c r="AD10" s="153">
        <f>I!AD10-'A2010'!AD10</f>
        <v>-4.9288327013817859E-5</v>
      </c>
      <c r="AE10" s="153">
        <f>I!AE10-'A2010'!AE10</f>
        <v>-3.1989804753607462E-4</v>
      </c>
      <c r="AF10" s="153">
        <f>I!AF10-'A2010'!AF10</f>
        <v>-6.795749893758332E-5</v>
      </c>
      <c r="AG10" s="153">
        <f>I!AG10-'A2010'!AG10</f>
        <v>-6.6049489642163191E-5</v>
      </c>
      <c r="AH10" s="153">
        <f>I!AH10-'A2010'!AH10</f>
        <v>-8.417788458424028E-5</v>
      </c>
      <c r="AI10" s="153">
        <f>I!AI10-'A2010'!AI10</f>
        <v>-2.8354631936423949E-5</v>
      </c>
      <c r="AJ10" s="153">
        <f>I!AJ10-'A2010'!AJ10</f>
        <v>-4.2738911590598983E-5</v>
      </c>
      <c r="AK10" s="153">
        <f>I!AK10-'A2010'!AK10</f>
        <v>-3.1378231879738091E-5</v>
      </c>
      <c r="AL10" s="153">
        <f>I!AL10-'A2010'!AL10</f>
        <v>-8.8616119889904434E-5</v>
      </c>
      <c r="AM10" s="153">
        <f>I!AM10-'A2010'!AM10</f>
        <v>-7.553996216006356E-5</v>
      </c>
      <c r="AN10" s="153">
        <f>I!AN10-'A2010'!AN10</f>
        <v>-1.0795639614108532E-5</v>
      </c>
      <c r="AO10" s="153">
        <f>I!AO10-'A2010'!AO10</f>
        <v>-2.2167657663677541E-5</v>
      </c>
      <c r="AP10" s="153">
        <f>I!AP10-'A2010'!AP10</f>
        <v>-4.2863929629326859E-5</v>
      </c>
      <c r="AQ10" s="153">
        <f>I!AQ10-'A2010'!AQ10</f>
        <v>-1.5953164461990184E-5</v>
      </c>
      <c r="AR10" s="153">
        <f>I!AR10-'A2010'!AR10</f>
        <v>-2.969641677255196E-4</v>
      </c>
      <c r="AS10" s="153">
        <f>I!AS10-'A2010'!AS10</f>
        <v>-2.0656758155847303E-5</v>
      </c>
      <c r="AT10" s="153">
        <f>I!AT10-'A2010'!AT10</f>
        <v>-1.9135283369845667E-5</v>
      </c>
      <c r="AU10" s="153">
        <f>I!AU10-'A2010'!AU10</f>
        <v>-1.8699941115031698E-5</v>
      </c>
      <c r="AV10" s="153">
        <f>I!AV10-'A2010'!AV10</f>
        <v>-1.4300713075586787E-5</v>
      </c>
      <c r="AW10" s="153">
        <f>I!AW10-'A2010'!AW10</f>
        <v>-1.4319326289223642E-2</v>
      </c>
      <c r="AX10" s="153">
        <f>I!AX10-'A2010'!AX10</f>
        <v>-4.8844025767179708E-2</v>
      </c>
      <c r="AY10" s="153">
        <f>I!AY10-'A2010'!AY10</f>
        <v>-4.6247333054975397E-5</v>
      </c>
      <c r="AZ10" s="153">
        <f>I!AZ10-'A2010'!AZ10</f>
        <v>-2.3096181111964094E-5</v>
      </c>
      <c r="BA10" s="153">
        <f>I!BA10-'A2010'!BA10</f>
        <v>-2.121362097533127E-5</v>
      </c>
      <c r="BB10" s="153">
        <f>I!BB10-'A2010'!BB10</f>
        <v>-1.3780531652105136E-5</v>
      </c>
      <c r="BC10" s="153">
        <f>I!BC10-'A2010'!BC10</f>
        <v>-8.8938892981734728E-6</v>
      </c>
      <c r="BD10" s="153">
        <f>I!BD10-'A2010'!BD10</f>
        <v>-3.3195940902825942E-6</v>
      </c>
      <c r="BE10" s="153">
        <f>I!BE10-'A2010'!BE10</f>
        <v>-1.7490070829248388E-5</v>
      </c>
      <c r="BF10" s="153">
        <f>I!BF10-'A2010'!BF10</f>
        <v>-5.2862954084645181E-5</v>
      </c>
      <c r="BG10" s="153">
        <f>I!BG10-'A2010'!BG10</f>
        <v>-4.6348720917911004E-5</v>
      </c>
      <c r="BH10" s="153">
        <f>I!BH10-'A2010'!BH10</f>
        <v>-3.1918806909026103E-5</v>
      </c>
      <c r="BI10" s="153">
        <f>I!BI10-'A2010'!BI10</f>
        <v>-1.9789128878785871E-5</v>
      </c>
      <c r="BJ10" s="153">
        <f>I!BJ10-'A2010'!BJ10</f>
        <v>-1.1477001247896784E-5</v>
      </c>
      <c r="BK10" s="153">
        <f>I!BK10-'A2010'!BK10</f>
        <v>-2.7617444600255459E-3</v>
      </c>
      <c r="BL10" s="153">
        <f>I!BL10-'A2010'!BL10</f>
        <v>-5.877286796301613E-3</v>
      </c>
      <c r="BM10" s="153">
        <f>I!BM10-'A2010'!BM10</f>
        <v>-1.7487179304007112E-3</v>
      </c>
      <c r="BN10" s="153">
        <f>I!BN10-'A2010'!BN10</f>
        <v>-4.5605801455270833E-3</v>
      </c>
      <c r="BO10" s="153">
        <f>I!BO10-'A2010'!BO10</f>
        <v>-2.9226220524980781E-3</v>
      </c>
      <c r="BP10" s="153">
        <f>I!BP10-'A2010'!BP10</f>
        <v>-2.6929451755127956E-4</v>
      </c>
      <c r="BQ10" s="153">
        <f>I!BQ10-'A2010'!BQ10</f>
        <v>-1.8651768802270894E-3</v>
      </c>
      <c r="BR10" s="153">
        <f>I!BR10-'A2010'!BR10</f>
        <v>0</v>
      </c>
    </row>
    <row r="11" spans="2:70" x14ac:dyDescent="0.35">
      <c r="B11" s="48" t="s">
        <v>256</v>
      </c>
      <c r="C11" s="153">
        <f>I!C11-'A2010'!C11</f>
        <v>-3.4505922654239421E-4</v>
      </c>
      <c r="D11" s="153">
        <f>I!D11-'A2010'!D11</f>
        <v>-1.1269527075934121E-3</v>
      </c>
      <c r="E11" s="153">
        <f>I!E11-'A2010'!E11</f>
        <v>-1.5625990164994588E-4</v>
      </c>
      <c r="F11" s="153">
        <f>I!F11-'A2010'!F11</f>
        <v>-2.2443221835792714E-4</v>
      </c>
      <c r="G11" s="153">
        <f>I!G11-'A2010'!G11</f>
        <v>-8.2320733703042262E-4</v>
      </c>
      <c r="H11" s="153">
        <f>I!H11-'A2010'!H11</f>
        <v>-1.9578811585570596E-4</v>
      </c>
      <c r="I11" s="153">
        <f>I!I11-'A2010'!I11</f>
        <v>-2.7578445211028042E-4</v>
      </c>
      <c r="J11" s="153">
        <f>I!J11-'A2010'!J11</f>
        <v>-1.9285940088248324E-3</v>
      </c>
      <c r="K11" s="153">
        <f>I!K11-'A2010'!K11</f>
        <v>0.96535273526134402</v>
      </c>
      <c r="L11" s="153">
        <f>I!L11-'A2010'!L11</f>
        <v>-1.9542998035287234E-2</v>
      </c>
      <c r="M11" s="153">
        <f>I!M11-'A2010'!M11</f>
        <v>-1.5015800614574411E-2</v>
      </c>
      <c r="N11" s="153">
        <f>I!N11-'A2010'!N11</f>
        <v>-2.1777967643698863E-5</v>
      </c>
      <c r="O11" s="153">
        <f>I!O11-'A2010'!O11</f>
        <v>-1.5973361850895611E-4</v>
      </c>
      <c r="P11" s="153">
        <f>I!P11-'A2010'!P11</f>
        <v>-2.0537470183257712E-5</v>
      </c>
      <c r="Q11" s="153">
        <f>I!Q11-'A2010'!Q11</f>
        <v>-3.6325434452094914E-5</v>
      </c>
      <c r="R11" s="153">
        <f>I!R11-'A2010'!R11</f>
        <v>-1.2474647334999081E-4</v>
      </c>
      <c r="S11" s="153">
        <f>I!S11-'A2010'!S11</f>
        <v>-1.4331457838712397E-4</v>
      </c>
      <c r="T11" s="153">
        <f>I!T11-'A2010'!T11</f>
        <v>-3.5044254457020469E-5</v>
      </c>
      <c r="U11" s="153">
        <f>I!U11-'A2010'!U11</f>
        <v>-1.7082272551703134E-2</v>
      </c>
      <c r="V11" s="153">
        <f>I!V11-'A2010'!V11</f>
        <v>-2.1418306356232854E-2</v>
      </c>
      <c r="W11" s="153">
        <f>I!W11-'A2010'!W11</f>
        <v>-8.1993248840489974E-4</v>
      </c>
      <c r="X11" s="153">
        <f>I!X11-'A2010'!X11</f>
        <v>-1.0112807391678909E-2</v>
      </c>
      <c r="Y11" s="153">
        <f>I!Y11-'A2010'!Y11</f>
        <v>-8.8232565372086697E-3</v>
      </c>
      <c r="Z11" s="153">
        <f>I!Z11-'A2010'!Z11</f>
        <v>-3.4805380663542442E-3</v>
      </c>
      <c r="AA11" s="153">
        <f>I!AA11-'A2010'!AA11</f>
        <v>-1.0099468110065935E-4</v>
      </c>
      <c r="AB11" s="153">
        <f>I!AB11-'A2010'!AB11</f>
        <v>-1.9123062546300764E-4</v>
      </c>
      <c r="AC11" s="153">
        <f>I!AC11-'A2010'!AC11</f>
        <v>-1.6289249185780824E-4</v>
      </c>
      <c r="AD11" s="153">
        <f>I!AD11-'A2010'!AD11</f>
        <v>-2.1949687063501321E-4</v>
      </c>
      <c r="AE11" s="153">
        <f>I!AE11-'A2010'!AE11</f>
        <v>-1.425959917336393E-4</v>
      </c>
      <c r="AF11" s="153">
        <f>I!AF11-'A2010'!AF11</f>
        <v>-1.6551894140014668E-5</v>
      </c>
      <c r="AG11" s="153">
        <f>I!AG11-'A2010'!AG11</f>
        <v>-9.1452108152789233E-5</v>
      </c>
      <c r="AH11" s="153">
        <f>I!AH11-'A2010'!AH11</f>
        <v>-6.6785212062937967E-4</v>
      </c>
      <c r="AI11" s="153">
        <f>I!AI11-'A2010'!AI11</f>
        <v>-7.9526841464903531E-5</v>
      </c>
      <c r="AJ11" s="153">
        <f>I!AJ11-'A2010'!AJ11</f>
        <v>-7.0564762612006256E-5</v>
      </c>
      <c r="AK11" s="153">
        <f>I!AK11-'A2010'!AK11</f>
        <v>-8.9971390746412152E-5</v>
      </c>
      <c r="AL11" s="153">
        <f>I!AL11-'A2010'!AL11</f>
        <v>-3.7960997170990043E-5</v>
      </c>
      <c r="AM11" s="153">
        <f>I!AM11-'A2010'!AM11</f>
        <v>-6.5403561954281361E-4</v>
      </c>
      <c r="AN11" s="153">
        <f>I!AN11-'A2010'!AN11</f>
        <v>-1.2331596800487224E-3</v>
      </c>
      <c r="AO11" s="153">
        <f>I!AO11-'A2010'!AO11</f>
        <v>-3.1548391210883391E-4</v>
      </c>
      <c r="AP11" s="153">
        <f>I!AP11-'A2010'!AP11</f>
        <v>-2.1557394094301216E-4</v>
      </c>
      <c r="AQ11" s="153">
        <f>I!AQ11-'A2010'!AQ11</f>
        <v>-2.7720753221379231E-4</v>
      </c>
      <c r="AR11" s="153">
        <f>I!AR11-'A2010'!AR11</f>
        <v>-1.7407719029278421E-4</v>
      </c>
      <c r="AS11" s="153">
        <f>I!AS11-'A2010'!AS11</f>
        <v>-5.6688794837613855E-4</v>
      </c>
      <c r="AT11" s="153">
        <f>I!AT11-'A2010'!AT11</f>
        <v>-7.355960001067727E-5</v>
      </c>
      <c r="AU11" s="153">
        <f>I!AU11-'A2010'!AU11</f>
        <v>-8.8449358180637781E-6</v>
      </c>
      <c r="AV11" s="153">
        <f>I!AV11-'A2010'!AV11</f>
        <v>-2.0265005146388932E-4</v>
      </c>
      <c r="AW11" s="153">
        <f>I!AW11-'A2010'!AW11</f>
        <v>-3.9246328837115043E-4</v>
      </c>
      <c r="AX11" s="153">
        <f>I!AX11-'A2010'!AX11</f>
        <v>-4.2270253750621963E-3</v>
      </c>
      <c r="AY11" s="153">
        <f>I!AY11-'A2010'!AY11</f>
        <v>-4.2103098888071979E-5</v>
      </c>
      <c r="AZ11" s="153">
        <f>I!AZ11-'A2010'!AZ11</f>
        <v>-6.2270491664073615E-5</v>
      </c>
      <c r="BA11" s="153">
        <f>I!BA11-'A2010'!BA11</f>
        <v>-5.9250287434716765E-5</v>
      </c>
      <c r="BB11" s="153">
        <f>I!BB11-'A2010'!BB11</f>
        <v>-2.4968927222824226E-5</v>
      </c>
      <c r="BC11" s="153">
        <f>I!BC11-'A2010'!BC11</f>
        <v>-3.0115181929961255E-5</v>
      </c>
      <c r="BD11" s="153">
        <f>I!BD11-'A2010'!BD11</f>
        <v>-6.3883119374032299E-6</v>
      </c>
      <c r="BE11" s="153">
        <f>I!BE11-'A2010'!BE11</f>
        <v>-3.7452007318304742E-5</v>
      </c>
      <c r="BF11" s="153">
        <f>I!BF11-'A2010'!BF11</f>
        <v>-3.1431699845084032E-4</v>
      </c>
      <c r="BG11" s="153">
        <f>I!BG11-'A2010'!BG11</f>
        <v>-6.8658993311305881E-5</v>
      </c>
      <c r="BH11" s="153">
        <f>I!BH11-'A2010'!BH11</f>
        <v>-3.0627058448722848E-5</v>
      </c>
      <c r="BI11" s="153">
        <f>I!BI11-'A2010'!BI11</f>
        <v>-1.6407690273153089E-4</v>
      </c>
      <c r="BJ11" s="153">
        <f>I!BJ11-'A2010'!BJ11</f>
        <v>-5.8842410436378318E-4</v>
      </c>
      <c r="BK11" s="153">
        <f>I!BK11-'A2010'!BK11</f>
        <v>-6.4147208861200004E-4</v>
      </c>
      <c r="BL11" s="153">
        <f>I!BL11-'A2010'!BL11</f>
        <v>-5.3589951901343797E-4</v>
      </c>
      <c r="BM11" s="153">
        <f>I!BM11-'A2010'!BM11</f>
        <v>-2.3049499616487323E-4</v>
      </c>
      <c r="BN11" s="153">
        <f>I!BN11-'A2010'!BN11</f>
        <v>-4.2659397437728178E-4</v>
      </c>
      <c r="BO11" s="153">
        <f>I!BO11-'A2010'!BO11</f>
        <v>-2.8498439858170942E-4</v>
      </c>
      <c r="BP11" s="153">
        <f>I!BP11-'A2010'!BP11</f>
        <v>-1.4714157360645955E-4</v>
      </c>
      <c r="BQ11" s="153">
        <f>I!BQ11-'A2010'!BQ11</f>
        <v>-3.4544569050638189E-4</v>
      </c>
      <c r="BR11" s="153">
        <f>I!BR11-'A2010'!BR11</f>
        <v>0</v>
      </c>
    </row>
    <row r="12" spans="2:70" x14ac:dyDescent="0.35">
      <c r="B12" s="48" t="s">
        <v>257</v>
      </c>
      <c r="C12" s="153">
        <f>I!C12-'A2010'!C12</f>
        <v>-7.1429780571013145E-3</v>
      </c>
      <c r="D12" s="153">
        <f>I!D12-'A2010'!D12</f>
        <v>-5.9966728986252375E-2</v>
      </c>
      <c r="E12" s="153">
        <f>I!E12-'A2010'!E12</f>
        <v>-1.4829384599916109E-2</v>
      </c>
      <c r="F12" s="153">
        <f>I!F12-'A2010'!F12</f>
        <v>-5.8235013539574302E-3</v>
      </c>
      <c r="G12" s="153">
        <f>I!G12-'A2010'!G12</f>
        <v>-3.7110806387584514E-4</v>
      </c>
      <c r="H12" s="153">
        <f>I!H12-'A2010'!H12</f>
        <v>-4.0911000072453259E-4</v>
      </c>
      <c r="I12" s="153">
        <f>I!I12-'A2010'!I12</f>
        <v>-9.0368082191074684E-4</v>
      </c>
      <c r="J12" s="153">
        <f>I!J12-'A2010'!J12</f>
        <v>-5.7187966261975767E-2</v>
      </c>
      <c r="K12" s="153">
        <f>I!K12-'A2010'!K12</f>
        <v>-3.6967722956890523E-4</v>
      </c>
      <c r="L12" s="153">
        <f>I!L12-'A2010'!L12</f>
        <v>0.90928499614920999</v>
      </c>
      <c r="M12" s="153">
        <f>I!M12-'A2010'!M12</f>
        <v>-2.750661918051861E-2</v>
      </c>
      <c r="N12" s="153">
        <f>I!N12-'A2010'!N12</f>
        <v>-9.225211912203058E-4</v>
      </c>
      <c r="O12" s="153">
        <f>I!O12-'A2010'!O12</f>
        <v>-1.1353478012413065E-3</v>
      </c>
      <c r="P12" s="153">
        <f>I!P12-'A2010'!P12</f>
        <v>-8.1260204062748515E-4</v>
      </c>
      <c r="Q12" s="153">
        <f>I!Q12-'A2010'!Q12</f>
        <v>-1.7775261983216484E-3</v>
      </c>
      <c r="R12" s="153">
        <f>I!R12-'A2010'!R12</f>
        <v>-1.0954744952309074E-3</v>
      </c>
      <c r="S12" s="153">
        <f>I!S12-'A2010'!S12</f>
        <v>-6.9608149606807217E-3</v>
      </c>
      <c r="T12" s="153">
        <f>I!T12-'A2010'!T12</f>
        <v>-1.1004789664577751E-3</v>
      </c>
      <c r="U12" s="153">
        <f>I!U12-'A2010'!U12</f>
        <v>-1.4660180773886985E-3</v>
      </c>
      <c r="V12" s="153">
        <f>I!V12-'A2010'!V12</f>
        <v>-4.6139176692367334E-2</v>
      </c>
      <c r="W12" s="153">
        <f>I!W12-'A2010'!W12</f>
        <v>-2.7588709669170565E-3</v>
      </c>
      <c r="X12" s="153">
        <f>I!X12-'A2010'!X12</f>
        <v>-1.0397188871687103E-2</v>
      </c>
      <c r="Y12" s="153">
        <f>I!Y12-'A2010'!Y12</f>
        <v>-1.8039194703088131E-2</v>
      </c>
      <c r="Z12" s="153">
        <f>I!Z12-'A2010'!Z12</f>
        <v>-1.8121050548169848E-3</v>
      </c>
      <c r="AA12" s="153">
        <f>I!AA12-'A2010'!AA12</f>
        <v>-1.3321910177462035E-3</v>
      </c>
      <c r="AB12" s="153">
        <f>I!AB12-'A2010'!AB12</f>
        <v>-8.0463711130735101E-4</v>
      </c>
      <c r="AC12" s="153">
        <f>I!AC12-'A2010'!AC12</f>
        <v>-7.3216599138390315E-4</v>
      </c>
      <c r="AD12" s="153">
        <f>I!AD12-'A2010'!AD12</f>
        <v>-7.2274505422010497E-4</v>
      </c>
      <c r="AE12" s="153">
        <f>I!AE12-'A2010'!AE12</f>
        <v>-8.8833519215445139E-4</v>
      </c>
      <c r="AF12" s="153">
        <f>I!AF12-'A2010'!AF12</f>
        <v>-8.9025046781717799E-4</v>
      </c>
      <c r="AG12" s="153">
        <f>I!AG12-'A2010'!AG12</f>
        <v>-9.0265626543504932E-4</v>
      </c>
      <c r="AH12" s="153">
        <f>I!AH12-'A2010'!AH12</f>
        <v>-1.0345367269957544E-3</v>
      </c>
      <c r="AI12" s="153">
        <f>I!AI12-'A2010'!AI12</f>
        <v>-3.5338675734873426E-4</v>
      </c>
      <c r="AJ12" s="153">
        <f>I!AJ12-'A2010'!AJ12</f>
        <v>-5.5832779164310942E-4</v>
      </c>
      <c r="AK12" s="153">
        <f>I!AK12-'A2010'!AK12</f>
        <v>-4.8120225251515561E-4</v>
      </c>
      <c r="AL12" s="153">
        <f>I!AL12-'A2010'!AL12</f>
        <v>-1.0454233794714603E-3</v>
      </c>
      <c r="AM12" s="153">
        <f>I!AM12-'A2010'!AM12</f>
        <v>-9.8654844965240848E-4</v>
      </c>
      <c r="AN12" s="153">
        <f>I!AN12-'A2010'!AN12</f>
        <v>-1.4975572631114781E-4</v>
      </c>
      <c r="AO12" s="153">
        <f>I!AO12-'A2010'!AO12</f>
        <v>-4.0127097796178324E-4</v>
      </c>
      <c r="AP12" s="153">
        <f>I!AP12-'A2010'!AP12</f>
        <v>-6.037595240868123E-4</v>
      </c>
      <c r="AQ12" s="153">
        <f>I!AQ12-'A2010'!AQ12</f>
        <v>-6.2618615373200416E-4</v>
      </c>
      <c r="AR12" s="153">
        <f>I!AR12-'A2010'!AR12</f>
        <v>-2.9132673408572649E-3</v>
      </c>
      <c r="AS12" s="153">
        <f>I!AS12-'A2010'!AS12</f>
        <v>-3.3952736202689333E-4</v>
      </c>
      <c r="AT12" s="153">
        <f>I!AT12-'A2010'!AT12</f>
        <v>-1.7953098496330841E-4</v>
      </c>
      <c r="AU12" s="153">
        <f>I!AU12-'A2010'!AU12</f>
        <v>-1.023046605295549E-3</v>
      </c>
      <c r="AV12" s="153">
        <f>I!AV12-'A2010'!AV12</f>
        <v>-2.4927443333228614E-4</v>
      </c>
      <c r="AW12" s="153">
        <f>I!AW12-'A2010'!AW12</f>
        <v>-8.91523833902951E-3</v>
      </c>
      <c r="AX12" s="153">
        <f>I!AX12-'A2010'!AX12</f>
        <v>-3.9651048396687469E-2</v>
      </c>
      <c r="AY12" s="153">
        <f>I!AY12-'A2010'!AY12</f>
        <v>-6.4198914291558424E-4</v>
      </c>
      <c r="AZ12" s="153">
        <f>I!AZ12-'A2010'!AZ12</f>
        <v>-2.9317230769317201E-4</v>
      </c>
      <c r="BA12" s="153">
        <f>I!BA12-'A2010'!BA12</f>
        <v>-3.3093778456398594E-4</v>
      </c>
      <c r="BB12" s="153">
        <f>I!BB12-'A2010'!BB12</f>
        <v>-1.8033011759588082E-4</v>
      </c>
      <c r="BC12" s="153">
        <f>I!BC12-'A2010'!BC12</f>
        <v>-3.7011430303982116E-4</v>
      </c>
      <c r="BD12" s="153">
        <f>I!BD12-'A2010'!BD12</f>
        <v>-6.4472727108470142E-5</v>
      </c>
      <c r="BE12" s="153">
        <f>I!BE12-'A2010'!BE12</f>
        <v>-3.1620450697426237E-4</v>
      </c>
      <c r="BF12" s="153">
        <f>I!BF12-'A2010'!BF12</f>
        <v>-4.5798631571725975E-4</v>
      </c>
      <c r="BG12" s="153">
        <f>I!BG12-'A2010'!BG12</f>
        <v>-5.0397422232330215E-4</v>
      </c>
      <c r="BH12" s="153">
        <f>I!BH12-'A2010'!BH12</f>
        <v>-3.0696843351854568E-4</v>
      </c>
      <c r="BI12" s="153">
        <f>I!BI12-'A2010'!BI12</f>
        <v>-2.737230516207177E-4</v>
      </c>
      <c r="BJ12" s="153">
        <f>I!BJ12-'A2010'!BJ12</f>
        <v>-1.6020386286873524E-4</v>
      </c>
      <c r="BK12" s="153">
        <f>I!BK12-'A2010'!BK12</f>
        <v>-1.8385589640014422E-3</v>
      </c>
      <c r="BL12" s="153">
        <f>I!BL12-'A2010'!BL12</f>
        <v>-5.1180766236173575E-3</v>
      </c>
      <c r="BM12" s="153">
        <f>I!BM12-'A2010'!BM12</f>
        <v>-1.7604282875548541E-3</v>
      </c>
      <c r="BN12" s="153">
        <f>I!BN12-'A2010'!BN12</f>
        <v>-7.5160123509962883E-3</v>
      </c>
      <c r="BO12" s="153">
        <f>I!BO12-'A2010'!BO12</f>
        <v>-3.3885504501740622E-3</v>
      </c>
      <c r="BP12" s="153">
        <f>I!BP12-'A2010'!BP12</f>
        <v>-1.077641651138544E-3</v>
      </c>
      <c r="BQ12" s="153">
        <f>I!BQ12-'A2010'!BQ12</f>
        <v>-3.7782134680188748E-3</v>
      </c>
      <c r="BR12" s="153">
        <f>I!BR12-'A2010'!BR12</f>
        <v>0</v>
      </c>
    </row>
    <row r="13" spans="2:70" x14ac:dyDescent="0.35">
      <c r="B13" s="48" t="s">
        <v>258</v>
      </c>
      <c r="C13" s="153">
        <f>I!C13-'A2010'!C13</f>
        <v>-3.1661099974719686E-5</v>
      </c>
      <c r="D13" s="153">
        <f>I!D13-'A2010'!D13</f>
        <v>-5.3449763670381302E-5</v>
      </c>
      <c r="E13" s="153">
        <f>I!E13-'A2010'!E13</f>
        <v>-2.2399543664825337E-5</v>
      </c>
      <c r="F13" s="153">
        <f>I!F13-'A2010'!F13</f>
        <v>-4.4469060327776551E-5</v>
      </c>
      <c r="G13" s="153">
        <f>I!G13-'A2010'!G13</f>
        <v>-5.9149532137859011E-5</v>
      </c>
      <c r="H13" s="153">
        <f>I!H13-'A2010'!H13</f>
        <v>-8.5580852164285619E-5</v>
      </c>
      <c r="I13" s="153">
        <f>I!I13-'A2010'!I13</f>
        <v>-1.2535650181254106E-4</v>
      </c>
      <c r="J13" s="153">
        <f>I!J13-'A2010'!J13</f>
        <v>-1.5662273098033478E-3</v>
      </c>
      <c r="K13" s="153">
        <f>I!K13-'A2010'!K13</f>
        <v>-2.4897256434274601E-5</v>
      </c>
      <c r="L13" s="153">
        <f>I!L13-'A2010'!L13</f>
        <v>-2.009689334178522E-4</v>
      </c>
      <c r="M13" s="153">
        <f>I!M13-'A2010'!M13</f>
        <v>0.91072490914157778</v>
      </c>
      <c r="N13" s="153">
        <f>I!N13-'A2010'!N13</f>
        <v>-7.1127898429194971E-5</v>
      </c>
      <c r="O13" s="153">
        <f>I!O13-'A2010'!O13</f>
        <v>-6.6097680876482935E-5</v>
      </c>
      <c r="P13" s="153">
        <f>I!P13-'A2010'!P13</f>
        <v>-6.794623976539248E-5</v>
      </c>
      <c r="Q13" s="153">
        <f>I!Q13-'A2010'!Q13</f>
        <v>-8.492493101221955E-5</v>
      </c>
      <c r="R13" s="153">
        <f>I!R13-'A2010'!R13</f>
        <v>-8.0917061756699104E-5</v>
      </c>
      <c r="S13" s="153">
        <f>I!S13-'A2010'!S13</f>
        <v>-6.1830042734129599E-5</v>
      </c>
      <c r="T13" s="153">
        <f>I!T13-'A2010'!T13</f>
        <v>-6.4872029411106497E-5</v>
      </c>
      <c r="U13" s="153">
        <f>I!U13-'A2010'!U13</f>
        <v>-1.4769530905620832E-4</v>
      </c>
      <c r="V13" s="153">
        <f>I!V13-'A2010'!V13</f>
        <v>-4.5699801496052914E-5</v>
      </c>
      <c r="W13" s="153">
        <f>I!W13-'A2010'!W13</f>
        <v>-5.9813539027457636E-5</v>
      </c>
      <c r="X13" s="153">
        <f>I!X13-'A2010'!X13</f>
        <v>-1.0441955037970612E-4</v>
      </c>
      <c r="Y13" s="153">
        <f>I!Y13-'A2010'!Y13</f>
        <v>-1.8213730163007608E-4</v>
      </c>
      <c r="Z13" s="153">
        <f>I!Z13-'A2010'!Z13</f>
        <v>-8.1800636305377227E-5</v>
      </c>
      <c r="AA13" s="153">
        <f>I!AA13-'A2010'!AA13</f>
        <v>-1.0169906615301529E-4</v>
      </c>
      <c r="AB13" s="153">
        <f>I!AB13-'A2010'!AB13</f>
        <v>-5.8892794384173518E-5</v>
      </c>
      <c r="AC13" s="153">
        <f>I!AC13-'A2010'!AC13</f>
        <v>-7.9564987787644268E-5</v>
      </c>
      <c r="AD13" s="153">
        <f>I!AD13-'A2010'!AD13</f>
        <v>-5.7247764231258994E-5</v>
      </c>
      <c r="AE13" s="153">
        <f>I!AE13-'A2010'!AE13</f>
        <v>-1.972421324798691E-4</v>
      </c>
      <c r="AF13" s="153">
        <f>I!AF13-'A2010'!AF13</f>
        <v>-1.0016244138863973E-4</v>
      </c>
      <c r="AG13" s="153">
        <f>I!AG13-'A2010'!AG13</f>
        <v>-1.4534555332975385E-4</v>
      </c>
      <c r="AH13" s="153">
        <f>I!AH13-'A2010'!AH13</f>
        <v>-4.0667364384534236E-4</v>
      </c>
      <c r="AI13" s="153">
        <f>I!AI13-'A2010'!AI13</f>
        <v>-9.0808460191473323E-5</v>
      </c>
      <c r="AJ13" s="153">
        <f>I!AJ13-'A2010'!AJ13</f>
        <v>-1.0404366377548319E-4</v>
      </c>
      <c r="AK13" s="153">
        <f>I!AK13-'A2010'!AK13</f>
        <v>-1.5227456013098111E-4</v>
      </c>
      <c r="AL13" s="153">
        <f>I!AL13-'A2010'!AL13</f>
        <v>-1.0435820145694317E-4</v>
      </c>
      <c r="AM13" s="153">
        <f>I!AM13-'A2010'!AM13</f>
        <v>-3.9973248002460364E-4</v>
      </c>
      <c r="AN13" s="153">
        <f>I!AN13-'A2010'!AN13</f>
        <v>-3.0191698756325326E-5</v>
      </c>
      <c r="AO13" s="153">
        <f>I!AO13-'A2010'!AO13</f>
        <v>-4.8980277221481463E-5</v>
      </c>
      <c r="AP13" s="153">
        <f>I!AP13-'A2010'!AP13</f>
        <v>-1.366395630920636E-4</v>
      </c>
      <c r="AQ13" s="153">
        <f>I!AQ13-'A2010'!AQ13</f>
        <v>-4.6515608628139143E-5</v>
      </c>
      <c r="AR13" s="153">
        <f>I!AR13-'A2010'!AR13</f>
        <v>-6.7569809419086785E-5</v>
      </c>
      <c r="AS13" s="153">
        <f>I!AS13-'A2010'!AS13</f>
        <v>-4.6612207305844549E-5</v>
      </c>
      <c r="AT13" s="153">
        <f>I!AT13-'A2010'!AT13</f>
        <v>-3.7840412241432576E-5</v>
      </c>
      <c r="AU13" s="153">
        <f>I!AU13-'A2010'!AU13</f>
        <v>-2.6013965821289716E-4</v>
      </c>
      <c r="AV13" s="153">
        <f>I!AV13-'A2010'!AV13</f>
        <v>-3.0979024467976225E-5</v>
      </c>
      <c r="AW13" s="153">
        <f>I!AW13-'A2010'!AW13</f>
        <v>-1.8052806886222829E-2</v>
      </c>
      <c r="AX13" s="153">
        <f>I!AX13-'A2010'!AX13</f>
        <v>-0.11634943681259405</v>
      </c>
      <c r="AY13" s="153">
        <f>I!AY13-'A2010'!AY13</f>
        <v>-5.7790485489992359E-5</v>
      </c>
      <c r="AZ13" s="153">
        <f>I!AZ13-'A2010'!AZ13</f>
        <v>-3.1450474908436292E-5</v>
      </c>
      <c r="BA13" s="153">
        <f>I!BA13-'A2010'!BA13</f>
        <v>-3.1774469967277074E-5</v>
      </c>
      <c r="BB13" s="153">
        <f>I!BB13-'A2010'!BB13</f>
        <v>-2.2554776887021126E-5</v>
      </c>
      <c r="BC13" s="153">
        <f>I!BC13-'A2010'!BC13</f>
        <v>-2.4334801094673376E-4</v>
      </c>
      <c r="BD13" s="153">
        <f>I!BD13-'A2010'!BD13</f>
        <v>-7.7572975423732222E-6</v>
      </c>
      <c r="BE13" s="153">
        <f>I!BE13-'A2010'!BE13</f>
        <v>-4.1682353428164053E-5</v>
      </c>
      <c r="BF13" s="153">
        <f>I!BF13-'A2010'!BF13</f>
        <v>-5.1451561357046248E-5</v>
      </c>
      <c r="BG13" s="153">
        <f>I!BG13-'A2010'!BG13</f>
        <v>-3.2539752498952881E-5</v>
      </c>
      <c r="BH13" s="153">
        <f>I!BH13-'A2010'!BH13</f>
        <v>-4.1523194766468262E-5</v>
      </c>
      <c r="BI13" s="153">
        <f>I!BI13-'A2010'!BI13</f>
        <v>-4.696160737178973E-5</v>
      </c>
      <c r="BJ13" s="153">
        <f>I!BJ13-'A2010'!BJ13</f>
        <v>-2.2609984683286708E-5</v>
      </c>
      <c r="BK13" s="153">
        <f>I!BK13-'A2010'!BK13</f>
        <v>-1.352725965271227E-4</v>
      </c>
      <c r="BL13" s="153">
        <f>I!BL13-'A2010'!BL13</f>
        <v>-3.0143775165614888E-4</v>
      </c>
      <c r="BM13" s="153">
        <f>I!BM13-'A2010'!BM13</f>
        <v>-1.3660859570492346E-4</v>
      </c>
      <c r="BN13" s="153">
        <f>I!BN13-'A2010'!BN13</f>
        <v>-2.4489454717423615E-4</v>
      </c>
      <c r="BO13" s="153">
        <f>I!BO13-'A2010'!BO13</f>
        <v>-8.5427881236319319E-4</v>
      </c>
      <c r="BP13" s="153">
        <f>I!BP13-'A2010'!BP13</f>
        <v>-7.7638737019423488E-4</v>
      </c>
      <c r="BQ13" s="153">
        <f>I!BQ13-'A2010'!BQ13</f>
        <v>-1.3976142199633029E-4</v>
      </c>
      <c r="BR13" s="153">
        <f>I!BR13-'A2010'!BR13</f>
        <v>0</v>
      </c>
    </row>
    <row r="14" spans="2:70" x14ac:dyDescent="0.35">
      <c r="B14" s="48" t="s">
        <v>259</v>
      </c>
      <c r="C14" s="153">
        <f>I!C14-'A2010'!C14</f>
        <v>-6.7081435603840319E-6</v>
      </c>
      <c r="D14" s="153">
        <f>I!D14-'A2010'!D14</f>
        <v>-9.7079473535620326E-6</v>
      </c>
      <c r="E14" s="153">
        <f>I!E14-'A2010'!E14</f>
        <v>-4.2162311595090774E-6</v>
      </c>
      <c r="F14" s="153">
        <f>I!F14-'A2010'!F14</f>
        <v>-5.4382331900218714E-6</v>
      </c>
      <c r="G14" s="153">
        <f>I!G14-'A2010'!G14</f>
        <v>-2.5122219937375327E-6</v>
      </c>
      <c r="H14" s="153">
        <f>I!H14-'A2010'!H14</f>
        <v>-4.0173697053602588E-6</v>
      </c>
      <c r="I14" s="153">
        <f>I!I14-'A2010'!I14</f>
        <v>-7.1189383124167908E-6</v>
      </c>
      <c r="J14" s="153">
        <f>I!J14-'A2010'!J14</f>
        <v>-1.9181392422161154E-5</v>
      </c>
      <c r="K14" s="153">
        <f>I!K14-'A2010'!K14</f>
        <v>-3.0939699824256028E-6</v>
      </c>
      <c r="L14" s="153">
        <f>I!L14-'A2010'!L14</f>
        <v>-1.9509960080118121E-5</v>
      </c>
      <c r="M14" s="153">
        <f>I!M14-'A2010'!M14</f>
        <v>-1.1155295911110713E-5</v>
      </c>
      <c r="N14" s="153">
        <f>I!N14-'A2010'!N14</f>
        <v>0.94355614564891177</v>
      </c>
      <c r="O14" s="153">
        <f>I!O14-'A2010'!O14</f>
        <v>-1.7529005953963486E-5</v>
      </c>
      <c r="P14" s="153">
        <f>I!P14-'A2010'!P14</f>
        <v>-1.6728059424972209E-5</v>
      </c>
      <c r="Q14" s="153">
        <f>I!Q14-'A2010'!Q14</f>
        <v>-2.2953854310565784E-5</v>
      </c>
      <c r="R14" s="153">
        <f>I!R14-'A2010'!R14</f>
        <v>-1.7331914871515297E-5</v>
      </c>
      <c r="S14" s="153">
        <f>I!S14-'A2010'!S14</f>
        <v>-4.6052434548181529E-5</v>
      </c>
      <c r="T14" s="153">
        <f>I!T14-'A2010'!T14</f>
        <v>-3.0709300640221018E-5</v>
      </c>
      <c r="U14" s="153">
        <f>I!U14-'A2010'!U14</f>
        <v>-7.0127675752775302E-6</v>
      </c>
      <c r="V14" s="153">
        <f>I!V14-'A2010'!V14</f>
        <v>-5.3701254624867753E-6</v>
      </c>
      <c r="W14" s="153">
        <f>I!W14-'A2010'!W14</f>
        <v>-9.7379892876939279E-6</v>
      </c>
      <c r="X14" s="153">
        <f>I!X14-'A2010'!X14</f>
        <v>-1.3352719339031065E-5</v>
      </c>
      <c r="Y14" s="153">
        <f>I!Y14-'A2010'!Y14</f>
        <v>-2.6909657494915991E-5</v>
      </c>
      <c r="Z14" s="153">
        <f>I!Z14-'A2010'!Z14</f>
        <v>-1.8463116085342022E-5</v>
      </c>
      <c r="AA14" s="153">
        <f>I!AA14-'A2010'!AA14</f>
        <v>-1.7429388637819414E-5</v>
      </c>
      <c r="AB14" s="153">
        <f>I!AB14-'A2010'!AB14</f>
        <v>-1.6677162128241452E-5</v>
      </c>
      <c r="AC14" s="153">
        <f>I!AC14-'A2010'!AC14</f>
        <v>-8.9179098045214743E-6</v>
      </c>
      <c r="AD14" s="153">
        <f>I!AD14-'A2010'!AD14</f>
        <v>-1.1920881889024849E-5</v>
      </c>
      <c r="AE14" s="153">
        <f>I!AE14-'A2010'!AE14</f>
        <v>-1.3272675859966186E-5</v>
      </c>
      <c r="AF14" s="153">
        <f>I!AF14-'A2010'!AF14</f>
        <v>-2.195436583965038E-5</v>
      </c>
      <c r="AG14" s="153">
        <f>I!AG14-'A2010'!AG14</f>
        <v>-1.5410890969109509E-5</v>
      </c>
      <c r="AH14" s="153">
        <f>I!AH14-'A2010'!AH14</f>
        <v>-1.3760422569471794E-5</v>
      </c>
      <c r="AI14" s="153">
        <f>I!AI14-'A2010'!AI14</f>
        <v>-7.0337427602868089E-6</v>
      </c>
      <c r="AJ14" s="153">
        <f>I!AJ14-'A2010'!AJ14</f>
        <v>-1.1370631613225983E-5</v>
      </c>
      <c r="AK14" s="153">
        <f>I!AK14-'A2010'!AK14</f>
        <v>-5.969103002499773E-6</v>
      </c>
      <c r="AL14" s="153">
        <f>I!AL14-'A2010'!AL14</f>
        <v>-1.6438976661502744E-5</v>
      </c>
      <c r="AM14" s="153">
        <f>I!AM14-'A2010'!AM14</f>
        <v>-1.050655347830539E-5</v>
      </c>
      <c r="AN14" s="153">
        <f>I!AN14-'A2010'!AN14</f>
        <v>-2.1470022264611668E-6</v>
      </c>
      <c r="AO14" s="153">
        <f>I!AO14-'A2010'!AO14</f>
        <v>-3.2522699507244307E-6</v>
      </c>
      <c r="AP14" s="153">
        <f>I!AP14-'A2010'!AP14</f>
        <v>-7.324429504625073E-6</v>
      </c>
      <c r="AQ14" s="153">
        <f>I!AQ14-'A2010'!AQ14</f>
        <v>-3.1488431084181271E-6</v>
      </c>
      <c r="AR14" s="153">
        <f>I!AR14-'A2010'!AR14</f>
        <v>-4.866876137463699E-6</v>
      </c>
      <c r="AS14" s="153">
        <f>I!AS14-'A2010'!AS14</f>
        <v>-4.8527984617237725E-6</v>
      </c>
      <c r="AT14" s="153">
        <f>I!AT14-'A2010'!AT14</f>
        <v>-4.1401721566831634E-6</v>
      </c>
      <c r="AU14" s="153">
        <f>I!AU14-'A2010'!AU14</f>
        <v>-4.1816777197744391E-6</v>
      </c>
      <c r="AV14" s="153">
        <f>I!AV14-'A2010'!AV14</f>
        <v>-1.9755495108624034E-6</v>
      </c>
      <c r="AW14" s="153">
        <f>I!AW14-'A2010'!AW14</f>
        <v>-8.1619495923949715E-6</v>
      </c>
      <c r="AX14" s="153">
        <f>I!AX14-'A2010'!AX14</f>
        <v>-1.2812293121484488E-5</v>
      </c>
      <c r="AY14" s="153">
        <f>I!AY14-'A2010'!AY14</f>
        <v>-3.0100920560024198E-5</v>
      </c>
      <c r="AZ14" s="153">
        <f>I!AZ14-'A2010'!AZ14</f>
        <v>-5.1061356103936767E-6</v>
      </c>
      <c r="BA14" s="153">
        <f>I!BA14-'A2010'!BA14</f>
        <v>-4.2236129477980009E-6</v>
      </c>
      <c r="BB14" s="153">
        <f>I!BB14-'A2010'!BB14</f>
        <v>-4.0500076195082714E-6</v>
      </c>
      <c r="BC14" s="153">
        <f>I!BC14-'A2010'!BC14</f>
        <v>-2.0804531447849366E-6</v>
      </c>
      <c r="BD14" s="153">
        <f>I!BD14-'A2010'!BD14</f>
        <v>-5.9031595679029852E-7</v>
      </c>
      <c r="BE14" s="153">
        <f>I!BE14-'A2010'!BE14</f>
        <v>-4.4547029471685855E-6</v>
      </c>
      <c r="BF14" s="153">
        <f>I!BF14-'A2010'!BF14</f>
        <v>-2.2701831281655123E-5</v>
      </c>
      <c r="BG14" s="153">
        <f>I!BG14-'A2010'!BG14</f>
        <v>-7.0105851978564611E-6</v>
      </c>
      <c r="BH14" s="153">
        <f>I!BH14-'A2010'!BH14</f>
        <v>-7.6611558683341986E-6</v>
      </c>
      <c r="BI14" s="153">
        <f>I!BI14-'A2010'!BI14</f>
        <v>-6.4074926376655319E-6</v>
      </c>
      <c r="BJ14" s="153">
        <f>I!BJ14-'A2010'!BJ14</f>
        <v>-1.9961404079419586E-6</v>
      </c>
      <c r="BK14" s="153">
        <f>I!BK14-'A2010'!BK14</f>
        <v>-1.6302313975794897E-6</v>
      </c>
      <c r="BL14" s="153">
        <f>I!BL14-'A2010'!BL14</f>
        <v>-3.8694085188247208E-6</v>
      </c>
      <c r="BM14" s="153">
        <f>I!BM14-'A2010'!BM14</f>
        <v>-6.8397258515614962E-6</v>
      </c>
      <c r="BN14" s="153">
        <f>I!BN14-'A2010'!BN14</f>
        <v>-5.3819307091228973E-6</v>
      </c>
      <c r="BO14" s="153">
        <f>I!BO14-'A2010'!BO14</f>
        <v>-1.2019684216535951E-5</v>
      </c>
      <c r="BP14" s="153">
        <f>I!BP14-'A2010'!BP14</f>
        <v>-3.4613174980178363E-6</v>
      </c>
      <c r="BQ14" s="153">
        <f>I!BQ14-'A2010'!BQ14</f>
        <v>-4.7026765622389194E-6</v>
      </c>
      <c r="BR14" s="153">
        <f>I!BR14-'A2010'!BR14</f>
        <v>0</v>
      </c>
    </row>
    <row r="15" spans="2:70" x14ac:dyDescent="0.35">
      <c r="B15" s="48" t="s">
        <v>260</v>
      </c>
      <c r="C15" s="153">
        <f>I!C15-'A2010'!C15</f>
        <v>-2.023004860515619E-3</v>
      </c>
      <c r="D15" s="153">
        <f>I!D15-'A2010'!D15</f>
        <v>-1.2203957304766396E-4</v>
      </c>
      <c r="E15" s="153">
        <f>I!E15-'A2010'!E15</f>
        <v>-4.5222890717894985E-5</v>
      </c>
      <c r="F15" s="153">
        <f>I!F15-'A2010'!F15</f>
        <v>-7.7217912548648788E-3</v>
      </c>
      <c r="G15" s="153">
        <f>I!G15-'A2010'!G15</f>
        <v>-4.6613477859789644E-4</v>
      </c>
      <c r="H15" s="153">
        <f>I!H15-'A2010'!H15</f>
        <v>-3.5957134867590113E-5</v>
      </c>
      <c r="I15" s="153">
        <f>I!I15-'A2010'!I15</f>
        <v>-2.720197792550726E-4</v>
      </c>
      <c r="J15" s="153">
        <f>I!J15-'A2010'!J15</f>
        <v>-7.608270729671483E-5</v>
      </c>
      <c r="K15" s="153">
        <f>I!K15-'A2010'!K15</f>
        <v>-1.7008241805653271E-3</v>
      </c>
      <c r="L15" s="153">
        <f>I!L15-'A2010'!L15</f>
        <v>-6.5592062101814603E-4</v>
      </c>
      <c r="M15" s="153">
        <f>I!M15-'A2010'!M15</f>
        <v>-1.5655943090289024E-4</v>
      </c>
      <c r="N15" s="153">
        <f>I!N15-'A2010'!N15</f>
        <v>-6.3905239316352263E-5</v>
      </c>
      <c r="O15" s="153">
        <f>I!O15-'A2010'!O15</f>
        <v>0.82391792476840386</v>
      </c>
      <c r="P15" s="153">
        <f>I!P15-'A2010'!P15</f>
        <v>-0.19952302079349843</v>
      </c>
      <c r="Q15" s="153">
        <f>I!Q15-'A2010'!Q15</f>
        <v>-5.6253446785471978E-2</v>
      </c>
      <c r="R15" s="153">
        <f>I!R15-'A2010'!R15</f>
        <v>-2.6666799076494334E-4</v>
      </c>
      <c r="S15" s="153">
        <f>I!S15-'A2010'!S15</f>
        <v>-1.2861868761472781E-3</v>
      </c>
      <c r="T15" s="153">
        <f>I!T15-'A2010'!T15</f>
        <v>-2.6163362334576942E-4</v>
      </c>
      <c r="U15" s="153">
        <f>I!U15-'A2010'!U15</f>
        <v>-1.7982786412799161E-5</v>
      </c>
      <c r="V15" s="153">
        <f>I!V15-'A2010'!V15</f>
        <v>-3.4906222686257733E-5</v>
      </c>
      <c r="W15" s="153">
        <f>I!W15-'A2010'!W15</f>
        <v>-2.3884235853519314E-4</v>
      </c>
      <c r="X15" s="153">
        <f>I!X15-'A2010'!X15</f>
        <v>-7.2972637130059085E-4</v>
      </c>
      <c r="Y15" s="153">
        <f>I!Y15-'A2010'!Y15</f>
        <v>-4.3719852320334124E-4</v>
      </c>
      <c r="Z15" s="153">
        <f>I!Z15-'A2010'!Z15</f>
        <v>-1.7176586528749932E-3</v>
      </c>
      <c r="AA15" s="153">
        <f>I!AA15-'A2010'!AA15</f>
        <v>-5.7576610575325229E-3</v>
      </c>
      <c r="AB15" s="153">
        <f>I!AB15-'A2010'!AB15</f>
        <v>-4.0955950912810593E-4</v>
      </c>
      <c r="AC15" s="153">
        <f>I!AC15-'A2010'!AC15</f>
        <v>-4.7359876429701469E-5</v>
      </c>
      <c r="AD15" s="153">
        <f>I!AD15-'A2010'!AD15</f>
        <v>-7.4110496604370006E-5</v>
      </c>
      <c r="AE15" s="153">
        <f>I!AE15-'A2010'!AE15</f>
        <v>-4.7721839000717002E-4</v>
      </c>
      <c r="AF15" s="153">
        <f>I!AF15-'A2010'!AF15</f>
        <v>-1.1757508054476264E-4</v>
      </c>
      <c r="AG15" s="153">
        <f>I!AG15-'A2010'!AG15</f>
        <v>-6.0633902989967411E-4</v>
      </c>
      <c r="AH15" s="153">
        <f>I!AH15-'A2010'!AH15</f>
        <v>-1.8550958727331268E-4</v>
      </c>
      <c r="AI15" s="153">
        <f>I!AI15-'A2010'!AI15</f>
        <v>-7.2943207076270507E-4</v>
      </c>
      <c r="AJ15" s="153">
        <f>I!AJ15-'A2010'!AJ15</f>
        <v>-1.3209396127396862E-2</v>
      </c>
      <c r="AK15" s="153">
        <f>I!AK15-'A2010'!AK15</f>
        <v>-1.7609446912586657E-3</v>
      </c>
      <c r="AL15" s="153">
        <f>I!AL15-'A2010'!AL15</f>
        <v>-1.5979679477295346E-2</v>
      </c>
      <c r="AM15" s="153">
        <f>I!AM15-'A2010'!AM15</f>
        <v>-1.3932330670888277E-4</v>
      </c>
      <c r="AN15" s="153">
        <f>I!AN15-'A2010'!AN15</f>
        <v>-7.9258694161101503E-5</v>
      </c>
      <c r="AO15" s="153">
        <f>I!AO15-'A2010'!AO15</f>
        <v>-1.6366059983343673E-4</v>
      </c>
      <c r="AP15" s="153">
        <f>I!AP15-'A2010'!AP15</f>
        <v>-8.7077161411074913E-4</v>
      </c>
      <c r="AQ15" s="153">
        <f>I!AQ15-'A2010'!AQ15</f>
        <v>-3.3817312681762589E-4</v>
      </c>
      <c r="AR15" s="153">
        <f>I!AR15-'A2010'!AR15</f>
        <v>-2.1928696353039727E-4</v>
      </c>
      <c r="AS15" s="153">
        <f>I!AS15-'A2010'!AS15</f>
        <v>-2.4253951349117669E-4</v>
      </c>
      <c r="AT15" s="153">
        <f>I!AT15-'A2010'!AT15</f>
        <v>-7.1190893269142651E-4</v>
      </c>
      <c r="AU15" s="153">
        <f>I!AU15-'A2010'!AU15</f>
        <v>-1.1871094249789046E-4</v>
      </c>
      <c r="AV15" s="153">
        <f>I!AV15-'A2010'!AV15</f>
        <v>-7.310626525672792E-5</v>
      </c>
      <c r="AW15" s="153">
        <f>I!AW15-'A2010'!AW15</f>
        <v>-9.7240140785140004E-3</v>
      </c>
      <c r="AX15" s="153">
        <f>I!AX15-'A2010'!AX15</f>
        <v>-7.5728981577420499E-4</v>
      </c>
      <c r="AY15" s="153">
        <f>I!AY15-'A2010'!AY15</f>
        <v>-1.761894516868771E-4</v>
      </c>
      <c r="AZ15" s="153">
        <f>I!AZ15-'A2010'!AZ15</f>
        <v>-1.6271539155302009E-4</v>
      </c>
      <c r="BA15" s="153">
        <f>I!BA15-'A2010'!BA15</f>
        <v>-5.5056062589052935E-5</v>
      </c>
      <c r="BB15" s="153">
        <f>I!BB15-'A2010'!BB15</f>
        <v>-5.6454862472435869E-5</v>
      </c>
      <c r="BC15" s="153">
        <f>I!BC15-'A2010'!BC15</f>
        <v>-4.810382668175734E-5</v>
      </c>
      <c r="BD15" s="153">
        <f>I!BD15-'A2010'!BD15</f>
        <v>-1.6336881100756118E-5</v>
      </c>
      <c r="BE15" s="153">
        <f>I!BE15-'A2010'!BE15</f>
        <v>-8.7831746262545188E-5</v>
      </c>
      <c r="BF15" s="153">
        <f>I!BF15-'A2010'!BF15</f>
        <v>-1.7470138374073884E-4</v>
      </c>
      <c r="BG15" s="153">
        <f>I!BG15-'A2010'!BG15</f>
        <v>-1.0363604415918687E-4</v>
      </c>
      <c r="BH15" s="153">
        <f>I!BH15-'A2010'!BH15</f>
        <v>-1.7130599630262283E-4</v>
      </c>
      <c r="BI15" s="153">
        <f>I!BI15-'A2010'!BI15</f>
        <v>-1.2044246879700065E-4</v>
      </c>
      <c r="BJ15" s="153">
        <f>I!BJ15-'A2010'!BJ15</f>
        <v>-4.9677426645377236E-5</v>
      </c>
      <c r="BK15" s="153">
        <f>I!BK15-'A2010'!BK15</f>
        <v>-7.8253751275537546E-5</v>
      </c>
      <c r="BL15" s="153">
        <f>I!BL15-'A2010'!BL15</f>
        <v>-2.2629819994806407E-4</v>
      </c>
      <c r="BM15" s="153">
        <f>I!BM15-'A2010'!BM15</f>
        <v>-1.3079932206600027E-4</v>
      </c>
      <c r="BN15" s="153">
        <f>I!BN15-'A2010'!BN15</f>
        <v>-2.7029201144526313E-4</v>
      </c>
      <c r="BO15" s="153">
        <f>I!BO15-'A2010'!BO15</f>
        <v>-3.8446356288528242E-4</v>
      </c>
      <c r="BP15" s="153">
        <f>I!BP15-'A2010'!BP15</f>
        <v>-2.9657877144830978E-4</v>
      </c>
      <c r="BQ15" s="153">
        <f>I!BQ15-'A2010'!BQ15</f>
        <v>-3.090370792538653E-3</v>
      </c>
      <c r="BR15" s="153">
        <f>I!BR15-'A2010'!BR15</f>
        <v>0</v>
      </c>
    </row>
    <row r="16" spans="2:70" x14ac:dyDescent="0.35">
      <c r="B16" s="48" t="s">
        <v>261</v>
      </c>
      <c r="C16" s="153">
        <f>I!C16-'A2010'!C16</f>
        <v>-5.0642855780233408E-5</v>
      </c>
      <c r="D16" s="153">
        <f>I!D16-'A2010'!D16</f>
        <v>-2.8622541957087763E-5</v>
      </c>
      <c r="E16" s="153">
        <f>I!E16-'A2010'!E16</f>
        <v>-3.2600080316323244E-4</v>
      </c>
      <c r="F16" s="153">
        <f>I!F16-'A2010'!F16</f>
        <v>-2.9889946526308754E-4</v>
      </c>
      <c r="G16" s="153">
        <f>I!G16-'A2010'!G16</f>
        <v>-3.9566127678038947E-4</v>
      </c>
      <c r="H16" s="153">
        <f>I!H16-'A2010'!H16</f>
        <v>-4.1594226178193391E-5</v>
      </c>
      <c r="I16" s="153">
        <f>I!I16-'A2010'!I16</f>
        <v>-5.9541241309267379E-5</v>
      </c>
      <c r="J16" s="153">
        <f>I!J16-'A2010'!J16</f>
        <v>-5.8848098399846766E-5</v>
      </c>
      <c r="K16" s="153">
        <f>I!K16-'A2010'!K16</f>
        <v>-3.4406952765359916E-5</v>
      </c>
      <c r="L16" s="153">
        <f>I!L16-'A2010'!L16</f>
        <v>-6.8432924826796604E-5</v>
      </c>
      <c r="M16" s="153">
        <f>I!M16-'A2010'!M16</f>
        <v>-2.9382383457419484E-5</v>
      </c>
      <c r="N16" s="153">
        <f>I!N16-'A2010'!N16</f>
        <v>-3.7672011296778266E-5</v>
      </c>
      <c r="O16" s="153">
        <f>I!O16-'A2010'!O16</f>
        <v>-1.9229031185543711E-3</v>
      </c>
      <c r="P16" s="153">
        <f>I!P16-'A2010'!P16</f>
        <v>0.96958314063978912</v>
      </c>
      <c r="Q16" s="153">
        <f>I!Q16-'A2010'!Q16</f>
        <v>-1.9954310449521295E-3</v>
      </c>
      <c r="R16" s="153">
        <f>I!R16-'A2010'!R16</f>
        <v>-3.1761621950702206E-5</v>
      </c>
      <c r="S16" s="153">
        <f>I!S16-'A2010'!S16</f>
        <v>-4.6852631114915934E-5</v>
      </c>
      <c r="T16" s="153">
        <f>I!T16-'A2010'!T16</f>
        <v>-2.8629824852772182E-5</v>
      </c>
      <c r="U16" s="153">
        <f>I!U16-'A2010'!U16</f>
        <v>-1.5794324685029969E-5</v>
      </c>
      <c r="V16" s="153">
        <f>I!V16-'A2010'!V16</f>
        <v>-1.4199905950312492E-5</v>
      </c>
      <c r="W16" s="153">
        <f>I!W16-'A2010'!W16</f>
        <v>-2.4421743912128352E-5</v>
      </c>
      <c r="X16" s="153">
        <f>I!X16-'A2010'!X16</f>
        <v>-9.9312357319011877E-5</v>
      </c>
      <c r="Y16" s="153">
        <f>I!Y16-'A2010'!Y16</f>
        <v>-3.4962749432376734E-5</v>
      </c>
      <c r="Z16" s="153">
        <f>I!Z16-'A2010'!Z16</f>
        <v>-4.2369512370411575E-5</v>
      </c>
      <c r="AA16" s="153">
        <f>I!AA16-'A2010'!AA16</f>
        <v>-6.6502096999254204E-5</v>
      </c>
      <c r="AB16" s="153">
        <f>I!AB16-'A2010'!AB16</f>
        <v>-1.6260635559109857E-4</v>
      </c>
      <c r="AC16" s="153">
        <f>I!AC16-'A2010'!AC16</f>
        <v>-5.6068347608063121E-5</v>
      </c>
      <c r="AD16" s="153">
        <f>I!AD16-'A2010'!AD16</f>
        <v>-2.6872452387097116E-5</v>
      </c>
      <c r="AE16" s="153">
        <f>I!AE16-'A2010'!AE16</f>
        <v>-4.4296801038258598E-4</v>
      </c>
      <c r="AF16" s="153">
        <f>I!AF16-'A2010'!AF16</f>
        <v>-3.9445302896093582E-5</v>
      </c>
      <c r="AG16" s="153">
        <f>I!AG16-'A2010'!AG16</f>
        <v>-6.3111603875261386E-5</v>
      </c>
      <c r="AH16" s="153">
        <f>I!AH16-'A2010'!AH16</f>
        <v>-2.0870873721341929E-4</v>
      </c>
      <c r="AI16" s="153">
        <f>I!AI16-'A2010'!AI16</f>
        <v>-3.5526399025148723E-5</v>
      </c>
      <c r="AJ16" s="153">
        <f>I!AJ16-'A2010'!AJ16</f>
        <v>-4.0166480856662818E-4</v>
      </c>
      <c r="AK16" s="153">
        <f>I!AK16-'A2010'!AK16</f>
        <v>-7.3937647732343206E-5</v>
      </c>
      <c r="AL16" s="153">
        <f>I!AL16-'A2010'!AL16</f>
        <v>-4.2533665724741454E-4</v>
      </c>
      <c r="AM16" s="153">
        <f>I!AM16-'A2010'!AM16</f>
        <v>-1.9807370625113789E-4</v>
      </c>
      <c r="AN16" s="153">
        <f>I!AN16-'A2010'!AN16</f>
        <v>-3.303684568408014E-4</v>
      </c>
      <c r="AO16" s="153">
        <f>I!AO16-'A2010'!AO16</f>
        <v>-1.5726035289507047E-3</v>
      </c>
      <c r="AP16" s="153">
        <f>I!AP16-'A2010'!AP16</f>
        <v>-9.6065738252881498E-5</v>
      </c>
      <c r="AQ16" s="153">
        <f>I!AQ16-'A2010'!AQ16</f>
        <v>-2.8041887669241231E-5</v>
      </c>
      <c r="AR16" s="153">
        <f>I!AR16-'A2010'!AR16</f>
        <v>-3.340048189135052E-4</v>
      </c>
      <c r="AS16" s="153">
        <f>I!AS16-'A2010'!AS16</f>
        <v>-5.1035208106808784E-4</v>
      </c>
      <c r="AT16" s="153">
        <f>I!AT16-'A2010'!AT16</f>
        <v>-5.0706895453554626E-4</v>
      </c>
      <c r="AU16" s="153">
        <f>I!AU16-'A2010'!AU16</f>
        <v>-5.0090597802890362E-3</v>
      </c>
      <c r="AV16" s="153">
        <f>I!AV16-'A2010'!AV16</f>
        <v>-7.2872452164980314E-4</v>
      </c>
      <c r="AW16" s="153">
        <f>I!AW16-'A2010'!AW16</f>
        <v>-3.1897866222292009E-3</v>
      </c>
      <c r="AX16" s="153">
        <f>I!AX16-'A2010'!AX16</f>
        <v>-7.4195482281571895E-4</v>
      </c>
      <c r="AY16" s="153">
        <f>I!AY16-'A2010'!AY16</f>
        <v>-3.4134943496454083E-5</v>
      </c>
      <c r="AZ16" s="153">
        <f>I!AZ16-'A2010'!AZ16</f>
        <v>-2.3885043482334473E-3</v>
      </c>
      <c r="BA16" s="153">
        <f>I!BA16-'A2010'!BA16</f>
        <v>-2.4046634411278845E-4</v>
      </c>
      <c r="BB16" s="153">
        <f>I!BB16-'A2010'!BB16</f>
        <v>-1.4855755618419217E-5</v>
      </c>
      <c r="BC16" s="153">
        <f>I!BC16-'A2010'!BC16</f>
        <v>-1.1981790908497793E-3</v>
      </c>
      <c r="BD16" s="153">
        <f>I!BD16-'A2010'!BD16</f>
        <v>-6.4000847478620426E-5</v>
      </c>
      <c r="BE16" s="153">
        <f>I!BE16-'A2010'!BE16</f>
        <v>-5.2347189630634402E-5</v>
      </c>
      <c r="BF16" s="153">
        <f>I!BF16-'A2010'!BF16</f>
        <v>-2.0807250099241247E-3</v>
      </c>
      <c r="BG16" s="153">
        <f>I!BG16-'A2010'!BG16</f>
        <v>-3.2297680718796842E-4</v>
      </c>
      <c r="BH16" s="153">
        <f>I!BH16-'A2010'!BH16</f>
        <v>-5.8628403107221162E-5</v>
      </c>
      <c r="BI16" s="153">
        <f>I!BI16-'A2010'!BI16</f>
        <v>-6.5931479982124237E-4</v>
      </c>
      <c r="BJ16" s="153">
        <f>I!BJ16-'A2010'!BJ16</f>
        <v>-4.8889553489158567E-3</v>
      </c>
      <c r="BK16" s="153">
        <f>I!BK16-'A2010'!BK16</f>
        <v>-7.7744489609299274E-4</v>
      </c>
      <c r="BL16" s="153">
        <f>I!BL16-'A2010'!BL16</f>
        <v>-2.3556826571438259E-3</v>
      </c>
      <c r="BM16" s="153">
        <f>I!BM16-'A2010'!BM16</f>
        <v>-3.3118328859093783E-5</v>
      </c>
      <c r="BN16" s="153">
        <f>I!BN16-'A2010'!BN16</f>
        <v>-3.514358508452991E-4</v>
      </c>
      <c r="BO16" s="153">
        <f>I!BO16-'A2010'!BO16</f>
        <v>-3.1834739323359344E-4</v>
      </c>
      <c r="BP16" s="153">
        <f>I!BP16-'A2010'!BP16</f>
        <v>-2.3771480580973598E-3</v>
      </c>
      <c r="BQ16" s="153">
        <f>I!BQ16-'A2010'!BQ16</f>
        <v>-5.6056517795221444E-3</v>
      </c>
      <c r="BR16" s="153">
        <f>I!BR16-'A2010'!BR16</f>
        <v>0</v>
      </c>
    </row>
    <row r="17" spans="2:70" x14ac:dyDescent="0.35">
      <c r="B17" s="48" t="s">
        <v>262</v>
      </c>
      <c r="C17" s="153">
        <f>I!C17-'A2010'!C17</f>
        <v>-2.6880439537348199E-5</v>
      </c>
      <c r="D17" s="153">
        <f>I!D17-'A2010'!D17</f>
        <v>-8.1524699526220316E-5</v>
      </c>
      <c r="E17" s="153">
        <f>I!E17-'A2010'!E17</f>
        <v>-2.2128125315386979E-5</v>
      </c>
      <c r="F17" s="153">
        <f>I!F17-'A2010'!F17</f>
        <v>-3.5259082520025585E-4</v>
      </c>
      <c r="G17" s="153">
        <f>I!G17-'A2010'!G17</f>
        <v>-4.1185669820944945E-5</v>
      </c>
      <c r="H17" s="153">
        <f>I!H17-'A2010'!H17</f>
        <v>-3.5575439157619799E-5</v>
      </c>
      <c r="I17" s="153">
        <f>I!I17-'A2010'!I17</f>
        <v>-6.3935959705455924E-5</v>
      </c>
      <c r="J17" s="153">
        <f>I!J17-'A2010'!J17</f>
        <v>-1.0380806071655801E-4</v>
      </c>
      <c r="K17" s="153">
        <f>I!K17-'A2010'!K17</f>
        <v>-1.1559627153802072E-5</v>
      </c>
      <c r="L17" s="153">
        <f>I!L17-'A2010'!L17</f>
        <v>-1.3779027747845381E-4</v>
      </c>
      <c r="M17" s="153">
        <f>I!M17-'A2010'!M17</f>
        <v>-6.6069316207288361E-5</v>
      </c>
      <c r="N17" s="153">
        <f>I!N17-'A2010'!N17</f>
        <v>-4.494823282216313E-5</v>
      </c>
      <c r="O17" s="153">
        <f>I!O17-'A2010'!O17</f>
        <v>-1.6473043187836841E-4</v>
      </c>
      <c r="P17" s="153">
        <f>I!P17-'A2010'!P17</f>
        <v>-3.1128579642202605E-4</v>
      </c>
      <c r="Q17" s="153">
        <f>I!Q17-'A2010'!Q17</f>
        <v>0.89041582274943276</v>
      </c>
      <c r="R17" s="153">
        <f>I!R17-'A2010'!R17</f>
        <v>-9.0137889234268937E-5</v>
      </c>
      <c r="S17" s="153">
        <f>I!S17-'A2010'!S17</f>
        <v>-8.8659559261710058E-4</v>
      </c>
      <c r="T17" s="153">
        <f>I!T17-'A2010'!T17</f>
        <v>-8.0967589154967907E-5</v>
      </c>
      <c r="U17" s="153">
        <f>I!U17-'A2010'!U17</f>
        <v>-2.0209888784262678E-5</v>
      </c>
      <c r="V17" s="153">
        <f>I!V17-'A2010'!V17</f>
        <v>-6.3527064945455091E-5</v>
      </c>
      <c r="W17" s="153">
        <f>I!W17-'A2010'!W17</f>
        <v>-8.4746148652233485E-5</v>
      </c>
      <c r="X17" s="153">
        <f>I!X17-'A2010'!X17</f>
        <v>-2.489821589414895E-4</v>
      </c>
      <c r="Y17" s="153">
        <f>I!Y17-'A2010'!Y17</f>
        <v>-2.0632769752194368E-4</v>
      </c>
      <c r="Z17" s="153">
        <f>I!Z17-'A2010'!Z17</f>
        <v>-8.4769272721079594E-5</v>
      </c>
      <c r="AA17" s="153">
        <f>I!AA17-'A2010'!AA17</f>
        <v>-2.7762475847487999E-4</v>
      </c>
      <c r="AB17" s="153">
        <f>I!AB17-'A2010'!AB17</f>
        <v>-1.0865078464477888E-4</v>
      </c>
      <c r="AC17" s="153">
        <f>I!AC17-'A2010'!AC17</f>
        <v>-4.9640934790480149E-5</v>
      </c>
      <c r="AD17" s="153">
        <f>I!AD17-'A2010'!AD17</f>
        <v>-4.2779623754445716E-5</v>
      </c>
      <c r="AE17" s="153">
        <f>I!AE17-'A2010'!AE17</f>
        <v>-3.1219088895296707E-4</v>
      </c>
      <c r="AF17" s="153">
        <f>I!AF17-'A2010'!AF17</f>
        <v>-5.5984533852127121E-5</v>
      </c>
      <c r="AG17" s="153">
        <f>I!AG17-'A2010'!AG17</f>
        <v>-1.0618293233693954E-4</v>
      </c>
      <c r="AH17" s="153">
        <f>I!AH17-'A2010'!AH17</f>
        <v>-1.0016320369509424E-4</v>
      </c>
      <c r="AI17" s="153">
        <f>I!AI17-'A2010'!AI17</f>
        <v>-8.8766557836032775E-5</v>
      </c>
      <c r="AJ17" s="153">
        <f>I!AJ17-'A2010'!AJ17</f>
        <v>-1.3211542076787153E-4</v>
      </c>
      <c r="AK17" s="153">
        <f>I!AK17-'A2010'!AK17</f>
        <v>-6.8652904413560339E-5</v>
      </c>
      <c r="AL17" s="153">
        <f>I!AL17-'A2010'!AL17</f>
        <v>-4.332691241094706E-4</v>
      </c>
      <c r="AM17" s="153">
        <f>I!AM17-'A2010'!AM17</f>
        <v>-9.4726042260631925E-5</v>
      </c>
      <c r="AN17" s="153">
        <f>I!AN17-'A2010'!AN17</f>
        <v>-3.8646694732902119E-4</v>
      </c>
      <c r="AO17" s="153">
        <f>I!AO17-'A2010'!AO17</f>
        <v>-3.7298466888109575E-5</v>
      </c>
      <c r="AP17" s="153">
        <f>I!AP17-'A2010'!AP17</f>
        <v>-9.9472483301142798E-5</v>
      </c>
      <c r="AQ17" s="153">
        <f>I!AQ17-'A2010'!AQ17</f>
        <v>-1.7272386759111736E-5</v>
      </c>
      <c r="AR17" s="153">
        <f>I!AR17-'A2010'!AR17</f>
        <v>-2.2579462768532819E-5</v>
      </c>
      <c r="AS17" s="153">
        <f>I!AS17-'A2010'!AS17</f>
        <v>-3.5659280921083547E-5</v>
      </c>
      <c r="AT17" s="153">
        <f>I!AT17-'A2010'!AT17</f>
        <v>-2.2832166840126601E-5</v>
      </c>
      <c r="AU17" s="153">
        <f>I!AU17-'A2010'!AU17</f>
        <v>-6.1513935618495106E-5</v>
      </c>
      <c r="AV17" s="153">
        <f>I!AV17-'A2010'!AV17</f>
        <v>-1.2151118312455242E-5</v>
      </c>
      <c r="AW17" s="153">
        <f>I!AW17-'A2010'!AW17</f>
        <v>-8.1169361877366528E-5</v>
      </c>
      <c r="AX17" s="153">
        <f>I!AX17-'A2010'!AX17</f>
        <v>-8.0639639086974325E-5</v>
      </c>
      <c r="AY17" s="153">
        <f>I!AY17-'A2010'!AY17</f>
        <v>-3.0785128002298916E-5</v>
      </c>
      <c r="AZ17" s="153">
        <f>I!AZ17-'A2010'!AZ17</f>
        <v>-6.3505394053034502E-4</v>
      </c>
      <c r="BA17" s="153">
        <f>I!BA17-'A2010'!BA17</f>
        <v>-1.2895080102458005E-5</v>
      </c>
      <c r="BB17" s="153">
        <f>I!BB17-'A2010'!BB17</f>
        <v>-3.5497552987976437E-5</v>
      </c>
      <c r="BC17" s="153">
        <f>I!BC17-'A2010'!BC17</f>
        <v>-9.2022548086065615E-6</v>
      </c>
      <c r="BD17" s="153">
        <f>I!BD17-'A2010'!BD17</f>
        <v>-3.0921142751417021E-6</v>
      </c>
      <c r="BE17" s="153">
        <f>I!BE17-'A2010'!BE17</f>
        <v>-1.0558660478890963E-5</v>
      </c>
      <c r="BF17" s="153">
        <f>I!BF17-'A2010'!BF17</f>
        <v>-7.1145532305816786E-5</v>
      </c>
      <c r="BG17" s="153">
        <f>I!BG17-'A2010'!BG17</f>
        <v>-2.1444783417802266E-5</v>
      </c>
      <c r="BH17" s="153">
        <f>I!BH17-'A2010'!BH17</f>
        <v>-4.3675757883341118E-5</v>
      </c>
      <c r="BI17" s="153">
        <f>I!BI17-'A2010'!BI17</f>
        <v>-3.7302673003571413E-5</v>
      </c>
      <c r="BJ17" s="153">
        <f>I!BJ17-'A2010'!BJ17</f>
        <v>-1.4445369974090576E-3</v>
      </c>
      <c r="BK17" s="153">
        <f>I!BK17-'A2010'!BK17</f>
        <v>-3.7381815781505519E-5</v>
      </c>
      <c r="BL17" s="153">
        <f>I!BL17-'A2010'!BL17</f>
        <v>-3.6023249056626401E-5</v>
      </c>
      <c r="BM17" s="153">
        <f>I!BM17-'A2010'!BM17</f>
        <v>-1.9640462199369217E-5</v>
      </c>
      <c r="BN17" s="153">
        <f>I!BN17-'A2010'!BN17</f>
        <v>-6.1900632917051614E-5</v>
      </c>
      <c r="BO17" s="153">
        <f>I!BO17-'A2010'!BO17</f>
        <v>-1.1391467453659968E-4</v>
      </c>
      <c r="BP17" s="153">
        <f>I!BP17-'A2010'!BP17</f>
        <v>-3.5425986737302944E-5</v>
      </c>
      <c r="BQ17" s="153">
        <f>I!BQ17-'A2010'!BQ17</f>
        <v>-3.8356486634973295E-5</v>
      </c>
      <c r="BR17" s="153">
        <f>I!BR17-'A2010'!BR17</f>
        <v>0</v>
      </c>
    </row>
    <row r="18" spans="2:70" x14ac:dyDescent="0.35">
      <c r="B18" s="48" t="s">
        <v>263</v>
      </c>
      <c r="C18" s="153">
        <f>I!C18-'A2010'!C18</f>
        <v>-1.7033975666610381E-3</v>
      </c>
      <c r="D18" s="153">
        <f>I!D18-'A2010'!D18</f>
        <v>-2.1579870027633647E-3</v>
      </c>
      <c r="E18" s="153">
        <f>I!E18-'A2010'!E18</f>
        <v>-4.1570605894612913E-4</v>
      </c>
      <c r="F18" s="153">
        <f>I!F18-'A2010'!F18</f>
        <v>-2.9889824805803171E-4</v>
      </c>
      <c r="G18" s="153">
        <f>I!G18-'A2010'!G18</f>
        <v>-2.0628698324193349E-5</v>
      </c>
      <c r="H18" s="153">
        <f>I!H18-'A2010'!H18</f>
        <v>-2.1382503259637959E-5</v>
      </c>
      <c r="I18" s="153">
        <f>I!I18-'A2010'!I18</f>
        <v>-3.2840615265350966E-5</v>
      </c>
      <c r="J18" s="153">
        <f>I!J18-'A2010'!J18</f>
        <v>-1.8128514852765098E-4</v>
      </c>
      <c r="K18" s="153">
        <f>I!K18-'A2010'!K18</f>
        <v>-1.7575757873763811E-5</v>
      </c>
      <c r="L18" s="153">
        <f>I!L18-'A2010'!L18</f>
        <v>-1.3151963981812016E-3</v>
      </c>
      <c r="M18" s="153">
        <f>I!M18-'A2010'!M18</f>
        <v>-1.3046418894535597E-3</v>
      </c>
      <c r="N18" s="153">
        <f>I!N18-'A2010'!N18</f>
        <v>-2.8043381060126649E-5</v>
      </c>
      <c r="O18" s="153">
        <f>I!O18-'A2010'!O18</f>
        <v>-5.8211088591983494E-4</v>
      </c>
      <c r="P18" s="153">
        <f>I!P18-'A2010'!P18</f>
        <v>-4.275048381696156E-5</v>
      </c>
      <c r="Q18" s="153">
        <f>I!Q18-'A2010'!Q18</f>
        <v>-4.1996504423964176E-5</v>
      </c>
      <c r="R18" s="153">
        <f>I!R18-'A2010'!R18</f>
        <v>0.88075588514837444</v>
      </c>
      <c r="S18" s="153">
        <f>I!S18-'A2010'!S18</f>
        <v>-5.6890410847127574E-3</v>
      </c>
      <c r="T18" s="153">
        <f>I!T18-'A2010'!T18</f>
        <v>-8.7702477690447509E-5</v>
      </c>
      <c r="U18" s="153">
        <f>I!U18-'A2010'!U18</f>
        <v>-6.0664825394530421E-6</v>
      </c>
      <c r="V18" s="153">
        <f>I!V18-'A2010'!V18</f>
        <v>-1.9332386199527413E-5</v>
      </c>
      <c r="W18" s="153">
        <f>I!W18-'A2010'!W18</f>
        <v>-1.543215152995757E-4</v>
      </c>
      <c r="X18" s="153">
        <f>I!X18-'A2010'!X18</f>
        <v>-6.5051718030882655E-4</v>
      </c>
      <c r="Y18" s="153">
        <f>I!Y18-'A2010'!Y18</f>
        <v>-8.8394340451009907E-5</v>
      </c>
      <c r="Z18" s="153">
        <f>I!Z18-'A2010'!Z18</f>
        <v>-3.3245891329035127E-5</v>
      </c>
      <c r="AA18" s="153">
        <f>I!AA18-'A2010'!AA18</f>
        <v>-1.5906030445094442E-4</v>
      </c>
      <c r="AB18" s="153">
        <f>I!AB18-'A2010'!AB18</f>
        <v>-4.4878586743888834E-4</v>
      </c>
      <c r="AC18" s="153">
        <f>I!AC18-'A2010'!AC18</f>
        <v>-1.8578778114257605E-4</v>
      </c>
      <c r="AD18" s="153">
        <f>I!AD18-'A2010'!AD18</f>
        <v>-6.7740922429238555E-5</v>
      </c>
      <c r="AE18" s="153">
        <f>I!AE18-'A2010'!AE18</f>
        <v>-2.2151156031594153E-3</v>
      </c>
      <c r="AF18" s="153">
        <f>I!AF18-'A2010'!AF18</f>
        <v>-5.2933295175984949E-5</v>
      </c>
      <c r="AG18" s="153">
        <f>I!AG18-'A2010'!AG18</f>
        <v>-1.5166676483925566E-4</v>
      </c>
      <c r="AH18" s="153">
        <f>I!AH18-'A2010'!AH18</f>
        <v>-2.9007202843461194E-3</v>
      </c>
      <c r="AI18" s="153">
        <f>I!AI18-'A2010'!AI18</f>
        <v>-1.3790186695274258E-3</v>
      </c>
      <c r="AJ18" s="153">
        <f>I!AJ18-'A2010'!AJ18</f>
        <v>-8.2543149788991902E-4</v>
      </c>
      <c r="AK18" s="153">
        <f>I!AK18-'A2010'!AK18</f>
        <v>-4.2628778673745437E-3</v>
      </c>
      <c r="AL18" s="153">
        <f>I!AL18-'A2010'!AL18</f>
        <v>-8.6499926927449663E-2</v>
      </c>
      <c r="AM18" s="153">
        <f>I!AM18-'A2010'!AM18</f>
        <v>-1.1577399302362263E-4</v>
      </c>
      <c r="AN18" s="153">
        <f>I!AN18-'A2010'!AN18</f>
        <v>-1.7362797984996081E-3</v>
      </c>
      <c r="AO18" s="153">
        <f>I!AO18-'A2010'!AO18</f>
        <v>-2.1833408417015629E-4</v>
      </c>
      <c r="AP18" s="153">
        <f>I!AP18-'A2010'!AP18</f>
        <v>-9.4801230681237653E-3</v>
      </c>
      <c r="AQ18" s="153">
        <f>I!AQ18-'A2010'!AQ18</f>
        <v>-9.3676582995302346E-5</v>
      </c>
      <c r="AR18" s="153">
        <f>I!AR18-'A2010'!AR18</f>
        <v>-2.3984476792264799E-3</v>
      </c>
      <c r="AS18" s="153">
        <f>I!AS18-'A2010'!AS18</f>
        <v>-1.6537125932760796E-5</v>
      </c>
      <c r="AT18" s="153">
        <f>I!AT18-'A2010'!AT18</f>
        <v>-2.6830965213286093E-5</v>
      </c>
      <c r="AU18" s="153">
        <f>I!AU18-'A2010'!AU18</f>
        <v>-1.6097903272260467E-5</v>
      </c>
      <c r="AV18" s="153">
        <f>I!AV18-'A2010'!AV18</f>
        <v>-7.7651470895631625E-4</v>
      </c>
      <c r="AW18" s="153">
        <f>I!AW18-'A2010'!AW18</f>
        <v>-1.6177639036432835E-4</v>
      </c>
      <c r="AX18" s="153">
        <f>I!AX18-'A2010'!AX18</f>
        <v>-8.7959692128840842E-5</v>
      </c>
      <c r="AY18" s="153">
        <f>I!AY18-'A2010'!AY18</f>
        <v>-6.4544983515206597E-5</v>
      </c>
      <c r="AZ18" s="153">
        <f>I!AZ18-'A2010'!AZ18</f>
        <v>-4.8650149011420967E-3</v>
      </c>
      <c r="BA18" s="153">
        <f>I!BA18-'A2010'!BA18</f>
        <v>-5.3762383630264801E-5</v>
      </c>
      <c r="BB18" s="153">
        <f>I!BB18-'A2010'!BB18</f>
        <v>-4.4133273652844131E-5</v>
      </c>
      <c r="BC18" s="153">
        <f>I!BC18-'A2010'!BC18</f>
        <v>-4.4132578769833021E-5</v>
      </c>
      <c r="BD18" s="153">
        <f>I!BD18-'A2010'!BD18</f>
        <v>-8.622655949185751E-4</v>
      </c>
      <c r="BE18" s="153">
        <f>I!BE18-'A2010'!BE18</f>
        <v>-9.2163261099625826E-5</v>
      </c>
      <c r="BF18" s="153">
        <f>I!BF18-'A2010'!BF18</f>
        <v>-6.4143808779442709E-5</v>
      </c>
      <c r="BG18" s="153">
        <f>I!BG18-'A2010'!BG18</f>
        <v>-3.985887527334068E-5</v>
      </c>
      <c r="BH18" s="153">
        <f>I!BH18-'A2010'!BH18</f>
        <v>-1.0527770180471363E-4</v>
      </c>
      <c r="BI18" s="153">
        <f>I!BI18-'A2010'!BI18</f>
        <v>-6.3059694497764472E-4</v>
      </c>
      <c r="BJ18" s="153">
        <f>I!BJ18-'A2010'!BJ18</f>
        <v>-2.7276311075019972E-5</v>
      </c>
      <c r="BK18" s="153">
        <f>I!BK18-'A2010'!BK18</f>
        <v>-1.2289086389836898E-4</v>
      </c>
      <c r="BL18" s="153">
        <f>I!BL18-'A2010'!BL18</f>
        <v>-1.1067272705133893E-4</v>
      </c>
      <c r="BM18" s="153">
        <f>I!BM18-'A2010'!BM18</f>
        <v>-1.5567405330291976E-4</v>
      </c>
      <c r="BN18" s="153">
        <f>I!BN18-'A2010'!BN18</f>
        <v>-4.5808728761558118E-5</v>
      </c>
      <c r="BO18" s="153">
        <f>I!BO18-'A2010'!BO18</f>
        <v>-6.7514992436948964E-5</v>
      </c>
      <c r="BP18" s="153">
        <f>I!BP18-'A2010'!BP18</f>
        <v>-3.229461052765247E-4</v>
      </c>
      <c r="BQ18" s="153">
        <f>I!BQ18-'A2010'!BQ18</f>
        <v>-1.3711560892512645E-3</v>
      </c>
      <c r="BR18" s="153">
        <f>I!BR18-'A2010'!BR18</f>
        <v>0</v>
      </c>
    </row>
    <row r="19" spans="2:70" x14ac:dyDescent="0.35">
      <c r="B19" s="48" t="s">
        <v>264</v>
      </c>
      <c r="C19" s="153">
        <f>I!C19-'A2010'!C19</f>
        <v>-1.4892240718168436E-3</v>
      </c>
      <c r="D19" s="153">
        <f>I!D19-'A2010'!D19</f>
        <v>-1.0700313266923203E-3</v>
      </c>
      <c r="E19" s="153">
        <f>I!E19-'A2010'!E19</f>
        <v>-5.9107104591673448E-4</v>
      </c>
      <c r="F19" s="153">
        <f>I!F19-'A2010'!F19</f>
        <v>-6.5605887396265512E-4</v>
      </c>
      <c r="G19" s="153">
        <f>I!G19-'A2010'!G19</f>
        <v>-3.1227407680946631E-4</v>
      </c>
      <c r="H19" s="153">
        <f>I!H19-'A2010'!H19</f>
        <v>-1.1049790316642982E-3</v>
      </c>
      <c r="I19" s="153">
        <f>I!I19-'A2010'!I19</f>
        <v>-1.520140654872025E-3</v>
      </c>
      <c r="J19" s="153">
        <f>I!J19-'A2010'!J19</f>
        <v>-1.1070806351748052E-2</v>
      </c>
      <c r="K19" s="153">
        <f>I!K19-'A2010'!K19</f>
        <v>-5.1662204834879957E-4</v>
      </c>
      <c r="L19" s="153">
        <f>I!L19-'A2010'!L19</f>
        <v>-1.2492011227464784E-2</v>
      </c>
      <c r="M19" s="153">
        <f>I!M19-'A2010'!M19</f>
        <v>-3.1775731408574645E-3</v>
      </c>
      <c r="N19" s="153">
        <f>I!N19-'A2010'!N19</f>
        <v>-4.7653899090612815E-2</v>
      </c>
      <c r="O19" s="153">
        <f>I!O19-'A2010'!O19</f>
        <v>-1.311005184809382E-2</v>
      </c>
      <c r="P19" s="153">
        <f>I!P19-'A2010'!P19</f>
        <v>-8.6192268314778959E-3</v>
      </c>
      <c r="Q19" s="153">
        <f>I!Q19-'A2010'!Q19</f>
        <v>-1.5066757004002345E-2</v>
      </c>
      <c r="R19" s="153">
        <f>I!R19-'A2010'!R19</f>
        <v>-1.826300248994308E-2</v>
      </c>
      <c r="S19" s="153">
        <f>I!S19-'A2010'!S19</f>
        <v>0.83835056288231846</v>
      </c>
      <c r="T19" s="153">
        <f>I!T19-'A2010'!T19</f>
        <v>-6.0323732819505149E-2</v>
      </c>
      <c r="U19" s="153">
        <f>I!U19-'A2010'!U19</f>
        <v>-3.7774772145885468E-4</v>
      </c>
      <c r="V19" s="153">
        <f>I!V19-'A2010'!V19</f>
        <v>-1.214381158778529E-3</v>
      </c>
      <c r="W19" s="153">
        <f>I!W19-'A2010'!W19</f>
        <v>-8.717964154554902E-4</v>
      </c>
      <c r="X19" s="153">
        <f>I!X19-'A2010'!X19</f>
        <v>-2.8698178784837942E-3</v>
      </c>
      <c r="Y19" s="153">
        <f>I!Y19-'A2010'!Y19</f>
        <v>-3.6921096360052232E-2</v>
      </c>
      <c r="Z19" s="153">
        <f>I!Z19-'A2010'!Z19</f>
        <v>-1.3518617295368539E-2</v>
      </c>
      <c r="AA19" s="153">
        <f>I!AA19-'A2010'!AA19</f>
        <v>-1.7079469250548103E-2</v>
      </c>
      <c r="AB19" s="153">
        <f>I!AB19-'A2010'!AB19</f>
        <v>-1.8065700180350162E-2</v>
      </c>
      <c r="AC19" s="153">
        <f>I!AC19-'A2010'!AC19</f>
        <v>-6.1683967431364398E-4</v>
      </c>
      <c r="AD19" s="153">
        <f>I!AD19-'A2010'!AD19</f>
        <v>-4.76484317826721E-4</v>
      </c>
      <c r="AE19" s="153">
        <f>I!AE19-'A2010'!AE19</f>
        <v>-9.8620707615896218E-3</v>
      </c>
      <c r="AF19" s="153">
        <f>I!AF19-'A2010'!AF19</f>
        <v>-1.4774048184887095E-2</v>
      </c>
      <c r="AG19" s="153">
        <f>I!AG19-'A2010'!AG19</f>
        <v>-5.4742212778706011E-3</v>
      </c>
      <c r="AH19" s="153">
        <f>I!AH19-'A2010'!AH19</f>
        <v>-1.5837032325241483E-3</v>
      </c>
      <c r="AI19" s="153">
        <f>I!AI19-'A2010'!AI19</f>
        <v>-1.9307413752498897E-3</v>
      </c>
      <c r="AJ19" s="153">
        <f>I!AJ19-'A2010'!AJ19</f>
        <v>-7.155771478523712E-3</v>
      </c>
      <c r="AK19" s="153">
        <f>I!AK19-'A2010'!AK19</f>
        <v>-1.5420247111296082E-3</v>
      </c>
      <c r="AL19" s="153">
        <f>I!AL19-'A2010'!AL19</f>
        <v>-1.1234569567439718E-2</v>
      </c>
      <c r="AM19" s="153">
        <f>I!AM19-'A2010'!AM19</f>
        <v>-5.7512545408355787E-4</v>
      </c>
      <c r="AN19" s="153">
        <f>I!AN19-'A2010'!AN19</f>
        <v>-2.9742367778153224E-4</v>
      </c>
      <c r="AO19" s="153">
        <f>I!AO19-'A2010'!AO19</f>
        <v>-1.5273399847159359E-3</v>
      </c>
      <c r="AP19" s="153">
        <f>I!AP19-'A2010'!AP19</f>
        <v>-8.7839215262633255E-4</v>
      </c>
      <c r="AQ19" s="153">
        <f>I!AQ19-'A2010'!AQ19</f>
        <v>-4.3522718446238817E-3</v>
      </c>
      <c r="AR19" s="153">
        <f>I!AR19-'A2010'!AR19</f>
        <v>-5.6069946441248391E-3</v>
      </c>
      <c r="AS19" s="153">
        <f>I!AS19-'A2010'!AS19</f>
        <v>-5.9835016366785541E-4</v>
      </c>
      <c r="AT19" s="153">
        <f>I!AT19-'A2010'!AT19</f>
        <v>-4.2887396462823303E-3</v>
      </c>
      <c r="AU19" s="153">
        <f>I!AU19-'A2010'!AU19</f>
        <v>-7.5247228500199934E-4</v>
      </c>
      <c r="AV19" s="153">
        <f>I!AV19-'A2010'!AV19</f>
        <v>-2.6410726382976781E-3</v>
      </c>
      <c r="AW19" s="153">
        <f>I!AW19-'A2010'!AW19</f>
        <v>-7.9859480768989695E-3</v>
      </c>
      <c r="AX19" s="153">
        <f>I!AX19-'A2010'!AX19</f>
        <v>-5.0891060069116669E-3</v>
      </c>
      <c r="AY19" s="153">
        <f>I!AY19-'A2010'!AY19</f>
        <v>-5.7282116011861811E-2</v>
      </c>
      <c r="AZ19" s="153">
        <f>I!AZ19-'A2010'!AZ19</f>
        <v>-2.6622242469451301E-3</v>
      </c>
      <c r="BA19" s="153">
        <f>I!BA19-'A2010'!BA19</f>
        <v>-4.9735858547152959E-4</v>
      </c>
      <c r="BB19" s="153">
        <f>I!BB19-'A2010'!BB19</f>
        <v>-2.4423613411572493E-3</v>
      </c>
      <c r="BC19" s="153">
        <f>I!BC19-'A2010'!BC19</f>
        <v>-3.2404782493972136E-3</v>
      </c>
      <c r="BD19" s="153">
        <f>I!BD19-'A2010'!BD19</f>
        <v>-5.4132194887569437E-4</v>
      </c>
      <c r="BE19" s="153">
        <f>I!BE19-'A2010'!BE19</f>
        <v>-7.7646779858326154E-3</v>
      </c>
      <c r="BF19" s="153">
        <f>I!BF19-'A2010'!BF19</f>
        <v>-5.8190723799729357E-3</v>
      </c>
      <c r="BG19" s="153">
        <f>I!BG19-'A2010'!BG19</f>
        <v>-6.1789318404178017E-3</v>
      </c>
      <c r="BH19" s="153">
        <f>I!BH19-'A2010'!BH19</f>
        <v>-9.8041580959207422E-3</v>
      </c>
      <c r="BI19" s="153">
        <f>I!BI19-'A2010'!BI19</f>
        <v>-9.4172395036780376E-3</v>
      </c>
      <c r="BJ19" s="153">
        <f>I!BJ19-'A2010'!BJ19</f>
        <v>-1.304451324313202E-3</v>
      </c>
      <c r="BK19" s="153">
        <f>I!BK19-'A2010'!BK19</f>
        <v>-1.3651329573855823E-3</v>
      </c>
      <c r="BL19" s="153">
        <f>I!BL19-'A2010'!BL19</f>
        <v>-2.9895773125707763E-3</v>
      </c>
      <c r="BM19" s="153">
        <f>I!BM19-'A2010'!BM19</f>
        <v>-4.6407970185251245E-3</v>
      </c>
      <c r="BN19" s="153">
        <f>I!BN19-'A2010'!BN19</f>
        <v>-9.544962871397267E-4</v>
      </c>
      <c r="BO19" s="153">
        <f>I!BO19-'A2010'!BO19</f>
        <v>-4.5468439199310672E-3</v>
      </c>
      <c r="BP19" s="153">
        <f>I!BP19-'A2010'!BP19</f>
        <v>-2.1582352616068491E-3</v>
      </c>
      <c r="BQ19" s="153">
        <f>I!BQ19-'A2010'!BQ19</f>
        <v>-3.8740430639599083E-3</v>
      </c>
      <c r="BR19" s="153">
        <f>I!BR19-'A2010'!BR19</f>
        <v>0</v>
      </c>
    </row>
    <row r="20" spans="2:70" x14ac:dyDescent="0.35">
      <c r="B20" s="48" t="s">
        <v>265</v>
      </c>
      <c r="C20" s="153">
        <f>I!C20-'A2010'!C20</f>
        <v>-3.3003302019592267E-5</v>
      </c>
      <c r="D20" s="153">
        <f>I!D20-'A2010'!D20</f>
        <v>-2.0402424458925262E-5</v>
      </c>
      <c r="E20" s="153">
        <f>I!E20-'A2010'!E20</f>
        <v>-1.056587104055828E-4</v>
      </c>
      <c r="F20" s="153">
        <f>I!F20-'A2010'!F20</f>
        <v>-2.7975934157428084E-5</v>
      </c>
      <c r="G20" s="153">
        <f>I!G20-'A2010'!G20</f>
        <v>-4.2976969520357778E-5</v>
      </c>
      <c r="H20" s="153">
        <f>I!H20-'A2010'!H20</f>
        <v>-1.4856700175523742E-4</v>
      </c>
      <c r="I20" s="153">
        <f>I!I20-'A2010'!I20</f>
        <v>-2.7869340669094622E-4</v>
      </c>
      <c r="J20" s="153">
        <f>I!J20-'A2010'!J20</f>
        <v>-3.0179665632030085E-4</v>
      </c>
      <c r="K20" s="153">
        <f>I!K20-'A2010'!K20</f>
        <v>-2.627975123375083E-4</v>
      </c>
      <c r="L20" s="153">
        <f>I!L20-'A2010'!L20</f>
        <v>-4.6868141037255325E-4</v>
      </c>
      <c r="M20" s="153">
        <f>I!M20-'A2010'!M20</f>
        <v>-2.9211943306737534E-3</v>
      </c>
      <c r="N20" s="153">
        <f>I!N20-'A2010'!N20</f>
        <v>-4.0369707817051255E-4</v>
      </c>
      <c r="O20" s="153">
        <f>I!O20-'A2010'!O20</f>
        <v>-4.0714814401897402E-4</v>
      </c>
      <c r="P20" s="153">
        <f>I!P20-'A2010'!P20</f>
        <v>-4.9401504510220105E-4</v>
      </c>
      <c r="Q20" s="153">
        <f>I!Q20-'A2010'!Q20</f>
        <v>-3.6630673107682565E-4</v>
      </c>
      <c r="R20" s="153">
        <f>I!R20-'A2010'!R20</f>
        <v>-5.520203211767567E-4</v>
      </c>
      <c r="S20" s="153">
        <f>I!S20-'A2010'!S20</f>
        <v>-2.3483570653846254E-3</v>
      </c>
      <c r="T20" s="153">
        <f>I!T20-'A2010'!T20</f>
        <v>0.9370581685738224</v>
      </c>
      <c r="U20" s="153">
        <f>I!U20-'A2010'!U20</f>
        <v>-2.2966117237507256E-5</v>
      </c>
      <c r="V20" s="153">
        <f>I!V20-'A2010'!V20</f>
        <v>-1.8747001561999897E-4</v>
      </c>
      <c r="W20" s="153">
        <f>I!W20-'A2010'!W20</f>
        <v>-4.6163456333349145E-5</v>
      </c>
      <c r="X20" s="153">
        <f>I!X20-'A2010'!X20</f>
        <v>-2.9460670375225655E-4</v>
      </c>
      <c r="Y20" s="153">
        <f>I!Y20-'A2010'!Y20</f>
        <v>-3.7538347307680816E-4</v>
      </c>
      <c r="Z20" s="153">
        <f>I!Z20-'A2010'!Z20</f>
        <v>-2.7215297746271575E-4</v>
      </c>
      <c r="AA20" s="153">
        <f>I!AA20-'A2010'!AA20</f>
        <v>-5.1518337961596323E-4</v>
      </c>
      <c r="AB20" s="153">
        <f>I!AB20-'A2010'!AB20</f>
        <v>-3.1444349632449601E-4</v>
      </c>
      <c r="AC20" s="153">
        <f>I!AC20-'A2010'!AC20</f>
        <v>-1.5774692096395717E-4</v>
      </c>
      <c r="AD20" s="153">
        <f>I!AD20-'A2010'!AD20</f>
        <v>-4.8669109217911053E-5</v>
      </c>
      <c r="AE20" s="153">
        <f>I!AE20-'A2010'!AE20</f>
        <v>-2.7688409337118532E-4</v>
      </c>
      <c r="AF20" s="153">
        <f>I!AF20-'A2010'!AF20</f>
        <v>-1.6644766043616636E-3</v>
      </c>
      <c r="AG20" s="153">
        <f>I!AG20-'A2010'!AG20</f>
        <v>-2.4558437006541779E-4</v>
      </c>
      <c r="AH20" s="153">
        <f>I!AH20-'A2010'!AH20</f>
        <v>-2.3748827858574196E-4</v>
      </c>
      <c r="AI20" s="153">
        <f>I!AI20-'A2010'!AI20</f>
        <v>-1.8540889062218803E-4</v>
      </c>
      <c r="AJ20" s="153">
        <f>I!AJ20-'A2010'!AJ20</f>
        <v>-2.7010914715563158E-4</v>
      </c>
      <c r="AK20" s="153">
        <f>I!AK20-'A2010'!AK20</f>
        <v>-1.456480110383527E-4</v>
      </c>
      <c r="AL20" s="153">
        <f>I!AL20-'A2010'!AL20</f>
        <v>-5.5576582803887526E-4</v>
      </c>
      <c r="AM20" s="153">
        <f>I!AM20-'A2010'!AM20</f>
        <v>-5.6192518634694917E-5</v>
      </c>
      <c r="AN20" s="153">
        <f>I!AN20-'A2010'!AN20</f>
        <v>-9.7766433893587968E-5</v>
      </c>
      <c r="AO20" s="153">
        <f>I!AO20-'A2010'!AO20</f>
        <v>-2.0963053591911687E-4</v>
      </c>
      <c r="AP20" s="153">
        <f>I!AP20-'A2010'!AP20</f>
        <v>-1.2049424830239091E-4</v>
      </c>
      <c r="AQ20" s="153">
        <f>I!AQ20-'A2010'!AQ20</f>
        <v>-7.6393934029876914E-4</v>
      </c>
      <c r="AR20" s="153">
        <f>I!AR20-'A2010'!AR20</f>
        <v>-6.7880819640630894E-3</v>
      </c>
      <c r="AS20" s="153">
        <f>I!AS20-'A2010'!AS20</f>
        <v>-2.0660575540582465E-4</v>
      </c>
      <c r="AT20" s="153">
        <f>I!AT20-'A2010'!AT20</f>
        <v>-1.8976496985287844E-4</v>
      </c>
      <c r="AU20" s="153">
        <f>I!AU20-'A2010'!AU20</f>
        <v>-1.2809010958138934E-3</v>
      </c>
      <c r="AV20" s="153">
        <f>I!AV20-'A2010'!AV20</f>
        <v>-5.2915754322426672E-4</v>
      </c>
      <c r="AW20" s="153">
        <f>I!AW20-'A2010'!AW20</f>
        <v>-4.0624610222344789E-4</v>
      </c>
      <c r="AX20" s="153">
        <f>I!AX20-'A2010'!AX20</f>
        <v>-3.8466827299883638E-4</v>
      </c>
      <c r="AY20" s="153">
        <f>I!AY20-'A2010'!AY20</f>
        <v>-8.3765977544204742E-2</v>
      </c>
      <c r="AZ20" s="153">
        <f>I!AZ20-'A2010'!AZ20</f>
        <v>-1.0357438926149072E-2</v>
      </c>
      <c r="BA20" s="153">
        <f>I!BA20-'A2010'!BA20</f>
        <v>-4.1476434125915073E-3</v>
      </c>
      <c r="BB20" s="153">
        <f>I!BB20-'A2010'!BB20</f>
        <v>-1.006988994142554E-2</v>
      </c>
      <c r="BC20" s="153">
        <f>I!BC20-'A2010'!BC20</f>
        <v>-3.8217533809280996E-3</v>
      </c>
      <c r="BD20" s="153">
        <f>I!BD20-'A2010'!BD20</f>
        <v>-5.960834430802156E-4</v>
      </c>
      <c r="BE20" s="153">
        <f>I!BE20-'A2010'!BE20</f>
        <v>-2.7318303271118951E-3</v>
      </c>
      <c r="BF20" s="153">
        <f>I!BF20-'A2010'!BF20</f>
        <v>-3.9519553870688787E-3</v>
      </c>
      <c r="BG20" s="153">
        <f>I!BG20-'A2010'!BG20</f>
        <v>-3.71819517993182E-2</v>
      </c>
      <c r="BH20" s="153">
        <f>I!BH20-'A2010'!BH20</f>
        <v>-1.5117540041720654E-3</v>
      </c>
      <c r="BI20" s="153">
        <f>I!BI20-'A2010'!BI20</f>
        <v>-7.7991487075388588E-3</v>
      </c>
      <c r="BJ20" s="153">
        <f>I!BJ20-'A2010'!BJ20</f>
        <v>-1.1105306643823697E-4</v>
      </c>
      <c r="BK20" s="153">
        <f>I!BK20-'A2010'!BK20</f>
        <v>-1.625619233757864E-3</v>
      </c>
      <c r="BL20" s="153">
        <f>I!BL20-'A2010'!BL20</f>
        <v>-1.0560454062347093E-3</v>
      </c>
      <c r="BM20" s="153">
        <f>I!BM20-'A2010'!BM20</f>
        <v>-4.1116161507894476E-4</v>
      </c>
      <c r="BN20" s="153">
        <f>I!BN20-'A2010'!BN20</f>
        <v>-7.0393358498933834E-4</v>
      </c>
      <c r="BO20" s="153">
        <f>I!BO20-'A2010'!BO20</f>
        <v>-7.7080611266906198E-4</v>
      </c>
      <c r="BP20" s="153">
        <f>I!BP20-'A2010'!BP20</f>
        <v>-1.0565971502923575E-2</v>
      </c>
      <c r="BQ20" s="153">
        <f>I!BQ20-'A2010'!BQ20</f>
        <v>-3.6396944908242586E-3</v>
      </c>
      <c r="BR20" s="153">
        <f>I!BR20-'A2010'!BR20</f>
        <v>0</v>
      </c>
    </row>
    <row r="21" spans="2:70" x14ac:dyDescent="0.35">
      <c r="B21" s="48" t="s">
        <v>266</v>
      </c>
      <c r="C21" s="153">
        <f>I!C21-'A2010'!C21</f>
        <v>-3.441121657673795E-2</v>
      </c>
      <c r="D21" s="153">
        <f>I!D21-'A2010'!D21</f>
        <v>-2.9694912699851972E-2</v>
      </c>
      <c r="E21" s="153">
        <f>I!E21-'A2010'!E21</f>
        <v>-1.8531142290558258E-2</v>
      </c>
      <c r="F21" s="153">
        <f>I!F21-'A2010'!F21</f>
        <v>-4.346951453677856E-2</v>
      </c>
      <c r="G21" s="153">
        <f>I!G21-'A2010'!G21</f>
        <v>-6.1531247450504287E-3</v>
      </c>
      <c r="H21" s="153">
        <f>I!H21-'A2010'!H21</f>
        <v>-2.6098978501300652E-2</v>
      </c>
      <c r="I21" s="153">
        <f>I!I21-'A2010'!I21</f>
        <v>-7.352236269503952E-2</v>
      </c>
      <c r="J21" s="153">
        <f>I!J21-'A2010'!J21</f>
        <v>-9.31271653034693E-3</v>
      </c>
      <c r="K21" s="153">
        <f>I!K21-'A2010'!K21</f>
        <v>-2.14876569081403E-2</v>
      </c>
      <c r="L21" s="153">
        <f>I!L21-'A2010'!L21</f>
        <v>-1.2108729632156602E-2</v>
      </c>
      <c r="M21" s="153">
        <f>I!M21-'A2010'!M21</f>
        <v>-7.7304826838608771E-3</v>
      </c>
      <c r="N21" s="153">
        <f>I!N21-'A2010'!N21</f>
        <v>-1.386243717715909E-3</v>
      </c>
      <c r="O21" s="153">
        <f>I!O21-'A2010'!O21</f>
        <v>-5.0954439284988454E-3</v>
      </c>
      <c r="P21" s="153">
        <f>I!P21-'A2010'!P21</f>
        <v>-1.5005825148024603E-3</v>
      </c>
      <c r="Q21" s="153">
        <f>I!Q21-'A2010'!Q21</f>
        <v>-4.5631076064672127E-3</v>
      </c>
      <c r="R21" s="153">
        <f>I!R21-'A2010'!R21</f>
        <v>-5.8029533352289822E-3</v>
      </c>
      <c r="S21" s="153">
        <f>I!S21-'A2010'!S21</f>
        <v>-1.5532135696101745E-2</v>
      </c>
      <c r="T21" s="153">
        <f>I!T21-'A2010'!T21</f>
        <v>-1.333818764923121E-3</v>
      </c>
      <c r="U21" s="153">
        <f>I!U21-'A2010'!U21</f>
        <v>0.74629123520578933</v>
      </c>
      <c r="V21" s="153">
        <f>I!V21-'A2010'!V21</f>
        <v>-1.7860177881385147E-2</v>
      </c>
      <c r="W21" s="153">
        <f>I!W21-'A2010'!W21</f>
        <v>-7.1004350189288856E-2</v>
      </c>
      <c r="X21" s="153">
        <f>I!X21-'A2010'!X21</f>
        <v>-1.7011854461946207E-2</v>
      </c>
      <c r="Y21" s="153">
        <f>I!Y21-'A2010'!Y21</f>
        <v>-1.1760220225572401E-2</v>
      </c>
      <c r="Z21" s="153">
        <f>I!Z21-'A2010'!Z21</f>
        <v>-2.6815807726384556E-3</v>
      </c>
      <c r="AA21" s="153">
        <f>I!AA21-'A2010'!AA21</f>
        <v>-1.5632514121190575E-2</v>
      </c>
      <c r="AB21" s="153">
        <f>I!AB21-'A2010'!AB21</f>
        <v>-3.5722487075617315E-2</v>
      </c>
      <c r="AC21" s="153">
        <f>I!AC21-'A2010'!AC21</f>
        <v>-2.1955963707837232E-2</v>
      </c>
      <c r="AD21" s="153">
        <f>I!AD21-'A2010'!AD21</f>
        <v>-2.9355707531363337E-2</v>
      </c>
      <c r="AE21" s="153">
        <f>I!AE21-'A2010'!AE21</f>
        <v>-3.3905281458015851E-3</v>
      </c>
      <c r="AF21" s="153">
        <f>I!AF21-'A2010'!AF21</f>
        <v>-1.752624768778395E-3</v>
      </c>
      <c r="AG21" s="153">
        <f>I!AG21-'A2010'!AG21</f>
        <v>-8.527608591753149E-3</v>
      </c>
      <c r="AH21" s="153">
        <f>I!AH21-'A2010'!AH21</f>
        <v>-3.4250689181578348E-3</v>
      </c>
      <c r="AI21" s="153">
        <f>I!AI21-'A2010'!AI21</f>
        <v>-4.9168875756330768E-3</v>
      </c>
      <c r="AJ21" s="153">
        <f>I!AJ21-'A2010'!AJ21</f>
        <v>-3.9303736215413653E-3</v>
      </c>
      <c r="AK21" s="153">
        <f>I!AK21-'A2010'!AK21</f>
        <v>-2.6998633526731978E-3</v>
      </c>
      <c r="AL21" s="153">
        <f>I!AL21-'A2010'!AL21</f>
        <v>-3.4257373338032159E-3</v>
      </c>
      <c r="AM21" s="153">
        <f>I!AM21-'A2010'!AM21</f>
        <v>-4.6849788961216441E-3</v>
      </c>
      <c r="AN21" s="153">
        <f>I!AN21-'A2010'!AN21</f>
        <v>-1.8221031666370291E-2</v>
      </c>
      <c r="AO21" s="153">
        <f>I!AO21-'A2010'!AO21</f>
        <v>-1.417168932392902E-2</v>
      </c>
      <c r="AP21" s="153">
        <f>I!AP21-'A2010'!AP21</f>
        <v>-1.3701891464794424E-2</v>
      </c>
      <c r="AQ21" s="153">
        <f>I!AQ21-'A2010'!AQ21</f>
        <v>-5.5711435114013195E-3</v>
      </c>
      <c r="AR21" s="153">
        <f>I!AR21-'A2010'!AR21</f>
        <v>-1.3326214940796353E-2</v>
      </c>
      <c r="AS21" s="153">
        <f>I!AS21-'A2010'!AS21</f>
        <v>-0.18494942026966485</v>
      </c>
      <c r="AT21" s="153">
        <f>I!AT21-'A2010'!AT21</f>
        <v>-8.5564769983439426E-2</v>
      </c>
      <c r="AU21" s="153">
        <f>I!AU21-'A2010'!AU21</f>
        <v>-6.634547490943446E-2</v>
      </c>
      <c r="AV21" s="153">
        <f>I!AV21-'A2010'!AV21</f>
        <v>-1.3246086788404677E-2</v>
      </c>
      <c r="AW21" s="153">
        <f>I!AW21-'A2010'!AW21</f>
        <v>-3.181723956427756E-3</v>
      </c>
      <c r="AX21" s="153">
        <f>I!AX21-'A2010'!AX21</f>
        <v>-6.3333786089615918E-3</v>
      </c>
      <c r="AY21" s="153">
        <f>I!AY21-'A2010'!AY21</f>
        <v>-1.6938900197831094E-3</v>
      </c>
      <c r="AZ21" s="153">
        <f>I!AZ21-'A2010'!AZ21</f>
        <v>-1.5920200691757461E-3</v>
      </c>
      <c r="BA21" s="153">
        <f>I!BA21-'A2010'!BA21</f>
        <v>-6.4703234649588588E-4</v>
      </c>
      <c r="BB21" s="153">
        <f>I!BB21-'A2010'!BB21</f>
        <v>-1.1828521555060682E-3</v>
      </c>
      <c r="BC21" s="153">
        <f>I!BC21-'A2010'!BC21</f>
        <v>-1.3339053037475235E-3</v>
      </c>
      <c r="BD21" s="153">
        <f>I!BD21-'A2010'!BD21</f>
        <v>-1.9665313441738673E-4</v>
      </c>
      <c r="BE21" s="153">
        <f>I!BE21-'A2010'!BE21</f>
        <v>-2.976906307044357E-3</v>
      </c>
      <c r="BF21" s="153">
        <f>I!BF21-'A2010'!BF21</f>
        <v>-6.7211355141226338E-3</v>
      </c>
      <c r="BG21" s="153">
        <f>I!BG21-'A2010'!BG21</f>
        <v>-1.2281392921559941E-3</v>
      </c>
      <c r="BH21" s="153">
        <f>I!BH21-'A2010'!BH21</f>
        <v>-1.5244645564000306E-2</v>
      </c>
      <c r="BI21" s="153">
        <f>I!BI21-'A2010'!BI21</f>
        <v>-2.7646093737535332E-3</v>
      </c>
      <c r="BJ21" s="153">
        <f>I!BJ21-'A2010'!BJ21</f>
        <v>-9.9489797068474054E-3</v>
      </c>
      <c r="BK21" s="153">
        <f>I!BK21-'A2010'!BK21</f>
        <v>-3.1308639700646018E-3</v>
      </c>
      <c r="BL21" s="153">
        <f>I!BL21-'A2010'!BL21</f>
        <v>-1.5335416466378073E-3</v>
      </c>
      <c r="BM21" s="153">
        <f>I!BM21-'A2010'!BM21</f>
        <v>-1.2918795450671981E-3</v>
      </c>
      <c r="BN21" s="153">
        <f>I!BN21-'A2010'!BN21</f>
        <v>-8.5568104211033948E-4</v>
      </c>
      <c r="BO21" s="153">
        <f>I!BO21-'A2010'!BO21</f>
        <v>-1.6770938531151791E-3</v>
      </c>
      <c r="BP21" s="153">
        <f>I!BP21-'A2010'!BP21</f>
        <v>-3.7042434610519009E-3</v>
      </c>
      <c r="BQ21" s="153">
        <f>I!BQ21-'A2010'!BQ21</f>
        <v>-3.600855992698273E-3</v>
      </c>
      <c r="BR21" s="153">
        <f>I!BR21-'A2010'!BR21</f>
        <v>0</v>
      </c>
    </row>
    <row r="22" spans="2:70" x14ac:dyDescent="0.35">
      <c r="B22" s="48" t="s">
        <v>267</v>
      </c>
      <c r="C22" s="153">
        <f>I!C22-'A2010'!C22</f>
        <v>-2.8088041222966041E-4</v>
      </c>
      <c r="D22" s="153">
        <f>I!D22-'A2010'!D22</f>
        <v>-5.9841070976191727E-4</v>
      </c>
      <c r="E22" s="153">
        <f>I!E22-'A2010'!E22</f>
        <v>-1.2270093868040261E-4</v>
      </c>
      <c r="F22" s="153">
        <f>I!F22-'A2010'!F22</f>
        <v>-2.4711914514789676E-4</v>
      </c>
      <c r="G22" s="153">
        <f>I!G22-'A2010'!G22</f>
        <v>-1.0976068211997507E-3</v>
      </c>
      <c r="H22" s="153">
        <f>I!H22-'A2010'!H22</f>
        <v>-4.0639354579487301E-5</v>
      </c>
      <c r="I22" s="153">
        <f>I!I22-'A2010'!I22</f>
        <v>-6.9198139709875502E-5</v>
      </c>
      <c r="J22" s="153">
        <f>I!J22-'A2010'!J22</f>
        <v>-6.0725991173710256E-4</v>
      </c>
      <c r="K22" s="153">
        <f>I!K22-'A2010'!K22</f>
        <v>-5.7846739241654132E-3</v>
      </c>
      <c r="L22" s="153">
        <f>I!L22-'A2010'!L22</f>
        <v>-3.6991238940148122E-3</v>
      </c>
      <c r="M22" s="153">
        <f>I!M22-'A2010'!M22</f>
        <v>-2.3243403649853677E-3</v>
      </c>
      <c r="N22" s="153">
        <f>I!N22-'A2010'!N22</f>
        <v>-1.300522017499246E-5</v>
      </c>
      <c r="O22" s="153">
        <f>I!O22-'A2010'!O22</f>
        <v>-5.7522513670677089E-5</v>
      </c>
      <c r="P22" s="153">
        <f>I!P22-'A2010'!P22</f>
        <v>-1.3266359980752882E-5</v>
      </c>
      <c r="Q22" s="153">
        <f>I!Q22-'A2010'!Q22</f>
        <v>-3.0755880879731699E-5</v>
      </c>
      <c r="R22" s="153">
        <f>I!R22-'A2010'!R22</f>
        <v>-4.8853274661475436E-5</v>
      </c>
      <c r="S22" s="153">
        <f>I!S22-'A2010'!S22</f>
        <v>-6.1686009680223235E-5</v>
      </c>
      <c r="T22" s="153">
        <f>I!T22-'A2010'!T22</f>
        <v>-3.025081050002017E-5</v>
      </c>
      <c r="U22" s="153">
        <f>I!U22-'A2010'!U22</f>
        <v>-2.4516024544526224E-2</v>
      </c>
      <c r="V22" s="153">
        <f>I!V22-'A2010'!V22</f>
        <v>0.99311986679549968</v>
      </c>
      <c r="W22" s="153">
        <f>I!W22-'A2010'!W22</f>
        <v>-1.0263654166529788E-3</v>
      </c>
      <c r="X22" s="153">
        <f>I!X22-'A2010'!X22</f>
        <v>-3.6161539815593728E-3</v>
      </c>
      <c r="Y22" s="153">
        <f>I!Y22-'A2010'!Y22</f>
        <v>-1.2926812140146347E-2</v>
      </c>
      <c r="Z22" s="153">
        <f>I!Z22-'A2010'!Z22</f>
        <v>-4.9680793303133013E-3</v>
      </c>
      <c r="AA22" s="153">
        <f>I!AA22-'A2010'!AA22</f>
        <v>-4.7277146330593931E-5</v>
      </c>
      <c r="AB22" s="153">
        <f>I!AB22-'A2010'!AB22</f>
        <v>-6.4275502565499989E-5</v>
      </c>
      <c r="AC22" s="153">
        <f>I!AC22-'A2010'!AC22</f>
        <v>-5.6022820903442295E-5</v>
      </c>
      <c r="AD22" s="153">
        <f>I!AD22-'A2010'!AD22</f>
        <v>-9.2610170183282921E-5</v>
      </c>
      <c r="AE22" s="153">
        <f>I!AE22-'A2010'!AE22</f>
        <v>-1.5181730505002986E-4</v>
      </c>
      <c r="AF22" s="153">
        <f>I!AF22-'A2010'!AF22</f>
        <v>-1.128885915078358E-5</v>
      </c>
      <c r="AG22" s="153">
        <f>I!AG22-'A2010'!AG22</f>
        <v>-5.3914009124930316E-5</v>
      </c>
      <c r="AH22" s="153">
        <f>I!AH22-'A2010'!AH22</f>
        <v>-1.0918149623453912E-4</v>
      </c>
      <c r="AI22" s="153">
        <f>I!AI22-'A2010'!AI22</f>
        <v>-3.8882335969389527E-5</v>
      </c>
      <c r="AJ22" s="153">
        <f>I!AJ22-'A2010'!AJ22</f>
        <v>-3.3204989379201981E-5</v>
      </c>
      <c r="AK22" s="153">
        <f>I!AK22-'A2010'!AK22</f>
        <v>-2.3476582243170297E-5</v>
      </c>
      <c r="AL22" s="153">
        <f>I!AL22-'A2010'!AL22</f>
        <v>-4.0584937316212557E-5</v>
      </c>
      <c r="AM22" s="153">
        <f>I!AM22-'A2010'!AM22</f>
        <v>-1.0302132022557165E-4</v>
      </c>
      <c r="AN22" s="153">
        <f>I!AN22-'A2010'!AN22</f>
        <v>-3.5042995511030782E-4</v>
      </c>
      <c r="AO22" s="153">
        <f>I!AO22-'A2010'!AO22</f>
        <v>-1.1736888560684807E-4</v>
      </c>
      <c r="AP22" s="153">
        <f>I!AP22-'A2010'!AP22</f>
        <v>-2.629039003062139E-4</v>
      </c>
      <c r="AQ22" s="153">
        <f>I!AQ22-'A2010'!AQ22</f>
        <v>-3.320695674715732E-4</v>
      </c>
      <c r="AR22" s="153">
        <f>I!AR22-'A2010'!AR22</f>
        <v>-1.2344061785518617E-4</v>
      </c>
      <c r="AS22" s="153">
        <f>I!AS22-'A2010'!AS22</f>
        <v>-7.8844977105049622E-4</v>
      </c>
      <c r="AT22" s="153">
        <f>I!AT22-'A2010'!AT22</f>
        <v>-1.5619626556501598E-5</v>
      </c>
      <c r="AU22" s="153">
        <f>I!AU22-'A2010'!AU22</f>
        <v>-5.3094872354549381E-6</v>
      </c>
      <c r="AV22" s="153">
        <f>I!AV22-'A2010'!AV22</f>
        <v>-2.1913051485122965E-4</v>
      </c>
      <c r="AW22" s="153">
        <f>I!AW22-'A2010'!AW22</f>
        <v>-1.1680781263262647E-4</v>
      </c>
      <c r="AX22" s="153">
        <f>I!AX22-'A2010'!AX22</f>
        <v>-8.0785257300809005E-4</v>
      </c>
      <c r="AY22" s="153">
        <f>I!AY22-'A2010'!AY22</f>
        <v>-1.99905737275082E-5</v>
      </c>
      <c r="AZ22" s="153">
        <f>I!AZ22-'A2010'!AZ22</f>
        <v>-3.4779813539666501E-5</v>
      </c>
      <c r="BA22" s="153">
        <f>I!BA22-'A2010'!BA22</f>
        <v>-2.2475732279703134E-5</v>
      </c>
      <c r="BB22" s="153">
        <f>I!BB22-'A2010'!BB22</f>
        <v>-1.1615532172124249E-5</v>
      </c>
      <c r="BC22" s="153">
        <f>I!BC22-'A2010'!BC22</f>
        <v>-1.2286035414196509E-5</v>
      </c>
      <c r="BD22" s="153">
        <f>I!BD22-'A2010'!BD22</f>
        <v>-3.3698534788868546E-6</v>
      </c>
      <c r="BE22" s="153">
        <f>I!BE22-'A2010'!BE22</f>
        <v>-1.9392777697619688E-5</v>
      </c>
      <c r="BF22" s="153">
        <f>I!BF22-'A2010'!BF22</f>
        <v>-4.0553933225956346E-4</v>
      </c>
      <c r="BG22" s="153">
        <f>I!BG22-'A2010'!BG22</f>
        <v>-8.5923623745085486E-5</v>
      </c>
      <c r="BH22" s="153">
        <f>I!BH22-'A2010'!BH22</f>
        <v>-1.9443260670855408E-5</v>
      </c>
      <c r="BI22" s="153">
        <f>I!BI22-'A2010'!BI22</f>
        <v>-5.0387364921044748E-5</v>
      </c>
      <c r="BJ22" s="153">
        <f>I!BJ22-'A2010'!BJ22</f>
        <v>-8.298615601668853E-4</v>
      </c>
      <c r="BK22" s="153">
        <f>I!BK22-'A2010'!BK22</f>
        <v>-7.1589005030238634E-4</v>
      </c>
      <c r="BL22" s="153">
        <f>I!BL22-'A2010'!BL22</f>
        <v>-3.3951402248790126E-4</v>
      </c>
      <c r="BM22" s="153">
        <f>I!BM22-'A2010'!BM22</f>
        <v>-6.7453488332626295E-5</v>
      </c>
      <c r="BN22" s="153">
        <f>I!BN22-'A2010'!BN22</f>
        <v>-2.4685934978343479E-4</v>
      </c>
      <c r="BO22" s="153">
        <f>I!BO22-'A2010'!BO22</f>
        <v>-1.5213921615908765E-4</v>
      </c>
      <c r="BP22" s="153">
        <f>I!BP22-'A2010'!BP22</f>
        <v>-7.3714134745692664E-5</v>
      </c>
      <c r="BQ22" s="153">
        <f>I!BQ22-'A2010'!BQ22</f>
        <v>-2.9218253211671949E-4</v>
      </c>
      <c r="BR22" s="153">
        <f>I!BR22-'A2010'!BR22</f>
        <v>0</v>
      </c>
    </row>
    <row r="23" spans="2:70" x14ac:dyDescent="0.35">
      <c r="B23" s="48" t="s">
        <v>268</v>
      </c>
      <c r="C23" s="153">
        <f>I!C23-'A2010'!C23</f>
        <v>-9.2768001591394589E-2</v>
      </c>
      <c r="D23" s="153">
        <f>I!D23-'A2010'!D23</f>
        <v>-2.0697694570474923E-2</v>
      </c>
      <c r="E23" s="153">
        <f>I!E23-'A2010'!E23</f>
        <v>-1.0556879796584004E-2</v>
      </c>
      <c r="F23" s="153">
        <f>I!F23-'A2010'!F23</f>
        <v>-8.5284445573549569E-3</v>
      </c>
      <c r="G23" s="153">
        <f>I!G23-'A2010'!G23</f>
        <v>-1.1656763763636531E-2</v>
      </c>
      <c r="H23" s="153">
        <f>I!H23-'A2010'!H23</f>
        <v>-2.0805300556200322E-3</v>
      </c>
      <c r="I23" s="153">
        <f>I!I23-'A2010'!I23</f>
        <v>-6.6877772210438341E-3</v>
      </c>
      <c r="J23" s="153">
        <f>I!J23-'A2010'!J23</f>
        <v>-1.2790489536828552E-3</v>
      </c>
      <c r="K23" s="153">
        <f>I!K23-'A2010'!K23</f>
        <v>-3.7483905953913854E-3</v>
      </c>
      <c r="L23" s="153">
        <f>I!L23-'A2010'!L23</f>
        <v>-3.0167564221372485E-3</v>
      </c>
      <c r="M23" s="153">
        <f>I!M23-'A2010'!M23</f>
        <v>-1.3140696736157133E-3</v>
      </c>
      <c r="N23" s="153">
        <f>I!N23-'A2010'!N23</f>
        <v>-1.304536034733683E-3</v>
      </c>
      <c r="O23" s="153">
        <f>I!O23-'A2010'!O23</f>
        <v>-6.9500634983430939E-2</v>
      </c>
      <c r="P23" s="153">
        <f>I!P23-'A2010'!P23</f>
        <v>-2.0536592774538895E-3</v>
      </c>
      <c r="Q23" s="153">
        <f>I!Q23-'A2010'!Q23</f>
        <v>-2.9037526771981334E-2</v>
      </c>
      <c r="R23" s="153">
        <f>I!R23-'A2010'!R23</f>
        <v>-1.2106973303428401E-2</v>
      </c>
      <c r="S23" s="153">
        <f>I!S23-'A2010'!S23</f>
        <v>-3.5668626506937369E-2</v>
      </c>
      <c r="T23" s="153">
        <f>I!T23-'A2010'!T23</f>
        <v>-2.9818562930610604E-3</v>
      </c>
      <c r="U23" s="153">
        <f>I!U23-'A2010'!U23</f>
        <v>-3.2171976448622354E-3</v>
      </c>
      <c r="V23" s="153">
        <f>I!V23-'A2010'!V23</f>
        <v>-8.4071975490176854E-3</v>
      </c>
      <c r="W23" s="153">
        <f>I!W23-'A2010'!W23</f>
        <v>0.8212586252784061</v>
      </c>
      <c r="X23" s="153">
        <f>I!X23-'A2010'!X23</f>
        <v>-0.14342391189140277</v>
      </c>
      <c r="Y23" s="153">
        <f>I!Y23-'A2010'!Y23</f>
        <v>-7.9560602952186185E-2</v>
      </c>
      <c r="Z23" s="153">
        <f>I!Z23-'A2010'!Z23</f>
        <v>-1.834245787775898E-2</v>
      </c>
      <c r="AA23" s="153">
        <f>I!AA23-'A2010'!AA23</f>
        <v>-0.11639060068473603</v>
      </c>
      <c r="AB23" s="153">
        <f>I!AB23-'A2010'!AB23</f>
        <v>-2.171396020121124E-2</v>
      </c>
      <c r="AC23" s="153">
        <f>I!AC23-'A2010'!AC23</f>
        <v>-6.7412228796380445E-3</v>
      </c>
      <c r="AD23" s="153">
        <f>I!AD23-'A2010'!AD23</f>
        <v>-1.4130464173135892E-2</v>
      </c>
      <c r="AE23" s="153">
        <f>I!AE23-'A2010'!AE23</f>
        <v>-9.5968467017833407E-3</v>
      </c>
      <c r="AF23" s="153">
        <f>I!AF23-'A2010'!AF23</f>
        <v>-1.7396946414187221E-3</v>
      </c>
      <c r="AG23" s="153">
        <f>I!AG23-'A2010'!AG23</f>
        <v>-2.9308153624093926E-2</v>
      </c>
      <c r="AH23" s="153">
        <f>I!AH23-'A2010'!AH23</f>
        <v>-1.8958212470046212E-3</v>
      </c>
      <c r="AI23" s="153">
        <f>I!AI23-'A2010'!AI23</f>
        <v>-8.2134725600754312E-4</v>
      </c>
      <c r="AJ23" s="153">
        <f>I!AJ23-'A2010'!AJ23</f>
        <v>-1.0711074724111765E-2</v>
      </c>
      <c r="AK23" s="153">
        <f>I!AK23-'A2010'!AK23</f>
        <v>-7.2537862505153384E-3</v>
      </c>
      <c r="AL23" s="153">
        <f>I!AL23-'A2010'!AL23</f>
        <v>-1.8073043078436428E-2</v>
      </c>
      <c r="AM23" s="153">
        <f>I!AM23-'A2010'!AM23</f>
        <v>-2.9808260080180166E-3</v>
      </c>
      <c r="AN23" s="153">
        <f>I!AN23-'A2010'!AN23</f>
        <v>-4.6067275603533424E-4</v>
      </c>
      <c r="AO23" s="153">
        <f>I!AO23-'A2010'!AO23</f>
        <v>-1.0829041451330141E-2</v>
      </c>
      <c r="AP23" s="153">
        <f>I!AP23-'A2010'!AP23</f>
        <v>-5.2899746250997391E-4</v>
      </c>
      <c r="AQ23" s="153">
        <f>I!AQ23-'A2010'!AQ23</f>
        <v>-5.4770115507662813E-4</v>
      </c>
      <c r="AR23" s="153">
        <f>I!AR23-'A2010'!AR23</f>
        <v>-9.7146781816214855E-4</v>
      </c>
      <c r="AS23" s="153">
        <f>I!AS23-'A2010'!AS23</f>
        <v>-2.6558035072638149E-4</v>
      </c>
      <c r="AT23" s="153">
        <f>I!AT23-'A2010'!AT23</f>
        <v>-2.0185456068799539E-4</v>
      </c>
      <c r="AU23" s="153">
        <f>I!AU23-'A2010'!AU23</f>
        <v>-1.0126341246149398E-4</v>
      </c>
      <c r="AV23" s="153">
        <f>I!AV23-'A2010'!AV23</f>
        <v>-3.4033549275419968E-4</v>
      </c>
      <c r="AW23" s="153">
        <f>I!AW23-'A2010'!AW23</f>
        <v>-7.5491568635462449E-4</v>
      </c>
      <c r="AX23" s="153">
        <f>I!AX23-'A2010'!AX23</f>
        <v>-5.0814410224900156E-4</v>
      </c>
      <c r="AY23" s="153">
        <f>I!AY23-'A2010'!AY23</f>
        <v>-4.4966089717189683E-4</v>
      </c>
      <c r="AZ23" s="153">
        <f>I!AZ23-'A2010'!AZ23</f>
        <v>-2.4092435281661812E-4</v>
      </c>
      <c r="BA23" s="153">
        <f>I!BA23-'A2010'!BA23</f>
        <v>-2.2519122004633558E-4</v>
      </c>
      <c r="BB23" s="153">
        <f>I!BB23-'A2010'!BB23</f>
        <v>-1.7949389552107144E-4</v>
      </c>
      <c r="BC23" s="153">
        <f>I!BC23-'A2010'!BC23</f>
        <v>-1.6814284128222455E-4</v>
      </c>
      <c r="BD23" s="153">
        <f>I!BD23-'A2010'!BD23</f>
        <v>-8.2898865710553582E-5</v>
      </c>
      <c r="BE23" s="153">
        <f>I!BE23-'A2010'!BE23</f>
        <v>-3.639082290735426E-4</v>
      </c>
      <c r="BF23" s="153">
        <f>I!BF23-'A2010'!BF23</f>
        <v>-9.6080938026223638E-4</v>
      </c>
      <c r="BG23" s="153">
        <f>I!BG23-'A2010'!BG23</f>
        <v>-2.4747196945833325E-4</v>
      </c>
      <c r="BH23" s="153">
        <f>I!BH23-'A2010'!BH23</f>
        <v>-4.925779860098132E-4</v>
      </c>
      <c r="BI23" s="153">
        <f>I!BI23-'A2010'!BI23</f>
        <v>-4.6396836585066751E-4</v>
      </c>
      <c r="BJ23" s="153">
        <f>I!BJ23-'A2010'!BJ23</f>
        <v>-1.06200679201361E-4</v>
      </c>
      <c r="BK23" s="153">
        <f>I!BK23-'A2010'!BK23</f>
        <v>-1.0628751872241208E-4</v>
      </c>
      <c r="BL23" s="153">
        <f>I!BL23-'A2010'!BL23</f>
        <v>-3.2240940543596319E-4</v>
      </c>
      <c r="BM23" s="153">
        <f>I!BM23-'A2010'!BM23</f>
        <v>-6.1584805960997722E-4</v>
      </c>
      <c r="BN23" s="153">
        <f>I!BN23-'A2010'!BN23</f>
        <v>-1.7692261371631095E-3</v>
      </c>
      <c r="BO23" s="153">
        <f>I!BO23-'A2010'!BO23</f>
        <v>-3.61390759801118E-3</v>
      </c>
      <c r="BP23" s="153">
        <f>I!BP23-'A2010'!BP23</f>
        <v>-1.2691218270437683E-3</v>
      </c>
      <c r="BQ23" s="153">
        <f>I!BQ23-'A2010'!BQ23</f>
        <v>-1.3691992231862312E-3</v>
      </c>
      <c r="BR23" s="153">
        <f>I!BR23-'A2010'!BR23</f>
        <v>0</v>
      </c>
    </row>
    <row r="24" spans="2:70" x14ac:dyDescent="0.35">
      <c r="B24" s="48" t="s">
        <v>269</v>
      </c>
      <c r="C24" s="153">
        <f>I!C24-'A2010'!C24</f>
        <v>-4.145128794446E-2</v>
      </c>
      <c r="D24" s="153">
        <f>I!D24-'A2010'!D24</f>
        <v>-7.8861131005931052E-3</v>
      </c>
      <c r="E24" s="153">
        <f>I!E24-'A2010'!E24</f>
        <v>-1.3765796199101921E-3</v>
      </c>
      <c r="F24" s="153">
        <f>I!F24-'A2010'!F24</f>
        <v>-8.7240529043086282E-2</v>
      </c>
      <c r="G24" s="153">
        <f>I!G24-'A2010'!G24</f>
        <v>-2.0131927967816398E-3</v>
      </c>
      <c r="H24" s="153">
        <f>I!H24-'A2010'!H24</f>
        <v>-2.6943669486757331E-3</v>
      </c>
      <c r="I24" s="153">
        <f>I!I24-'A2010'!I24</f>
        <v>-7.825010203410818E-3</v>
      </c>
      <c r="J24" s="153">
        <f>I!J24-'A2010'!J24</f>
        <v>-3.1641778102664154E-3</v>
      </c>
      <c r="K24" s="153">
        <f>I!K24-'A2010'!K24</f>
        <v>-6.708284376662555E-4</v>
      </c>
      <c r="L24" s="153">
        <f>I!L24-'A2010'!L24</f>
        <v>-9.6555936263869706E-3</v>
      </c>
      <c r="M24" s="153">
        <f>I!M24-'A2010'!M24</f>
        <v>-1.6180044681832432E-3</v>
      </c>
      <c r="N24" s="153">
        <f>I!N24-'A2010'!N24</f>
        <v>-6.7481020170528992E-4</v>
      </c>
      <c r="O24" s="153">
        <f>I!O24-'A2010'!O24</f>
        <v>-1.0360587181694695E-2</v>
      </c>
      <c r="P24" s="153">
        <f>I!P24-'A2010'!P24</f>
        <v>-1.015903812410607E-3</v>
      </c>
      <c r="Q24" s="153">
        <f>I!Q24-'A2010'!Q24</f>
        <v>-7.1017866695303579E-3</v>
      </c>
      <c r="R24" s="153">
        <f>I!R24-'A2010'!R24</f>
        <v>-1.8228326455285569E-2</v>
      </c>
      <c r="S24" s="153">
        <f>I!S24-'A2010'!S24</f>
        <v>-2.2072898652389476E-2</v>
      </c>
      <c r="T24" s="153">
        <f>I!T24-'A2010'!T24</f>
        <v>-5.0944176605658233E-2</v>
      </c>
      <c r="U24" s="153">
        <f>I!U24-'A2010'!U24</f>
        <v>-1.0711192737904249E-3</v>
      </c>
      <c r="V24" s="153">
        <f>I!V24-'A2010'!V24</f>
        <v>-3.3363332014014358E-3</v>
      </c>
      <c r="W24" s="153">
        <f>I!W24-'A2010'!W24</f>
        <v>-1.2956698543643541E-2</v>
      </c>
      <c r="X24" s="153">
        <f>I!X24-'A2010'!X24</f>
        <v>0.91692682589098229</v>
      </c>
      <c r="Y24" s="153">
        <f>I!Y24-'A2010'!Y24</f>
        <v>-3.422279059575379E-2</v>
      </c>
      <c r="Z24" s="153">
        <f>I!Z24-'A2010'!Z24</f>
        <v>-1.317109322316864E-2</v>
      </c>
      <c r="AA24" s="153">
        <f>I!AA24-'A2010'!AA24</f>
        <v>-3.4034135337775939E-2</v>
      </c>
      <c r="AB24" s="153">
        <f>I!AB24-'A2010'!AB24</f>
        <v>-1.3646056144741474E-2</v>
      </c>
      <c r="AC24" s="153">
        <f>I!AC24-'A2010'!AC24</f>
        <v>-3.7678844238674225E-3</v>
      </c>
      <c r="AD24" s="153">
        <f>I!AD24-'A2010'!AD24</f>
        <v>-1.7908761209935811E-3</v>
      </c>
      <c r="AE24" s="153">
        <f>I!AE24-'A2010'!AE24</f>
        <v>-7.2050567931118666E-3</v>
      </c>
      <c r="AF24" s="153">
        <f>I!AF24-'A2010'!AF24</f>
        <v>-5.703849975913053E-3</v>
      </c>
      <c r="AG24" s="153">
        <f>I!AG24-'A2010'!AG24</f>
        <v>-4.4358503424019912E-3</v>
      </c>
      <c r="AH24" s="153">
        <f>I!AH24-'A2010'!AH24</f>
        <v>-2.0693098367653511E-3</v>
      </c>
      <c r="AI24" s="153">
        <f>I!AI24-'A2010'!AI24</f>
        <v>-3.8385694677330021E-3</v>
      </c>
      <c r="AJ24" s="153">
        <f>I!AJ24-'A2010'!AJ24</f>
        <v>-3.887484238666051E-3</v>
      </c>
      <c r="AK24" s="153">
        <f>I!AK24-'A2010'!AK24</f>
        <v>-4.2442189232386246E-3</v>
      </c>
      <c r="AL24" s="153">
        <f>I!AL24-'A2010'!AL24</f>
        <v>-8.5933632809711488E-3</v>
      </c>
      <c r="AM24" s="153">
        <f>I!AM24-'A2010'!AM24</f>
        <v>-1.1941223464479796E-2</v>
      </c>
      <c r="AN24" s="153">
        <f>I!AN24-'A2010'!AN24</f>
        <v>-4.3406107879050967E-4</v>
      </c>
      <c r="AO24" s="153">
        <f>I!AO24-'A2010'!AO24</f>
        <v>-4.8079601915117821E-3</v>
      </c>
      <c r="AP24" s="153">
        <f>I!AP24-'A2010'!AP24</f>
        <v>-1.1163490752819449E-2</v>
      </c>
      <c r="AQ24" s="153">
        <f>I!AQ24-'A2010'!AQ24</f>
        <v>-7.8518620908489874E-3</v>
      </c>
      <c r="AR24" s="153">
        <f>I!AR24-'A2010'!AR24</f>
        <v>-1.91682638087326E-3</v>
      </c>
      <c r="AS24" s="153">
        <f>I!AS24-'A2010'!AS24</f>
        <v>-1.0511758173916211E-3</v>
      </c>
      <c r="AT24" s="153">
        <f>I!AT24-'A2010'!AT24</f>
        <v>-1.9757454799776709E-4</v>
      </c>
      <c r="AU24" s="153">
        <f>I!AU24-'A2010'!AU24</f>
        <v>-2.9392479660825623E-4</v>
      </c>
      <c r="AV24" s="153">
        <f>I!AV24-'A2010'!AV24</f>
        <v>-4.4581420887013467E-4</v>
      </c>
      <c r="AW24" s="153">
        <f>I!AW24-'A2010'!AW24</f>
        <v>-8.0258898537902124E-4</v>
      </c>
      <c r="AX24" s="153">
        <f>I!AX24-'A2010'!AX24</f>
        <v>-2.9932593406945945E-4</v>
      </c>
      <c r="AY24" s="153">
        <f>I!AY24-'A2010'!AY24</f>
        <v>-9.7016312203089938E-3</v>
      </c>
      <c r="AZ24" s="153">
        <f>I!AZ24-'A2010'!AZ24</f>
        <v>-2.6019819245712791E-3</v>
      </c>
      <c r="BA24" s="153">
        <f>I!BA24-'A2010'!BA24</f>
        <v>-1.7001942718709357E-4</v>
      </c>
      <c r="BB24" s="153">
        <f>I!BB24-'A2010'!BB24</f>
        <v>-1.4354176639413518E-4</v>
      </c>
      <c r="BC24" s="153">
        <f>I!BC24-'A2010'!BC24</f>
        <v>-1.3917264829433831E-4</v>
      </c>
      <c r="BD24" s="153">
        <f>I!BD24-'A2010'!BD24</f>
        <v>-1.732699487855168E-3</v>
      </c>
      <c r="BE24" s="153">
        <f>I!BE24-'A2010'!BE24</f>
        <v>-1.7140843227659693E-4</v>
      </c>
      <c r="BF24" s="153">
        <f>I!BF24-'A2010'!BF24</f>
        <v>-1.015288587010346E-3</v>
      </c>
      <c r="BG24" s="153">
        <f>I!BG24-'A2010'!BG24</f>
        <v>-3.7304321680455455E-4</v>
      </c>
      <c r="BH24" s="153">
        <f>I!BH24-'A2010'!BH24</f>
        <v>-7.7931387197571224E-4</v>
      </c>
      <c r="BI24" s="153">
        <f>I!BI24-'A2010'!BI24</f>
        <v>-4.7008184499013313E-3</v>
      </c>
      <c r="BJ24" s="153">
        <f>I!BJ24-'A2010'!BJ24</f>
        <v>-9.4994996566344535E-5</v>
      </c>
      <c r="BK24" s="153">
        <f>I!BK24-'A2010'!BK24</f>
        <v>-3.9652607013040644E-4</v>
      </c>
      <c r="BL24" s="153">
        <f>I!BL24-'A2010'!BL24</f>
        <v>-1.4002792631417698E-3</v>
      </c>
      <c r="BM24" s="153">
        <f>I!BM24-'A2010'!BM24</f>
        <v>-3.4689312714495258E-4</v>
      </c>
      <c r="BN24" s="153">
        <f>I!BN24-'A2010'!BN24</f>
        <v>-4.6999004220923532E-3</v>
      </c>
      <c r="BO24" s="153">
        <f>I!BO24-'A2010'!BO24</f>
        <v>-3.5120026875823873E-4</v>
      </c>
      <c r="BP24" s="153">
        <f>I!BP24-'A2010'!BP24</f>
        <v>-1.2757042948126384E-3</v>
      </c>
      <c r="BQ24" s="153">
        <f>I!BQ24-'A2010'!BQ24</f>
        <v>-9.2627713675579677E-4</v>
      </c>
      <c r="BR24" s="153">
        <f>I!BR24-'A2010'!BR24</f>
        <v>0</v>
      </c>
    </row>
    <row r="25" spans="2:70" x14ac:dyDescent="0.35">
      <c r="B25" s="48" t="s">
        <v>270</v>
      </c>
      <c r="C25" s="153">
        <f>I!C25-'A2010'!C25</f>
        <v>-1.380323613523923E-3</v>
      </c>
      <c r="D25" s="153">
        <f>I!D25-'A2010'!D25</f>
        <v>-6.7815279722094931E-4</v>
      </c>
      <c r="E25" s="153">
        <f>I!E25-'A2010'!E25</f>
        <v>-1.1239066252197169E-4</v>
      </c>
      <c r="F25" s="153">
        <f>I!F25-'A2010'!F25</f>
        <v>-1.5069897537184243E-3</v>
      </c>
      <c r="G25" s="153">
        <f>I!G25-'A2010'!G25</f>
        <v>-3.4221123844072456E-4</v>
      </c>
      <c r="H25" s="153">
        <f>I!H25-'A2010'!H25</f>
        <v>-5.4105635243049E-4</v>
      </c>
      <c r="I25" s="153">
        <f>I!I25-'A2010'!I25</f>
        <v>-7.6272813964809317E-4</v>
      </c>
      <c r="J25" s="153">
        <f>I!J25-'A2010'!J25</f>
        <v>-4.9441156149174366E-4</v>
      </c>
      <c r="K25" s="153">
        <f>I!K25-'A2010'!K25</f>
        <v>-2.3717592134563575E-4</v>
      </c>
      <c r="L25" s="153">
        <f>I!L25-'A2010'!L25</f>
        <v>-8.8581728559390086E-4</v>
      </c>
      <c r="M25" s="153">
        <f>I!M25-'A2010'!M25</f>
        <v>-4.0895319389449962E-4</v>
      </c>
      <c r="N25" s="153">
        <f>I!N25-'A2010'!N25</f>
        <v>-3.2940589328346131E-4</v>
      </c>
      <c r="O25" s="153">
        <f>I!O25-'A2010'!O25</f>
        <v>-8.8521700660526667E-4</v>
      </c>
      <c r="P25" s="153">
        <f>I!P25-'A2010'!P25</f>
        <v>-6.5103778688186645E-4</v>
      </c>
      <c r="Q25" s="153">
        <f>I!Q25-'A2010'!Q25</f>
        <v>-4.5885336870448915E-4</v>
      </c>
      <c r="R25" s="153">
        <f>I!R25-'A2010'!R25</f>
        <v>-6.9277137538739392E-4</v>
      </c>
      <c r="S25" s="153">
        <f>I!S25-'A2010'!S25</f>
        <v>-8.3878802837384129E-4</v>
      </c>
      <c r="T25" s="153">
        <f>I!T25-'A2010'!T25</f>
        <v>-5.2837883113070292E-4</v>
      </c>
      <c r="U25" s="153">
        <f>I!U25-'A2010'!U25</f>
        <v>-3.4813479477577801E-4</v>
      </c>
      <c r="V25" s="153">
        <f>I!V25-'A2010'!V25</f>
        <v>-2.8083890187719326E-4</v>
      </c>
      <c r="W25" s="153">
        <f>I!W25-'A2010'!W25</f>
        <v>-1.1796092716648966E-3</v>
      </c>
      <c r="X25" s="153">
        <f>I!X25-'A2010'!X25</f>
        <v>-3.5522472158138231E-3</v>
      </c>
      <c r="Y25" s="153">
        <f>I!Y25-'A2010'!Y25</f>
        <v>0.97895929405803495</v>
      </c>
      <c r="Z25" s="153">
        <f>I!Z25-'A2010'!Z25</f>
        <v>-1.1146462159993956E-3</v>
      </c>
      <c r="AA25" s="153">
        <f>I!AA25-'A2010'!AA25</f>
        <v>-6.7653541972806928E-4</v>
      </c>
      <c r="AB25" s="153">
        <f>I!AB25-'A2010'!AB25</f>
        <v>-6.8907402952983953E-4</v>
      </c>
      <c r="AC25" s="153">
        <f>I!AC25-'A2010'!AC25</f>
        <v>-3.1214543560381143E-4</v>
      </c>
      <c r="AD25" s="153">
        <f>I!AD25-'A2010'!AD25</f>
        <v>-7.2544771329686791E-4</v>
      </c>
      <c r="AE25" s="153">
        <f>I!AE25-'A2010'!AE25</f>
        <v>-2.534320192801399E-3</v>
      </c>
      <c r="AF25" s="153">
        <f>I!AF25-'A2010'!AF25</f>
        <v>-7.7255016895489467E-4</v>
      </c>
      <c r="AG25" s="153">
        <f>I!AG25-'A2010'!AG25</f>
        <v>-3.8066248624120288E-4</v>
      </c>
      <c r="AH25" s="153">
        <f>I!AH25-'A2010'!AH25</f>
        <v>-5.3523101447706131E-4</v>
      </c>
      <c r="AI25" s="153">
        <f>I!AI25-'A2010'!AI25</f>
        <v>-2.1753503110527242E-4</v>
      </c>
      <c r="AJ25" s="153">
        <f>I!AJ25-'A2010'!AJ25</f>
        <v>-3.5772031172585299E-4</v>
      </c>
      <c r="AK25" s="153">
        <f>I!AK25-'A2010'!AK25</f>
        <v>-1.8748308984574953E-4</v>
      </c>
      <c r="AL25" s="153">
        <f>I!AL25-'A2010'!AL25</f>
        <v>-3.995500353489901E-4</v>
      </c>
      <c r="AM25" s="153">
        <f>I!AM25-'A2010'!AM25</f>
        <v>-3.8539186913209389E-4</v>
      </c>
      <c r="AN25" s="153">
        <f>I!AN25-'A2010'!AN25</f>
        <v>-7.5815179970207687E-5</v>
      </c>
      <c r="AO25" s="153">
        <f>I!AO25-'A2010'!AO25</f>
        <v>-6.2811365901091205E-4</v>
      </c>
      <c r="AP25" s="153">
        <f>I!AP25-'A2010'!AP25</f>
        <v>-2.9057997342861035E-4</v>
      </c>
      <c r="AQ25" s="153">
        <f>I!AQ25-'A2010'!AQ25</f>
        <v>-8.2885268900893361E-4</v>
      </c>
      <c r="AR25" s="153">
        <f>I!AR25-'A2010'!AR25</f>
        <v>-1.3770592494742827E-3</v>
      </c>
      <c r="AS25" s="153">
        <f>I!AS25-'A2010'!AS25</f>
        <v>-6.5216203911963567E-4</v>
      </c>
      <c r="AT25" s="153">
        <f>I!AT25-'A2010'!AT25</f>
        <v>-4.6607059792593214E-4</v>
      </c>
      <c r="AU25" s="153">
        <f>I!AU25-'A2010'!AU25</f>
        <v>-7.4108292985743471E-5</v>
      </c>
      <c r="AV25" s="153">
        <f>I!AV25-'A2010'!AV25</f>
        <v>-5.6476237366446722E-4</v>
      </c>
      <c r="AW25" s="153">
        <f>I!AW25-'A2010'!AW25</f>
        <v>-2.0850846163295365E-3</v>
      </c>
      <c r="AX25" s="153">
        <f>I!AX25-'A2010'!AX25</f>
        <v>-4.4169843165128489E-4</v>
      </c>
      <c r="AY25" s="153">
        <f>I!AY25-'A2010'!AY25</f>
        <v>-5.537834893799468E-4</v>
      </c>
      <c r="AZ25" s="153">
        <f>I!AZ25-'A2010'!AZ25</f>
        <v>-7.320354614562697E-4</v>
      </c>
      <c r="BA25" s="153">
        <f>I!BA25-'A2010'!BA25</f>
        <v>-4.9214111177070356E-4</v>
      </c>
      <c r="BB25" s="153">
        <f>I!BB25-'A2010'!BB25</f>
        <v>-1.0442329443628114E-4</v>
      </c>
      <c r="BC25" s="153">
        <f>I!BC25-'A2010'!BC25</f>
        <v>-5.5195146454852256E-5</v>
      </c>
      <c r="BD25" s="153">
        <f>I!BD25-'A2010'!BD25</f>
        <v>-1.2555334309099917E-5</v>
      </c>
      <c r="BE25" s="153">
        <f>I!BE25-'A2010'!BE25</f>
        <v>-9.0403144543145498E-4</v>
      </c>
      <c r="BF25" s="153">
        <f>I!BF25-'A2010'!BF25</f>
        <v>-1.3329468282150443E-3</v>
      </c>
      <c r="BG25" s="153">
        <f>I!BG25-'A2010'!BG25</f>
        <v>-1.6270105276083029E-3</v>
      </c>
      <c r="BH25" s="153">
        <f>I!BH25-'A2010'!BH25</f>
        <v>-1.6795995452193139E-3</v>
      </c>
      <c r="BI25" s="153">
        <f>I!BI25-'A2010'!BI25</f>
        <v>-4.9714377254501995E-3</v>
      </c>
      <c r="BJ25" s="153">
        <f>I!BJ25-'A2010'!BJ25</f>
        <v>-6.5879337506803589E-5</v>
      </c>
      <c r="BK25" s="153">
        <f>I!BK25-'A2010'!BK25</f>
        <v>-2.0841248650922103E-4</v>
      </c>
      <c r="BL25" s="153">
        <f>I!BL25-'A2010'!BL25</f>
        <v>-5.5994899861820256E-4</v>
      </c>
      <c r="BM25" s="153">
        <f>I!BM25-'A2010'!BM25</f>
        <v>-1.0008001756960051E-3</v>
      </c>
      <c r="BN25" s="153">
        <f>I!BN25-'A2010'!BN25</f>
        <v>-6.5347627427883625E-4</v>
      </c>
      <c r="BO25" s="153">
        <f>I!BO25-'A2010'!BO25</f>
        <v>-2.6043118627357676E-3</v>
      </c>
      <c r="BP25" s="153">
        <f>I!BP25-'A2010'!BP25</f>
        <v>-3.0218145341358296E-3</v>
      </c>
      <c r="BQ25" s="153">
        <f>I!BQ25-'A2010'!BQ25</f>
        <v>-3.9924488519321967E-3</v>
      </c>
      <c r="BR25" s="153">
        <f>I!BR25-'A2010'!BR25</f>
        <v>0</v>
      </c>
    </row>
    <row r="26" spans="2:70" x14ac:dyDescent="0.35">
      <c r="B26" s="48" t="s">
        <v>271</v>
      </c>
      <c r="C26" s="153">
        <f>I!C26-'A2010'!C26</f>
        <v>-1.7238143409903839E-3</v>
      </c>
      <c r="D26" s="153">
        <f>I!D26-'A2010'!D26</f>
        <v>-1.7043323944280504E-2</v>
      </c>
      <c r="E26" s="153">
        <f>I!E26-'A2010'!E26</f>
        <v>-4.8315121852187477E-4</v>
      </c>
      <c r="F26" s="153">
        <f>I!F26-'A2010'!F26</f>
        <v>-2.3056679484888935E-4</v>
      </c>
      <c r="G26" s="153">
        <f>I!G26-'A2010'!G26</f>
        <v>-9.6596476171290579E-4</v>
      </c>
      <c r="H26" s="153">
        <f>I!H26-'A2010'!H26</f>
        <v>-8.4545770665595723E-5</v>
      </c>
      <c r="I26" s="153">
        <f>I!I26-'A2010'!I26</f>
        <v>-1.2082223307238327E-4</v>
      </c>
      <c r="J26" s="153">
        <f>I!J26-'A2010'!J26</f>
        <v>-1.5043975211467272E-4</v>
      </c>
      <c r="K26" s="153">
        <f>I!K26-'A2010'!K26</f>
        <v>-5.0002853049433487E-5</v>
      </c>
      <c r="L26" s="153">
        <f>I!L26-'A2010'!L26</f>
        <v>-5.9949282899799999E-4</v>
      </c>
      <c r="M26" s="153">
        <f>I!M26-'A2010'!M26</f>
        <v>-2.3159889619755076E-4</v>
      </c>
      <c r="N26" s="153">
        <f>I!N26-'A2010'!N26</f>
        <v>-1.0779025878938491E-4</v>
      </c>
      <c r="O26" s="153">
        <f>I!O26-'A2010'!O26</f>
        <v>-8.4665180426831256E-4</v>
      </c>
      <c r="P26" s="153">
        <f>I!P26-'A2010'!P26</f>
        <v>-8.1431348419136376E-4</v>
      </c>
      <c r="Q26" s="153">
        <f>I!Q26-'A2010'!Q26</f>
        <v>-5.0702783580296857E-4</v>
      </c>
      <c r="R26" s="153">
        <f>I!R26-'A2010'!R26</f>
        <v>-1.9115498561786737E-4</v>
      </c>
      <c r="S26" s="153">
        <f>I!S26-'A2010'!S26</f>
        <v>-3.0715681837346654E-4</v>
      </c>
      <c r="T26" s="153">
        <f>I!T26-'A2010'!T26</f>
        <v>-1.4457031618499033E-4</v>
      </c>
      <c r="U26" s="153">
        <f>I!U26-'A2010'!U26</f>
        <v>-3.736320677635077E-5</v>
      </c>
      <c r="V26" s="153">
        <f>I!V26-'A2010'!V26</f>
        <v>-8.5766887516427421E-5</v>
      </c>
      <c r="W26" s="153">
        <f>I!W26-'A2010'!W26</f>
        <v>-7.7910405037827932E-4</v>
      </c>
      <c r="X26" s="153">
        <f>I!X26-'A2010'!X26</f>
        <v>-3.6286132701343243E-3</v>
      </c>
      <c r="Y26" s="153">
        <f>I!Y26-'A2010'!Y26</f>
        <v>-9.0860409751914481E-4</v>
      </c>
      <c r="Z26" s="153">
        <f>I!Z26-'A2010'!Z26</f>
        <v>0.95556842584897672</v>
      </c>
      <c r="AA26" s="153">
        <f>I!AA26-'A2010'!AA26</f>
        <v>-1.2248675407957839E-3</v>
      </c>
      <c r="AB26" s="153">
        <f>I!AB26-'A2010'!AB26</f>
        <v>-4.1299492748845542E-4</v>
      </c>
      <c r="AC26" s="153">
        <f>I!AC26-'A2010'!AC26</f>
        <v>-1.0295845392850275E-4</v>
      </c>
      <c r="AD26" s="153">
        <f>I!AD26-'A2010'!AD26</f>
        <v>-1.3494538665771692E-4</v>
      </c>
      <c r="AE26" s="153">
        <f>I!AE26-'A2010'!AE26</f>
        <v>-1.6090954959207591E-4</v>
      </c>
      <c r="AF26" s="153">
        <f>I!AF26-'A2010'!AF26</f>
        <v>-1.5164700129933955E-4</v>
      </c>
      <c r="AG26" s="153">
        <f>I!AG26-'A2010'!AG26</f>
        <v>-3.9465676716210133E-4</v>
      </c>
      <c r="AH26" s="153">
        <f>I!AH26-'A2010'!AH26</f>
        <v>-2.9828963997328186E-4</v>
      </c>
      <c r="AI26" s="153">
        <f>I!AI26-'A2010'!AI26</f>
        <v>-1.6575172871104372E-4</v>
      </c>
      <c r="AJ26" s="153">
        <f>I!AJ26-'A2010'!AJ26</f>
        <v>-2.4310927032544316E-4</v>
      </c>
      <c r="AK26" s="153">
        <f>I!AK26-'A2010'!AK26</f>
        <v>-1.3196800831876207E-4</v>
      </c>
      <c r="AL26" s="153">
        <f>I!AL26-'A2010'!AL26</f>
        <v>-3.700613667792846E-4</v>
      </c>
      <c r="AM26" s="153">
        <f>I!AM26-'A2010'!AM26</f>
        <v>-2.6684311262023687E-4</v>
      </c>
      <c r="AN26" s="153">
        <f>I!AN26-'A2010'!AN26</f>
        <v>-2.5891975660101328E-5</v>
      </c>
      <c r="AO26" s="153">
        <f>I!AO26-'A2010'!AO26</f>
        <v>-7.9652557417654964E-5</v>
      </c>
      <c r="AP26" s="153">
        <f>I!AP26-'A2010'!AP26</f>
        <v>-2.8120641944333558E-4</v>
      </c>
      <c r="AQ26" s="153">
        <f>I!AQ26-'A2010'!AQ26</f>
        <v>-6.8575348425163789E-5</v>
      </c>
      <c r="AR26" s="153">
        <f>I!AR26-'A2010'!AR26</f>
        <v>-2.7076693735265359E-4</v>
      </c>
      <c r="AS26" s="153">
        <f>I!AS26-'A2010'!AS26</f>
        <v>-3.7785377114662853E-5</v>
      </c>
      <c r="AT26" s="153">
        <f>I!AT26-'A2010'!AT26</f>
        <v>-7.2521489697050643E-5</v>
      </c>
      <c r="AU26" s="153">
        <f>I!AU26-'A2010'!AU26</f>
        <v>-3.1419441463040777E-5</v>
      </c>
      <c r="AV26" s="153">
        <f>I!AV26-'A2010'!AV26</f>
        <v>-5.4323388664058424E-5</v>
      </c>
      <c r="AW26" s="153">
        <f>I!AW26-'A2010'!AW26</f>
        <v>-1.7238892875841308E-4</v>
      </c>
      <c r="AX26" s="153">
        <f>I!AX26-'A2010'!AX26</f>
        <v>-1.319067774477268E-4</v>
      </c>
      <c r="AY26" s="153">
        <f>I!AY26-'A2010'!AY26</f>
        <v>-8.817155775947441E-5</v>
      </c>
      <c r="AZ26" s="153">
        <f>I!AZ26-'A2010'!AZ26</f>
        <v>-5.6104460022195653E-5</v>
      </c>
      <c r="BA26" s="153">
        <f>I!BA26-'A2010'!BA26</f>
        <v>-5.2227135846209932E-5</v>
      </c>
      <c r="BB26" s="153">
        <f>I!BB26-'A2010'!BB26</f>
        <v>-5.471181928637122E-5</v>
      </c>
      <c r="BC26" s="153">
        <f>I!BC26-'A2010'!BC26</f>
        <v>-2.7903105888073558E-5</v>
      </c>
      <c r="BD26" s="153">
        <f>I!BD26-'A2010'!BD26</f>
        <v>-1.8968624670930555E-5</v>
      </c>
      <c r="BE26" s="153">
        <f>I!BE26-'A2010'!BE26</f>
        <v>-6.5193734539770328E-5</v>
      </c>
      <c r="BF26" s="153">
        <f>I!BF26-'A2010'!BF26</f>
        <v>-5.3194340767513855E-4</v>
      </c>
      <c r="BG26" s="153">
        <f>I!BG26-'A2010'!BG26</f>
        <v>-2.1035680121876522E-4</v>
      </c>
      <c r="BH26" s="153">
        <f>I!BH26-'A2010'!BH26</f>
        <v>-1.5517193015177427E-4</v>
      </c>
      <c r="BI26" s="153">
        <f>I!BI26-'A2010'!BI26</f>
        <v>-1.3184130096801272E-4</v>
      </c>
      <c r="BJ26" s="153">
        <f>I!BJ26-'A2010'!BJ26</f>
        <v>-2.4699405931001722E-5</v>
      </c>
      <c r="BK26" s="153">
        <f>I!BK26-'A2010'!BK26</f>
        <v>-3.6232862900647639E-4</v>
      </c>
      <c r="BL26" s="153">
        <f>I!BL26-'A2010'!BL26</f>
        <v>-1.2175946165373785E-3</v>
      </c>
      <c r="BM26" s="153">
        <f>I!BM26-'A2010'!BM26</f>
        <v>-1.2670550296103435E-3</v>
      </c>
      <c r="BN26" s="153">
        <f>I!BN26-'A2010'!BN26</f>
        <v>-1.5733815530616251E-2</v>
      </c>
      <c r="BO26" s="153">
        <f>I!BO26-'A2010'!BO26</f>
        <v>-2.8315312504055581E-2</v>
      </c>
      <c r="BP26" s="153">
        <f>I!BP26-'A2010'!BP26</f>
        <v>-3.0518158271931466E-4</v>
      </c>
      <c r="BQ26" s="153">
        <f>I!BQ26-'A2010'!BQ26</f>
        <v>-2.4949838237666891E-3</v>
      </c>
      <c r="BR26" s="153">
        <f>I!BR26-'A2010'!BR26</f>
        <v>0</v>
      </c>
    </row>
    <row r="27" spans="2:70" x14ac:dyDescent="0.35">
      <c r="B27" s="48" t="s">
        <v>272</v>
      </c>
      <c r="C27" s="153">
        <f>I!C27-'A2010'!C27</f>
        <v>-1.9889896565170322E-3</v>
      </c>
      <c r="D27" s="153">
        <f>I!D27-'A2010'!D27</f>
        <v>-1.3997661394396098E-3</v>
      </c>
      <c r="E27" s="153">
        <f>I!E27-'A2010'!E27</f>
        <v>-1.1769611760670156E-3</v>
      </c>
      <c r="F27" s="153">
        <f>I!F27-'A2010'!F27</f>
        <v>-8.1180944902172498E-3</v>
      </c>
      <c r="G27" s="153">
        <f>I!G27-'A2010'!G27</f>
        <v>-1.0478987986380838E-3</v>
      </c>
      <c r="H27" s="153">
        <f>I!H27-'A2010'!H27</f>
        <v>-5.296444954114036E-3</v>
      </c>
      <c r="I27" s="153">
        <f>I!I27-'A2010'!I27</f>
        <v>-4.2977468868714364E-3</v>
      </c>
      <c r="J27" s="153">
        <f>I!J27-'A2010'!J27</f>
        <v>-8.8148470228100878E-3</v>
      </c>
      <c r="K27" s="153">
        <f>I!K27-'A2010'!K27</f>
        <v>-2.8099606702388607E-3</v>
      </c>
      <c r="L27" s="153">
        <f>I!L27-'A2010'!L27</f>
        <v>-2.278929481020851E-2</v>
      </c>
      <c r="M27" s="153">
        <f>I!M27-'A2010'!M27</f>
        <v>-3.321415157511852E-2</v>
      </c>
      <c r="N27" s="153">
        <f>I!N27-'A2010'!N27</f>
        <v>-4.0859875902921912E-4</v>
      </c>
      <c r="O27" s="153">
        <f>I!O27-'A2010'!O27</f>
        <v>-5.2502366949839074E-3</v>
      </c>
      <c r="P27" s="153">
        <f>I!P27-'A2010'!P27</f>
        <v>-3.728442029740456E-3</v>
      </c>
      <c r="Q27" s="153">
        <f>I!Q27-'A2010'!Q27</f>
        <v>-1.6874528560053729E-2</v>
      </c>
      <c r="R27" s="153">
        <f>I!R27-'A2010'!R27</f>
        <v>-5.5532199484879278E-3</v>
      </c>
      <c r="S27" s="153">
        <f>I!S27-'A2010'!S27</f>
        <v>-8.3475838745278169E-3</v>
      </c>
      <c r="T27" s="153">
        <f>I!T27-'A2010'!T27</f>
        <v>-3.9600932327079265E-2</v>
      </c>
      <c r="U27" s="153">
        <f>I!U27-'A2010'!U27</f>
        <v>-2.5670757536277799E-4</v>
      </c>
      <c r="V27" s="153">
        <f>I!V27-'A2010'!V27</f>
        <v>-9.0924315965208182E-4</v>
      </c>
      <c r="W27" s="153">
        <f>I!W27-'A2010'!W27</f>
        <v>-8.2729996102783865E-3</v>
      </c>
      <c r="X27" s="153">
        <f>I!X27-'A2010'!X27</f>
        <v>-9.6626042468424163E-3</v>
      </c>
      <c r="Y27" s="153">
        <f>I!Y27-'A2010'!Y27</f>
        <v>-3.6518106157058805E-2</v>
      </c>
      <c r="Z27" s="153">
        <f>I!Z27-'A2010'!Z27</f>
        <v>-6.3630922387792749E-3</v>
      </c>
      <c r="AA27" s="153">
        <f>I!AA27-'A2010'!AA27</f>
        <v>0.88211284871770423</v>
      </c>
      <c r="AB27" s="153">
        <f>I!AB27-'A2010'!AB27</f>
        <v>-1.9257379923861319E-2</v>
      </c>
      <c r="AC27" s="153">
        <f>I!AC27-'A2010'!AC27</f>
        <v>-3.8866220699056448E-3</v>
      </c>
      <c r="AD27" s="153">
        <f>I!AD27-'A2010'!AD27</f>
        <v>-6.6047536401825531E-4</v>
      </c>
      <c r="AE27" s="153">
        <f>I!AE27-'A2010'!AE27</f>
        <v>-6.1079064323737988E-3</v>
      </c>
      <c r="AF27" s="153">
        <f>I!AF27-'A2010'!AF27</f>
        <v>-1.5414247214603919E-2</v>
      </c>
      <c r="AG27" s="153">
        <f>I!AG27-'A2010'!AG27</f>
        <v>-2.4804281106765452E-2</v>
      </c>
      <c r="AH27" s="153">
        <f>I!AH27-'A2010'!AH27</f>
        <v>-1.4476904524542851E-2</v>
      </c>
      <c r="AI27" s="153">
        <f>I!AI27-'A2010'!AI27</f>
        <v>-3.85965954079725E-2</v>
      </c>
      <c r="AJ27" s="153">
        <f>I!AJ27-'A2010'!AJ27</f>
        <v>-3.4987510745528083E-2</v>
      </c>
      <c r="AK27" s="153">
        <f>I!AK27-'A2010'!AK27</f>
        <v>-1.6548330305895115E-2</v>
      </c>
      <c r="AL27" s="153">
        <f>I!AL27-'A2010'!AL27</f>
        <v>-2.7220908750982108E-2</v>
      </c>
      <c r="AM27" s="153">
        <f>I!AM27-'A2010'!AM27</f>
        <v>-1.5338759387688913E-2</v>
      </c>
      <c r="AN27" s="153">
        <f>I!AN27-'A2010'!AN27</f>
        <v>-6.4510298531856745E-4</v>
      </c>
      <c r="AO27" s="153">
        <f>I!AO27-'A2010'!AO27</f>
        <v>-5.1049337164193404E-3</v>
      </c>
      <c r="AP27" s="153">
        <f>I!AP27-'A2010'!AP27</f>
        <v>-1.6297725831778673E-2</v>
      </c>
      <c r="AQ27" s="153">
        <f>I!AQ27-'A2010'!AQ27</f>
        <v>-8.1889101084388887E-3</v>
      </c>
      <c r="AR27" s="153">
        <f>I!AR27-'A2010'!AR27</f>
        <v>-5.0812099415232202E-3</v>
      </c>
      <c r="AS27" s="153">
        <f>I!AS27-'A2010'!AS27</f>
        <v>-1.3501390606414905E-2</v>
      </c>
      <c r="AT27" s="153">
        <f>I!AT27-'A2010'!AT27</f>
        <v>-2.2150556213259404E-4</v>
      </c>
      <c r="AU27" s="153">
        <f>I!AU27-'A2010'!AU27</f>
        <v>-2.1252365072685415E-2</v>
      </c>
      <c r="AV27" s="153">
        <f>I!AV27-'A2010'!AV27</f>
        <v>-1.0917183651988742E-3</v>
      </c>
      <c r="AW27" s="153">
        <f>I!AW27-'A2010'!AW27</f>
        <v>-1.0720057447010604E-3</v>
      </c>
      <c r="AX27" s="153">
        <f>I!AX27-'A2010'!AX27</f>
        <v>-1.9859566502961716E-3</v>
      </c>
      <c r="AY27" s="153">
        <f>I!AY27-'A2010'!AY27</f>
        <v>-6.7231715156609525E-4</v>
      </c>
      <c r="AZ27" s="153">
        <f>I!AZ27-'A2010'!AZ27</f>
        <v>-2.0078765023813638E-4</v>
      </c>
      <c r="BA27" s="153">
        <f>I!BA27-'A2010'!BA27</f>
        <v>-1.6813266247555386E-4</v>
      </c>
      <c r="BB27" s="153">
        <f>I!BB27-'A2010'!BB27</f>
        <v>-2.2739286575575361E-4</v>
      </c>
      <c r="BC27" s="153">
        <f>I!BC27-'A2010'!BC27</f>
        <v>-2.1305237387660029E-4</v>
      </c>
      <c r="BD27" s="153">
        <f>I!BD27-'A2010'!BD27</f>
        <v>-2.1107985316701143E-4</v>
      </c>
      <c r="BE27" s="153">
        <f>I!BE27-'A2010'!BE27</f>
        <v>-2.603841553374584E-3</v>
      </c>
      <c r="BF27" s="153">
        <f>I!BF27-'A2010'!BF27</f>
        <v>-4.8925855799455313E-4</v>
      </c>
      <c r="BG27" s="153">
        <f>I!BG27-'A2010'!BG27</f>
        <v>-2.5160176281140384E-4</v>
      </c>
      <c r="BH27" s="153">
        <f>I!BH27-'A2010'!BH27</f>
        <v>-6.3756405668384036E-3</v>
      </c>
      <c r="BI27" s="153">
        <f>I!BI27-'A2010'!BI27</f>
        <v>-2.5084027678977539E-3</v>
      </c>
      <c r="BJ27" s="153">
        <f>I!BJ27-'A2010'!BJ27</f>
        <v>-1.1122902134466723E-4</v>
      </c>
      <c r="BK27" s="153">
        <f>I!BK27-'A2010'!BK27</f>
        <v>-2.8486806537663371E-4</v>
      </c>
      <c r="BL27" s="153">
        <f>I!BL27-'A2010'!BL27</f>
        <v>-8.7374797151498122E-4</v>
      </c>
      <c r="BM27" s="153">
        <f>I!BM27-'A2010'!BM27</f>
        <v>-4.4496422130310491E-4</v>
      </c>
      <c r="BN27" s="153">
        <f>I!BN27-'A2010'!BN27</f>
        <v>-3.3138971447622258E-3</v>
      </c>
      <c r="BO27" s="153">
        <f>I!BO27-'A2010'!BO27</f>
        <v>-2.6311301031052112E-3</v>
      </c>
      <c r="BP27" s="153">
        <f>I!BP27-'A2010'!BP27</f>
        <v>-9.1674837656176441E-4</v>
      </c>
      <c r="BQ27" s="153">
        <f>I!BQ27-'A2010'!BQ27</f>
        <v>-8.8322366669012253E-4</v>
      </c>
      <c r="BR27" s="153">
        <f>I!BR27-'A2010'!BR27</f>
        <v>0</v>
      </c>
    </row>
    <row r="28" spans="2:70" x14ac:dyDescent="0.35">
      <c r="B28" s="48" t="s">
        <v>273</v>
      </c>
      <c r="C28" s="153">
        <f>I!C28-'A2010'!C28</f>
        <v>-9.9731558869310625E-3</v>
      </c>
      <c r="D28" s="153">
        <f>I!D28-'A2010'!D28</f>
        <v>-1.5025155534999099E-2</v>
      </c>
      <c r="E28" s="153">
        <f>I!E28-'A2010'!E28</f>
        <v>-1.9653103154551477E-3</v>
      </c>
      <c r="F28" s="153">
        <f>I!F28-'A2010'!F28</f>
        <v>-3.7682662378206028E-3</v>
      </c>
      <c r="G28" s="153">
        <f>I!G28-'A2010'!G28</f>
        <v>-1.0854004772865411E-3</v>
      </c>
      <c r="H28" s="153">
        <f>I!H28-'A2010'!H28</f>
        <v>-1.1768934004081397E-4</v>
      </c>
      <c r="I28" s="153">
        <f>I!I28-'A2010'!I28</f>
        <v>-7.1456897334689522E-4</v>
      </c>
      <c r="J28" s="153">
        <f>I!J28-'A2010'!J28</f>
        <v>-1.6479703736579237E-4</v>
      </c>
      <c r="K28" s="153">
        <f>I!K28-'A2010'!K28</f>
        <v>-2.2901064622967223E-3</v>
      </c>
      <c r="L28" s="153">
        <f>I!L28-'A2010'!L28</f>
        <v>-4.6609632123136282E-3</v>
      </c>
      <c r="M28" s="153">
        <f>I!M28-'A2010'!M28</f>
        <v>-1.7986859951678539E-2</v>
      </c>
      <c r="N28" s="153">
        <f>I!N28-'A2010'!N28</f>
        <v>-1.5821063887899554E-4</v>
      </c>
      <c r="O28" s="153">
        <f>I!O28-'A2010'!O28</f>
        <v>-4.3718950571246284E-4</v>
      </c>
      <c r="P28" s="153">
        <f>I!P28-'A2010'!P28</f>
        <v>-5.6439392184474491E-4</v>
      </c>
      <c r="Q28" s="153">
        <f>I!Q28-'A2010'!Q28</f>
        <v>-4.0541245261245887E-4</v>
      </c>
      <c r="R28" s="153">
        <f>I!R28-'A2010'!R28</f>
        <v>-5.8143361704958083E-4</v>
      </c>
      <c r="S28" s="153">
        <f>I!S28-'A2010'!S28</f>
        <v>-2.7028598395967035E-3</v>
      </c>
      <c r="T28" s="153">
        <f>I!T28-'A2010'!T28</f>
        <v>-1.6686729411971508E-3</v>
      </c>
      <c r="U28" s="153">
        <f>I!U28-'A2010'!U28</f>
        <v>-2.8575738854592778E-4</v>
      </c>
      <c r="V28" s="153">
        <f>I!V28-'A2010'!V28</f>
        <v>-2.5145991000827045E-4</v>
      </c>
      <c r="W28" s="153">
        <f>I!W28-'A2010'!W28</f>
        <v>-3.8909586383365563E-3</v>
      </c>
      <c r="X28" s="153">
        <f>I!X28-'A2010'!X28</f>
        <v>-3.4322338891546967E-3</v>
      </c>
      <c r="Y28" s="153">
        <f>I!Y28-'A2010'!Y28</f>
        <v>-7.4492309374242999E-3</v>
      </c>
      <c r="Z28" s="153">
        <f>I!Z28-'A2010'!Z28</f>
        <v>-1.1149719081505062E-3</v>
      </c>
      <c r="AA28" s="153">
        <f>I!AA28-'A2010'!AA28</f>
        <v>-4.6421793791995656E-3</v>
      </c>
      <c r="AB28" s="153">
        <f>I!AB28-'A2010'!AB28</f>
        <v>0.90232540080847123</v>
      </c>
      <c r="AC28" s="153">
        <f>I!AC28-'A2010'!AC28</f>
        <v>-2.8047928807299369E-3</v>
      </c>
      <c r="AD28" s="153">
        <f>I!AD28-'A2010'!AD28</f>
        <v>-4.8491309939315572E-4</v>
      </c>
      <c r="AE28" s="153">
        <f>I!AE28-'A2010'!AE28</f>
        <v>-1.5130303509795237E-3</v>
      </c>
      <c r="AF28" s="153">
        <f>I!AF28-'A2010'!AF28</f>
        <v>-3.4742937295731798E-4</v>
      </c>
      <c r="AG28" s="153">
        <f>I!AG28-'A2010'!AG28</f>
        <v>-3.7821090247321366E-3</v>
      </c>
      <c r="AH28" s="153">
        <f>I!AH28-'A2010'!AH28</f>
        <v>-2.368590258187927E-3</v>
      </c>
      <c r="AI28" s="153">
        <f>I!AI28-'A2010'!AI28</f>
        <v>-9.7193246767228215E-3</v>
      </c>
      <c r="AJ28" s="153">
        <f>I!AJ28-'A2010'!AJ28</f>
        <v>-1.3015152304742877E-3</v>
      </c>
      <c r="AK28" s="153">
        <f>I!AK28-'A2010'!AK28</f>
        <v>-2.9763344932572022E-3</v>
      </c>
      <c r="AL28" s="153">
        <f>I!AL28-'A2010'!AL28</f>
        <v>-5.9087524725154441E-3</v>
      </c>
      <c r="AM28" s="153">
        <f>I!AM28-'A2010'!AM28</f>
        <v>-3.1397273571774271E-3</v>
      </c>
      <c r="AN28" s="153">
        <f>I!AN28-'A2010'!AN28</f>
        <v>-5.5646764100274106E-3</v>
      </c>
      <c r="AO28" s="153">
        <f>I!AO28-'A2010'!AO28</f>
        <v>-1.2786293759985117E-2</v>
      </c>
      <c r="AP28" s="153">
        <f>I!AP28-'A2010'!AP28</f>
        <v>-8.2291458504659853E-2</v>
      </c>
      <c r="AQ28" s="153">
        <f>I!AQ28-'A2010'!AQ28</f>
        <v>-1.4968195614135872E-3</v>
      </c>
      <c r="AR28" s="153">
        <f>I!AR28-'A2010'!AR28</f>
        <v>-3.0189710230058388E-4</v>
      </c>
      <c r="AS28" s="153">
        <f>I!AS28-'A2010'!AS28</f>
        <v>-1.3539541011242746E-4</v>
      </c>
      <c r="AT28" s="153">
        <f>I!AT28-'A2010'!AT28</f>
        <v>-9.181960362071733E-5</v>
      </c>
      <c r="AU28" s="153">
        <f>I!AU28-'A2010'!AU28</f>
        <v>-4.7557370338963433E-5</v>
      </c>
      <c r="AV28" s="153">
        <f>I!AV28-'A2010'!AV28</f>
        <v>-2.2300400589031613E-4</v>
      </c>
      <c r="AW28" s="153">
        <f>I!AW28-'A2010'!AW28</f>
        <v>-6.7466955016261178E-3</v>
      </c>
      <c r="AX28" s="153">
        <f>I!AX28-'A2010'!AX28</f>
        <v>-2.3656411517520475E-3</v>
      </c>
      <c r="AY28" s="153">
        <f>I!AY28-'A2010'!AY28</f>
        <v>-5.3039533818384998E-4</v>
      </c>
      <c r="AZ28" s="153">
        <f>I!AZ28-'A2010'!AZ28</f>
        <v>-1.8416076172150393E-4</v>
      </c>
      <c r="BA28" s="153">
        <f>I!BA28-'A2010'!BA28</f>
        <v>-1.1485977248053609E-4</v>
      </c>
      <c r="BB28" s="153">
        <f>I!BB28-'A2010'!BB28</f>
        <v>-9.2355285798358306E-5</v>
      </c>
      <c r="BC28" s="153">
        <f>I!BC28-'A2010'!BC28</f>
        <v>-8.8124981607143129E-5</v>
      </c>
      <c r="BD28" s="153">
        <f>I!BD28-'A2010'!BD28</f>
        <v>-3.9434095841468595E-3</v>
      </c>
      <c r="BE28" s="153">
        <f>I!BE28-'A2010'!BE28</f>
        <v>-1.9083949727853955E-4</v>
      </c>
      <c r="BF28" s="153">
        <f>I!BF28-'A2010'!BF28</f>
        <v>-1.9043186029293226E-4</v>
      </c>
      <c r="BG28" s="153">
        <f>I!BG28-'A2010'!BG28</f>
        <v>-1.0373192626899448E-4</v>
      </c>
      <c r="BH28" s="153">
        <f>I!BH28-'A2010'!BH28</f>
        <v>-2.5349855311180847E-4</v>
      </c>
      <c r="BI28" s="153">
        <f>I!BI28-'A2010'!BI28</f>
        <v>-4.9209226623450218E-4</v>
      </c>
      <c r="BJ28" s="153">
        <f>I!BJ28-'A2010'!BJ28</f>
        <v>-5.7337877838579656E-5</v>
      </c>
      <c r="BK28" s="153">
        <f>I!BK28-'A2010'!BK28</f>
        <v>-6.4526294507772752E-4</v>
      </c>
      <c r="BL28" s="153">
        <f>I!BL28-'A2010'!BL28</f>
        <v>-6.8394564328684679E-4</v>
      </c>
      <c r="BM28" s="153">
        <f>I!BM28-'A2010'!BM28</f>
        <v>-2.9984362824622804E-4</v>
      </c>
      <c r="BN28" s="153">
        <f>I!BN28-'A2010'!BN28</f>
        <v>-9.5175340448446953E-4</v>
      </c>
      <c r="BO28" s="153">
        <f>I!BO28-'A2010'!BO28</f>
        <v>-6.7760172638441638E-4</v>
      </c>
      <c r="BP28" s="153">
        <f>I!BP28-'A2010'!BP28</f>
        <v>-6.390023883958688E-4</v>
      </c>
      <c r="BQ28" s="153">
        <f>I!BQ28-'A2010'!BQ28</f>
        <v>-1.1837129057611542E-3</v>
      </c>
      <c r="BR28" s="153">
        <f>I!BR28-'A2010'!BR28</f>
        <v>0</v>
      </c>
    </row>
    <row r="29" spans="2:70" x14ac:dyDescent="0.35">
      <c r="B29" s="48" t="s">
        <v>274</v>
      </c>
      <c r="C29" s="153">
        <f>I!C29-'A2010'!C29</f>
        <v>-6.5536028690999426E-4</v>
      </c>
      <c r="D29" s="153">
        <f>I!D29-'A2010'!D29</f>
        <v>-2.3940253685224761E-3</v>
      </c>
      <c r="E29" s="153">
        <f>I!E29-'A2010'!E29</f>
        <v>-3.9096016292539169E-4</v>
      </c>
      <c r="F29" s="153">
        <f>I!F29-'A2010'!F29</f>
        <v>-6.0411375705972711E-3</v>
      </c>
      <c r="G29" s="153">
        <f>I!G29-'A2010'!G29</f>
        <v>-1.3295876636599806E-2</v>
      </c>
      <c r="H29" s="153">
        <f>I!H29-'A2010'!H29</f>
        <v>-3.8863857364031761E-4</v>
      </c>
      <c r="I29" s="153">
        <f>I!I29-'A2010'!I29</f>
        <v>-6.6535214409200105E-3</v>
      </c>
      <c r="J29" s="153">
        <f>I!J29-'A2010'!J29</f>
        <v>-1.1881288666230065E-3</v>
      </c>
      <c r="K29" s="153">
        <f>I!K29-'A2010'!K29</f>
        <v>-7.2314322250378562E-5</v>
      </c>
      <c r="L29" s="153">
        <f>I!L29-'A2010'!L29</f>
        <v>-5.0609226713612039E-4</v>
      </c>
      <c r="M29" s="153">
        <f>I!M29-'A2010'!M29</f>
        <v>-8.7580210846816106E-4</v>
      </c>
      <c r="N29" s="153">
        <f>I!N29-'A2010'!N29</f>
        <v>-8.9957483133929544E-5</v>
      </c>
      <c r="O29" s="153">
        <f>I!O29-'A2010'!O29</f>
        <v>-1.8045228567358914E-4</v>
      </c>
      <c r="P29" s="153">
        <f>I!P29-'A2010'!P29</f>
        <v>-1.1757202151966686E-4</v>
      </c>
      <c r="Q29" s="153">
        <f>I!Q29-'A2010'!Q29</f>
        <v>-1.4754226753504478E-4</v>
      </c>
      <c r="R29" s="153">
        <f>I!R29-'A2010'!R29</f>
        <v>-3.5141166679884621E-4</v>
      </c>
      <c r="S29" s="153">
        <f>I!S29-'A2010'!S29</f>
        <v>-2.1122349127732616E-3</v>
      </c>
      <c r="T29" s="153">
        <f>I!T29-'A2010'!T29</f>
        <v>-2.3737953729542307E-4</v>
      </c>
      <c r="U29" s="153">
        <f>I!U29-'A2010'!U29</f>
        <v>-2.3838499037428607E-4</v>
      </c>
      <c r="V29" s="153">
        <f>I!V29-'A2010'!V29</f>
        <v>-1.2765280845361787E-4</v>
      </c>
      <c r="W29" s="153">
        <f>I!W29-'A2010'!W29</f>
        <v>-4.0642360888857145E-4</v>
      </c>
      <c r="X29" s="153">
        <f>I!X29-'A2010'!X29</f>
        <v>-9.6228666492750858E-4</v>
      </c>
      <c r="Y29" s="153">
        <f>I!Y29-'A2010'!Y29</f>
        <v>-8.3408964015370445E-4</v>
      </c>
      <c r="Z29" s="153">
        <f>I!Z29-'A2010'!Z29</f>
        <v>-3.3735404399450709E-4</v>
      </c>
      <c r="AA29" s="153">
        <f>I!AA29-'A2010'!AA29</f>
        <v>-8.9226318387053364E-3</v>
      </c>
      <c r="AB29" s="153">
        <f>I!AB29-'A2010'!AB29</f>
        <v>-7.8847570909783716E-3</v>
      </c>
      <c r="AC29" s="153">
        <f>I!AC29-'A2010'!AC29</f>
        <v>0.87521100546713193</v>
      </c>
      <c r="AD29" s="153">
        <f>I!AD29-'A2010'!AD29</f>
        <v>-2.6329445595111287E-2</v>
      </c>
      <c r="AE29" s="153">
        <f>I!AE29-'A2010'!AE29</f>
        <v>-0.20362648914107959</v>
      </c>
      <c r="AF29" s="153">
        <f>I!AF29-'A2010'!AF29</f>
        <v>-9.2570735387873025E-4</v>
      </c>
      <c r="AG29" s="153">
        <f>I!AG29-'A2010'!AG29</f>
        <v>-4.7307824186549913E-2</v>
      </c>
      <c r="AH29" s="153">
        <f>I!AH29-'A2010'!AH29</f>
        <v>-7.6555063608635426E-2</v>
      </c>
      <c r="AI29" s="153">
        <f>I!AI29-'A2010'!AI29</f>
        <v>-4.1337730812311298E-2</v>
      </c>
      <c r="AJ29" s="153">
        <f>I!AJ29-'A2010'!AJ29</f>
        <v>-9.4836874404839511E-2</v>
      </c>
      <c r="AK29" s="153">
        <f>I!AK29-'A2010'!AK29</f>
        <v>-2.5486995665758745E-2</v>
      </c>
      <c r="AL29" s="153">
        <f>I!AL29-'A2010'!AL29</f>
        <v>-2.1019431081389671E-2</v>
      </c>
      <c r="AM29" s="153">
        <f>I!AM29-'A2010'!AM29</f>
        <v>-1.5723336817244395E-2</v>
      </c>
      <c r="AN29" s="153">
        <f>I!AN29-'A2010'!AN29</f>
        <v>-1.0286672852565634E-3</v>
      </c>
      <c r="AO29" s="153">
        <f>I!AO29-'A2010'!AO29</f>
        <v>-1.7974019638097053E-3</v>
      </c>
      <c r="AP29" s="153">
        <f>I!AP29-'A2010'!AP29</f>
        <v>-2.9953606609222787E-2</v>
      </c>
      <c r="AQ29" s="153">
        <f>I!AQ29-'A2010'!AQ29</f>
        <v>-2.9713588117271132E-4</v>
      </c>
      <c r="AR29" s="153">
        <f>I!AR29-'A2010'!AR29</f>
        <v>-1.6247147065831331E-3</v>
      </c>
      <c r="AS29" s="153">
        <f>I!AS29-'A2010'!AS29</f>
        <v>-1.8317678299089831E-4</v>
      </c>
      <c r="AT29" s="153">
        <f>I!AT29-'A2010'!AT29</f>
        <v>-1.1400369475384956E-4</v>
      </c>
      <c r="AU29" s="153">
        <f>I!AU29-'A2010'!AU29</f>
        <v>-7.4033572149746825E-5</v>
      </c>
      <c r="AV29" s="153">
        <f>I!AV29-'A2010'!AV29</f>
        <v>-2.8105749398061198E-4</v>
      </c>
      <c r="AW29" s="153">
        <f>I!AW29-'A2010'!AW29</f>
        <v>-5.4507455724895877E-4</v>
      </c>
      <c r="AX29" s="153">
        <f>I!AX29-'A2010'!AX29</f>
        <v>-3.9195852683433557E-4</v>
      </c>
      <c r="AY29" s="153">
        <f>I!AY29-'A2010'!AY29</f>
        <v>-1.506280118760003E-4</v>
      </c>
      <c r="AZ29" s="153">
        <f>I!AZ29-'A2010'!AZ29</f>
        <v>-1.3933235075594473E-4</v>
      </c>
      <c r="BA29" s="153">
        <f>I!BA29-'A2010'!BA29</f>
        <v>-1.5902357674103058E-4</v>
      </c>
      <c r="BB29" s="153">
        <f>I!BB29-'A2010'!BB29</f>
        <v>-2.6014404456861385E-4</v>
      </c>
      <c r="BC29" s="153">
        <f>I!BC29-'A2010'!BC29</f>
        <v>-1.2225661737666141E-4</v>
      </c>
      <c r="BD29" s="153">
        <f>I!BD29-'A2010'!BD29</f>
        <v>-5.8564257698394698E-5</v>
      </c>
      <c r="BE29" s="153">
        <f>I!BE29-'A2010'!BE29</f>
        <v>-2.4329984945570165E-4</v>
      </c>
      <c r="BF29" s="153">
        <f>I!BF29-'A2010'!BF29</f>
        <v>-7.1412755813355744E-4</v>
      </c>
      <c r="BG29" s="153">
        <f>I!BG29-'A2010'!BG29</f>
        <v>-1.1059767505849585E-4</v>
      </c>
      <c r="BH29" s="153">
        <f>I!BH29-'A2010'!BH29</f>
        <v>-5.4520946676259122E-3</v>
      </c>
      <c r="BI29" s="153">
        <f>I!BI29-'A2010'!BI29</f>
        <v>-2.0764692520195603E-4</v>
      </c>
      <c r="BJ29" s="153">
        <f>I!BJ29-'A2010'!BJ29</f>
        <v>-1.1564795079620231E-4</v>
      </c>
      <c r="BK29" s="153">
        <f>I!BK29-'A2010'!BK29</f>
        <v>-2.8196093936201145E-4</v>
      </c>
      <c r="BL29" s="153">
        <f>I!BL29-'A2010'!BL29</f>
        <v>-2.0266127885418936E-4</v>
      </c>
      <c r="BM29" s="153">
        <f>I!BM29-'A2010'!BM29</f>
        <v>-4.6346213287394849E-4</v>
      </c>
      <c r="BN29" s="153">
        <f>I!BN29-'A2010'!BN29</f>
        <v>-1.4378903484395448E-4</v>
      </c>
      <c r="BO29" s="153">
        <f>I!BO29-'A2010'!BO29</f>
        <v>-1.227571378417843E-4</v>
      </c>
      <c r="BP29" s="153">
        <f>I!BP29-'A2010'!BP29</f>
        <v>-9.0397761326926028E-4</v>
      </c>
      <c r="BQ29" s="153">
        <f>I!BQ29-'A2010'!BQ29</f>
        <v>-1.9682773441033537E-4</v>
      </c>
      <c r="BR29" s="153">
        <f>I!BR29-'A2010'!BR29</f>
        <v>0</v>
      </c>
    </row>
    <row r="30" spans="2:70" x14ac:dyDescent="0.35">
      <c r="B30" s="48" t="s">
        <v>275</v>
      </c>
      <c r="C30" s="153">
        <f>I!C30-'A2010'!C30</f>
        <v>-4.7637636765908062E-4</v>
      </c>
      <c r="D30" s="153">
        <f>I!D30-'A2010'!D30</f>
        <v>-3.3725032642600627E-4</v>
      </c>
      <c r="E30" s="153">
        <f>I!E30-'A2010'!E30</f>
        <v>-9.9896802410254188E-5</v>
      </c>
      <c r="F30" s="153">
        <f>I!F30-'A2010'!F30</f>
        <v>-5.5840303650783643E-4</v>
      </c>
      <c r="G30" s="153">
        <f>I!G30-'A2010'!G30</f>
        <v>-3.867601377456152E-4</v>
      </c>
      <c r="H30" s="153">
        <f>I!H30-'A2010'!H30</f>
        <v>-2.6094177935378837E-4</v>
      </c>
      <c r="I30" s="153">
        <f>I!I30-'A2010'!I30</f>
        <v>-6.5005328331664367E-3</v>
      </c>
      <c r="J30" s="153">
        <f>I!J30-'A2010'!J30</f>
        <v>-1.0941223645853798E-3</v>
      </c>
      <c r="K30" s="153">
        <f>I!K30-'A2010'!K30</f>
        <v>-1.2019647660978129E-4</v>
      </c>
      <c r="L30" s="153">
        <f>I!L30-'A2010'!L30</f>
        <v>-1.5806053254678782E-3</v>
      </c>
      <c r="M30" s="153">
        <f>I!M30-'A2010'!M30</f>
        <v>-3.8783335781305672E-4</v>
      </c>
      <c r="N30" s="153">
        <f>I!N30-'A2010'!N30</f>
        <v>-4.5238530485251466E-5</v>
      </c>
      <c r="O30" s="153">
        <f>I!O30-'A2010'!O30</f>
        <v>-2.419988086435189E-4</v>
      </c>
      <c r="P30" s="153">
        <f>I!P30-'A2010'!P30</f>
        <v>-1.7271117967091048E-4</v>
      </c>
      <c r="Q30" s="153">
        <f>I!Q30-'A2010'!Q30</f>
        <v>-2.3411844265634551E-4</v>
      </c>
      <c r="R30" s="153">
        <f>I!R30-'A2010'!R30</f>
        <v>-1.4455982885944866E-4</v>
      </c>
      <c r="S30" s="153">
        <f>I!S30-'A2010'!S30</f>
        <v>-3.1919696603074643E-3</v>
      </c>
      <c r="T30" s="153">
        <f>I!T30-'A2010'!T30</f>
        <v>-9.9339521782281937E-3</v>
      </c>
      <c r="U30" s="153">
        <f>I!U30-'A2010'!U30</f>
        <v>-1.9875788880770843E-5</v>
      </c>
      <c r="V30" s="153">
        <f>I!V30-'A2010'!V30</f>
        <v>-8.0584115026157801E-5</v>
      </c>
      <c r="W30" s="153">
        <f>I!W30-'A2010'!W30</f>
        <v>-4.6603295327221315E-3</v>
      </c>
      <c r="X30" s="153">
        <f>I!X30-'A2010'!X30</f>
        <v>-4.3146167305119186E-3</v>
      </c>
      <c r="Y30" s="153">
        <f>I!Y30-'A2010'!Y30</f>
        <v>-1.1548799027116742E-3</v>
      </c>
      <c r="Z30" s="153">
        <f>I!Z30-'A2010'!Z30</f>
        <v>-3.1579913898706986E-4</v>
      </c>
      <c r="AA30" s="153">
        <f>I!AA30-'A2010'!AA30</f>
        <v>-8.517128239307303E-4</v>
      </c>
      <c r="AB30" s="153">
        <f>I!AB30-'A2010'!AB30</f>
        <v>-1.3317849657616329E-3</v>
      </c>
      <c r="AC30" s="153">
        <f>I!AC30-'A2010'!AC30</f>
        <v>-1.006286389147827E-2</v>
      </c>
      <c r="AD30" s="153">
        <f>I!AD30-'A2010'!AD30</f>
        <v>0.88979942597833783</v>
      </c>
      <c r="AE30" s="153">
        <f>I!AE30-'A2010'!AE30</f>
        <v>-1.3949138849539104E-2</v>
      </c>
      <c r="AF30" s="153">
        <f>I!AF30-'A2010'!AF30</f>
        <v>-1.7620465511417368E-3</v>
      </c>
      <c r="AG30" s="153">
        <f>I!AG30-'A2010'!AG30</f>
        <v>-8.1903702919673263E-2</v>
      </c>
      <c r="AH30" s="153">
        <f>I!AH30-'A2010'!AH30</f>
        <v>-1.4575893970813932E-2</v>
      </c>
      <c r="AI30" s="153">
        <f>I!AI30-'A2010'!AI30</f>
        <v>-2.9410853144388929E-3</v>
      </c>
      <c r="AJ30" s="153">
        <f>I!AJ30-'A2010'!AJ30</f>
        <v>-5.0001853603253717E-2</v>
      </c>
      <c r="AK30" s="153">
        <f>I!AK30-'A2010'!AK30</f>
        <v>-1.5984876977575248E-2</v>
      </c>
      <c r="AL30" s="153">
        <f>I!AL30-'A2010'!AL30</f>
        <v>-2.2155188414234462E-2</v>
      </c>
      <c r="AM30" s="153">
        <f>I!AM30-'A2010'!AM30</f>
        <v>-2.4512123893567949E-2</v>
      </c>
      <c r="AN30" s="153">
        <f>I!AN30-'A2010'!AN30</f>
        <v>-1.9421193757158058E-4</v>
      </c>
      <c r="AO30" s="153">
        <f>I!AO30-'A2010'!AO30</f>
        <v>-2.5100706149128347E-3</v>
      </c>
      <c r="AP30" s="153">
        <f>I!AP30-'A2010'!AP30</f>
        <v>-5.3693892921882263E-3</v>
      </c>
      <c r="AQ30" s="153">
        <f>I!AQ30-'A2010'!AQ30</f>
        <v>-3.370677077885621E-3</v>
      </c>
      <c r="AR30" s="153">
        <f>I!AR30-'A2010'!AR30</f>
        <v>-4.7455469287278397E-4</v>
      </c>
      <c r="AS30" s="153">
        <f>I!AS30-'A2010'!AS30</f>
        <v>-1.0168692462832047E-4</v>
      </c>
      <c r="AT30" s="153">
        <f>I!AT30-'A2010'!AT30</f>
        <v>-1.4025003133238243E-4</v>
      </c>
      <c r="AU30" s="153">
        <f>I!AU30-'A2010'!AU30</f>
        <v>-4.713373404228551E-5</v>
      </c>
      <c r="AV30" s="153">
        <f>I!AV30-'A2010'!AV30</f>
        <v>-2.6677952356297875E-4</v>
      </c>
      <c r="AW30" s="153">
        <f>I!AW30-'A2010'!AW30</f>
        <v>-5.4897336417318555E-4</v>
      </c>
      <c r="AX30" s="153">
        <f>I!AX30-'A2010'!AX30</f>
        <v>-3.0647465879628569E-4</v>
      </c>
      <c r="AY30" s="153">
        <f>I!AY30-'A2010'!AY30</f>
        <v>-1.6005470833658714E-4</v>
      </c>
      <c r="AZ30" s="153">
        <f>I!AZ30-'A2010'!AZ30</f>
        <v>-1.5750291731131101E-4</v>
      </c>
      <c r="BA30" s="153">
        <f>I!BA30-'A2010'!BA30</f>
        <v>-1.7690437814631705E-4</v>
      </c>
      <c r="BB30" s="153">
        <f>I!BB30-'A2010'!BB30</f>
        <v>-1.4481989926961515E-4</v>
      </c>
      <c r="BC30" s="153">
        <f>I!BC30-'A2010'!BC30</f>
        <v>-1.4356854677427191E-4</v>
      </c>
      <c r="BD30" s="153">
        <f>I!BD30-'A2010'!BD30</f>
        <v>-1.5021879230033767E-4</v>
      </c>
      <c r="BE30" s="153">
        <f>I!BE30-'A2010'!BE30</f>
        <v>-2.9361599711283777E-4</v>
      </c>
      <c r="BF30" s="153">
        <f>I!BF30-'A2010'!BF30</f>
        <v>-2.4159908306094636E-4</v>
      </c>
      <c r="BG30" s="153">
        <f>I!BG30-'A2010'!BG30</f>
        <v>-1.3001333805874065E-4</v>
      </c>
      <c r="BH30" s="153">
        <f>I!BH30-'A2010'!BH30</f>
        <v>-3.7205827493898053E-4</v>
      </c>
      <c r="BI30" s="153">
        <f>I!BI30-'A2010'!BI30</f>
        <v>-2.2205477236401144E-4</v>
      </c>
      <c r="BJ30" s="153">
        <f>I!BJ30-'A2010'!BJ30</f>
        <v>-1.0066958089055882E-4</v>
      </c>
      <c r="BK30" s="153">
        <f>I!BK30-'A2010'!BK30</f>
        <v>-8.0804723143529305E-5</v>
      </c>
      <c r="BL30" s="153">
        <f>I!BL30-'A2010'!BL30</f>
        <v>-6.8982484096661532E-5</v>
      </c>
      <c r="BM30" s="153">
        <f>I!BM30-'A2010'!BM30</f>
        <v>-5.137625410670634E-4</v>
      </c>
      <c r="BN30" s="153">
        <f>I!BN30-'A2010'!BN30</f>
        <v>-1.8012654055025399E-4</v>
      </c>
      <c r="BO30" s="153">
        <f>I!BO30-'A2010'!BO30</f>
        <v>-5.0332293093204993E-4</v>
      </c>
      <c r="BP30" s="153">
        <f>I!BP30-'A2010'!BP30</f>
        <v>-1.07540538136077E-3</v>
      </c>
      <c r="BQ30" s="153">
        <f>I!BQ30-'A2010'!BQ30</f>
        <v>-2.7584322716237681E-4</v>
      </c>
      <c r="BR30" s="153">
        <f>I!BR30-'A2010'!BR30</f>
        <v>0</v>
      </c>
    </row>
    <row r="31" spans="2:70" x14ac:dyDescent="0.35">
      <c r="B31" s="48" t="s">
        <v>276</v>
      </c>
      <c r="C31" s="153">
        <f>I!C31-'A2010'!C31</f>
        <v>-1.4370122398186863E-3</v>
      </c>
      <c r="D31" s="153">
        <f>I!D31-'A2010'!D31</f>
        <v>-4.1157258599486624E-3</v>
      </c>
      <c r="E31" s="153">
        <f>I!E31-'A2010'!E31</f>
        <v>-1.3516021445089059E-3</v>
      </c>
      <c r="F31" s="153">
        <f>I!F31-'A2010'!F31</f>
        <v>-3.2137110573850947E-3</v>
      </c>
      <c r="G31" s="153">
        <f>I!G31-'A2010'!G31</f>
        <v>-7.7585024842548216E-3</v>
      </c>
      <c r="H31" s="153">
        <f>I!H31-'A2010'!H31</f>
        <v>-7.8353590560130137E-3</v>
      </c>
      <c r="I31" s="153">
        <f>I!I31-'A2010'!I31</f>
        <v>-1.4344050006219432E-2</v>
      </c>
      <c r="J31" s="153">
        <f>I!J31-'A2010'!J31</f>
        <v>-7.9601039839261433E-3</v>
      </c>
      <c r="K31" s="153">
        <f>I!K31-'A2010'!K31</f>
        <v>-1.6341569416080323E-3</v>
      </c>
      <c r="L31" s="153">
        <f>I!L31-'A2010'!L31</f>
        <v>-7.4727785527792055E-3</v>
      </c>
      <c r="M31" s="153">
        <f>I!M31-'A2010'!M31</f>
        <v>-4.1919677501896145E-2</v>
      </c>
      <c r="N31" s="153">
        <f>I!N31-'A2010'!N31</f>
        <v>-1.3988545466785589E-3</v>
      </c>
      <c r="O31" s="153">
        <f>I!O31-'A2010'!O31</f>
        <v>-1.830660958508878E-3</v>
      </c>
      <c r="P31" s="153">
        <f>I!P31-'A2010'!P31</f>
        <v>-1.5627120440185787E-3</v>
      </c>
      <c r="Q31" s="153">
        <f>I!Q31-'A2010'!Q31</f>
        <v>-1.6543942376852946E-3</v>
      </c>
      <c r="R31" s="153">
        <f>I!R31-'A2010'!R31</f>
        <v>-1.0797234011300862E-2</v>
      </c>
      <c r="S31" s="153">
        <f>I!S31-'A2010'!S31</f>
        <v>-1.7417476501696823E-3</v>
      </c>
      <c r="T31" s="153">
        <f>I!T31-'A2010'!T31</f>
        <v>-1.8743738567752132E-3</v>
      </c>
      <c r="U31" s="153">
        <f>I!U31-'A2010'!U31</f>
        <v>-8.1736780653199738E-4</v>
      </c>
      <c r="V31" s="153">
        <f>I!V31-'A2010'!V31</f>
        <v>-1.5667102550847079E-3</v>
      </c>
      <c r="W31" s="153">
        <f>I!W31-'A2010'!W31</f>
        <v>-3.1346339776691132E-3</v>
      </c>
      <c r="X31" s="153">
        <f>I!X31-'A2010'!X31</f>
        <v>-1.3718727951523282E-2</v>
      </c>
      <c r="Y31" s="153">
        <f>I!Y31-'A2010'!Y31</f>
        <v>-2.1013028142802873E-2</v>
      </c>
      <c r="Z31" s="153">
        <f>I!Z31-'A2010'!Z31</f>
        <v>-2.2951954355066831E-3</v>
      </c>
      <c r="AA31" s="153">
        <f>I!AA31-'A2010'!AA31</f>
        <v>-2.3524176617059733E-3</v>
      </c>
      <c r="AB31" s="153">
        <f>I!AB31-'A2010'!AB31</f>
        <v>-2.4665233538113214E-3</v>
      </c>
      <c r="AC31" s="153">
        <f>I!AC31-'A2010'!AC31</f>
        <v>-1.8158860361700908E-2</v>
      </c>
      <c r="AD31" s="153">
        <f>I!AD31-'A2010'!AD31</f>
        <v>-4.6793720589688457E-3</v>
      </c>
      <c r="AE31" s="153">
        <f>I!AE31-'A2010'!AE31</f>
        <v>0.93521259096012022</v>
      </c>
      <c r="AF31" s="153">
        <f>I!AF31-'A2010'!AF31</f>
        <v>-1.0633935046270686E-2</v>
      </c>
      <c r="AG31" s="153">
        <f>I!AG31-'A2010'!AG31</f>
        <v>-2.7491018595096041E-2</v>
      </c>
      <c r="AH31" s="153">
        <f>I!AH31-'A2010'!AH31</f>
        <v>-4.0631758399217982E-2</v>
      </c>
      <c r="AI31" s="153">
        <f>I!AI31-'A2010'!AI31</f>
        <v>-2.1321357666112657E-2</v>
      </c>
      <c r="AJ31" s="153">
        <f>I!AJ31-'A2010'!AJ31</f>
        <v>-2.6573395846589527E-2</v>
      </c>
      <c r="AK31" s="153">
        <f>I!AK31-'A2010'!AK31</f>
        <v>-4.4215136113490275E-2</v>
      </c>
      <c r="AL31" s="153">
        <f>I!AL31-'A2010'!AL31</f>
        <v>-1.5916374357111501E-2</v>
      </c>
      <c r="AM31" s="153">
        <f>I!AM31-'A2010'!AM31</f>
        <v>-4.2448074088186169E-2</v>
      </c>
      <c r="AN31" s="153">
        <f>I!AN31-'A2010'!AN31</f>
        <v>-7.6336754675077733E-3</v>
      </c>
      <c r="AO31" s="153">
        <f>I!AO31-'A2010'!AO31</f>
        <v>-1.1594979333692338E-2</v>
      </c>
      <c r="AP31" s="153">
        <f>I!AP31-'A2010'!AP31</f>
        <v>-3.4896795161416708E-2</v>
      </c>
      <c r="AQ31" s="153">
        <f>I!AQ31-'A2010'!AQ31</f>
        <v>-2.480032867119585E-3</v>
      </c>
      <c r="AR31" s="153">
        <f>I!AR31-'A2010'!AR31</f>
        <v>-1.6222041182833442E-3</v>
      </c>
      <c r="AS31" s="153">
        <f>I!AS31-'A2010'!AS31</f>
        <v>-6.1863071118526563E-4</v>
      </c>
      <c r="AT31" s="153">
        <f>I!AT31-'A2010'!AT31</f>
        <v>-7.3021977520014479E-4</v>
      </c>
      <c r="AU31" s="153">
        <f>I!AU31-'A2010'!AU31</f>
        <v>-1.8495149999361082E-4</v>
      </c>
      <c r="AV31" s="153">
        <f>I!AV31-'A2010'!AV31</f>
        <v>-5.3736201345699398E-4</v>
      </c>
      <c r="AW31" s="153">
        <f>I!AW31-'A2010'!AW31</f>
        <v>-5.8561603750206352E-3</v>
      </c>
      <c r="AX31" s="153">
        <f>I!AX31-'A2010'!AX31</f>
        <v>-8.0972337535984446E-3</v>
      </c>
      <c r="AY31" s="153">
        <f>I!AY31-'A2010'!AY31</f>
        <v>-4.4507734125735603E-4</v>
      </c>
      <c r="AZ31" s="153">
        <f>I!AZ31-'A2010'!AZ31</f>
        <v>-4.6245103608528603E-4</v>
      </c>
      <c r="BA31" s="153">
        <f>I!BA31-'A2010'!BA31</f>
        <v>-3.4750738467480762E-4</v>
      </c>
      <c r="BB31" s="153">
        <f>I!BB31-'A2010'!BB31</f>
        <v>-2.8510899804335489E-4</v>
      </c>
      <c r="BC31" s="153">
        <f>I!BC31-'A2010'!BC31</f>
        <v>-1.5615813383226105E-4</v>
      </c>
      <c r="BD31" s="153">
        <f>I!BD31-'A2010'!BD31</f>
        <v>-8.3663011264867066E-4</v>
      </c>
      <c r="BE31" s="153">
        <f>I!BE31-'A2010'!BE31</f>
        <v>-3.8230212877725188E-4</v>
      </c>
      <c r="BF31" s="153">
        <f>I!BF31-'A2010'!BF31</f>
        <v>-7.308708272822503E-4</v>
      </c>
      <c r="BG31" s="153">
        <f>I!BG31-'A2010'!BG31</f>
        <v>-2.3603890917604689E-4</v>
      </c>
      <c r="BH31" s="153">
        <f>I!BH31-'A2010'!BH31</f>
        <v>-7.02691430554093E-4</v>
      </c>
      <c r="BI31" s="153">
        <f>I!BI31-'A2010'!BI31</f>
        <v>-1.2897347476797016E-3</v>
      </c>
      <c r="BJ31" s="153">
        <f>I!BJ31-'A2010'!BJ31</f>
        <v>-2.318273317955072E-3</v>
      </c>
      <c r="BK31" s="153">
        <f>I!BK31-'A2010'!BK31</f>
        <v>-1.6011331996292741E-3</v>
      </c>
      <c r="BL31" s="153">
        <f>I!BL31-'A2010'!BL31</f>
        <v>-4.6030287155713191E-4</v>
      </c>
      <c r="BM31" s="153">
        <f>I!BM31-'A2010'!BM31</f>
        <v>-5.4122399156756739E-4</v>
      </c>
      <c r="BN31" s="153">
        <f>I!BN31-'A2010'!BN31</f>
        <v>-7.9012852088820526E-4</v>
      </c>
      <c r="BO31" s="153">
        <f>I!BO31-'A2010'!BO31</f>
        <v>-6.5586416993586609E-4</v>
      </c>
      <c r="BP31" s="153">
        <f>I!BP31-'A2010'!BP31</f>
        <v>-1.2430516587881761E-3</v>
      </c>
      <c r="BQ31" s="153">
        <f>I!BQ31-'A2010'!BQ31</f>
        <v>-9.657410663285736E-4</v>
      </c>
      <c r="BR31" s="153">
        <f>I!BR31-'A2010'!BR31</f>
        <v>0</v>
      </c>
    </row>
    <row r="32" spans="2:70" x14ac:dyDescent="0.35">
      <c r="B32" s="48" t="s">
        <v>277</v>
      </c>
      <c r="C32" s="153">
        <f>I!C32-'A2010'!C32</f>
        <v>-7.2936083111280642E-5</v>
      </c>
      <c r="D32" s="153">
        <f>I!D32-'A2010'!D32</f>
        <v>-1.1728598628009114E-4</v>
      </c>
      <c r="E32" s="153">
        <f>I!E32-'A2010'!E32</f>
        <v>-9.3522608744300604E-5</v>
      </c>
      <c r="F32" s="153">
        <f>I!F32-'A2010'!F32</f>
        <v>-5.3228132337322068E-4</v>
      </c>
      <c r="G32" s="153">
        <f>I!G32-'A2010'!G32</f>
        <v>-1.2337135763168807E-3</v>
      </c>
      <c r="H32" s="153">
        <f>I!H32-'A2010'!H32</f>
        <v>-3.7384166370069236E-4</v>
      </c>
      <c r="I32" s="153">
        <f>I!I32-'A2010'!I32</f>
        <v>-7.4591688769522387E-4</v>
      </c>
      <c r="J32" s="153">
        <f>I!J32-'A2010'!J32</f>
        <v>-2.5946125603428243E-4</v>
      </c>
      <c r="K32" s="153">
        <f>I!K32-'A2010'!K32</f>
        <v>-1.5245195646676395E-4</v>
      </c>
      <c r="L32" s="153">
        <f>I!L32-'A2010'!L32</f>
        <v>-2.2468681466103875E-4</v>
      </c>
      <c r="M32" s="153">
        <f>I!M32-'A2010'!M32</f>
        <v>-2.718370747197177E-4</v>
      </c>
      <c r="N32" s="153">
        <f>I!N32-'A2010'!N32</f>
        <v>-1.7326031891203684E-4</v>
      </c>
      <c r="O32" s="153">
        <f>I!O32-'A2010'!O32</f>
        <v>-2.2765156938178371E-4</v>
      </c>
      <c r="P32" s="153">
        <f>I!P32-'A2010'!P32</f>
        <v>-4.6200324526649543E-4</v>
      </c>
      <c r="Q32" s="153">
        <f>I!Q32-'A2010'!Q32</f>
        <v>-3.0187941422553317E-4</v>
      </c>
      <c r="R32" s="153">
        <f>I!R32-'A2010'!R32</f>
        <v>-3.1309624889106467E-4</v>
      </c>
      <c r="S32" s="153">
        <f>I!S32-'A2010'!S32</f>
        <v>-4.3009112127219689E-4</v>
      </c>
      <c r="T32" s="153">
        <f>I!T32-'A2010'!T32</f>
        <v>-8.0648118090314892E-3</v>
      </c>
      <c r="U32" s="153">
        <f>I!U32-'A2010'!U32</f>
        <v>-8.592948760704156E-5</v>
      </c>
      <c r="V32" s="153">
        <f>I!V32-'A2010'!V32</f>
        <v>-2.1579187224924195E-4</v>
      </c>
      <c r="W32" s="153">
        <f>I!W32-'A2010'!W32</f>
        <v>-2.2038486416970878E-4</v>
      </c>
      <c r="X32" s="153">
        <f>I!X32-'A2010'!X32</f>
        <v>-3.0699539014662026E-4</v>
      </c>
      <c r="Y32" s="153">
        <f>I!Y32-'A2010'!Y32</f>
        <v>-3.0977011103333358E-4</v>
      </c>
      <c r="Z32" s="153">
        <f>I!Z32-'A2010'!Z32</f>
        <v>-3.0056417023111731E-4</v>
      </c>
      <c r="AA32" s="153">
        <f>I!AA32-'A2010'!AA32</f>
        <v>-3.1161097848019453E-4</v>
      </c>
      <c r="AB32" s="153">
        <f>I!AB32-'A2010'!AB32</f>
        <v>-4.1954341938704899E-4</v>
      </c>
      <c r="AC32" s="153">
        <f>I!AC32-'A2010'!AC32</f>
        <v>-7.2705123489280338E-4</v>
      </c>
      <c r="AD32" s="153">
        <f>I!AD32-'A2010'!AD32</f>
        <v>-5.7505596676281996E-4</v>
      </c>
      <c r="AE32" s="153">
        <f>I!AE32-'A2010'!AE32</f>
        <v>-3.0176365819404682E-4</v>
      </c>
      <c r="AF32" s="153">
        <f>I!AF32-'A2010'!AF32</f>
        <v>0.85008994340420951</v>
      </c>
      <c r="AG32" s="153">
        <f>I!AG32-'A2010'!AG32</f>
        <v>-4.2436946613925624E-3</v>
      </c>
      <c r="AH32" s="153">
        <f>I!AH32-'A2010'!AH32</f>
        <v>-3.4870001930350351E-3</v>
      </c>
      <c r="AI32" s="153">
        <f>I!AI32-'A2010'!AI32</f>
        <v>-1.6395976125120905E-3</v>
      </c>
      <c r="AJ32" s="153">
        <f>I!AJ32-'A2010'!AJ32</f>
        <v>-1.2556332655747134E-3</v>
      </c>
      <c r="AK32" s="153">
        <f>I!AK32-'A2010'!AK32</f>
        <v>-1.4233067370323657E-3</v>
      </c>
      <c r="AL32" s="153">
        <f>I!AL32-'A2010'!AL32</f>
        <v>-1.023240262505439E-3</v>
      </c>
      <c r="AM32" s="153">
        <f>I!AM32-'A2010'!AM32</f>
        <v>-6.5373513910684479E-3</v>
      </c>
      <c r="AN32" s="153">
        <f>I!AN32-'A2010'!AN32</f>
        <v>-7.6430166554870751E-4</v>
      </c>
      <c r="AO32" s="153">
        <f>I!AO32-'A2010'!AO32</f>
        <v>-5.1502674449269343E-4</v>
      </c>
      <c r="AP32" s="153">
        <f>I!AP32-'A2010'!AP32</f>
        <v>-1.0052464184130154E-3</v>
      </c>
      <c r="AQ32" s="153">
        <f>I!AQ32-'A2010'!AQ32</f>
        <v>-2.8143653779446524E-4</v>
      </c>
      <c r="AR32" s="153">
        <f>I!AR32-'A2010'!AR32</f>
        <v>-4.366246075847278E-4</v>
      </c>
      <c r="AS32" s="153">
        <f>I!AS32-'A2010'!AS32</f>
        <v>-2.1717386610606076E-4</v>
      </c>
      <c r="AT32" s="153">
        <f>I!AT32-'A2010'!AT32</f>
        <v>-7.4948091603360993E-4</v>
      </c>
      <c r="AU32" s="153">
        <f>I!AU32-'A2010'!AU32</f>
        <v>-4.1820830466504226E-4</v>
      </c>
      <c r="AV32" s="153">
        <f>I!AV32-'A2010'!AV32</f>
        <v>-1.3315337932584292E-3</v>
      </c>
      <c r="AW32" s="153">
        <f>I!AW32-'A2010'!AW32</f>
        <v>-2.6093103460648868E-4</v>
      </c>
      <c r="AX32" s="153">
        <f>I!AX32-'A2010'!AX32</f>
        <v>-1.9319570521761522E-4</v>
      </c>
      <c r="AY32" s="153">
        <f>I!AY32-'A2010'!AY32</f>
        <v>-6.6238107611959779E-4</v>
      </c>
      <c r="AZ32" s="153">
        <f>I!AZ32-'A2010'!AZ32</f>
        <v>-8.3517732431106339E-3</v>
      </c>
      <c r="BA32" s="153">
        <f>I!BA32-'A2010'!BA32</f>
        <v>-1.6563030361247462E-3</v>
      </c>
      <c r="BB32" s="153">
        <f>I!BB32-'A2010'!BB32</f>
        <v>-1.6404523575456308E-2</v>
      </c>
      <c r="BC32" s="153">
        <f>I!BC32-'A2010'!BC32</f>
        <v>-9.0716853818755743E-4</v>
      </c>
      <c r="BD32" s="153">
        <f>I!BD32-'A2010'!BD32</f>
        <v>-4.3902478803297223E-5</v>
      </c>
      <c r="BE32" s="153">
        <f>I!BE32-'A2010'!BE32</f>
        <v>-2.2499540627374747E-3</v>
      </c>
      <c r="BF32" s="153">
        <f>I!BF32-'A2010'!BF32</f>
        <v>-1.3333532532758726E-2</v>
      </c>
      <c r="BG32" s="153">
        <f>I!BG32-'A2010'!BG32</f>
        <v>-1.4217414128649861E-3</v>
      </c>
      <c r="BH32" s="153">
        <f>I!BH32-'A2010'!BH32</f>
        <v>-1.4673594187248253E-3</v>
      </c>
      <c r="BI32" s="153">
        <f>I!BI32-'A2010'!BI32</f>
        <v>-5.868777579898796E-3</v>
      </c>
      <c r="BJ32" s="153">
        <f>I!BJ32-'A2010'!BJ32</f>
        <v>-3.2373233945393091E-3</v>
      </c>
      <c r="BK32" s="153">
        <f>I!BK32-'A2010'!BK32</f>
        <v>-6.7855102595451209E-4</v>
      </c>
      <c r="BL32" s="153">
        <f>I!BL32-'A2010'!BL32</f>
        <v>-3.5757765992196714E-3</v>
      </c>
      <c r="BM32" s="153">
        <f>I!BM32-'A2010'!BM32</f>
        <v>-1.6163314899229043E-3</v>
      </c>
      <c r="BN32" s="153">
        <f>I!BN32-'A2010'!BN32</f>
        <v>-2.058182977455462E-3</v>
      </c>
      <c r="BO32" s="153">
        <f>I!BO32-'A2010'!BO32</f>
        <v>-1.6826541438442961E-3</v>
      </c>
      <c r="BP32" s="153">
        <f>I!BP32-'A2010'!BP32</f>
        <v>-2.1085219810050466E-3</v>
      </c>
      <c r="BQ32" s="153">
        <f>I!BQ32-'A2010'!BQ32</f>
        <v>-4.6624865568455943E-3</v>
      </c>
      <c r="BR32" s="153">
        <f>I!BR32-'A2010'!BR32</f>
        <v>0</v>
      </c>
    </row>
    <row r="33" spans="2:70" x14ac:dyDescent="0.35">
      <c r="B33" s="48" t="s">
        <v>278</v>
      </c>
      <c r="C33" s="153">
        <f>I!C33-'A2010'!C33</f>
        <v>-1.7733805195624947E-4</v>
      </c>
      <c r="D33" s="153">
        <f>I!D33-'A2010'!D33</f>
        <v>-6.9728084220564213E-4</v>
      </c>
      <c r="E33" s="153">
        <f>I!E33-'A2010'!E33</f>
        <v>-1.5452624694008762E-4</v>
      </c>
      <c r="F33" s="153">
        <f>I!F33-'A2010'!F33</f>
        <v>-1.182777472888678E-3</v>
      </c>
      <c r="G33" s="153">
        <f>I!G33-'A2010'!G33</f>
        <v>-1.2288501745900172E-3</v>
      </c>
      <c r="H33" s="153">
        <f>I!H33-'A2010'!H33</f>
        <v>-7.9967096717247768E-4</v>
      </c>
      <c r="I33" s="153">
        <f>I!I33-'A2010'!I33</f>
        <v>-1.6040890900516102E-3</v>
      </c>
      <c r="J33" s="153">
        <f>I!J33-'A2010'!J33</f>
        <v>-3.4167458198443258E-4</v>
      </c>
      <c r="K33" s="153">
        <f>I!K33-'A2010'!K33</f>
        <v>-4.5513709601477273E-4</v>
      </c>
      <c r="L33" s="153">
        <f>I!L33-'A2010'!L33</f>
        <v>-4.6844299782218969E-4</v>
      </c>
      <c r="M33" s="153">
        <f>I!M33-'A2010'!M33</f>
        <v>-7.6669229754262208E-4</v>
      </c>
      <c r="N33" s="153">
        <f>I!N33-'A2010'!N33</f>
        <v>-2.4733570772563141E-4</v>
      </c>
      <c r="O33" s="153">
        <f>I!O33-'A2010'!O33</f>
        <v>-1.0305215347878038E-3</v>
      </c>
      <c r="P33" s="153">
        <f>I!P33-'A2010'!P33</f>
        <v>-3.5951027474036181E-4</v>
      </c>
      <c r="Q33" s="153">
        <f>I!Q33-'A2010'!Q33</f>
        <v>-3.4583148328797496E-4</v>
      </c>
      <c r="R33" s="153">
        <f>I!R33-'A2010'!R33</f>
        <v>-7.8693540409550912E-4</v>
      </c>
      <c r="S33" s="153">
        <f>I!S33-'A2010'!S33</f>
        <v>-8.5006615142409366E-4</v>
      </c>
      <c r="T33" s="153">
        <f>I!T33-'A2010'!T33</f>
        <v>-1.2439780098473516E-3</v>
      </c>
      <c r="U33" s="153">
        <f>I!U33-'A2010'!U33</f>
        <v>-4.5159778715964364E-5</v>
      </c>
      <c r="V33" s="153">
        <f>I!V33-'A2010'!V33</f>
        <v>-2.4366053886920941E-4</v>
      </c>
      <c r="W33" s="153">
        <f>I!W33-'A2010'!W33</f>
        <v>-7.4788043570150821E-4</v>
      </c>
      <c r="X33" s="153">
        <f>I!X33-'A2010'!X33</f>
        <v>-5.0683246023421221E-4</v>
      </c>
      <c r="Y33" s="153">
        <f>I!Y33-'A2010'!Y33</f>
        <v>-6.8306749525388509E-4</v>
      </c>
      <c r="Z33" s="153">
        <f>I!Z33-'A2010'!Z33</f>
        <v>-3.0030271927576412E-4</v>
      </c>
      <c r="AA33" s="153">
        <f>I!AA33-'A2010'!AA33</f>
        <v>-1.1504360353981429E-3</v>
      </c>
      <c r="AB33" s="153">
        <f>I!AB33-'A2010'!AB33</f>
        <v>-1.4186564027958487E-3</v>
      </c>
      <c r="AC33" s="153">
        <f>I!AC33-'A2010'!AC33</f>
        <v>-8.0877380317393647E-4</v>
      </c>
      <c r="AD33" s="153">
        <f>I!AD33-'A2010'!AD33</f>
        <v>-2.7088087732341417E-3</v>
      </c>
      <c r="AE33" s="153">
        <f>I!AE33-'A2010'!AE33</f>
        <v>-1.2523782763795672E-3</v>
      </c>
      <c r="AF33" s="153">
        <f>I!AF33-'A2010'!AF33</f>
        <v>-1.8965105667034479E-2</v>
      </c>
      <c r="AG33" s="153">
        <f>I!AG33-'A2010'!AG33</f>
        <v>0.91260628421484635</v>
      </c>
      <c r="AH33" s="153">
        <f>I!AH33-'A2010'!AH33</f>
        <v>-1.8961967654916343E-2</v>
      </c>
      <c r="AI33" s="153">
        <f>I!AI33-'A2010'!AI33</f>
        <v>-5.3253680744112762E-3</v>
      </c>
      <c r="AJ33" s="153">
        <f>I!AJ33-'A2010'!AJ33</f>
        <v>-9.9418135766682989E-3</v>
      </c>
      <c r="AK33" s="153">
        <f>I!AK33-'A2010'!AK33</f>
        <v>-6.5043796401920515E-3</v>
      </c>
      <c r="AL33" s="153">
        <f>I!AL33-'A2010'!AL33</f>
        <v>-3.2147422260390924E-3</v>
      </c>
      <c r="AM33" s="153">
        <f>I!AM33-'A2010'!AM33</f>
        <v>-2.8922927505843399E-2</v>
      </c>
      <c r="AN33" s="153">
        <f>I!AN33-'A2010'!AN33</f>
        <v>-1.7148066536197683E-2</v>
      </c>
      <c r="AO33" s="153">
        <f>I!AO33-'A2010'!AO33</f>
        <v>-3.2819837768737737E-3</v>
      </c>
      <c r="AP33" s="153">
        <f>I!AP33-'A2010'!AP33</f>
        <v>-1.3928454863522515E-2</v>
      </c>
      <c r="AQ33" s="153">
        <f>I!AQ33-'A2010'!AQ33</f>
        <v>-2.3792436510306262E-3</v>
      </c>
      <c r="AR33" s="153">
        <f>I!AR33-'A2010'!AR33</f>
        <v>-9.7153440563538468E-4</v>
      </c>
      <c r="AS33" s="153">
        <f>I!AS33-'A2010'!AS33</f>
        <v>-3.0193264867206322E-3</v>
      </c>
      <c r="AT33" s="153">
        <f>I!AT33-'A2010'!AT33</f>
        <v>-1.5249486811302355E-3</v>
      </c>
      <c r="AU33" s="153">
        <f>I!AU33-'A2010'!AU33</f>
        <v>-1.4180866447431514E-4</v>
      </c>
      <c r="AV33" s="153">
        <f>I!AV33-'A2010'!AV33</f>
        <v>-8.0744058240441667E-4</v>
      </c>
      <c r="AW33" s="153">
        <f>I!AW33-'A2010'!AW33</f>
        <v>-1.408007784351763E-3</v>
      </c>
      <c r="AX33" s="153">
        <f>I!AX33-'A2010'!AX33</f>
        <v>-2.939181295077879E-4</v>
      </c>
      <c r="AY33" s="153">
        <f>I!AY33-'A2010'!AY33</f>
        <v>-4.5053838901437388E-4</v>
      </c>
      <c r="AZ33" s="153">
        <f>I!AZ33-'A2010'!AZ33</f>
        <v>-1.4811406439898538E-3</v>
      </c>
      <c r="BA33" s="153">
        <f>I!BA33-'A2010'!BA33</f>
        <v>-4.0058158262786152E-3</v>
      </c>
      <c r="BB33" s="153">
        <f>I!BB33-'A2010'!BB33</f>
        <v>-2.6838407464470197E-4</v>
      </c>
      <c r="BC33" s="153">
        <f>I!BC33-'A2010'!BC33</f>
        <v>-1.3656251066524066E-4</v>
      </c>
      <c r="BD33" s="153">
        <f>I!BD33-'A2010'!BD33</f>
        <v>-7.5747775664902707E-4</v>
      </c>
      <c r="BE33" s="153">
        <f>I!BE33-'A2010'!BE33</f>
        <v>-3.0040769805895827E-3</v>
      </c>
      <c r="BF33" s="153">
        <f>I!BF33-'A2010'!BF33</f>
        <v>-1.4176377569018032E-3</v>
      </c>
      <c r="BG33" s="153">
        <f>I!BG33-'A2010'!BG33</f>
        <v>-3.9938224971491107E-4</v>
      </c>
      <c r="BH33" s="153">
        <f>I!BH33-'A2010'!BH33</f>
        <v>-9.2359784418102019E-4</v>
      </c>
      <c r="BI33" s="153">
        <f>I!BI33-'A2010'!BI33</f>
        <v>-2.550883545464208E-3</v>
      </c>
      <c r="BJ33" s="153">
        <f>I!BJ33-'A2010'!BJ33</f>
        <v>-1.5799449655718687E-4</v>
      </c>
      <c r="BK33" s="153">
        <f>I!BK33-'A2010'!BK33</f>
        <v>-1.9159400690931525E-4</v>
      </c>
      <c r="BL33" s="153">
        <f>I!BL33-'A2010'!BL33</f>
        <v>-3.0943541502183249E-4</v>
      </c>
      <c r="BM33" s="153">
        <f>I!BM33-'A2010'!BM33</f>
        <v>-2.5813126600526733E-4</v>
      </c>
      <c r="BN33" s="153">
        <f>I!BN33-'A2010'!BN33</f>
        <v>-2.8567570904580573E-4</v>
      </c>
      <c r="BO33" s="153">
        <f>I!BO33-'A2010'!BO33</f>
        <v>-4.4181276751295204E-4</v>
      </c>
      <c r="BP33" s="153">
        <f>I!BP33-'A2010'!BP33</f>
        <v>-2.0353346059311596E-3</v>
      </c>
      <c r="BQ33" s="153">
        <f>I!BQ33-'A2010'!BQ33</f>
        <v>-5.3594754474850037E-3</v>
      </c>
      <c r="BR33" s="153">
        <f>I!BR33-'A2010'!BR33</f>
        <v>0</v>
      </c>
    </row>
    <row r="34" spans="2:70" x14ac:dyDescent="0.35">
      <c r="B34" s="48" t="s">
        <v>279</v>
      </c>
      <c r="C34" s="153">
        <f>I!C34-'A2010'!C34</f>
        <v>-1.9068559901718981E-4</v>
      </c>
      <c r="D34" s="153">
        <f>I!D34-'A2010'!D34</f>
        <v>-4.3698778250761085E-4</v>
      </c>
      <c r="E34" s="153">
        <f>I!E34-'A2010'!E34</f>
        <v>-3.7764397279209139E-4</v>
      </c>
      <c r="F34" s="153">
        <f>I!F34-'A2010'!F34</f>
        <v>-7.9693376426488941E-3</v>
      </c>
      <c r="G34" s="153">
        <f>I!G34-'A2010'!G34</f>
        <v>-1.8963321177040249E-2</v>
      </c>
      <c r="H34" s="153">
        <f>I!H34-'A2010'!H34</f>
        <v>-3.1135938418678764E-2</v>
      </c>
      <c r="I34" s="153">
        <f>I!I34-'A2010'!I34</f>
        <v>-4.4991613089578879E-2</v>
      </c>
      <c r="J34" s="153">
        <f>I!J34-'A2010'!J34</f>
        <v>-5.3829704963467633E-4</v>
      </c>
      <c r="K34" s="153">
        <f>I!K34-'A2010'!K34</f>
        <v>-2.989879140851985E-4</v>
      </c>
      <c r="L34" s="153">
        <f>I!L34-'A2010'!L34</f>
        <v>-6.334326404103676E-4</v>
      </c>
      <c r="M34" s="153">
        <f>I!M34-'A2010'!M34</f>
        <v>-1.8427086073416281E-3</v>
      </c>
      <c r="N34" s="153">
        <f>I!N34-'A2010'!N34</f>
        <v>-2.1716007835816182E-4</v>
      </c>
      <c r="O34" s="153">
        <f>I!O34-'A2010'!O34</f>
        <v>-3.626076242092471E-4</v>
      </c>
      <c r="P34" s="153">
        <f>I!P34-'A2010'!P34</f>
        <v>-4.7082794357346919E-4</v>
      </c>
      <c r="Q34" s="153">
        <f>I!Q34-'A2010'!Q34</f>
        <v>-4.1661630196428238E-4</v>
      </c>
      <c r="R34" s="153">
        <f>I!R34-'A2010'!R34</f>
        <v>-2.3540058210495896E-3</v>
      </c>
      <c r="S34" s="153">
        <f>I!S34-'A2010'!S34</f>
        <v>-7.5888436903551095E-4</v>
      </c>
      <c r="T34" s="153">
        <f>I!T34-'A2010'!T34</f>
        <v>-1.5933926101957424E-3</v>
      </c>
      <c r="U34" s="153">
        <f>I!U34-'A2010'!U34</f>
        <v>-1.3385073123869292E-4</v>
      </c>
      <c r="V34" s="153">
        <f>I!V34-'A2010'!V34</f>
        <v>-3.675120436317568E-4</v>
      </c>
      <c r="W34" s="153">
        <f>I!W34-'A2010'!W34</f>
        <v>-4.5551700437144912E-4</v>
      </c>
      <c r="X34" s="153">
        <f>I!X34-'A2010'!X34</f>
        <v>-8.5948987645508707E-4</v>
      </c>
      <c r="Y34" s="153">
        <f>I!Y34-'A2010'!Y34</f>
        <v>-1.2454490219841953E-3</v>
      </c>
      <c r="Z34" s="153">
        <f>I!Z34-'A2010'!Z34</f>
        <v>-4.508351188336452E-4</v>
      </c>
      <c r="AA34" s="153">
        <f>I!AA34-'A2010'!AA34</f>
        <v>-1.8439361741417058E-3</v>
      </c>
      <c r="AB34" s="153">
        <f>I!AB34-'A2010'!AB34</f>
        <v>-8.9191575910409064E-4</v>
      </c>
      <c r="AC34" s="153">
        <f>I!AC34-'A2010'!AC34</f>
        <v>-1.9142489236344225E-3</v>
      </c>
      <c r="AD34" s="153">
        <f>I!AD34-'A2010'!AD34</f>
        <v>-1.5369861824483769E-3</v>
      </c>
      <c r="AE34" s="153">
        <f>I!AE34-'A2010'!AE34</f>
        <v>-3.1210858363082687E-3</v>
      </c>
      <c r="AF34" s="153">
        <f>I!AF34-'A2010'!AF34</f>
        <v>-2.7131704734325358E-3</v>
      </c>
      <c r="AG34" s="153">
        <f>I!AG34-'A2010'!AG34</f>
        <v>-9.4295188312041901E-3</v>
      </c>
      <c r="AH34" s="153">
        <f>I!AH34-'A2010'!AH34</f>
        <v>0.88138322784003353</v>
      </c>
      <c r="AI34" s="153">
        <f>I!AI34-'A2010'!AI34</f>
        <v>-1.0386803723281454E-2</v>
      </c>
      <c r="AJ34" s="153">
        <f>I!AJ34-'A2010'!AJ34</f>
        <v>-3.6856358522848907E-3</v>
      </c>
      <c r="AK34" s="153">
        <f>I!AK34-'A2010'!AK34</f>
        <v>-1.1026816148756858E-2</v>
      </c>
      <c r="AL34" s="153">
        <f>I!AL34-'A2010'!AL34</f>
        <v>-1.3545050040262474E-3</v>
      </c>
      <c r="AM34" s="153">
        <f>I!AM34-'A2010'!AM34</f>
        <v>-0.11823807314322878</v>
      </c>
      <c r="AN34" s="153">
        <f>I!AN34-'A2010'!AN34</f>
        <v>-7.5425754429258782E-4</v>
      </c>
      <c r="AO34" s="153">
        <f>I!AO34-'A2010'!AO34</f>
        <v>-1.7949124760586856E-3</v>
      </c>
      <c r="AP34" s="153">
        <f>I!AP34-'A2010'!AP34</f>
        <v>-6.5786977032886128E-3</v>
      </c>
      <c r="AQ34" s="153">
        <f>I!AQ34-'A2010'!AQ34</f>
        <v>-2.9075619116046766E-3</v>
      </c>
      <c r="AR34" s="153">
        <f>I!AR34-'A2010'!AR34</f>
        <v>-7.508347453445925E-4</v>
      </c>
      <c r="AS34" s="153">
        <f>I!AS34-'A2010'!AS34</f>
        <v>-7.1463028431210669E-4</v>
      </c>
      <c r="AT34" s="153">
        <f>I!AT34-'A2010'!AT34</f>
        <v>-8.6549574504934043E-3</v>
      </c>
      <c r="AU34" s="153">
        <f>I!AU34-'A2010'!AU34</f>
        <v>-3.6139881202504494E-4</v>
      </c>
      <c r="AV34" s="153">
        <f>I!AV34-'A2010'!AV34</f>
        <v>-1.9250162705299687E-3</v>
      </c>
      <c r="AW34" s="153">
        <f>I!AW34-'A2010'!AW34</f>
        <v>-5.3113629376180772E-4</v>
      </c>
      <c r="AX34" s="153">
        <f>I!AX34-'A2010'!AX34</f>
        <v>-4.2044679300786136E-4</v>
      </c>
      <c r="AY34" s="153">
        <f>I!AY34-'A2010'!AY34</f>
        <v>-6.0571621696672959E-4</v>
      </c>
      <c r="AZ34" s="153">
        <f>I!AZ34-'A2010'!AZ34</f>
        <v>-2.4365235570825551E-4</v>
      </c>
      <c r="BA34" s="153">
        <f>I!BA34-'A2010'!BA34</f>
        <v>-4.3844665039645197E-4</v>
      </c>
      <c r="BB34" s="153">
        <f>I!BB34-'A2010'!BB34</f>
        <v>-3.8106363582706863E-4</v>
      </c>
      <c r="BC34" s="153">
        <f>I!BC34-'A2010'!BC34</f>
        <v>-5.4488968593780415E-5</v>
      </c>
      <c r="BD34" s="153">
        <f>I!BD34-'A2010'!BD34</f>
        <v>-5.7330592278002557E-5</v>
      </c>
      <c r="BE34" s="153">
        <f>I!BE34-'A2010'!BE34</f>
        <v>-2.2687984615317938E-4</v>
      </c>
      <c r="BF34" s="153">
        <f>I!BF34-'A2010'!BF34</f>
        <v>-8.2506045528967713E-4</v>
      </c>
      <c r="BG34" s="153">
        <f>I!BG34-'A2010'!BG34</f>
        <v>-1.3608673211189002E-4</v>
      </c>
      <c r="BH34" s="153">
        <f>I!BH34-'A2010'!BH34</f>
        <v>-5.6421543161217424E-4</v>
      </c>
      <c r="BI34" s="153">
        <f>I!BI34-'A2010'!BI34</f>
        <v>-4.2440161892482618E-3</v>
      </c>
      <c r="BJ34" s="153">
        <f>I!BJ34-'A2010'!BJ34</f>
        <v>-2.1304424712267135E-4</v>
      </c>
      <c r="BK34" s="153">
        <f>I!BK34-'A2010'!BK34</f>
        <v>-2.8874297275177451E-4</v>
      </c>
      <c r="BL34" s="153">
        <f>I!BL34-'A2010'!BL34</f>
        <v>-1.7507425920094643E-4</v>
      </c>
      <c r="BM34" s="153">
        <f>I!BM34-'A2010'!BM34</f>
        <v>-1.5221532453871183E-4</v>
      </c>
      <c r="BN34" s="153">
        <f>I!BN34-'A2010'!BN34</f>
        <v>-8.7378185205009456E-4</v>
      </c>
      <c r="BO34" s="153">
        <f>I!BO34-'A2010'!BO34</f>
        <v>-3.3664117865306179E-4</v>
      </c>
      <c r="BP34" s="153">
        <f>I!BP34-'A2010'!BP34</f>
        <v>-4.8965144427918703E-4</v>
      </c>
      <c r="BQ34" s="153">
        <f>I!BQ34-'A2010'!BQ34</f>
        <v>-2.7883385360436772E-4</v>
      </c>
      <c r="BR34" s="153">
        <f>I!BR34-'A2010'!BR34</f>
        <v>0</v>
      </c>
    </row>
    <row r="35" spans="2:70" x14ac:dyDescent="0.35">
      <c r="B35" s="48" t="s">
        <v>280</v>
      </c>
      <c r="C35" s="153">
        <f>I!C35-'A2010'!C35</f>
        <v>-1.3142552628840716E-5</v>
      </c>
      <c r="D35" s="153">
        <f>I!D35-'A2010'!D35</f>
        <v>-1.6797956447030021E-5</v>
      </c>
      <c r="E35" s="153">
        <f>I!E35-'A2010'!E35</f>
        <v>-1.4125144896670633E-5</v>
      </c>
      <c r="F35" s="153">
        <f>I!F35-'A2010'!F35</f>
        <v>-7.9780128943570473E-5</v>
      </c>
      <c r="G35" s="153">
        <f>I!G35-'A2010'!G35</f>
        <v>-3.5237865426205608E-5</v>
      </c>
      <c r="H35" s="153">
        <f>I!H35-'A2010'!H35</f>
        <v>-1.7861953113757045E-4</v>
      </c>
      <c r="I35" s="153">
        <f>I!I35-'A2010'!I35</f>
        <v>-1.1617505307574629E-4</v>
      </c>
      <c r="J35" s="153">
        <f>I!J35-'A2010'!J35</f>
        <v>-1.1731572749304345E-5</v>
      </c>
      <c r="K35" s="153">
        <f>I!K35-'A2010'!K35</f>
        <v>-9.614114906392455E-4</v>
      </c>
      <c r="L35" s="153">
        <f>I!L35-'A2010'!L35</f>
        <v>-2.5196004701324678E-5</v>
      </c>
      <c r="M35" s="153">
        <f>I!M35-'A2010'!M35</f>
        <v>-5.232452786454447E-5</v>
      </c>
      <c r="N35" s="153">
        <f>I!N35-'A2010'!N35</f>
        <v>-2.1828581517787396E-5</v>
      </c>
      <c r="O35" s="153">
        <f>I!O35-'A2010'!O35</f>
        <v>-1.1303029004060348E-4</v>
      </c>
      <c r="P35" s="153">
        <f>I!P35-'A2010'!P35</f>
        <v>-2.3514867492543676E-5</v>
      </c>
      <c r="Q35" s="153">
        <f>I!Q35-'A2010'!Q35</f>
        <v>-3.7651397709206418E-5</v>
      </c>
      <c r="R35" s="153">
        <f>I!R35-'A2010'!R35</f>
        <v>-2.7866775465342355E-5</v>
      </c>
      <c r="S35" s="153">
        <f>I!S35-'A2010'!S35</f>
        <v>-3.0356542535004378E-5</v>
      </c>
      <c r="T35" s="153">
        <f>I!T35-'A2010'!T35</f>
        <v>-2.5244064576378002E-5</v>
      </c>
      <c r="U35" s="153">
        <f>I!U35-'A2010'!U35</f>
        <v>-1.5347305120179122E-6</v>
      </c>
      <c r="V35" s="153">
        <f>I!V35-'A2010'!V35</f>
        <v>-1.2417417722315065E-5</v>
      </c>
      <c r="W35" s="153">
        <f>I!W35-'A2010'!W35</f>
        <v>-3.3649931135467154E-5</v>
      </c>
      <c r="X35" s="153">
        <f>I!X35-'A2010'!X35</f>
        <v>-3.8559069336352854E-4</v>
      </c>
      <c r="Y35" s="153">
        <f>I!Y35-'A2010'!Y35</f>
        <v>-1.558425996611307E-4</v>
      </c>
      <c r="Z35" s="153">
        <f>I!Z35-'A2010'!Z35</f>
        <v>-2.2888388569949314E-4</v>
      </c>
      <c r="AA35" s="153">
        <f>I!AA35-'A2010'!AA35</f>
        <v>-6.5301180429357087E-5</v>
      </c>
      <c r="AB35" s="153">
        <f>I!AB35-'A2010'!AB35</f>
        <v>-7.2203877546486147E-5</v>
      </c>
      <c r="AC35" s="153">
        <f>I!AC35-'A2010'!AC35</f>
        <v>-7.1996852636917294E-5</v>
      </c>
      <c r="AD35" s="153">
        <f>I!AD35-'A2010'!AD35</f>
        <v>-8.1945378869455383E-5</v>
      </c>
      <c r="AE35" s="153">
        <f>I!AE35-'A2010'!AE35</f>
        <v>-6.3106703329728335E-5</v>
      </c>
      <c r="AF35" s="153">
        <f>I!AF35-'A2010'!AF35</f>
        <v>-4.2065241353335972E-4</v>
      </c>
      <c r="AG35" s="153">
        <f>I!AG35-'A2010'!AG35</f>
        <v>-1.1960678805510293E-3</v>
      </c>
      <c r="AH35" s="153">
        <f>I!AH35-'A2010'!AH35</f>
        <v>-9.8003677987635934E-4</v>
      </c>
      <c r="AI35" s="153">
        <f>I!AI35-'A2010'!AI35</f>
        <v>0.96668807724740136</v>
      </c>
      <c r="AJ35" s="153">
        <f>I!AJ35-'A2010'!AJ35</f>
        <v>-1.7342181203763849E-3</v>
      </c>
      <c r="AK35" s="153">
        <f>I!AK35-'A2010'!AK35</f>
        <v>-1.7238275448629413E-3</v>
      </c>
      <c r="AL35" s="153">
        <f>I!AL35-'A2010'!AL35</f>
        <v>-7.0681913508442091E-5</v>
      </c>
      <c r="AM35" s="153">
        <f>I!AM35-'A2010'!AM35</f>
        <v>-1.0080212686694077E-3</v>
      </c>
      <c r="AN35" s="153">
        <f>I!AN35-'A2010'!AN35</f>
        <v>-2.922981970991035E-4</v>
      </c>
      <c r="AO35" s="153">
        <f>I!AO35-'A2010'!AO35</f>
        <v>-1.931839209549415E-4</v>
      </c>
      <c r="AP35" s="153">
        <f>I!AP35-'A2010'!AP35</f>
        <v>-2.4245556504554164E-4</v>
      </c>
      <c r="AQ35" s="153">
        <f>I!AQ35-'A2010'!AQ35</f>
        <v>-3.0465729641863636E-3</v>
      </c>
      <c r="AR35" s="153">
        <f>I!AR35-'A2010'!AR35</f>
        <v>-7.3967126215367752E-5</v>
      </c>
      <c r="AS35" s="153">
        <f>I!AS35-'A2010'!AS35</f>
        <v>-2.4978038467631208E-3</v>
      </c>
      <c r="AT35" s="153">
        <f>I!AT35-'A2010'!AT35</f>
        <v>-4.6326534207892837E-5</v>
      </c>
      <c r="AU35" s="153">
        <f>I!AU35-'A2010'!AU35</f>
        <v>-8.2645282001648919E-6</v>
      </c>
      <c r="AV35" s="153">
        <f>I!AV35-'A2010'!AV35</f>
        <v>-7.1230567724977172E-5</v>
      </c>
      <c r="AW35" s="153">
        <f>I!AW35-'A2010'!AW35</f>
        <v>-5.4546554799259799E-5</v>
      </c>
      <c r="AX35" s="153">
        <f>I!AX35-'A2010'!AX35</f>
        <v>-2.2858727965116444E-5</v>
      </c>
      <c r="AY35" s="153">
        <f>I!AY35-'A2010'!AY35</f>
        <v>-2.3037767154768665E-5</v>
      </c>
      <c r="AZ35" s="153">
        <f>I!AZ35-'A2010'!AZ35</f>
        <v>-4.4900556343952299E-5</v>
      </c>
      <c r="BA35" s="153">
        <f>I!BA35-'A2010'!BA35</f>
        <v>-8.5655150614521457E-5</v>
      </c>
      <c r="BB35" s="153">
        <f>I!BB35-'A2010'!BB35</f>
        <v>-6.1197706901458516E-5</v>
      </c>
      <c r="BC35" s="153">
        <f>I!BC35-'A2010'!BC35</f>
        <v>-9.8159160948699694E-6</v>
      </c>
      <c r="BD35" s="153">
        <f>I!BD35-'A2010'!BD35</f>
        <v>-1.3848790245279028E-5</v>
      </c>
      <c r="BE35" s="153">
        <f>I!BE35-'A2010'!BE35</f>
        <v>-5.5849506018230735E-5</v>
      </c>
      <c r="BF35" s="153">
        <f>I!BF35-'A2010'!BF35</f>
        <v>-1.0630234937213882E-3</v>
      </c>
      <c r="BG35" s="153">
        <f>I!BG35-'A2010'!BG35</f>
        <v>-1.1917034805760866E-5</v>
      </c>
      <c r="BH35" s="153">
        <f>I!BH35-'A2010'!BH35</f>
        <v>-3.4582358638817558E-4</v>
      </c>
      <c r="BI35" s="153">
        <f>I!BI35-'A2010'!BI35</f>
        <v>-5.5862084174816607E-5</v>
      </c>
      <c r="BJ35" s="153">
        <f>I!BJ35-'A2010'!BJ35</f>
        <v>-6.0812691833284224E-5</v>
      </c>
      <c r="BK35" s="153">
        <f>I!BK35-'A2010'!BK35</f>
        <v>-7.9301654480294455E-5</v>
      </c>
      <c r="BL35" s="153">
        <f>I!BL35-'A2010'!BL35</f>
        <v>-3.3494714777171507E-5</v>
      </c>
      <c r="BM35" s="153">
        <f>I!BM35-'A2010'!BM35</f>
        <v>-1.5810570444179989E-4</v>
      </c>
      <c r="BN35" s="153">
        <f>I!BN35-'A2010'!BN35</f>
        <v>-8.2730404420129969E-5</v>
      </c>
      <c r="BO35" s="153">
        <f>I!BO35-'A2010'!BO35</f>
        <v>-5.4095485664435734E-5</v>
      </c>
      <c r="BP35" s="153">
        <f>I!BP35-'A2010'!BP35</f>
        <v>-8.2501976154879654E-5</v>
      </c>
      <c r="BQ35" s="153">
        <f>I!BQ35-'A2010'!BQ35</f>
        <v>-7.1998683284901394E-5</v>
      </c>
      <c r="BR35" s="153">
        <f>I!BR35-'A2010'!BR35</f>
        <v>0</v>
      </c>
    </row>
    <row r="36" spans="2:70" x14ac:dyDescent="0.35">
      <c r="B36" s="48" t="s">
        <v>281</v>
      </c>
      <c r="C36" s="153">
        <f>I!C36-'A2010'!C36</f>
        <v>-7.4908198539526855E-5</v>
      </c>
      <c r="D36" s="153">
        <f>I!D36-'A2010'!D36</f>
        <v>-1.2843037987283858E-4</v>
      </c>
      <c r="E36" s="153">
        <f>I!E36-'A2010'!E36</f>
        <v>-5.0975778041633947E-5</v>
      </c>
      <c r="F36" s="153">
        <f>I!F36-'A2010'!F36</f>
        <v>-5.4632196163058896E-4</v>
      </c>
      <c r="G36" s="153">
        <f>I!G36-'A2010'!G36</f>
        <v>-5.6696395119942996E-4</v>
      </c>
      <c r="H36" s="153">
        <f>I!H36-'A2010'!H36</f>
        <v>-8.9041628249433315E-4</v>
      </c>
      <c r="I36" s="153">
        <f>I!I36-'A2010'!I36</f>
        <v>-1.7406159140608329E-3</v>
      </c>
      <c r="J36" s="153">
        <f>I!J36-'A2010'!J36</f>
        <v>-2.1839325864176357E-4</v>
      </c>
      <c r="K36" s="153">
        <f>I!K36-'A2010'!K36</f>
        <v>-1.0365674818724528E-4</v>
      </c>
      <c r="L36" s="153">
        <f>I!L36-'A2010'!L36</f>
        <v>-3.6965678302748557E-4</v>
      </c>
      <c r="M36" s="153">
        <f>I!M36-'A2010'!M36</f>
        <v>-9.3893830353164269E-4</v>
      </c>
      <c r="N36" s="153">
        <f>I!N36-'A2010'!N36</f>
        <v>-3.320610814205808E-5</v>
      </c>
      <c r="O36" s="153">
        <f>I!O36-'A2010'!O36</f>
        <v>-2.2063294174300686E-4</v>
      </c>
      <c r="P36" s="153">
        <f>I!P36-'A2010'!P36</f>
        <v>-9.0383082222830749E-5</v>
      </c>
      <c r="Q36" s="153">
        <f>I!Q36-'A2010'!Q36</f>
        <v>-3.3063186851457196E-4</v>
      </c>
      <c r="R36" s="153">
        <f>I!R36-'A2010'!R36</f>
        <v>-2.8483150508211625E-4</v>
      </c>
      <c r="S36" s="153">
        <f>I!S36-'A2010'!S36</f>
        <v>-1.9828310836080438E-4</v>
      </c>
      <c r="T36" s="153">
        <f>I!T36-'A2010'!T36</f>
        <v>-9.5859905152974301E-4</v>
      </c>
      <c r="U36" s="153">
        <f>I!U36-'A2010'!U36</f>
        <v>-1.8958204770569872E-5</v>
      </c>
      <c r="V36" s="153">
        <f>I!V36-'A2010'!V36</f>
        <v>-8.2692851921530134E-5</v>
      </c>
      <c r="W36" s="153">
        <f>I!W36-'A2010'!W36</f>
        <v>-1.6637311914433959E-4</v>
      </c>
      <c r="X36" s="153">
        <f>I!X36-'A2010'!X36</f>
        <v>-4.1563932209914953E-4</v>
      </c>
      <c r="Y36" s="153">
        <f>I!Y36-'A2010'!Y36</f>
        <v>-7.3834840583193782E-4</v>
      </c>
      <c r="Z36" s="153">
        <f>I!Z36-'A2010'!Z36</f>
        <v>-2.1407072439564716E-4</v>
      </c>
      <c r="AA36" s="153">
        <f>I!AA36-'A2010'!AA36</f>
        <v>-1.3760877846797639E-3</v>
      </c>
      <c r="AB36" s="153">
        <f>I!AB36-'A2010'!AB36</f>
        <v>-4.2804915873420266E-4</v>
      </c>
      <c r="AC36" s="153">
        <f>I!AC36-'A2010'!AC36</f>
        <v>-9.3226468627448074E-4</v>
      </c>
      <c r="AD36" s="153">
        <f>I!AD36-'A2010'!AD36</f>
        <v>-1.3958653540575242E-3</v>
      </c>
      <c r="AE36" s="153">
        <f>I!AE36-'A2010'!AE36</f>
        <v>-1.7127144504789141E-3</v>
      </c>
      <c r="AF36" s="153">
        <f>I!AF36-'A2010'!AF36</f>
        <v>-2.2781429872224149E-3</v>
      </c>
      <c r="AG36" s="153">
        <f>I!AG36-'A2010'!AG36</f>
        <v>-3.5496108597002176E-3</v>
      </c>
      <c r="AH36" s="153">
        <f>I!AH36-'A2010'!AH36</f>
        <v>-5.0468617505284577E-3</v>
      </c>
      <c r="AI36" s="153">
        <f>I!AI36-'A2010'!AI36</f>
        <v>-0.20032797009030931</v>
      </c>
      <c r="AJ36" s="153">
        <f>I!AJ36-'A2010'!AJ36</f>
        <v>0.89577965779580804</v>
      </c>
      <c r="AK36" s="153">
        <f>I!AK36-'A2010'!AK36</f>
        <v>-2.7321909341238063E-3</v>
      </c>
      <c r="AL36" s="153">
        <f>I!AL36-'A2010'!AL36</f>
        <v>-7.1922998934327142E-4</v>
      </c>
      <c r="AM36" s="153">
        <f>I!AM36-'A2010'!AM36</f>
        <v>-6.2165806647453015E-3</v>
      </c>
      <c r="AN36" s="153">
        <f>I!AN36-'A2010'!AN36</f>
        <v>-3.1079775539958953E-4</v>
      </c>
      <c r="AO36" s="153">
        <f>I!AO36-'A2010'!AO36</f>
        <v>-3.3836953058016188E-4</v>
      </c>
      <c r="AP36" s="153">
        <f>I!AP36-'A2010'!AP36</f>
        <v>-1.2119978154363389E-3</v>
      </c>
      <c r="AQ36" s="153">
        <f>I!AQ36-'A2010'!AQ36</f>
        <v>-8.4070906197323159E-2</v>
      </c>
      <c r="AR36" s="153">
        <f>I!AR36-'A2010'!AR36</f>
        <v>-2.4946319897004737E-4</v>
      </c>
      <c r="AS36" s="153">
        <f>I!AS36-'A2010'!AS36</f>
        <v>-3.1513977568445942E-2</v>
      </c>
      <c r="AT36" s="153">
        <f>I!AT36-'A2010'!AT36</f>
        <v>-3.7127227156017866E-4</v>
      </c>
      <c r="AU36" s="153">
        <f>I!AU36-'A2010'!AU36</f>
        <v>-4.7372833411485544E-4</v>
      </c>
      <c r="AV36" s="153">
        <f>I!AV36-'A2010'!AV36</f>
        <v>-2.15557709816896E-4</v>
      </c>
      <c r="AW36" s="153">
        <f>I!AW36-'A2010'!AW36</f>
        <v>-3.0233109471037971E-4</v>
      </c>
      <c r="AX36" s="153">
        <f>I!AX36-'A2010'!AX36</f>
        <v>-2.1154057107354809E-4</v>
      </c>
      <c r="AY36" s="153">
        <f>I!AY36-'A2010'!AY36</f>
        <v>-1.1057417012755366E-4</v>
      </c>
      <c r="AZ36" s="153">
        <f>I!AZ36-'A2010'!AZ36</f>
        <v>-1.0836458432533662E-4</v>
      </c>
      <c r="BA36" s="153">
        <f>I!BA36-'A2010'!BA36</f>
        <v>-1.1631000813726365E-4</v>
      </c>
      <c r="BB36" s="153">
        <f>I!BB36-'A2010'!BB36</f>
        <v>-1.0326617507348404E-4</v>
      </c>
      <c r="BC36" s="153">
        <f>I!BC36-'A2010'!BC36</f>
        <v>-5.0840105532406742E-5</v>
      </c>
      <c r="BD36" s="153">
        <f>I!BD36-'A2010'!BD36</f>
        <v>-4.0670973471093613E-5</v>
      </c>
      <c r="BE36" s="153">
        <f>I!BE36-'A2010'!BE36</f>
        <v>-1.5500020914860566E-4</v>
      </c>
      <c r="BF36" s="153">
        <f>I!BF36-'A2010'!BF36</f>
        <v>-1.0236218217855436E-3</v>
      </c>
      <c r="BG36" s="153">
        <f>I!BG36-'A2010'!BG36</f>
        <v>-4.7908207937156598E-5</v>
      </c>
      <c r="BH36" s="153">
        <f>I!BH36-'A2010'!BH36</f>
        <v>-3.9167176495923947E-3</v>
      </c>
      <c r="BI36" s="153">
        <f>I!BI36-'A2010'!BI36</f>
        <v>-2.4391516914505179E-4</v>
      </c>
      <c r="BJ36" s="153">
        <f>I!BJ36-'A2010'!BJ36</f>
        <v>-7.6165657288830636E-5</v>
      </c>
      <c r="BK36" s="153">
        <f>I!BK36-'A2010'!BK36</f>
        <v>-1.5584257604301318E-3</v>
      </c>
      <c r="BL36" s="153">
        <f>I!BL36-'A2010'!BL36</f>
        <v>-1.3164310229438652E-3</v>
      </c>
      <c r="BM36" s="153">
        <f>I!BM36-'A2010'!BM36</f>
        <v>-2.0914130967670928E-4</v>
      </c>
      <c r="BN36" s="153">
        <f>I!BN36-'A2010'!BN36</f>
        <v>-1.2109734218069032E-3</v>
      </c>
      <c r="BO36" s="153">
        <f>I!BO36-'A2010'!BO36</f>
        <v>-1.1877697874446083E-4</v>
      </c>
      <c r="BP36" s="153">
        <f>I!BP36-'A2010'!BP36</f>
        <v>-4.0065506610798609E-4</v>
      </c>
      <c r="BQ36" s="153">
        <f>I!BQ36-'A2010'!BQ36</f>
        <v>-1.514785242690765E-4</v>
      </c>
      <c r="BR36" s="153">
        <f>I!BR36-'A2010'!BR36</f>
        <v>0</v>
      </c>
    </row>
    <row r="37" spans="2:70" x14ac:dyDescent="0.35">
      <c r="B37" s="48" t="s">
        <v>282</v>
      </c>
      <c r="C37" s="153">
        <f>I!C37-'A2010'!C37</f>
        <v>-9.6766688814102936E-6</v>
      </c>
      <c r="D37" s="153">
        <f>I!D37-'A2010'!D37</f>
        <v>-1.685284013127513E-5</v>
      </c>
      <c r="E37" s="153">
        <f>I!E37-'A2010'!E37</f>
        <v>-1.6394445045530101E-5</v>
      </c>
      <c r="F37" s="153">
        <f>I!F37-'A2010'!F37</f>
        <v>-1.1260089601347842E-4</v>
      </c>
      <c r="G37" s="153">
        <f>I!G37-'A2010'!G37</f>
        <v>-1.008679412451827E-4</v>
      </c>
      <c r="H37" s="153">
        <f>I!H37-'A2010'!H37</f>
        <v>-1.8188546140549008E-4</v>
      </c>
      <c r="I37" s="153">
        <f>I!I37-'A2010'!I37</f>
        <v>-2.6992963925255342E-4</v>
      </c>
      <c r="J37" s="153">
        <f>I!J37-'A2010'!J37</f>
        <v>-3.7696165196106875E-5</v>
      </c>
      <c r="K37" s="153">
        <f>I!K37-'A2010'!K37</f>
        <v>-3.1921086679518179E-5</v>
      </c>
      <c r="L37" s="153">
        <f>I!L37-'A2010'!L37</f>
        <v>-4.0143091430868985E-5</v>
      </c>
      <c r="M37" s="153">
        <f>I!M37-'A2010'!M37</f>
        <v>-7.667326324773351E-5</v>
      </c>
      <c r="N37" s="153">
        <f>I!N37-'A2010'!N37</f>
        <v>-2.7237167262622088E-5</v>
      </c>
      <c r="O37" s="153">
        <f>I!O37-'A2010'!O37</f>
        <v>-3.7986456557703256E-5</v>
      </c>
      <c r="P37" s="153">
        <f>I!P37-'A2010'!P37</f>
        <v>-6.3727980606648489E-5</v>
      </c>
      <c r="Q37" s="153">
        <f>I!Q37-'A2010'!Q37</f>
        <v>-7.0530531039298531E-5</v>
      </c>
      <c r="R37" s="153">
        <f>I!R37-'A2010'!R37</f>
        <v>-6.3563203849729239E-5</v>
      </c>
      <c r="S37" s="153">
        <f>I!S37-'A2010'!S37</f>
        <v>-8.2644708884542257E-5</v>
      </c>
      <c r="T37" s="153">
        <f>I!T37-'A2010'!T37</f>
        <v>-1.4190705222317864E-4</v>
      </c>
      <c r="U37" s="153">
        <f>I!U37-'A2010'!U37</f>
        <v>-1.2762659952310454E-5</v>
      </c>
      <c r="V37" s="153">
        <f>I!V37-'A2010'!V37</f>
        <v>-4.4635789479438931E-5</v>
      </c>
      <c r="W37" s="153">
        <f>I!W37-'A2010'!W37</f>
        <v>-4.170904059518813E-5</v>
      </c>
      <c r="X37" s="153">
        <f>I!X37-'A2010'!X37</f>
        <v>-7.3212047026123951E-5</v>
      </c>
      <c r="Y37" s="153">
        <f>I!Y37-'A2010'!Y37</f>
        <v>-9.6796574718637968E-5</v>
      </c>
      <c r="Z37" s="153">
        <f>I!Z37-'A2010'!Z37</f>
        <v>-1.0363851977177937E-4</v>
      </c>
      <c r="AA37" s="153">
        <f>I!AA37-'A2010'!AA37</f>
        <v>-9.9233949458305993E-5</v>
      </c>
      <c r="AB37" s="153">
        <f>I!AB37-'A2010'!AB37</f>
        <v>-8.204985989980067E-5</v>
      </c>
      <c r="AC37" s="153">
        <f>I!AC37-'A2010'!AC37</f>
        <v>-1.9159606716680181E-4</v>
      </c>
      <c r="AD37" s="153">
        <f>I!AD37-'A2010'!AD37</f>
        <v>-1.0842442053760542E-4</v>
      </c>
      <c r="AE37" s="153">
        <f>I!AE37-'A2010'!AE37</f>
        <v>-1.3332780512494786E-4</v>
      </c>
      <c r="AF37" s="153">
        <f>I!AF37-'A2010'!AF37</f>
        <v>-6.5555454613553825E-5</v>
      </c>
      <c r="AG37" s="153">
        <f>I!AG37-'A2010'!AG37</f>
        <v>-1.3124496688594585E-4</v>
      </c>
      <c r="AH37" s="153">
        <f>I!AH37-'A2010'!AH37</f>
        <v>-5.8124667504211205E-4</v>
      </c>
      <c r="AI37" s="153">
        <f>I!AI37-'A2010'!AI37</f>
        <v>-3.4544263000886019E-4</v>
      </c>
      <c r="AJ37" s="153">
        <f>I!AJ37-'A2010'!AJ37</f>
        <v>-2.3905605140120534E-4</v>
      </c>
      <c r="AK37" s="153">
        <f>I!AK37-'A2010'!AK37</f>
        <v>0.83354369157243469</v>
      </c>
      <c r="AL37" s="153">
        <f>I!AL37-'A2010'!AL37</f>
        <v>-2.553907349745429E-4</v>
      </c>
      <c r="AM37" s="153">
        <f>I!AM37-'A2010'!AM37</f>
        <v>-1.5845145949152335E-2</v>
      </c>
      <c r="AN37" s="153">
        <f>I!AN37-'A2010'!AN37</f>
        <v>-3.1358221231591071E-5</v>
      </c>
      <c r="AO37" s="153">
        <f>I!AO37-'A2010'!AO37</f>
        <v>-6.0431677412857936E-5</v>
      </c>
      <c r="AP37" s="153">
        <f>I!AP37-'A2010'!AP37</f>
        <v>-8.7600604978381791E-5</v>
      </c>
      <c r="AQ37" s="153">
        <f>I!AQ37-'A2010'!AQ37</f>
        <v>-6.8548594773791354E-4</v>
      </c>
      <c r="AR37" s="153">
        <f>I!AR37-'A2010'!AR37</f>
        <v>-4.7157278365703205E-5</v>
      </c>
      <c r="AS37" s="153">
        <f>I!AS37-'A2010'!AS37</f>
        <v>-2.2717601306369577E-3</v>
      </c>
      <c r="AT37" s="153">
        <f>I!AT37-'A2010'!AT37</f>
        <v>-1.7730839090966934E-4</v>
      </c>
      <c r="AU37" s="153">
        <f>I!AU37-'A2010'!AU37</f>
        <v>-1.0450361508881862E-4</v>
      </c>
      <c r="AV37" s="153">
        <f>I!AV37-'A2010'!AV37</f>
        <v>-8.4164317602685649E-5</v>
      </c>
      <c r="AW37" s="153">
        <f>I!AW37-'A2010'!AW37</f>
        <v>-4.5494302373616958E-5</v>
      </c>
      <c r="AX37" s="153">
        <f>I!AX37-'A2010'!AX37</f>
        <v>-4.3155114275689771E-5</v>
      </c>
      <c r="AY37" s="153">
        <f>I!AY37-'A2010'!AY37</f>
        <v>-8.2739314715116647E-5</v>
      </c>
      <c r="AZ37" s="153">
        <f>I!AZ37-'A2010'!AZ37</f>
        <v>-2.2847654849248618E-5</v>
      </c>
      <c r="BA37" s="153">
        <f>I!BA37-'A2010'!BA37</f>
        <v>-2.9816042641729608E-5</v>
      </c>
      <c r="BB37" s="153">
        <f>I!BB37-'A2010'!BB37</f>
        <v>-4.0325624548234314E-5</v>
      </c>
      <c r="BC37" s="153">
        <f>I!BC37-'A2010'!BC37</f>
        <v>-1.1971283324220331E-5</v>
      </c>
      <c r="BD37" s="153">
        <f>I!BD37-'A2010'!BD37</f>
        <v>-5.0711295197504217E-6</v>
      </c>
      <c r="BE37" s="153">
        <f>I!BE37-'A2010'!BE37</f>
        <v>-3.1801012843522709E-5</v>
      </c>
      <c r="BF37" s="153">
        <f>I!BF37-'A2010'!BF37</f>
        <v>-2.9374795459277041E-4</v>
      </c>
      <c r="BG37" s="153">
        <f>I!BG37-'A2010'!BG37</f>
        <v>-2.0024010976275637E-5</v>
      </c>
      <c r="BH37" s="153">
        <f>I!BH37-'A2010'!BH37</f>
        <v>-1.1799809554191611E-4</v>
      </c>
      <c r="BI37" s="153">
        <f>I!BI37-'A2010'!BI37</f>
        <v>-4.7104567579719567E-5</v>
      </c>
      <c r="BJ37" s="153">
        <f>I!BJ37-'A2010'!BJ37</f>
        <v>-2.3621819262862821E-5</v>
      </c>
      <c r="BK37" s="153">
        <f>I!BK37-'A2010'!BK37</f>
        <v>-2.3898073544773395E-4</v>
      </c>
      <c r="BL37" s="153">
        <f>I!BL37-'A2010'!BL37</f>
        <v>-1.7967555364539549E-5</v>
      </c>
      <c r="BM37" s="153">
        <f>I!BM37-'A2010'!BM37</f>
        <v>-7.7527087984464229E-5</v>
      </c>
      <c r="BN37" s="153">
        <f>I!BN37-'A2010'!BN37</f>
        <v>-4.4694478608377122E-5</v>
      </c>
      <c r="BO37" s="153">
        <f>I!BO37-'A2010'!BO37</f>
        <v>-8.7292179198398122E-5</v>
      </c>
      <c r="BP37" s="153">
        <f>I!BP37-'A2010'!BP37</f>
        <v>-1.0011577400462642E-4</v>
      </c>
      <c r="BQ37" s="153">
        <f>I!BQ37-'A2010'!BQ37</f>
        <v>-3.0064129954800878E-4</v>
      </c>
      <c r="BR37" s="153">
        <f>I!BR37-'A2010'!BR37</f>
        <v>0</v>
      </c>
    </row>
    <row r="38" spans="2:70" x14ac:dyDescent="0.35">
      <c r="B38" s="48" t="s">
        <v>283</v>
      </c>
      <c r="C38" s="153">
        <f>I!C38-'A2010'!C38</f>
        <v>-1.1369781882051805E-4</v>
      </c>
      <c r="D38" s="153">
        <f>I!D38-'A2010'!D38</f>
        <v>-1.5183836385473641E-4</v>
      </c>
      <c r="E38" s="153">
        <f>I!E38-'A2010'!E38</f>
        <v>-2.5344540089314429E-4</v>
      </c>
      <c r="F38" s="153">
        <f>I!F38-'A2010'!F38</f>
        <v>-3.9674826309657886E-4</v>
      </c>
      <c r="G38" s="153">
        <f>I!G38-'A2010'!G38</f>
        <v>-3.0890749495143767E-4</v>
      </c>
      <c r="H38" s="153">
        <f>I!H38-'A2010'!H38</f>
        <v>-4.0675409651651435E-4</v>
      </c>
      <c r="I38" s="153">
        <f>I!I38-'A2010'!I38</f>
        <v>-4.8997988653016967E-4</v>
      </c>
      <c r="J38" s="153">
        <f>I!J38-'A2010'!J38</f>
        <v>-2.5764220591456831E-4</v>
      </c>
      <c r="K38" s="153">
        <f>I!K38-'A2010'!K38</f>
        <v>-1.5991273777527835E-4</v>
      </c>
      <c r="L38" s="153">
        <f>I!L38-'A2010'!L38</f>
        <v>-4.7040902388847434E-4</v>
      </c>
      <c r="M38" s="153">
        <f>I!M38-'A2010'!M38</f>
        <v>-8.0963256060744026E-4</v>
      </c>
      <c r="N38" s="153">
        <f>I!N38-'A2010'!N38</f>
        <v>-1.0566123764598278E-4</v>
      </c>
      <c r="O38" s="153">
        <f>I!O38-'A2010'!O38</f>
        <v>-9.8906905720181075E-4</v>
      </c>
      <c r="P38" s="153">
        <f>I!P38-'A2010'!P38</f>
        <v>-1.3571197729725594E-2</v>
      </c>
      <c r="Q38" s="153">
        <f>I!Q38-'A2010'!Q38</f>
        <v>-4.7829232821673525E-3</v>
      </c>
      <c r="R38" s="153">
        <f>I!R38-'A2010'!R38</f>
        <v>-9.3587644998913285E-4</v>
      </c>
      <c r="S38" s="153">
        <f>I!S38-'A2010'!S38</f>
        <v>-4.1208038986765514E-4</v>
      </c>
      <c r="T38" s="153">
        <f>I!T38-'A2010'!T38</f>
        <v>-8.6987939344191874E-4</v>
      </c>
      <c r="U38" s="153">
        <f>I!U38-'A2010'!U38</f>
        <v>-6.0770190267011676E-5</v>
      </c>
      <c r="V38" s="153">
        <f>I!V38-'A2010'!V38</f>
        <v>-1.0875342768811029E-4</v>
      </c>
      <c r="W38" s="153">
        <f>I!W38-'A2010'!W38</f>
        <v>-6.5628356341783899E-4</v>
      </c>
      <c r="X38" s="153">
        <f>I!X38-'A2010'!X38</f>
        <v>-7.7258413843663725E-4</v>
      </c>
      <c r="Y38" s="153">
        <f>I!Y38-'A2010'!Y38</f>
        <v>-7.9580532608596554E-4</v>
      </c>
      <c r="Z38" s="153">
        <f>I!Z38-'A2010'!Z38</f>
        <v>-6.8188019575169258E-4</v>
      </c>
      <c r="AA38" s="153">
        <f>I!AA38-'A2010'!AA38</f>
        <v>-1.7610430453939285E-3</v>
      </c>
      <c r="AB38" s="153">
        <f>I!AB38-'A2010'!AB38</f>
        <v>-1.3375785169117151E-3</v>
      </c>
      <c r="AC38" s="153">
        <f>I!AC38-'A2010'!AC38</f>
        <v>-3.4937125075640974E-4</v>
      </c>
      <c r="AD38" s="153">
        <f>I!AD38-'A2010'!AD38</f>
        <v>-2.0472570621008987E-4</v>
      </c>
      <c r="AE38" s="153">
        <f>I!AE38-'A2010'!AE38</f>
        <v>-5.9649181087580367E-4</v>
      </c>
      <c r="AF38" s="153">
        <f>I!AF38-'A2010'!AF38</f>
        <v>-5.483841488636874E-4</v>
      </c>
      <c r="AG38" s="153">
        <f>I!AG38-'A2010'!AG38</f>
        <v>-7.0119504722754127E-4</v>
      </c>
      <c r="AH38" s="153">
        <f>I!AH38-'A2010'!AH38</f>
        <v>-3.3198228924154146E-3</v>
      </c>
      <c r="AI38" s="153">
        <f>I!AI38-'A2010'!AI38</f>
        <v>-1.5270080617904309E-3</v>
      </c>
      <c r="AJ38" s="153">
        <f>I!AJ38-'A2010'!AJ38</f>
        <v>-4.747449480463144E-3</v>
      </c>
      <c r="AK38" s="153">
        <f>I!AK38-'A2010'!AK38</f>
        <v>-1.5592917318764854E-3</v>
      </c>
      <c r="AL38" s="153">
        <f>I!AL38-'A2010'!AL38</f>
        <v>0.97090129457577445</v>
      </c>
      <c r="AM38" s="153">
        <f>I!AM38-'A2010'!AM38</f>
        <v>-2.011032308092936E-3</v>
      </c>
      <c r="AN38" s="153">
        <f>I!AN38-'A2010'!AN38</f>
        <v>-2.2371239629670974E-4</v>
      </c>
      <c r="AO38" s="153">
        <f>I!AO38-'A2010'!AO38</f>
        <v>-5.863889747182965E-4</v>
      </c>
      <c r="AP38" s="153">
        <f>I!AP38-'A2010'!AP38</f>
        <v>-1.38534056137448E-3</v>
      </c>
      <c r="AQ38" s="153">
        <f>I!AQ38-'A2010'!AQ38</f>
        <v>-3.3355094486083156E-4</v>
      </c>
      <c r="AR38" s="153">
        <f>I!AR38-'A2010'!AR38</f>
        <v>-4.5774442160101452E-4</v>
      </c>
      <c r="AS38" s="153">
        <f>I!AS38-'A2010'!AS38</f>
        <v>-2.8099379056997851E-4</v>
      </c>
      <c r="AT38" s="153">
        <f>I!AT38-'A2010'!AT38</f>
        <v>-4.1794982723844E-3</v>
      </c>
      <c r="AU38" s="153">
        <f>I!AU38-'A2010'!AU38</f>
        <v>-1.1295568714799259E-4</v>
      </c>
      <c r="AV38" s="153">
        <f>I!AV38-'A2010'!AV38</f>
        <v>-1.1019281715133747E-3</v>
      </c>
      <c r="AW38" s="153">
        <f>I!AW38-'A2010'!AW38</f>
        <v>-3.3144369809964808E-4</v>
      </c>
      <c r="AX38" s="153">
        <f>I!AX38-'A2010'!AX38</f>
        <v>-1.7265790914295848E-4</v>
      </c>
      <c r="AY38" s="153">
        <f>I!AY38-'A2010'!AY38</f>
        <v>-2.3685119590363985E-4</v>
      </c>
      <c r="AZ38" s="153">
        <f>I!AZ38-'A2010'!AZ38</f>
        <v>-9.5253578952901304E-4</v>
      </c>
      <c r="BA38" s="153">
        <f>I!BA38-'A2010'!BA38</f>
        <v>-5.4241905702721539E-5</v>
      </c>
      <c r="BB38" s="153">
        <f>I!BB38-'A2010'!BB38</f>
        <v>-5.0592391960195028E-4</v>
      </c>
      <c r="BC38" s="153">
        <f>I!BC38-'A2010'!BC38</f>
        <v>-3.0492482882873723E-4</v>
      </c>
      <c r="BD38" s="153">
        <f>I!BD38-'A2010'!BD38</f>
        <v>-1.7077517090206847E-4</v>
      </c>
      <c r="BE38" s="153">
        <f>I!BE38-'A2010'!BE38</f>
        <v>-9.096732763479602E-4</v>
      </c>
      <c r="BF38" s="153">
        <f>I!BF38-'A2010'!BF38</f>
        <v>-3.5029574709221092E-3</v>
      </c>
      <c r="BG38" s="153">
        <f>I!BG38-'A2010'!BG38</f>
        <v>-1.9514925735057405E-3</v>
      </c>
      <c r="BH38" s="153">
        <f>I!BH38-'A2010'!BH38</f>
        <v>-7.823288150190795E-3</v>
      </c>
      <c r="BI38" s="153">
        <f>I!BI38-'A2010'!BI38</f>
        <v>-7.3976113058246739E-4</v>
      </c>
      <c r="BJ38" s="153">
        <f>I!BJ38-'A2010'!BJ38</f>
        <v>-4.012605209877323E-4</v>
      </c>
      <c r="BK38" s="153">
        <f>I!BK38-'A2010'!BK38</f>
        <v>-6.4813104650939337E-4</v>
      </c>
      <c r="BL38" s="153">
        <f>I!BL38-'A2010'!BL38</f>
        <v>-2.947332308737415E-3</v>
      </c>
      <c r="BM38" s="153">
        <f>I!BM38-'A2010'!BM38</f>
        <v>-2.7937015295577763E-4</v>
      </c>
      <c r="BN38" s="153">
        <f>I!BN38-'A2010'!BN38</f>
        <v>-1.0446018777626893E-2</v>
      </c>
      <c r="BO38" s="153">
        <f>I!BO38-'A2010'!BO38</f>
        <v>-3.2198519897414485E-2</v>
      </c>
      <c r="BP38" s="153">
        <f>I!BP38-'A2010'!BP38</f>
        <v>-3.2572879685440871E-3</v>
      </c>
      <c r="BQ38" s="153">
        <f>I!BQ38-'A2010'!BQ38</f>
        <v>-5.7092005297558382E-4</v>
      </c>
      <c r="BR38" s="153">
        <f>I!BR38-'A2010'!BR38</f>
        <v>0</v>
      </c>
    </row>
    <row r="39" spans="2:70" x14ac:dyDescent="0.35">
      <c r="B39" s="48" t="s">
        <v>284</v>
      </c>
      <c r="C39" s="153">
        <f>I!C39-'A2010'!C39</f>
        <v>-2.7898501143845038E-4</v>
      </c>
      <c r="D39" s="153">
        <f>I!D39-'A2010'!D39</f>
        <v>-2.7992825277221265E-4</v>
      </c>
      <c r="E39" s="153">
        <f>I!E39-'A2010'!E39</f>
        <v>-3.5368614146694438E-3</v>
      </c>
      <c r="F39" s="153">
        <f>I!F39-'A2010'!F39</f>
        <v>-3.4476281587282012E-2</v>
      </c>
      <c r="G39" s="153">
        <f>I!G39-'A2010'!G39</f>
        <v>-1.3088987935658037E-2</v>
      </c>
      <c r="H39" s="153">
        <f>I!H39-'A2010'!H39</f>
        <v>-1.4604736722536232E-2</v>
      </c>
      <c r="I39" s="153">
        <f>I!I39-'A2010'!I39</f>
        <v>-4.1611765236701279E-2</v>
      </c>
      <c r="J39" s="153">
        <f>I!J39-'A2010'!J39</f>
        <v>-3.419214845353511E-3</v>
      </c>
      <c r="K39" s="153">
        <f>I!K39-'A2010'!K39</f>
        <v>-9.5375117160347196E-3</v>
      </c>
      <c r="L39" s="153">
        <f>I!L39-'A2010'!L39</f>
        <v>-2.0364226643109174E-3</v>
      </c>
      <c r="M39" s="153">
        <f>I!M39-'A2010'!M39</f>
        <v>-4.5929918742985895E-3</v>
      </c>
      <c r="N39" s="153">
        <f>I!N39-'A2010'!N39</f>
        <v>-8.1210240766062757E-4</v>
      </c>
      <c r="O39" s="153">
        <f>I!O39-'A2010'!O39</f>
        <v>-5.0811846998238047E-3</v>
      </c>
      <c r="P39" s="153">
        <f>I!P39-'A2010'!P39</f>
        <v>-6.8622390214565978E-3</v>
      </c>
      <c r="Q39" s="153">
        <f>I!Q39-'A2010'!Q39</f>
        <v>-3.4402505233333876E-3</v>
      </c>
      <c r="R39" s="153">
        <f>I!R39-'A2010'!R39</f>
        <v>-1.2607162392467784E-2</v>
      </c>
      <c r="S39" s="153">
        <f>I!S39-'A2010'!S39</f>
        <v>-2.5361094119133943E-2</v>
      </c>
      <c r="T39" s="153">
        <f>I!T39-'A2010'!T39</f>
        <v>-4.8542654685509209E-2</v>
      </c>
      <c r="U39" s="153">
        <f>I!U39-'A2010'!U39</f>
        <v>-1.5758637856231677E-3</v>
      </c>
      <c r="V39" s="153">
        <f>I!V39-'A2010'!V39</f>
        <v>-1.4110579316720205E-2</v>
      </c>
      <c r="W39" s="153">
        <f>I!W39-'A2010'!W39</f>
        <v>-7.8770656921977635E-3</v>
      </c>
      <c r="X39" s="153">
        <f>I!X39-'A2010'!X39</f>
        <v>-8.9949411903368567E-3</v>
      </c>
      <c r="Y39" s="153">
        <f>I!Y39-'A2010'!Y39</f>
        <v>-4.178657279601164E-3</v>
      </c>
      <c r="Z39" s="153">
        <f>I!Z39-'A2010'!Z39</f>
        <v>-8.27681589584588E-3</v>
      </c>
      <c r="AA39" s="153">
        <f>I!AA39-'A2010'!AA39</f>
        <v>-4.3628893041652425E-3</v>
      </c>
      <c r="AB39" s="153">
        <f>I!AB39-'A2010'!AB39</f>
        <v>-2.3049909592216433E-2</v>
      </c>
      <c r="AC39" s="153">
        <f>I!AC39-'A2010'!AC39</f>
        <v>-5.410961955370213E-2</v>
      </c>
      <c r="AD39" s="153">
        <f>I!AD39-'A2010'!AD39</f>
        <v>-2.9308615130247608E-2</v>
      </c>
      <c r="AE39" s="153">
        <f>I!AE39-'A2010'!AE39</f>
        <v>-5.0089805656165507E-3</v>
      </c>
      <c r="AF39" s="153">
        <f>I!AF39-'A2010'!AF39</f>
        <v>-1.171617583316218E-3</v>
      </c>
      <c r="AG39" s="153">
        <f>I!AG39-'A2010'!AG39</f>
        <v>-5.5245596998523133E-3</v>
      </c>
      <c r="AH39" s="153">
        <f>I!AH39-'A2010'!AH39</f>
        <v>-1.0115285161406055E-2</v>
      </c>
      <c r="AI39" s="153">
        <f>I!AI39-'A2010'!AI39</f>
        <v>-1.0435056118803965E-3</v>
      </c>
      <c r="AJ39" s="153">
        <f>I!AJ39-'A2010'!AJ39</f>
        <v>-6.1018254194635342E-3</v>
      </c>
      <c r="AK39" s="153">
        <f>I!AK39-'A2010'!AK39</f>
        <v>-7.4838691665316112E-3</v>
      </c>
      <c r="AL39" s="153">
        <f>I!AL39-'A2010'!AL39</f>
        <v>-7.5204577816591405E-3</v>
      </c>
      <c r="AM39" s="153">
        <f>I!AM39-'A2010'!AM39</f>
        <v>0.98906668342421045</v>
      </c>
      <c r="AN39" s="153">
        <f>I!AN39-'A2010'!AN39</f>
        <v>-5.1781958501314028E-3</v>
      </c>
      <c r="AO39" s="153">
        <f>I!AO39-'A2010'!AO39</f>
        <v>-1.3662341800281027E-2</v>
      </c>
      <c r="AP39" s="153">
        <f>I!AP39-'A2010'!AP39</f>
        <v>-3.1550890574199649E-3</v>
      </c>
      <c r="AQ39" s="153">
        <f>I!AQ39-'A2010'!AQ39</f>
        <v>-3.5582806544895364E-3</v>
      </c>
      <c r="AR39" s="153">
        <f>I!AR39-'A2010'!AR39</f>
        <v>-4.0367199789719489E-3</v>
      </c>
      <c r="AS39" s="153">
        <f>I!AS39-'A2010'!AS39</f>
        <v>-2.013069267782107E-3</v>
      </c>
      <c r="AT39" s="153">
        <f>I!AT39-'A2010'!AT39</f>
        <v>-5.1689363192204699E-2</v>
      </c>
      <c r="AU39" s="153">
        <f>I!AU39-'A2010'!AU39</f>
        <v>-1.3787805145917159E-2</v>
      </c>
      <c r="AV39" s="153">
        <f>I!AV39-'A2010'!AV39</f>
        <v>-2.333422170519505E-2</v>
      </c>
      <c r="AW39" s="153">
        <f>I!AW39-'A2010'!AW39</f>
        <v>-3.6503802840933471E-4</v>
      </c>
      <c r="AX39" s="153">
        <f>I!AX39-'A2010'!AX39</f>
        <v>-1.1643438146564978E-3</v>
      </c>
      <c r="AY39" s="153">
        <f>I!AY39-'A2010'!AY39</f>
        <v>-2.5295363625294762E-2</v>
      </c>
      <c r="AZ39" s="153">
        <f>I!AZ39-'A2010'!AZ39</f>
        <v>-2.8466302593969073E-3</v>
      </c>
      <c r="BA39" s="153">
        <f>I!BA39-'A2010'!BA39</f>
        <v>-3.4430955841218357E-3</v>
      </c>
      <c r="BB39" s="153">
        <f>I!BB39-'A2010'!BB39</f>
        <v>-4.9942840616576676E-3</v>
      </c>
      <c r="BC39" s="153">
        <f>I!BC39-'A2010'!BC39</f>
        <v>-6.0508885669263105E-4</v>
      </c>
      <c r="BD39" s="153">
        <f>I!BD39-'A2010'!BD39</f>
        <v>-1.863292783977812E-4</v>
      </c>
      <c r="BE39" s="153">
        <f>I!BE39-'A2010'!BE39</f>
        <v>-4.1203302517743767E-3</v>
      </c>
      <c r="BF39" s="153">
        <f>I!BF39-'A2010'!BF39</f>
        <v>-2.6906586261084757E-3</v>
      </c>
      <c r="BG39" s="153">
        <f>I!BG39-'A2010'!BG39</f>
        <v>-1.4417954560071564E-3</v>
      </c>
      <c r="BH39" s="153">
        <f>I!BH39-'A2010'!BH39</f>
        <v>-1.8623947850286551E-2</v>
      </c>
      <c r="BI39" s="153">
        <f>I!BI39-'A2010'!BI39</f>
        <v>-4.1014615028496524E-3</v>
      </c>
      <c r="BJ39" s="153">
        <f>I!BJ39-'A2010'!BJ39</f>
        <v>-5.7293111305320278E-3</v>
      </c>
      <c r="BK39" s="153">
        <f>I!BK39-'A2010'!BK39</f>
        <v>-1.0219410724868116E-3</v>
      </c>
      <c r="BL39" s="153">
        <f>I!BL39-'A2010'!BL39</f>
        <v>-4.1672281075514386E-4</v>
      </c>
      <c r="BM39" s="153">
        <f>I!BM39-'A2010'!BM39</f>
        <v>-1.0205666953290804E-5</v>
      </c>
      <c r="BN39" s="153">
        <f>I!BN39-'A2010'!BN39</f>
        <v>-4.6711455647260305E-3</v>
      </c>
      <c r="BO39" s="153">
        <f>I!BO39-'A2010'!BO39</f>
        <v>-3.1747840038301566E-3</v>
      </c>
      <c r="BP39" s="153">
        <f>I!BP39-'A2010'!BP39</f>
        <v>-9.4756028764731992E-3</v>
      </c>
      <c r="BQ39" s="153">
        <f>I!BQ39-'A2010'!BQ39</f>
        <v>-2.8891490543864451E-3</v>
      </c>
      <c r="BR39" s="153">
        <f>I!BR39-'A2010'!BR39</f>
        <v>0</v>
      </c>
    </row>
    <row r="40" spans="2:70" x14ac:dyDescent="0.35">
      <c r="B40" s="48" t="s">
        <v>285</v>
      </c>
      <c r="C40" s="153">
        <f>I!C40-'A2010'!C40</f>
        <v>-2.4412331500827108E-2</v>
      </c>
      <c r="D40" s="153">
        <f>I!D40-'A2010'!D40</f>
        <v>-3.2145931016728392E-2</v>
      </c>
      <c r="E40" s="153">
        <f>I!E40-'A2010'!E40</f>
        <v>-1.0415008550146236E-2</v>
      </c>
      <c r="F40" s="153">
        <f>I!F40-'A2010'!F40</f>
        <v>-3.0967366490226175E-2</v>
      </c>
      <c r="G40" s="153">
        <f>I!G40-'A2010'!G40</f>
        <v>-1.4153878105148188E-3</v>
      </c>
      <c r="H40" s="153">
        <f>I!H40-'A2010'!H40</f>
        <v>-1.19237822915431E-2</v>
      </c>
      <c r="I40" s="153">
        <f>I!I40-'A2010'!I40</f>
        <v>-2.3540310495014059E-2</v>
      </c>
      <c r="J40" s="153">
        <f>I!J40-'A2010'!J40</f>
        <v>-5.4349144297521435E-3</v>
      </c>
      <c r="K40" s="153">
        <f>I!K40-'A2010'!K40</f>
        <v>-1.1979868708062911E-3</v>
      </c>
      <c r="L40" s="153">
        <f>I!L40-'A2010'!L40</f>
        <v>-1.0467349883116922E-2</v>
      </c>
      <c r="M40" s="153">
        <f>I!M40-'A2010'!M40</f>
        <v>-7.9414947866252132E-3</v>
      </c>
      <c r="N40" s="153">
        <f>I!N40-'A2010'!N40</f>
        <v>-3.4795604604122357E-3</v>
      </c>
      <c r="O40" s="153">
        <f>I!O40-'A2010'!O40</f>
        <v>-3.0874545674164366E-2</v>
      </c>
      <c r="P40" s="153">
        <f>I!P40-'A2010'!P40</f>
        <v>-2.8864300117070175E-3</v>
      </c>
      <c r="Q40" s="153">
        <f>I!Q40-'A2010'!Q40</f>
        <v>-6.2300028802327245E-3</v>
      </c>
      <c r="R40" s="153">
        <f>I!R40-'A2010'!R40</f>
        <v>-2.2174251612020069E-2</v>
      </c>
      <c r="S40" s="153">
        <f>I!S40-'A2010'!S40</f>
        <v>-2.6885940466395142E-2</v>
      </c>
      <c r="T40" s="153">
        <f>I!T40-'A2010'!T40</f>
        <v>-6.3255261208666636E-3</v>
      </c>
      <c r="U40" s="153">
        <f>I!U40-'A2010'!U40</f>
        <v>-3.2083308151460813E-4</v>
      </c>
      <c r="V40" s="153">
        <f>I!V40-'A2010'!V40</f>
        <v>-3.5312629044352123E-3</v>
      </c>
      <c r="W40" s="153">
        <f>I!W40-'A2010'!W40</f>
        <v>-3.2404255025330952E-2</v>
      </c>
      <c r="X40" s="153">
        <f>I!X40-'A2010'!X40</f>
        <v>-9.4392758188607748E-3</v>
      </c>
      <c r="Y40" s="153">
        <f>I!Y40-'A2010'!Y40</f>
        <v>-4.938779923167819E-3</v>
      </c>
      <c r="Z40" s="153">
        <f>I!Z40-'A2010'!Z40</f>
        <v>-4.2193625230320586E-3</v>
      </c>
      <c r="AA40" s="153">
        <f>I!AA40-'A2010'!AA40</f>
        <v>-1.8643099938795198E-2</v>
      </c>
      <c r="AB40" s="153">
        <f>I!AB40-'A2010'!AB40</f>
        <v>-3.7727563995272988E-2</v>
      </c>
      <c r="AC40" s="153">
        <f>I!AC40-'A2010'!AC40</f>
        <v>-3.2099597428466589E-2</v>
      </c>
      <c r="AD40" s="153">
        <f>I!AD40-'A2010'!AD40</f>
        <v>-4.3305769108366893E-2</v>
      </c>
      <c r="AE40" s="153">
        <f>I!AE40-'A2010'!AE40</f>
        <v>-9.9543805985362801E-3</v>
      </c>
      <c r="AF40" s="153">
        <f>I!AF40-'A2010'!AF40</f>
        <v>-1.674598706258211E-3</v>
      </c>
      <c r="AG40" s="153">
        <f>I!AG40-'A2010'!AG40</f>
        <v>-7.2855565151771912E-3</v>
      </c>
      <c r="AH40" s="153">
        <f>I!AH40-'A2010'!AH40</f>
        <v>-4.2873629095147251E-3</v>
      </c>
      <c r="AI40" s="153">
        <f>I!AI40-'A2010'!AI40</f>
        <v>-2.7089175037529E-3</v>
      </c>
      <c r="AJ40" s="153">
        <f>I!AJ40-'A2010'!AJ40</f>
        <v>-1.260507203256156E-2</v>
      </c>
      <c r="AK40" s="153">
        <f>I!AK40-'A2010'!AK40</f>
        <v>-5.5430406006358336E-3</v>
      </c>
      <c r="AL40" s="153">
        <f>I!AL40-'A2010'!AL40</f>
        <v>-4.5258121498965619E-3</v>
      </c>
      <c r="AM40" s="153">
        <f>I!AM40-'A2010'!AM40</f>
        <v>-2.8831703978859126E-3</v>
      </c>
      <c r="AN40" s="153">
        <f>I!AN40-'A2010'!AN40</f>
        <v>0.75415097467561099</v>
      </c>
      <c r="AO40" s="153">
        <f>I!AO40-'A2010'!AO40</f>
        <v>-5.7433191233610514E-2</v>
      </c>
      <c r="AP40" s="153">
        <f>I!AP40-'A2010'!AP40</f>
        <v>-8.6970287488223152E-4</v>
      </c>
      <c r="AQ40" s="153">
        <f>I!AQ40-'A2010'!AQ40</f>
        <v>-8.0035288505189272E-3</v>
      </c>
      <c r="AR40" s="153">
        <f>I!AR40-'A2010'!AR40</f>
        <v>-1.7481486564169188E-2</v>
      </c>
      <c r="AS40" s="153">
        <f>I!AS40-'A2010'!AS40</f>
        <v>-4.1650029757417384E-3</v>
      </c>
      <c r="AT40" s="153">
        <f>I!AT40-'A2010'!AT40</f>
        <v>-3.2911021053572955E-3</v>
      </c>
      <c r="AU40" s="153">
        <f>I!AU40-'A2010'!AU40</f>
        <v>-1.1487362468002923E-3</v>
      </c>
      <c r="AV40" s="153">
        <f>I!AV40-'A2010'!AV40</f>
        <v>-9.2195885684732172E-3</v>
      </c>
      <c r="AW40" s="153">
        <f>I!AW40-'A2010'!AW40</f>
        <v>-4.6355451360709732E-2</v>
      </c>
      <c r="AX40" s="153">
        <f>I!AX40-'A2010'!AX40</f>
        <v>-6.4481626855035492E-3</v>
      </c>
      <c r="AY40" s="153">
        <f>I!AY40-'A2010'!AY40</f>
        <v>-6.6632282481526592E-3</v>
      </c>
      <c r="AZ40" s="153">
        <f>I!AZ40-'A2010'!AZ40</f>
        <v>-9.0306692363390454E-3</v>
      </c>
      <c r="BA40" s="153">
        <f>I!BA40-'A2010'!BA40</f>
        <v>-9.8283093405633834E-3</v>
      </c>
      <c r="BB40" s="153">
        <f>I!BB40-'A2010'!BB40</f>
        <v>-3.6781837389012091E-3</v>
      </c>
      <c r="BC40" s="153">
        <f>I!BC40-'A2010'!BC40</f>
        <v>-3.9529286454555229E-3</v>
      </c>
      <c r="BD40" s="153">
        <f>I!BD40-'A2010'!BD40</f>
        <v>-8.3279518261505047E-4</v>
      </c>
      <c r="BE40" s="153">
        <f>I!BE40-'A2010'!BE40</f>
        <v>-4.8502488745771439E-3</v>
      </c>
      <c r="BF40" s="153">
        <f>I!BF40-'A2010'!BF40</f>
        <v>-3.8825759510354874E-3</v>
      </c>
      <c r="BG40" s="153">
        <f>I!BG40-'A2010'!BG40</f>
        <v>-1.9190257829287693E-3</v>
      </c>
      <c r="BH40" s="153">
        <f>I!BH40-'A2010'!BH40</f>
        <v>-3.2219900868120377E-3</v>
      </c>
      <c r="BI40" s="153">
        <f>I!BI40-'A2010'!BI40</f>
        <v>-2.447707981119417E-2</v>
      </c>
      <c r="BJ40" s="153">
        <f>I!BJ40-'A2010'!BJ40</f>
        <v>-2.2501829339796452E-3</v>
      </c>
      <c r="BK40" s="153">
        <f>I!BK40-'A2010'!BK40</f>
        <v>-6.562685708990967E-3</v>
      </c>
      <c r="BL40" s="153">
        <f>I!BL40-'A2010'!BL40</f>
        <v>-7.0484998462368737E-3</v>
      </c>
      <c r="BM40" s="153">
        <f>I!BM40-'A2010'!BM40</f>
        <v>-2.1845095501660017E-2</v>
      </c>
      <c r="BN40" s="153">
        <f>I!BN40-'A2010'!BN40</f>
        <v>-7.6746360836792218E-3</v>
      </c>
      <c r="BO40" s="153">
        <f>I!BO40-'A2010'!BO40</f>
        <v>-8.6149692168387328E-3</v>
      </c>
      <c r="BP40" s="153">
        <f>I!BP40-'A2010'!BP40</f>
        <v>-1.9623667920263044E-2</v>
      </c>
      <c r="BQ40" s="153">
        <f>I!BQ40-'A2010'!BQ40</f>
        <v>-2.0628655577665557E-2</v>
      </c>
      <c r="BR40" s="153">
        <f>I!BR40-'A2010'!BR40</f>
        <v>0</v>
      </c>
    </row>
    <row r="41" spans="2:70" x14ac:dyDescent="0.35">
      <c r="B41" s="48" t="s">
        <v>286</v>
      </c>
      <c r="C41" s="153">
        <f>I!C41-'A2010'!C41</f>
        <v>-4.9651507622069917E-5</v>
      </c>
      <c r="D41" s="153">
        <f>I!D41-'A2010'!D41</f>
        <v>-4.0077126378372559E-5</v>
      </c>
      <c r="E41" s="153">
        <f>I!E41-'A2010'!E41</f>
        <v>-8.3640129169420838E-5</v>
      </c>
      <c r="F41" s="153">
        <f>I!F41-'A2010'!F41</f>
        <v>-1.5797585565724803E-3</v>
      </c>
      <c r="G41" s="153">
        <f>I!G41-'A2010'!G41</f>
        <v>-2.1659837213575022E-4</v>
      </c>
      <c r="H41" s="153">
        <f>I!H41-'A2010'!H41</f>
        <v>-1.5692240366238337E-3</v>
      </c>
      <c r="I41" s="153">
        <f>I!I41-'A2010'!I41</f>
        <v>-2.8675003698339502E-3</v>
      </c>
      <c r="J41" s="153">
        <f>I!J41-'A2010'!J41</f>
        <v>-7.2019794322498922E-4</v>
      </c>
      <c r="K41" s="153">
        <f>I!K41-'A2010'!K41</f>
        <v>-1.1249188616606243E-3</v>
      </c>
      <c r="L41" s="153">
        <f>I!L41-'A2010'!L41</f>
        <v>-1.4383263045340945E-3</v>
      </c>
      <c r="M41" s="153">
        <f>I!M41-'A2010'!M41</f>
        <v>-4.2360136487975993E-3</v>
      </c>
      <c r="N41" s="153">
        <f>I!N41-'A2010'!N41</f>
        <v>-1.0213359399558011E-4</v>
      </c>
      <c r="O41" s="153">
        <f>I!O41-'A2010'!O41</f>
        <v>-1.6372248461267497E-3</v>
      </c>
      <c r="P41" s="153">
        <f>I!P41-'A2010'!P41</f>
        <v>-5.0374854984215915E-4</v>
      </c>
      <c r="Q41" s="153">
        <f>I!Q41-'A2010'!Q41</f>
        <v>-6.8669033228163959E-4</v>
      </c>
      <c r="R41" s="153">
        <f>I!R41-'A2010'!R41</f>
        <v>-4.6066347724166481E-3</v>
      </c>
      <c r="S41" s="153">
        <f>I!S41-'A2010'!S41</f>
        <v>-3.814150731873322E-3</v>
      </c>
      <c r="T41" s="153">
        <f>I!T41-'A2010'!T41</f>
        <v>-5.4669308010306037E-4</v>
      </c>
      <c r="U41" s="153">
        <f>I!U41-'A2010'!U41</f>
        <v>-6.7922687205721594E-4</v>
      </c>
      <c r="V41" s="153">
        <f>I!V41-'A2010'!V41</f>
        <v>-7.8316626112690966E-4</v>
      </c>
      <c r="W41" s="153">
        <f>I!W41-'A2010'!W41</f>
        <v>-3.4719000144482204E-3</v>
      </c>
      <c r="X41" s="153">
        <f>I!X41-'A2010'!X41</f>
        <v>-3.6156010005786565E-3</v>
      </c>
      <c r="Y41" s="153">
        <f>I!Y41-'A2010'!Y41</f>
        <v>-3.0856454118446111E-3</v>
      </c>
      <c r="Z41" s="153">
        <f>I!Z41-'A2010'!Z41</f>
        <v>-1.0841186627892031E-3</v>
      </c>
      <c r="AA41" s="153">
        <f>I!AA41-'A2010'!AA41</f>
        <v>-4.6095023055803055E-3</v>
      </c>
      <c r="AB41" s="153">
        <f>I!AB41-'A2010'!AB41</f>
        <v>-7.2192673473545268E-3</v>
      </c>
      <c r="AC41" s="153">
        <f>I!AC41-'A2010'!AC41</f>
        <v>-3.4702026673894798E-2</v>
      </c>
      <c r="AD41" s="153">
        <f>I!AD41-'A2010'!AD41</f>
        <v>-3.4042353662097118E-2</v>
      </c>
      <c r="AE41" s="153">
        <f>I!AE41-'A2010'!AE41</f>
        <v>-1.3368740514286077E-3</v>
      </c>
      <c r="AF41" s="153">
        <f>I!AF41-'A2010'!AF41</f>
        <v>-4.5631112689941019E-4</v>
      </c>
      <c r="AG41" s="153">
        <f>I!AG41-'A2010'!AG41</f>
        <v>-7.5877825800619312E-4</v>
      </c>
      <c r="AH41" s="153">
        <f>I!AH41-'A2010'!AH41</f>
        <v>-7.4209040815375953E-4</v>
      </c>
      <c r="AI41" s="153">
        <f>I!AI41-'A2010'!AI41</f>
        <v>-6.3125868171905815E-4</v>
      </c>
      <c r="AJ41" s="153">
        <f>I!AJ41-'A2010'!AJ41</f>
        <v>-2.6684229454271863E-3</v>
      </c>
      <c r="AK41" s="153">
        <f>I!AK41-'A2010'!AK41</f>
        <v>-2.7674336516612724E-3</v>
      </c>
      <c r="AL41" s="153">
        <f>I!AL41-'A2010'!AL41</f>
        <v>-8.6976717630945469E-4</v>
      </c>
      <c r="AM41" s="153">
        <f>I!AM41-'A2010'!AM41</f>
        <v>-3.7252556543391639E-4</v>
      </c>
      <c r="AN41" s="153">
        <f>I!AN41-'A2010'!AN41</f>
        <v>-3.359424966995323E-4</v>
      </c>
      <c r="AO41" s="153">
        <f>I!AO41-'A2010'!AO41</f>
        <v>0.99283913666336898</v>
      </c>
      <c r="AP41" s="153">
        <f>I!AP41-'A2010'!AP41</f>
        <v>-5.0004893482633018E-4</v>
      </c>
      <c r="AQ41" s="153">
        <f>I!AQ41-'A2010'!AQ41</f>
        <v>-2.4377227852240158E-3</v>
      </c>
      <c r="AR41" s="153">
        <f>I!AR41-'A2010'!AR41</f>
        <v>-3.4847209516606888E-3</v>
      </c>
      <c r="AS41" s="153">
        <f>I!AS41-'A2010'!AS41</f>
        <v>-1.1590481603967633E-3</v>
      </c>
      <c r="AT41" s="153">
        <f>I!AT41-'A2010'!AT41</f>
        <v>-8.5278539096586667E-4</v>
      </c>
      <c r="AU41" s="153">
        <f>I!AU41-'A2010'!AU41</f>
        <v>-2.626246966975081E-4</v>
      </c>
      <c r="AV41" s="153">
        <f>I!AV41-'A2010'!AV41</f>
        <v>-4.9020182436172142E-3</v>
      </c>
      <c r="AW41" s="153">
        <f>I!AW41-'A2010'!AW41</f>
        <v>-1.3707519027371639E-2</v>
      </c>
      <c r="AX41" s="153">
        <f>I!AX41-'A2010'!AX41</f>
        <v>-4.0184607912769526E-3</v>
      </c>
      <c r="AY41" s="153">
        <f>I!AY41-'A2010'!AY41</f>
        <v>-1.7190119769723185E-3</v>
      </c>
      <c r="AZ41" s="153">
        <f>I!AZ41-'A2010'!AZ41</f>
        <v>-1.4002057314544305E-3</v>
      </c>
      <c r="BA41" s="153">
        <f>I!BA41-'A2010'!BA41</f>
        <v>-2.6329477070635845E-4</v>
      </c>
      <c r="BB41" s="153">
        <f>I!BB41-'A2010'!BB41</f>
        <v>-7.5847575193874238E-4</v>
      </c>
      <c r="BC41" s="153">
        <f>I!BC41-'A2010'!BC41</f>
        <v>-8.0597889833099959E-4</v>
      </c>
      <c r="BD41" s="153">
        <f>I!BD41-'A2010'!BD41</f>
        <v>-5.0639347573923203E-4</v>
      </c>
      <c r="BE41" s="153">
        <f>I!BE41-'A2010'!BE41</f>
        <v>-2.6269716116975443E-3</v>
      </c>
      <c r="BF41" s="153">
        <f>I!BF41-'A2010'!BF41</f>
        <v>-1.0069321861049508E-3</v>
      </c>
      <c r="BG41" s="153">
        <f>I!BG41-'A2010'!BG41</f>
        <v>-3.4377638117833408E-4</v>
      </c>
      <c r="BH41" s="153">
        <f>I!BH41-'A2010'!BH41</f>
        <v>-1.2256510412163176E-3</v>
      </c>
      <c r="BI41" s="153">
        <f>I!BI41-'A2010'!BI41</f>
        <v>-1.8841512010553403E-2</v>
      </c>
      <c r="BJ41" s="153">
        <f>I!BJ41-'A2010'!BJ41</f>
        <v>-9.9300892087610636E-4</v>
      </c>
      <c r="BK41" s="153">
        <f>I!BK41-'A2010'!BK41</f>
        <v>-1.3549435046627338E-2</v>
      </c>
      <c r="BL41" s="153">
        <f>I!BL41-'A2010'!BL41</f>
        <v>-5.5201153740194646E-3</v>
      </c>
      <c r="BM41" s="153">
        <f>I!BM41-'A2010'!BM41</f>
        <v>-2.4509439859265697E-3</v>
      </c>
      <c r="BN41" s="153">
        <f>I!BN41-'A2010'!BN41</f>
        <v>-7.832837069745158E-3</v>
      </c>
      <c r="BO41" s="153">
        <f>I!BO41-'A2010'!BO41</f>
        <v>-7.8690158215601186E-3</v>
      </c>
      <c r="BP41" s="153">
        <f>I!BP41-'A2010'!BP41</f>
        <v>-2.9030521893283036E-3</v>
      </c>
      <c r="BQ41" s="153">
        <f>I!BQ41-'A2010'!BQ41</f>
        <v>-1.3468743349359061E-2</v>
      </c>
      <c r="BR41" s="153">
        <f>I!BR41-'A2010'!BR41</f>
        <v>0</v>
      </c>
    </row>
    <row r="42" spans="2:70" x14ac:dyDescent="0.35">
      <c r="B42" s="48" t="s">
        <v>287</v>
      </c>
      <c r="C42" s="153">
        <f>I!C42-'A2010'!C42</f>
        <v>-2.6743517363100259E-4</v>
      </c>
      <c r="D42" s="153">
        <f>I!D42-'A2010'!D42</f>
        <v>-1.3136728190296816E-3</v>
      </c>
      <c r="E42" s="153">
        <f>I!E42-'A2010'!E42</f>
        <v>-3.0004179185131658E-4</v>
      </c>
      <c r="F42" s="153">
        <f>I!F42-'A2010'!F42</f>
        <v>-3.3976017120827964E-4</v>
      </c>
      <c r="G42" s="153">
        <f>I!G42-'A2010'!G42</f>
        <v>-1.5992211664198799E-2</v>
      </c>
      <c r="H42" s="153">
        <f>I!H42-'A2010'!H42</f>
        <v>-1.585701169153813E-2</v>
      </c>
      <c r="I42" s="153">
        <f>I!I42-'A2010'!I42</f>
        <v>-1.9678779056610512E-2</v>
      </c>
      <c r="J42" s="153">
        <f>I!J42-'A2010'!J42</f>
        <v>-4.5992243157753633E-5</v>
      </c>
      <c r="K42" s="153">
        <f>I!K42-'A2010'!K42</f>
        <v>-1.7484945107904126E-4</v>
      </c>
      <c r="L42" s="153">
        <f>I!L42-'A2010'!L42</f>
        <v>-8.057549003043548E-5</v>
      </c>
      <c r="M42" s="153">
        <f>I!M42-'A2010'!M42</f>
        <v>-4.0786132317258108E-5</v>
      </c>
      <c r="N42" s="153">
        <f>I!N42-'A2010'!N42</f>
        <v>-4.5618965707952518E-5</v>
      </c>
      <c r="O42" s="153">
        <f>I!O42-'A2010'!O42</f>
        <v>-6.6521906112880925E-4</v>
      </c>
      <c r="P42" s="153">
        <f>I!P42-'A2010'!P42</f>
        <v>-1.0864532435019666E-4</v>
      </c>
      <c r="Q42" s="153">
        <f>I!Q42-'A2010'!Q42</f>
        <v>-5.0565226866609938E-5</v>
      </c>
      <c r="R42" s="153">
        <f>I!R42-'A2010'!R42</f>
        <v>-3.5024021616482078E-5</v>
      </c>
      <c r="S42" s="153">
        <f>I!S42-'A2010'!S42</f>
        <v>-3.2164270441071316E-4</v>
      </c>
      <c r="T42" s="153">
        <f>I!T42-'A2010'!T42</f>
        <v>-8.8363770900391E-4</v>
      </c>
      <c r="U42" s="153">
        <f>I!U42-'A2010'!U42</f>
        <v>-6.2453691974668774E-5</v>
      </c>
      <c r="V42" s="153">
        <f>I!V42-'A2010'!V42</f>
        <v>-8.5667062812571759E-4</v>
      </c>
      <c r="W42" s="153">
        <f>I!W42-'A2010'!W42</f>
        <v>-5.9848917939338015E-4</v>
      </c>
      <c r="X42" s="153">
        <f>I!X42-'A2010'!X42</f>
        <v>-1.0529292142111741E-4</v>
      </c>
      <c r="Y42" s="153">
        <f>I!Y42-'A2010'!Y42</f>
        <v>-8.2030394252372189E-5</v>
      </c>
      <c r="Z42" s="153">
        <f>I!Z42-'A2010'!Z42</f>
        <v>-8.3972847725927977E-5</v>
      </c>
      <c r="AA42" s="153">
        <f>I!AA42-'A2010'!AA42</f>
        <v>-8.5644569932213113E-5</v>
      </c>
      <c r="AB42" s="153">
        <f>I!AB42-'A2010'!AB42</f>
        <v>-3.309014292308003E-4</v>
      </c>
      <c r="AC42" s="153">
        <f>I!AC42-'A2010'!AC42</f>
        <v>-1.228508417933227E-3</v>
      </c>
      <c r="AD42" s="153">
        <f>I!AD42-'A2010'!AD42</f>
        <v>-2.3196769245152016E-2</v>
      </c>
      <c r="AE42" s="153">
        <f>I!AE42-'A2010'!AE42</f>
        <v>-5.217065901625327E-4</v>
      </c>
      <c r="AF42" s="153">
        <f>I!AF42-'A2010'!AF42</f>
        <v>-7.587037390915743E-4</v>
      </c>
      <c r="AG42" s="153">
        <f>I!AG42-'A2010'!AG42</f>
        <v>-2.301928367621167E-4</v>
      </c>
      <c r="AH42" s="153">
        <f>I!AH42-'A2010'!AH42</f>
        <v>-7.3586088227043127E-4</v>
      </c>
      <c r="AI42" s="153">
        <f>I!AI42-'A2010'!AI42</f>
        <v>-1.4812006033902978E-3</v>
      </c>
      <c r="AJ42" s="153">
        <f>I!AJ42-'A2010'!AJ42</f>
        <v>-3.6655906752191284E-4</v>
      </c>
      <c r="AK42" s="153">
        <f>I!AK42-'A2010'!AK42</f>
        <v>-6.5703456237262347E-3</v>
      </c>
      <c r="AL42" s="153">
        <f>I!AL42-'A2010'!AL42</f>
        <v>-2.7246112321108732E-4</v>
      </c>
      <c r="AM42" s="153">
        <f>I!AM42-'A2010'!AM42</f>
        <v>-7.3793501574063468E-5</v>
      </c>
      <c r="AN42" s="153">
        <f>I!AN42-'A2010'!AN42</f>
        <v>-7.9568343729326734E-5</v>
      </c>
      <c r="AO42" s="153">
        <f>I!AO42-'A2010'!AO42</f>
        <v>-8.2105837121010355E-2</v>
      </c>
      <c r="AP42" s="153">
        <f>I!AP42-'A2010'!AP42</f>
        <v>0.90268256803219815</v>
      </c>
      <c r="AQ42" s="153">
        <f>I!AQ42-'A2010'!AQ42</f>
        <v>-4.1771371305199916E-3</v>
      </c>
      <c r="AR42" s="153">
        <f>I!AR42-'A2010'!AR42</f>
        <v>-1.4337394932905701E-3</v>
      </c>
      <c r="AS42" s="153">
        <f>I!AS42-'A2010'!AS42</f>
        <v>-1.4752641686736033E-3</v>
      </c>
      <c r="AT42" s="153">
        <f>I!AT42-'A2010'!AT42</f>
        <v>-8.561656228710001E-4</v>
      </c>
      <c r="AU42" s="153">
        <f>I!AU42-'A2010'!AU42</f>
        <v>-5.8767620512085842E-4</v>
      </c>
      <c r="AV42" s="153">
        <f>I!AV42-'A2010'!AV42</f>
        <v>-1.1961768748220677E-2</v>
      </c>
      <c r="AW42" s="153">
        <f>I!AW42-'A2010'!AW42</f>
        <v>-1.2548243342349377E-2</v>
      </c>
      <c r="AX42" s="153">
        <f>I!AX42-'A2010'!AX42</f>
        <v>-1.8248403974486631E-3</v>
      </c>
      <c r="AY42" s="153">
        <f>I!AY42-'A2010'!AY42</f>
        <v>-8.7706521133002347E-4</v>
      </c>
      <c r="AZ42" s="153">
        <f>I!AZ42-'A2010'!AZ42</f>
        <v>-7.2326438364475939E-3</v>
      </c>
      <c r="BA42" s="153">
        <f>I!BA42-'A2010'!BA42</f>
        <v>-2.4701342992130036E-2</v>
      </c>
      <c r="BB42" s="153">
        <f>I!BB42-'A2010'!BB42</f>
        <v>-8.4037905931482731E-3</v>
      </c>
      <c r="BC42" s="153">
        <f>I!BC42-'A2010'!BC42</f>
        <v>-2.9514585905528463E-3</v>
      </c>
      <c r="BD42" s="153">
        <f>I!BD42-'A2010'!BD42</f>
        <v>-3.4965941446521982E-3</v>
      </c>
      <c r="BE42" s="153">
        <f>I!BE42-'A2010'!BE42</f>
        <v>-1.5966201402965419E-3</v>
      </c>
      <c r="BF42" s="153">
        <f>I!BF42-'A2010'!BF42</f>
        <v>-1.0297581531836901E-2</v>
      </c>
      <c r="BG42" s="153">
        <f>I!BG42-'A2010'!BG42</f>
        <v>-2.298167602504326E-4</v>
      </c>
      <c r="BH42" s="153">
        <f>I!BH42-'A2010'!BH42</f>
        <v>-5.3873995818537988E-3</v>
      </c>
      <c r="BI42" s="153">
        <f>I!BI42-'A2010'!BI42</f>
        <v>-1.2435545582805791E-2</v>
      </c>
      <c r="BJ42" s="153">
        <f>I!BJ42-'A2010'!BJ42</f>
        <v>-3.9055197183564326E-4</v>
      </c>
      <c r="BK42" s="153">
        <f>I!BK42-'A2010'!BK42</f>
        <v>-1.8391872839665362E-2</v>
      </c>
      <c r="BL42" s="153">
        <f>I!BL42-'A2010'!BL42</f>
        <v>-4.6555607412463495E-3</v>
      </c>
      <c r="BM42" s="153">
        <f>I!BM42-'A2010'!BM42</f>
        <v>-5.3532683737092723E-3</v>
      </c>
      <c r="BN42" s="153">
        <f>I!BN42-'A2010'!BN42</f>
        <v>-1.9051042485484525E-2</v>
      </c>
      <c r="BO42" s="153">
        <f>I!BO42-'A2010'!BO42</f>
        <v>-1.8310170543289203E-4</v>
      </c>
      <c r="BP42" s="153">
        <f>I!BP42-'A2010'!BP42</f>
        <v>-3.6816493156550645E-3</v>
      </c>
      <c r="BQ42" s="153">
        <f>I!BQ42-'A2010'!BQ42</f>
        <v>-3.8588838378317111E-3</v>
      </c>
      <c r="BR42" s="153">
        <f>I!BR42-'A2010'!BR42</f>
        <v>0</v>
      </c>
    </row>
    <row r="43" spans="2:70" x14ac:dyDescent="0.35">
      <c r="B43" s="48" t="s">
        <v>288</v>
      </c>
      <c r="C43" s="153">
        <f>I!C43-'A2010'!C43</f>
        <v>-6.684581925695298E-4</v>
      </c>
      <c r="D43" s="153">
        <f>I!D43-'A2010'!D43</f>
        <v>-3.5323457839638381E-4</v>
      </c>
      <c r="E43" s="153">
        <f>I!E43-'A2010'!E43</f>
        <v>-8.1441228236848269E-4</v>
      </c>
      <c r="F43" s="153">
        <f>I!F43-'A2010'!F43</f>
        <v>-3.2879867757806447E-3</v>
      </c>
      <c r="G43" s="153">
        <f>I!G43-'A2010'!G43</f>
        <v>-8.0786862081384889E-4</v>
      </c>
      <c r="H43" s="153">
        <f>I!H43-'A2010'!H43</f>
        <v>-8.7843920690486542E-3</v>
      </c>
      <c r="I43" s="153">
        <f>I!I43-'A2010'!I43</f>
        <v>-5.0762736877019389E-3</v>
      </c>
      <c r="J43" s="153">
        <f>I!J43-'A2010'!J43</f>
        <v>-7.5457291817594279E-5</v>
      </c>
      <c r="K43" s="153">
        <f>I!K43-'A2010'!K43</f>
        <v>-4.4464827364982699E-4</v>
      </c>
      <c r="L43" s="153">
        <f>I!L43-'A2010'!L43</f>
        <v>-1.4037101222783867E-4</v>
      </c>
      <c r="M43" s="153">
        <f>I!M43-'A2010'!M43</f>
        <v>-5.1811096361426966E-4</v>
      </c>
      <c r="N43" s="153">
        <f>I!N43-'A2010'!N43</f>
        <v>-3.5375195444960068E-5</v>
      </c>
      <c r="O43" s="153">
        <f>I!O43-'A2010'!O43</f>
        <v>-1.1474324757270776E-4</v>
      </c>
      <c r="P43" s="153">
        <f>I!P43-'A2010'!P43</f>
        <v>-3.0471212051180296E-5</v>
      </c>
      <c r="Q43" s="153">
        <f>I!Q43-'A2010'!Q43</f>
        <v>-1.2632393026739769E-4</v>
      </c>
      <c r="R43" s="153">
        <f>I!R43-'A2010'!R43</f>
        <v>-5.5459627350743313E-5</v>
      </c>
      <c r="S43" s="153">
        <f>I!S43-'A2010'!S43</f>
        <v>-1.1923357131421122E-4</v>
      </c>
      <c r="T43" s="153">
        <f>I!T43-'A2010'!T43</f>
        <v>-9.4617895861428828E-5</v>
      </c>
      <c r="U43" s="153">
        <f>I!U43-'A2010'!U43</f>
        <v>-1.807598923701425E-5</v>
      </c>
      <c r="V43" s="153">
        <f>I!V43-'A2010'!V43</f>
        <v>-1.9597340795598513E-4</v>
      </c>
      <c r="W43" s="153">
        <f>I!W43-'A2010'!W43</f>
        <v>-5.3966742526864794E-5</v>
      </c>
      <c r="X43" s="153">
        <f>I!X43-'A2010'!X43</f>
        <v>-3.2334249938061087E-4</v>
      </c>
      <c r="Y43" s="153">
        <f>I!Y43-'A2010'!Y43</f>
        <v>-5.4518200707591154E-5</v>
      </c>
      <c r="Z43" s="153">
        <f>I!Z43-'A2010'!Z43</f>
        <v>-7.4035765276801561E-4</v>
      </c>
      <c r="AA43" s="153">
        <f>I!AA43-'A2010'!AA43</f>
        <v>-1.8018165894229249E-3</v>
      </c>
      <c r="AB43" s="153">
        <f>I!AB43-'A2010'!AB43</f>
        <v>-2.9407780494401375E-3</v>
      </c>
      <c r="AC43" s="153">
        <f>I!AC43-'A2010'!AC43</f>
        <v>-1.5330310553689141E-4</v>
      </c>
      <c r="AD43" s="153">
        <f>I!AD43-'A2010'!AD43</f>
        <v>-9.6108679907277615E-4</v>
      </c>
      <c r="AE43" s="153">
        <f>I!AE43-'A2010'!AE43</f>
        <v>-9.6721529756232694E-5</v>
      </c>
      <c r="AF43" s="153">
        <f>I!AF43-'A2010'!AF43</f>
        <v>-2.4067932136157982E-3</v>
      </c>
      <c r="AG43" s="153">
        <f>I!AG43-'A2010'!AG43</f>
        <v>-4.5784844321700938E-4</v>
      </c>
      <c r="AH43" s="153">
        <f>I!AH43-'A2010'!AH43</f>
        <v>-1.5933596649146745E-2</v>
      </c>
      <c r="AI43" s="153">
        <f>I!AI43-'A2010'!AI43</f>
        <v>-4.7538529274732025E-2</v>
      </c>
      <c r="AJ43" s="153">
        <f>I!AJ43-'A2010'!AJ43</f>
        <v>-1.9549934326087981E-2</v>
      </c>
      <c r="AK43" s="153">
        <f>I!AK43-'A2010'!AK43</f>
        <v>-4.2990531676151737E-2</v>
      </c>
      <c r="AL43" s="153">
        <f>I!AL43-'A2010'!AL43</f>
        <v>-4.4433497917012888E-4</v>
      </c>
      <c r="AM43" s="153">
        <f>I!AM43-'A2010'!AM43</f>
        <v>-4.693228641262163E-3</v>
      </c>
      <c r="AN43" s="153">
        <f>I!AN43-'A2010'!AN43</f>
        <v>-1.0386681950138835E-3</v>
      </c>
      <c r="AO43" s="153">
        <f>I!AO43-'A2010'!AO43</f>
        <v>-9.9749869379812343E-3</v>
      </c>
      <c r="AP43" s="153">
        <f>I!AP43-'A2010'!AP43</f>
        <v>-9.3035044677268475E-4</v>
      </c>
      <c r="AQ43" s="153">
        <f>I!AQ43-'A2010'!AQ43</f>
        <v>0.97431286701631847</v>
      </c>
      <c r="AR43" s="153">
        <f>I!AR43-'A2010'!AR43</f>
        <v>-3.1450039996004783E-3</v>
      </c>
      <c r="AS43" s="153">
        <f>I!AS43-'A2010'!AS43</f>
        <v>-2.5702929617915996E-2</v>
      </c>
      <c r="AT43" s="153">
        <f>I!AT43-'A2010'!AT43</f>
        <v>-1.3464880789590386E-3</v>
      </c>
      <c r="AU43" s="153">
        <f>I!AU43-'A2010'!AU43</f>
        <v>-1.2849087913056668E-3</v>
      </c>
      <c r="AV43" s="153">
        <f>I!AV43-'A2010'!AV43</f>
        <v>-3.517743364557738E-3</v>
      </c>
      <c r="AW43" s="153">
        <f>I!AW43-'A2010'!AW43</f>
        <v>-5.8606853758018412E-5</v>
      </c>
      <c r="AX43" s="153">
        <f>I!AX43-'A2010'!AX43</f>
        <v>-4.5423107347116354E-4</v>
      </c>
      <c r="AY43" s="153">
        <f>I!AY43-'A2010'!AY43</f>
        <v>-5.0060619591421694E-4</v>
      </c>
      <c r="AZ43" s="153">
        <f>I!AZ43-'A2010'!AZ43</f>
        <v>-1.4486615428648702E-3</v>
      </c>
      <c r="BA43" s="153">
        <f>I!BA43-'A2010'!BA43</f>
        <v>-3.8147347356910544E-4</v>
      </c>
      <c r="BB43" s="153">
        <f>I!BB43-'A2010'!BB43</f>
        <v>-1.8304433351805645E-4</v>
      </c>
      <c r="BC43" s="153">
        <f>I!BC43-'A2010'!BC43</f>
        <v>-2.2623853322725331E-4</v>
      </c>
      <c r="BD43" s="153">
        <f>I!BD43-'A2010'!BD43</f>
        <v>-3.7716927382158164E-5</v>
      </c>
      <c r="BE43" s="153">
        <f>I!BE43-'A2010'!BE43</f>
        <v>-3.9785182586890363E-5</v>
      </c>
      <c r="BF43" s="153">
        <f>I!BF43-'A2010'!BF43</f>
        <v>-1.5907332163980941E-3</v>
      </c>
      <c r="BG43" s="153">
        <f>I!BG43-'A2010'!BG43</f>
        <v>-2.1810338151054368E-4</v>
      </c>
      <c r="BH43" s="153">
        <f>I!BH43-'A2010'!BH43</f>
        <v>-1.8536563782821085E-2</v>
      </c>
      <c r="BI43" s="153">
        <f>I!BI43-'A2010'!BI43</f>
        <v>-4.4657686618619917E-4</v>
      </c>
      <c r="BJ43" s="153">
        <f>I!BJ43-'A2010'!BJ43</f>
        <v>-3.9903787288791508E-3</v>
      </c>
      <c r="BK43" s="153">
        <f>I!BK43-'A2010'!BK43</f>
        <v>-2.6687377459826312E-3</v>
      </c>
      <c r="BL43" s="153">
        <f>I!BL43-'A2010'!BL43</f>
        <v>-1.2525723594338195E-3</v>
      </c>
      <c r="BM43" s="153">
        <f>I!BM43-'A2010'!BM43</f>
        <v>-1.8786210780269305E-4</v>
      </c>
      <c r="BN43" s="153">
        <f>I!BN43-'A2010'!BN43</f>
        <v>-5.2271227809195303E-3</v>
      </c>
      <c r="BO43" s="153">
        <f>I!BO43-'A2010'!BO43</f>
        <v>-3.3726559473144639E-3</v>
      </c>
      <c r="BP43" s="153">
        <f>I!BP43-'A2010'!BP43</f>
        <v>-1.2039435253022315E-3</v>
      </c>
      <c r="BQ43" s="153">
        <f>I!BQ43-'A2010'!BQ43</f>
        <v>-2.5440039427758525E-4</v>
      </c>
      <c r="BR43" s="153">
        <f>I!BR43-'A2010'!BR43</f>
        <v>0</v>
      </c>
    </row>
    <row r="44" spans="2:70" x14ac:dyDescent="0.35">
      <c r="B44" s="48" t="s">
        <v>289</v>
      </c>
      <c r="C44" s="153">
        <f>I!C44-'A2010'!C44</f>
        <v>-3.8899862524412777E-2</v>
      </c>
      <c r="D44" s="153">
        <f>I!D44-'A2010'!D44</f>
        <v>-5.9619813070559566E-2</v>
      </c>
      <c r="E44" s="153">
        <f>I!E44-'A2010'!E44</f>
        <v>-2.5146792568586207E-2</v>
      </c>
      <c r="F44" s="153">
        <f>I!F44-'A2010'!F44</f>
        <v>-3.6295918132668407E-2</v>
      </c>
      <c r="G44" s="153">
        <f>I!G44-'A2010'!G44</f>
        <v>-1.8416914033430917E-2</v>
      </c>
      <c r="H44" s="153">
        <f>I!H44-'A2010'!H44</f>
        <v>-1.9913008606309148E-2</v>
      </c>
      <c r="I44" s="153">
        <f>I!I44-'A2010'!I44</f>
        <v>-4.5900908751184154E-2</v>
      </c>
      <c r="J44" s="153">
        <f>I!J44-'A2010'!J44</f>
        <v>-9.8240226671795536E-2</v>
      </c>
      <c r="K44" s="153">
        <f>I!K44-'A2010'!K44</f>
        <v>-1.9414844442044228E-2</v>
      </c>
      <c r="L44" s="153">
        <f>I!L44-'A2010'!L44</f>
        <v>-9.7805041240506208E-2</v>
      </c>
      <c r="M44" s="153">
        <f>I!M44-'A2010'!M44</f>
        <v>-6.4583952884873161E-2</v>
      </c>
      <c r="N44" s="153">
        <f>I!N44-'A2010'!N44</f>
        <v>-9.1421436864336778E-2</v>
      </c>
      <c r="O44" s="153">
        <f>I!O44-'A2010'!O44</f>
        <v>-7.6669449778566642E-2</v>
      </c>
      <c r="P44" s="153">
        <f>I!P44-'A2010'!P44</f>
        <v>-8.2161343179059446E-2</v>
      </c>
      <c r="Q44" s="153">
        <f>I!Q44-'A2010'!Q44</f>
        <v>-0.10643118936830327</v>
      </c>
      <c r="R44" s="153">
        <f>I!R44-'A2010'!R44</f>
        <v>-6.8247872949209365E-2</v>
      </c>
      <c r="S44" s="153">
        <f>I!S44-'A2010'!S44</f>
        <v>-7.561492901524379E-2</v>
      </c>
      <c r="T44" s="153">
        <f>I!T44-'A2010'!T44</f>
        <v>-6.5398617036075912E-2</v>
      </c>
      <c r="U44" s="153">
        <f>I!U44-'A2010'!U44</f>
        <v>-5.5678648972800213E-2</v>
      </c>
      <c r="V44" s="153">
        <f>I!V44-'A2010'!V44</f>
        <v>-3.5702752049558556E-2</v>
      </c>
      <c r="W44" s="153">
        <f>I!W44-'A2010'!W44</f>
        <v>-5.6956731836693371E-2</v>
      </c>
      <c r="X44" s="153">
        <f>I!X44-'A2010'!X44</f>
        <v>-6.9138459823606724E-2</v>
      </c>
      <c r="Y44" s="153">
        <f>I!Y44-'A2010'!Y44</f>
        <v>-7.1015951319955334E-2</v>
      </c>
      <c r="Z44" s="153">
        <f>I!Z44-'A2010'!Z44</f>
        <v>-6.1200077463857569E-2</v>
      </c>
      <c r="AA44" s="153">
        <f>I!AA44-'A2010'!AA44</f>
        <v>-6.8359658592083372E-2</v>
      </c>
      <c r="AB44" s="153">
        <f>I!AB44-'A2010'!AB44</f>
        <v>-6.6005674290855035E-2</v>
      </c>
      <c r="AC44" s="153">
        <f>I!AC44-'A2010'!AC44</f>
        <v>-5.5799949075505777E-2</v>
      </c>
      <c r="AD44" s="153">
        <f>I!AD44-'A2010'!AD44</f>
        <v>-6.9747524255429474E-2</v>
      </c>
      <c r="AE44" s="153">
        <f>I!AE44-'A2010'!AE44</f>
        <v>-5.9782484595208109E-2</v>
      </c>
      <c r="AF44" s="153">
        <f>I!AF44-'A2010'!AF44</f>
        <v>-9.2611752128812536E-2</v>
      </c>
      <c r="AG44" s="153">
        <f>I!AG44-'A2010'!AG44</f>
        <v>-7.9912615320935632E-2</v>
      </c>
      <c r="AH44" s="153">
        <f>I!AH44-'A2010'!AH44</f>
        <v>-7.9990743559349597E-2</v>
      </c>
      <c r="AI44" s="153">
        <f>I!AI44-'A2010'!AI44</f>
        <v>-2.6576704274518623E-2</v>
      </c>
      <c r="AJ44" s="153">
        <f>I!AJ44-'A2010'!AJ44</f>
        <v>-4.8296371216667633E-2</v>
      </c>
      <c r="AK44" s="153">
        <f>I!AK44-'A2010'!AK44</f>
        <v>-3.1834144436163669E-2</v>
      </c>
      <c r="AL44" s="153">
        <f>I!AL44-'A2010'!AL44</f>
        <v>-7.7838270198622647E-2</v>
      </c>
      <c r="AM44" s="153">
        <f>I!AM44-'A2010'!AM44</f>
        <v>-6.5097612852397041E-2</v>
      </c>
      <c r="AN44" s="153">
        <f>I!AN44-'A2010'!AN44</f>
        <v>-1.2415857603656273E-2</v>
      </c>
      <c r="AO44" s="153">
        <f>I!AO44-'A2010'!AO44</f>
        <v>-1.8703207119829483E-2</v>
      </c>
      <c r="AP44" s="153">
        <f>I!AP44-'A2010'!AP44</f>
        <v>-4.5259430384102857E-2</v>
      </c>
      <c r="AQ44" s="153">
        <f>I!AQ44-'A2010'!AQ44</f>
        <v>-1.0388321886492564E-2</v>
      </c>
      <c r="AR44" s="153">
        <f>I!AR44-'A2010'!AR44</f>
        <v>0.98109268610644251</v>
      </c>
      <c r="AS44" s="153">
        <f>I!AS44-'A2010'!AS44</f>
        <v>-3.0033194154830248E-2</v>
      </c>
      <c r="AT44" s="153">
        <f>I!AT44-'A2010'!AT44</f>
        <v>-2.5961477674294232E-2</v>
      </c>
      <c r="AU44" s="153">
        <f>I!AU44-'A2010'!AU44</f>
        <v>-2.9881243676897297E-2</v>
      </c>
      <c r="AV44" s="153">
        <f>I!AV44-'A2010'!AV44</f>
        <v>-9.9793622713302745E-3</v>
      </c>
      <c r="AW44" s="153">
        <f>I!AW44-'A2010'!AW44</f>
        <v>-3.4065701947005991E-2</v>
      </c>
      <c r="AX44" s="153">
        <f>I!AX44-'A2010'!AX44</f>
        <v>-7.1708009238070511E-2</v>
      </c>
      <c r="AY44" s="153">
        <f>I!AY44-'A2010'!AY44</f>
        <v>-6.7164681846174926E-2</v>
      </c>
      <c r="AZ44" s="153">
        <f>I!AZ44-'A2010'!AZ44</f>
        <v>-2.848071126916759E-2</v>
      </c>
      <c r="BA44" s="153">
        <f>I!BA44-'A2010'!BA44</f>
        <v>-3.1329152050485802E-2</v>
      </c>
      <c r="BB44" s="153">
        <f>I!BB44-'A2010'!BB44</f>
        <v>-1.7696353274280756E-2</v>
      </c>
      <c r="BC44" s="153">
        <f>I!BC44-'A2010'!BC44</f>
        <v>-6.9863130303236499E-3</v>
      </c>
      <c r="BD44" s="153">
        <f>I!BD44-'A2010'!BD44</f>
        <v>-2.5427045570823592E-3</v>
      </c>
      <c r="BE44" s="153">
        <f>I!BE44-'A2010'!BE44</f>
        <v>-1.1769038447540426E-2</v>
      </c>
      <c r="BF44" s="153">
        <f>I!BF44-'A2010'!BF44</f>
        <v>-2.1055027717801999E-2</v>
      </c>
      <c r="BG44" s="153">
        <f>I!BG44-'A2010'!BG44</f>
        <v>-3.189318313972829E-2</v>
      </c>
      <c r="BH44" s="153">
        <f>I!BH44-'A2010'!BH44</f>
        <v>-2.3391996266789228E-2</v>
      </c>
      <c r="BI44" s="153">
        <f>I!BI44-'A2010'!BI44</f>
        <v>-2.1342270526438511E-2</v>
      </c>
      <c r="BJ44" s="153">
        <f>I!BJ44-'A2010'!BJ44</f>
        <v>-1.0404004434314645E-2</v>
      </c>
      <c r="BK44" s="153">
        <f>I!BK44-'A2010'!BK44</f>
        <v>-8.2932579600138237E-3</v>
      </c>
      <c r="BL44" s="153">
        <f>I!BL44-'A2010'!BL44</f>
        <v>-1.830751757131005E-2</v>
      </c>
      <c r="BM44" s="153">
        <f>I!BM44-'A2010'!BM44</f>
        <v>-1.6058227843541547E-2</v>
      </c>
      <c r="BN44" s="153">
        <f>I!BN44-'A2010'!BN44</f>
        <v>-3.4863963905278225E-2</v>
      </c>
      <c r="BO44" s="153">
        <f>I!BO44-'A2010'!BO44</f>
        <v>-6.6854480757844711E-2</v>
      </c>
      <c r="BP44" s="153">
        <f>I!BP44-'A2010'!BP44</f>
        <v>-1.7101245789557983E-2</v>
      </c>
      <c r="BQ44" s="153">
        <f>I!BQ44-'A2010'!BQ44</f>
        <v>-2.2381201035611746E-2</v>
      </c>
      <c r="BR44" s="153">
        <f>I!BR44-'A2010'!BR44</f>
        <v>0</v>
      </c>
    </row>
    <row r="45" spans="2:70" x14ac:dyDescent="0.35">
      <c r="B45" s="48" t="s">
        <v>290</v>
      </c>
      <c r="C45" s="153">
        <f>I!C45-'A2010'!C45</f>
        <v>-1.8618992869961704E-2</v>
      </c>
      <c r="D45" s="153">
        <f>I!D45-'A2010'!D45</f>
        <v>-1.4398680646693661E-2</v>
      </c>
      <c r="E45" s="153">
        <f>I!E45-'A2010'!E45</f>
        <v>-2.0229704083820025E-2</v>
      </c>
      <c r="F45" s="153">
        <f>I!F45-'A2010'!F45</f>
        <v>-3.956652977374743E-2</v>
      </c>
      <c r="G45" s="153">
        <f>I!G45-'A2010'!G45</f>
        <v>-2.367110884684645E-2</v>
      </c>
      <c r="H45" s="153">
        <f>I!H45-'A2010'!H45</f>
        <v>-3.1910261806438973E-2</v>
      </c>
      <c r="I45" s="153">
        <f>I!I45-'A2010'!I45</f>
        <v>-4.1602390959421205E-2</v>
      </c>
      <c r="J45" s="153">
        <f>I!J45-'A2010'!J45</f>
        <v>-3.9384802245193667E-2</v>
      </c>
      <c r="K45" s="153">
        <f>I!K45-'A2010'!K45</f>
        <v>-6.021495186253515E-2</v>
      </c>
      <c r="L45" s="153">
        <f>I!L45-'A2010'!L45</f>
        <v>-6.2755484926613134E-2</v>
      </c>
      <c r="M45" s="153">
        <f>I!M45-'A2010'!M45</f>
        <v>-4.6261094617838019E-2</v>
      </c>
      <c r="N45" s="153">
        <f>I!N45-'A2010'!N45</f>
        <v>-1.950823752845815E-2</v>
      </c>
      <c r="O45" s="153">
        <f>I!O45-'A2010'!O45</f>
        <v>-2.6148195526953071E-2</v>
      </c>
      <c r="P45" s="153">
        <f>I!P45-'A2010'!P45</f>
        <v>-1.4150112956619946E-2</v>
      </c>
      <c r="Q45" s="153">
        <f>I!Q45-'A2010'!Q45</f>
        <v>-2.5323872605274345E-2</v>
      </c>
      <c r="R45" s="153">
        <f>I!R45-'A2010'!R45</f>
        <v>-3.3715407162816437E-2</v>
      </c>
      <c r="S45" s="153">
        <f>I!S45-'A2010'!S45</f>
        <v>-3.3880776211885608E-2</v>
      </c>
      <c r="T45" s="153">
        <f>I!T45-'A2010'!T45</f>
        <v>-1.6069692576875495E-2</v>
      </c>
      <c r="U45" s="153">
        <f>I!U45-'A2010'!U45</f>
        <v>-1.0145787781584419E-2</v>
      </c>
      <c r="V45" s="153">
        <f>I!V45-'A2010'!V45</f>
        <v>-4.3161756638468628E-2</v>
      </c>
      <c r="W45" s="153">
        <f>I!W45-'A2010'!W45</f>
        <v>-4.1388130191996053E-2</v>
      </c>
      <c r="X45" s="153">
        <f>I!X45-'A2010'!X45</f>
        <v>-3.4147423088783463E-2</v>
      </c>
      <c r="Y45" s="153">
        <f>I!Y45-'A2010'!Y45</f>
        <v>-3.9839719592006731E-2</v>
      </c>
      <c r="Z45" s="153">
        <f>I!Z45-'A2010'!Z45</f>
        <v>-4.2561386235135529E-2</v>
      </c>
      <c r="AA45" s="153">
        <f>I!AA45-'A2010'!AA45</f>
        <v>-2.8862083506835445E-2</v>
      </c>
      <c r="AB45" s="153">
        <f>I!AB45-'A2010'!AB45</f>
        <v>-3.4870070758897115E-2</v>
      </c>
      <c r="AC45" s="153">
        <f>I!AC45-'A2010'!AC45</f>
        <v>-4.577109742654123E-2</v>
      </c>
      <c r="AD45" s="153">
        <f>I!AD45-'A2010'!AD45</f>
        <v>-2.4076366883240861E-2</v>
      </c>
      <c r="AE45" s="153">
        <f>I!AE45-'A2010'!AE45</f>
        <v>-2.5974001209871474E-2</v>
      </c>
      <c r="AF45" s="153">
        <f>I!AF45-'A2010'!AF45</f>
        <v>-2.1669466849372775E-2</v>
      </c>
      <c r="AG45" s="153">
        <f>I!AG45-'A2010'!AG45</f>
        <v>-2.3573362937509185E-2</v>
      </c>
      <c r="AH45" s="153">
        <f>I!AH45-'A2010'!AH45</f>
        <v>-2.0447450556892281E-2</v>
      </c>
      <c r="AI45" s="153">
        <f>I!AI45-'A2010'!AI45</f>
        <v>-2.8131581050227387E-2</v>
      </c>
      <c r="AJ45" s="153">
        <f>I!AJ45-'A2010'!AJ45</f>
        <v>-2.2000156050839742E-2</v>
      </c>
      <c r="AK45" s="153">
        <f>I!AK45-'A2010'!AK45</f>
        <v>-1.9896523134227569E-2</v>
      </c>
      <c r="AL45" s="153">
        <f>I!AL45-'A2010'!AL45</f>
        <v>-2.1222827987850988E-2</v>
      </c>
      <c r="AM45" s="153">
        <f>I!AM45-'A2010'!AM45</f>
        <v>-7.8724307543402237E-3</v>
      </c>
      <c r="AN45" s="153">
        <f>I!AN45-'A2010'!AN45</f>
        <v>-1.0714166035475323E-2</v>
      </c>
      <c r="AO45" s="153">
        <f>I!AO45-'A2010'!AO45</f>
        <v>-6.8836526476833181E-3</v>
      </c>
      <c r="AP45" s="153">
        <f>I!AP45-'A2010'!AP45</f>
        <v>-9.1127370026693535E-3</v>
      </c>
      <c r="AQ45" s="153">
        <f>I!AQ45-'A2010'!AQ45</f>
        <v>-1.0757366858802997E-2</v>
      </c>
      <c r="AR45" s="153">
        <f>I!AR45-'A2010'!AR45</f>
        <v>-3.5085730915393111E-2</v>
      </c>
      <c r="AS45" s="153">
        <f>I!AS45-'A2010'!AS45</f>
        <v>0.9050818529247866</v>
      </c>
      <c r="AT45" s="153">
        <f>I!AT45-'A2010'!AT45</f>
        <v>-1.8022634684004703E-2</v>
      </c>
      <c r="AU45" s="153">
        <f>I!AU45-'A2010'!AU45</f>
        <v>-8.6409945040824294E-3</v>
      </c>
      <c r="AV45" s="153">
        <f>I!AV45-'A2010'!AV45</f>
        <v>-3.9246729402322766E-2</v>
      </c>
      <c r="AW45" s="153">
        <f>I!AW45-'A2010'!AW45</f>
        <v>-5.3628025303783565E-3</v>
      </c>
      <c r="AX45" s="153">
        <f>I!AX45-'A2010'!AX45</f>
        <v>-9.5561152349166664E-3</v>
      </c>
      <c r="AY45" s="153">
        <f>I!AY45-'A2010'!AY45</f>
        <v>-2.5019139109540602E-2</v>
      </c>
      <c r="AZ45" s="153">
        <f>I!AZ45-'A2010'!AZ45</f>
        <v>-1.1670369905465256E-2</v>
      </c>
      <c r="BA45" s="153">
        <f>I!BA45-'A2010'!BA45</f>
        <v>-4.1251784854388213E-3</v>
      </c>
      <c r="BB45" s="153">
        <f>I!BB45-'A2010'!BB45</f>
        <v>-5.0471004173020008E-3</v>
      </c>
      <c r="BC45" s="153">
        <f>I!BC45-'A2010'!BC45</f>
        <v>-4.1991256970319683E-3</v>
      </c>
      <c r="BD45" s="153">
        <f>I!BD45-'A2010'!BD45</f>
        <v>-5.6063765293301972E-4</v>
      </c>
      <c r="BE45" s="153">
        <f>I!BE45-'A2010'!BE45</f>
        <v>-6.2115470050548701E-3</v>
      </c>
      <c r="BF45" s="153">
        <f>I!BF45-'A2010'!BF45</f>
        <v>-1.4447969201686473E-2</v>
      </c>
      <c r="BG45" s="153">
        <f>I!BG45-'A2010'!BG45</f>
        <v>-3.9353771282912633E-3</v>
      </c>
      <c r="BH45" s="153">
        <f>I!BH45-'A2010'!BH45</f>
        <v>-1.2144620010371055E-2</v>
      </c>
      <c r="BI45" s="153">
        <f>I!BI45-'A2010'!BI45</f>
        <v>-3.787188297626335E-3</v>
      </c>
      <c r="BJ45" s="153">
        <f>I!BJ45-'A2010'!BJ45</f>
        <v>-3.6097393278265808E-3</v>
      </c>
      <c r="BK45" s="153">
        <f>I!BK45-'A2010'!BK45</f>
        <v>-4.0082571247079856E-3</v>
      </c>
      <c r="BL45" s="153">
        <f>I!BL45-'A2010'!BL45</f>
        <v>-5.8749863406144303E-3</v>
      </c>
      <c r="BM45" s="153">
        <f>I!BM45-'A2010'!BM45</f>
        <v>-1.3461408264557573E-2</v>
      </c>
      <c r="BN45" s="153">
        <f>I!BN45-'A2010'!BN45</f>
        <v>-6.7531885992785029E-3</v>
      </c>
      <c r="BO45" s="153">
        <f>I!BO45-'A2010'!BO45</f>
        <v>-2.1175398873447024E-3</v>
      </c>
      <c r="BP45" s="153">
        <f>I!BP45-'A2010'!BP45</f>
        <v>-7.3854489888073348E-3</v>
      </c>
      <c r="BQ45" s="153">
        <f>I!BQ45-'A2010'!BQ45</f>
        <v>-1.9199401339436685E-2</v>
      </c>
      <c r="BR45" s="153">
        <f>I!BR45-'A2010'!BR45</f>
        <v>0</v>
      </c>
    </row>
    <row r="46" spans="2:70" x14ac:dyDescent="0.35">
      <c r="B46" s="48" t="s">
        <v>291</v>
      </c>
      <c r="C46" s="153">
        <f>I!C46-'A2010'!C46</f>
        <v>-7.4648115297664788E-5</v>
      </c>
      <c r="D46" s="153">
        <f>I!D46-'A2010'!D46</f>
        <v>-1.3991516437514216E-4</v>
      </c>
      <c r="E46" s="153">
        <f>I!E46-'A2010'!E46</f>
        <v>-4.7771999616021943E-5</v>
      </c>
      <c r="F46" s="153">
        <f>I!F46-'A2010'!F46</f>
        <v>-9.0301781945640509E-5</v>
      </c>
      <c r="G46" s="153">
        <f>I!G46-'A2010'!G46</f>
        <v>-1.5749429911160143E-2</v>
      </c>
      <c r="H46" s="153">
        <f>I!H46-'A2010'!H46</f>
        <v>-3.0053991485492525E-5</v>
      </c>
      <c r="I46" s="153">
        <f>I!I46-'A2010'!I46</f>
        <v>-4.9950053072654154E-4</v>
      </c>
      <c r="J46" s="153">
        <f>I!J46-'A2010'!J46</f>
        <v>-2.7804238637209378E-3</v>
      </c>
      <c r="K46" s="153">
        <f>I!K46-'A2010'!K46</f>
        <v>-1.3507309121012403E-3</v>
      </c>
      <c r="L46" s="153">
        <f>I!L46-'A2010'!L46</f>
        <v>-1.3641239123781876E-3</v>
      </c>
      <c r="M46" s="153">
        <f>I!M46-'A2010'!M46</f>
        <v>-1.3106302351454155E-4</v>
      </c>
      <c r="N46" s="153">
        <f>I!N46-'A2010'!N46</f>
        <v>-1.6513424493496258E-4</v>
      </c>
      <c r="O46" s="153">
        <f>I!O46-'A2010'!O46</f>
        <v>-2.6191580300169274E-4</v>
      </c>
      <c r="P46" s="153">
        <f>I!P46-'A2010'!P46</f>
        <v>-2.0201000577785088E-4</v>
      </c>
      <c r="Q46" s="153">
        <f>I!Q46-'A2010'!Q46</f>
        <v>-1.6078725505374865E-4</v>
      </c>
      <c r="R46" s="153">
        <f>I!R46-'A2010'!R46</f>
        <v>-2.2416834278100417E-3</v>
      </c>
      <c r="S46" s="153">
        <f>I!S46-'A2010'!S46</f>
        <v>-7.4444571894659844E-3</v>
      </c>
      <c r="T46" s="153">
        <f>I!T46-'A2010'!T46</f>
        <v>-6.601693426523305E-4</v>
      </c>
      <c r="U46" s="153">
        <f>I!U46-'A2010'!U46</f>
        <v>-1.4831369818092398E-4</v>
      </c>
      <c r="V46" s="153">
        <f>I!V46-'A2010'!V46</f>
        <v>-4.9974269112290691E-4</v>
      </c>
      <c r="W46" s="153">
        <f>I!W46-'A2010'!W46</f>
        <v>-3.5370573741208586E-3</v>
      </c>
      <c r="X46" s="153">
        <f>I!X46-'A2010'!X46</f>
        <v>-2.5600848428989937E-4</v>
      </c>
      <c r="Y46" s="153">
        <f>I!Y46-'A2010'!Y46</f>
        <v>-6.7796856425239159E-4</v>
      </c>
      <c r="Z46" s="153">
        <f>I!Z46-'A2010'!Z46</f>
        <v>-8.3605971082792435E-5</v>
      </c>
      <c r="AA46" s="153">
        <f>I!AA46-'A2010'!AA46</f>
        <v>-3.5336548718703937E-4</v>
      </c>
      <c r="AB46" s="153">
        <f>I!AB46-'A2010'!AB46</f>
        <v>-8.3594399477756069E-4</v>
      </c>
      <c r="AC46" s="153">
        <f>I!AC46-'A2010'!AC46</f>
        <v>-1.8928606197368876E-3</v>
      </c>
      <c r="AD46" s="153">
        <f>I!AD46-'A2010'!AD46</f>
        <v>-3.7175947117804248E-4</v>
      </c>
      <c r="AE46" s="153">
        <f>I!AE46-'A2010'!AE46</f>
        <v>-2.7567766194714575E-4</v>
      </c>
      <c r="AF46" s="153">
        <f>I!AF46-'A2010'!AF46</f>
        <v>-7.5908783574292395E-4</v>
      </c>
      <c r="AG46" s="153">
        <f>I!AG46-'A2010'!AG46</f>
        <v>-4.8031835339419003E-4</v>
      </c>
      <c r="AH46" s="153">
        <f>I!AH46-'A2010'!AH46</f>
        <v>-1.1623516088400279E-3</v>
      </c>
      <c r="AI46" s="153">
        <f>I!AI46-'A2010'!AI46</f>
        <v>-6.9444262284136331E-4</v>
      </c>
      <c r="AJ46" s="153">
        <f>I!AJ46-'A2010'!AJ46</f>
        <v>-5.7822319074828164E-4</v>
      </c>
      <c r="AK46" s="153">
        <f>I!AK46-'A2010'!AK46</f>
        <v>-2.1601783242468997E-3</v>
      </c>
      <c r="AL46" s="153">
        <f>I!AL46-'A2010'!AL46</f>
        <v>-1.0665586857857262E-4</v>
      </c>
      <c r="AM46" s="153">
        <f>I!AM46-'A2010'!AM46</f>
        <v>-1.854194963531079E-4</v>
      </c>
      <c r="AN46" s="153">
        <f>I!AN46-'A2010'!AN46</f>
        <v>-3.2914031087081291E-5</v>
      </c>
      <c r="AO46" s="153">
        <f>I!AO46-'A2010'!AO46</f>
        <v>-4.1137096057041196E-5</v>
      </c>
      <c r="AP46" s="153">
        <f>I!AP46-'A2010'!AP46</f>
        <v>-1.0213733951158798E-4</v>
      </c>
      <c r="AQ46" s="153">
        <f>I!AQ46-'A2010'!AQ46</f>
        <v>-8.2866392265326574E-5</v>
      </c>
      <c r="AR46" s="153">
        <f>I!AR46-'A2010'!AR46</f>
        <v>-6.0758150304670352E-4</v>
      </c>
      <c r="AS46" s="153">
        <f>I!AS46-'A2010'!AS46</f>
        <v>-1.2333188972844266E-3</v>
      </c>
      <c r="AT46" s="153">
        <f>I!AT46-'A2010'!AT46</f>
        <v>0.95767023512265781</v>
      </c>
      <c r="AU46" s="153">
        <f>I!AU46-'A2010'!AU46</f>
        <v>-6.0498940916476917E-5</v>
      </c>
      <c r="AV46" s="153">
        <f>I!AV46-'A2010'!AV46</f>
        <v>-3.2935043099176545E-4</v>
      </c>
      <c r="AW46" s="153">
        <f>I!AW46-'A2010'!AW46</f>
        <v>-1.0958007867962758E-4</v>
      </c>
      <c r="AX46" s="153">
        <f>I!AX46-'A2010'!AX46</f>
        <v>-1.6792451680303498E-4</v>
      </c>
      <c r="AY46" s="153">
        <f>I!AY46-'A2010'!AY46</f>
        <v>-6.3298401994383219E-5</v>
      </c>
      <c r="AZ46" s="153">
        <f>I!AZ46-'A2010'!AZ46</f>
        <v>-8.4387909661930949E-5</v>
      </c>
      <c r="BA46" s="153">
        <f>I!BA46-'A2010'!BA46</f>
        <v>-2.8747413087542658E-5</v>
      </c>
      <c r="BB46" s="153">
        <f>I!BB46-'A2010'!BB46</f>
        <v>-1.0209357185694038E-4</v>
      </c>
      <c r="BC46" s="153">
        <f>I!BC46-'A2010'!BC46</f>
        <v>-2.4512559401730519E-5</v>
      </c>
      <c r="BD46" s="153">
        <f>I!BD46-'A2010'!BD46</f>
        <v>-1.1152439165257921E-5</v>
      </c>
      <c r="BE46" s="153">
        <f>I!BE46-'A2010'!BE46</f>
        <v>-5.3582583682540976E-5</v>
      </c>
      <c r="BF46" s="153">
        <f>I!BF46-'A2010'!BF46</f>
        <v>-6.8543041079677946E-5</v>
      </c>
      <c r="BG46" s="153">
        <f>I!BG46-'A2010'!BG46</f>
        <v>-3.2068494330659738E-5</v>
      </c>
      <c r="BH46" s="153">
        <f>I!BH46-'A2010'!BH46</f>
        <v>-6.2231949240376726E-5</v>
      </c>
      <c r="BI46" s="153">
        <f>I!BI46-'A2010'!BI46</f>
        <v>-7.3803413927271211E-4</v>
      </c>
      <c r="BJ46" s="153">
        <f>I!BJ46-'A2010'!BJ46</f>
        <v>-4.2089613961238508E-5</v>
      </c>
      <c r="BK46" s="153">
        <f>I!BK46-'A2010'!BK46</f>
        <v>-1.4559411358971686E-5</v>
      </c>
      <c r="BL46" s="153">
        <f>I!BL46-'A2010'!BL46</f>
        <v>-1.5902515908567607E-5</v>
      </c>
      <c r="BM46" s="153">
        <f>I!BM46-'A2010'!BM46</f>
        <v>-8.0854558601302403E-5</v>
      </c>
      <c r="BN46" s="153">
        <f>I!BN46-'A2010'!BN46</f>
        <v>-2.4849586051050644E-5</v>
      </c>
      <c r="BO46" s="153">
        <f>I!BO46-'A2010'!BO46</f>
        <v>-4.8444776395419667E-5</v>
      </c>
      <c r="BP46" s="153">
        <f>I!BP46-'A2010'!BP46</f>
        <v>-1.8855675836200551E-4</v>
      </c>
      <c r="BQ46" s="153">
        <f>I!BQ46-'A2010'!BQ46</f>
        <v>-4.8881865802327295E-5</v>
      </c>
      <c r="BR46" s="153">
        <f>I!BR46-'A2010'!BR46</f>
        <v>0</v>
      </c>
    </row>
    <row r="47" spans="2:70" x14ac:dyDescent="0.35">
      <c r="B47" s="48" t="s">
        <v>292</v>
      </c>
      <c r="C47" s="153">
        <f>I!C47-'A2010'!C47</f>
        <v>-7.4527569646591248E-6</v>
      </c>
      <c r="D47" s="153">
        <f>I!D47-'A2010'!D47</f>
        <v>-4.3037773583530675E-6</v>
      </c>
      <c r="E47" s="153">
        <f>I!E47-'A2010'!E47</f>
        <v>-1.163434820274065E-4</v>
      </c>
      <c r="F47" s="153">
        <f>I!F47-'A2010'!F47</f>
        <v>-3.698290131269635E-4</v>
      </c>
      <c r="G47" s="153">
        <f>I!G47-'A2010'!G47</f>
        <v>-6.5788547229479665E-3</v>
      </c>
      <c r="H47" s="153">
        <f>I!H47-'A2010'!H47</f>
        <v>-9.7864987775148307E-5</v>
      </c>
      <c r="I47" s="153">
        <f>I!I47-'A2010'!I47</f>
        <v>-1.5719771231855176E-3</v>
      </c>
      <c r="J47" s="153">
        <f>I!J47-'A2010'!J47</f>
        <v>-8.3826390234826697E-4</v>
      </c>
      <c r="K47" s="153">
        <f>I!K47-'A2010'!K47</f>
        <v>-1.4884937005340838E-4</v>
      </c>
      <c r="L47" s="153">
        <f>I!L47-'A2010'!L47</f>
        <v>-7.2324930191007466E-4</v>
      </c>
      <c r="M47" s="153">
        <f>I!M47-'A2010'!M47</f>
        <v>-5.0178397640929793E-4</v>
      </c>
      <c r="N47" s="153">
        <f>I!N47-'A2010'!N47</f>
        <v>-1.4515713103971232E-3</v>
      </c>
      <c r="O47" s="153">
        <f>I!O47-'A2010'!O47</f>
        <v>-6.5150540101873919E-4</v>
      </c>
      <c r="P47" s="153">
        <f>I!P47-'A2010'!P47</f>
        <v>-4.517700755523724E-4</v>
      </c>
      <c r="Q47" s="153">
        <f>I!Q47-'A2010'!Q47</f>
        <v>-1.1222116727355055E-3</v>
      </c>
      <c r="R47" s="153">
        <f>I!R47-'A2010'!R47</f>
        <v>-9.9958342469954838E-4</v>
      </c>
      <c r="S47" s="153">
        <f>I!S47-'A2010'!S47</f>
        <v>-9.4394090480664811E-4</v>
      </c>
      <c r="T47" s="153">
        <f>I!T47-'A2010'!T47</f>
        <v>-1.0807556262895444E-3</v>
      </c>
      <c r="U47" s="153">
        <f>I!U47-'A2010'!U47</f>
        <v>-9.2697315053728938E-5</v>
      </c>
      <c r="V47" s="153">
        <f>I!V47-'A2010'!V47</f>
        <v>-1.4032724233082973E-4</v>
      </c>
      <c r="W47" s="153">
        <f>I!W47-'A2010'!W47</f>
        <v>-1.5350609085512375E-3</v>
      </c>
      <c r="X47" s="153">
        <f>I!X47-'A2010'!X47</f>
        <v>-2.9118097613544131E-3</v>
      </c>
      <c r="Y47" s="153">
        <f>I!Y47-'A2010'!Y47</f>
        <v>-2.4801815776799861E-4</v>
      </c>
      <c r="Z47" s="153">
        <f>I!Z47-'A2010'!Z47</f>
        <v>-1.6240669680428089E-3</v>
      </c>
      <c r="AA47" s="153">
        <f>I!AA47-'A2010'!AA47</f>
        <v>-3.3342621648525453E-4</v>
      </c>
      <c r="AB47" s="153">
        <f>I!AB47-'A2010'!AB47</f>
        <v>-1.0094839119907703E-3</v>
      </c>
      <c r="AC47" s="153">
        <f>I!AC47-'A2010'!AC47</f>
        <v>-7.1041939402694215E-4</v>
      </c>
      <c r="AD47" s="153">
        <f>I!AD47-'A2010'!AD47</f>
        <v>-2.3037300537079815E-4</v>
      </c>
      <c r="AE47" s="153">
        <f>I!AE47-'A2010'!AE47</f>
        <v>-3.6561038117306462E-4</v>
      </c>
      <c r="AF47" s="153">
        <f>I!AF47-'A2010'!AF47</f>
        <v>-3.008665411769073E-3</v>
      </c>
      <c r="AG47" s="153">
        <f>I!AG47-'A2010'!AG47</f>
        <v>-1.6692805822033458E-3</v>
      </c>
      <c r="AH47" s="153">
        <f>I!AH47-'A2010'!AH47</f>
        <v>-1.269498928729712E-3</v>
      </c>
      <c r="AI47" s="153">
        <f>I!AI47-'A2010'!AI47</f>
        <v>-1.0964661808317198E-3</v>
      </c>
      <c r="AJ47" s="153">
        <f>I!AJ47-'A2010'!AJ47</f>
        <v>-9.8303381626657789E-4</v>
      </c>
      <c r="AK47" s="153">
        <f>I!AK47-'A2010'!AK47</f>
        <v>-6.6268223549663852E-4</v>
      </c>
      <c r="AL47" s="153">
        <f>I!AL47-'A2010'!AL47</f>
        <v>-4.7156580631609458E-4</v>
      </c>
      <c r="AM47" s="153">
        <f>I!AM47-'A2010'!AM47</f>
        <v>-6.8288786392960274E-4</v>
      </c>
      <c r="AN47" s="153">
        <f>I!AN47-'A2010'!AN47</f>
        <v>-1.3863302219602666E-3</v>
      </c>
      <c r="AO47" s="153">
        <f>I!AO47-'A2010'!AO47</f>
        <v>-6.6008649908771673E-4</v>
      </c>
      <c r="AP47" s="153">
        <f>I!AP47-'A2010'!AP47</f>
        <v>-1.9295643427122897E-3</v>
      </c>
      <c r="AQ47" s="153">
        <f>I!AQ47-'A2010'!AQ47</f>
        <v>-1.17955779395988E-3</v>
      </c>
      <c r="AR47" s="153">
        <f>I!AR47-'A2010'!AR47</f>
        <v>-2.536054256919446E-3</v>
      </c>
      <c r="AS47" s="153">
        <f>I!AS47-'A2010'!AS47</f>
        <v>-6.0884365463038015E-4</v>
      </c>
      <c r="AT47" s="153">
        <f>I!AT47-'A2010'!AT47</f>
        <v>-5.2859094363214851E-3</v>
      </c>
      <c r="AU47" s="153">
        <f>I!AU47-'A2010'!AU47</f>
        <v>0.9996784243373027</v>
      </c>
      <c r="AV47" s="153">
        <f>I!AV47-'A2010'!AV47</f>
        <v>-6.3547392517183761E-3</v>
      </c>
      <c r="AW47" s="153">
        <f>I!AW47-'A2010'!AW47</f>
        <v>-2.2709062362744302E-3</v>
      </c>
      <c r="AX47" s="153">
        <f>I!AX47-'A2010'!AX47</f>
        <v>-2.4595973945791403E-4</v>
      </c>
      <c r="AY47" s="153">
        <f>I!AY47-'A2010'!AY47</f>
        <v>-7.8232343446401427E-4</v>
      </c>
      <c r="AZ47" s="153">
        <f>I!AZ47-'A2010'!AZ47</f>
        <v>-3.3791636921972627E-3</v>
      </c>
      <c r="BA47" s="153">
        <f>I!BA47-'A2010'!BA47</f>
        <v>-8.9034402823386094E-4</v>
      </c>
      <c r="BB47" s="153">
        <f>I!BB47-'A2010'!BB47</f>
        <v>-4.1002553094170238E-3</v>
      </c>
      <c r="BC47" s="153">
        <f>I!BC47-'A2010'!BC47</f>
        <v>-3.8774749196967785E-3</v>
      </c>
      <c r="BD47" s="153">
        <f>I!BD47-'A2010'!BD47</f>
        <v>-9.4810544853841713E-5</v>
      </c>
      <c r="BE47" s="153">
        <f>I!BE47-'A2010'!BE47</f>
        <v>-3.680961551931912E-3</v>
      </c>
      <c r="BF47" s="153">
        <f>I!BF47-'A2010'!BF47</f>
        <v>-3.9246568596575581E-3</v>
      </c>
      <c r="BG47" s="153">
        <f>I!BG47-'A2010'!BG47</f>
        <v>-4.8538825267261023E-3</v>
      </c>
      <c r="BH47" s="153">
        <f>I!BH47-'A2010'!BH47</f>
        <v>-1.6013152743209426E-3</v>
      </c>
      <c r="BI47" s="153">
        <f>I!BI47-'A2010'!BI47</f>
        <v>-1.5227757497133132E-3</v>
      </c>
      <c r="BJ47" s="153">
        <f>I!BJ47-'A2010'!BJ47</f>
        <v>-6.1507242687234935E-4</v>
      </c>
      <c r="BK47" s="153">
        <f>I!BK47-'A2010'!BK47</f>
        <v>-1.4360137966966848E-3</v>
      </c>
      <c r="BL47" s="153">
        <f>I!BL47-'A2010'!BL47</f>
        <v>-9.8765796426698057E-4</v>
      </c>
      <c r="BM47" s="153">
        <f>I!BM47-'A2010'!BM47</f>
        <v>-1.664878462453143E-2</v>
      </c>
      <c r="BN47" s="153">
        <f>I!BN47-'A2010'!BN47</f>
        <v>-1.7424006653225126E-3</v>
      </c>
      <c r="BO47" s="153">
        <f>I!BO47-'A2010'!BO47</f>
        <v>-2.9562737839881603E-5</v>
      </c>
      <c r="BP47" s="153">
        <f>I!BP47-'A2010'!BP47</f>
        <v>-2.1668513873721196E-3</v>
      </c>
      <c r="BQ47" s="153">
        <f>I!BQ47-'A2010'!BQ47</f>
        <v>-5.6711559417546027E-2</v>
      </c>
      <c r="BR47" s="153">
        <f>I!BR47-'A2010'!BR47</f>
        <v>0</v>
      </c>
    </row>
    <row r="48" spans="2:70" x14ac:dyDescent="0.35">
      <c r="B48" s="48" t="s">
        <v>293</v>
      </c>
      <c r="C48" s="153">
        <f>I!C48-'A2010'!C48</f>
        <v>-2.6351518766783363E-3</v>
      </c>
      <c r="D48" s="153">
        <f>I!D48-'A2010'!D48</f>
        <v>-4.281029514272596E-4</v>
      </c>
      <c r="E48" s="153">
        <f>I!E48-'A2010'!E48</f>
        <v>-3.8944123517648506E-3</v>
      </c>
      <c r="F48" s="153">
        <f>I!F48-'A2010'!F48</f>
        <v>-1.3394537910639067E-3</v>
      </c>
      <c r="G48" s="153">
        <f>I!G48-'A2010'!G48</f>
        <v>-1.6232168187593432E-2</v>
      </c>
      <c r="H48" s="153">
        <f>I!H48-'A2010'!H48</f>
        <v>-2.3592784247671694E-2</v>
      </c>
      <c r="I48" s="153">
        <f>I!I48-'A2010'!I48</f>
        <v>-3.3258724400531001E-2</v>
      </c>
      <c r="J48" s="153">
        <f>I!J48-'A2010'!J48</f>
        <v>-9.2541356657175819E-3</v>
      </c>
      <c r="K48" s="153">
        <f>I!K48-'A2010'!K48</f>
        <v>-2.733522959304242E-2</v>
      </c>
      <c r="L48" s="153">
        <f>I!L48-'A2010'!L48</f>
        <v>-1.1110390708520651E-2</v>
      </c>
      <c r="M48" s="153">
        <f>I!M48-'A2010'!M48</f>
        <v>-2.0286941432143556E-2</v>
      </c>
      <c r="N48" s="153">
        <f>I!N48-'A2010'!N48</f>
        <v>-1.9018996922527853E-3</v>
      </c>
      <c r="O48" s="153">
        <f>I!O48-'A2010'!O48</f>
        <v>-3.9372693044687013E-3</v>
      </c>
      <c r="P48" s="153">
        <f>I!P48-'A2010'!P48</f>
        <v>-1.8192781246910519E-3</v>
      </c>
      <c r="Q48" s="153">
        <f>I!Q48-'A2010'!Q48</f>
        <v>-3.9718682711618854E-3</v>
      </c>
      <c r="R48" s="153">
        <f>I!R48-'A2010'!R48</f>
        <v>-5.7955968890615545E-3</v>
      </c>
      <c r="S48" s="153">
        <f>I!S48-'A2010'!S48</f>
        <v>-1.2933753668279613E-2</v>
      </c>
      <c r="T48" s="153">
        <f>I!T48-'A2010'!T48</f>
        <v>-8.5282385652451897E-3</v>
      </c>
      <c r="U48" s="153">
        <f>I!U48-'A2010'!U48</f>
        <v>-1.5846189116139316E-3</v>
      </c>
      <c r="V48" s="153">
        <f>I!V48-'A2010'!V48</f>
        <v>-1.4962084488525857E-2</v>
      </c>
      <c r="W48" s="153">
        <f>I!W48-'A2010'!W48</f>
        <v>-6.9424378918799528E-3</v>
      </c>
      <c r="X48" s="153">
        <f>I!X48-'A2010'!X48</f>
        <v>-1.098398779049462E-2</v>
      </c>
      <c r="Y48" s="153">
        <f>I!Y48-'A2010'!Y48</f>
        <v>-8.1615065530060617E-3</v>
      </c>
      <c r="Z48" s="153">
        <f>I!Z48-'A2010'!Z48</f>
        <v>-8.3271833191101569E-3</v>
      </c>
      <c r="AA48" s="153">
        <f>I!AA48-'A2010'!AA48</f>
        <v>-2.2424124470501695E-3</v>
      </c>
      <c r="AB48" s="153">
        <f>I!AB48-'A2010'!AB48</f>
        <v>-3.3791492823411554E-3</v>
      </c>
      <c r="AC48" s="153">
        <f>I!AC48-'A2010'!AC48</f>
        <v>-1.9394979516955381E-2</v>
      </c>
      <c r="AD48" s="153">
        <f>I!AD48-'A2010'!AD48</f>
        <v>-2.2227019459606302E-3</v>
      </c>
      <c r="AE48" s="153">
        <f>I!AE48-'A2010'!AE48</f>
        <v>-6.7429666217558122E-3</v>
      </c>
      <c r="AF48" s="153">
        <f>I!AF48-'A2010'!AF48</f>
        <v>-8.3741095075134733E-3</v>
      </c>
      <c r="AG48" s="153">
        <f>I!AG48-'A2010'!AG48</f>
        <v>-9.9351262969173768E-3</v>
      </c>
      <c r="AH48" s="153">
        <f>I!AH48-'A2010'!AH48</f>
        <v>-2.7007982818583378E-3</v>
      </c>
      <c r="AI48" s="153">
        <f>I!AI48-'A2010'!AI48</f>
        <v>-1.5841573836152156E-2</v>
      </c>
      <c r="AJ48" s="153">
        <f>I!AJ48-'A2010'!AJ48</f>
        <v>-6.2579787872865927E-3</v>
      </c>
      <c r="AK48" s="153">
        <f>I!AK48-'A2010'!AK48</f>
        <v>-7.3741757864742886E-3</v>
      </c>
      <c r="AL48" s="153">
        <f>I!AL48-'A2010'!AL48</f>
        <v>-3.7318710526099805E-3</v>
      </c>
      <c r="AM48" s="153">
        <f>I!AM48-'A2010'!AM48</f>
        <v>-1.9674094364029527E-3</v>
      </c>
      <c r="AN48" s="153">
        <f>I!AN48-'A2010'!AN48</f>
        <v>-2.1707401973794439E-3</v>
      </c>
      <c r="AO48" s="153">
        <f>I!AO48-'A2010'!AO48</f>
        <v>-4.1931221918759578E-4</v>
      </c>
      <c r="AP48" s="153">
        <f>I!AP48-'A2010'!AP48</f>
        <v>-9.426036351991592E-4</v>
      </c>
      <c r="AQ48" s="153">
        <f>I!AQ48-'A2010'!AQ48</f>
        <v>-4.972500696103878E-3</v>
      </c>
      <c r="AR48" s="153">
        <f>I!AR48-'A2010'!AR48</f>
        <v>-1.1025006713501271E-2</v>
      </c>
      <c r="AS48" s="153">
        <f>I!AS48-'A2010'!AS48</f>
        <v>-2.0280333914491831E-2</v>
      </c>
      <c r="AT48" s="153">
        <f>I!AT48-'A2010'!AT48</f>
        <v>-0.16385795222047755</v>
      </c>
      <c r="AU48" s="153">
        <f>I!AU48-'A2010'!AU48</f>
        <v>-8.6789297500722992E-2</v>
      </c>
      <c r="AV48" s="153">
        <f>I!AV48-'A2010'!AV48</f>
        <v>0.96651584865806039</v>
      </c>
      <c r="AW48" s="153">
        <f>I!AW48-'A2010'!AW48</f>
        <v>-2.6959806738446703E-3</v>
      </c>
      <c r="AX48" s="153">
        <f>I!AX48-'A2010'!AX48</f>
        <v>-1.2032458869092927E-3</v>
      </c>
      <c r="AY48" s="153">
        <f>I!AY48-'A2010'!AY48</f>
        <v>-3.9325908831841887E-3</v>
      </c>
      <c r="AZ48" s="153">
        <f>I!AZ48-'A2010'!AZ48</f>
        <v>-2.2542063814315802E-3</v>
      </c>
      <c r="BA48" s="153">
        <f>I!BA48-'A2010'!BA48</f>
        <v>-3.6129519921417816E-3</v>
      </c>
      <c r="BB48" s="153">
        <f>I!BB48-'A2010'!BB48</f>
        <v>-1.358977954639915E-3</v>
      </c>
      <c r="BC48" s="153">
        <f>I!BC48-'A2010'!BC48</f>
        <v>-9.4775287566491295E-3</v>
      </c>
      <c r="BD48" s="153">
        <f>I!BD48-'A2010'!BD48</f>
        <v>-5.1632702442026704E-4</v>
      </c>
      <c r="BE48" s="153">
        <f>I!BE48-'A2010'!BE48</f>
        <v>-3.1643745947331843E-3</v>
      </c>
      <c r="BF48" s="153">
        <f>I!BF48-'A2010'!BF48</f>
        <v>-3.5329000352405261E-3</v>
      </c>
      <c r="BG48" s="153">
        <f>I!BG48-'A2010'!BG48</f>
        <v>-2.7260174269705707E-3</v>
      </c>
      <c r="BH48" s="153">
        <f>I!BH48-'A2010'!BH48</f>
        <v>-5.3928361714660495E-3</v>
      </c>
      <c r="BI48" s="153">
        <f>I!BI48-'A2010'!BI48</f>
        <v>-4.1179423179636774E-3</v>
      </c>
      <c r="BJ48" s="153">
        <f>I!BJ48-'A2010'!BJ48</f>
        <v>-2.1499711319078662E-3</v>
      </c>
      <c r="BK48" s="153">
        <f>I!BK48-'A2010'!BK48</f>
        <v>-5.3764967045613369E-3</v>
      </c>
      <c r="BL48" s="153">
        <f>I!BL48-'A2010'!BL48</f>
        <v>-1.1483806107082471E-3</v>
      </c>
      <c r="BM48" s="153">
        <f>I!BM48-'A2010'!BM48</f>
        <v>-5.203504075595642E-3</v>
      </c>
      <c r="BN48" s="153">
        <f>I!BN48-'A2010'!BN48</f>
        <v>-2.2774448359118705E-3</v>
      </c>
      <c r="BO48" s="153">
        <f>I!BO48-'A2010'!BO48</f>
        <v>-1.5660384978264609E-3</v>
      </c>
      <c r="BP48" s="153">
        <f>I!BP48-'A2010'!BP48</f>
        <v>-2.1798559358895209E-3</v>
      </c>
      <c r="BQ48" s="153">
        <f>I!BQ48-'A2010'!BQ48</f>
        <v>-1.0909293438679087E-2</v>
      </c>
      <c r="BR48" s="153">
        <f>I!BR48-'A2010'!BR48</f>
        <v>0</v>
      </c>
    </row>
    <row r="49" spans="2:70" x14ac:dyDescent="0.35">
      <c r="B49" s="48" t="s">
        <v>294</v>
      </c>
      <c r="C49" s="153">
        <f>I!C49-'A2010'!C49</f>
        <v>-3.7416681148940083E-5</v>
      </c>
      <c r="D49" s="153">
        <f>I!D49-'A2010'!D49</f>
        <v>-4.8807964741591805E-5</v>
      </c>
      <c r="E49" s="153">
        <f>I!E49-'A2010'!E49</f>
        <v>-9.4635805123005758E-5</v>
      </c>
      <c r="F49" s="153">
        <f>I!F49-'A2010'!F49</f>
        <v>-3.0347790526695609E-4</v>
      </c>
      <c r="G49" s="153">
        <f>I!G49-'A2010'!G49</f>
        <v>-6.5870036224941375E-4</v>
      </c>
      <c r="H49" s="153">
        <f>I!H49-'A2010'!H49</f>
        <v>-4.9724285224381031E-4</v>
      </c>
      <c r="I49" s="153">
        <f>I!I49-'A2010'!I49</f>
        <v>-6.0696275807146601E-4</v>
      </c>
      <c r="J49" s="153">
        <f>I!J49-'A2010'!J49</f>
        <v>-6.9773382583808257E-4</v>
      </c>
      <c r="K49" s="153">
        <f>I!K49-'A2010'!K49</f>
        <v>-3.7549500033782086E-4</v>
      </c>
      <c r="L49" s="153">
        <f>I!L49-'A2010'!L49</f>
        <v>-6.9563000732566756E-4</v>
      </c>
      <c r="M49" s="153">
        <f>I!M49-'A2010'!M49</f>
        <v>-4.6425706717879533E-4</v>
      </c>
      <c r="N49" s="153">
        <f>I!N49-'A2010'!N49</f>
        <v>-1.2256985106075817E-3</v>
      </c>
      <c r="O49" s="153">
        <f>I!O49-'A2010'!O49</f>
        <v>-4.5687219589178189E-4</v>
      </c>
      <c r="P49" s="153">
        <f>I!P49-'A2010'!P49</f>
        <v>-2.5724850315268267E-4</v>
      </c>
      <c r="Q49" s="153">
        <f>I!Q49-'A2010'!Q49</f>
        <v>-5.0494954848914395E-4</v>
      </c>
      <c r="R49" s="153">
        <f>I!R49-'A2010'!R49</f>
        <v>-1.9857420485281863E-4</v>
      </c>
      <c r="S49" s="153">
        <f>I!S49-'A2010'!S49</f>
        <v>-6.2506927761743047E-4</v>
      </c>
      <c r="T49" s="153">
        <f>I!T49-'A2010'!T49</f>
        <v>-3.7482594545847395E-4</v>
      </c>
      <c r="U49" s="153">
        <f>I!U49-'A2010'!U49</f>
        <v>-8.1705804259549818E-5</v>
      </c>
      <c r="V49" s="153">
        <f>I!V49-'A2010'!V49</f>
        <v>-2.3746309117288493E-4</v>
      </c>
      <c r="W49" s="153">
        <f>I!W49-'A2010'!W49</f>
        <v>-5.8236032398528855E-4</v>
      </c>
      <c r="X49" s="153">
        <f>I!X49-'A2010'!X49</f>
        <v>-1.2793198196261459E-3</v>
      </c>
      <c r="Y49" s="153">
        <f>I!Y49-'A2010'!Y49</f>
        <v>-6.1690163866142658E-4</v>
      </c>
      <c r="Z49" s="153">
        <f>I!Z49-'A2010'!Z49</f>
        <v>-1.8682395623943551E-3</v>
      </c>
      <c r="AA49" s="153">
        <f>I!AA49-'A2010'!AA49</f>
        <v>-6.2876464379941327E-4</v>
      </c>
      <c r="AB49" s="153">
        <f>I!AB49-'A2010'!AB49</f>
        <v>-5.5503145669548372E-4</v>
      </c>
      <c r="AC49" s="153">
        <f>I!AC49-'A2010'!AC49</f>
        <v>-9.5803616997715215E-4</v>
      </c>
      <c r="AD49" s="153">
        <f>I!AD49-'A2010'!AD49</f>
        <v>-3.7855621205767817E-4</v>
      </c>
      <c r="AE49" s="153">
        <f>I!AE49-'A2010'!AE49</f>
        <v>-8.7461699101123145E-4</v>
      </c>
      <c r="AF49" s="153">
        <f>I!AF49-'A2010'!AF49</f>
        <v>-9.5900254189824181E-4</v>
      </c>
      <c r="AG49" s="153">
        <f>I!AG49-'A2010'!AG49</f>
        <v>-9.7571918495523017E-4</v>
      </c>
      <c r="AH49" s="153">
        <f>I!AH49-'A2010'!AH49</f>
        <v>-1.449321376878988E-3</v>
      </c>
      <c r="AI49" s="153">
        <f>I!AI49-'A2010'!AI49</f>
        <v>-4.637033416722764E-4</v>
      </c>
      <c r="AJ49" s="153">
        <f>I!AJ49-'A2010'!AJ49</f>
        <v>-5.8575808562793175E-4</v>
      </c>
      <c r="AK49" s="153">
        <f>I!AK49-'A2010'!AK49</f>
        <v>-7.2904357389267055E-4</v>
      </c>
      <c r="AL49" s="153">
        <f>I!AL49-'A2010'!AL49</f>
        <v>-8.450007524503061E-4</v>
      </c>
      <c r="AM49" s="153">
        <f>I!AM49-'A2010'!AM49</f>
        <v>-5.0006050436794463E-4</v>
      </c>
      <c r="AN49" s="153">
        <f>I!AN49-'A2010'!AN49</f>
        <v>-4.3993021938289591E-4</v>
      </c>
      <c r="AO49" s="153">
        <f>I!AO49-'A2010'!AO49</f>
        <v>-1.7116155847495896E-4</v>
      </c>
      <c r="AP49" s="153">
        <f>I!AP49-'A2010'!AP49</f>
        <v>-1.2990974894617829E-3</v>
      </c>
      <c r="AQ49" s="153">
        <f>I!AQ49-'A2010'!AQ49</f>
        <v>-1.4364699319478983E-3</v>
      </c>
      <c r="AR49" s="153">
        <f>I!AR49-'A2010'!AR49</f>
        <v>-1.6032908425602024E-3</v>
      </c>
      <c r="AS49" s="153">
        <f>I!AS49-'A2010'!AS49</f>
        <v>-4.0804176180692206E-4</v>
      </c>
      <c r="AT49" s="153">
        <f>I!AT49-'A2010'!AT49</f>
        <v>-2.5658938332480359E-4</v>
      </c>
      <c r="AU49" s="153">
        <f>I!AU49-'A2010'!AU49</f>
        <v>-1.4687051859816952E-3</v>
      </c>
      <c r="AV49" s="153">
        <f>I!AV49-'A2010'!AV49</f>
        <v>-1.0268407144491064E-3</v>
      </c>
      <c r="AW49" s="153">
        <f>I!AW49-'A2010'!AW49</f>
        <v>0.99994866384104197</v>
      </c>
      <c r="AX49" s="153">
        <f>I!AX49-'A2010'!AX49</f>
        <v>-1.4142729593630369E-4</v>
      </c>
      <c r="AY49" s="153">
        <f>I!AY49-'A2010'!AY49</f>
        <v>-2.5189851664425967E-3</v>
      </c>
      <c r="AZ49" s="153">
        <f>I!AZ49-'A2010'!AZ49</f>
        <v>-2.2443595495851079E-3</v>
      </c>
      <c r="BA49" s="153">
        <f>I!BA49-'A2010'!BA49</f>
        <v>-3.6866164418486599E-4</v>
      </c>
      <c r="BB49" s="153">
        <f>I!BB49-'A2010'!BB49</f>
        <v>-2.2252613066767826E-3</v>
      </c>
      <c r="BC49" s="153">
        <f>I!BC49-'A2010'!BC49</f>
        <v>-1.072217279194079E-3</v>
      </c>
      <c r="BD49" s="153">
        <f>I!BD49-'A2010'!BD49</f>
        <v>-6.7189338061759437E-5</v>
      </c>
      <c r="BE49" s="153">
        <f>I!BE49-'A2010'!BE49</f>
        <v>-8.9652486995246054E-4</v>
      </c>
      <c r="BF49" s="153">
        <f>I!BF49-'A2010'!BF49</f>
        <v>-2.4243077259130932E-3</v>
      </c>
      <c r="BG49" s="153">
        <f>I!BG49-'A2010'!BG49</f>
        <v>-8.1195824961120323E-4</v>
      </c>
      <c r="BH49" s="153">
        <f>I!BH49-'A2010'!BH49</f>
        <v>-1.9729107647709731E-3</v>
      </c>
      <c r="BI49" s="153">
        <f>I!BI49-'A2010'!BI49</f>
        <v>-4.878073875558941E-4</v>
      </c>
      <c r="BJ49" s="153">
        <f>I!BJ49-'A2010'!BJ49</f>
        <v>-7.8292408566307836E-4</v>
      </c>
      <c r="BK49" s="153">
        <f>I!BK49-'A2010'!BK49</f>
        <v>-1.5007929252207281E-3</v>
      </c>
      <c r="BL49" s="153">
        <f>I!BL49-'A2010'!BL49</f>
        <v>-8.154448115705392E-4</v>
      </c>
      <c r="BM49" s="153">
        <f>I!BM49-'A2010'!BM49</f>
        <v>-2.1559966997099318E-3</v>
      </c>
      <c r="BN49" s="153">
        <f>I!BN49-'A2010'!BN49</f>
        <v>-9.7879939225052159E-4</v>
      </c>
      <c r="BO49" s="153">
        <f>I!BO49-'A2010'!BO49</f>
        <v>-5.3355421718345161E-5</v>
      </c>
      <c r="BP49" s="153">
        <f>I!BP49-'A2010'!BP49</f>
        <v>-2.262872098548739E-3</v>
      </c>
      <c r="BQ49" s="153">
        <f>I!BQ49-'A2010'!BQ49</f>
        <v>-3.5584430578941895E-2</v>
      </c>
      <c r="BR49" s="153">
        <f>I!BR49-'A2010'!BR49</f>
        <v>0</v>
      </c>
    </row>
    <row r="50" spans="2:70" x14ac:dyDescent="0.35">
      <c r="B50" s="48" t="s">
        <v>295</v>
      </c>
      <c r="C50" s="153">
        <f>I!C50-'A2010'!C50</f>
        <v>-7.5457844156479696E-5</v>
      </c>
      <c r="D50" s="153">
        <f>I!D50-'A2010'!D50</f>
        <v>-9.4700285787372267E-5</v>
      </c>
      <c r="E50" s="153">
        <f>I!E50-'A2010'!E50</f>
        <v>-1.5525389126528423E-4</v>
      </c>
      <c r="F50" s="153">
        <f>I!F50-'A2010'!F50</f>
        <v>-1.9897484459260813E-4</v>
      </c>
      <c r="G50" s="153">
        <f>I!G50-'A2010'!G50</f>
        <v>-9.9990654629947598E-4</v>
      </c>
      <c r="H50" s="153">
        <f>I!H50-'A2010'!H50</f>
        <v>-1.3932869647314172E-4</v>
      </c>
      <c r="I50" s="153">
        <f>I!I50-'A2010'!I50</f>
        <v>-5.3799946746913116E-4</v>
      </c>
      <c r="J50" s="153">
        <f>I!J50-'A2010'!J50</f>
        <v>-1.816259675930643E-4</v>
      </c>
      <c r="K50" s="153">
        <f>I!K50-'A2010'!K50</f>
        <v>-1.0307872465465207E-4</v>
      </c>
      <c r="L50" s="153">
        <f>I!L50-'A2010'!L50</f>
        <v>-5.8094449416440245E-4</v>
      </c>
      <c r="M50" s="153">
        <f>I!M50-'A2010'!M50</f>
        <v>-1.5693891675136552E-4</v>
      </c>
      <c r="N50" s="153">
        <f>I!N50-'A2010'!N50</f>
        <v>-1.7895795774472767E-4</v>
      </c>
      <c r="O50" s="153">
        <f>I!O50-'A2010'!O50</f>
        <v>-3.1132609826519904E-4</v>
      </c>
      <c r="P50" s="153">
        <f>I!P50-'A2010'!P50</f>
        <v>-2.0851637416476699E-4</v>
      </c>
      <c r="Q50" s="153">
        <f>I!Q50-'A2010'!Q50</f>
        <v>-1.9596112200087062E-4</v>
      </c>
      <c r="R50" s="153">
        <f>I!R50-'A2010'!R50</f>
        <v>-1.4034557865900618E-4</v>
      </c>
      <c r="S50" s="153">
        <f>I!S50-'A2010'!S50</f>
        <v>-2.4960667436464766E-4</v>
      </c>
      <c r="T50" s="153">
        <f>I!T50-'A2010'!T50</f>
        <v>-5.5619400683751675E-4</v>
      </c>
      <c r="U50" s="153">
        <f>I!U50-'A2010'!U50</f>
        <v>-7.7999927825814601E-5</v>
      </c>
      <c r="V50" s="153">
        <f>I!V50-'A2010'!V50</f>
        <v>-1.1801978764559425E-4</v>
      </c>
      <c r="W50" s="153">
        <f>I!W50-'A2010'!W50</f>
        <v>-5.472068298585887E-4</v>
      </c>
      <c r="X50" s="153">
        <f>I!X50-'A2010'!X50</f>
        <v>-1.4003047076086876E-3</v>
      </c>
      <c r="Y50" s="153">
        <f>I!Y50-'A2010'!Y50</f>
        <v>-1.7962154347605125E-4</v>
      </c>
      <c r="Z50" s="153">
        <f>I!Z50-'A2010'!Z50</f>
        <v>-3.0242057100881921E-3</v>
      </c>
      <c r="AA50" s="153">
        <f>I!AA50-'A2010'!AA50</f>
        <v>-2.3484575945530986E-4</v>
      </c>
      <c r="AB50" s="153">
        <f>I!AB50-'A2010'!AB50</f>
        <v>-1.3849854062833217E-4</v>
      </c>
      <c r="AC50" s="153">
        <f>I!AC50-'A2010'!AC50</f>
        <v>-3.2859622592892179E-4</v>
      </c>
      <c r="AD50" s="153">
        <f>I!AD50-'A2010'!AD50</f>
        <v>-8.7714160025923024E-4</v>
      </c>
      <c r="AE50" s="153">
        <f>I!AE50-'A2010'!AE50</f>
        <v>-3.1698070553933655E-4</v>
      </c>
      <c r="AF50" s="153">
        <f>I!AF50-'A2010'!AF50</f>
        <v>-2.1898183962593018E-4</v>
      </c>
      <c r="AG50" s="153">
        <f>I!AG50-'A2010'!AG50</f>
        <v>-1.5374688896795241E-4</v>
      </c>
      <c r="AH50" s="153">
        <f>I!AH50-'A2010'!AH50</f>
        <v>-6.1932941748375401E-4</v>
      </c>
      <c r="AI50" s="153">
        <f>I!AI50-'A2010'!AI50</f>
        <v>-1.5359336095712903E-3</v>
      </c>
      <c r="AJ50" s="153">
        <f>I!AJ50-'A2010'!AJ50</f>
        <v>-1.9128757983834195E-4</v>
      </c>
      <c r="AK50" s="153">
        <f>I!AK50-'A2010'!AK50</f>
        <v>-1.5000037684224555E-4</v>
      </c>
      <c r="AL50" s="153">
        <f>I!AL50-'A2010'!AL50</f>
        <v>-1.6255669012043552E-4</v>
      </c>
      <c r="AM50" s="153">
        <f>I!AM50-'A2010'!AM50</f>
        <v>-8.0437220734457535E-4</v>
      </c>
      <c r="AN50" s="153">
        <f>I!AN50-'A2010'!AN50</f>
        <v>-6.6632845981004019E-4</v>
      </c>
      <c r="AO50" s="153">
        <f>I!AO50-'A2010'!AO50</f>
        <v>-2.6893185612354844E-4</v>
      </c>
      <c r="AP50" s="153">
        <f>I!AP50-'A2010'!AP50</f>
        <v>-1.4216796206162791E-4</v>
      </c>
      <c r="AQ50" s="153">
        <f>I!AQ50-'A2010'!AQ50</f>
        <v>-8.8052342253315996E-4</v>
      </c>
      <c r="AR50" s="153">
        <f>I!AR50-'A2010'!AR50</f>
        <v>-6.5867584126544398E-4</v>
      </c>
      <c r="AS50" s="153">
        <f>I!AS50-'A2010'!AS50</f>
        <v>-1.8409260941345545E-4</v>
      </c>
      <c r="AT50" s="153">
        <f>I!AT50-'A2010'!AT50</f>
        <v>-5.9171909013492328E-4</v>
      </c>
      <c r="AU50" s="153">
        <f>I!AU50-'A2010'!AU50</f>
        <v>-2.5005428999989116E-2</v>
      </c>
      <c r="AV50" s="153">
        <f>I!AV50-'A2010'!AV50</f>
        <v>-3.9019527971089911E-4</v>
      </c>
      <c r="AW50" s="153">
        <f>I!AW50-'A2010'!AW50</f>
        <v>-6.6372435947104824E-3</v>
      </c>
      <c r="AX50" s="153">
        <f>I!AX50-'A2010'!AX50</f>
        <v>0.99974709407703266</v>
      </c>
      <c r="AY50" s="153">
        <f>I!AY50-'A2010'!AY50</f>
        <v>-3.6182680026655375E-4</v>
      </c>
      <c r="AZ50" s="153">
        <f>I!AZ50-'A2010'!AZ50</f>
        <v>-7.3809806820298194E-3</v>
      </c>
      <c r="BA50" s="153">
        <f>I!BA50-'A2010'!BA50</f>
        <v>-5.1432396622490772E-4</v>
      </c>
      <c r="BB50" s="153">
        <f>I!BB50-'A2010'!BB50</f>
        <v>-2.4320084354255607E-4</v>
      </c>
      <c r="BC50" s="153">
        <f>I!BC50-'A2010'!BC50</f>
        <v>-4.4229221277037739E-3</v>
      </c>
      <c r="BD50" s="153">
        <f>I!BD50-'A2010'!BD50</f>
        <v>-1.1950341542893237E-4</v>
      </c>
      <c r="BE50" s="153">
        <f>I!BE50-'A2010'!BE50</f>
        <v>-5.4876162617068765E-3</v>
      </c>
      <c r="BF50" s="153">
        <f>I!BF50-'A2010'!BF50</f>
        <v>-2.5487399093141713E-4</v>
      </c>
      <c r="BG50" s="153">
        <f>I!BG50-'A2010'!BG50</f>
        <v>-1.9776421980967612E-3</v>
      </c>
      <c r="BH50" s="153">
        <f>I!BH50-'A2010'!BH50</f>
        <v>-4.5689461770228652E-4</v>
      </c>
      <c r="BI50" s="153">
        <f>I!BI50-'A2010'!BI50</f>
        <v>-4.7719154968606653E-3</v>
      </c>
      <c r="BJ50" s="153">
        <f>I!BJ50-'A2010'!BJ50</f>
        <v>-2.8785551324811203E-4</v>
      </c>
      <c r="BK50" s="153">
        <f>I!BK50-'A2010'!BK50</f>
        <v>-1.2355274463099877E-2</v>
      </c>
      <c r="BL50" s="153">
        <f>I!BL50-'A2010'!BL50</f>
        <v>-6.3097577984739155E-3</v>
      </c>
      <c r="BM50" s="153">
        <f>I!BM50-'A2010'!BM50</f>
        <v>-2.0573375478335296E-3</v>
      </c>
      <c r="BN50" s="153">
        <f>I!BN50-'A2010'!BN50</f>
        <v>-2.4553193807871364E-2</v>
      </c>
      <c r="BO50" s="153">
        <f>I!BO50-'A2010'!BO50</f>
        <v>-1.3519219998617812E-2</v>
      </c>
      <c r="BP50" s="153">
        <f>I!BP50-'A2010'!BP50</f>
        <v>-1.4609311037765507E-3</v>
      </c>
      <c r="BQ50" s="153">
        <f>I!BQ50-'A2010'!BQ50</f>
        <v>-5.67289349436143E-2</v>
      </c>
      <c r="BR50" s="153">
        <f>I!BR50-'A2010'!BR50</f>
        <v>0</v>
      </c>
    </row>
    <row r="51" spans="2:70" x14ac:dyDescent="0.35">
      <c r="B51" s="48" t="s">
        <v>296</v>
      </c>
      <c r="C51" s="153">
        <f>I!C51-'A2010'!C51</f>
        <v>-9.2979743625292318E-7</v>
      </c>
      <c r="D51" s="153">
        <f>I!D51-'A2010'!D51</f>
        <v>-1.5003246213073462E-7</v>
      </c>
      <c r="E51" s="153">
        <f>I!E51-'A2010'!E51</f>
        <v>-7.6997612307890465E-6</v>
      </c>
      <c r="F51" s="153">
        <f>I!F51-'A2010'!F51</f>
        <v>-2.0549874151355422E-6</v>
      </c>
      <c r="G51" s="153">
        <f>I!G51-'A2010'!G51</f>
        <v>-4.6833389699743453E-6</v>
      </c>
      <c r="H51" s="153">
        <f>I!H51-'A2010'!H51</f>
        <v>-1.1449859792434391E-5</v>
      </c>
      <c r="I51" s="153">
        <f>I!I51-'A2010'!I51</f>
        <v>-2.213624654529093E-5</v>
      </c>
      <c r="J51" s="153">
        <f>I!J51-'A2010'!J51</f>
        <v>-1.8058961697884629E-5</v>
      </c>
      <c r="K51" s="153">
        <f>I!K51-'A2010'!K51</f>
        <v>-2.4245695741328074E-5</v>
      </c>
      <c r="L51" s="153">
        <f>I!L51-'A2010'!L51</f>
        <v>-2.8288024111159678E-5</v>
      </c>
      <c r="M51" s="153">
        <f>I!M51-'A2010'!M51</f>
        <v>-2.3052242241606584E-4</v>
      </c>
      <c r="N51" s="153">
        <f>I!N51-'A2010'!N51</f>
        <v>-3.9289676678812773E-6</v>
      </c>
      <c r="O51" s="153">
        <f>I!O51-'A2010'!O51</f>
        <v>-2.8807351998298663E-5</v>
      </c>
      <c r="P51" s="153">
        <f>I!P51-'A2010'!P51</f>
        <v>-2.1277626318470015E-5</v>
      </c>
      <c r="Q51" s="153">
        <f>I!Q51-'A2010'!Q51</f>
        <v>-1.4800292281656816E-5</v>
      </c>
      <c r="R51" s="153">
        <f>I!R51-'A2010'!R51</f>
        <v>-3.2119095090364817E-5</v>
      </c>
      <c r="S51" s="153">
        <f>I!S51-'A2010'!S51</f>
        <v>-1.2825317655757351E-4</v>
      </c>
      <c r="T51" s="153">
        <f>I!T51-'A2010'!T51</f>
        <v>-5.0090549879838013E-3</v>
      </c>
      <c r="U51" s="153">
        <f>I!U51-'A2010'!U51</f>
        <v>-1.5939039317535621E-6</v>
      </c>
      <c r="V51" s="153">
        <f>I!V51-'A2010'!V51</f>
        <v>-1.917577394350364E-5</v>
      </c>
      <c r="W51" s="153">
        <f>I!W51-'A2010'!W51</f>
        <v>-1.2967271913730954E-3</v>
      </c>
      <c r="X51" s="153">
        <f>I!X51-'A2010'!X51</f>
        <v>-2.2301361909347094E-5</v>
      </c>
      <c r="Y51" s="153">
        <f>I!Y51-'A2010'!Y51</f>
        <v>-9.0375387045340501E-6</v>
      </c>
      <c r="Z51" s="153">
        <f>I!Z51-'A2010'!Z51</f>
        <v>-1.9205713814649635E-5</v>
      </c>
      <c r="AA51" s="153">
        <f>I!AA51-'A2010'!AA51</f>
        <v>-2.1264253857366709E-5</v>
      </c>
      <c r="AB51" s="153">
        <f>I!AB51-'A2010'!AB51</f>
        <v>-1.2074635194842003E-5</v>
      </c>
      <c r="AC51" s="153">
        <f>I!AC51-'A2010'!AC51</f>
        <v>-1.4741591297789837E-5</v>
      </c>
      <c r="AD51" s="153">
        <f>I!AD51-'A2010'!AD51</f>
        <v>-3.3618497798654368E-6</v>
      </c>
      <c r="AE51" s="153">
        <f>I!AE51-'A2010'!AE51</f>
        <v>-1.7157881623593654E-5</v>
      </c>
      <c r="AF51" s="153">
        <f>I!AF51-'A2010'!AF51</f>
        <v>-1.2465989995446555E-4</v>
      </c>
      <c r="AG51" s="153">
        <f>I!AG51-'A2010'!AG51</f>
        <v>-1.4748515892431791E-5</v>
      </c>
      <c r="AH51" s="153">
        <f>I!AH51-'A2010'!AH51</f>
        <v>-1.4526885769950915E-5</v>
      </c>
      <c r="AI51" s="153">
        <f>I!AI51-'A2010'!AI51</f>
        <v>-1.3055022253870912E-5</v>
      </c>
      <c r="AJ51" s="153">
        <f>I!AJ51-'A2010'!AJ51</f>
        <v>-4.2522561504551484E-5</v>
      </c>
      <c r="AK51" s="153">
        <f>I!AK51-'A2010'!AK51</f>
        <v>-1.1749060564750051E-5</v>
      </c>
      <c r="AL51" s="153">
        <f>I!AL51-'A2010'!AL51</f>
        <v>-3.0554519943373322E-5</v>
      </c>
      <c r="AM51" s="153">
        <f>I!AM51-'A2010'!AM51</f>
        <v>-2.1342154743698942E-4</v>
      </c>
      <c r="AN51" s="153">
        <f>I!AN51-'A2010'!AN51</f>
        <v>-4.2330704504552259E-4</v>
      </c>
      <c r="AO51" s="153">
        <f>I!AO51-'A2010'!AO51</f>
        <v>-1.3299289785185386E-4</v>
      </c>
      <c r="AP51" s="153">
        <f>I!AP51-'A2010'!AP51</f>
        <v>-8.3345476838741099E-6</v>
      </c>
      <c r="AQ51" s="153">
        <f>I!AQ51-'A2010'!AQ51</f>
        <v>-8.9065579716544505E-5</v>
      </c>
      <c r="AR51" s="153">
        <f>I!AR51-'A2010'!AR51</f>
        <v>-8.4961745974915237E-4</v>
      </c>
      <c r="AS51" s="153">
        <f>I!AS51-'A2010'!AS51</f>
        <v>-2.0311557192885638E-5</v>
      </c>
      <c r="AT51" s="153">
        <f>I!AT51-'A2010'!AT51</f>
        <v>-1.2118910374585722E-5</v>
      </c>
      <c r="AU51" s="153">
        <f>I!AU51-'A2010'!AU51</f>
        <v>-1.0712612317887287E-4</v>
      </c>
      <c r="AV51" s="153">
        <f>I!AV51-'A2010'!AV51</f>
        <v>-6.7608410881975572E-5</v>
      </c>
      <c r="AW51" s="153">
        <f>I!AW51-'A2010'!AW51</f>
        <v>-2.8732690310828784E-3</v>
      </c>
      <c r="AX51" s="153">
        <f>I!AX51-'A2010'!AX51</f>
        <v>-5.4046877340143173E-5</v>
      </c>
      <c r="AY51" s="153">
        <f>I!AY51-'A2010'!AY51</f>
        <v>0.99209135219529654</v>
      </c>
      <c r="AZ51" s="153">
        <f>I!AZ51-'A2010'!AZ51</f>
        <v>-9.1923349190604908E-4</v>
      </c>
      <c r="BA51" s="153">
        <f>I!BA51-'A2010'!BA51</f>
        <v>-1.1936050768075837E-3</v>
      </c>
      <c r="BB51" s="153">
        <f>I!BB51-'A2010'!BB51</f>
        <v>-8.3219097495584686E-4</v>
      </c>
      <c r="BC51" s="153">
        <f>I!BC51-'A2010'!BC51</f>
        <v>-4.2311430716542135E-3</v>
      </c>
      <c r="BD51" s="153">
        <f>I!BD51-'A2010'!BD51</f>
        <v>-1.4345133200600768E-4</v>
      </c>
      <c r="BE51" s="153">
        <f>I!BE51-'A2010'!BE51</f>
        <v>-2.0820406056336594E-3</v>
      </c>
      <c r="BF51" s="153">
        <f>I!BF51-'A2010'!BF51</f>
        <v>-1.7897707817769318E-3</v>
      </c>
      <c r="BG51" s="153">
        <f>I!BG51-'A2010'!BG51</f>
        <v>-3.8836200252964824E-2</v>
      </c>
      <c r="BH51" s="153">
        <f>I!BH51-'A2010'!BH51</f>
        <v>-7.1250900559107096E-4</v>
      </c>
      <c r="BI51" s="153">
        <f>I!BI51-'A2010'!BI51</f>
        <v>-6.6040104480469058E-4</v>
      </c>
      <c r="BJ51" s="153">
        <f>I!BJ51-'A2010'!BJ51</f>
        <v>-1.6698995783955132E-5</v>
      </c>
      <c r="BK51" s="153">
        <f>I!BK51-'A2010'!BK51</f>
        <v>-1.5198582529129074E-3</v>
      </c>
      <c r="BL51" s="153">
        <f>I!BL51-'A2010'!BL51</f>
        <v>-1.0845834948688123E-2</v>
      </c>
      <c r="BM51" s="153">
        <f>I!BM51-'A2010'!BM51</f>
        <v>-2.3908844671712462E-2</v>
      </c>
      <c r="BN51" s="153">
        <f>I!BN51-'A2010'!BN51</f>
        <v>-2.640961815953868E-4</v>
      </c>
      <c r="BO51" s="153">
        <f>I!BO51-'A2010'!BO51</f>
        <v>-8.5501398344305253E-4</v>
      </c>
      <c r="BP51" s="153">
        <f>I!BP51-'A2010'!BP51</f>
        <v>-9.6175304662282537E-4</v>
      </c>
      <c r="BQ51" s="153">
        <f>I!BQ51-'A2010'!BQ51</f>
        <v>-2.0568578214877264E-3</v>
      </c>
      <c r="BR51" s="153">
        <f>I!BR51-'A2010'!BR51</f>
        <v>0</v>
      </c>
    </row>
    <row r="52" spans="2:70" x14ac:dyDescent="0.35">
      <c r="B52" s="48" t="s">
        <v>297</v>
      </c>
      <c r="C52" s="153">
        <f>I!C52-'A2010'!C52</f>
        <v>-1.4875784576235757E-5</v>
      </c>
      <c r="D52" s="153">
        <f>I!D52-'A2010'!D52</f>
        <v>-2.2448304443771146E-5</v>
      </c>
      <c r="E52" s="153">
        <f>I!E52-'A2010'!E52</f>
        <v>-9.7124496190718166E-6</v>
      </c>
      <c r="F52" s="153">
        <f>I!F52-'A2010'!F52</f>
        <v>-1.3170929435582547E-5</v>
      </c>
      <c r="G52" s="153">
        <f>I!G52-'A2010'!G52</f>
        <v>-6.1938372672390383E-6</v>
      </c>
      <c r="H52" s="153">
        <f>I!H52-'A2010'!H52</f>
        <v>-6.941242644063501E-6</v>
      </c>
      <c r="I52" s="153">
        <f>I!I52-'A2010'!I52</f>
        <v>-1.6397791899440691E-5</v>
      </c>
      <c r="J52" s="153">
        <f>I!J52-'A2010'!J52</f>
        <v>-3.7185873228822927E-5</v>
      </c>
      <c r="K52" s="153">
        <f>I!K52-'A2010'!K52</f>
        <v>-7.8173575555482186E-6</v>
      </c>
      <c r="L52" s="153">
        <f>I!L52-'A2010'!L52</f>
        <v>-3.6101847492858307E-5</v>
      </c>
      <c r="M52" s="153">
        <f>I!M52-'A2010'!M52</f>
        <v>-2.4018985376576727E-5</v>
      </c>
      <c r="N52" s="153">
        <f>I!N52-'A2010'!N52</f>
        <v>-3.6977491338525383E-5</v>
      </c>
      <c r="O52" s="153">
        <f>I!O52-'A2010'!O52</f>
        <v>-3.2071346265952948E-5</v>
      </c>
      <c r="P52" s="153">
        <f>I!P52-'A2010'!P52</f>
        <v>-3.4167378464115333E-5</v>
      </c>
      <c r="Q52" s="153">
        <f>I!Q52-'A2010'!Q52</f>
        <v>-4.2879696268679879E-5</v>
      </c>
      <c r="R52" s="153">
        <f>I!R52-'A2010'!R52</f>
        <v>-2.690159653723459E-5</v>
      </c>
      <c r="S52" s="153">
        <f>I!S52-'A2010'!S52</f>
        <v>-2.9319119957501054E-5</v>
      </c>
      <c r="T52" s="153">
        <f>I!T52-'A2010'!T52</f>
        <v>-2.4605668081632055E-5</v>
      </c>
      <c r="U52" s="153">
        <f>I!U52-'A2010'!U52</f>
        <v>-1.6649358267673628E-5</v>
      </c>
      <c r="V52" s="153">
        <f>I!V52-'A2010'!V52</f>
        <v>-1.3008404146777488E-5</v>
      </c>
      <c r="W52" s="153">
        <f>I!W52-'A2010'!W52</f>
        <v>-2.2371530696259913E-5</v>
      </c>
      <c r="X52" s="153">
        <f>I!X52-'A2010'!X52</f>
        <v>-2.6898591014137423E-5</v>
      </c>
      <c r="Y52" s="153">
        <f>I!Y52-'A2010'!Y52</f>
        <v>-2.811943613171082E-5</v>
      </c>
      <c r="Z52" s="153">
        <f>I!Z52-'A2010'!Z52</f>
        <v>-2.3499580201411624E-5</v>
      </c>
      <c r="AA52" s="153">
        <f>I!AA52-'A2010'!AA52</f>
        <v>-2.7756251361429324E-5</v>
      </c>
      <c r="AB52" s="153">
        <f>I!AB52-'A2010'!AB52</f>
        <v>-2.5083869684508095E-5</v>
      </c>
      <c r="AC52" s="153">
        <f>I!AC52-'A2010'!AC52</f>
        <v>-2.0241088818777231E-5</v>
      </c>
      <c r="AD52" s="153">
        <f>I!AD52-'A2010'!AD52</f>
        <v>-2.6662974040873952E-5</v>
      </c>
      <c r="AE52" s="153">
        <f>I!AE52-'A2010'!AE52</f>
        <v>-2.3551570336576176E-5</v>
      </c>
      <c r="AF52" s="153">
        <f>I!AF52-'A2010'!AF52</f>
        <v>-3.6482633816616095E-5</v>
      </c>
      <c r="AG52" s="153">
        <f>I!AG52-'A2010'!AG52</f>
        <v>-3.141618425798822E-5</v>
      </c>
      <c r="AH52" s="153">
        <f>I!AH52-'A2010'!AH52</f>
        <v>-3.1496623852079484E-5</v>
      </c>
      <c r="AI52" s="153">
        <f>I!AI52-'A2010'!AI52</f>
        <v>-1.0185913755803168E-5</v>
      </c>
      <c r="AJ52" s="153">
        <f>I!AJ52-'A2010'!AJ52</f>
        <v>-1.9234587991967181E-5</v>
      </c>
      <c r="AK52" s="153">
        <f>I!AK52-'A2010'!AK52</f>
        <v>-1.2190939171716703E-5</v>
      </c>
      <c r="AL52" s="153">
        <f>I!AL52-'A2010'!AL52</f>
        <v>-3.1136754369857008E-5</v>
      </c>
      <c r="AM52" s="153">
        <f>I!AM52-'A2010'!AM52</f>
        <v>-2.5270012299020171E-5</v>
      </c>
      <c r="AN52" s="153">
        <f>I!AN52-'A2010'!AN52</f>
        <v>-5.2895602254787364E-6</v>
      </c>
      <c r="AO52" s="153">
        <f>I!AO52-'A2010'!AO52</f>
        <v>-7.6853767641324422E-6</v>
      </c>
      <c r="AP52" s="153">
        <f>I!AP52-'A2010'!AP52</f>
        <v>-1.7638386925629353E-5</v>
      </c>
      <c r="AQ52" s="153">
        <f>I!AQ52-'A2010'!AQ52</f>
        <v>-1.0044004998573103E-5</v>
      </c>
      <c r="AR52" s="153">
        <f>I!AR52-'A2010'!AR52</f>
        <v>-1.62586430023595E-5</v>
      </c>
      <c r="AS52" s="153">
        <f>I!AS52-'A2010'!AS52</f>
        <v>-1.637945878449583E-5</v>
      </c>
      <c r="AT52" s="153">
        <f>I!AT52-'A2010'!AT52</f>
        <v>-7.659746154850001E-6</v>
      </c>
      <c r="AU52" s="153">
        <f>I!AU52-'A2010'!AU52</f>
        <v>-1.049019129939725E-5</v>
      </c>
      <c r="AV52" s="153">
        <f>I!AV52-'A2010'!AV52</f>
        <v>-8.1316077930357549E-6</v>
      </c>
      <c r="AW52" s="153">
        <f>I!AW52-'A2010'!AW52</f>
        <v>-2.6388405953044935E-4</v>
      </c>
      <c r="AX52" s="153">
        <f>I!AX52-'A2010'!AX52</f>
        <v>-3.1901001685532212E-5</v>
      </c>
      <c r="AY52" s="153">
        <f>I!AY52-'A2010'!AY52</f>
        <v>-5.8229307459265844E-4</v>
      </c>
      <c r="AZ52" s="153">
        <f>I!AZ52-'A2010'!AZ52</f>
        <v>0.88597664126194409</v>
      </c>
      <c r="BA52" s="153">
        <f>I!BA52-'A2010'!BA52</f>
        <v>-2.3495215310700045E-2</v>
      </c>
      <c r="BB52" s="153">
        <f>I!BB52-'A2010'!BB52</f>
        <v>-2.1792235196034754E-5</v>
      </c>
      <c r="BC52" s="153">
        <f>I!BC52-'A2010'!BC52</f>
        <v>-1.0400091643083522E-5</v>
      </c>
      <c r="BD52" s="153">
        <f>I!BD52-'A2010'!BD52</f>
        <v>-2.0548728515140282E-6</v>
      </c>
      <c r="BE52" s="153">
        <f>I!BE52-'A2010'!BE52</f>
        <v>-1.0425584017643884E-5</v>
      </c>
      <c r="BF52" s="153">
        <f>I!BF52-'A2010'!BF52</f>
        <v>-1.1197260982975441E-5</v>
      </c>
      <c r="BG52" s="153">
        <f>I!BG52-'A2010'!BG52</f>
        <v>-0.34726802078994584</v>
      </c>
      <c r="BH52" s="153">
        <f>I!BH52-'A2010'!BH52</f>
        <v>-1.4904555094879252E-5</v>
      </c>
      <c r="BI52" s="153">
        <f>I!BI52-'A2010'!BI52</f>
        <v>-1.2026636672746139E-4</v>
      </c>
      <c r="BJ52" s="153">
        <f>I!BJ52-'A2010'!BJ52</f>
        <v>-1.3620695137684256E-4</v>
      </c>
      <c r="BK52" s="153">
        <f>I!BK52-'A2010'!BK52</f>
        <v>-3.8087947284760645E-6</v>
      </c>
      <c r="BL52" s="153">
        <f>I!BL52-'A2010'!BL52</f>
        <v>-7.4135670005950544E-6</v>
      </c>
      <c r="BM52" s="153">
        <f>I!BM52-'A2010'!BM52</f>
        <v>-1.6883436291433005E-5</v>
      </c>
      <c r="BN52" s="153">
        <f>I!BN52-'A2010'!BN52</f>
        <v>-1.2891662900100735E-5</v>
      </c>
      <c r="BO52" s="153">
        <f>I!BO52-'A2010'!BO52</f>
        <v>-2.7463123158362409E-5</v>
      </c>
      <c r="BP52" s="153">
        <f>I!BP52-'A2010'!BP52</f>
        <v>-2.1245162242018306E-3</v>
      </c>
      <c r="BQ52" s="153">
        <f>I!BQ52-'A2010'!BQ52</f>
        <v>-1.2790527315299569E-5</v>
      </c>
      <c r="BR52" s="153">
        <f>I!BR52-'A2010'!BR52</f>
        <v>0</v>
      </c>
    </row>
    <row r="53" spans="2:70" x14ac:dyDescent="0.35">
      <c r="B53" s="48" t="s">
        <v>298</v>
      </c>
      <c r="C53" s="153">
        <f>I!C53-'A2010'!C53</f>
        <v>-3.3323904406931188E-5</v>
      </c>
      <c r="D53" s="153">
        <f>I!D53-'A2010'!D53</f>
        <v>-3.8526191088380074E-5</v>
      </c>
      <c r="E53" s="153">
        <f>I!E53-'A2010'!E53</f>
        <v>-2.7669728073223136E-4</v>
      </c>
      <c r="F53" s="153">
        <f>I!F53-'A2010'!F53</f>
        <v>-1.7870154041189654E-3</v>
      </c>
      <c r="G53" s="153">
        <f>I!G53-'A2010'!G53</f>
        <v>-3.5055048752009586E-3</v>
      </c>
      <c r="H53" s="153">
        <f>I!H53-'A2010'!H53</f>
        <v>-1.1802132898729187E-3</v>
      </c>
      <c r="I53" s="153">
        <f>I!I53-'A2010'!I53</f>
        <v>-2.1991772932174534E-3</v>
      </c>
      <c r="J53" s="153">
        <f>I!J53-'A2010'!J53</f>
        <v>-3.1790743472763939E-3</v>
      </c>
      <c r="K53" s="153">
        <f>I!K53-'A2010'!K53</f>
        <v>-4.2878155136010267E-3</v>
      </c>
      <c r="L53" s="153">
        <f>I!L53-'A2010'!L53</f>
        <v>-5.8410977672231643E-3</v>
      </c>
      <c r="M53" s="153">
        <f>I!M53-'A2010'!M53</f>
        <v>-7.3020808338662944E-3</v>
      </c>
      <c r="N53" s="153">
        <f>I!N53-'A2010'!N53</f>
        <v>-1.625970735605058E-3</v>
      </c>
      <c r="O53" s="153">
        <f>I!O53-'A2010'!O53</f>
        <v>-5.900117341940625E-3</v>
      </c>
      <c r="P53" s="153">
        <f>I!P53-'A2010'!P53</f>
        <v>-9.859767260848298E-3</v>
      </c>
      <c r="Q53" s="153">
        <f>I!Q53-'A2010'!Q53</f>
        <v>-4.7765539754795151E-3</v>
      </c>
      <c r="R53" s="153">
        <f>I!R53-'A2010'!R53</f>
        <v>-3.0952742525993419E-3</v>
      </c>
      <c r="S53" s="153">
        <f>I!S53-'A2010'!S53</f>
        <v>-5.0875666803315428E-3</v>
      </c>
      <c r="T53" s="153">
        <f>I!T53-'A2010'!T53</f>
        <v>-1.9929935229205355E-2</v>
      </c>
      <c r="U53" s="153">
        <f>I!U53-'A2010'!U53</f>
        <v>-6.8328885872952704E-4</v>
      </c>
      <c r="V53" s="153">
        <f>I!V53-'A2010'!V53</f>
        <v>-3.7351326982203747E-3</v>
      </c>
      <c r="W53" s="153">
        <f>I!W53-'A2010'!W53</f>
        <v>-2.3731816036152318E-3</v>
      </c>
      <c r="X53" s="153">
        <f>I!X53-'A2010'!X53</f>
        <v>-4.8703912434601608E-3</v>
      </c>
      <c r="Y53" s="153">
        <f>I!Y53-'A2010'!Y53</f>
        <v>-9.6249694028595941E-4</v>
      </c>
      <c r="Z53" s="153">
        <f>I!Z53-'A2010'!Z53</f>
        <v>-4.7113799700171273E-3</v>
      </c>
      <c r="AA53" s="153">
        <f>I!AA53-'A2010'!AA53</f>
        <v>-3.8266200561526314E-3</v>
      </c>
      <c r="AB53" s="153">
        <f>I!AB53-'A2010'!AB53</f>
        <v>-5.8134508485704625E-3</v>
      </c>
      <c r="AC53" s="153">
        <f>I!AC53-'A2010'!AC53</f>
        <v>-1.9975839240463406E-3</v>
      </c>
      <c r="AD53" s="153">
        <f>I!AD53-'A2010'!AD53</f>
        <v>-1.4803158869760981E-3</v>
      </c>
      <c r="AE53" s="153">
        <f>I!AE53-'A2010'!AE53</f>
        <v>-4.067732769761045E-3</v>
      </c>
      <c r="AF53" s="153">
        <f>I!AF53-'A2010'!AF53</f>
        <v>-8.4969475415837669E-3</v>
      </c>
      <c r="AG53" s="153">
        <f>I!AG53-'A2010'!AG53</f>
        <v>-6.8201390164274421E-3</v>
      </c>
      <c r="AH53" s="153">
        <f>I!AH53-'A2010'!AH53</f>
        <v>-4.3141078600970823E-3</v>
      </c>
      <c r="AI53" s="153">
        <f>I!AI53-'A2010'!AI53</f>
        <v>-9.2898657113084093E-3</v>
      </c>
      <c r="AJ53" s="153">
        <f>I!AJ53-'A2010'!AJ53</f>
        <v>-1.5558860213560488E-2</v>
      </c>
      <c r="AK53" s="153">
        <f>I!AK53-'A2010'!AK53</f>
        <v>-5.4992708862364684E-3</v>
      </c>
      <c r="AL53" s="153">
        <f>I!AL53-'A2010'!AL53</f>
        <v>-6.9539373041803956E-3</v>
      </c>
      <c r="AM53" s="153">
        <f>I!AM53-'A2010'!AM53</f>
        <v>-1.7108333381201852E-3</v>
      </c>
      <c r="AN53" s="153">
        <f>I!AN53-'A2010'!AN53</f>
        <v>-1.7924339336332245E-3</v>
      </c>
      <c r="AO53" s="153">
        <f>I!AO53-'A2010'!AO53</f>
        <v>-3.533807275886786E-3</v>
      </c>
      <c r="AP53" s="153">
        <f>I!AP53-'A2010'!AP53</f>
        <v>-2.4074227682493229E-3</v>
      </c>
      <c r="AQ53" s="153">
        <f>I!AQ53-'A2010'!AQ53</f>
        <v>-8.583871874041164E-3</v>
      </c>
      <c r="AR53" s="153">
        <f>I!AR53-'A2010'!AR53</f>
        <v>-8.4287514821021342E-3</v>
      </c>
      <c r="AS53" s="153">
        <f>I!AS53-'A2010'!AS53</f>
        <v>-3.5402623146596531E-3</v>
      </c>
      <c r="AT53" s="153">
        <f>I!AT53-'A2010'!AT53</f>
        <v>-2.8600514661997491E-3</v>
      </c>
      <c r="AU53" s="153">
        <f>I!AU53-'A2010'!AU53</f>
        <v>-2.7724397323893846E-3</v>
      </c>
      <c r="AV53" s="153">
        <f>I!AV53-'A2010'!AV53</f>
        <v>-8.300119972992754E-3</v>
      </c>
      <c r="AW53" s="153">
        <f>I!AW53-'A2010'!AW53</f>
        <v>-1.1194916337340656E-2</v>
      </c>
      <c r="AX53" s="153">
        <f>I!AX53-'A2010'!AX53</f>
        <v>-3.3405329821960747E-3</v>
      </c>
      <c r="AY53" s="153">
        <f>I!AY53-'A2010'!AY53</f>
        <v>-9.3305488876394907E-3</v>
      </c>
      <c r="AZ53" s="153">
        <f>I!AZ53-'A2010'!AZ53</f>
        <v>-1.0103972186499168E-2</v>
      </c>
      <c r="BA53" s="153">
        <f>I!BA53-'A2010'!BA53</f>
        <v>0.84882940166408527</v>
      </c>
      <c r="BB53" s="153">
        <f>I!BB53-'A2010'!BB53</f>
        <v>-1.302063068622757E-2</v>
      </c>
      <c r="BC53" s="153">
        <f>I!BC53-'A2010'!BC53</f>
        <v>-2.0129805790407712E-2</v>
      </c>
      <c r="BD53" s="153">
        <f>I!BD53-'A2010'!BD53</f>
        <v>-1.398886875670422E-3</v>
      </c>
      <c r="BE53" s="153">
        <f>I!BE53-'A2010'!BE53</f>
        <v>-1.6124259468618233E-2</v>
      </c>
      <c r="BF53" s="153">
        <f>I!BF53-'A2010'!BF53</f>
        <v>-7.1400181893111698E-3</v>
      </c>
      <c r="BG53" s="153">
        <f>I!BG53-'A2010'!BG53</f>
        <v>-2.4546627726673965E-2</v>
      </c>
      <c r="BH53" s="153">
        <f>I!BH53-'A2010'!BH53</f>
        <v>-3.7082037279230896E-3</v>
      </c>
      <c r="BI53" s="153">
        <f>I!BI53-'A2010'!BI53</f>
        <v>-1.0439970496142916E-2</v>
      </c>
      <c r="BJ53" s="153">
        <f>I!BJ53-'A2010'!BJ53</f>
        <v>-9.5310111130947634E-3</v>
      </c>
      <c r="BK53" s="153">
        <f>I!BK53-'A2010'!BK53</f>
        <v>-6.985948575882148E-3</v>
      </c>
      <c r="BL53" s="153">
        <f>I!BL53-'A2010'!BL53</f>
        <v>-4.9308143908897246E-3</v>
      </c>
      <c r="BM53" s="153">
        <f>I!BM53-'A2010'!BM53</f>
        <v>-1.6034333232154335E-2</v>
      </c>
      <c r="BN53" s="153">
        <f>I!BN53-'A2010'!BN53</f>
        <v>-3.8950418661563339E-3</v>
      </c>
      <c r="BO53" s="153">
        <f>I!BO53-'A2010'!BO53</f>
        <v>-7.0717716508677973E-3</v>
      </c>
      <c r="BP53" s="153">
        <f>I!BP53-'A2010'!BP53</f>
        <v>-8.0865085951707973E-3</v>
      </c>
      <c r="BQ53" s="153">
        <f>I!BQ53-'A2010'!BQ53</f>
        <v>-1.4890184486773756E-2</v>
      </c>
      <c r="BR53" s="153">
        <f>I!BR53-'A2010'!BR53</f>
        <v>0</v>
      </c>
    </row>
    <row r="54" spans="2:70" x14ac:dyDescent="0.35">
      <c r="B54" s="48" t="s">
        <v>299</v>
      </c>
      <c r="C54" s="153">
        <f>I!C54-'A2010'!C54</f>
        <v>-5.0810667389564094E-5</v>
      </c>
      <c r="D54" s="153">
        <f>I!D54-'A2010'!D54</f>
        <v>-7.1970206653828737E-5</v>
      </c>
      <c r="E54" s="153">
        <f>I!E54-'A2010'!E54</f>
        <v>-4.2233146357429181E-5</v>
      </c>
      <c r="F54" s="153">
        <f>I!F54-'A2010'!F54</f>
        <v>-5.8018655349063014E-5</v>
      </c>
      <c r="G54" s="153">
        <f>I!G54-'A2010'!G54</f>
        <v>-2.7122258113863087E-4</v>
      </c>
      <c r="H54" s="153">
        <f>I!H54-'A2010'!H54</f>
        <v>-2.2638185923788343E-3</v>
      </c>
      <c r="I54" s="153">
        <f>I!I54-'A2010'!I54</f>
        <v>-1.7396790343137919E-3</v>
      </c>
      <c r="J54" s="153">
        <f>I!J54-'A2010'!J54</f>
        <v>-1.6041195027188717E-3</v>
      </c>
      <c r="K54" s="153">
        <f>I!K54-'A2010'!K54</f>
        <v>-2.1354561570501862E-4</v>
      </c>
      <c r="L54" s="153">
        <f>I!L54-'A2010'!L54</f>
        <v>-2.7529600039078966E-3</v>
      </c>
      <c r="M54" s="153">
        <f>I!M54-'A2010'!M54</f>
        <v>-8.1471066365989078E-4</v>
      </c>
      <c r="N54" s="153">
        <f>I!N54-'A2010'!N54</f>
        <v>-2.1838257325964387E-3</v>
      </c>
      <c r="O54" s="153">
        <f>I!O54-'A2010'!O54</f>
        <v>-8.9522047250784683E-4</v>
      </c>
      <c r="P54" s="153">
        <f>I!P54-'A2010'!P54</f>
        <v>-7.107381789089851E-4</v>
      </c>
      <c r="Q54" s="153">
        <f>I!Q54-'A2010'!Q54</f>
        <v>-3.2452204256268243E-4</v>
      </c>
      <c r="R54" s="153">
        <f>I!R54-'A2010'!R54</f>
        <v>-3.2672634077577847E-4</v>
      </c>
      <c r="S54" s="153">
        <f>I!S54-'A2010'!S54</f>
        <v>-1.6359336574196994E-3</v>
      </c>
      <c r="T54" s="153">
        <f>I!T54-'A2010'!T54</f>
        <v>-2.4803535029680032E-4</v>
      </c>
      <c r="U54" s="153">
        <f>I!U54-'A2010'!U54</f>
        <v>-1.1347921265921972E-4</v>
      </c>
      <c r="V54" s="153">
        <f>I!V54-'A2010'!V54</f>
        <v>-7.1242430889490531E-5</v>
      </c>
      <c r="W54" s="153">
        <f>I!W54-'A2010'!W54</f>
        <v>-2.149396583308291E-3</v>
      </c>
      <c r="X54" s="153">
        <f>I!X54-'A2010'!X54</f>
        <v>-3.0366291915101449E-3</v>
      </c>
      <c r="Y54" s="153">
        <f>I!Y54-'A2010'!Y54</f>
        <v>-4.470129189666236E-4</v>
      </c>
      <c r="Z54" s="153">
        <f>I!Z54-'A2010'!Z54</f>
        <v>-5.4575684522480735E-3</v>
      </c>
      <c r="AA54" s="153">
        <f>I!AA54-'A2010'!AA54</f>
        <v>-1.1566501205305566E-3</v>
      </c>
      <c r="AB54" s="153">
        <f>I!AB54-'A2010'!AB54</f>
        <v>-8.455494253831249E-4</v>
      </c>
      <c r="AC54" s="153">
        <f>I!AC54-'A2010'!AC54</f>
        <v>-1.4014675571665581E-3</v>
      </c>
      <c r="AD54" s="153">
        <f>I!AD54-'A2010'!AD54</f>
        <v>-4.0216938956767263E-4</v>
      </c>
      <c r="AE54" s="153">
        <f>I!AE54-'A2010'!AE54</f>
        <v>-8.0743507408043819E-4</v>
      </c>
      <c r="AF54" s="153">
        <f>I!AF54-'A2010'!AF54</f>
        <v>-2.3021151469819544E-3</v>
      </c>
      <c r="AG54" s="153">
        <f>I!AG54-'A2010'!AG54</f>
        <v>-3.8482766206899104E-3</v>
      </c>
      <c r="AH54" s="153">
        <f>I!AH54-'A2010'!AH54</f>
        <v>-1.2242389842460485E-3</v>
      </c>
      <c r="AI54" s="153">
        <f>I!AI54-'A2010'!AI54</f>
        <v>-4.0785150337084427E-3</v>
      </c>
      <c r="AJ54" s="153">
        <f>I!AJ54-'A2010'!AJ54</f>
        <v>-1.1062785491467563E-3</v>
      </c>
      <c r="AK54" s="153">
        <f>I!AK54-'A2010'!AK54</f>
        <v>-1.3931534760848632E-3</v>
      </c>
      <c r="AL54" s="153">
        <f>I!AL54-'A2010'!AL54</f>
        <v>-1.2904880392127153E-3</v>
      </c>
      <c r="AM54" s="153">
        <f>I!AM54-'A2010'!AM54</f>
        <v>-9.3400537803215388E-4</v>
      </c>
      <c r="AN54" s="153">
        <f>I!AN54-'A2010'!AN54</f>
        <v>-3.2483329367480112E-3</v>
      </c>
      <c r="AO54" s="153">
        <f>I!AO54-'A2010'!AO54</f>
        <v>-3.6107321007646646E-3</v>
      </c>
      <c r="AP54" s="153">
        <f>I!AP54-'A2010'!AP54</f>
        <v>-7.0092958039450707E-4</v>
      </c>
      <c r="AQ54" s="153">
        <f>I!AQ54-'A2010'!AQ54</f>
        <v>-2.4583853125305396E-3</v>
      </c>
      <c r="AR54" s="153">
        <f>I!AR54-'A2010'!AR54</f>
        <v>-6.6104625759200418E-3</v>
      </c>
      <c r="AS54" s="153">
        <f>I!AS54-'A2010'!AS54</f>
        <v>-2.3911875568107398E-3</v>
      </c>
      <c r="AT54" s="153">
        <f>I!AT54-'A2010'!AT54</f>
        <v>-8.1008637421222488E-5</v>
      </c>
      <c r="AU54" s="153">
        <f>I!AU54-'A2010'!AU54</f>
        <v>-2.1387977534889684E-2</v>
      </c>
      <c r="AV54" s="153">
        <f>I!AV54-'A2010'!AV54</f>
        <v>-7.6735362003385521E-3</v>
      </c>
      <c r="AW54" s="153">
        <f>I!AW54-'A2010'!AW54</f>
        <v>-2.6831490552439059E-3</v>
      </c>
      <c r="AX54" s="153">
        <f>I!AX54-'A2010'!AX54</f>
        <v>-3.1096218599231256E-4</v>
      </c>
      <c r="AY54" s="153">
        <f>I!AY54-'A2010'!AY54</f>
        <v>-2.3061753304821041E-2</v>
      </c>
      <c r="AZ54" s="153">
        <f>I!AZ54-'A2010'!AZ54</f>
        <v>-2.0220274515836599E-2</v>
      </c>
      <c r="BA54" s="153">
        <f>I!BA54-'A2010'!BA54</f>
        <v>-1.4129237110989335E-2</v>
      </c>
      <c r="BB54" s="153">
        <f>I!BB54-'A2010'!BB54</f>
        <v>0.95071610815696128</v>
      </c>
      <c r="BC54" s="153">
        <f>I!BC54-'A2010'!BC54</f>
        <v>-2.2179953945552087E-2</v>
      </c>
      <c r="BD54" s="153">
        <f>I!BD54-'A2010'!BD54</f>
        <v>-5.7707382582119083E-4</v>
      </c>
      <c r="BE54" s="153">
        <f>I!BE54-'A2010'!BE54</f>
        <v>-1.0181401515112074E-2</v>
      </c>
      <c r="BF54" s="153">
        <f>I!BF54-'A2010'!BF54</f>
        <v>-8.491277553204869E-4</v>
      </c>
      <c r="BG54" s="153">
        <f>I!BG54-'A2010'!BG54</f>
        <v>-2.7445704909164238E-2</v>
      </c>
      <c r="BH54" s="153">
        <f>I!BH54-'A2010'!BH54</f>
        <v>-7.5961260090566833E-3</v>
      </c>
      <c r="BI54" s="153">
        <f>I!BI54-'A2010'!BI54</f>
        <v>-3.9485887382417883E-3</v>
      </c>
      <c r="BJ54" s="153">
        <f>I!BJ54-'A2010'!BJ54</f>
        <v>-3.47563866203768E-3</v>
      </c>
      <c r="BK54" s="153">
        <f>I!BK54-'A2010'!BK54</f>
        <v>-1.2031825829869468E-2</v>
      </c>
      <c r="BL54" s="153">
        <f>I!BL54-'A2010'!BL54</f>
        <v>-4.3392040716352222E-3</v>
      </c>
      <c r="BM54" s="153">
        <f>I!BM54-'A2010'!BM54</f>
        <v>-3.7231910300837444E-3</v>
      </c>
      <c r="BN54" s="153">
        <f>I!BN54-'A2010'!BN54</f>
        <v>-1.0932539204843878E-2</v>
      </c>
      <c r="BO54" s="153">
        <f>I!BO54-'A2010'!BO54</f>
        <v>-2.4585410857118957E-6</v>
      </c>
      <c r="BP54" s="153">
        <f>I!BP54-'A2010'!BP54</f>
        <v>-3.0347482691113186E-3</v>
      </c>
      <c r="BQ54" s="153">
        <f>I!BQ54-'A2010'!BQ54</f>
        <v>-8.0078568353881517E-3</v>
      </c>
      <c r="BR54" s="153">
        <f>I!BR54-'A2010'!BR54</f>
        <v>0</v>
      </c>
    </row>
    <row r="55" spans="2:70" x14ac:dyDescent="0.35">
      <c r="B55" s="48" t="s">
        <v>300</v>
      </c>
      <c r="C55" s="153">
        <f>I!C55-'A2010'!C55</f>
        <v>-1.6044343697347592E-2</v>
      </c>
      <c r="D55" s="153">
        <f>I!D55-'A2010'!D55</f>
        <v>-1.4761649722016386E-2</v>
      </c>
      <c r="E55" s="153">
        <f>I!E55-'A2010'!E55</f>
        <v>-1.2459685258858761E-2</v>
      </c>
      <c r="F55" s="153">
        <f>I!F55-'A2010'!F55</f>
        <v>-2.8854001564883346E-2</v>
      </c>
      <c r="G55" s="153">
        <f>I!G55-'A2010'!G55</f>
        <v>-2.1719844612246283E-2</v>
      </c>
      <c r="H55" s="153">
        <f>I!H55-'A2010'!H55</f>
        <v>-2.6126373250210028E-2</v>
      </c>
      <c r="I55" s="153">
        <f>I!I55-'A2010'!I55</f>
        <v>-3.069466086035778E-2</v>
      </c>
      <c r="J55" s="153">
        <f>I!J55-'A2010'!J55</f>
        <v>-2.253050425931959E-2</v>
      </c>
      <c r="K55" s="153">
        <f>I!K55-'A2010'!K55</f>
        <v>-2.9344784360486185E-2</v>
      </c>
      <c r="L55" s="153">
        <f>I!L55-'A2010'!L55</f>
        <v>-2.0914270567235577E-2</v>
      </c>
      <c r="M55" s="153">
        <f>I!M55-'A2010'!M55</f>
        <v>-2.0518375422341868E-2</v>
      </c>
      <c r="N55" s="153">
        <f>I!N55-'A2010'!N55</f>
        <v>-2.3933750000271238E-2</v>
      </c>
      <c r="O55" s="153">
        <f>I!O55-'A2010'!O55</f>
        <v>-1.9392587679320266E-2</v>
      </c>
      <c r="P55" s="153">
        <f>I!P55-'A2010'!P55</f>
        <v>-1.5948806673428857E-2</v>
      </c>
      <c r="Q55" s="153">
        <f>I!Q55-'A2010'!Q55</f>
        <v>-1.8892190300397963E-2</v>
      </c>
      <c r="R55" s="153">
        <f>I!R55-'A2010'!R55</f>
        <v>-1.8420744498638952E-2</v>
      </c>
      <c r="S55" s="153">
        <f>I!S55-'A2010'!S55</f>
        <v>-2.7106878997490872E-2</v>
      </c>
      <c r="T55" s="153">
        <f>I!T55-'A2010'!T55</f>
        <v>-1.8376448176299645E-2</v>
      </c>
      <c r="U55" s="153">
        <f>I!U55-'A2010'!U55</f>
        <v>-7.5123005026330849E-3</v>
      </c>
      <c r="V55" s="153">
        <f>I!V55-'A2010'!V55</f>
        <v>-2.6771825069848959E-2</v>
      </c>
      <c r="W55" s="153">
        <f>I!W55-'A2010'!W55</f>
        <v>-2.5131523790654701E-2</v>
      </c>
      <c r="X55" s="153">
        <f>I!X55-'A2010'!X55</f>
        <v>-2.0905841763979201E-2</v>
      </c>
      <c r="Y55" s="153">
        <f>I!Y55-'A2010'!Y55</f>
        <v>-2.0478551312291666E-2</v>
      </c>
      <c r="Z55" s="153">
        <f>I!Z55-'A2010'!Z55</f>
        <v>-1.6394047722006772E-2</v>
      </c>
      <c r="AA55" s="153">
        <f>I!AA55-'A2010'!AA55</f>
        <v>-1.90112038231568E-2</v>
      </c>
      <c r="AB55" s="153">
        <f>I!AB55-'A2010'!AB55</f>
        <v>-2.3030546531626617E-2</v>
      </c>
      <c r="AC55" s="153">
        <f>I!AC55-'A2010'!AC55</f>
        <v>-2.757024665137018E-2</v>
      </c>
      <c r="AD55" s="153">
        <f>I!AD55-'A2010'!AD55</f>
        <v>-2.2565791722074676E-2</v>
      </c>
      <c r="AE55" s="153">
        <f>I!AE55-'A2010'!AE55</f>
        <v>-1.7906686411182638E-2</v>
      </c>
      <c r="AF55" s="153">
        <f>I!AF55-'A2010'!AF55</f>
        <v>-1.7690182433553046E-2</v>
      </c>
      <c r="AG55" s="153">
        <f>I!AG55-'A2010'!AG55</f>
        <v>-2.0819488180008578E-2</v>
      </c>
      <c r="AH55" s="153">
        <f>I!AH55-'A2010'!AH55</f>
        <v>-1.8518804680955854E-2</v>
      </c>
      <c r="AI55" s="153">
        <f>I!AI55-'A2010'!AI55</f>
        <v>-1.8926903477594993E-2</v>
      </c>
      <c r="AJ55" s="153">
        <f>I!AJ55-'A2010'!AJ55</f>
        <v>-1.5239713018271062E-2</v>
      </c>
      <c r="AK55" s="153">
        <f>I!AK55-'A2010'!AK55</f>
        <v>-2.1398860774569282E-2</v>
      </c>
      <c r="AL55" s="153">
        <f>I!AL55-'A2010'!AL55</f>
        <v>-1.4350506766313838E-2</v>
      </c>
      <c r="AM55" s="153">
        <f>I!AM55-'A2010'!AM55</f>
        <v>-9.9838412916958569E-3</v>
      </c>
      <c r="AN55" s="153">
        <f>I!AN55-'A2010'!AN55</f>
        <v>-2.4808528514063743E-2</v>
      </c>
      <c r="AO55" s="153">
        <f>I!AO55-'A2010'!AO55</f>
        <v>-1.7058049131154537E-2</v>
      </c>
      <c r="AP55" s="153">
        <f>I!AP55-'A2010'!AP55</f>
        <v>-1.512092549308061E-2</v>
      </c>
      <c r="AQ55" s="153">
        <f>I!AQ55-'A2010'!AQ55</f>
        <v>-1.898166176278672E-2</v>
      </c>
      <c r="AR55" s="153">
        <f>I!AR55-'A2010'!AR55</f>
        <v>-2.7995164276149703E-2</v>
      </c>
      <c r="AS55" s="153">
        <f>I!AS55-'A2010'!AS55</f>
        <v>-2.5271518747071876E-2</v>
      </c>
      <c r="AT55" s="153">
        <f>I!AT55-'A2010'!AT55</f>
        <v>-2.931639661384133E-2</v>
      </c>
      <c r="AU55" s="153">
        <f>I!AU55-'A2010'!AU55</f>
        <v>-3.3674627489242458E-2</v>
      </c>
      <c r="AV55" s="153">
        <f>I!AV55-'A2010'!AV55</f>
        <v>-2.8328313268571693E-2</v>
      </c>
      <c r="AW55" s="153">
        <f>I!AW55-'A2010'!AW55</f>
        <v>-2.4332468573032891E-2</v>
      </c>
      <c r="AX55" s="153">
        <f>I!AX55-'A2010'!AX55</f>
        <v>-1.36554988334414E-2</v>
      </c>
      <c r="AY55" s="153">
        <f>I!AY55-'A2010'!AY55</f>
        <v>-2.262919737776024E-2</v>
      </c>
      <c r="AZ55" s="153">
        <f>I!AZ55-'A2010'!AZ55</f>
        <v>-2.402551762608976E-2</v>
      </c>
      <c r="BA55" s="153">
        <f>I!BA55-'A2010'!BA55</f>
        <v>-3.2090777093279121E-2</v>
      </c>
      <c r="BB55" s="153">
        <f>I!BB55-'A2010'!BB55</f>
        <v>-1.8044261095700235E-2</v>
      </c>
      <c r="BC55" s="153">
        <f>I!BC55-'A2010'!BC55</f>
        <v>0.88139704658392815</v>
      </c>
      <c r="BD55" s="153">
        <f>I!BD55-'A2010'!BD55</f>
        <v>-3.0009058007760922E-2</v>
      </c>
      <c r="BE55" s="153">
        <f>I!BE55-'A2010'!BE55</f>
        <v>-2.3054517472455179E-2</v>
      </c>
      <c r="BF55" s="153">
        <f>I!BF55-'A2010'!BF55</f>
        <v>-1.9600986310898797E-2</v>
      </c>
      <c r="BG55" s="153">
        <f>I!BG55-'A2010'!BG55</f>
        <v>-8.3892592771774004E-3</v>
      </c>
      <c r="BH55" s="153">
        <f>I!BH55-'A2010'!BH55</f>
        <v>-3.0112645969606697E-2</v>
      </c>
      <c r="BI55" s="153">
        <f>I!BI55-'A2010'!BI55</f>
        <v>-2.1309243799964066E-2</v>
      </c>
      <c r="BJ55" s="153">
        <f>I!BJ55-'A2010'!BJ55</f>
        <v>-2.3838525746554071E-2</v>
      </c>
      <c r="BK55" s="153">
        <f>I!BK55-'A2010'!BK55</f>
        <v>-7.2709766889489283E-2</v>
      </c>
      <c r="BL55" s="153">
        <f>I!BL55-'A2010'!BL55</f>
        <v>-1.2646326537959752E-3</v>
      </c>
      <c r="BM55" s="153">
        <f>I!BM55-'A2010'!BM55</f>
        <v>-1.5799191075453935E-2</v>
      </c>
      <c r="BN55" s="153">
        <f>I!BN55-'A2010'!BN55</f>
        <v>-2.2088350622230198E-3</v>
      </c>
      <c r="BO55" s="153">
        <f>I!BO55-'A2010'!BO55</f>
        <v>-2.4814110267985343E-2</v>
      </c>
      <c r="BP55" s="153">
        <f>I!BP55-'A2010'!BP55</f>
        <v>-2.8346250113276756E-2</v>
      </c>
      <c r="BQ55" s="153">
        <f>I!BQ55-'A2010'!BQ55</f>
        <v>-1.9440785482432166E-2</v>
      </c>
      <c r="BR55" s="153">
        <f>I!BR55-'A2010'!BR55</f>
        <v>0</v>
      </c>
    </row>
    <row r="56" spans="2:70" x14ac:dyDescent="0.35">
      <c r="B56" s="48" t="s">
        <v>301</v>
      </c>
      <c r="C56" s="153">
        <f>I!C56-'A2010'!C56</f>
        <v>-2.4647233915705883E-5</v>
      </c>
      <c r="D56" s="153">
        <f>I!D56-'A2010'!D56</f>
        <v>-2.4937425499952132E-5</v>
      </c>
      <c r="E56" s="153">
        <f>I!E56-'A2010'!E56</f>
        <v>-1.7058317620171858E-4</v>
      </c>
      <c r="F56" s="153">
        <f>I!F56-'A2010'!F56</f>
        <v>-8.8822813899627306E-4</v>
      </c>
      <c r="G56" s="153">
        <f>I!G56-'A2010'!G56</f>
        <v>-1.1114631586879203E-3</v>
      </c>
      <c r="H56" s="153">
        <f>I!H56-'A2010'!H56</f>
        <v>-2.6997801697561621E-4</v>
      </c>
      <c r="I56" s="153">
        <f>I!I56-'A2010'!I56</f>
        <v>-9.8451256973776944E-4</v>
      </c>
      <c r="J56" s="153">
        <f>I!J56-'A2010'!J56</f>
        <v>-1.7148938420838617E-3</v>
      </c>
      <c r="K56" s="153">
        <f>I!K56-'A2010'!K56</f>
        <v>-2.3735138672597725E-3</v>
      </c>
      <c r="L56" s="153">
        <f>I!L56-'A2010'!L56</f>
        <v>-1.2838037333359343E-3</v>
      </c>
      <c r="M56" s="153">
        <f>I!M56-'A2010'!M56</f>
        <v>-6.5397615464293541E-4</v>
      </c>
      <c r="N56" s="153">
        <f>I!N56-'A2010'!N56</f>
        <v>-1.3454043357234897E-3</v>
      </c>
      <c r="O56" s="153">
        <f>I!O56-'A2010'!O56</f>
        <v>-4.6420966763429357E-3</v>
      </c>
      <c r="P56" s="153">
        <f>I!P56-'A2010'!P56</f>
        <v>-4.4057308010156913E-3</v>
      </c>
      <c r="Q56" s="153">
        <f>I!Q56-'A2010'!Q56</f>
        <v>-1.8246088864623876E-3</v>
      </c>
      <c r="R56" s="153">
        <f>I!R56-'A2010'!R56</f>
        <v>-7.5910771457645603E-4</v>
      </c>
      <c r="S56" s="153">
        <f>I!S56-'A2010'!S56</f>
        <v>-1.3569478943595804E-3</v>
      </c>
      <c r="T56" s="153">
        <f>I!T56-'A2010'!T56</f>
        <v>-1.8419634979222283E-3</v>
      </c>
      <c r="U56" s="153">
        <f>I!U56-'A2010'!U56</f>
        <v>-3.1787973403671197E-4</v>
      </c>
      <c r="V56" s="153">
        <f>I!V56-'A2010'!V56</f>
        <v>-3.1084064142421837E-3</v>
      </c>
      <c r="W56" s="153">
        <f>I!W56-'A2010'!W56</f>
        <v>-8.9683557833616511E-4</v>
      </c>
      <c r="X56" s="153">
        <f>I!X56-'A2010'!X56</f>
        <v>-1.1492477614460832E-3</v>
      </c>
      <c r="Y56" s="153">
        <f>I!Y56-'A2010'!Y56</f>
        <v>-2.9739441428567209E-3</v>
      </c>
      <c r="Z56" s="153">
        <f>I!Z56-'A2010'!Z56</f>
        <v>-2.8751488309034655E-3</v>
      </c>
      <c r="AA56" s="153">
        <f>I!AA56-'A2010'!AA56</f>
        <v>-2.6641747244040706E-3</v>
      </c>
      <c r="AB56" s="153">
        <f>I!AB56-'A2010'!AB56</f>
        <v>-1.5576427649782506E-3</v>
      </c>
      <c r="AC56" s="153">
        <f>I!AC56-'A2010'!AC56</f>
        <v>-1.8491521944764243E-3</v>
      </c>
      <c r="AD56" s="153">
        <f>I!AD56-'A2010'!AD56</f>
        <v>-1.6523569025885389E-4</v>
      </c>
      <c r="AE56" s="153">
        <f>I!AE56-'A2010'!AE56</f>
        <v>-1.4803623718989882E-3</v>
      </c>
      <c r="AF56" s="153">
        <f>I!AF56-'A2010'!AF56</f>
        <v>-1.5828614696193771E-3</v>
      </c>
      <c r="AG56" s="153">
        <f>I!AG56-'A2010'!AG56</f>
        <v>-1.0650564435239554E-3</v>
      </c>
      <c r="AH56" s="153">
        <f>I!AH56-'A2010'!AH56</f>
        <v>-1.2021704612057544E-3</v>
      </c>
      <c r="AI56" s="153">
        <f>I!AI56-'A2010'!AI56</f>
        <v>-5.2623994732271372E-4</v>
      </c>
      <c r="AJ56" s="153">
        <f>I!AJ56-'A2010'!AJ56</f>
        <v>-1.595427834565042E-3</v>
      </c>
      <c r="AK56" s="153">
        <f>I!AK56-'A2010'!AK56</f>
        <v>-1.0326076059553639E-3</v>
      </c>
      <c r="AL56" s="153">
        <f>I!AL56-'A2010'!AL56</f>
        <v>-2.2755066893130247E-3</v>
      </c>
      <c r="AM56" s="153">
        <f>I!AM56-'A2010'!AM56</f>
        <v>-6.0735005975547205E-4</v>
      </c>
      <c r="AN56" s="153">
        <f>I!AN56-'A2010'!AN56</f>
        <v>-2.8032425980181195E-3</v>
      </c>
      <c r="AO56" s="153">
        <f>I!AO56-'A2010'!AO56</f>
        <v>-3.6426952008018192E-3</v>
      </c>
      <c r="AP56" s="153">
        <f>I!AP56-'A2010'!AP56</f>
        <v>-1.75300500809266E-3</v>
      </c>
      <c r="AQ56" s="153">
        <f>I!AQ56-'A2010'!AQ56</f>
        <v>-1.7782824233019089E-2</v>
      </c>
      <c r="AR56" s="153">
        <f>I!AR56-'A2010'!AR56</f>
        <v>-2.7115332183406473E-2</v>
      </c>
      <c r="AS56" s="153">
        <f>I!AS56-'A2010'!AS56</f>
        <v>-2.7211180288270048E-3</v>
      </c>
      <c r="AT56" s="153">
        <f>I!AT56-'A2010'!AT56</f>
        <v>-3.3096296017438576E-3</v>
      </c>
      <c r="AU56" s="153">
        <f>I!AU56-'A2010'!AU56</f>
        <v>-2.8914060313223857E-3</v>
      </c>
      <c r="AV56" s="153">
        <f>I!AV56-'A2010'!AV56</f>
        <v>-1.6027507314349078E-2</v>
      </c>
      <c r="AW56" s="153">
        <f>I!AW56-'A2010'!AW56</f>
        <v>-3.2590807274293004E-2</v>
      </c>
      <c r="AX56" s="153">
        <f>I!AX56-'A2010'!AX56</f>
        <v>-1.5812560744023887E-2</v>
      </c>
      <c r="AY56" s="153">
        <f>I!AY56-'A2010'!AY56</f>
        <v>-9.5046798087898825E-3</v>
      </c>
      <c r="AZ56" s="153">
        <f>I!AZ56-'A2010'!AZ56</f>
        <v>-9.5278153867783769E-3</v>
      </c>
      <c r="BA56" s="153">
        <f>I!BA56-'A2010'!BA56</f>
        <v>-1.0841288581888344E-2</v>
      </c>
      <c r="BB56" s="153">
        <f>I!BB56-'A2010'!BB56</f>
        <v>-8.8691174939852842E-3</v>
      </c>
      <c r="BC56" s="153">
        <f>I!BC56-'A2010'!BC56</f>
        <v>-9.0998190118015514E-3</v>
      </c>
      <c r="BD56" s="153">
        <f>I!BD56-'A2010'!BD56</f>
        <v>0.99686430015124916</v>
      </c>
      <c r="BE56" s="153">
        <f>I!BE56-'A2010'!BE56</f>
        <v>-1.8245872787149772E-2</v>
      </c>
      <c r="BF56" s="153">
        <f>I!BF56-'A2010'!BF56</f>
        <v>-9.7988293780128157E-3</v>
      </c>
      <c r="BG56" s="153">
        <f>I!BG56-'A2010'!BG56</f>
        <v>-7.3090953970572333E-3</v>
      </c>
      <c r="BH56" s="153">
        <f>I!BH56-'A2010'!BH56</f>
        <v>-2.0070655543602545E-2</v>
      </c>
      <c r="BI56" s="153">
        <f>I!BI56-'A2010'!BI56</f>
        <v>-1.127390035720824E-2</v>
      </c>
      <c r="BJ56" s="153">
        <f>I!BJ56-'A2010'!BJ56</f>
        <v>-5.2506884986233526E-3</v>
      </c>
      <c r="BK56" s="153">
        <f>I!BK56-'A2010'!BK56</f>
        <v>-2.9399812237823029E-3</v>
      </c>
      <c r="BL56" s="153">
        <f>I!BL56-'A2010'!BL56</f>
        <v>-1.834697395031177E-3</v>
      </c>
      <c r="BM56" s="153">
        <f>I!BM56-'A2010'!BM56</f>
        <v>-3.2514715480226657E-2</v>
      </c>
      <c r="BN56" s="153">
        <f>I!BN56-'A2010'!BN56</f>
        <v>-1.9530816381167324E-3</v>
      </c>
      <c r="BO56" s="153">
        <f>I!BO56-'A2010'!BO56</f>
        <v>-6.9475065910840957E-3</v>
      </c>
      <c r="BP56" s="153">
        <f>I!BP56-'A2010'!BP56</f>
        <v>-6.808872102515777E-2</v>
      </c>
      <c r="BQ56" s="153">
        <f>I!BQ56-'A2010'!BQ56</f>
        <v>-1.3343825813246935E-2</v>
      </c>
      <c r="BR56" s="153">
        <f>I!BR56-'A2010'!BR56</f>
        <v>0</v>
      </c>
    </row>
    <row r="57" spans="2:70" x14ac:dyDescent="0.35">
      <c r="B57" s="48" t="s">
        <v>302</v>
      </c>
      <c r="C57" s="153">
        <f>I!C57-'A2010'!C57</f>
        <v>-6.5286044874877494E-5</v>
      </c>
      <c r="D57" s="153">
        <f>I!D57-'A2010'!D57</f>
        <v>-7.733381476784179E-5</v>
      </c>
      <c r="E57" s="153">
        <f>I!E57-'A2010'!E57</f>
        <v>-1.4277759929845104E-3</v>
      </c>
      <c r="F57" s="153">
        <f>I!F57-'A2010'!F57</f>
        <v>-2.6034243564529692E-2</v>
      </c>
      <c r="G57" s="153">
        <f>I!G57-'A2010'!G57</f>
        <v>-3.9376358468749574E-2</v>
      </c>
      <c r="H57" s="153">
        <f>I!H57-'A2010'!H57</f>
        <v>-1.2128018577848546E-2</v>
      </c>
      <c r="I57" s="153">
        <f>I!I57-'A2010'!I57</f>
        <v>-1.581276466792482E-2</v>
      </c>
      <c r="J57" s="153">
        <f>I!J57-'A2010'!J57</f>
        <v>-1.5576578878704624E-2</v>
      </c>
      <c r="K57" s="153">
        <f>I!K57-'A2010'!K57</f>
        <v>-1.4494805050666738E-2</v>
      </c>
      <c r="L57" s="153">
        <f>I!L57-'A2010'!L57</f>
        <v>-2.5699798140500565E-2</v>
      </c>
      <c r="M57" s="153">
        <f>I!M57-'A2010'!M57</f>
        <v>-1.7697757065648346E-2</v>
      </c>
      <c r="N57" s="153">
        <f>I!N57-'A2010'!N57</f>
        <v>-4.1468012400629514E-2</v>
      </c>
      <c r="O57" s="153">
        <f>I!O57-'A2010'!O57</f>
        <v>-7.842220344051536E-3</v>
      </c>
      <c r="P57" s="153">
        <f>I!P57-'A2010'!P57</f>
        <v>-3.800897043198409E-3</v>
      </c>
      <c r="Q57" s="153">
        <f>I!Q57-'A2010'!Q57</f>
        <v>-5.1146935081282088E-3</v>
      </c>
      <c r="R57" s="153">
        <f>I!R57-'A2010'!R57</f>
        <v>-6.2578811574452546E-3</v>
      </c>
      <c r="S57" s="153">
        <f>I!S57-'A2010'!S57</f>
        <v>-1.8272755768995629E-2</v>
      </c>
      <c r="T57" s="153">
        <f>I!T57-'A2010'!T57</f>
        <v>-5.3941062784784157E-3</v>
      </c>
      <c r="U57" s="153">
        <f>I!U57-'A2010'!U57</f>
        <v>-1.2099528744758009E-2</v>
      </c>
      <c r="V57" s="153">
        <f>I!V57-'A2010'!V57</f>
        <v>-1.3572165203886563E-2</v>
      </c>
      <c r="W57" s="153">
        <f>I!W57-'A2010'!W57</f>
        <v>-2.6160413242419463E-2</v>
      </c>
      <c r="X57" s="153">
        <f>I!X57-'A2010'!X57</f>
        <v>-5.6627286889429522E-2</v>
      </c>
      <c r="Y57" s="153">
        <f>I!Y57-'A2010'!Y57</f>
        <v>-3.1854219039756583E-2</v>
      </c>
      <c r="Z57" s="153">
        <f>I!Z57-'A2010'!Z57</f>
        <v>-6.7432010982065985E-2</v>
      </c>
      <c r="AA57" s="153">
        <f>I!AA57-'A2010'!AA57</f>
        <v>-1.2685644369130432E-2</v>
      </c>
      <c r="AB57" s="153">
        <f>I!AB57-'A2010'!AB57</f>
        <v>-1.9996366146377138E-2</v>
      </c>
      <c r="AC57" s="153">
        <f>I!AC57-'A2010'!AC57</f>
        <v>-1.1910188152107495E-2</v>
      </c>
      <c r="AD57" s="153">
        <f>I!AD57-'A2010'!AD57</f>
        <v>-1.192937705155747E-2</v>
      </c>
      <c r="AE57" s="153">
        <f>I!AE57-'A2010'!AE57</f>
        <v>-7.5159319687026693E-3</v>
      </c>
      <c r="AF57" s="153">
        <f>I!AF57-'A2010'!AF57</f>
        <v>-2.6591995461448185E-2</v>
      </c>
      <c r="AG57" s="153">
        <f>I!AG57-'A2010'!AG57</f>
        <v>-3.5612927683469853E-2</v>
      </c>
      <c r="AH57" s="153">
        <f>I!AH57-'A2010'!AH57</f>
        <v>-1.0087798830990702E-2</v>
      </c>
      <c r="AI57" s="153">
        <f>I!AI57-'A2010'!AI57</f>
        <v>-1.2625936098528429E-2</v>
      </c>
      <c r="AJ57" s="153">
        <f>I!AJ57-'A2010'!AJ57</f>
        <v>-1.025052603857832E-2</v>
      </c>
      <c r="AK57" s="153">
        <f>I!AK57-'A2010'!AK57</f>
        <v>-5.8965703351251675E-3</v>
      </c>
      <c r="AL57" s="153">
        <f>I!AL57-'A2010'!AL57</f>
        <v>-6.5437803163367484E-3</v>
      </c>
      <c r="AM57" s="153">
        <f>I!AM57-'A2010'!AM57</f>
        <v>-4.7868683298980487E-3</v>
      </c>
      <c r="AN57" s="153">
        <f>I!AN57-'A2010'!AN57</f>
        <v>-3.0312322110794005E-3</v>
      </c>
      <c r="AO57" s="153">
        <f>I!AO57-'A2010'!AO57</f>
        <v>-1.6648023842137406E-2</v>
      </c>
      <c r="AP57" s="153">
        <f>I!AP57-'A2010'!AP57</f>
        <v>-7.0613632672872784E-3</v>
      </c>
      <c r="AQ57" s="153">
        <f>I!AQ57-'A2010'!AQ57</f>
        <v>-3.3373592509644154E-2</v>
      </c>
      <c r="AR57" s="153">
        <f>I!AR57-'A2010'!AR57</f>
        <v>-2.071190699152577E-2</v>
      </c>
      <c r="AS57" s="153">
        <f>I!AS57-'A2010'!AS57</f>
        <v>-6.2531120825108817E-3</v>
      </c>
      <c r="AT57" s="153">
        <f>I!AT57-'A2010'!AT57</f>
        <v>-4.4988167857603293E-3</v>
      </c>
      <c r="AU57" s="153">
        <f>I!AU57-'A2010'!AU57</f>
        <v>-1.4249010209610304E-2</v>
      </c>
      <c r="AV57" s="153">
        <f>I!AV57-'A2010'!AV57</f>
        <v>-1.4010747818127308E-2</v>
      </c>
      <c r="AW57" s="153">
        <f>I!AW57-'A2010'!AW57</f>
        <v>-8.0880536903117344E-3</v>
      </c>
      <c r="AX57" s="153">
        <f>I!AX57-'A2010'!AX57</f>
        <v>-3.1032367196934603E-3</v>
      </c>
      <c r="AY57" s="153">
        <f>I!AY57-'A2010'!AY57</f>
        <v>-2.0491009808343695E-2</v>
      </c>
      <c r="AZ57" s="153">
        <f>I!AZ57-'A2010'!AZ57</f>
        <v>-5.0244982083350431E-2</v>
      </c>
      <c r="BA57" s="153">
        <f>I!BA57-'A2010'!BA57</f>
        <v>-1.4788678573063674E-2</v>
      </c>
      <c r="BB57" s="153">
        <f>I!BB57-'A2010'!BB57</f>
        <v>-1.9101574293985638E-2</v>
      </c>
      <c r="BC57" s="153">
        <f>I!BC57-'A2010'!BC57</f>
        <v>-2.7789990167734833E-2</v>
      </c>
      <c r="BD57" s="153">
        <f>I!BD57-'A2010'!BD57</f>
        <v>-3.4584997904363543E-3</v>
      </c>
      <c r="BE57" s="153">
        <f>I!BE57-'A2010'!BE57</f>
        <v>0.92192997302033353</v>
      </c>
      <c r="BF57" s="153">
        <f>I!BF57-'A2010'!BF57</f>
        <v>-5.3178640399067112E-2</v>
      </c>
      <c r="BG57" s="153">
        <f>I!BG57-'A2010'!BG57</f>
        <v>-3.0348040345388907E-3</v>
      </c>
      <c r="BH57" s="153">
        <f>I!BH57-'A2010'!BH57</f>
        <v>-1.8714519148077799E-2</v>
      </c>
      <c r="BI57" s="153">
        <f>I!BI57-'A2010'!BI57</f>
        <v>-1.6252465414577377E-2</v>
      </c>
      <c r="BJ57" s="153">
        <f>I!BJ57-'A2010'!BJ57</f>
        <v>-2.6628220865139593E-2</v>
      </c>
      <c r="BK57" s="153">
        <f>I!BK57-'A2010'!BK57</f>
        <v>-3.2295954191965217E-3</v>
      </c>
      <c r="BL57" s="153">
        <f>I!BL57-'A2010'!BL57</f>
        <v>-3.1505565377876557E-4</v>
      </c>
      <c r="BM57" s="153">
        <f>I!BM57-'A2010'!BM57</f>
        <v>-1.8485364399935394E-2</v>
      </c>
      <c r="BN57" s="153">
        <f>I!BN57-'A2010'!BN57</f>
        <v>-1.1338991552023836E-3</v>
      </c>
      <c r="BO57" s="153">
        <f>I!BO57-'A2010'!BO57</f>
        <v>-7.0912735689810935E-3</v>
      </c>
      <c r="BP57" s="153">
        <f>I!BP57-'A2010'!BP57</f>
        <v>-2.2817813800302369E-2</v>
      </c>
      <c r="BQ57" s="153">
        <f>I!BQ57-'A2010'!BQ57</f>
        <v>-2.2574968788018294E-2</v>
      </c>
      <c r="BR57" s="153">
        <f>I!BR57-'A2010'!BR57</f>
        <v>0</v>
      </c>
    </row>
    <row r="58" spans="2:70" x14ac:dyDescent="0.35">
      <c r="B58" s="48" t="s">
        <v>303</v>
      </c>
      <c r="C58" s="153">
        <f>I!C58-'A2010'!C58</f>
        <v>-2.1218286850009632E-3</v>
      </c>
      <c r="D58" s="153">
        <f>I!D58-'A2010'!D58</f>
        <v>-1.8023754388427974E-4</v>
      </c>
      <c r="E58" s="153">
        <f>I!E58-'A2010'!E58</f>
        <v>-3.2422726280529168E-6</v>
      </c>
      <c r="F58" s="153">
        <f>I!F58-'A2010'!F58</f>
        <v>-3.3332837099912865E-3</v>
      </c>
      <c r="G58" s="153">
        <f>I!G58-'A2010'!G58</f>
        <v>-1.4405949306639418E-2</v>
      </c>
      <c r="H58" s="153">
        <f>I!H58-'A2010'!H58</f>
        <v>-4.6857892969540231E-3</v>
      </c>
      <c r="I58" s="153">
        <f>I!I58-'A2010'!I58</f>
        <v>-8.938484166292204E-3</v>
      </c>
      <c r="J58" s="153">
        <f>I!J58-'A2010'!J58</f>
        <v>-4.8170259618102763E-3</v>
      </c>
      <c r="K58" s="153">
        <f>I!K58-'A2010'!K58</f>
        <v>-6.6411983523671754E-3</v>
      </c>
      <c r="L58" s="153">
        <f>I!L58-'A2010'!L58</f>
        <v>-4.2632954942444659E-3</v>
      </c>
      <c r="M58" s="153">
        <f>I!M58-'A2010'!M58</f>
        <v>-3.276517399430925E-3</v>
      </c>
      <c r="N58" s="153">
        <f>I!N58-'A2010'!N58</f>
        <v>-8.8833752011099037E-3</v>
      </c>
      <c r="O58" s="153">
        <f>I!O58-'A2010'!O58</f>
        <v>-3.721648160809232E-3</v>
      </c>
      <c r="P58" s="153">
        <f>I!P58-'A2010'!P58</f>
        <v>-2.5974906644873025E-3</v>
      </c>
      <c r="Q58" s="153">
        <f>I!Q58-'A2010'!Q58</f>
        <v>-3.0478625826942567E-3</v>
      </c>
      <c r="R58" s="153">
        <f>I!R58-'A2010'!R58</f>
        <v>-1.5213067567437422E-3</v>
      </c>
      <c r="S58" s="153">
        <f>I!S58-'A2010'!S58</f>
        <v>-6.5422025877278365E-3</v>
      </c>
      <c r="T58" s="153">
        <f>I!T58-'A2010'!T58</f>
        <v>-2.073855768046971E-3</v>
      </c>
      <c r="U58" s="153">
        <f>I!U58-'A2010'!U58</f>
        <v>-6.7135018157337681E-4</v>
      </c>
      <c r="V58" s="153">
        <f>I!V58-'A2010'!V58</f>
        <v>-6.5114979768698374E-3</v>
      </c>
      <c r="W58" s="153">
        <f>I!W58-'A2010'!W58</f>
        <v>-5.8590530520957274E-3</v>
      </c>
      <c r="X58" s="153">
        <f>I!X58-'A2010'!X58</f>
        <v>-1.0130731463963044E-2</v>
      </c>
      <c r="Y58" s="153">
        <f>I!Y58-'A2010'!Y58</f>
        <v>-1.1664129420857828E-2</v>
      </c>
      <c r="Z58" s="153">
        <f>I!Z58-'A2010'!Z58</f>
        <v>-1.6750046898216738E-2</v>
      </c>
      <c r="AA58" s="153">
        <f>I!AA58-'A2010'!AA58</f>
        <v>-8.9512827174438123E-3</v>
      </c>
      <c r="AB58" s="153">
        <f>I!AB58-'A2010'!AB58</f>
        <v>-6.9435682331163498E-3</v>
      </c>
      <c r="AC58" s="153">
        <f>I!AC58-'A2010'!AC58</f>
        <v>-4.122118403162945E-3</v>
      </c>
      <c r="AD58" s="153">
        <f>I!AD58-'A2010'!AD58</f>
        <v>-5.323646825790956E-3</v>
      </c>
      <c r="AE58" s="153">
        <f>I!AE58-'A2010'!AE58</f>
        <v>-4.395223243501869E-3</v>
      </c>
      <c r="AF58" s="153">
        <f>I!AF58-'A2010'!AF58</f>
        <v>-8.0136158073457597E-3</v>
      </c>
      <c r="AG58" s="153">
        <f>I!AG58-'A2010'!AG58</f>
        <v>-5.6163698361910231E-3</v>
      </c>
      <c r="AH58" s="153">
        <f>I!AH58-'A2010'!AH58</f>
        <v>-1.2530793173737549E-2</v>
      </c>
      <c r="AI58" s="153">
        <f>I!AI58-'A2010'!AI58</f>
        <v>-1.0804723360562672E-2</v>
      </c>
      <c r="AJ58" s="153">
        <f>I!AJ58-'A2010'!AJ58</f>
        <v>-8.1045935248378609E-3</v>
      </c>
      <c r="AK58" s="153">
        <f>I!AK58-'A2010'!AK58</f>
        <v>-3.9421152943904594E-3</v>
      </c>
      <c r="AL58" s="153">
        <f>I!AL58-'A2010'!AL58</f>
        <v>-3.5921380243194231E-3</v>
      </c>
      <c r="AM58" s="153">
        <f>I!AM58-'A2010'!AM58</f>
        <v>-2.6149466157235966E-3</v>
      </c>
      <c r="AN58" s="153">
        <f>I!AN58-'A2010'!AN58</f>
        <v>-1.1972982872886968E-2</v>
      </c>
      <c r="AO58" s="153">
        <f>I!AO58-'A2010'!AO58</f>
        <v>-9.3664142173799127E-3</v>
      </c>
      <c r="AP58" s="153">
        <f>I!AP58-'A2010'!AP58</f>
        <v>-8.0078860853461283E-3</v>
      </c>
      <c r="AQ58" s="153">
        <f>I!AQ58-'A2010'!AQ58</f>
        <v>-8.450995119031674E-4</v>
      </c>
      <c r="AR58" s="153">
        <f>I!AR58-'A2010'!AR58</f>
        <v>-1.9243155163013153E-3</v>
      </c>
      <c r="AS58" s="153">
        <f>I!AS58-'A2010'!AS58</f>
        <v>-1.5663675269081666E-3</v>
      </c>
      <c r="AT58" s="153">
        <f>I!AT58-'A2010'!AT58</f>
        <v>-1.1119753438039992E-3</v>
      </c>
      <c r="AU58" s="153">
        <f>I!AU58-'A2010'!AU58</f>
        <v>-2.1221245742328676E-5</v>
      </c>
      <c r="AV58" s="153">
        <f>I!AV58-'A2010'!AV58</f>
        <v>-4.2934443971378217E-2</v>
      </c>
      <c r="AW58" s="153">
        <f>I!AW58-'A2010'!AW58</f>
        <v>-4.9950088333591553E-4</v>
      </c>
      <c r="AX58" s="153">
        <f>I!AX58-'A2010'!AX58</f>
        <v>-1.2437618177869991E-4</v>
      </c>
      <c r="AY58" s="153">
        <f>I!AY58-'A2010'!AY58</f>
        <v>-6.9508860544534773E-5</v>
      </c>
      <c r="AZ58" s="153">
        <f>I!AZ58-'A2010'!AZ58</f>
        <v>-6.9883165287310092E-5</v>
      </c>
      <c r="BA58" s="153">
        <f>I!BA58-'A2010'!BA58</f>
        <v>-1.4790017078798108E-4</v>
      </c>
      <c r="BB58" s="153">
        <f>I!BB58-'A2010'!BB58</f>
        <v>-3.3081145815806812E-3</v>
      </c>
      <c r="BC58" s="153">
        <f>I!BC58-'A2010'!BC58</f>
        <v>-1.5911485389806027E-3</v>
      </c>
      <c r="BD58" s="153">
        <f>I!BD58-'A2010'!BD58</f>
        <v>-6.0177302931468576E-5</v>
      </c>
      <c r="BE58" s="153">
        <f>I!BE58-'A2010'!BE58</f>
        <v>-1.3435636830045385E-4</v>
      </c>
      <c r="BF58" s="153">
        <f>I!BF58-'A2010'!BF58</f>
        <v>0.95416525021096299</v>
      </c>
      <c r="BG58" s="153">
        <f>I!BG58-'A2010'!BG58</f>
        <v>-5.34673480379275E-5</v>
      </c>
      <c r="BH58" s="153">
        <f>I!BH58-'A2010'!BH58</f>
        <v>-2.1711906324606263E-3</v>
      </c>
      <c r="BI58" s="153">
        <f>I!BI58-'A2010'!BI58</f>
        <v>-2.2644211716310098E-4</v>
      </c>
      <c r="BJ58" s="153">
        <f>I!BJ58-'A2010'!BJ58</f>
        <v>-4.0658893079794236E-5</v>
      </c>
      <c r="BK58" s="153">
        <f>I!BK58-'A2010'!BK58</f>
        <v>-8.0702392764346216E-3</v>
      </c>
      <c r="BL58" s="153">
        <f>I!BL58-'A2010'!BL58</f>
        <v>-3.2153469290010549E-3</v>
      </c>
      <c r="BM58" s="153">
        <f>I!BM58-'A2010'!BM58</f>
        <v>-1.7412326789451105E-3</v>
      </c>
      <c r="BN58" s="153">
        <f>I!BN58-'A2010'!BN58</f>
        <v>-5.8851689465024134E-3</v>
      </c>
      <c r="BO58" s="153">
        <f>I!BO58-'A2010'!BO58</f>
        <v>-5.5028835797336243E-5</v>
      </c>
      <c r="BP58" s="153">
        <f>I!BP58-'A2010'!BP58</f>
        <v>-4.9805358213839709E-4</v>
      </c>
      <c r="BQ58" s="153">
        <f>I!BQ58-'A2010'!BQ58</f>
        <v>-9.8357122174536554E-5</v>
      </c>
      <c r="BR58" s="153">
        <f>I!BR58-'A2010'!BR58</f>
        <v>0</v>
      </c>
    </row>
    <row r="59" spans="2:70" x14ac:dyDescent="0.35">
      <c r="B59" s="48" t="s">
        <v>304</v>
      </c>
      <c r="C59" s="153">
        <f>I!C59-'A2010'!C59</f>
        <v>-5.2556662639259899E-5</v>
      </c>
      <c r="D59" s="153">
        <f>I!D59-'A2010'!D59</f>
        <v>-2.7297280308072212E-3</v>
      </c>
      <c r="E59" s="153">
        <f>I!E59-'A2010'!E59</f>
        <v>-1.9818672478147535E-3</v>
      </c>
      <c r="F59" s="153">
        <f>I!F59-'A2010'!F59</f>
        <v>-1.6612605708530837E-3</v>
      </c>
      <c r="G59" s="153">
        <f>I!G59-'A2010'!G59</f>
        <v>-2.3203692543941976E-3</v>
      </c>
      <c r="H59" s="153">
        <f>I!H59-'A2010'!H59</f>
        <v>-8.1084554408710264E-5</v>
      </c>
      <c r="I59" s="153">
        <f>I!I59-'A2010'!I59</f>
        <v>-8.0381918881092311E-5</v>
      </c>
      <c r="J59" s="153">
        <f>I!J59-'A2010'!J59</f>
        <v>-7.5208651812237858E-3</v>
      </c>
      <c r="K59" s="153">
        <f>I!K59-'A2010'!K59</f>
        <v>-2.7710695070367365E-3</v>
      </c>
      <c r="L59" s="153">
        <f>I!L59-'A2010'!L59</f>
        <v>-1.0913126381549449E-2</v>
      </c>
      <c r="M59" s="153">
        <f>I!M59-'A2010'!M59</f>
        <v>-5.7813918062562843E-2</v>
      </c>
      <c r="N59" s="153">
        <f>I!N59-'A2010'!N59</f>
        <v>-2.1023950477049476E-2</v>
      </c>
      <c r="O59" s="153">
        <f>I!O59-'A2010'!O59</f>
        <v>-1.9796616544968991E-3</v>
      </c>
      <c r="P59" s="153">
        <f>I!P59-'A2010'!P59</f>
        <v>-5.12834004240379E-3</v>
      </c>
      <c r="Q59" s="153">
        <f>I!Q59-'A2010'!Q59</f>
        <v>-1.7042950810522206E-2</v>
      </c>
      <c r="R59" s="153">
        <f>I!R59-'A2010'!R59</f>
        <v>-8.2307305526136884E-4</v>
      </c>
      <c r="S59" s="153">
        <f>I!S59-'A2010'!S59</f>
        <v>-6.051586270305491E-3</v>
      </c>
      <c r="T59" s="153">
        <f>I!T59-'A2010'!T59</f>
        <v>-2.9326253697099648E-3</v>
      </c>
      <c r="U59" s="153">
        <f>I!U59-'A2010'!U59</f>
        <v>-3.8551768087590209E-4</v>
      </c>
      <c r="V59" s="153">
        <f>I!V59-'A2010'!V59</f>
        <v>-1.9655610672679761E-3</v>
      </c>
      <c r="W59" s="153">
        <f>I!W59-'A2010'!W59</f>
        <v>-7.5204643393960715E-4</v>
      </c>
      <c r="X59" s="153">
        <f>I!X59-'A2010'!X59</f>
        <v>-6.9248623308303149E-3</v>
      </c>
      <c r="Y59" s="153">
        <f>I!Y59-'A2010'!Y59</f>
        <v>-2.7754096816888941E-2</v>
      </c>
      <c r="Z59" s="153">
        <f>I!Z59-'A2010'!Z59</f>
        <v>-2.7532356219013131E-2</v>
      </c>
      <c r="AA59" s="153">
        <f>I!AA59-'A2010'!AA59</f>
        <v>-4.3274426232660645E-3</v>
      </c>
      <c r="AB59" s="153">
        <f>I!AB59-'A2010'!AB59</f>
        <v>-2.598825725042032E-3</v>
      </c>
      <c r="AC59" s="153">
        <f>I!AC59-'A2010'!AC59</f>
        <v>-1.7403954686124178E-3</v>
      </c>
      <c r="AD59" s="153">
        <f>I!AD59-'A2010'!AD59</f>
        <v>-3.2282241020582889E-4</v>
      </c>
      <c r="AE59" s="153">
        <f>I!AE59-'A2010'!AE59</f>
        <v>-3.7472474693617227E-3</v>
      </c>
      <c r="AF59" s="153">
        <f>I!AF59-'A2010'!AF59</f>
        <v>-1.4400850163410269E-2</v>
      </c>
      <c r="AG59" s="153">
        <f>I!AG59-'A2010'!AG59</f>
        <v>-8.8573129533307399E-3</v>
      </c>
      <c r="AH59" s="153">
        <f>I!AH59-'A2010'!AH59</f>
        <v>-3.2149284001826844E-3</v>
      </c>
      <c r="AI59" s="153">
        <f>I!AI59-'A2010'!AI59</f>
        <v>-2.1224577735583415E-2</v>
      </c>
      <c r="AJ59" s="153">
        <f>I!AJ59-'A2010'!AJ59</f>
        <v>-1.4894563429362008E-3</v>
      </c>
      <c r="AK59" s="153">
        <f>I!AK59-'A2010'!AK59</f>
        <v>-5.8220476780520159E-3</v>
      </c>
      <c r="AL59" s="153">
        <f>I!AL59-'A2010'!AL59</f>
        <v>-4.7217917120993816E-3</v>
      </c>
      <c r="AM59" s="153">
        <f>I!AM59-'A2010'!AM59</f>
        <v>-1.2062048405956946E-3</v>
      </c>
      <c r="AN59" s="153">
        <f>I!AN59-'A2010'!AN59</f>
        <v>-8.9786267604283002E-3</v>
      </c>
      <c r="AO59" s="153">
        <f>I!AO59-'A2010'!AO59</f>
        <v>-3.0511954002332442E-3</v>
      </c>
      <c r="AP59" s="153">
        <f>I!AP59-'A2010'!AP59</f>
        <v>-2.9603728670163565E-3</v>
      </c>
      <c r="AQ59" s="153">
        <f>I!AQ59-'A2010'!AQ59</f>
        <v>-1.5850555421816629E-2</v>
      </c>
      <c r="AR59" s="153">
        <f>I!AR59-'A2010'!AR59</f>
        <v>-1.5289795039636666E-2</v>
      </c>
      <c r="AS59" s="153">
        <f>I!AS59-'A2010'!AS59</f>
        <v>-1.8420310919359576E-3</v>
      </c>
      <c r="AT59" s="153">
        <f>I!AT59-'A2010'!AT59</f>
        <v>-2.3041231524566501E-3</v>
      </c>
      <c r="AU59" s="153">
        <f>I!AU59-'A2010'!AU59</f>
        <v>-6.2464070171431565E-3</v>
      </c>
      <c r="AV59" s="153">
        <f>I!AV59-'A2010'!AV59</f>
        <v>-8.5465528309049705E-3</v>
      </c>
      <c r="AW59" s="153">
        <f>I!AW59-'A2010'!AW59</f>
        <v>-1.0702189744134352E-2</v>
      </c>
      <c r="AX59" s="153">
        <f>I!AX59-'A2010'!AX59</f>
        <v>-2.8752945098528796E-3</v>
      </c>
      <c r="AY59" s="153">
        <f>I!AY59-'A2010'!AY59</f>
        <v>-4.1148865127329876E-2</v>
      </c>
      <c r="AZ59" s="153">
        <f>I!AZ59-'A2010'!AZ59</f>
        <v>-4.4283237655895764E-2</v>
      </c>
      <c r="BA59" s="153">
        <f>I!BA59-'A2010'!BA59</f>
        <v>-1.9385714826724118E-2</v>
      </c>
      <c r="BB59" s="153">
        <f>I!BB59-'A2010'!BB59</f>
        <v>-1.299692477101644E-2</v>
      </c>
      <c r="BC59" s="153">
        <f>I!BC59-'A2010'!BC59</f>
        <v>-1.961682210850212E-2</v>
      </c>
      <c r="BD59" s="153">
        <f>I!BD59-'A2010'!BD59</f>
        <v>-1.5466133895854248E-3</v>
      </c>
      <c r="BE59" s="153">
        <f>I!BE59-'A2010'!BE59</f>
        <v>-2.1781422455776182E-2</v>
      </c>
      <c r="BF59" s="153">
        <f>I!BF59-'A2010'!BF59</f>
        <v>-4.9526313718198977E-3</v>
      </c>
      <c r="BG59" s="153">
        <f>I!BG59-'A2010'!BG59</f>
        <v>0.98559718454814937</v>
      </c>
      <c r="BH59" s="153">
        <f>I!BH59-'A2010'!BH59</f>
        <v>-2.1220581117886769E-2</v>
      </c>
      <c r="BI59" s="153">
        <f>I!BI59-'A2010'!BI59</f>
        <v>-7.0535668290233819E-3</v>
      </c>
      <c r="BJ59" s="153">
        <f>I!BJ59-'A2010'!BJ59</f>
        <v>-4.4229759891124751E-3</v>
      </c>
      <c r="BK59" s="153">
        <f>I!BK59-'A2010'!BK59</f>
        <v>-5.3283746267826955E-3</v>
      </c>
      <c r="BL59" s="153">
        <f>I!BL59-'A2010'!BL59</f>
        <v>-2.6713784414606461E-3</v>
      </c>
      <c r="BM59" s="153">
        <f>I!BM59-'A2010'!BM59</f>
        <v>-2.4154967122320087E-2</v>
      </c>
      <c r="BN59" s="153">
        <f>I!BN59-'A2010'!BN59</f>
        <v>-5.8951175779274612E-3</v>
      </c>
      <c r="BO59" s="153">
        <f>I!BO59-'A2010'!BO59</f>
        <v>-1.8622047433860595E-4</v>
      </c>
      <c r="BP59" s="153">
        <f>I!BP59-'A2010'!BP59</f>
        <v>-3.29170958828129E-2</v>
      </c>
      <c r="BQ59" s="153">
        <f>I!BQ59-'A2010'!BQ59</f>
        <v>-1.1264435459856292E-2</v>
      </c>
      <c r="BR59" s="153">
        <f>I!BR59-'A2010'!BR59</f>
        <v>0</v>
      </c>
    </row>
    <row r="60" spans="2:70" x14ac:dyDescent="0.35">
      <c r="B60" s="48" t="s">
        <v>305</v>
      </c>
      <c r="C60" s="153">
        <f>I!C60-'A2010'!C60</f>
        <v>-6.0553995981477832E-4</v>
      </c>
      <c r="D60" s="153">
        <f>I!D60-'A2010'!D60</f>
        <v>-2.6853701190519987E-4</v>
      </c>
      <c r="E60" s="153">
        <f>I!E60-'A2010'!E60</f>
        <v>-1.8963535655202423E-3</v>
      </c>
      <c r="F60" s="153">
        <f>I!F60-'A2010'!F60</f>
        <v>-5.9089979904125836E-3</v>
      </c>
      <c r="G60" s="153">
        <f>I!G60-'A2010'!G60</f>
        <v>-2.0446673502299288E-2</v>
      </c>
      <c r="H60" s="153">
        <f>I!H60-'A2010'!H60</f>
        <v>-6.6251269480039256E-3</v>
      </c>
      <c r="I60" s="153">
        <f>I!I60-'A2010'!I60</f>
        <v>-8.3113769498222283E-3</v>
      </c>
      <c r="J60" s="153">
        <f>I!J60-'A2010'!J60</f>
        <v>-6.9725665862187258E-4</v>
      </c>
      <c r="K60" s="153">
        <f>I!K60-'A2010'!K60</f>
        <v>-3.5479701877353539E-3</v>
      </c>
      <c r="L60" s="153">
        <f>I!L60-'A2010'!L60</f>
        <v>-1.8699916835040538E-3</v>
      </c>
      <c r="M60" s="153">
        <f>I!M60-'A2010'!M60</f>
        <v>-2.4457372709787112E-3</v>
      </c>
      <c r="N60" s="153">
        <f>I!N60-'A2010'!N60</f>
        <v>-1.2977794432133636E-3</v>
      </c>
      <c r="O60" s="153">
        <f>I!O60-'A2010'!O60</f>
        <v>-7.4434086894897367E-4</v>
      </c>
      <c r="P60" s="153">
        <f>I!P60-'A2010'!P60</f>
        <v>-8.5380564141440077E-4</v>
      </c>
      <c r="Q60" s="153">
        <f>I!Q60-'A2010'!Q60</f>
        <v>-8.9233264556670808E-4</v>
      </c>
      <c r="R60" s="153">
        <f>I!R60-'A2010'!R60</f>
        <v>-2.018731020233055E-3</v>
      </c>
      <c r="S60" s="153">
        <f>I!S60-'A2010'!S60</f>
        <v>-4.4631654714279269E-3</v>
      </c>
      <c r="T60" s="153">
        <f>I!T60-'A2010'!T60</f>
        <v>-4.8405490905856973E-3</v>
      </c>
      <c r="U60" s="153">
        <f>I!U60-'A2010'!U60</f>
        <v>-5.799512398923538E-4</v>
      </c>
      <c r="V60" s="153">
        <f>I!V60-'A2010'!V60</f>
        <v>-1.2246618082828481E-3</v>
      </c>
      <c r="W60" s="153">
        <f>I!W60-'A2010'!W60</f>
        <v>-1.5817024282400055E-3</v>
      </c>
      <c r="X60" s="153">
        <f>I!X60-'A2010'!X60</f>
        <v>-3.708193576202847E-3</v>
      </c>
      <c r="Y60" s="153">
        <f>I!Y60-'A2010'!Y60</f>
        <v>-1.1443860859376665E-3</v>
      </c>
      <c r="Z60" s="153">
        <f>I!Z60-'A2010'!Z60</f>
        <v>-1.5483982294637634E-3</v>
      </c>
      <c r="AA60" s="153">
        <f>I!AA60-'A2010'!AA60</f>
        <v>-2.2962120824800577E-3</v>
      </c>
      <c r="AB60" s="153">
        <f>I!AB60-'A2010'!AB60</f>
        <v>-2.4521763585448244E-3</v>
      </c>
      <c r="AC60" s="153">
        <f>I!AC60-'A2010'!AC60</f>
        <v>-3.8046819564929602E-3</v>
      </c>
      <c r="AD60" s="153">
        <f>I!AD60-'A2010'!AD60</f>
        <v>-2.6667823215643237E-3</v>
      </c>
      <c r="AE60" s="153">
        <f>I!AE60-'A2010'!AE60</f>
        <v>-2.7568065730563503E-3</v>
      </c>
      <c r="AF60" s="153">
        <f>I!AF60-'A2010'!AF60</f>
        <v>-2.8281227400819803E-3</v>
      </c>
      <c r="AG60" s="153">
        <f>I!AG60-'A2010'!AG60</f>
        <v>-1.4016401584891578E-3</v>
      </c>
      <c r="AH60" s="153">
        <f>I!AH60-'A2010'!AH60</f>
        <v>-2.4152328626628008E-3</v>
      </c>
      <c r="AI60" s="153">
        <f>I!AI60-'A2010'!AI60</f>
        <v>-3.1389218091725864E-3</v>
      </c>
      <c r="AJ60" s="153">
        <f>I!AJ60-'A2010'!AJ60</f>
        <v>-2.5866252406529329E-3</v>
      </c>
      <c r="AK60" s="153">
        <f>I!AK60-'A2010'!AK60</f>
        <v>-5.5812873125773554E-3</v>
      </c>
      <c r="AL60" s="153">
        <f>I!AL60-'A2010'!AL60</f>
        <v>-1.6397679161187697E-3</v>
      </c>
      <c r="AM60" s="153">
        <f>I!AM60-'A2010'!AM60</f>
        <v>-2.464157946637294E-3</v>
      </c>
      <c r="AN60" s="153">
        <f>I!AN60-'A2010'!AN60</f>
        <v>-1.476052296518143E-3</v>
      </c>
      <c r="AO60" s="153">
        <f>I!AO60-'A2010'!AO60</f>
        <v>-1.1403711886857383E-2</v>
      </c>
      <c r="AP60" s="153">
        <f>I!AP60-'A2010'!AP60</f>
        <v>-3.5050466962448638E-3</v>
      </c>
      <c r="AQ60" s="153">
        <f>I!AQ60-'A2010'!AQ60</f>
        <v>-2.4017274719067981E-3</v>
      </c>
      <c r="AR60" s="153">
        <f>I!AR60-'A2010'!AR60</f>
        <v>-3.1965834901444431E-3</v>
      </c>
      <c r="AS60" s="153">
        <f>I!AS60-'A2010'!AS60</f>
        <v>-5.4029858281769844E-3</v>
      </c>
      <c r="AT60" s="153">
        <f>I!AT60-'A2010'!AT60</f>
        <v>-3.1808979419135845E-2</v>
      </c>
      <c r="AU60" s="153">
        <f>I!AU60-'A2010'!AU60</f>
        <v>-3.9931644896681051E-2</v>
      </c>
      <c r="AV60" s="153">
        <f>I!AV60-'A2010'!AV60</f>
        <v>-7.7794823503774969E-3</v>
      </c>
      <c r="AW60" s="153">
        <f>I!AW60-'A2010'!AW60</f>
        <v>-2.5998937311191286E-3</v>
      </c>
      <c r="AX60" s="153">
        <f>I!AX60-'A2010'!AX60</f>
        <v>-1.816262227594333E-3</v>
      </c>
      <c r="AY60" s="153">
        <f>I!AY60-'A2010'!AY60</f>
        <v>-1.1517024510453349E-2</v>
      </c>
      <c r="AZ60" s="153">
        <f>I!AZ60-'A2010'!AZ60</f>
        <v>-9.3693052801129099E-3</v>
      </c>
      <c r="BA60" s="153">
        <f>I!BA60-'A2010'!BA60</f>
        <v>-1.0880853626710789E-2</v>
      </c>
      <c r="BB60" s="153">
        <f>I!BB60-'A2010'!BB60</f>
        <v>-6.7915630477545594E-3</v>
      </c>
      <c r="BC60" s="153">
        <f>I!BC60-'A2010'!BC60</f>
        <v>-1.387366919429182E-3</v>
      </c>
      <c r="BD60" s="153">
        <f>I!BD60-'A2010'!BD60</f>
        <v>-2.3155903584885088E-4</v>
      </c>
      <c r="BE60" s="153">
        <f>I!BE60-'A2010'!BE60</f>
        <v>-1.8028613904703793E-3</v>
      </c>
      <c r="BF60" s="153">
        <f>I!BF60-'A2010'!BF60</f>
        <v>-7.5418797120697057E-3</v>
      </c>
      <c r="BG60" s="153">
        <f>I!BG60-'A2010'!BG60</f>
        <v>-1.1686533788614335E-3</v>
      </c>
      <c r="BH60" s="153">
        <f>I!BH60-'A2010'!BH60</f>
        <v>0.98386810923339973</v>
      </c>
      <c r="BI60" s="153">
        <f>I!BI60-'A2010'!BI60</f>
        <v>-2.64614874380682E-3</v>
      </c>
      <c r="BJ60" s="153">
        <f>I!BJ60-'A2010'!BJ60</f>
        <v>-4.1577581339367438E-3</v>
      </c>
      <c r="BK60" s="153">
        <f>I!BK60-'A2010'!BK60</f>
        <v>-2.3715586272968362E-3</v>
      </c>
      <c r="BL60" s="153">
        <f>I!BL60-'A2010'!BL60</f>
        <v>-2.310655675342335E-3</v>
      </c>
      <c r="BM60" s="153">
        <f>I!BM60-'A2010'!BM60</f>
        <v>-8.1636628409395701E-3</v>
      </c>
      <c r="BN60" s="153">
        <f>I!BN60-'A2010'!BN60</f>
        <v>-4.6627160953680111E-3</v>
      </c>
      <c r="BO60" s="153">
        <f>I!BO60-'A2010'!BO60</f>
        <v>-2.1044057917371682E-3</v>
      </c>
      <c r="BP60" s="153">
        <f>I!BP60-'A2010'!BP60</f>
        <v>-5.9654451316592926E-3</v>
      </c>
      <c r="BQ60" s="153">
        <f>I!BQ60-'A2010'!BQ60</f>
        <v>-6.7965149932953006E-4</v>
      </c>
      <c r="BR60" s="153">
        <f>I!BR60-'A2010'!BR60</f>
        <v>0</v>
      </c>
    </row>
    <row r="61" spans="2:70" x14ac:dyDescent="0.35">
      <c r="B61" s="48" t="s">
        <v>306</v>
      </c>
      <c r="C61" s="153">
        <f>I!C61-'A2010'!C61</f>
        <v>-1.1276217493612363E-4</v>
      </c>
      <c r="D61" s="153">
        <f>I!D61-'A2010'!D61</f>
        <v>-1.3464194001181878E-4</v>
      </c>
      <c r="E61" s="153">
        <f>I!E61-'A2010'!E61</f>
        <v>-9.1276120524982798E-4</v>
      </c>
      <c r="F61" s="153">
        <f>I!F61-'A2010'!F61</f>
        <v>-2.4596100062426029E-2</v>
      </c>
      <c r="G61" s="153">
        <f>I!G61-'A2010'!G61</f>
        <v>-3.0450727115976361E-3</v>
      </c>
      <c r="H61" s="153">
        <f>I!H61-'A2010'!H61</f>
        <v>-4.3336486924466407E-3</v>
      </c>
      <c r="I61" s="153">
        <f>I!I61-'A2010'!I61</f>
        <v>-8.496780705929843E-3</v>
      </c>
      <c r="J61" s="153">
        <f>I!J61-'A2010'!J61</f>
        <v>-2.3128242493924106E-3</v>
      </c>
      <c r="K61" s="153">
        <f>I!K61-'A2010'!K61</f>
        <v>-7.9752435163606902E-3</v>
      </c>
      <c r="L61" s="153">
        <f>I!L61-'A2010'!L61</f>
        <v>-3.8747837701196756E-3</v>
      </c>
      <c r="M61" s="153">
        <f>I!M61-'A2010'!M61</f>
        <v>-1.3371378879492267E-2</v>
      </c>
      <c r="N61" s="153">
        <f>I!N61-'A2010'!N61</f>
        <v>-7.5898933192991057E-3</v>
      </c>
      <c r="O61" s="153">
        <f>I!O61-'A2010'!O61</f>
        <v>-3.6427836642672672E-3</v>
      </c>
      <c r="P61" s="153">
        <f>I!P61-'A2010'!P61</f>
        <v>-2.0135487761706282E-3</v>
      </c>
      <c r="Q61" s="153">
        <f>I!Q61-'A2010'!Q61</f>
        <v>-4.2718015785667054E-3</v>
      </c>
      <c r="R61" s="153">
        <f>I!R61-'A2010'!R61</f>
        <v>-1.2695842010904681E-3</v>
      </c>
      <c r="S61" s="153">
        <f>I!S61-'A2010'!S61</f>
        <v>-6.665045690443459E-3</v>
      </c>
      <c r="T61" s="153">
        <f>I!T61-'A2010'!T61</f>
        <v>-1.8204768639296964E-3</v>
      </c>
      <c r="U61" s="153">
        <f>I!U61-'A2010'!U61</f>
        <v>-5.6278410111771499E-4</v>
      </c>
      <c r="V61" s="153">
        <f>I!V61-'A2010'!V61</f>
        <v>-8.9037842259409045E-3</v>
      </c>
      <c r="W61" s="153">
        <f>I!W61-'A2010'!W61</f>
        <v>-3.0768244657813607E-3</v>
      </c>
      <c r="X61" s="153">
        <f>I!X61-'A2010'!X61</f>
        <v>-1.0582250919508115E-2</v>
      </c>
      <c r="Y61" s="153">
        <f>I!Y61-'A2010'!Y61</f>
        <v>-7.6079674023941512E-3</v>
      </c>
      <c r="Z61" s="153">
        <f>I!Z61-'A2010'!Z61</f>
        <v>-1.3784753108652752E-2</v>
      </c>
      <c r="AA61" s="153">
        <f>I!AA61-'A2010'!AA61</f>
        <v>-5.4173656581622508E-3</v>
      </c>
      <c r="AB61" s="153">
        <f>I!AB61-'A2010'!AB61</f>
        <v>-7.9088510950378749E-3</v>
      </c>
      <c r="AC61" s="153">
        <f>I!AC61-'A2010'!AC61</f>
        <v>-4.0525579843853025E-3</v>
      </c>
      <c r="AD61" s="153">
        <f>I!AD61-'A2010'!AD61</f>
        <v>-7.2060468862273769E-3</v>
      </c>
      <c r="AE61" s="153">
        <f>I!AE61-'A2010'!AE61</f>
        <v>-5.0619203418448078E-3</v>
      </c>
      <c r="AF61" s="153">
        <f>I!AF61-'A2010'!AF61</f>
        <v>-7.7034660945864298E-3</v>
      </c>
      <c r="AG61" s="153">
        <f>I!AG61-'A2010'!AG61</f>
        <v>-7.7521125356641565E-3</v>
      </c>
      <c r="AH61" s="153">
        <f>I!AH61-'A2010'!AH61</f>
        <v>-1.0109366730172455E-2</v>
      </c>
      <c r="AI61" s="153">
        <f>I!AI61-'A2010'!AI61</f>
        <v>-6.9913770569660456E-3</v>
      </c>
      <c r="AJ61" s="153">
        <f>I!AJ61-'A2010'!AJ61</f>
        <v>-3.7449634858190677E-3</v>
      </c>
      <c r="AK61" s="153">
        <f>I!AK61-'A2010'!AK61</f>
        <v>-3.467864390211536E-3</v>
      </c>
      <c r="AL61" s="153">
        <f>I!AL61-'A2010'!AL61</f>
        <v>-3.1524837286468891E-3</v>
      </c>
      <c r="AM61" s="153">
        <f>I!AM61-'A2010'!AM61</f>
        <v>-3.9519146345654782E-3</v>
      </c>
      <c r="AN61" s="153">
        <f>I!AN61-'A2010'!AN61</f>
        <v>-9.6970067082795645E-3</v>
      </c>
      <c r="AO61" s="153">
        <f>I!AO61-'A2010'!AO61</f>
        <v>-5.5316284851260906E-3</v>
      </c>
      <c r="AP61" s="153">
        <f>I!AP61-'A2010'!AP61</f>
        <v>-3.7149958753425567E-3</v>
      </c>
      <c r="AQ61" s="153">
        <f>I!AQ61-'A2010'!AQ61</f>
        <v>-1.0616095391964502E-2</v>
      </c>
      <c r="AR61" s="153">
        <f>I!AR61-'A2010'!AR61</f>
        <v>-2.5940811005261213E-2</v>
      </c>
      <c r="AS61" s="153">
        <f>I!AS61-'A2010'!AS61</f>
        <v>-5.5009685069933121E-3</v>
      </c>
      <c r="AT61" s="153">
        <f>I!AT61-'A2010'!AT61</f>
        <v>-7.5189991249860052E-3</v>
      </c>
      <c r="AU61" s="153">
        <f>I!AU61-'A2010'!AU61</f>
        <v>-2.7912362251678743E-2</v>
      </c>
      <c r="AV61" s="153">
        <f>I!AV61-'A2010'!AV61</f>
        <v>-2.433414018856396E-2</v>
      </c>
      <c r="AW61" s="153">
        <f>I!AW61-'A2010'!AW61</f>
        <v>-3.3050616799725985E-2</v>
      </c>
      <c r="AX61" s="153">
        <f>I!AX61-'A2010'!AX61</f>
        <v>-7.2778565963573464E-3</v>
      </c>
      <c r="AY61" s="153">
        <f>I!AY61-'A2010'!AY61</f>
        <v>-1.2816293811864755E-2</v>
      </c>
      <c r="AZ61" s="153">
        <f>I!AZ61-'A2010'!AZ61</f>
        <v>-1.9439621004530873E-2</v>
      </c>
      <c r="BA61" s="153">
        <f>I!BA61-'A2010'!BA61</f>
        <v>-7.1577065085771718E-2</v>
      </c>
      <c r="BB61" s="153">
        <f>I!BB61-'A2010'!BB61</f>
        <v>-4.1207582899476763E-2</v>
      </c>
      <c r="BC61" s="153">
        <f>I!BC61-'A2010'!BC61</f>
        <v>-3.5805897294954647E-2</v>
      </c>
      <c r="BD61" s="153">
        <f>I!BD61-'A2010'!BD61</f>
        <v>-2.2569505688993315E-3</v>
      </c>
      <c r="BE61" s="153">
        <f>I!BE61-'A2010'!BE61</f>
        <v>-1.6793376933532521E-2</v>
      </c>
      <c r="BF61" s="153">
        <f>I!BF61-'A2010'!BF61</f>
        <v>-8.2779258623158439E-3</v>
      </c>
      <c r="BG61" s="153">
        <f>I!BG61-'A2010'!BG61</f>
        <v>-6.0069688833451753E-3</v>
      </c>
      <c r="BH61" s="153">
        <f>I!BH61-'A2010'!BH61</f>
        <v>-1.3005691107422208E-2</v>
      </c>
      <c r="BI61" s="153">
        <f>I!BI61-'A2010'!BI61</f>
        <v>0.97528046257611534</v>
      </c>
      <c r="BJ61" s="153">
        <f>I!BJ61-'A2010'!BJ61</f>
        <v>-9.7714100980135724E-3</v>
      </c>
      <c r="BK61" s="153">
        <f>I!BK61-'A2010'!BK61</f>
        <v>-2.5155946737873389E-2</v>
      </c>
      <c r="BL61" s="153">
        <f>I!BL61-'A2010'!BL61</f>
        <v>-3.4888677797150186E-2</v>
      </c>
      <c r="BM61" s="153">
        <f>I!BM61-'A2010'!BM61</f>
        <v>-3.2337650362142804E-2</v>
      </c>
      <c r="BN61" s="153">
        <f>I!BN61-'A2010'!BN61</f>
        <v>-5.1923608239575633E-2</v>
      </c>
      <c r="BO61" s="153">
        <f>I!BO61-'A2010'!BO61</f>
        <v>-1.500679412233887E-2</v>
      </c>
      <c r="BP61" s="153">
        <f>I!BP61-'A2010'!BP61</f>
        <v>-2.1469056575774983E-2</v>
      </c>
      <c r="BQ61" s="153">
        <f>I!BQ61-'A2010'!BQ61</f>
        <v>-2.9856809091685189E-2</v>
      </c>
      <c r="BR61" s="153">
        <f>I!BR61-'A2010'!BR61</f>
        <v>0</v>
      </c>
    </row>
    <row r="62" spans="2:70" x14ac:dyDescent="0.35">
      <c r="B62" s="48" t="s">
        <v>307</v>
      </c>
      <c r="C62" s="153">
        <f>I!C62-'A2010'!C62</f>
        <v>-1.351632013615022E-5</v>
      </c>
      <c r="D62" s="153">
        <f>I!D62-'A2010'!D62</f>
        <v>-1.1847337643471964E-5</v>
      </c>
      <c r="E62" s="153">
        <f>I!E62-'A2010'!E62</f>
        <v>-9.9227731136387521E-5</v>
      </c>
      <c r="F62" s="153">
        <f>I!F62-'A2010'!F62</f>
        <v>-3.2926615220422458E-4</v>
      </c>
      <c r="G62" s="153">
        <f>I!G62-'A2010'!G62</f>
        <v>-4.5165771180767281E-4</v>
      </c>
      <c r="H62" s="153">
        <f>I!H62-'A2010'!H62</f>
        <v>-6.6382864688901489E-4</v>
      </c>
      <c r="I62" s="153">
        <f>I!I62-'A2010'!I62</f>
        <v>-8.8157387709419856E-4</v>
      </c>
      <c r="J62" s="153">
        <f>I!J62-'A2010'!J62</f>
        <v>-1.0352105082629703E-3</v>
      </c>
      <c r="K62" s="153">
        <f>I!K62-'A2010'!K62</f>
        <v>-2.0716743295701545E-3</v>
      </c>
      <c r="L62" s="153">
        <f>I!L62-'A2010'!L62</f>
        <v>-9.8202295284504477E-4</v>
      </c>
      <c r="M62" s="153">
        <f>I!M62-'A2010'!M62</f>
        <v>-1.3116534087253774E-3</v>
      </c>
      <c r="N62" s="153">
        <f>I!N62-'A2010'!N62</f>
        <v>-7.657162849672188E-3</v>
      </c>
      <c r="O62" s="153">
        <f>I!O62-'A2010'!O62</f>
        <v>-7.0152254813989686E-4</v>
      </c>
      <c r="P62" s="153">
        <f>I!P62-'A2010'!P62</f>
        <v>-4.3178639344684626E-4</v>
      </c>
      <c r="Q62" s="153">
        <f>I!Q62-'A2010'!Q62</f>
        <v>-9.0494884909728547E-4</v>
      </c>
      <c r="R62" s="153">
        <f>I!R62-'A2010'!R62</f>
        <v>-1.2888894234393902E-3</v>
      </c>
      <c r="S62" s="153">
        <f>I!S62-'A2010'!S62</f>
        <v>-3.8100272526896436E-3</v>
      </c>
      <c r="T62" s="153">
        <f>I!T62-'A2010'!T62</f>
        <v>-8.4128304286481225E-4</v>
      </c>
      <c r="U62" s="153">
        <f>I!U62-'A2010'!U62</f>
        <v>-2.7437423118731454E-4</v>
      </c>
      <c r="V62" s="153">
        <f>I!V62-'A2010'!V62</f>
        <v>-4.5764177794294455E-5</v>
      </c>
      <c r="W62" s="153">
        <f>I!W62-'A2010'!W62</f>
        <v>-1.5715582419227176E-3</v>
      </c>
      <c r="X62" s="153">
        <f>I!X62-'A2010'!X62</f>
        <v>-2.4326863963927991E-3</v>
      </c>
      <c r="Y62" s="153">
        <f>I!Y62-'A2010'!Y62</f>
        <v>-7.7013037871158569E-4</v>
      </c>
      <c r="Z62" s="153">
        <f>I!Z62-'A2010'!Z62</f>
        <v>-3.0863367693385576E-3</v>
      </c>
      <c r="AA62" s="153">
        <f>I!AA62-'A2010'!AA62</f>
        <v>-1.6476538883118698E-3</v>
      </c>
      <c r="AB62" s="153">
        <f>I!AB62-'A2010'!AB62</f>
        <v>-4.0567454214207304E-3</v>
      </c>
      <c r="AC62" s="153">
        <f>I!AC62-'A2010'!AC62</f>
        <v>-6.3767331802324744E-4</v>
      </c>
      <c r="AD62" s="153">
        <f>I!AD62-'A2010'!AD62</f>
        <v>-1.0017701533615031E-3</v>
      </c>
      <c r="AE62" s="153">
        <f>I!AE62-'A2010'!AE62</f>
        <v>-1.5753043941842226E-3</v>
      </c>
      <c r="AF62" s="153">
        <f>I!AF62-'A2010'!AF62</f>
        <v>-1.6529337481933565E-3</v>
      </c>
      <c r="AG62" s="153">
        <f>I!AG62-'A2010'!AG62</f>
        <v>-1.1428168896796573E-3</v>
      </c>
      <c r="AH62" s="153">
        <f>I!AH62-'A2010'!AH62</f>
        <v>-1.7138141524549475E-3</v>
      </c>
      <c r="AI62" s="153">
        <f>I!AI62-'A2010'!AI62</f>
        <v>-2.7076891552957143E-3</v>
      </c>
      <c r="AJ62" s="153">
        <f>I!AJ62-'A2010'!AJ62</f>
        <v>-2.4237276105611707E-3</v>
      </c>
      <c r="AK62" s="153">
        <f>I!AK62-'A2010'!AK62</f>
        <v>-1.8377037607842925E-3</v>
      </c>
      <c r="AL62" s="153">
        <f>I!AL62-'A2010'!AL62</f>
        <v>-6.779420552118176E-4</v>
      </c>
      <c r="AM62" s="153">
        <f>I!AM62-'A2010'!AM62</f>
        <v>-1.8700241956045025E-3</v>
      </c>
      <c r="AN62" s="153">
        <f>I!AN62-'A2010'!AN62</f>
        <v>-9.8636457716955281E-4</v>
      </c>
      <c r="AO62" s="153">
        <f>I!AO62-'A2010'!AO62</f>
        <v>-6.962840798203758E-3</v>
      </c>
      <c r="AP62" s="153">
        <f>I!AP62-'A2010'!AP62</f>
        <v>-1.1197169950625087E-3</v>
      </c>
      <c r="AQ62" s="153">
        <f>I!AQ62-'A2010'!AQ62</f>
        <v>-3.988658500637246E-3</v>
      </c>
      <c r="AR62" s="153">
        <f>I!AR62-'A2010'!AR62</f>
        <v>-4.1950645830384067E-3</v>
      </c>
      <c r="AS62" s="153">
        <f>I!AS62-'A2010'!AS62</f>
        <v>-3.7461307741393263E-3</v>
      </c>
      <c r="AT62" s="153">
        <f>I!AT62-'A2010'!AT62</f>
        <v>-1.3463611586350716E-3</v>
      </c>
      <c r="AU62" s="153">
        <f>I!AU62-'A2010'!AU62</f>
        <v>-6.2947772764201035E-3</v>
      </c>
      <c r="AV62" s="153">
        <f>I!AV62-'A2010'!AV62</f>
        <v>-2.0227465001107781E-2</v>
      </c>
      <c r="AW62" s="153">
        <f>I!AW62-'A2010'!AW62</f>
        <v>-3.5005159415394255E-3</v>
      </c>
      <c r="AX62" s="153">
        <f>I!AX62-'A2010'!AX62</f>
        <v>-2.1250073658811899E-3</v>
      </c>
      <c r="AY62" s="153">
        <f>I!AY62-'A2010'!AY62</f>
        <v>-1.9824824250504153E-3</v>
      </c>
      <c r="AZ62" s="153">
        <f>I!AZ62-'A2010'!AZ62</f>
        <v>-6.3226896834882168E-3</v>
      </c>
      <c r="BA62" s="153">
        <f>I!BA62-'A2010'!BA62</f>
        <v>-3.208316855730693E-3</v>
      </c>
      <c r="BB62" s="153">
        <f>I!BB62-'A2010'!BB62</f>
        <v>-3.0193365865167502E-3</v>
      </c>
      <c r="BC62" s="153">
        <f>I!BC62-'A2010'!BC62</f>
        <v>-1.0211577182132116E-2</v>
      </c>
      <c r="BD62" s="153">
        <f>I!BD62-'A2010'!BD62</f>
        <v>-3.2045210754141169E-4</v>
      </c>
      <c r="BE62" s="153">
        <f>I!BE62-'A2010'!BE62</f>
        <v>-3.7279708104156505E-3</v>
      </c>
      <c r="BF62" s="153">
        <f>I!BF62-'A2010'!BF62</f>
        <v>-3.7205110523579136E-4</v>
      </c>
      <c r="BG62" s="153">
        <f>I!BG62-'A2010'!BG62</f>
        <v>-1.5720040929963165E-3</v>
      </c>
      <c r="BH62" s="153">
        <f>I!BH62-'A2010'!BH62</f>
        <v>-2.4290074264450507E-3</v>
      </c>
      <c r="BI62" s="153">
        <f>I!BI62-'A2010'!BI62</f>
        <v>-2.8844260249788825E-3</v>
      </c>
      <c r="BJ62" s="153">
        <f>I!BJ62-'A2010'!BJ62</f>
        <v>0.99879834555419433</v>
      </c>
      <c r="BK62" s="153">
        <f>I!BK62-'A2010'!BK62</f>
        <v>-5.5110781669968781E-3</v>
      </c>
      <c r="BL62" s="153">
        <f>I!BL62-'A2010'!BL62</f>
        <v>-7.0011421331225088E-3</v>
      </c>
      <c r="BM62" s="153">
        <f>I!BM62-'A2010'!BM62</f>
        <v>-1.257239502083371E-2</v>
      </c>
      <c r="BN62" s="153">
        <f>I!BN62-'A2010'!BN62</f>
        <v>-7.376186934992617E-3</v>
      </c>
      <c r="BO62" s="153">
        <f>I!BO62-'A2010'!BO62</f>
        <v>-1.3510979232262637E-5</v>
      </c>
      <c r="BP62" s="153">
        <f>I!BP62-'A2010'!BP62</f>
        <v>-3.7436106221780466E-3</v>
      </c>
      <c r="BQ62" s="153">
        <f>I!BQ62-'A2010'!BQ62</f>
        <v>-3.2384236868747863E-5</v>
      </c>
      <c r="BR62" s="153">
        <f>I!BR62-'A2010'!BR62</f>
        <v>0</v>
      </c>
    </row>
    <row r="63" spans="2:70" x14ac:dyDescent="0.35">
      <c r="B63" s="48" t="s">
        <v>308</v>
      </c>
      <c r="C63" s="153">
        <f>I!C63-'A2010'!C63</f>
        <v>-5.5691231021025051E-4</v>
      </c>
      <c r="D63" s="153">
        <f>I!D63-'A2010'!D63</f>
        <v>-8.8866569254477767E-4</v>
      </c>
      <c r="E63" s="153">
        <f>I!E63-'A2010'!E63</f>
        <v>-5.2016099223332771E-4</v>
      </c>
      <c r="F63" s="153">
        <f>I!F63-'A2010'!F63</f>
        <v>-1.5287273475499599E-3</v>
      </c>
      <c r="G63" s="153">
        <f>I!G63-'A2010'!G63</f>
        <v>-2.3917291091169026E-3</v>
      </c>
      <c r="H63" s="153">
        <f>I!H63-'A2010'!H63</f>
        <v>-1.8154653766816211E-3</v>
      </c>
      <c r="I63" s="153">
        <f>I!I63-'A2010'!I63</f>
        <v>-2.5180113692402886E-3</v>
      </c>
      <c r="J63" s="153">
        <f>I!J63-'A2010'!J63</f>
        <v>-1.8289210683684681E-3</v>
      </c>
      <c r="K63" s="153">
        <f>I!K63-'A2010'!K63</f>
        <v>-1.9742167863466878E-3</v>
      </c>
      <c r="L63" s="153">
        <f>I!L63-'A2010'!L63</f>
        <v>-4.2381688493905176E-3</v>
      </c>
      <c r="M63" s="153">
        <f>I!M63-'A2010'!M63</f>
        <v>-7.3963261878852759E-3</v>
      </c>
      <c r="N63" s="153">
        <f>I!N63-'A2010'!N63</f>
        <v>-4.9748809807597235E-3</v>
      </c>
      <c r="O63" s="153">
        <f>I!O63-'A2010'!O63</f>
        <v>-9.1824176247387623E-4</v>
      </c>
      <c r="P63" s="153">
        <f>I!P63-'A2010'!P63</f>
        <v>-8.800702255447046E-4</v>
      </c>
      <c r="Q63" s="153">
        <f>I!Q63-'A2010'!Q63</f>
        <v>-2.1434296859453956E-3</v>
      </c>
      <c r="R63" s="153">
        <f>I!R63-'A2010'!R63</f>
        <v>-1.2846611012223891E-3</v>
      </c>
      <c r="S63" s="153">
        <f>I!S63-'A2010'!S63</f>
        <v>-2.2924792956535022E-3</v>
      </c>
      <c r="T63" s="153">
        <f>I!T63-'A2010'!T63</f>
        <v>-8.270068996402793E-4</v>
      </c>
      <c r="U63" s="153">
        <f>I!U63-'A2010'!U63</f>
        <v>-5.0914140866411975E-4</v>
      </c>
      <c r="V63" s="153">
        <f>I!V63-'A2010'!V63</f>
        <v>-1.4430924523095945E-3</v>
      </c>
      <c r="W63" s="153">
        <f>I!W63-'A2010'!W63</f>
        <v>-3.5903588123457355E-3</v>
      </c>
      <c r="X63" s="153">
        <f>I!X63-'A2010'!X63</f>
        <v>-4.0949871253337421E-3</v>
      </c>
      <c r="Y63" s="153">
        <f>I!Y63-'A2010'!Y63</f>
        <v>-5.2467442641035309E-3</v>
      </c>
      <c r="Z63" s="153">
        <f>I!Z63-'A2010'!Z63</f>
        <v>-6.3741094201190387E-3</v>
      </c>
      <c r="AA63" s="153">
        <f>I!AA63-'A2010'!AA63</f>
        <v>-1.5153868452844085E-3</v>
      </c>
      <c r="AB63" s="153">
        <f>I!AB63-'A2010'!AB63</f>
        <v>-1.8306539167347907E-3</v>
      </c>
      <c r="AC63" s="153">
        <f>I!AC63-'A2010'!AC63</f>
        <v>-2.9172415230342475E-3</v>
      </c>
      <c r="AD63" s="153">
        <f>I!AD63-'A2010'!AD63</f>
        <v>-2.2339019733262837E-3</v>
      </c>
      <c r="AE63" s="153">
        <f>I!AE63-'A2010'!AE63</f>
        <v>-1.3036821869004398E-3</v>
      </c>
      <c r="AF63" s="153">
        <f>I!AF63-'A2010'!AF63</f>
        <v>-2.9918770475010526E-3</v>
      </c>
      <c r="AG63" s="153">
        <f>I!AG63-'A2010'!AG63</f>
        <v>-2.6802294108206133E-3</v>
      </c>
      <c r="AH63" s="153">
        <f>I!AH63-'A2010'!AH63</f>
        <v>-1.476171859335454E-3</v>
      </c>
      <c r="AI63" s="153">
        <f>I!AI63-'A2010'!AI63</f>
        <v>-3.6885828584645188E-3</v>
      </c>
      <c r="AJ63" s="153">
        <f>I!AJ63-'A2010'!AJ63</f>
        <v>-1.2575009901528444E-3</v>
      </c>
      <c r="AK63" s="153">
        <f>I!AK63-'A2010'!AK63</f>
        <v>-1.3704847761400638E-3</v>
      </c>
      <c r="AL63" s="153">
        <f>I!AL63-'A2010'!AL63</f>
        <v>-9.9871848735588547E-4</v>
      </c>
      <c r="AM63" s="153">
        <f>I!AM63-'A2010'!AM63</f>
        <v>-7.5066912221701866E-4</v>
      </c>
      <c r="AN63" s="153">
        <f>I!AN63-'A2010'!AN63</f>
        <v>-1.9583591183075458E-3</v>
      </c>
      <c r="AO63" s="153">
        <f>I!AO63-'A2010'!AO63</f>
        <v>-1.7070885149132603E-3</v>
      </c>
      <c r="AP63" s="153">
        <f>I!AP63-'A2010'!AP63</f>
        <v>-8.1850937107815717E-4</v>
      </c>
      <c r="AQ63" s="153">
        <f>I!AQ63-'A2010'!AQ63</f>
        <v>-3.0405790533430481E-3</v>
      </c>
      <c r="AR63" s="153">
        <f>I!AR63-'A2010'!AR63</f>
        <v>-3.1496747997749909E-3</v>
      </c>
      <c r="AS63" s="153">
        <f>I!AS63-'A2010'!AS63</f>
        <v>-1.3590023972668941E-3</v>
      </c>
      <c r="AT63" s="153">
        <f>I!AT63-'A2010'!AT63</f>
        <v>-6.5485627000311745E-3</v>
      </c>
      <c r="AU63" s="153">
        <f>I!AU63-'A2010'!AU63</f>
        <v>-4.6445614392597121E-3</v>
      </c>
      <c r="AV63" s="153">
        <f>I!AV63-'A2010'!AV63</f>
        <v>-3.3903724919777506E-3</v>
      </c>
      <c r="AW63" s="153">
        <f>I!AW63-'A2010'!AW63</f>
        <v>-2.5678089172430723E-3</v>
      </c>
      <c r="AX63" s="153">
        <f>I!AX63-'A2010'!AX63</f>
        <v>-8.6886426356449348E-4</v>
      </c>
      <c r="AY63" s="153">
        <f>I!AY63-'A2010'!AY63</f>
        <v>-5.0737269802865409E-3</v>
      </c>
      <c r="AZ63" s="153">
        <f>I!AZ63-'A2010'!AZ63</f>
        <v>-7.2601260932498232E-3</v>
      </c>
      <c r="BA63" s="153">
        <f>I!BA63-'A2010'!BA63</f>
        <v>-3.0026886582945685E-3</v>
      </c>
      <c r="BB63" s="153">
        <f>I!BB63-'A2010'!BB63</f>
        <v>-2.6790879056803993E-3</v>
      </c>
      <c r="BC63" s="153">
        <f>I!BC63-'A2010'!BC63</f>
        <v>-3.3951149654418192E-3</v>
      </c>
      <c r="BD63" s="153">
        <f>I!BD63-'A2010'!BD63</f>
        <v>-3.5114311737739811E-4</v>
      </c>
      <c r="BE63" s="153">
        <f>I!BE63-'A2010'!BE63</f>
        <v>-5.2547102039409233E-3</v>
      </c>
      <c r="BF63" s="153">
        <f>I!BF63-'A2010'!BF63</f>
        <v>-6.3417746714069297E-3</v>
      </c>
      <c r="BG63" s="153">
        <f>I!BG63-'A2010'!BG63</f>
        <v>-2.5144210308235566E-3</v>
      </c>
      <c r="BH63" s="153">
        <f>I!BH63-'A2010'!BH63</f>
        <v>-3.3455979951413049E-3</v>
      </c>
      <c r="BI63" s="153">
        <f>I!BI63-'A2010'!BI63</f>
        <v>-2.394490620617321E-3</v>
      </c>
      <c r="BJ63" s="153">
        <f>I!BJ63-'A2010'!BJ63</f>
        <v>-1.5658817743956248E-3</v>
      </c>
      <c r="BK63" s="153">
        <f>I!BK63-'A2010'!BK63</f>
        <v>0.99824611393242091</v>
      </c>
      <c r="BL63" s="153">
        <f>I!BL63-'A2010'!BL63</f>
        <v>-1.145806551735234E-3</v>
      </c>
      <c r="BM63" s="153">
        <f>I!BM63-'A2010'!BM63</f>
        <v>-4.6403501058848275E-3</v>
      </c>
      <c r="BN63" s="153">
        <f>I!BN63-'A2010'!BN63</f>
        <v>-1.6360282562398372E-3</v>
      </c>
      <c r="BO63" s="153">
        <f>I!BO63-'A2010'!BO63</f>
        <v>-1.1242081510783092E-3</v>
      </c>
      <c r="BP63" s="153">
        <f>I!BP63-'A2010'!BP63</f>
        <v>-5.5023458839554527E-3</v>
      </c>
      <c r="BQ63" s="153">
        <f>I!BQ63-'A2010'!BQ63</f>
        <v>-4.4932948416059413E-3</v>
      </c>
      <c r="BR63" s="153">
        <f>I!BR63-'A2010'!BR63</f>
        <v>0</v>
      </c>
    </row>
    <row r="64" spans="2:70" x14ac:dyDescent="0.35">
      <c r="B64" s="48" t="s">
        <v>309</v>
      </c>
      <c r="C64" s="153">
        <f>I!C64-'A2010'!C64</f>
        <v>-5.7632969671667775E-6</v>
      </c>
      <c r="D64" s="153">
        <f>I!D64-'A2010'!D64</f>
        <v>-3.5359793659074731E-6</v>
      </c>
      <c r="E64" s="153">
        <f>I!E64-'A2010'!E64</f>
        <v>-4.9523709543407754E-6</v>
      </c>
      <c r="F64" s="153">
        <f>I!F64-'A2010'!F64</f>
        <v>-1.2963044953559895E-4</v>
      </c>
      <c r="G64" s="153">
        <f>I!G64-'A2010'!G64</f>
        <v>-1.0172784371834985E-4</v>
      </c>
      <c r="H64" s="153">
        <f>I!H64-'A2010'!H64</f>
        <v>-2.6065685596207374E-4</v>
      </c>
      <c r="I64" s="153">
        <f>I!I64-'A2010'!I64</f>
        <v>-7.7636895304517765E-5</v>
      </c>
      <c r="J64" s="153">
        <f>I!J64-'A2010'!J64</f>
        <v>-6.8255750560906967E-5</v>
      </c>
      <c r="K64" s="153">
        <f>I!K64-'A2010'!K64</f>
        <v>-5.3936109424772954E-5</v>
      </c>
      <c r="L64" s="153">
        <f>I!L64-'A2010'!L64</f>
        <v>-1.3514746290738607E-4</v>
      </c>
      <c r="M64" s="153">
        <f>I!M64-'A2010'!M64</f>
        <v>-1.5342157614998833E-4</v>
      </c>
      <c r="N64" s="153">
        <f>I!N64-'A2010'!N64</f>
        <v>-2.0530622232328385E-4</v>
      </c>
      <c r="O64" s="153">
        <f>I!O64-'A2010'!O64</f>
        <v>-8.5671614040152153E-5</v>
      </c>
      <c r="P64" s="153">
        <f>I!P64-'A2010'!P64</f>
        <v>-4.7305703891531977E-5</v>
      </c>
      <c r="Q64" s="153">
        <f>I!Q64-'A2010'!Q64</f>
        <v>-5.2145414147551976E-5</v>
      </c>
      <c r="R64" s="153">
        <f>I!R64-'A2010'!R64</f>
        <v>-1.5972809753167614E-5</v>
      </c>
      <c r="S64" s="153">
        <f>I!S64-'A2010'!S64</f>
        <v>-8.9677135315575601E-5</v>
      </c>
      <c r="T64" s="153">
        <f>I!T64-'A2010'!T64</f>
        <v>-1.7756924981247119E-5</v>
      </c>
      <c r="U64" s="153">
        <f>I!U64-'A2010'!U64</f>
        <v>-2.126346051629238E-5</v>
      </c>
      <c r="V64" s="153">
        <f>I!V64-'A2010'!V64</f>
        <v>-3.9128635746068327E-5</v>
      </c>
      <c r="W64" s="153">
        <f>I!W64-'A2010'!W64</f>
        <v>-1.560836956980586E-4</v>
      </c>
      <c r="X64" s="153">
        <f>I!X64-'A2010'!X64</f>
        <v>-4.8201103928288322E-4</v>
      </c>
      <c r="Y64" s="153">
        <f>I!Y64-'A2010'!Y64</f>
        <v>-8.0838080194992534E-4</v>
      </c>
      <c r="Z64" s="153">
        <f>I!Z64-'A2010'!Z64</f>
        <v>-1.2759111145786285E-3</v>
      </c>
      <c r="AA64" s="153">
        <f>I!AA64-'A2010'!AA64</f>
        <v>-1.7086223387149439E-4</v>
      </c>
      <c r="AB64" s="153">
        <f>I!AB64-'A2010'!AB64</f>
        <v>-9.6744114344502272E-5</v>
      </c>
      <c r="AC64" s="153">
        <f>I!AC64-'A2010'!AC64</f>
        <v>-2.1919254616445955E-4</v>
      </c>
      <c r="AD64" s="153">
        <f>I!AD64-'A2010'!AD64</f>
        <v>-2.5387210973711597E-4</v>
      </c>
      <c r="AE64" s="153">
        <f>I!AE64-'A2010'!AE64</f>
        <v>-9.6398560758603486E-5</v>
      </c>
      <c r="AF64" s="153">
        <f>I!AF64-'A2010'!AF64</f>
        <v>-5.3823073922272329E-4</v>
      </c>
      <c r="AG64" s="153">
        <f>I!AG64-'A2010'!AG64</f>
        <v>-2.4990678022482831E-4</v>
      </c>
      <c r="AH64" s="153">
        <f>I!AH64-'A2010'!AH64</f>
        <v>-1.7106988164777593E-4</v>
      </c>
      <c r="AI64" s="153">
        <f>I!AI64-'A2010'!AI64</f>
        <v>-6.3141073171491251E-4</v>
      </c>
      <c r="AJ64" s="153">
        <f>I!AJ64-'A2010'!AJ64</f>
        <v>-3.2899217630011704E-4</v>
      </c>
      <c r="AK64" s="153">
        <f>I!AK64-'A2010'!AK64</f>
        <v>-1.6276484605712906E-4</v>
      </c>
      <c r="AL64" s="153">
        <f>I!AL64-'A2010'!AL64</f>
        <v>-4.4549533549177086E-5</v>
      </c>
      <c r="AM64" s="153">
        <f>I!AM64-'A2010'!AM64</f>
        <v>-2.660721471497513E-5</v>
      </c>
      <c r="AN64" s="153">
        <f>I!AN64-'A2010'!AN64</f>
        <v>-1.2520859302633401E-4</v>
      </c>
      <c r="AO64" s="153">
        <f>I!AO64-'A2010'!AO64</f>
        <v>-7.3715024262393711E-5</v>
      </c>
      <c r="AP64" s="153">
        <f>I!AP64-'A2010'!AP64</f>
        <v>-3.9294516996489361E-5</v>
      </c>
      <c r="AQ64" s="153">
        <f>I!AQ64-'A2010'!AQ64</f>
        <v>-9.2620351376496561E-5</v>
      </c>
      <c r="AR64" s="153">
        <f>I!AR64-'A2010'!AR64</f>
        <v>-1.5258457208094654E-4</v>
      </c>
      <c r="AS64" s="153">
        <f>I!AS64-'A2010'!AS64</f>
        <v>-4.9855688671447041E-5</v>
      </c>
      <c r="AT64" s="153">
        <f>I!AT64-'A2010'!AT64</f>
        <v>-7.8175751553390745E-5</v>
      </c>
      <c r="AU64" s="153">
        <f>I!AU64-'A2010'!AU64</f>
        <v>-8.2346956016841349E-5</v>
      </c>
      <c r="AV64" s="153">
        <f>I!AV64-'A2010'!AV64</f>
        <v>-1.795325270738452E-4</v>
      </c>
      <c r="AW64" s="153">
        <f>I!AW64-'A2010'!AW64</f>
        <v>-1.2567262048973567E-4</v>
      </c>
      <c r="AX64" s="153">
        <f>I!AX64-'A2010'!AX64</f>
        <v>-2.9937480457225086E-5</v>
      </c>
      <c r="AY64" s="153">
        <f>I!AY64-'A2010'!AY64</f>
        <v>-7.8332436162416902E-5</v>
      </c>
      <c r="AZ64" s="153">
        <f>I!AZ64-'A2010'!AZ64</f>
        <v>-1.1354539305559049E-4</v>
      </c>
      <c r="BA64" s="153">
        <f>I!BA64-'A2010'!BA64</f>
        <v>-3.3954174666770028E-4</v>
      </c>
      <c r="BB64" s="153">
        <f>I!BB64-'A2010'!BB64</f>
        <v>-4.2337897246953992E-4</v>
      </c>
      <c r="BC64" s="153">
        <f>I!BC64-'A2010'!BC64</f>
        <v>-1.8801875313183188E-4</v>
      </c>
      <c r="BD64" s="153">
        <f>I!BD64-'A2010'!BD64</f>
        <v>-1.0572835755355424E-5</v>
      </c>
      <c r="BE64" s="153">
        <f>I!BE64-'A2010'!BE64</f>
        <v>-2.842282716766936E-4</v>
      </c>
      <c r="BF64" s="153">
        <f>I!BF64-'A2010'!BF64</f>
        <v>-4.6945336966294103E-3</v>
      </c>
      <c r="BG64" s="153">
        <f>I!BG64-'A2010'!BG64</f>
        <v>-7.8047802472106878E-5</v>
      </c>
      <c r="BH64" s="153">
        <f>I!BH64-'A2010'!BH64</f>
        <v>-3.2704467820120729E-4</v>
      </c>
      <c r="BI64" s="153">
        <f>I!BI64-'A2010'!BI64</f>
        <v>-1.5250671872976093E-4</v>
      </c>
      <c r="BJ64" s="153">
        <f>I!BJ64-'A2010'!BJ64</f>
        <v>-1.0662992114172525E-4</v>
      </c>
      <c r="BK64" s="153">
        <f>I!BK64-'A2010'!BK64</f>
        <v>-1.0120386891889329E-4</v>
      </c>
      <c r="BL64" s="153">
        <f>I!BL64-'A2010'!BL64</f>
        <v>0.99984590066893464</v>
      </c>
      <c r="BM64" s="153">
        <f>I!BM64-'A2010'!BM64</f>
        <v>-8.4440281028880281E-4</v>
      </c>
      <c r="BN64" s="153">
        <f>I!BN64-'A2010'!BN64</f>
        <v>-1.8508508368736399E-4</v>
      </c>
      <c r="BO64" s="153">
        <f>I!BO64-'A2010'!BO64</f>
        <v>-8.8591675383881518E-5</v>
      </c>
      <c r="BP64" s="153">
        <f>I!BP64-'A2010'!BP64</f>
        <v>-1.3343225576860032E-4</v>
      </c>
      <c r="BQ64" s="153">
        <f>I!BQ64-'A2010'!BQ64</f>
        <v>-1.8244923526122291E-4</v>
      </c>
      <c r="BR64" s="153">
        <f>I!BR64-'A2010'!BR64</f>
        <v>0</v>
      </c>
    </row>
    <row r="65" spans="2:70" x14ac:dyDescent="0.35">
      <c r="B65" s="48" t="s">
        <v>310</v>
      </c>
      <c r="C65" s="153">
        <f>I!C65-'A2010'!C65</f>
        <v>-1.4146314161893187E-5</v>
      </c>
      <c r="D65" s="153">
        <f>I!D65-'A2010'!D65</f>
        <v>-1.5747446130219742E-5</v>
      </c>
      <c r="E65" s="153">
        <f>I!E65-'A2010'!E65</f>
        <v>-2.101936410943772E-6</v>
      </c>
      <c r="F65" s="153">
        <f>I!F65-'A2010'!F65</f>
        <v>-6.657142887939372E-5</v>
      </c>
      <c r="G65" s="153">
        <f>I!G65-'A2010'!G65</f>
        <v>-1.6398310375583856E-4</v>
      </c>
      <c r="H65" s="153">
        <f>I!H65-'A2010'!H65</f>
        <v>-1.2514711045719948E-3</v>
      </c>
      <c r="I65" s="153">
        <f>I!I65-'A2010'!I65</f>
        <v>-1.2442959196669041E-3</v>
      </c>
      <c r="J65" s="153">
        <f>I!J65-'A2010'!J65</f>
        <v>-2.8755228412738676E-5</v>
      </c>
      <c r="K65" s="153">
        <f>I!K65-'A2010'!K65</f>
        <v>-2.7594778278931079E-6</v>
      </c>
      <c r="L65" s="153">
        <f>I!L65-'A2010'!L65</f>
        <v>-8.0808870038479185E-5</v>
      </c>
      <c r="M65" s="153">
        <f>I!M65-'A2010'!M65</f>
        <v>-1.0780396114291953E-5</v>
      </c>
      <c r="N65" s="153">
        <f>I!N65-'A2010'!N65</f>
        <v>-1.5191876222891371E-5</v>
      </c>
      <c r="O65" s="153">
        <f>I!O65-'A2010'!O65</f>
        <v>-3.472203996553488E-5</v>
      </c>
      <c r="P65" s="153">
        <f>I!P65-'A2010'!P65</f>
        <v>-9.5807506034468779E-6</v>
      </c>
      <c r="Q65" s="153">
        <f>I!Q65-'A2010'!Q65</f>
        <v>-1.0562936541456686E-5</v>
      </c>
      <c r="R65" s="153">
        <f>I!R65-'A2010'!R65</f>
        <v>-5.5766702302385449E-6</v>
      </c>
      <c r="S65" s="153">
        <f>I!S65-'A2010'!S65</f>
        <v>-4.1114624048302481E-4</v>
      </c>
      <c r="T65" s="153">
        <f>I!T65-'A2010'!T65</f>
        <v>-5.4184710079510463E-6</v>
      </c>
      <c r="U65" s="153">
        <f>I!U65-'A2010'!U65</f>
        <v>-1.9977424330298826E-5</v>
      </c>
      <c r="V65" s="153">
        <f>I!V65-'A2010'!V65</f>
        <v>-3.1139891649813006E-6</v>
      </c>
      <c r="W65" s="153">
        <f>I!W65-'A2010'!W65</f>
        <v>-7.6132162796299413E-5</v>
      </c>
      <c r="X65" s="153">
        <f>I!X65-'A2010'!X65</f>
        <v>-3.7520436281728015E-4</v>
      </c>
      <c r="Y65" s="153">
        <f>I!Y65-'A2010'!Y65</f>
        <v>-6.5147403297524098E-5</v>
      </c>
      <c r="Z65" s="153">
        <f>I!Z65-'A2010'!Z65</f>
        <v>-9.6489080364319045E-5</v>
      </c>
      <c r="AA65" s="153">
        <f>I!AA65-'A2010'!AA65</f>
        <v>-4.245363134323352E-5</v>
      </c>
      <c r="AB65" s="153">
        <f>I!AB65-'A2010'!AB65</f>
        <v>-7.7122140708028306E-6</v>
      </c>
      <c r="AC65" s="153">
        <f>I!AC65-'A2010'!AC65</f>
        <v>-1.4680388529973746E-3</v>
      </c>
      <c r="AD65" s="153">
        <f>I!AD65-'A2010'!AD65</f>
        <v>-1.0178825273436587E-3</v>
      </c>
      <c r="AE65" s="153">
        <f>I!AE65-'A2010'!AE65</f>
        <v>-4.8090058207048424E-4</v>
      </c>
      <c r="AF65" s="153">
        <f>I!AF65-'A2010'!AF65</f>
        <v>-6.0048500034603586E-5</v>
      </c>
      <c r="AG65" s="153">
        <f>I!AG65-'A2010'!AG65</f>
        <v>-1.9877360281805969E-5</v>
      </c>
      <c r="AH65" s="153">
        <f>I!AH65-'A2010'!AH65</f>
        <v>-1.9714578032615409E-4</v>
      </c>
      <c r="AI65" s="153">
        <f>I!AI65-'A2010'!AI65</f>
        <v>-5.4179101134604305E-4</v>
      </c>
      <c r="AJ65" s="153">
        <f>I!AJ65-'A2010'!AJ65</f>
        <v>-6.29621015075102E-5</v>
      </c>
      <c r="AK65" s="153">
        <f>I!AK65-'A2010'!AK65</f>
        <v>-1.4566620462580742E-5</v>
      </c>
      <c r="AL65" s="153">
        <f>I!AL65-'A2010'!AL65</f>
        <v>-8.1315893243493681E-6</v>
      </c>
      <c r="AM65" s="153">
        <f>I!AM65-'A2010'!AM65</f>
        <v>-9.4357032531480146E-5</v>
      </c>
      <c r="AN65" s="153">
        <f>I!AN65-'A2010'!AN65</f>
        <v>-3.3992346190248312E-4</v>
      </c>
      <c r="AO65" s="153">
        <f>I!AO65-'A2010'!AO65</f>
        <v>-2.6659136351618618E-5</v>
      </c>
      <c r="AP65" s="153">
        <f>I!AP65-'A2010'!AP65</f>
        <v>-8.4904560316148669E-6</v>
      </c>
      <c r="AQ65" s="153">
        <f>I!AQ65-'A2010'!AQ65</f>
        <v>-1.627763249543896E-4</v>
      </c>
      <c r="AR65" s="153">
        <f>I!AR65-'A2010'!AR65</f>
        <v>-6.1324320822975426E-4</v>
      </c>
      <c r="AS65" s="153">
        <f>I!AS65-'A2010'!AS65</f>
        <v>-2.4748462461724537E-3</v>
      </c>
      <c r="AT65" s="153">
        <f>I!AT65-'A2010'!AT65</f>
        <v>-4.1427213637054271E-3</v>
      </c>
      <c r="AU65" s="153">
        <f>I!AU65-'A2010'!AU65</f>
        <v>-4.208624738007831E-4</v>
      </c>
      <c r="AV65" s="153">
        <f>I!AV65-'A2010'!AV65</f>
        <v>-1.8852489232393812E-3</v>
      </c>
      <c r="AW65" s="153">
        <f>I!AW65-'A2010'!AW65</f>
        <v>-7.2444094357258795E-5</v>
      </c>
      <c r="AX65" s="153">
        <f>I!AX65-'A2010'!AX65</f>
        <v>-8.899168690354529E-6</v>
      </c>
      <c r="AY65" s="153">
        <f>I!AY65-'A2010'!AY65</f>
        <v>-8.0235238875624996E-6</v>
      </c>
      <c r="AZ65" s="153">
        <f>I!AZ65-'A2010'!AZ65</f>
        <v>-4.9573360666925089E-6</v>
      </c>
      <c r="BA65" s="153">
        <f>I!BA65-'A2010'!BA65</f>
        <v>-2.8891445294865312E-4</v>
      </c>
      <c r="BB65" s="153">
        <f>I!BB65-'A2010'!BB65</f>
        <v>-2.6086303103450403E-5</v>
      </c>
      <c r="BC65" s="153">
        <f>I!BC65-'A2010'!BC65</f>
        <v>-2.9297216430463928E-3</v>
      </c>
      <c r="BD65" s="153">
        <f>I!BD65-'A2010'!BD65</f>
        <v>-9.0829720738037961E-7</v>
      </c>
      <c r="BE65" s="153">
        <f>I!BE65-'A2010'!BE65</f>
        <v>-1.1581980643585461E-2</v>
      </c>
      <c r="BF65" s="153">
        <f>I!BF65-'A2010'!BF65</f>
        <v>-2.4228553831343587E-3</v>
      </c>
      <c r="BG65" s="153">
        <f>I!BG65-'A2010'!BG65</f>
        <v>-4.7517924301904062E-3</v>
      </c>
      <c r="BH65" s="153">
        <f>I!BH65-'A2010'!BH65</f>
        <v>-1.2556995556319988E-3</v>
      </c>
      <c r="BI65" s="153">
        <f>I!BI65-'A2010'!BI65</f>
        <v>-6.8331136852498768E-3</v>
      </c>
      <c r="BJ65" s="153">
        <f>I!BJ65-'A2010'!BJ65</f>
        <v>-3.3599421991727702E-3</v>
      </c>
      <c r="BK65" s="153">
        <f>I!BK65-'A2010'!BK65</f>
        <v>-7.6496598537341182E-4</v>
      </c>
      <c r="BL65" s="153">
        <f>I!BL65-'A2010'!BL65</f>
        <v>-5.5834128215303891E-3</v>
      </c>
      <c r="BM65" s="153">
        <f>I!BM65-'A2010'!BM65</f>
        <v>0.99993100807970103</v>
      </c>
      <c r="BN65" s="153">
        <f>I!BN65-'A2010'!BN65</f>
        <v>-3.1629763588975775E-3</v>
      </c>
      <c r="BO65" s="153">
        <f>I!BO65-'A2010'!BO65</f>
        <v>-7.5614577097022108E-6</v>
      </c>
      <c r="BP65" s="153">
        <f>I!BP65-'A2010'!BP65</f>
        <v>-1.6951062354991454E-5</v>
      </c>
      <c r="BQ65" s="153">
        <f>I!BQ65-'A2010'!BQ65</f>
        <v>-2.0081642934207189E-3</v>
      </c>
      <c r="BR65" s="153">
        <f>I!BR65-'A2010'!BR65</f>
        <v>0</v>
      </c>
    </row>
    <row r="66" spans="2:70" x14ac:dyDescent="0.35">
      <c r="B66" s="48" t="s">
        <v>311</v>
      </c>
      <c r="C66" s="153">
        <f>I!C66-'A2010'!C66</f>
        <v>-1.5057905944545287E-7</v>
      </c>
      <c r="D66" s="153">
        <f>I!D66-'A2010'!D66</f>
        <v>-6.0097713000818013E-8</v>
      </c>
      <c r="E66" s="153">
        <f>I!E66-'A2010'!E66</f>
        <v>-5.3073377320308274E-8</v>
      </c>
      <c r="F66" s="153">
        <f>I!F66-'A2010'!F66</f>
        <v>-8.1104073474908164E-7</v>
      </c>
      <c r="G66" s="153">
        <f>I!G66-'A2010'!G66</f>
        <v>-1.9182135364899324E-6</v>
      </c>
      <c r="H66" s="153">
        <f>I!H66-'A2010'!H66</f>
        <v>-2.0991633305904137E-5</v>
      </c>
      <c r="I66" s="153">
        <f>I!I66-'A2010'!I66</f>
        <v>-8.4823108261414841E-7</v>
      </c>
      <c r="J66" s="153">
        <f>I!J66-'A2010'!J66</f>
        <v>-1.2642322146366015E-6</v>
      </c>
      <c r="K66" s="153">
        <f>I!K66-'A2010'!K66</f>
        <v>-1.3435283302274679E-6</v>
      </c>
      <c r="L66" s="153">
        <f>I!L66-'A2010'!L66</f>
        <v>-7.8885764307385327E-6</v>
      </c>
      <c r="M66" s="153">
        <f>I!M66-'A2010'!M66</f>
        <v>-8.2588551175695894E-6</v>
      </c>
      <c r="N66" s="153">
        <f>I!N66-'A2010'!N66</f>
        <v>-1.0294173302088763E-5</v>
      </c>
      <c r="O66" s="153">
        <f>I!O66-'A2010'!O66</f>
        <v>-5.5321990316310155E-6</v>
      </c>
      <c r="P66" s="153">
        <f>I!P66-'A2010'!P66</f>
        <v>-2.7745032341987207E-6</v>
      </c>
      <c r="Q66" s="153">
        <f>I!Q66-'A2010'!Q66</f>
        <v>-2.624439003974214E-6</v>
      </c>
      <c r="R66" s="153">
        <f>I!R66-'A2010'!R66</f>
        <v>-1.7956045293577617E-7</v>
      </c>
      <c r="S66" s="153">
        <f>I!S66-'A2010'!S66</f>
        <v>-4.4358519635654382E-6</v>
      </c>
      <c r="T66" s="153">
        <f>I!T66-'A2010'!T66</f>
        <v>-2.4893081857801613E-7</v>
      </c>
      <c r="U66" s="153">
        <f>I!U66-'A2010'!U66</f>
        <v>-1.6061126114234783E-7</v>
      </c>
      <c r="V66" s="153">
        <f>I!V66-'A2010'!V66</f>
        <v>-6.1511610815256359E-7</v>
      </c>
      <c r="W66" s="153">
        <f>I!W66-'A2010'!W66</f>
        <v>-1.0037465773608289E-5</v>
      </c>
      <c r="X66" s="153">
        <f>I!X66-'A2010'!X66</f>
        <v>-3.6117355778622464E-5</v>
      </c>
      <c r="Y66" s="153">
        <f>I!Y66-'A2010'!Y66</f>
        <v>-7.0988518696733628E-5</v>
      </c>
      <c r="Z66" s="153">
        <f>I!Z66-'A2010'!Z66</f>
        <v>-1.0959197898505782E-4</v>
      </c>
      <c r="AA66" s="153">
        <f>I!AA66-'A2010'!AA66</f>
        <v>-1.3103993656208223E-5</v>
      </c>
      <c r="AB66" s="153">
        <f>I!AB66-'A2010'!AB66</f>
        <v>-3.5705677633648364E-6</v>
      </c>
      <c r="AC66" s="153">
        <f>I!AC66-'A2010'!AC66</f>
        <v>-1.6700327168836093E-5</v>
      </c>
      <c r="AD66" s="153">
        <f>I!AD66-'A2010'!AD66</f>
        <v>-1.9454434175848882E-5</v>
      </c>
      <c r="AE66" s="153">
        <f>I!AE66-'A2010'!AE66</f>
        <v>-5.9643263283598353E-6</v>
      </c>
      <c r="AF66" s="153">
        <f>I!AF66-'A2010'!AF66</f>
        <v>-4.5447287993103737E-5</v>
      </c>
      <c r="AG66" s="153">
        <f>I!AG66-'A2010'!AG66</f>
        <v>-1.6658961155652246E-5</v>
      </c>
      <c r="AH66" s="153">
        <f>I!AH66-'A2010'!AH66</f>
        <v>-1.0816086562774443E-5</v>
      </c>
      <c r="AI66" s="153">
        <f>I!AI66-'A2010'!AI66</f>
        <v>-5.7014452533555842E-5</v>
      </c>
      <c r="AJ66" s="153">
        <f>I!AJ66-'A2010'!AJ66</f>
        <v>-2.8662389226720344E-5</v>
      </c>
      <c r="AK66" s="153">
        <f>I!AK66-'A2010'!AK66</f>
        <v>-1.399344991854485E-5</v>
      </c>
      <c r="AL66" s="153">
        <f>I!AL66-'A2010'!AL66</f>
        <v>-2.1685616890175041E-6</v>
      </c>
      <c r="AM66" s="153">
        <f>I!AM66-'A2010'!AM66</f>
        <v>-2.8057012460536021E-7</v>
      </c>
      <c r="AN66" s="153">
        <f>I!AN66-'A2010'!AN66</f>
        <v>-7.5389330544371111E-6</v>
      </c>
      <c r="AO66" s="153">
        <f>I!AO66-'A2010'!AO66</f>
        <v>-2.9435705987327326E-6</v>
      </c>
      <c r="AP66" s="153">
        <f>I!AP66-'A2010'!AP66</f>
        <v>-9.5955794001544309E-7</v>
      </c>
      <c r="AQ66" s="153">
        <f>I!AQ66-'A2010'!AQ66</f>
        <v>-6.927351442465074E-7</v>
      </c>
      <c r="AR66" s="153">
        <f>I!AR66-'A2010'!AR66</f>
        <v>-3.015607894604926E-6</v>
      </c>
      <c r="AS66" s="153">
        <f>I!AS66-'A2010'!AS66</f>
        <v>-2.2954068420398721E-7</v>
      </c>
      <c r="AT66" s="153">
        <f>I!AT66-'A2010'!AT66</f>
        <v>-2.4829932591983136E-7</v>
      </c>
      <c r="AU66" s="153">
        <f>I!AU66-'A2010'!AU66</f>
        <v>-4.3432557228240436E-7</v>
      </c>
      <c r="AV66" s="153">
        <f>I!AV66-'A2010'!AV66</f>
        <v>-3.425127627700896E-6</v>
      </c>
      <c r="AW66" s="153">
        <f>I!AW66-'A2010'!AW66</f>
        <v>-5.9974816275499727E-7</v>
      </c>
      <c r="AX66" s="153">
        <f>I!AX66-'A2010'!AX66</f>
        <v>-1.1640266993510085E-7</v>
      </c>
      <c r="AY66" s="153">
        <f>I!AY66-'A2010'!AY66</f>
        <v>-9.9823692370159806E-7</v>
      </c>
      <c r="AZ66" s="153">
        <f>I!AZ66-'A2010'!AZ66</f>
        <v>-1.2679080780212585E-6</v>
      </c>
      <c r="BA66" s="153">
        <f>I!BA66-'A2010'!BA66</f>
        <v>-9.6208317390464711E-6</v>
      </c>
      <c r="BB66" s="153">
        <f>I!BB66-'A2010'!BB66</f>
        <v>-2.7443154389752967E-5</v>
      </c>
      <c r="BC66" s="153">
        <f>I!BC66-'A2010'!BC66</f>
        <v>-1.3233390423330115E-6</v>
      </c>
      <c r="BD66" s="153">
        <f>I!BD66-'A2010'!BD66</f>
        <v>-6.8412761845454487E-8</v>
      </c>
      <c r="BE66" s="153">
        <f>I!BE66-'A2010'!BE66</f>
        <v>-1.1711872797108025E-6</v>
      </c>
      <c r="BF66" s="153">
        <f>I!BF66-'A2010'!BF66</f>
        <v>-4.3864438591242563E-4</v>
      </c>
      <c r="BG66" s="153">
        <f>I!BG66-'A2010'!BG66</f>
        <v>-3.2795947003199335E-7</v>
      </c>
      <c r="BH66" s="153">
        <f>I!BH66-'A2010'!BH66</f>
        <v>-2.3157439395508739E-5</v>
      </c>
      <c r="BI66" s="153">
        <f>I!BI66-'A2010'!BI66</f>
        <v>-1.1465795031449054E-6</v>
      </c>
      <c r="BJ66" s="153">
        <f>I!BJ66-'A2010'!BJ66</f>
        <v>-4.1279035499857629E-7</v>
      </c>
      <c r="BK66" s="153">
        <f>I!BK66-'A2010'!BK66</f>
        <v>-2.9882688110132703E-6</v>
      </c>
      <c r="BL66" s="153">
        <f>I!BL66-'A2010'!BL66</f>
        <v>-8.711982944140877E-7</v>
      </c>
      <c r="BM66" s="153">
        <f>I!BM66-'A2010'!BM66</f>
        <v>-7.1318901536788796E-5</v>
      </c>
      <c r="BN66" s="153">
        <f>I!BN66-'A2010'!BN66</f>
        <v>0.99999738129135829</v>
      </c>
      <c r="BO66" s="153">
        <f>I!BO66-'A2010'!BO66</f>
        <v>-2.1283603452237295E-3</v>
      </c>
      <c r="BP66" s="153">
        <f>I!BP66-'A2010'!BP66</f>
        <v>-8.9615284249633455E-7</v>
      </c>
      <c r="BQ66" s="153">
        <f>I!BQ66-'A2010'!BQ66</f>
        <v>-6.8023782206336616E-7</v>
      </c>
      <c r="BR66" s="153">
        <f>I!BR66-'A2010'!BR66</f>
        <v>0</v>
      </c>
    </row>
    <row r="67" spans="2:70" x14ac:dyDescent="0.35">
      <c r="B67" s="48" t="s">
        <v>312</v>
      </c>
      <c r="C67" s="153">
        <f>I!C67-'A2010'!C67</f>
        <v>-2.7656635068702307E-7</v>
      </c>
      <c r="D67" s="153">
        <f>I!D67-'A2010'!D67</f>
        <v>-2.798225873799336E-7</v>
      </c>
      <c r="E67" s="153">
        <f>I!E67-'A2010'!E67</f>
        <v>-1.914112013220596E-6</v>
      </c>
      <c r="F67" s="153">
        <f>I!F67-'A2010'!F67</f>
        <v>-9.9667985389300697E-6</v>
      </c>
      <c r="G67" s="153">
        <f>I!G67-'A2010'!G67</f>
        <v>-1.2485764249329113E-5</v>
      </c>
      <c r="H67" s="153">
        <f>I!H67-'A2010'!H67</f>
        <v>-3.5980312744328676E-6</v>
      </c>
      <c r="I67" s="153">
        <f>I!I67-'A2010'!I67</f>
        <v>-1.1047205116366915E-5</v>
      </c>
      <c r="J67" s="153">
        <f>I!J67-'A2010'!J67</f>
        <v>-1.9260782932174556E-5</v>
      </c>
      <c r="K67" s="153">
        <f>I!K67-'A2010'!K67</f>
        <v>-2.6651726057795367E-5</v>
      </c>
      <c r="L67" s="153">
        <f>I!L67-'A2010'!L67</f>
        <v>-1.4603564090240908E-5</v>
      </c>
      <c r="M67" s="153">
        <f>I!M67-'A2010'!M67</f>
        <v>-7.5247333525432497E-6</v>
      </c>
      <c r="N67" s="153">
        <f>I!N67-'A2010'!N67</f>
        <v>-1.5342682361170334E-5</v>
      </c>
      <c r="O67" s="153">
        <f>I!O67-'A2010'!O67</f>
        <v>-5.2231375917062278E-5</v>
      </c>
      <c r="P67" s="153">
        <f>I!P67-'A2010'!P67</f>
        <v>-4.9504637217525706E-5</v>
      </c>
      <c r="Q67" s="153">
        <f>I!Q67-'A2010'!Q67</f>
        <v>-2.0530222878475012E-5</v>
      </c>
      <c r="R67" s="153">
        <f>I!R67-'A2010'!R67</f>
        <v>-8.5179396242510986E-6</v>
      </c>
      <c r="S67" s="153">
        <f>I!S67-'A2010'!S67</f>
        <v>-1.5328889903811773E-5</v>
      </c>
      <c r="T67" s="153">
        <f>I!T67-'A2010'!T67</f>
        <v>-2.0668652898791823E-5</v>
      </c>
      <c r="U67" s="153">
        <f>I!U67-'A2010'!U67</f>
        <v>-3.5669251284166688E-6</v>
      </c>
      <c r="V67" s="153">
        <f>I!V67-'A2010'!V67</f>
        <v>-3.4879395447749771E-5</v>
      </c>
      <c r="W67" s="153">
        <f>I!W67-'A2010'!W67</f>
        <v>-1.0322811093042856E-5</v>
      </c>
      <c r="X67" s="153">
        <f>I!X67-'A2010'!X67</f>
        <v>-1.3858475788491262E-5</v>
      </c>
      <c r="Y67" s="153">
        <f>I!Y67-'A2010'!Y67</f>
        <v>-3.5292202073191527E-5</v>
      </c>
      <c r="Z67" s="153">
        <f>I!Z67-'A2010'!Z67</f>
        <v>-3.5233240941715723E-5</v>
      </c>
      <c r="AA67" s="153">
        <f>I!AA67-'A2010'!AA67</f>
        <v>-3.0235025405319542E-5</v>
      </c>
      <c r="AB67" s="153">
        <f>I!AB67-'A2010'!AB67</f>
        <v>-1.7555401314361456E-5</v>
      </c>
      <c r="AC67" s="153">
        <f>I!AC67-'A2010'!AC67</f>
        <v>-2.1199509022268392E-5</v>
      </c>
      <c r="AD67" s="153">
        <f>I!AD67-'A2010'!AD67</f>
        <v>-2.377608755401411E-6</v>
      </c>
      <c r="AE67" s="153">
        <f>I!AE67-'A2010'!AE67</f>
        <v>-1.6763124281837278E-5</v>
      </c>
      <c r="AF67" s="153">
        <f>I!AF67-'A2010'!AF67</f>
        <v>-1.8989393993146384E-5</v>
      </c>
      <c r="AG67" s="153">
        <f>I!AG67-'A2010'!AG67</f>
        <v>-1.2386836606925908E-5</v>
      </c>
      <c r="AH67" s="153">
        <f>I!AH67-'A2010'!AH67</f>
        <v>-1.3758393155035813E-5</v>
      </c>
      <c r="AI67" s="153">
        <f>I!AI67-'A2010'!AI67</f>
        <v>-7.4495788638233024E-6</v>
      </c>
      <c r="AJ67" s="153">
        <f>I!AJ67-'A2010'!AJ67</f>
        <v>-1.8676780918346063E-5</v>
      </c>
      <c r="AK67" s="153">
        <f>I!AK67-'A2010'!AK67</f>
        <v>-1.1962435504037855E-5</v>
      </c>
      <c r="AL67" s="153">
        <f>I!AL67-'A2010'!AL67</f>
        <v>-2.5582294499450434E-5</v>
      </c>
      <c r="AM67" s="153">
        <f>I!AM67-'A2010'!AM67</f>
        <v>-6.8150685870303524E-6</v>
      </c>
      <c r="AN67" s="153">
        <f>I!AN67-'A2010'!AN67</f>
        <v>-3.1633284338240934E-5</v>
      </c>
      <c r="AO67" s="153">
        <f>I!AO67-'A2010'!AO67</f>
        <v>-4.0932092991665211E-5</v>
      </c>
      <c r="AP67" s="153">
        <f>I!AP67-'A2010'!AP67</f>
        <v>-1.967782303680293E-5</v>
      </c>
      <c r="AQ67" s="153">
        <f>I!AQ67-'A2010'!AQ67</f>
        <v>-1.9954088235032662E-4</v>
      </c>
      <c r="AR67" s="153">
        <f>I!AR67-'A2010'!AR67</f>
        <v>-3.0432197286141196E-4</v>
      </c>
      <c r="AS67" s="153">
        <f>I!AS67-'A2010'!AS67</f>
        <v>-3.0533636577441354E-5</v>
      </c>
      <c r="AT67" s="153">
        <f>I!AT67-'A2010'!AT67</f>
        <v>-3.7137318703206282E-5</v>
      </c>
      <c r="AU67" s="153">
        <f>I!AU67-'A2010'!AU67</f>
        <v>-3.2444436449629824E-5</v>
      </c>
      <c r="AV67" s="153">
        <f>I!AV67-'A2010'!AV67</f>
        <v>-1.7984448979950149E-4</v>
      </c>
      <c r="AW67" s="153">
        <f>I!AW67-'A2010'!AW67</f>
        <v>-3.6570110319972423E-4</v>
      </c>
      <c r="AX67" s="153">
        <f>I!AX67-'A2010'!AX67</f>
        <v>-1.7743257661075016E-4</v>
      </c>
      <c r="AY67" s="153">
        <f>I!AY67-'A2010'!AY67</f>
        <v>-1.0665191145407139E-4</v>
      </c>
      <c r="AZ67" s="153">
        <f>I!AZ67-'A2010'!AZ67</f>
        <v>-1.0691151552961171E-4</v>
      </c>
      <c r="BA67" s="153">
        <f>I!BA67-'A2010'!BA67</f>
        <v>-1.2187987858725617E-4</v>
      </c>
      <c r="BB67" s="153">
        <f>I!BB67-'A2010'!BB67</f>
        <v>-1.0025202339210163E-4</v>
      </c>
      <c r="BC67" s="153">
        <f>I!BC67-'A2010'!BC67</f>
        <v>-1.0211578944230441E-4</v>
      </c>
      <c r="BD67" s="153">
        <f>I!BD67-'A2010'!BD67</f>
        <v>-3.5185654787259342E-5</v>
      </c>
      <c r="BE67" s="153">
        <f>I!BE67-'A2010'!BE67</f>
        <v>-2.0473674527128586E-4</v>
      </c>
      <c r="BF67" s="153">
        <f>I!BF67-'A2010'!BF67</f>
        <v>-1.2199880191833266E-4</v>
      </c>
      <c r="BG67" s="153">
        <f>I!BG67-'A2010'!BG67</f>
        <v>-8.2015282027218236E-5</v>
      </c>
      <c r="BH67" s="153">
        <f>I!BH67-'A2010'!BH67</f>
        <v>-2.2583240039225424E-4</v>
      </c>
      <c r="BI67" s="153">
        <f>I!BI67-'A2010'!BI67</f>
        <v>-1.2652415984643853E-4</v>
      </c>
      <c r="BJ67" s="153">
        <f>I!BJ67-'A2010'!BJ67</f>
        <v>-5.8917920024008304E-5</v>
      </c>
      <c r="BK67" s="153">
        <f>I!BK67-'A2010'!BK67</f>
        <v>-1.2794502455909347E-4</v>
      </c>
      <c r="BL67" s="153">
        <f>I!BL67-'A2010'!BL67</f>
        <v>-3.238165717724959E-5</v>
      </c>
      <c r="BM67" s="153">
        <f>I!BM67-'A2010'!BM67</f>
        <v>-3.6679828821724911E-4</v>
      </c>
      <c r="BN67" s="153">
        <f>I!BN67-'A2010'!BN67</f>
        <v>-9.4573928971762258E-5</v>
      </c>
      <c r="BO67" s="153">
        <f>I!BO67-'A2010'!BO67</f>
        <v>0.90077137874991287</v>
      </c>
      <c r="BP67" s="153">
        <f>I!BP67-'A2010'!BP67</f>
        <v>-7.6402281737891124E-4</v>
      </c>
      <c r="BQ67" s="153">
        <f>I!BQ67-'A2010'!BQ67</f>
        <v>-1.4973092810310635E-4</v>
      </c>
      <c r="BR67" s="153">
        <f>I!BR67-'A2010'!BR67</f>
        <v>0</v>
      </c>
    </row>
    <row r="68" spans="2:70" x14ac:dyDescent="0.35">
      <c r="B68" s="48" t="s">
        <v>313</v>
      </c>
      <c r="C68" s="153">
        <f>I!C68-'A2010'!C68</f>
        <v>-8.268457620349261E-6</v>
      </c>
      <c r="D68" s="153">
        <f>I!D68-'A2010'!D68</f>
        <v>-7.1893787320793777E-5</v>
      </c>
      <c r="E68" s="153">
        <f>I!E68-'A2010'!E68</f>
        <v>-4.9104059608982053E-5</v>
      </c>
      <c r="F68" s="153">
        <f>I!F68-'A2010'!F68</f>
        <v>-4.3728984950564562E-5</v>
      </c>
      <c r="G68" s="153">
        <f>I!G68-'A2010'!G68</f>
        <v>-5.5318290518719454E-5</v>
      </c>
      <c r="H68" s="153">
        <f>I!H68-'A2010'!H68</f>
        <v>-5.2972083414261164E-6</v>
      </c>
      <c r="I68" s="153">
        <f>I!I68-'A2010'!I68</f>
        <v>-9.9197188584944518E-6</v>
      </c>
      <c r="J68" s="153">
        <f>I!J68-'A2010'!J68</f>
        <v>-1.8675516886507184E-4</v>
      </c>
      <c r="K68" s="153">
        <f>I!K68-'A2010'!K68</f>
        <v>-6.6311640142314939E-5</v>
      </c>
      <c r="L68" s="153">
        <f>I!L68-'A2010'!L68</f>
        <v>-2.6222441122798605E-4</v>
      </c>
      <c r="M68" s="153">
        <f>I!M68-'A2010'!M68</f>
        <v>-1.3077950655219894E-3</v>
      </c>
      <c r="N68" s="153">
        <f>I!N68-'A2010'!N68</f>
        <v>-4.8947201833967886E-4</v>
      </c>
      <c r="O68" s="153">
        <f>I!O68-'A2010'!O68</f>
        <v>-6.0477411213128433E-5</v>
      </c>
      <c r="P68" s="153">
        <f>I!P68-'A2010'!P68</f>
        <v>-1.3197436094843955E-4</v>
      </c>
      <c r="Q68" s="153">
        <f>I!Q68-'A2010'!Q68</f>
        <v>-4.0290536560796128E-4</v>
      </c>
      <c r="R68" s="153">
        <f>I!R68-'A2010'!R68</f>
        <v>-3.1420372526461407E-5</v>
      </c>
      <c r="S68" s="153">
        <f>I!S68-'A2010'!S68</f>
        <v>-1.4999807894896814E-4</v>
      </c>
      <c r="T68" s="153">
        <f>I!T68-'A2010'!T68</f>
        <v>-7.7837535661173763E-5</v>
      </c>
      <c r="U68" s="153">
        <f>I!U68-'A2010'!U68</f>
        <v>-1.6634066701356512E-5</v>
      </c>
      <c r="V68" s="153">
        <f>I!V68-'A2010'!V68</f>
        <v>-5.0797394429101239E-5</v>
      </c>
      <c r="W68" s="153">
        <f>I!W68-'A2010'!W68</f>
        <v>-2.7799288985270022E-5</v>
      </c>
      <c r="X68" s="153">
        <f>I!X68-'A2010'!X68</f>
        <v>-1.6857180095341718E-4</v>
      </c>
      <c r="Y68" s="153">
        <f>I!Y68-'A2010'!Y68</f>
        <v>-6.3622699411993897E-4</v>
      </c>
      <c r="Z68" s="153">
        <f>I!Z68-'A2010'!Z68</f>
        <v>-6.2938518270151071E-4</v>
      </c>
      <c r="AA68" s="153">
        <f>I!AA68-'A2010'!AA68</f>
        <v>-1.1080286201527624E-4</v>
      </c>
      <c r="AB68" s="153">
        <f>I!AB68-'A2010'!AB68</f>
        <v>-7.0587023088064318E-5</v>
      </c>
      <c r="AC68" s="153">
        <f>I!AC68-'A2010'!AC68</f>
        <v>-4.9193140183512572E-5</v>
      </c>
      <c r="AD68" s="153">
        <f>I!AD68-'A2010'!AD68</f>
        <v>-2.0049491056113009E-5</v>
      </c>
      <c r="AE68" s="153">
        <f>I!AE68-'A2010'!AE68</f>
        <v>-9.5680348430252172E-5</v>
      </c>
      <c r="AF68" s="153">
        <f>I!AF68-'A2010'!AF68</f>
        <v>-3.4071557981024919E-4</v>
      </c>
      <c r="AG68" s="153">
        <f>I!AG68-'A2010'!AG68</f>
        <v>-2.1394876385371229E-4</v>
      </c>
      <c r="AH68" s="153">
        <f>I!AH68-'A2010'!AH68</f>
        <v>-8.7639873523259333E-5</v>
      </c>
      <c r="AI68" s="153">
        <f>I!AI68-'A2010'!AI68</f>
        <v>-4.8089119886255837E-4</v>
      </c>
      <c r="AJ68" s="153">
        <f>I!AJ68-'A2010'!AJ68</f>
        <v>-4.2947658528218983E-5</v>
      </c>
      <c r="AK68" s="153">
        <f>I!AK68-'A2010'!AK68</f>
        <v>-1.3668295855106895E-4</v>
      </c>
      <c r="AL68" s="153">
        <f>I!AL68-'A2010'!AL68</f>
        <v>-1.2125123843400905E-4</v>
      </c>
      <c r="AM68" s="153">
        <f>I!AM68-'A2010'!AM68</f>
        <v>-3.9292868535550185E-5</v>
      </c>
      <c r="AN68" s="153">
        <f>I!AN68-'A2010'!AN68</f>
        <v>-2.0436144756381038E-4</v>
      </c>
      <c r="AO68" s="153">
        <f>I!AO68-'A2010'!AO68</f>
        <v>-7.266845420090409E-5</v>
      </c>
      <c r="AP68" s="153">
        <f>I!AP68-'A2010'!AP68</f>
        <v>-7.538448482139681E-5</v>
      </c>
      <c r="AQ68" s="153">
        <f>I!AQ68-'A2010'!AQ68</f>
        <v>-3.6326354308545547E-4</v>
      </c>
      <c r="AR68" s="153">
        <f>I!AR68-'A2010'!AR68</f>
        <v>-3.5642081288774641E-4</v>
      </c>
      <c r="AS68" s="153">
        <f>I!AS68-'A2010'!AS68</f>
        <v>-4.759199552875613E-5</v>
      </c>
      <c r="AT68" s="153">
        <f>I!AT68-'A2010'!AT68</f>
        <v>-5.5879614018364634E-5</v>
      </c>
      <c r="AU68" s="153">
        <f>I!AU68-'A2010'!AU68</f>
        <v>-1.4587602446611091E-4</v>
      </c>
      <c r="AV68" s="153">
        <f>I!AV68-'A2010'!AV68</f>
        <v>-1.9822181743143639E-4</v>
      </c>
      <c r="AW68" s="153">
        <f>I!AW68-'A2010'!AW68</f>
        <v>-7.1860743574964753E-4</v>
      </c>
      <c r="AX68" s="153">
        <f>I!AX68-'A2010'!AX68</f>
        <v>-8.210818715609144E-5</v>
      </c>
      <c r="AY68" s="153">
        <f>I!AY68-'A2010'!AY68</f>
        <v>-9.3823685613966606E-4</v>
      </c>
      <c r="AZ68" s="153">
        <f>I!AZ68-'A2010'!AZ68</f>
        <v>-4.3100813301183795E-2</v>
      </c>
      <c r="BA68" s="153">
        <f>I!BA68-'A2010'!BA68</f>
        <v>-2.0913507817978739E-3</v>
      </c>
      <c r="BB68" s="153">
        <f>I!BB68-'A2010'!BB68</f>
        <v>-2.9735940539609963E-4</v>
      </c>
      <c r="BC68" s="153">
        <f>I!BC68-'A2010'!BC68</f>
        <v>-4.4406388683938678E-4</v>
      </c>
      <c r="BD68" s="153">
        <f>I!BD68-'A2010'!BD68</f>
        <v>-3.615214698205902E-5</v>
      </c>
      <c r="BE68" s="153">
        <f>I!BE68-'A2010'!BE68</f>
        <v>-4.9633395328713798E-4</v>
      </c>
      <c r="BF68" s="153">
        <f>I!BF68-'A2010'!BF68</f>
        <v>-1.1853107125100566E-4</v>
      </c>
      <c r="BG68" s="153">
        <f>I!BG68-'A2010'!BG68</f>
        <v>-7.9908947365446234E-4</v>
      </c>
      <c r="BH68" s="153">
        <f>I!BH68-'A2010'!BH68</f>
        <v>-4.8646604476880337E-4</v>
      </c>
      <c r="BI68" s="153">
        <f>I!BI68-'A2010'!BI68</f>
        <v>-2.5490938960644389E-4</v>
      </c>
      <c r="BJ68" s="153">
        <f>I!BJ68-'A2010'!BJ68</f>
        <v>-1.0280368067683149E-4</v>
      </c>
      <c r="BK68" s="153">
        <f>I!BK68-'A2010'!BK68</f>
        <v>-8.7560358031361625E-4</v>
      </c>
      <c r="BL68" s="153">
        <f>I!BL68-'A2010'!BL68</f>
        <v>-2.9146598738259938E-4</v>
      </c>
      <c r="BM68" s="153">
        <f>I!BM68-'A2010'!BM68</f>
        <v>-5.5515869213935802E-4</v>
      </c>
      <c r="BN68" s="153">
        <f>I!BN68-'A2010'!BN68</f>
        <v>-3.8821406781915769E-4</v>
      </c>
      <c r="BO68" s="153">
        <f>I!BO68-'A2010'!BO68</f>
        <v>-1.8322190992098617E-5</v>
      </c>
      <c r="BP68" s="153">
        <f>I!BP68-'A2010'!BP68</f>
        <v>0.98246580510266424</v>
      </c>
      <c r="BQ68" s="153">
        <f>I!BQ68-'A2010'!BQ68</f>
        <v>-6.5422452988358167E-3</v>
      </c>
      <c r="BR68" s="153">
        <f>I!BR68-'A2010'!BR68</f>
        <v>0</v>
      </c>
    </row>
    <row r="69" spans="2:70" x14ac:dyDescent="0.35">
      <c r="B69" s="48" t="s">
        <v>314</v>
      </c>
      <c r="C69" s="153">
        <f>I!C69-'A2010'!C69</f>
        <v>-4.5855430481471472E-4</v>
      </c>
      <c r="D69" s="153">
        <f>I!D69-'A2010'!D69</f>
        <v>-3.3005931725360463E-4</v>
      </c>
      <c r="E69" s="153">
        <f>I!E69-'A2010'!E69</f>
        <v>-7.3584245022947589E-4</v>
      </c>
      <c r="F69" s="153">
        <f>I!F69-'A2010'!F69</f>
        <v>-1.9256248859245725E-3</v>
      </c>
      <c r="G69" s="153">
        <f>I!G69-'A2010'!G69</f>
        <v>-2.3222513321621728E-3</v>
      </c>
      <c r="H69" s="153">
        <f>I!H69-'A2010'!H69</f>
        <v>-2.4087440766302516E-3</v>
      </c>
      <c r="I69" s="153">
        <f>I!I69-'A2010'!I69</f>
        <v>-3.2264423310491793E-3</v>
      </c>
      <c r="J69" s="153">
        <f>I!J69-'A2010'!J69</f>
        <v>-8.0004906419568961E-4</v>
      </c>
      <c r="K69" s="153">
        <f>I!K69-'A2010'!K69</f>
        <v>-1.4402824366653555E-3</v>
      </c>
      <c r="L69" s="153">
        <f>I!L69-'A2010'!L69</f>
        <v>-8.6183874237795433E-4</v>
      </c>
      <c r="M69" s="153">
        <f>I!M69-'A2010'!M69</f>
        <v>-1.5603976331253046E-3</v>
      </c>
      <c r="N69" s="153">
        <f>I!N69-'A2010'!N69</f>
        <v>-1.1532116722236601E-3</v>
      </c>
      <c r="O69" s="153">
        <f>I!O69-'A2010'!O69</f>
        <v>-1.3876061395348789E-3</v>
      </c>
      <c r="P69" s="153">
        <f>I!P69-'A2010'!P69</f>
        <v>-1.5220172733326853E-3</v>
      </c>
      <c r="Q69" s="153">
        <f>I!Q69-'A2010'!Q69</f>
        <v>-1.458362202462631E-3</v>
      </c>
      <c r="R69" s="153">
        <f>I!R69-'A2010'!R69</f>
        <v>-1.6494281368309733E-3</v>
      </c>
      <c r="S69" s="153">
        <f>I!S69-'A2010'!S69</f>
        <v>-1.5266425032580281E-3</v>
      </c>
      <c r="T69" s="153">
        <f>I!T69-'A2010'!T69</f>
        <v>-2.3888463527519123E-3</v>
      </c>
      <c r="U69" s="153">
        <f>I!U69-'A2010'!U69</f>
        <v>-3.8401472536221768E-4</v>
      </c>
      <c r="V69" s="153">
        <f>I!V69-'A2010'!V69</f>
        <v>-1.1060009204159709E-3</v>
      </c>
      <c r="W69" s="153">
        <f>I!W69-'A2010'!W69</f>
        <v>-8.6403057334071757E-4</v>
      </c>
      <c r="X69" s="153">
        <f>I!X69-'A2010'!X69</f>
        <v>-9.9244453637524011E-4</v>
      </c>
      <c r="Y69" s="153">
        <f>I!Y69-'A2010'!Y69</f>
        <v>-1.1725133316484412E-3</v>
      </c>
      <c r="Z69" s="153">
        <f>I!Z69-'A2010'!Z69</f>
        <v>-1.5643383627369266E-3</v>
      </c>
      <c r="AA69" s="153">
        <f>I!AA69-'A2010'!AA69</f>
        <v>-1.5814517309867048E-3</v>
      </c>
      <c r="AB69" s="153">
        <f>I!AB69-'A2010'!AB69</f>
        <v>-1.6851981180510275E-3</v>
      </c>
      <c r="AC69" s="153">
        <f>I!AC69-'A2010'!AC69</f>
        <v>-1.1572141856581938E-3</v>
      </c>
      <c r="AD69" s="153">
        <f>I!AD69-'A2010'!AD69</f>
        <v>-1.0588483301875158E-3</v>
      </c>
      <c r="AE69" s="153">
        <f>I!AE69-'A2010'!AE69</f>
        <v>-1.9599832131802632E-3</v>
      </c>
      <c r="AF69" s="153">
        <f>I!AF69-'A2010'!AF69</f>
        <v>-4.6349007217246253E-3</v>
      </c>
      <c r="AG69" s="153">
        <f>I!AG69-'A2010'!AG69</f>
        <v>-2.0179751483627197E-3</v>
      </c>
      <c r="AH69" s="153">
        <f>I!AH69-'A2010'!AH69</f>
        <v>-1.6844051793124724E-3</v>
      </c>
      <c r="AI69" s="153">
        <f>I!AI69-'A2010'!AI69</f>
        <v>-1.3390531686816617E-3</v>
      </c>
      <c r="AJ69" s="153">
        <f>I!AJ69-'A2010'!AJ69</f>
        <v>-1.4906231489141982E-3</v>
      </c>
      <c r="AK69" s="153">
        <f>I!AK69-'A2010'!AK69</f>
        <v>-1.1293059878358202E-3</v>
      </c>
      <c r="AL69" s="153">
        <f>I!AL69-'A2010'!AL69</f>
        <v>-1.4883242349587762E-3</v>
      </c>
      <c r="AM69" s="153">
        <f>I!AM69-'A2010'!AM69</f>
        <v>-1.0648839076503111E-4</v>
      </c>
      <c r="AN69" s="153">
        <f>I!AN69-'A2010'!AN69</f>
        <v>-1.8155547463032395E-3</v>
      </c>
      <c r="AO69" s="153">
        <f>I!AO69-'A2010'!AO69</f>
        <v>-2.110436389633845E-5</v>
      </c>
      <c r="AP69" s="153">
        <f>I!AP69-'A2010'!AP69</f>
        <v>-2.0554006354116242E-4</v>
      </c>
      <c r="AQ69" s="153">
        <f>I!AQ69-'A2010'!AQ69</f>
        <v>-4.2620366362601872E-4</v>
      </c>
      <c r="AR69" s="153">
        <f>I!AR69-'A2010'!AR69</f>
        <v>-2.3047919042348637E-3</v>
      </c>
      <c r="AS69" s="153">
        <f>I!AS69-'A2010'!AS69</f>
        <v>-1.1948820544533424E-3</v>
      </c>
      <c r="AT69" s="153">
        <f>I!AT69-'A2010'!AT69</f>
        <v>-3.9791948685307017E-4</v>
      </c>
      <c r="AU69" s="153">
        <f>I!AU69-'A2010'!AU69</f>
        <v>-2.5722451180991304E-4</v>
      </c>
      <c r="AV69" s="153">
        <f>I!AV69-'A2010'!AV69</f>
        <v>-9.0555737874521494E-3</v>
      </c>
      <c r="AW69" s="153">
        <f>I!AW69-'A2010'!AW69</f>
        <v>-4.5835984251376555E-3</v>
      </c>
      <c r="AX69" s="153">
        <f>I!AX69-'A2010'!AX69</f>
        <v>-7.0429945647032814E-4</v>
      </c>
      <c r="AY69" s="153">
        <f>I!AY69-'A2010'!AY69</f>
        <v>-2.0429234395209677E-3</v>
      </c>
      <c r="AZ69" s="153">
        <f>I!AZ69-'A2010'!AZ69</f>
        <v>-3.6646984654028925E-3</v>
      </c>
      <c r="BA69" s="153">
        <f>I!BA69-'A2010'!BA69</f>
        <v>-2.0221161172657993E-2</v>
      </c>
      <c r="BB69" s="153">
        <f>I!BB69-'A2010'!BB69</f>
        <v>-7.6496516658179454E-3</v>
      </c>
      <c r="BC69" s="153">
        <f>I!BC69-'A2010'!BC69</f>
        <v>-3.3545711422044823E-3</v>
      </c>
      <c r="BD69" s="153">
        <f>I!BD69-'A2010'!BD69</f>
        <v>-1.9203167273129746E-4</v>
      </c>
      <c r="BE69" s="153">
        <f>I!BE69-'A2010'!BE69</f>
        <v>-2.0323576119325674E-3</v>
      </c>
      <c r="BF69" s="153">
        <f>I!BF69-'A2010'!BF69</f>
        <v>-8.8918816933479658E-4</v>
      </c>
      <c r="BG69" s="153">
        <f>I!BG69-'A2010'!BG69</f>
        <v>-3.3573379414064851E-3</v>
      </c>
      <c r="BH69" s="153">
        <f>I!BH69-'A2010'!BH69</f>
        <v>-1.8344228440660341E-3</v>
      </c>
      <c r="BI69" s="153">
        <f>I!BI69-'A2010'!BI69</f>
        <v>-5.0927254396150728E-3</v>
      </c>
      <c r="BJ69" s="153">
        <f>I!BJ69-'A2010'!BJ69</f>
        <v>-9.1827502169168195E-4</v>
      </c>
      <c r="BK69" s="153">
        <f>I!BK69-'A2010'!BK69</f>
        <v>-9.0749375346222761E-4</v>
      </c>
      <c r="BL69" s="153">
        <f>I!BL69-'A2010'!BL69</f>
        <v>-4.1163369173464266E-4</v>
      </c>
      <c r="BM69" s="153">
        <f>I!BM69-'A2010'!BM69</f>
        <v>-4.1112189660997061E-3</v>
      </c>
      <c r="BN69" s="153">
        <f>I!BN69-'A2010'!BN69</f>
        <v>-7.8865764797243342E-3</v>
      </c>
      <c r="BO69" s="153">
        <f>I!BO69-'A2010'!BO69</f>
        <v>-9.6289279833195896E-3</v>
      </c>
      <c r="BP69" s="153">
        <f>I!BP69-'A2010'!BP69</f>
        <v>-4.3599623631308799E-4</v>
      </c>
      <c r="BQ69" s="153">
        <f>I!BQ69-'A2010'!BQ69</f>
        <v>0.99826122578210497</v>
      </c>
      <c r="BR69" s="153">
        <f>I!BR69-'A2010'!BR69</f>
        <v>0</v>
      </c>
    </row>
    <row r="70" spans="2:70" x14ac:dyDescent="0.35">
      <c r="B70" s="49" t="s">
        <v>337</v>
      </c>
      <c r="C70" s="153">
        <f>I!C70-'A2010'!C70</f>
        <v>0</v>
      </c>
      <c r="D70" s="153">
        <f>I!D70-'A2010'!D70</f>
        <v>0</v>
      </c>
      <c r="E70" s="153">
        <f>I!E70-'A2010'!E70</f>
        <v>0</v>
      </c>
      <c r="F70" s="153">
        <f>I!F70-'A2010'!F70</f>
        <v>0</v>
      </c>
      <c r="G70" s="153">
        <f>I!G70-'A2010'!G70</f>
        <v>0</v>
      </c>
      <c r="H70" s="153">
        <f>I!H70-'A2010'!H70</f>
        <v>0</v>
      </c>
      <c r="I70" s="153">
        <f>I!I70-'A2010'!I70</f>
        <v>0</v>
      </c>
      <c r="J70" s="153">
        <f>I!J70-'A2010'!J70</f>
        <v>0</v>
      </c>
      <c r="K70" s="153">
        <f>I!K70-'A2010'!K70</f>
        <v>0</v>
      </c>
      <c r="L70" s="153">
        <f>I!L70-'A2010'!L70</f>
        <v>0</v>
      </c>
      <c r="M70" s="153">
        <f>I!M70-'A2010'!M70</f>
        <v>0</v>
      </c>
      <c r="N70" s="153">
        <f>I!N70-'A2010'!N70</f>
        <v>0</v>
      </c>
      <c r="O70" s="153">
        <f>I!O70-'A2010'!O70</f>
        <v>0</v>
      </c>
      <c r="P70" s="153">
        <f>I!P70-'A2010'!P70</f>
        <v>0</v>
      </c>
      <c r="Q70" s="153">
        <f>I!Q70-'A2010'!Q70</f>
        <v>0</v>
      </c>
      <c r="R70" s="153">
        <f>I!R70-'A2010'!R70</f>
        <v>0</v>
      </c>
      <c r="S70" s="153">
        <f>I!S70-'A2010'!S70</f>
        <v>0</v>
      </c>
      <c r="T70" s="153">
        <f>I!T70-'A2010'!T70</f>
        <v>0</v>
      </c>
      <c r="U70" s="153">
        <f>I!U70-'A2010'!U70</f>
        <v>0</v>
      </c>
      <c r="V70" s="153">
        <f>I!V70-'A2010'!V70</f>
        <v>0</v>
      </c>
      <c r="W70" s="153">
        <f>I!W70-'A2010'!W70</f>
        <v>0</v>
      </c>
      <c r="X70" s="153">
        <f>I!X70-'A2010'!X70</f>
        <v>0</v>
      </c>
      <c r="Y70" s="153">
        <f>I!Y70-'A2010'!Y70</f>
        <v>0</v>
      </c>
      <c r="Z70" s="153">
        <f>I!Z70-'A2010'!Z70</f>
        <v>0</v>
      </c>
      <c r="AA70" s="153">
        <f>I!AA70-'A2010'!AA70</f>
        <v>0</v>
      </c>
      <c r="AB70" s="153">
        <f>I!AB70-'A2010'!AB70</f>
        <v>0</v>
      </c>
      <c r="AC70" s="153">
        <f>I!AC70-'A2010'!AC70</f>
        <v>0</v>
      </c>
      <c r="AD70" s="153">
        <f>I!AD70-'A2010'!AD70</f>
        <v>0</v>
      </c>
      <c r="AE70" s="153">
        <f>I!AE70-'A2010'!AE70</f>
        <v>0</v>
      </c>
      <c r="AF70" s="153">
        <f>I!AF70-'A2010'!AF70</f>
        <v>0</v>
      </c>
      <c r="AG70" s="153">
        <f>I!AG70-'A2010'!AG70</f>
        <v>0</v>
      </c>
      <c r="AH70" s="153">
        <f>I!AH70-'A2010'!AH70</f>
        <v>0</v>
      </c>
      <c r="AI70" s="153">
        <f>I!AI70-'A2010'!AI70</f>
        <v>0</v>
      </c>
      <c r="AJ70" s="153">
        <f>I!AJ70-'A2010'!AJ70</f>
        <v>0</v>
      </c>
      <c r="AK70" s="153">
        <f>I!AK70-'A2010'!AK70</f>
        <v>0</v>
      </c>
      <c r="AL70" s="153">
        <f>I!AL70-'A2010'!AL70</f>
        <v>0</v>
      </c>
      <c r="AM70" s="153">
        <f>I!AM70-'A2010'!AM70</f>
        <v>0</v>
      </c>
      <c r="AN70" s="153">
        <f>I!AN70-'A2010'!AN70</f>
        <v>0</v>
      </c>
      <c r="AO70" s="153">
        <f>I!AO70-'A2010'!AO70</f>
        <v>0</v>
      </c>
      <c r="AP70" s="153">
        <f>I!AP70-'A2010'!AP70</f>
        <v>0</v>
      </c>
      <c r="AQ70" s="153">
        <f>I!AQ70-'A2010'!AQ70</f>
        <v>0</v>
      </c>
      <c r="AR70" s="153">
        <f>I!AR70-'A2010'!AR70</f>
        <v>0</v>
      </c>
      <c r="AS70" s="153">
        <f>I!AS70-'A2010'!AS70</f>
        <v>0</v>
      </c>
      <c r="AT70" s="153">
        <f>I!AT70-'A2010'!AT70</f>
        <v>0</v>
      </c>
      <c r="AU70" s="153">
        <f>I!AU70-'A2010'!AU70</f>
        <v>0</v>
      </c>
      <c r="AV70" s="153">
        <f>I!AV70-'A2010'!AV70</f>
        <v>0</v>
      </c>
      <c r="AW70" s="153">
        <f>I!AW70-'A2010'!AW70</f>
        <v>0</v>
      </c>
      <c r="AX70" s="153">
        <f>I!AX70-'A2010'!AX70</f>
        <v>0</v>
      </c>
      <c r="AY70" s="153">
        <f>I!AY70-'A2010'!AY70</f>
        <v>0</v>
      </c>
      <c r="AZ70" s="153">
        <f>I!AZ70-'A2010'!AZ70</f>
        <v>0</v>
      </c>
      <c r="BA70" s="153">
        <f>I!BA70-'A2010'!BA70</f>
        <v>0</v>
      </c>
      <c r="BB70" s="153">
        <f>I!BB70-'A2010'!BB70</f>
        <v>0</v>
      </c>
      <c r="BC70" s="153">
        <f>I!BC70-'A2010'!BC70</f>
        <v>0</v>
      </c>
      <c r="BD70" s="153">
        <f>I!BD70-'A2010'!BD70</f>
        <v>0</v>
      </c>
      <c r="BE70" s="153">
        <f>I!BE70-'A2010'!BE70</f>
        <v>0</v>
      </c>
      <c r="BF70" s="153">
        <f>I!BF70-'A2010'!BF70</f>
        <v>0</v>
      </c>
      <c r="BG70" s="153">
        <f>I!BG70-'A2010'!BG70</f>
        <v>0</v>
      </c>
      <c r="BH70" s="153">
        <f>I!BH70-'A2010'!BH70</f>
        <v>0</v>
      </c>
      <c r="BI70" s="153">
        <f>I!BI70-'A2010'!BI70</f>
        <v>0</v>
      </c>
      <c r="BJ70" s="153">
        <f>I!BJ70-'A2010'!BJ70</f>
        <v>0</v>
      </c>
      <c r="BK70" s="153">
        <f>I!BK70-'A2010'!BK70</f>
        <v>0</v>
      </c>
      <c r="BL70" s="153">
        <f>I!BL70-'A2010'!BL70</f>
        <v>0</v>
      </c>
      <c r="BM70" s="153">
        <f>I!BM70-'A2010'!BM70</f>
        <v>0</v>
      </c>
      <c r="BN70" s="153">
        <f>I!BN70-'A2010'!BN70</f>
        <v>0</v>
      </c>
      <c r="BO70" s="153">
        <f>I!BO70-'A2010'!BO70</f>
        <v>0</v>
      </c>
      <c r="BP70" s="153">
        <f>I!BP70-'A2010'!BP70</f>
        <v>0</v>
      </c>
      <c r="BQ70" s="153">
        <f>I!BQ70-'A2010'!BQ70</f>
        <v>0</v>
      </c>
      <c r="BR70" s="153">
        <f>I!BR70-'A2010'!BR70</f>
        <v>1</v>
      </c>
    </row>
  </sheetData>
  <pageMargins left="0.511811024" right="0.511811024" top="0.78740157499999996" bottom="0.78740157499999996" header="0.31496062000000002" footer="0.3149606200000000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5BC5EE-108D-4597-9613-6C562069E300}">
  <dimension ref="B2:BR70"/>
  <sheetViews>
    <sheetView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C3" sqref="C3"/>
    </sheetView>
  </sheetViews>
  <sheetFormatPr defaultRowHeight="14.5" x14ac:dyDescent="0.35"/>
  <sheetData>
    <row r="2" spans="2:70" x14ac:dyDescent="0.35">
      <c r="B2" s="76" t="s">
        <v>345</v>
      </c>
      <c r="C2" s="46" t="s">
        <v>248</v>
      </c>
      <c r="D2" s="46" t="s">
        <v>249</v>
      </c>
      <c r="E2" s="46" t="s">
        <v>250</v>
      </c>
      <c r="F2" s="46" t="s">
        <v>251</v>
      </c>
      <c r="G2" s="46" t="s">
        <v>252</v>
      </c>
      <c r="H2" s="46" t="s">
        <v>253</v>
      </c>
      <c r="I2" s="46" t="s">
        <v>254</v>
      </c>
      <c r="J2" s="46" t="s">
        <v>255</v>
      </c>
      <c r="K2" s="46" t="s">
        <v>256</v>
      </c>
      <c r="L2" s="46" t="s">
        <v>257</v>
      </c>
      <c r="M2" s="46" t="s">
        <v>258</v>
      </c>
      <c r="N2" s="46" t="s">
        <v>259</v>
      </c>
      <c r="O2" s="46" t="s">
        <v>260</v>
      </c>
      <c r="P2" s="46" t="s">
        <v>261</v>
      </c>
      <c r="Q2" s="46" t="s">
        <v>262</v>
      </c>
      <c r="R2" s="46" t="s">
        <v>263</v>
      </c>
      <c r="S2" s="46" t="s">
        <v>264</v>
      </c>
      <c r="T2" s="46" t="s">
        <v>265</v>
      </c>
      <c r="U2" s="46" t="s">
        <v>266</v>
      </c>
      <c r="V2" s="46" t="s">
        <v>267</v>
      </c>
      <c r="W2" s="46" t="s">
        <v>268</v>
      </c>
      <c r="X2" s="46" t="s">
        <v>269</v>
      </c>
      <c r="Y2" s="46" t="s">
        <v>270</v>
      </c>
      <c r="Z2" s="46" t="s">
        <v>271</v>
      </c>
      <c r="AA2" s="46" t="s">
        <v>272</v>
      </c>
      <c r="AB2" s="46" t="s">
        <v>273</v>
      </c>
      <c r="AC2" s="46" t="s">
        <v>274</v>
      </c>
      <c r="AD2" s="46" t="s">
        <v>275</v>
      </c>
      <c r="AE2" s="46" t="s">
        <v>276</v>
      </c>
      <c r="AF2" s="46" t="s">
        <v>277</v>
      </c>
      <c r="AG2" s="46" t="s">
        <v>278</v>
      </c>
      <c r="AH2" s="46" t="s">
        <v>279</v>
      </c>
      <c r="AI2" s="46" t="s">
        <v>280</v>
      </c>
      <c r="AJ2" s="46" t="s">
        <v>281</v>
      </c>
      <c r="AK2" s="46" t="s">
        <v>282</v>
      </c>
      <c r="AL2" s="46" t="s">
        <v>283</v>
      </c>
      <c r="AM2" s="46" t="s">
        <v>284</v>
      </c>
      <c r="AN2" s="46" t="s">
        <v>285</v>
      </c>
      <c r="AO2" s="46" t="s">
        <v>286</v>
      </c>
      <c r="AP2" s="46" t="s">
        <v>287</v>
      </c>
      <c r="AQ2" s="46" t="s">
        <v>288</v>
      </c>
      <c r="AR2" s="46" t="s">
        <v>289</v>
      </c>
      <c r="AS2" s="46" t="s">
        <v>290</v>
      </c>
      <c r="AT2" s="46" t="s">
        <v>291</v>
      </c>
      <c r="AU2" s="46" t="s">
        <v>292</v>
      </c>
      <c r="AV2" s="46" t="s">
        <v>293</v>
      </c>
      <c r="AW2" s="46" t="s">
        <v>294</v>
      </c>
      <c r="AX2" s="46" t="s">
        <v>295</v>
      </c>
      <c r="AY2" s="46" t="s">
        <v>296</v>
      </c>
      <c r="AZ2" s="46" t="s">
        <v>297</v>
      </c>
      <c r="BA2" s="46" t="s">
        <v>298</v>
      </c>
      <c r="BB2" s="46" t="s">
        <v>299</v>
      </c>
      <c r="BC2" s="46" t="s">
        <v>300</v>
      </c>
      <c r="BD2" s="46" t="s">
        <v>301</v>
      </c>
      <c r="BE2" s="46" t="s">
        <v>302</v>
      </c>
      <c r="BF2" s="46" t="s">
        <v>303</v>
      </c>
      <c r="BG2" s="46" t="s">
        <v>304</v>
      </c>
      <c r="BH2" s="46" t="s">
        <v>305</v>
      </c>
      <c r="BI2" s="46" t="s">
        <v>306</v>
      </c>
      <c r="BJ2" s="46" t="s">
        <v>307</v>
      </c>
      <c r="BK2" s="46" t="s">
        <v>308</v>
      </c>
      <c r="BL2" s="46" t="s">
        <v>309</v>
      </c>
      <c r="BM2" s="46" t="s">
        <v>310</v>
      </c>
      <c r="BN2" s="46" t="s">
        <v>311</v>
      </c>
      <c r="BO2" s="46" t="s">
        <v>312</v>
      </c>
      <c r="BP2" s="46" t="s">
        <v>313</v>
      </c>
      <c r="BQ2" s="47" t="s">
        <v>314</v>
      </c>
      <c r="BR2" s="37" t="s">
        <v>337</v>
      </c>
    </row>
    <row r="3" spans="2:70" x14ac:dyDescent="0.35">
      <c r="B3" s="48" t="s">
        <v>248</v>
      </c>
      <c r="C3" s="153">
        <f>I!C3-'A2017'!C3</f>
        <v>0.97866023125459434</v>
      </c>
      <c r="D3" s="153">
        <f>I!D3-'A2017'!D3</f>
        <v>-2.9902568736432784E-2</v>
      </c>
      <c r="E3" s="153">
        <f>I!E3-'A2017'!E3</f>
        <v>-4.2434805921964542E-3</v>
      </c>
      <c r="F3" s="153">
        <f>I!F3-'A2017'!F3</f>
        <v>-1.0611125186756221E-4</v>
      </c>
      <c r="G3" s="153">
        <f>I!G3-'A2017'!G3</f>
        <v>-5.5776453500910662E-5</v>
      </c>
      <c r="H3" s="153">
        <f>I!H3-'A2017'!H3</f>
        <v>-1.3041268020751119E-5</v>
      </c>
      <c r="I3" s="153">
        <f>I!I3-'A2017'!I3</f>
        <v>-1.1595667351871644E-4</v>
      </c>
      <c r="J3" s="153">
        <f>I!J3-'A2017'!J3</f>
        <v>-2.56429963936817E-2</v>
      </c>
      <c r="K3" s="153">
        <f>I!K3-'A2017'!K3</f>
        <v>-0.49347704741487358</v>
      </c>
      <c r="L3" s="153">
        <f>I!L3-'A2017'!L3</f>
        <v>-0.22318067439004791</v>
      </c>
      <c r="M3" s="153">
        <f>I!M3-'A2017'!M3</f>
        <v>-2.8143386490092525E-2</v>
      </c>
      <c r="N3" s="153">
        <f>I!N3-'A2017'!N3</f>
        <v>-0.31945092379951495</v>
      </c>
      <c r="O3" s="153">
        <f>I!O3-'A2017'!O3</f>
        <v>-8.96599399530391E-2</v>
      </c>
      <c r="P3" s="153">
        <f>I!P3-'A2017'!P3</f>
        <v>-5.1441004307266102E-3</v>
      </c>
      <c r="Q3" s="153">
        <f>I!Q3-'A2017'!Q3</f>
        <v>-1.2362165130455028E-4</v>
      </c>
      <c r="R3" s="153">
        <f>I!R3-'A2017'!R3</f>
        <v>-3.2017755844400381E-3</v>
      </c>
      <c r="S3" s="153">
        <f>I!S3-'A2017'!S3</f>
        <v>-1.9577076814117924E-3</v>
      </c>
      <c r="T3" s="153">
        <f>I!T3-'A2017'!T3</f>
        <v>-1.2900524706338952E-5</v>
      </c>
      <c r="U3" s="153">
        <f>I!U3-'A2017'!U3</f>
        <v>-2.583783921072804E-5</v>
      </c>
      <c r="V3" s="153">
        <f>I!V3-'A2017'!V3</f>
        <v>-0.42339756700193948</v>
      </c>
      <c r="W3" s="153">
        <f>I!W3-'A2017'!W3</f>
        <v>-9.3181902380642636E-5</v>
      </c>
      <c r="X3" s="153">
        <f>I!X3-'A2017'!X3</f>
        <v>-2.6363217326430365E-4</v>
      </c>
      <c r="Y3" s="153">
        <f>I!Y3-'A2017'!Y3</f>
        <v>-4.6643257625634029E-5</v>
      </c>
      <c r="Z3" s="153">
        <f>I!Z3-'A2017'!Z3</f>
        <v>-1.1645155287819266E-4</v>
      </c>
      <c r="AA3" s="153">
        <f>I!AA3-'A2017'!AA3</f>
        <v>-4.0958807904254764E-4</v>
      </c>
      <c r="AB3" s="153">
        <f>I!AB3-'A2017'!AB3</f>
        <v>-1.8473125350605568E-4</v>
      </c>
      <c r="AC3" s="153">
        <f>I!AC3-'A2017'!AC3</f>
        <v>-2.6612772275001571E-4</v>
      </c>
      <c r="AD3" s="153">
        <f>I!AD3-'A2017'!AD3</f>
        <v>-3.7898565032018191E-4</v>
      </c>
      <c r="AE3" s="153">
        <f>I!AE3-'A2017'!AE3</f>
        <v>-2.3384157313445414E-5</v>
      </c>
      <c r="AF3" s="153">
        <f>I!AF3-'A2017'!AF3</f>
        <v>-2.8588125815725052E-6</v>
      </c>
      <c r="AG3" s="153">
        <f>I!AG3-'A2017'!AG3</f>
        <v>-4.419744623634736E-6</v>
      </c>
      <c r="AH3" s="153">
        <f>I!AH3-'A2017'!AH3</f>
        <v>-6.104126326201093E-6</v>
      </c>
      <c r="AI3" s="153">
        <f>I!AI3-'A2017'!AI3</f>
        <v>-3.6515757120437055E-6</v>
      </c>
      <c r="AJ3" s="153">
        <f>I!AJ3-'A2017'!AJ3</f>
        <v>-4.2865576480252215E-6</v>
      </c>
      <c r="AK3" s="153">
        <f>I!AK3-'A2017'!AK3</f>
        <v>-1.2222677624707068E-5</v>
      </c>
      <c r="AL3" s="153">
        <f>I!AL3-'A2017'!AL3</f>
        <v>-1.1125896626119716E-4</v>
      </c>
      <c r="AM3" s="153">
        <f>I!AM3-'A2017'!AM3</f>
        <v>-8.8891567343989382E-7</v>
      </c>
      <c r="AN3" s="153">
        <f>I!AN3-'A2017'!AN3</f>
        <v>-2.1098172699186572E-6</v>
      </c>
      <c r="AO3" s="153">
        <f>I!AO3-'A2017'!AO3</f>
        <v>-3.2903693321899177E-4</v>
      </c>
      <c r="AP3" s="153">
        <f>I!AP3-'A2017'!AP3</f>
        <v>-7.3531453033171467E-4</v>
      </c>
      <c r="AQ3" s="153">
        <f>I!AQ3-'A2017'!AQ3</f>
        <v>-1.5192141936078272E-5</v>
      </c>
      <c r="AR3" s="153">
        <f>I!AR3-'A2017'!AR3</f>
        <v>-9.8895396075636185E-3</v>
      </c>
      <c r="AS3" s="153">
        <f>I!AS3-'A2017'!AS3</f>
        <v>-2.2830418632541276E-6</v>
      </c>
      <c r="AT3" s="153">
        <f>I!AT3-'A2017'!AT3</f>
        <v>-1.2735738393664189E-6</v>
      </c>
      <c r="AU3" s="153">
        <f>I!AU3-'A2017'!AU3</f>
        <v>-7.6516021004935476E-6</v>
      </c>
      <c r="AV3" s="153">
        <f>I!AV3-'A2017'!AV3</f>
        <v>-8.8029048969637109E-5</v>
      </c>
      <c r="AW3" s="153">
        <f>I!AW3-'A2017'!AW3</f>
        <v>-1.0370647809908371E-2</v>
      </c>
      <c r="AX3" s="153">
        <f>I!AX3-'A2017'!AX3</f>
        <v>-1.6275933922723185E-2</v>
      </c>
      <c r="AY3" s="153">
        <f>I!AY3-'A2017'!AY3</f>
        <v>-5.5317072850532555E-6</v>
      </c>
      <c r="AZ3" s="153">
        <f>I!AZ3-'A2017'!AZ3</f>
        <v>-1.3763581655293936E-5</v>
      </c>
      <c r="BA3" s="153">
        <f>I!BA3-'A2017'!BA3</f>
        <v>-2.7154334976818388E-4</v>
      </c>
      <c r="BB3" s="153">
        <f>I!BB3-'A2017'!BB3</f>
        <v>-1.3497541193981043E-5</v>
      </c>
      <c r="BC3" s="153">
        <f>I!BC3-'A2017'!BC3</f>
        <v>-2.3390854126726707E-5</v>
      </c>
      <c r="BD3" s="153">
        <f>I!BD3-'A2017'!BD3</f>
        <v>-3.1860907844042885E-5</v>
      </c>
      <c r="BE3" s="153">
        <f>I!BE3-'A2017'!BE3</f>
        <v>-3.3724599402694875E-5</v>
      </c>
      <c r="BF3" s="153">
        <f>I!BF3-'A2017'!BF3</f>
        <v>-2.0309325038419984E-4</v>
      </c>
      <c r="BG3" s="153">
        <f>I!BG3-'A2017'!BG3</f>
        <v>-7.8753295889117335E-6</v>
      </c>
      <c r="BH3" s="153">
        <f>I!BH3-'A2017'!BH3</f>
        <v>-1.3599359773659083E-5</v>
      </c>
      <c r="BI3" s="153">
        <f>I!BI3-'A2017'!BI3</f>
        <v>-4.7350947637389123E-4</v>
      </c>
      <c r="BJ3" s="153">
        <f>I!BJ3-'A2017'!BJ3</f>
        <v>-4.7422507751257405E-6</v>
      </c>
      <c r="BK3" s="153">
        <f>I!BK3-'A2017'!BK3</f>
        <v>-1.3154320122455417E-3</v>
      </c>
      <c r="BL3" s="153">
        <f>I!BL3-'A2017'!BL3</f>
        <v>-1.0733052417893623E-3</v>
      </c>
      <c r="BM3" s="153">
        <f>I!BM3-'A2017'!BM3</f>
        <v>-3.3004633088143289E-4</v>
      </c>
      <c r="BN3" s="153">
        <f>I!BN3-'A2017'!BN3</f>
        <v>-1.8278240169174451E-3</v>
      </c>
      <c r="BO3" s="153">
        <f>I!BO3-'A2017'!BO3</f>
        <v>-6.790442788681475E-4</v>
      </c>
      <c r="BP3" s="153">
        <f>I!BP3-'A2017'!BP3</f>
        <v>-7.7143663374600263E-5</v>
      </c>
      <c r="BQ3" s="153">
        <f>I!BQ3-'A2017'!BQ3</f>
        <v>-1.4365805790141995E-3</v>
      </c>
      <c r="BR3" s="153">
        <f>I!BR3-'A2017'!BR3</f>
        <v>0</v>
      </c>
    </row>
    <row r="4" spans="2:70" x14ac:dyDescent="0.35">
      <c r="B4" s="48" t="s">
        <v>249</v>
      </c>
      <c r="C4" s="153">
        <f>I!C4-'A2017'!C4</f>
        <v>-2.6246248925623902E-3</v>
      </c>
      <c r="D4" s="153">
        <f>I!D4-'A2017'!D4</f>
        <v>0.95995161829682574</v>
      </c>
      <c r="E4" s="153">
        <f>I!E4-'A2017'!E4</f>
        <v>-4.3505557991054648E-3</v>
      </c>
      <c r="F4" s="153">
        <f>I!F4-'A2017'!F4</f>
        <v>-1.8773378307622508E-4</v>
      </c>
      <c r="G4" s="153">
        <f>I!G4-'A2017'!G4</f>
        <v>-1.2885811595563236E-4</v>
      </c>
      <c r="H4" s="153">
        <f>I!H4-'A2017'!H4</f>
        <v>-2.068128668813702E-5</v>
      </c>
      <c r="I4" s="153">
        <f>I!I4-'A2017'!I4</f>
        <v>-2.0925399300561151E-4</v>
      </c>
      <c r="J4" s="153">
        <f>I!J4-'A2017'!J4</f>
        <v>-0.30245238250317052</v>
      </c>
      <c r="K4" s="153">
        <f>I!K4-'A2017'!K4</f>
        <v>-2.6451201551755104E-3</v>
      </c>
      <c r="L4" s="153">
        <f>I!L4-'A2017'!L4</f>
        <v>-1.3459327904860659E-2</v>
      </c>
      <c r="M4" s="153">
        <f>I!M4-'A2017'!M4</f>
        <v>-9.6043828461602648E-4</v>
      </c>
      <c r="N4" s="153">
        <f>I!N4-'A2017'!N4</f>
        <v>-1.3137574722618948E-2</v>
      </c>
      <c r="O4" s="153">
        <f>I!O4-'A2017'!O4</f>
        <v>-3.2505579360112592E-3</v>
      </c>
      <c r="P4" s="153">
        <f>I!P4-'A2017'!P4</f>
        <v>-2.0177670984313991E-3</v>
      </c>
      <c r="Q4" s="153">
        <f>I!Q4-'A2017'!Q4</f>
        <v>-1.6473133056547028E-4</v>
      </c>
      <c r="R4" s="153">
        <f>I!R4-'A2017'!R4</f>
        <v>-4.0944555798511527E-3</v>
      </c>
      <c r="S4" s="153">
        <f>I!S4-'A2017'!S4</f>
        <v>-2.1671093867696493E-3</v>
      </c>
      <c r="T4" s="153">
        <f>I!T4-'A2017'!T4</f>
        <v>-2.3288243184000621E-5</v>
      </c>
      <c r="U4" s="153">
        <f>I!U4-'A2017'!U4</f>
        <v>-1.508231775736316E-6</v>
      </c>
      <c r="V4" s="153">
        <f>I!V4-'A2017'!V4</f>
        <v>-3.1497540362400603E-3</v>
      </c>
      <c r="W4" s="153">
        <f>I!W4-'A2017'!W4</f>
        <v>-2.738260922856287E-4</v>
      </c>
      <c r="X4" s="153">
        <f>I!X4-'A2017'!X4</f>
        <v>-1.1189682970768704E-4</v>
      </c>
      <c r="Y4" s="153">
        <f>I!Y4-'A2017'!Y4</f>
        <v>-1.1079247682292257E-4</v>
      </c>
      <c r="Z4" s="153">
        <f>I!Z4-'A2017'!Z4</f>
        <v>-5.1951154287844E-5</v>
      </c>
      <c r="AA4" s="153">
        <f>I!AA4-'A2017'!AA4</f>
        <v>-4.9556223505945634E-4</v>
      </c>
      <c r="AB4" s="153">
        <f>I!AB4-'A2017'!AB4</f>
        <v>-7.0849676705565931E-4</v>
      </c>
      <c r="AC4" s="153">
        <f>I!AC4-'A2017'!AC4</f>
        <v>-3.7048397496761056E-4</v>
      </c>
      <c r="AD4" s="153">
        <f>I!AD4-'A2017'!AD4</f>
        <v>-7.0869502570927983E-4</v>
      </c>
      <c r="AE4" s="153">
        <f>I!AE4-'A2017'!AE4</f>
        <v>-2.5720037698465932E-5</v>
      </c>
      <c r="AF4" s="153">
        <f>I!AF4-'A2017'!AF4</f>
        <v>-7.2428654058796076E-6</v>
      </c>
      <c r="AG4" s="153">
        <f>I!AG4-'A2017'!AG4</f>
        <v>-1.3487015129681802E-5</v>
      </c>
      <c r="AH4" s="153">
        <f>I!AH4-'A2017'!AH4</f>
        <v>-1.4067921450354032E-5</v>
      </c>
      <c r="AI4" s="153">
        <f>I!AI4-'A2017'!AI4</f>
        <v>-7.2075589588266286E-6</v>
      </c>
      <c r="AJ4" s="153">
        <f>I!AJ4-'A2017'!AJ4</f>
        <v>-1.0496873016820413E-5</v>
      </c>
      <c r="AK4" s="153">
        <f>I!AK4-'A2017'!AK4</f>
        <v>-2.1199146820173123E-5</v>
      </c>
      <c r="AL4" s="153">
        <f>I!AL4-'A2017'!AL4</f>
        <v>-9.3797350206012325E-5</v>
      </c>
      <c r="AM4" s="153">
        <f>I!AM4-'A2017'!AM4</f>
        <v>-3.0437654437484058E-6</v>
      </c>
      <c r="AN4" s="153">
        <f>I!AN4-'A2017'!AN4</f>
        <v>-3.8199655656887405E-6</v>
      </c>
      <c r="AO4" s="153">
        <f>I!AO4-'A2017'!AO4</f>
        <v>-7.1468666452674908E-5</v>
      </c>
      <c r="AP4" s="153">
        <f>I!AP4-'A2017'!AP4</f>
        <v>-1.3485409422309194E-3</v>
      </c>
      <c r="AQ4" s="153">
        <f>I!AQ4-'A2017'!AQ4</f>
        <v>-2.0537728624588327E-5</v>
      </c>
      <c r="AR4" s="153">
        <f>I!AR4-'A2017'!AR4</f>
        <v>-3.5032334471699609E-4</v>
      </c>
      <c r="AS4" s="153">
        <f>I!AS4-'A2017'!AS4</f>
        <v>-2.8861390974661333E-6</v>
      </c>
      <c r="AT4" s="153">
        <f>I!AT4-'A2017'!AT4</f>
        <v>-1.7477920321747161E-6</v>
      </c>
      <c r="AU4" s="153">
        <f>I!AU4-'A2017'!AU4</f>
        <v>-9.2323358199854611E-6</v>
      </c>
      <c r="AV4" s="153">
        <f>I!AV4-'A2017'!AV4</f>
        <v>-1.5500074137176324E-4</v>
      </c>
      <c r="AW4" s="153">
        <f>I!AW4-'A2017'!AW4</f>
        <v>-1.2992472249765708E-2</v>
      </c>
      <c r="AX4" s="153">
        <f>I!AX4-'A2017'!AX4</f>
        <v>-7.0889379872697477E-3</v>
      </c>
      <c r="AY4" s="153">
        <f>I!AY4-'A2017'!AY4</f>
        <v>-1.3224464591887501E-5</v>
      </c>
      <c r="AZ4" s="153">
        <f>I!AZ4-'A2017'!AZ4</f>
        <v>-2.6250886954762184E-5</v>
      </c>
      <c r="BA4" s="153">
        <f>I!BA4-'A2017'!BA4</f>
        <v>-4.8484047377682317E-4</v>
      </c>
      <c r="BB4" s="153">
        <f>I!BB4-'A2017'!BB4</f>
        <v>-2.623855604581612E-5</v>
      </c>
      <c r="BC4" s="153">
        <f>I!BC4-'A2017'!BC4</f>
        <v>-4.0353353704566346E-5</v>
      </c>
      <c r="BD4" s="153">
        <f>I!BD4-'A2017'!BD4</f>
        <v>-5.9741313982120966E-5</v>
      </c>
      <c r="BE4" s="153">
        <f>I!BE4-'A2017'!BE4</f>
        <v>-2.9830140028729735E-5</v>
      </c>
      <c r="BF4" s="153">
        <f>I!BF4-'A2017'!BF4</f>
        <v>-2.4409461016432408E-4</v>
      </c>
      <c r="BG4" s="153">
        <f>I!BG4-'A2017'!BG4</f>
        <v>-6.5877595336604334E-5</v>
      </c>
      <c r="BH4" s="153">
        <f>I!BH4-'A2017'!BH4</f>
        <v>-2.2886512031606334E-5</v>
      </c>
      <c r="BI4" s="153">
        <f>I!BI4-'A2017'!BI4</f>
        <v>-1.3249136430872565E-4</v>
      </c>
      <c r="BJ4" s="153">
        <f>I!BJ4-'A2017'!BJ4</f>
        <v>-7.6374406006199449E-6</v>
      </c>
      <c r="BK4" s="153">
        <f>I!BK4-'A2017'!BK4</f>
        <v>-3.1188699128494512E-4</v>
      </c>
      <c r="BL4" s="153">
        <f>I!BL4-'A2017'!BL4</f>
        <v>-3.5801529451853428E-4</v>
      </c>
      <c r="BM4" s="153">
        <f>I!BM4-'A2017'!BM4</f>
        <v>-1.4226475971130834E-4</v>
      </c>
      <c r="BN4" s="153">
        <f>I!BN4-'A2017'!BN4</f>
        <v>-5.4362969001516773E-4</v>
      </c>
      <c r="BO4" s="153">
        <f>I!BO4-'A2017'!BO4</f>
        <v>-4.4665444032760418E-4</v>
      </c>
      <c r="BP4" s="153">
        <f>I!BP4-'A2017'!BP4</f>
        <v>-8.926807450595616E-5</v>
      </c>
      <c r="BQ4" s="153">
        <f>I!BQ4-'A2017'!BQ4</f>
        <v>-2.2709282328366078E-4</v>
      </c>
      <c r="BR4" s="153">
        <f>I!BR4-'A2017'!BR4</f>
        <v>0</v>
      </c>
    </row>
    <row r="5" spans="2:70" x14ac:dyDescent="0.35">
      <c r="B5" s="48" t="s">
        <v>250</v>
      </c>
      <c r="C5" s="153">
        <f>I!C5-'A2017'!C5</f>
        <v>-3.3207427725374982E-3</v>
      </c>
      <c r="D5" s="153">
        <f>I!D5-'A2017'!D5</f>
        <v>-9.1075977122493414E-3</v>
      </c>
      <c r="E5" s="153">
        <f>I!E5-'A2017'!E5</f>
        <v>0.94514375128611461</v>
      </c>
      <c r="F5" s="153">
        <f>I!F5-'A2017'!F5</f>
        <v>-9.5257226339771279E-5</v>
      </c>
      <c r="G5" s="153">
        <f>I!G5-'A2017'!G5</f>
        <v>-1.0488135922734934E-5</v>
      </c>
      <c r="H5" s="153">
        <f>I!H5-'A2017'!H5</f>
        <v>-1.9336244079916042E-6</v>
      </c>
      <c r="I5" s="153">
        <f>I!I5-'A2017'!I5</f>
        <v>-1.5545883723854424E-5</v>
      </c>
      <c r="J5" s="153">
        <f>I!J5-'A2017'!J5</f>
        <v>-6.4110526267939843E-3</v>
      </c>
      <c r="K5" s="153">
        <f>I!K5-'A2017'!K5</f>
        <v>-1.1592310494341177E-5</v>
      </c>
      <c r="L5" s="153">
        <f>I!L5-'A2017'!L5</f>
        <v>-1.0623705054887322E-3</v>
      </c>
      <c r="M5" s="153">
        <f>I!M5-'A2017'!M5</f>
        <v>-2.2281700669128304E-4</v>
      </c>
      <c r="N5" s="153">
        <f>I!N5-'A2017'!N5</f>
        <v>-9.5088313666905544E-4</v>
      </c>
      <c r="O5" s="153">
        <f>I!O5-'A2017'!O5</f>
        <v>-7.2751174612421528E-4</v>
      </c>
      <c r="P5" s="153">
        <f>I!P5-'A2017'!P5</f>
        <v>-1.7580309382421254E-4</v>
      </c>
      <c r="Q5" s="153">
        <f>I!Q5-'A2017'!Q5</f>
        <v>-2.8938530945771929E-4</v>
      </c>
      <c r="R5" s="153">
        <f>I!R5-'A2017'!R5</f>
        <v>-6.8962310134752264E-2</v>
      </c>
      <c r="S5" s="153">
        <f>I!S5-'A2017'!S5</f>
        <v>-3.4797903963961103E-2</v>
      </c>
      <c r="T5" s="153">
        <f>I!T5-'A2017'!T5</f>
        <v>-1.8549035663070389E-6</v>
      </c>
      <c r="U5" s="153">
        <f>I!U5-'A2017'!U5</f>
        <v>-1.3148479906347562E-7</v>
      </c>
      <c r="V5" s="153">
        <f>I!V5-'A2017'!V5</f>
        <v>-6.7339199536881227E-5</v>
      </c>
      <c r="W5" s="153">
        <f>I!W5-'A2017'!W5</f>
        <v>-9.0428806277431174E-4</v>
      </c>
      <c r="X5" s="153">
        <f>I!X5-'A2017'!X5</f>
        <v>-4.1239618735705408E-5</v>
      </c>
      <c r="Y5" s="153">
        <f>I!Y5-'A2017'!Y5</f>
        <v>-1.9996415995478678E-6</v>
      </c>
      <c r="Z5" s="153">
        <f>I!Z5-'A2017'!Z5</f>
        <v>-1.7507978179135871E-6</v>
      </c>
      <c r="AA5" s="153">
        <f>I!AA5-'A2017'!AA5</f>
        <v>-8.2377388650944957E-3</v>
      </c>
      <c r="AB5" s="153">
        <f>I!AB5-'A2017'!AB5</f>
        <v>-6.4513585026900399E-4</v>
      </c>
      <c r="AC5" s="153">
        <f>I!AC5-'A2017'!AC5</f>
        <v>-5.5559453859191574E-3</v>
      </c>
      <c r="AD5" s="153">
        <f>I!AD5-'A2017'!AD5</f>
        <v>-5.3078137491901378E-5</v>
      </c>
      <c r="AE5" s="153">
        <f>I!AE5-'A2017'!AE5</f>
        <v>-9.6182019152937301E-5</v>
      </c>
      <c r="AF5" s="153">
        <f>I!AF5-'A2017'!AF5</f>
        <v>-7.65685038257925E-7</v>
      </c>
      <c r="AG5" s="153">
        <f>I!AG5-'A2017'!AG5</f>
        <v>-1.3086813179245722E-6</v>
      </c>
      <c r="AH5" s="153">
        <f>I!AH5-'A2017'!AH5</f>
        <v>-1.5491566934583493E-6</v>
      </c>
      <c r="AI5" s="153">
        <f>I!AI5-'A2017'!AI5</f>
        <v>-6.8919776955997905E-7</v>
      </c>
      <c r="AJ5" s="153">
        <f>I!AJ5-'A2017'!AJ5</f>
        <v>-1.08982581112744E-6</v>
      </c>
      <c r="AK5" s="153">
        <f>I!AK5-'A2017'!AK5</f>
        <v>-2.0124183747667261E-6</v>
      </c>
      <c r="AL5" s="153">
        <f>I!AL5-'A2017'!AL5</f>
        <v>-4.0047758132722309E-5</v>
      </c>
      <c r="AM5" s="153">
        <f>I!AM5-'A2017'!AM5</f>
        <v>-3.5660546095740993E-7</v>
      </c>
      <c r="AN5" s="153">
        <f>I!AN5-'A2017'!AN5</f>
        <v>-6.1155549355241171E-7</v>
      </c>
      <c r="AO5" s="153">
        <f>I!AO5-'A2017'!AO5</f>
        <v>-5.6944113664553234E-6</v>
      </c>
      <c r="AP5" s="153">
        <f>I!AP5-'A2017'!AP5</f>
        <v>-1.2897322869197382E-3</v>
      </c>
      <c r="AQ5" s="153">
        <f>I!AQ5-'A2017'!AQ5</f>
        <v>-2.3701988396778147E-6</v>
      </c>
      <c r="AR5" s="153">
        <f>I!AR5-'A2017'!AR5</f>
        <v>-2.6523284865409807E-4</v>
      </c>
      <c r="AS5" s="153">
        <f>I!AS5-'A2017'!AS5</f>
        <v>-3.9135217137465083E-7</v>
      </c>
      <c r="AT5" s="153">
        <f>I!AT5-'A2017'!AT5</f>
        <v>-2.5853977906040465E-7</v>
      </c>
      <c r="AU5" s="153">
        <f>I!AU5-'A2017'!AU5</f>
        <v>-8.6385814466160102E-7</v>
      </c>
      <c r="AV5" s="153">
        <f>I!AV5-'A2017'!AV5</f>
        <v>-1.2322404272960125E-5</v>
      </c>
      <c r="AW5" s="153">
        <f>I!AW5-'A2017'!AW5</f>
        <v>-1.662939922597753E-3</v>
      </c>
      <c r="AX5" s="153">
        <f>I!AX5-'A2017'!AX5</f>
        <v>-2.0377057156097246E-3</v>
      </c>
      <c r="AY5" s="153">
        <f>I!AY5-'A2017'!AY5</f>
        <v>-1.703714885532235E-6</v>
      </c>
      <c r="AZ5" s="153">
        <f>I!AZ5-'A2017'!AZ5</f>
        <v>-2.8091328159132104E-6</v>
      </c>
      <c r="BA5" s="153">
        <f>I!BA5-'A2017'!BA5</f>
        <v>-3.6254447739298744E-5</v>
      </c>
      <c r="BB5" s="153">
        <f>I!BB5-'A2017'!BB5</f>
        <v>-2.6125713700366239E-6</v>
      </c>
      <c r="BC5" s="153">
        <f>I!BC5-'A2017'!BC5</f>
        <v>-3.3459171589790517E-6</v>
      </c>
      <c r="BD5" s="153">
        <f>I!BD5-'A2017'!BD5</f>
        <v>-4.6770072034612385E-6</v>
      </c>
      <c r="BE5" s="153">
        <f>I!BE5-'A2017'!BE5</f>
        <v>-3.0771540436153624E-6</v>
      </c>
      <c r="BF5" s="153">
        <f>I!BF5-'A2017'!BF5</f>
        <v>-6.515173709779964E-5</v>
      </c>
      <c r="BG5" s="153">
        <f>I!BG5-'A2017'!BG5</f>
        <v>-1.1189788864986179E-6</v>
      </c>
      <c r="BH5" s="153">
        <f>I!BH5-'A2017'!BH5</f>
        <v>-2.7028349582123547E-6</v>
      </c>
      <c r="BI5" s="153">
        <f>I!BI5-'A2017'!BI5</f>
        <v>-9.9596138716765434E-6</v>
      </c>
      <c r="BJ5" s="153">
        <f>I!BJ5-'A2017'!BJ5</f>
        <v>-8.5545888641190455E-7</v>
      </c>
      <c r="BK5" s="153">
        <f>I!BK5-'A2017'!BK5</f>
        <v>-9.2546803518814302E-5</v>
      </c>
      <c r="BL5" s="153">
        <f>I!BL5-'A2017'!BL5</f>
        <v>-2.0305091700514131E-4</v>
      </c>
      <c r="BM5" s="153">
        <f>I!BM5-'A2017'!BM5</f>
        <v>-6.5412234562431222E-5</v>
      </c>
      <c r="BN5" s="153">
        <f>I!BN5-'A2017'!BN5</f>
        <v>-3.3692112914617814E-4</v>
      </c>
      <c r="BO5" s="153">
        <f>I!BO5-'A2017'!BO5</f>
        <v>-7.7886330622967879E-5</v>
      </c>
      <c r="BP5" s="153">
        <f>I!BP5-'A2017'!BP5</f>
        <v>-1.0109409121728443E-5</v>
      </c>
      <c r="BQ5" s="153">
        <f>I!BQ5-'A2017'!BQ5</f>
        <v>-1.814718237532786E-5</v>
      </c>
      <c r="BR5" s="153">
        <f>I!BR5-'A2017'!BR5</f>
        <v>0</v>
      </c>
    </row>
    <row r="6" spans="2:70" x14ac:dyDescent="0.35">
      <c r="B6" s="48" t="s">
        <v>251</v>
      </c>
      <c r="C6" s="153">
        <f>I!C6-'A2017'!C6</f>
        <v>-2.8227419918373759E-4</v>
      </c>
      <c r="D6" s="153">
        <f>I!D6-'A2017'!D6</f>
        <v>-2.3527492835518889E-3</v>
      </c>
      <c r="E6" s="153">
        <f>I!E6-'A2017'!E6</f>
        <v>-3.198875792858048E-4</v>
      </c>
      <c r="F6" s="153">
        <f>I!F6-'A2017'!F6</f>
        <v>0.98743128933950675</v>
      </c>
      <c r="G6" s="153">
        <f>I!G6-'A2017'!G6</f>
        <v>-4.1686880663426356E-3</v>
      </c>
      <c r="H6" s="153">
        <f>I!H6-'A2017'!H6</f>
        <v>-1.1029184962586048E-5</v>
      </c>
      <c r="I6" s="153">
        <f>I!I6-'A2017'!I6</f>
        <v>-8.5866938173085274E-5</v>
      </c>
      <c r="J6" s="153">
        <f>I!J6-'A2017'!J6</f>
        <v>-2.1673415990516054E-4</v>
      </c>
      <c r="K6" s="153">
        <f>I!K6-'A2017'!K6</f>
        <v>-1.750852757343153E-4</v>
      </c>
      <c r="L6" s="153">
        <f>I!L6-'A2017'!L6</f>
        <v>-8.6043650186062046E-4</v>
      </c>
      <c r="M6" s="153">
        <f>I!M6-'A2017'!M6</f>
        <v>-2.0910407129140989E-4</v>
      </c>
      <c r="N6" s="153">
        <f>I!N6-'A2017'!N6</f>
        <v>-1.1233166270216016E-5</v>
      </c>
      <c r="O6" s="153">
        <f>I!O6-'A2017'!O6</f>
        <v>-2.6891502241437753E-5</v>
      </c>
      <c r="P6" s="153">
        <f>I!P6-'A2017'!P6</f>
        <v>-8.8021560701638656E-6</v>
      </c>
      <c r="Q6" s="153">
        <f>I!Q6-'A2017'!Q6</f>
        <v>-2.8793604759750812E-5</v>
      </c>
      <c r="R6" s="153">
        <f>I!R6-'A2017'!R6</f>
        <v>-1.6869412422903497E-5</v>
      </c>
      <c r="S6" s="153">
        <f>I!S6-'A2017'!S6</f>
        <v>-1.421385406705608E-4</v>
      </c>
      <c r="T6" s="153">
        <f>I!T6-'A2017'!T6</f>
        <v>-1.2314161624425194E-5</v>
      </c>
      <c r="U6" s="153">
        <f>I!U6-'A2017'!U6</f>
        <v>-9.0124783026235519E-5</v>
      </c>
      <c r="V6" s="153">
        <f>I!V6-'A2017'!V6</f>
        <v>-4.0242429923866606E-3</v>
      </c>
      <c r="W6" s="153">
        <f>I!W6-'A2017'!W6</f>
        <v>-1.8095348286555447E-2</v>
      </c>
      <c r="X6" s="153">
        <f>I!X6-'A2017'!X6</f>
        <v>-8.9808398848067344E-4</v>
      </c>
      <c r="Y6" s="153">
        <f>I!Y6-'A2017'!Y6</f>
        <v>-1.4758225191374583E-4</v>
      </c>
      <c r="Z6" s="153">
        <f>I!Z6-'A2017'!Z6</f>
        <v>-2.5230511634164039E-5</v>
      </c>
      <c r="AA6" s="153">
        <f>I!AA6-'A2017'!AA6</f>
        <v>-7.3328539672017429E-5</v>
      </c>
      <c r="AB6" s="153">
        <f>I!AB6-'A2017'!AB6</f>
        <v>-5.5034256011485899E-2</v>
      </c>
      <c r="AC6" s="153">
        <f>I!AC6-'A2017'!AC6</f>
        <v>-8.4626627417922901E-3</v>
      </c>
      <c r="AD6" s="153">
        <f>I!AD6-'A2017'!AD6</f>
        <v>-4.497692144524678E-3</v>
      </c>
      <c r="AE6" s="153">
        <f>I!AE6-'A2017'!AE6</f>
        <v>-5.1937749133995235E-5</v>
      </c>
      <c r="AF6" s="153">
        <f>I!AF6-'A2017'!AF6</f>
        <v>-9.7366618730101936E-6</v>
      </c>
      <c r="AG6" s="153">
        <f>I!AG6-'A2017'!AG6</f>
        <v>-4.9302807668837772E-4</v>
      </c>
      <c r="AH6" s="153">
        <f>I!AH6-'A2017'!AH6</f>
        <v>-4.1843544941007052E-5</v>
      </c>
      <c r="AI6" s="153">
        <f>I!AI6-'A2017'!AI6</f>
        <v>-3.3472128552111549E-4</v>
      </c>
      <c r="AJ6" s="153">
        <f>I!AJ6-'A2017'!AJ6</f>
        <v>-4.4832913680527015E-4</v>
      </c>
      <c r="AK6" s="153">
        <f>I!AK6-'A2017'!AK6</f>
        <v>-5.3251364032504372E-5</v>
      </c>
      <c r="AL6" s="153">
        <f>I!AL6-'A2017'!AL6</f>
        <v>-4.276824126670574E-4</v>
      </c>
      <c r="AM6" s="153">
        <f>I!AM6-'A2017'!AM6</f>
        <v>-5.941403979199149E-5</v>
      </c>
      <c r="AN6" s="153">
        <f>I!AN6-'A2017'!AN6</f>
        <v>-5.8760784789354734E-4</v>
      </c>
      <c r="AO6" s="153">
        <f>I!AO6-'A2017'!AO6</f>
        <v>-4.471659114832661E-3</v>
      </c>
      <c r="AP6" s="153">
        <f>I!AP6-'A2017'!AP6</f>
        <v>-1.0671105704505886E-2</v>
      </c>
      <c r="AQ6" s="153">
        <f>I!AQ6-'A2017'!AQ6</f>
        <v>-1.0692531064858793E-4</v>
      </c>
      <c r="AR6" s="153">
        <f>I!AR6-'A2017'!AR6</f>
        <v>-6.7637375549895032E-5</v>
      </c>
      <c r="AS6" s="153">
        <f>I!AS6-'A2017'!AS6</f>
        <v>-3.4012706591725769E-5</v>
      </c>
      <c r="AT6" s="153">
        <f>I!AT6-'A2017'!AT6</f>
        <v>-2.7348830367267269E-6</v>
      </c>
      <c r="AU6" s="153">
        <f>I!AU6-'A2017'!AU6</f>
        <v>-2.2839428730895901E-6</v>
      </c>
      <c r="AV6" s="153">
        <f>I!AV6-'A2017'!AV6</f>
        <v>-3.3597205044519263E-5</v>
      </c>
      <c r="AW6" s="153">
        <f>I!AW6-'A2017'!AW6</f>
        <v>-8.0373120702629354E-5</v>
      </c>
      <c r="AX6" s="153">
        <f>I!AX6-'A2017'!AX6</f>
        <v>-5.5501792604008132E-5</v>
      </c>
      <c r="AY6" s="153">
        <f>I!AY6-'A2017'!AY6</f>
        <v>-7.8180349355641686E-6</v>
      </c>
      <c r="AZ6" s="153">
        <f>I!AZ6-'A2017'!AZ6</f>
        <v>-3.8028713203775164E-6</v>
      </c>
      <c r="BA6" s="153">
        <f>I!BA6-'A2017'!BA6</f>
        <v>-4.1637112274584911E-6</v>
      </c>
      <c r="BB6" s="153">
        <f>I!BB6-'A2017'!BB6</f>
        <v>-3.1404764407206801E-6</v>
      </c>
      <c r="BC6" s="153">
        <f>I!BC6-'A2017'!BC6</f>
        <v>-1.7692216912679082E-6</v>
      </c>
      <c r="BD6" s="153">
        <f>I!BD6-'A2017'!BD6</f>
        <v>-5.5515669803494322E-4</v>
      </c>
      <c r="BE6" s="153">
        <f>I!BE6-'A2017'!BE6</f>
        <v>-4.9018620666659329E-6</v>
      </c>
      <c r="BF6" s="153">
        <f>I!BF6-'A2017'!BF6</f>
        <v>-1.741621233346503E-5</v>
      </c>
      <c r="BG6" s="153">
        <f>I!BG6-'A2017'!BG6</f>
        <v>-4.5762102515770873E-6</v>
      </c>
      <c r="BH6" s="153">
        <f>I!BH6-'A2017'!BH6</f>
        <v>-9.6849251521288295E-6</v>
      </c>
      <c r="BI6" s="153">
        <f>I!BI6-'A2017'!BI6</f>
        <v>-7.8309505222371878E-6</v>
      </c>
      <c r="BJ6" s="153">
        <f>I!BJ6-'A2017'!BJ6</f>
        <v>-2.0021348004114004E-6</v>
      </c>
      <c r="BK6" s="153">
        <f>I!BK6-'A2017'!BK6</f>
        <v>-7.1119306478093359E-5</v>
      </c>
      <c r="BL6" s="153">
        <f>I!BL6-'A2017'!BL6</f>
        <v>-4.8899068840924301E-5</v>
      </c>
      <c r="BM6" s="153">
        <f>I!BM6-'A2017'!BM6</f>
        <v>-7.6156604958905774E-6</v>
      </c>
      <c r="BN6" s="153">
        <f>I!BN6-'A2017'!BN6</f>
        <v>-3.5412835406666505E-5</v>
      </c>
      <c r="BO6" s="153">
        <f>I!BO6-'A2017'!BO6</f>
        <v>-2.0942678938897209E-5</v>
      </c>
      <c r="BP6" s="153">
        <f>I!BP6-'A2017'!BP6</f>
        <v>-2.0460954608331829E-5</v>
      </c>
      <c r="BQ6" s="153">
        <f>I!BQ6-'A2017'!BQ6</f>
        <v>-2.544162801969766E-5</v>
      </c>
      <c r="BR6" s="153">
        <f>I!BR6-'A2017'!BR6</f>
        <v>0</v>
      </c>
    </row>
    <row r="7" spans="2:70" x14ac:dyDescent="0.35">
      <c r="B7" s="48" t="s">
        <v>252</v>
      </c>
      <c r="C7" s="153">
        <f>I!C7-'A2017'!C7</f>
        <v>-4.0990691544435085E-5</v>
      </c>
      <c r="D7" s="153">
        <f>I!D7-'A2017'!D7</f>
        <v>-7.5871226210403808E-5</v>
      </c>
      <c r="E7" s="153">
        <f>I!E7-'A2017'!E7</f>
        <v>-1.9061793993509723E-5</v>
      </c>
      <c r="F7" s="153">
        <f>I!F7-'A2017'!F7</f>
        <v>-1.6801735830101154E-4</v>
      </c>
      <c r="G7" s="153">
        <f>I!G7-'A2017'!G7</f>
        <v>0.95678223649707628</v>
      </c>
      <c r="H7" s="153">
        <f>I!H7-'A2017'!H7</f>
        <v>-2.1970699370908306E-3</v>
      </c>
      <c r="I7" s="153">
        <f>I!I7-'A2017'!I7</f>
        <v>-1.6549115556250683E-3</v>
      </c>
      <c r="J7" s="153">
        <f>I!J7-'A2017'!J7</f>
        <v>-1.6202924392107822E-4</v>
      </c>
      <c r="K7" s="153">
        <f>I!K7-'A2017'!K7</f>
        <v>-1.1011389788320226E-5</v>
      </c>
      <c r="L7" s="153">
        <f>I!L7-'A2017'!L7</f>
        <v>-1.4669713736259996E-3</v>
      </c>
      <c r="M7" s="153">
        <f>I!M7-'A2017'!M7</f>
        <v>-1.0804148069354217E-3</v>
      </c>
      <c r="N7" s="153">
        <f>I!N7-'A2017'!N7</f>
        <v>-6.4986346529969678E-6</v>
      </c>
      <c r="O7" s="153">
        <f>I!O7-'A2017'!O7</f>
        <v>-1.3376729916675374E-3</v>
      </c>
      <c r="P7" s="153">
        <f>I!P7-'A2017'!P7</f>
        <v>-1.5451332218174122E-5</v>
      </c>
      <c r="Q7" s="153">
        <f>I!Q7-'A2017'!Q7</f>
        <v>-3.3477943014704632E-5</v>
      </c>
      <c r="R7" s="153">
        <f>I!R7-'A2017'!R7</f>
        <v>-8.7943660279996168E-4</v>
      </c>
      <c r="S7" s="153">
        <f>I!S7-'A2017'!S7</f>
        <v>-3.9776436779639622E-3</v>
      </c>
      <c r="T7" s="153">
        <f>I!T7-'A2017'!T7</f>
        <v>-2.8374135585501227E-5</v>
      </c>
      <c r="U7" s="153">
        <f>I!U7-'A2017'!U7</f>
        <v>-0.18493435557600257</v>
      </c>
      <c r="V7" s="153">
        <f>I!V7-'A2017'!V7</f>
        <v>-3.0656294262153197E-5</v>
      </c>
      <c r="W7" s="153">
        <f>I!W7-'A2017'!W7</f>
        <v>-6.6735643453250861E-3</v>
      </c>
      <c r="X7" s="153">
        <f>I!X7-'A2017'!X7</f>
        <v>-5.8551092755081407E-4</v>
      </c>
      <c r="Y7" s="153">
        <f>I!Y7-'A2017'!Y7</f>
        <v>-3.877431971552128E-4</v>
      </c>
      <c r="Z7" s="153">
        <f>I!Z7-'A2017'!Z7</f>
        <v>-2.9855374939029039E-4</v>
      </c>
      <c r="AA7" s="153">
        <f>I!AA7-'A2017'!AA7</f>
        <v>-5.3791358169936858E-4</v>
      </c>
      <c r="AB7" s="153">
        <f>I!AB7-'A2017'!AB7</f>
        <v>-4.3499295614468246E-3</v>
      </c>
      <c r="AC7" s="153">
        <f>I!AC7-'A2017'!AC7</f>
        <v>-1.8549188505560077E-3</v>
      </c>
      <c r="AD7" s="153">
        <f>I!AD7-'A2017'!AD7</f>
        <v>-2.7689339706699024E-3</v>
      </c>
      <c r="AE7" s="153">
        <f>I!AE7-'A2017'!AE7</f>
        <v>-2.2389485557878495E-3</v>
      </c>
      <c r="AF7" s="153">
        <f>I!AF7-'A2017'!AF7</f>
        <v>-7.1651732251501902E-6</v>
      </c>
      <c r="AG7" s="153">
        <f>I!AG7-'A2017'!AG7</f>
        <v>-2.4591136922979786E-4</v>
      </c>
      <c r="AH7" s="153">
        <f>I!AH7-'A2017'!AH7</f>
        <v>-2.3910167089772816E-4</v>
      </c>
      <c r="AI7" s="153">
        <f>I!AI7-'A2017'!AI7</f>
        <v>-2.7604017002968409E-4</v>
      </c>
      <c r="AJ7" s="153">
        <f>I!AJ7-'A2017'!AJ7</f>
        <v>-1.0151062043674706E-3</v>
      </c>
      <c r="AK7" s="153">
        <f>I!AK7-'A2017'!AK7</f>
        <v>-2.1632926074376051E-5</v>
      </c>
      <c r="AL7" s="153">
        <f>I!AL7-'A2017'!AL7</f>
        <v>-2.7135325866078289E-5</v>
      </c>
      <c r="AM7" s="153">
        <f>I!AM7-'A2017'!AM7</f>
        <v>-1.9587497366278493E-4</v>
      </c>
      <c r="AN7" s="153">
        <f>I!AN7-'A2017'!AN7</f>
        <v>-2.7146484673367874E-2</v>
      </c>
      <c r="AO7" s="153">
        <f>I!AO7-'A2017'!AO7</f>
        <v>-4.1138358295488616E-3</v>
      </c>
      <c r="AP7" s="153">
        <f>I!AP7-'A2017'!AP7</f>
        <v>-7.697212881690095E-4</v>
      </c>
      <c r="AQ7" s="153">
        <f>I!AQ7-'A2017'!AQ7</f>
        <v>-5.3942617339397104E-5</v>
      </c>
      <c r="AR7" s="153">
        <f>I!AR7-'A2017'!AR7</f>
        <v>-1.2753899292554421E-4</v>
      </c>
      <c r="AS7" s="153">
        <f>I!AS7-'A2017'!AS7</f>
        <v>-1.5222606705895701E-4</v>
      </c>
      <c r="AT7" s="153">
        <f>I!AT7-'A2017'!AT7</f>
        <v>-6.3733944034494289E-5</v>
      </c>
      <c r="AU7" s="153">
        <f>I!AU7-'A2017'!AU7</f>
        <v>-1.435630008328538E-5</v>
      </c>
      <c r="AV7" s="153">
        <f>I!AV7-'A2017'!AV7</f>
        <v>-2.3767093633638226E-4</v>
      </c>
      <c r="AW7" s="153">
        <f>I!AW7-'A2017'!AW7</f>
        <v>-1.1825066765897618E-4</v>
      </c>
      <c r="AX7" s="153">
        <f>I!AX7-'A2017'!AX7</f>
        <v>-1.4205553163201186E-4</v>
      </c>
      <c r="AY7" s="153">
        <f>I!AY7-'A2017'!AY7</f>
        <v>-3.5005724220089919E-5</v>
      </c>
      <c r="AZ7" s="153">
        <f>I!AZ7-'A2017'!AZ7</f>
        <v>-2.7585435673113513E-5</v>
      </c>
      <c r="BA7" s="153">
        <f>I!BA7-'A2017'!BA7</f>
        <v>-3.4273569277587279E-4</v>
      </c>
      <c r="BB7" s="153">
        <f>I!BB7-'A2017'!BB7</f>
        <v>-2.9482364544586402E-5</v>
      </c>
      <c r="BC7" s="153">
        <f>I!BC7-'A2017'!BC7</f>
        <v>-1.8994292663343458E-5</v>
      </c>
      <c r="BD7" s="153">
        <f>I!BD7-'A2017'!BD7</f>
        <v>-1.0670407143825708E-5</v>
      </c>
      <c r="BE7" s="153">
        <f>I!BE7-'A2017'!BE7</f>
        <v>-5.6451254019833541E-5</v>
      </c>
      <c r="BF7" s="153">
        <f>I!BF7-'A2017'!BF7</f>
        <v>-1.0329316874489786E-3</v>
      </c>
      <c r="BG7" s="153">
        <f>I!BG7-'A2017'!BG7</f>
        <v>-2.5357056540229876E-5</v>
      </c>
      <c r="BH7" s="153">
        <f>I!BH7-'A2017'!BH7</f>
        <v>-1.0635226574291681E-4</v>
      </c>
      <c r="BI7" s="153">
        <f>I!BI7-'A2017'!BI7</f>
        <v>-3.3106918845920355E-5</v>
      </c>
      <c r="BJ7" s="153">
        <f>I!BJ7-'A2017'!BJ7</f>
        <v>-1.6556202674269971E-5</v>
      </c>
      <c r="BK7" s="153">
        <f>I!BK7-'A2017'!BK7</f>
        <v>-6.6212125564130185E-4</v>
      </c>
      <c r="BL7" s="153">
        <f>I!BL7-'A2017'!BL7</f>
        <v>-2.0402330710925203E-5</v>
      </c>
      <c r="BM7" s="153">
        <f>I!BM7-'A2017'!BM7</f>
        <v>-8.3679752798007358E-5</v>
      </c>
      <c r="BN7" s="153">
        <f>I!BN7-'A2017'!BN7</f>
        <v>-8.6070961314923783E-6</v>
      </c>
      <c r="BO7" s="153">
        <f>I!BO7-'A2017'!BO7</f>
        <v>-2.2424245893412817E-5</v>
      </c>
      <c r="BP7" s="153">
        <f>I!BP7-'A2017'!BP7</f>
        <v>-2.4879591361136522E-4</v>
      </c>
      <c r="BQ7" s="153">
        <f>I!BQ7-'A2017'!BQ7</f>
        <v>-9.6084107512916549E-5</v>
      </c>
      <c r="BR7" s="153">
        <f>I!BR7-'A2017'!BR7</f>
        <v>0</v>
      </c>
    </row>
    <row r="8" spans="2:70" x14ac:dyDescent="0.35">
      <c r="B8" s="48" t="s">
        <v>253</v>
      </c>
      <c r="C8" s="153">
        <f>I!C8-'A2017'!C8</f>
        <v>-3.3897973988635279E-7</v>
      </c>
      <c r="D8" s="153">
        <f>I!D8-'A2017'!D8</f>
        <v>-4.6513741292446317E-7</v>
      </c>
      <c r="E8" s="153">
        <f>I!E8-'A2017'!E8</f>
        <v>-1.8224172271520378E-7</v>
      </c>
      <c r="F8" s="153">
        <f>I!F8-'A2017'!F8</f>
        <v>-5.6632465175711134E-7</v>
      </c>
      <c r="G8" s="153">
        <f>I!G8-'A2017'!G8</f>
        <v>-1.0643732329759755E-6</v>
      </c>
      <c r="H8" s="153">
        <f>I!H8-'A2017'!H8</f>
        <v>0.98385114826729569</v>
      </c>
      <c r="I8" s="153">
        <f>I!I8-'A2017'!I8</f>
        <v>-1.7210683756887506E-3</v>
      </c>
      <c r="J8" s="153">
        <f>I!J8-'A2017'!J8</f>
        <v>-2.7980642818658662E-6</v>
      </c>
      <c r="K8" s="153">
        <f>I!K8-'A2017'!K8</f>
        <v>-1.5045414213311973E-6</v>
      </c>
      <c r="L8" s="153">
        <f>I!L8-'A2017'!L8</f>
        <v>-1.7219475842204293E-6</v>
      </c>
      <c r="M8" s="153">
        <f>I!M8-'A2017'!M8</f>
        <v>-7.9527267301408526E-6</v>
      </c>
      <c r="N8" s="153">
        <f>I!N8-'A2017'!N8</f>
        <v>-8.0180541465171075E-6</v>
      </c>
      <c r="O8" s="153">
        <f>I!O8-'A2017'!O8</f>
        <v>-8.6343952631236265E-7</v>
      </c>
      <c r="P8" s="153">
        <f>I!P8-'A2017'!P8</f>
        <v>-2.385492500312211E-6</v>
      </c>
      <c r="Q8" s="153">
        <f>I!Q8-'A2017'!Q8</f>
        <v>-4.8545311124039086E-6</v>
      </c>
      <c r="R8" s="153">
        <f>I!R8-'A2017'!R8</f>
        <v>-2.8476947372800263E-6</v>
      </c>
      <c r="S8" s="153">
        <f>I!S8-'A2017'!S8</f>
        <v>-2.7995194361507531E-6</v>
      </c>
      <c r="T8" s="153">
        <f>I!T8-'A2017'!T8</f>
        <v>-9.5352478959783182E-7</v>
      </c>
      <c r="U8" s="153">
        <f>I!U8-'A2017'!U8</f>
        <v>-3.9503492272952759E-7</v>
      </c>
      <c r="V8" s="153">
        <f>I!V8-'A2017'!V8</f>
        <v>-3.5512304707605356E-7</v>
      </c>
      <c r="W8" s="153">
        <f>I!W8-'A2017'!W8</f>
        <v>-4.6434760040088755E-6</v>
      </c>
      <c r="X8" s="153">
        <f>I!X8-'A2017'!X8</f>
        <v>-2.6121126221404073E-6</v>
      </c>
      <c r="Y8" s="153">
        <f>I!Y8-'A2017'!Y8</f>
        <v>-1.1333906760172729E-5</v>
      </c>
      <c r="Z8" s="153">
        <f>I!Z8-'A2017'!Z8</f>
        <v>-2.1317254559690648E-5</v>
      </c>
      <c r="AA8" s="153">
        <f>I!AA8-'A2017'!AA8</f>
        <v>-2.702167527038616E-6</v>
      </c>
      <c r="AB8" s="153">
        <f>I!AB8-'A2017'!AB8</f>
        <v>-1.269206775010866E-3</v>
      </c>
      <c r="AC8" s="153">
        <f>I!AC8-'A2017'!AC8</f>
        <v>-0.11764661197289045</v>
      </c>
      <c r="AD8" s="153">
        <f>I!AD8-'A2017'!AD8</f>
        <v>-2.1718878607645083E-4</v>
      </c>
      <c r="AE8" s="153">
        <f>I!AE8-'A2017'!AE8</f>
        <v>-1.3106117191379696E-6</v>
      </c>
      <c r="AF8" s="153">
        <f>I!AF8-'A2017'!AF8</f>
        <v>-3.9614532947807106E-6</v>
      </c>
      <c r="AG8" s="153">
        <f>I!AG8-'A2017'!AG8</f>
        <v>-1.2781727451401539E-5</v>
      </c>
      <c r="AH8" s="153">
        <f>I!AH8-'A2017'!AH8</f>
        <v>-6.8487195561295812E-6</v>
      </c>
      <c r="AI8" s="153">
        <f>I!AI8-'A2017'!AI8</f>
        <v>-9.8836906688878756E-6</v>
      </c>
      <c r="AJ8" s="153">
        <f>I!AJ8-'A2017'!AJ8</f>
        <v>-1.0904930256042107E-5</v>
      </c>
      <c r="AK8" s="153">
        <f>I!AK8-'A2017'!AK8</f>
        <v>-4.4508641101303555E-6</v>
      </c>
      <c r="AL8" s="153">
        <f>I!AL8-'A2017'!AL8</f>
        <v>-2.670898155967129E-6</v>
      </c>
      <c r="AM8" s="153">
        <f>I!AM8-'A2017'!AM8</f>
        <v>-6.6483003947963853E-7</v>
      </c>
      <c r="AN8" s="153">
        <f>I!AN8-'A2017'!AN8</f>
        <v>-2.5242423207266908E-6</v>
      </c>
      <c r="AO8" s="153">
        <f>I!AO8-'A2017'!AO8</f>
        <v>-1.247692545956587E-6</v>
      </c>
      <c r="AP8" s="153">
        <f>I!AP8-'A2017'!AP8</f>
        <v>-7.3405082128157291E-7</v>
      </c>
      <c r="AQ8" s="153">
        <f>I!AQ8-'A2017'!AQ8</f>
        <v>-7.320490119589574E-7</v>
      </c>
      <c r="AR8" s="153">
        <f>I!AR8-'A2017'!AR8</f>
        <v>-2.2294764551076611E-6</v>
      </c>
      <c r="AS8" s="153">
        <f>I!AS8-'A2017'!AS8</f>
        <v>-3.3970844088780548E-7</v>
      </c>
      <c r="AT8" s="153">
        <f>I!AT8-'A2017'!AT8</f>
        <v>-1.966668882538082E-7</v>
      </c>
      <c r="AU8" s="153">
        <f>I!AU8-'A2017'!AU8</f>
        <v>-2.6643682685556423E-7</v>
      </c>
      <c r="AV8" s="153">
        <f>I!AV8-'A2017'!AV8</f>
        <v>-6.8040298151671772E-7</v>
      </c>
      <c r="AW8" s="153">
        <f>I!AW8-'A2017'!AW8</f>
        <v>-1.7098444440622597E-6</v>
      </c>
      <c r="AX8" s="153">
        <f>I!AX8-'A2017'!AX8</f>
        <v>-1.2230994554794789E-6</v>
      </c>
      <c r="AY8" s="153">
        <f>I!AY8-'A2017'!AY8</f>
        <v>-1.5336923671660724E-6</v>
      </c>
      <c r="AZ8" s="153">
        <f>I!AZ8-'A2017'!AZ8</f>
        <v>-5.1261206748884931E-7</v>
      </c>
      <c r="BA8" s="153">
        <f>I!BA8-'A2017'!BA8</f>
        <v>-3.3467389138483167E-6</v>
      </c>
      <c r="BB8" s="153">
        <f>I!BB8-'A2017'!BB8</f>
        <v>-4.5102326634919034E-6</v>
      </c>
      <c r="BC8" s="153">
        <f>I!BC8-'A2017'!BC8</f>
        <v>-3.4909993428762438E-7</v>
      </c>
      <c r="BD8" s="153">
        <f>I!BD8-'A2017'!BD8</f>
        <v>-1.2938538284069513E-7</v>
      </c>
      <c r="BE8" s="153">
        <f>I!BE8-'A2017'!BE8</f>
        <v>-7.768883539066606E-7</v>
      </c>
      <c r="BF8" s="153">
        <f>I!BF8-'A2017'!BF8</f>
        <v>-1.4853451910877449E-4</v>
      </c>
      <c r="BG8" s="153">
        <f>I!BG8-'A2017'!BG8</f>
        <v>-5.2961865498524478E-7</v>
      </c>
      <c r="BH8" s="153">
        <f>I!BH8-'A2017'!BH8</f>
        <v>-4.9492607463244423E-6</v>
      </c>
      <c r="BI8" s="153">
        <f>I!BI8-'A2017'!BI8</f>
        <v>-6.6330489760749059E-7</v>
      </c>
      <c r="BJ8" s="153">
        <f>I!BJ8-'A2017'!BJ8</f>
        <v>-2.4673500725858994E-7</v>
      </c>
      <c r="BK8" s="153">
        <f>I!BK8-'A2017'!BK8</f>
        <v>-1.449649875532252E-7</v>
      </c>
      <c r="BL8" s="153">
        <f>I!BL8-'A2017'!BL8</f>
        <v>-1.5379769789864772E-7</v>
      </c>
      <c r="BM8" s="153">
        <f>I!BM8-'A2017'!BM8</f>
        <v>-1.1779108239783815E-6</v>
      </c>
      <c r="BN8" s="153">
        <f>I!BN8-'A2017'!BN8</f>
        <v>-3.1628972093348491E-7</v>
      </c>
      <c r="BO8" s="153">
        <f>I!BO8-'A2017'!BO8</f>
        <v>-9.8507482728618655E-7</v>
      </c>
      <c r="BP8" s="153">
        <f>I!BP8-'A2017'!BP8</f>
        <v>-3.2109485271419949E-6</v>
      </c>
      <c r="BQ8" s="153">
        <f>I!BQ8-'A2017'!BQ8</f>
        <v>-8.0029712773935838E-7</v>
      </c>
      <c r="BR8" s="153">
        <f>I!BR8-'A2017'!BR8</f>
        <v>0</v>
      </c>
    </row>
    <row r="9" spans="2:70" x14ac:dyDescent="0.35">
      <c r="B9" s="48" t="s">
        <v>254</v>
      </c>
      <c r="C9" s="153">
        <f>I!C9-'A2017'!C9</f>
        <v>-5.9489395061106588E-6</v>
      </c>
      <c r="D9" s="153">
        <f>I!D9-'A2017'!D9</f>
        <v>-1.1829311772980274E-5</v>
      </c>
      <c r="E9" s="153">
        <f>I!E9-'A2017'!E9</f>
        <v>-1.7714058930741812E-6</v>
      </c>
      <c r="F9" s="153">
        <f>I!F9-'A2017'!F9</f>
        <v>-8.1480588436118697E-4</v>
      </c>
      <c r="G9" s="153">
        <f>I!G9-'A2017'!G9</f>
        <v>-3.8659942554063485E-4</v>
      </c>
      <c r="H9" s="153">
        <f>I!H9-'A2017'!H9</f>
        <v>-1.4496916647154938E-4</v>
      </c>
      <c r="I9" s="153">
        <f>I!I9-'A2017'!I9</f>
        <v>0.94932959338707579</v>
      </c>
      <c r="J9" s="153">
        <f>I!J9-'A2017'!J9</f>
        <v>-4.269797137227234E-5</v>
      </c>
      <c r="K9" s="153">
        <f>I!K9-'A2017'!K9</f>
        <v>-3.3873072983584971E-6</v>
      </c>
      <c r="L9" s="153">
        <f>I!L9-'A2017'!L9</f>
        <v>-9.7388901124011818E-5</v>
      </c>
      <c r="M9" s="153">
        <f>I!M9-'A2017'!M9</f>
        <v>-1.8067551974793453E-5</v>
      </c>
      <c r="N9" s="153">
        <f>I!N9-'A2017'!N9</f>
        <v>-2.3083533560129918E-6</v>
      </c>
      <c r="O9" s="153">
        <f>I!O9-'A2017'!O9</f>
        <v>-2.1370468989629023E-5</v>
      </c>
      <c r="P9" s="153">
        <f>I!P9-'A2017'!P9</f>
        <v>-2.5653606957405194E-7</v>
      </c>
      <c r="Q9" s="153">
        <f>I!Q9-'A2017'!Q9</f>
        <v>-2.1613583720988518E-5</v>
      </c>
      <c r="R9" s="153">
        <f>I!R9-'A2017'!R9</f>
        <v>-1.2233751084881641E-4</v>
      </c>
      <c r="S9" s="153">
        <f>I!S9-'A2017'!S9</f>
        <v>-8.539701243847604E-5</v>
      </c>
      <c r="T9" s="153">
        <f>I!T9-'A2017'!T9</f>
        <v>-2.603943246456263E-4</v>
      </c>
      <c r="U9" s="153">
        <f>I!U9-'A2017'!U9</f>
        <v>-5.9829601127021737E-6</v>
      </c>
      <c r="V9" s="153">
        <f>I!V9-'A2017'!V9</f>
        <v>-3.9473598147350782E-5</v>
      </c>
      <c r="W9" s="153">
        <f>I!W9-'A2017'!W9</f>
        <v>-1.5843145066125991E-4</v>
      </c>
      <c r="X9" s="153">
        <f>I!X9-'A2017'!X9</f>
        <v>-2.9436441838066911E-4</v>
      </c>
      <c r="Y9" s="153">
        <f>I!Y9-'A2017'!Y9</f>
        <v>-1.7452084458741287E-4</v>
      </c>
      <c r="Z9" s="153">
        <f>I!Z9-'A2017'!Z9</f>
        <v>-1.0583384416702844E-4</v>
      </c>
      <c r="AA9" s="153">
        <f>I!AA9-'A2017'!AA9</f>
        <v>-1.0283170580206736E-4</v>
      </c>
      <c r="AB9" s="153">
        <f>I!AB9-'A2017'!AB9</f>
        <v>-6.2384063316666695E-4</v>
      </c>
      <c r="AC9" s="153">
        <f>I!AC9-'A2017'!AC9</f>
        <v>-1.2750146405475641E-2</v>
      </c>
      <c r="AD9" s="153">
        <f>I!AD9-'A2017'!AD9</f>
        <v>-9.0628123697095567E-2</v>
      </c>
      <c r="AE9" s="153">
        <f>I!AE9-'A2017'!AE9</f>
        <v>-3.6416468119970872E-4</v>
      </c>
      <c r="AF9" s="153">
        <f>I!AF9-'A2017'!AF9</f>
        <v>-2.3518317801579395E-5</v>
      </c>
      <c r="AG9" s="153">
        <f>I!AG9-'A2017'!AG9</f>
        <v>-1.1733200967990849E-3</v>
      </c>
      <c r="AH9" s="153">
        <f>I!AH9-'A2017'!AH9</f>
        <v>-1.1543064875995912E-4</v>
      </c>
      <c r="AI9" s="153">
        <f>I!AI9-'A2017'!AI9</f>
        <v>-4.5844685375208881E-5</v>
      </c>
      <c r="AJ9" s="153">
        <f>I!AJ9-'A2017'!AJ9</f>
        <v>-5.3138583941759912E-4</v>
      </c>
      <c r="AK9" s="153">
        <f>I!AK9-'A2017'!AK9</f>
        <v>-3.1043258831657474E-4</v>
      </c>
      <c r="AL9" s="153">
        <f>I!AL9-'A2017'!AL9</f>
        <v>-4.3760722135819974E-4</v>
      </c>
      <c r="AM9" s="153">
        <f>I!AM9-'A2017'!AM9</f>
        <v>-1.0411560945729494E-4</v>
      </c>
      <c r="AN9" s="153">
        <f>I!AN9-'A2017'!AN9</f>
        <v>-1.6330448555500488E-6</v>
      </c>
      <c r="AO9" s="153">
        <f>I!AO9-'A2017'!AO9</f>
        <v>-6.2408404595246537E-5</v>
      </c>
      <c r="AP9" s="153">
        <f>I!AP9-'A2017'!AP9</f>
        <v>-1.1320745382953599E-4</v>
      </c>
      <c r="AQ9" s="153">
        <f>I!AQ9-'A2017'!AQ9</f>
        <v>-2.361038540548331E-6</v>
      </c>
      <c r="AR9" s="153">
        <f>I!AR9-'A2017'!AR9</f>
        <v>-1.3176796939662991E-5</v>
      </c>
      <c r="AS9" s="153">
        <f>I!AS9-'A2017'!AS9</f>
        <v>-5.320720379311493E-7</v>
      </c>
      <c r="AT9" s="153">
        <f>I!AT9-'A2017'!AT9</f>
        <v>0</v>
      </c>
      <c r="AU9" s="153">
        <f>I!AU9-'A2017'!AU9</f>
        <v>-2.5400299308117627E-8</v>
      </c>
      <c r="AV9" s="153">
        <f>I!AV9-'A2017'!AV9</f>
        <v>-2.5111159784803762E-6</v>
      </c>
      <c r="AW9" s="153">
        <f>I!AW9-'A2017'!AW9</f>
        <v>-4.3903196977864342E-8</v>
      </c>
      <c r="AX9" s="153">
        <f>I!AX9-'A2017'!AX9</f>
        <v>-2.2817734463843978E-7</v>
      </c>
      <c r="AY9" s="153">
        <f>I!AY9-'A2017'!AY9</f>
        <v>-5.0258293645156597E-8</v>
      </c>
      <c r="AZ9" s="153">
        <f>I!AZ9-'A2017'!AZ9</f>
        <v>0</v>
      </c>
      <c r="BA9" s="153">
        <f>I!BA9-'A2017'!BA9</f>
        <v>-2.5532660108615511E-7</v>
      </c>
      <c r="BB9" s="153">
        <f>I!BB9-'A2017'!BB9</f>
        <v>-3.6572783471217504E-7</v>
      </c>
      <c r="BC9" s="153">
        <f>I!BC9-'A2017'!BC9</f>
        <v>-4.0605525279654328E-7</v>
      </c>
      <c r="BD9" s="153">
        <f>I!BD9-'A2017'!BD9</f>
        <v>-3.2841197472577832E-6</v>
      </c>
      <c r="BE9" s="153">
        <f>I!BE9-'A2017'!BE9</f>
        <v>-2.7108663598505654E-7</v>
      </c>
      <c r="BF9" s="153">
        <f>I!BF9-'A2017'!BF9</f>
        <v>-1.6968270244326612E-5</v>
      </c>
      <c r="BG9" s="153">
        <f>I!BG9-'A2017'!BG9</f>
        <v>-9.8921605577179323E-7</v>
      </c>
      <c r="BH9" s="153">
        <f>I!BH9-'A2017'!BH9</f>
        <v>-3.4034975134106104E-7</v>
      </c>
      <c r="BI9" s="153">
        <f>I!BI9-'A2017'!BI9</f>
        <v>-2.6082468022836421E-6</v>
      </c>
      <c r="BJ9" s="153">
        <f>I!BJ9-'A2017'!BJ9</f>
        <v>-1.0362517725335238E-7</v>
      </c>
      <c r="BK9" s="153">
        <f>I!BK9-'A2017'!BK9</f>
        <v>-8.5858948115495365E-7</v>
      </c>
      <c r="BL9" s="153">
        <f>I!BL9-'A2017'!BL9</f>
        <v>-5.6910535589520031E-6</v>
      </c>
      <c r="BM9" s="153">
        <f>I!BM9-'A2017'!BM9</f>
        <v>-3.3606145547770849E-9</v>
      </c>
      <c r="BN9" s="153">
        <f>I!BN9-'A2017'!BN9</f>
        <v>-3.1315355012492095E-5</v>
      </c>
      <c r="BO9" s="153">
        <f>I!BO9-'A2017'!BO9</f>
        <v>-1.4720068435021539E-6</v>
      </c>
      <c r="BP9" s="153">
        <f>I!BP9-'A2017'!BP9</f>
        <v>-1.1019434392125755E-6</v>
      </c>
      <c r="BQ9" s="153">
        <f>I!BQ9-'A2017'!BQ9</f>
        <v>-1.6805152951062282E-6</v>
      </c>
      <c r="BR9" s="153">
        <f>I!BR9-'A2017'!BR9</f>
        <v>0</v>
      </c>
    </row>
    <row r="10" spans="2:70" x14ac:dyDescent="0.35">
      <c r="B10" s="48" t="s">
        <v>255</v>
      </c>
      <c r="C10" s="153">
        <f>I!C10-'A2017'!C10</f>
        <v>-1.4210810082676602E-4</v>
      </c>
      <c r="D10" s="153">
        <f>I!D10-'A2017'!D10</f>
        <v>-1.2625189829866155E-2</v>
      </c>
      <c r="E10" s="153">
        <f>I!E10-'A2017'!E10</f>
        <v>-6.6543727743014077E-4</v>
      </c>
      <c r="F10" s="153">
        <f>I!F10-'A2017'!F10</f>
        <v>-5.1515414814881893E-4</v>
      </c>
      <c r="G10" s="153">
        <f>I!G10-'A2017'!G10</f>
        <v>-3.840208928994431E-5</v>
      </c>
      <c r="H10" s="153">
        <f>I!H10-'A2017'!H10</f>
        <v>-5.858082830004527E-5</v>
      </c>
      <c r="I10" s="153">
        <f>I!I10-'A2017'!I10</f>
        <v>-8.6981496740761927E-5</v>
      </c>
      <c r="J10" s="153">
        <f>I!J10-'A2017'!J10</f>
        <v>0.93140339647950077</v>
      </c>
      <c r="K10" s="153">
        <f>I!K10-'A2017'!K10</f>
        <v>-1.9971987738585739E-5</v>
      </c>
      <c r="L10" s="153">
        <f>I!L10-'A2017'!L10</f>
        <v>-7.6274428883825922E-3</v>
      </c>
      <c r="M10" s="153">
        <f>I!M10-'A2017'!M10</f>
        <v>-3.9494211650705928E-4</v>
      </c>
      <c r="N10" s="153">
        <f>I!N10-'A2017'!N10</f>
        <v>-1.4524280586112405E-4</v>
      </c>
      <c r="O10" s="153">
        <f>I!O10-'A2017'!O10</f>
        <v>-1.0431452250857814E-4</v>
      </c>
      <c r="P10" s="153">
        <f>I!P10-'A2017'!P10</f>
        <v>-1.0853701979964168E-4</v>
      </c>
      <c r="Q10" s="153">
        <f>I!Q10-'A2017'!Q10</f>
        <v>-3.6439961079683267E-2</v>
      </c>
      <c r="R10" s="153">
        <f>I!R10-'A2017'!R10</f>
        <v>-1.5120113191439242E-4</v>
      </c>
      <c r="S10" s="153">
        <f>I!S10-'A2017'!S10</f>
        <v>-1.0221509990510896E-4</v>
      </c>
      <c r="T10" s="153">
        <f>I!T10-'A2017'!T10</f>
        <v>-1.473257610289584E-4</v>
      </c>
      <c r="U10" s="153">
        <f>I!U10-'A2017'!U10</f>
        <v>-5.2403887458208781E-5</v>
      </c>
      <c r="V10" s="153">
        <f>I!V10-'A2017'!V10</f>
        <v>-1.2287024324809862E-2</v>
      </c>
      <c r="W10" s="153">
        <f>I!W10-'A2017'!W10</f>
        <v>-1.0037334399303823E-4</v>
      </c>
      <c r="X10" s="153">
        <f>I!X10-'A2017'!X10</f>
        <v>-3.7386360889320549E-4</v>
      </c>
      <c r="Y10" s="153">
        <f>I!Y10-'A2017'!Y10</f>
        <v>-3.4160664655443332E-2</v>
      </c>
      <c r="Z10" s="153">
        <f>I!Z10-'A2017'!Z10</f>
        <v>-1.9653628761196994E-4</v>
      </c>
      <c r="AA10" s="153">
        <f>I!AA10-'A2017'!AA10</f>
        <v>-1.7644154147120964E-4</v>
      </c>
      <c r="AB10" s="153">
        <f>I!AB10-'A2017'!AB10</f>
        <v>-1.0704114087462264E-4</v>
      </c>
      <c r="AC10" s="153">
        <f>I!AC10-'A2017'!AC10</f>
        <v>-6.7346699124418502E-5</v>
      </c>
      <c r="AD10" s="153">
        <f>I!AD10-'A2017'!AD10</f>
        <v>-7.9271684758803771E-5</v>
      </c>
      <c r="AE10" s="153">
        <f>I!AE10-'A2017'!AE10</f>
        <v>-6.6121219630466599E-4</v>
      </c>
      <c r="AF10" s="153">
        <f>I!AF10-'A2017'!AF10</f>
        <v>-1.0689196196849946E-4</v>
      </c>
      <c r="AG10" s="153">
        <f>I!AG10-'A2017'!AG10</f>
        <v>-1.1890048618066367E-4</v>
      </c>
      <c r="AH10" s="153">
        <f>I!AH10-'A2017'!AH10</f>
        <v>-1.0367895661034934E-4</v>
      </c>
      <c r="AI10" s="153">
        <f>I!AI10-'A2017'!AI10</f>
        <v>-4.9669038498550256E-5</v>
      </c>
      <c r="AJ10" s="153">
        <f>I!AJ10-'A2017'!AJ10</f>
        <v>-7.2116027368647535E-5</v>
      </c>
      <c r="AK10" s="153">
        <f>I!AK10-'A2017'!AK10</f>
        <v>-4.7638592909394731E-5</v>
      </c>
      <c r="AL10" s="153">
        <f>I!AL10-'A2017'!AL10</f>
        <v>-1.3366114696556394E-4</v>
      </c>
      <c r="AM10" s="153">
        <f>I!AM10-'A2017'!AM10</f>
        <v>-9.5561263319950509E-5</v>
      </c>
      <c r="AN10" s="153">
        <f>I!AN10-'A2017'!AN10</f>
        <v>-1.7459802191965158E-5</v>
      </c>
      <c r="AO10" s="153">
        <f>I!AO10-'A2017'!AO10</f>
        <v>-3.2972666153135524E-5</v>
      </c>
      <c r="AP10" s="153">
        <f>I!AP10-'A2017'!AP10</f>
        <v>-6.7305399986148837E-5</v>
      </c>
      <c r="AQ10" s="153">
        <f>I!AQ10-'A2017'!AQ10</f>
        <v>-1.9880101661458168E-5</v>
      </c>
      <c r="AR10" s="153">
        <f>I!AR10-'A2017'!AR10</f>
        <v>-3.6297816805454242E-4</v>
      </c>
      <c r="AS10" s="153">
        <f>I!AS10-'A2017'!AS10</f>
        <v>-3.148686734288478E-5</v>
      </c>
      <c r="AT10" s="153">
        <f>I!AT10-'A2017'!AT10</f>
        <v>-1.2930178924230126E-5</v>
      </c>
      <c r="AU10" s="153">
        <f>I!AU10-'A2017'!AU10</f>
        <v>-2.4663530600280917E-5</v>
      </c>
      <c r="AV10" s="153">
        <f>I!AV10-'A2017'!AV10</f>
        <v>-1.5716509193824139E-5</v>
      </c>
      <c r="AW10" s="153">
        <f>I!AW10-'A2017'!AW10</f>
        <v>-1.6497332736703677E-2</v>
      </c>
      <c r="AX10" s="153">
        <f>I!AX10-'A2017'!AX10</f>
        <v>-6.307759063688502E-2</v>
      </c>
      <c r="AY10" s="153">
        <f>I!AY10-'A2017'!AY10</f>
        <v>-8.0047103176175138E-5</v>
      </c>
      <c r="AZ10" s="153">
        <f>I!AZ10-'A2017'!AZ10</f>
        <v>-2.8349183483602101E-5</v>
      </c>
      <c r="BA10" s="153">
        <f>I!BA10-'A2017'!BA10</f>
        <v>-3.018148089323268E-5</v>
      </c>
      <c r="BB10" s="153">
        <f>I!BB10-'A2017'!BB10</f>
        <v>-2.3129297541257839E-5</v>
      </c>
      <c r="BC10" s="153">
        <f>I!BC10-'A2017'!BC10</f>
        <v>-7.5162099032785148E-6</v>
      </c>
      <c r="BD10" s="153">
        <f>I!BD10-'A2017'!BD10</f>
        <v>-4.0895897180402942E-6</v>
      </c>
      <c r="BE10" s="153">
        <f>I!BE10-'A2017'!BE10</f>
        <v>-1.8559328862905786E-5</v>
      </c>
      <c r="BF10" s="153">
        <f>I!BF10-'A2017'!BF10</f>
        <v>-1.5023703264810162E-4</v>
      </c>
      <c r="BG10" s="153">
        <f>I!BG10-'A2017'!BG10</f>
        <v>-4.146652154117981E-5</v>
      </c>
      <c r="BH10" s="153">
        <f>I!BH10-'A2017'!BH10</f>
        <v>-3.0386353674718896E-5</v>
      </c>
      <c r="BI10" s="153">
        <f>I!BI10-'A2017'!BI10</f>
        <v>-2.566002216075005E-5</v>
      </c>
      <c r="BJ10" s="153">
        <f>I!BJ10-'A2017'!BJ10</f>
        <v>-1.2757304969254599E-5</v>
      </c>
      <c r="BK10" s="153">
        <f>I!BK10-'A2017'!BK10</f>
        <v>-2.0120775246715229E-3</v>
      </c>
      <c r="BL10" s="153">
        <f>I!BL10-'A2017'!BL10</f>
        <v>-3.8309552974421807E-3</v>
      </c>
      <c r="BM10" s="153">
        <f>I!BM10-'A2017'!BM10</f>
        <v>-1.5503907046129806E-3</v>
      </c>
      <c r="BN10" s="153">
        <f>I!BN10-'A2017'!BN10</f>
        <v>-6.5845877823533733E-3</v>
      </c>
      <c r="BO10" s="153">
        <f>I!BO10-'A2017'!BO10</f>
        <v>-2.702052523462152E-3</v>
      </c>
      <c r="BP10" s="153">
        <f>I!BP10-'A2017'!BP10</f>
        <v>-1.1965905447729908E-4</v>
      </c>
      <c r="BQ10" s="153">
        <f>I!BQ10-'A2017'!BQ10</f>
        <v>-1.0815340505002163E-3</v>
      </c>
      <c r="BR10" s="153">
        <f>I!BR10-'A2017'!BR10</f>
        <v>0</v>
      </c>
    </row>
    <row r="11" spans="2:70" x14ac:dyDescent="0.35">
      <c r="B11" s="48" t="s">
        <v>256</v>
      </c>
      <c r="C11" s="153">
        <f>I!C11-'A2017'!C11</f>
        <v>-1.8909002431066955E-4</v>
      </c>
      <c r="D11" s="153">
        <f>I!D11-'A2017'!D11</f>
        <v>-6.8776033985587254E-4</v>
      </c>
      <c r="E11" s="153">
        <f>I!E11-'A2017'!E11</f>
        <v>-8.9732799647360983E-5</v>
      </c>
      <c r="F11" s="153">
        <f>I!F11-'A2017'!F11</f>
        <v>-1.0467280157474686E-4</v>
      </c>
      <c r="G11" s="153">
        <f>I!G11-'A2017'!G11</f>
        <v>-1.4989375088933657E-3</v>
      </c>
      <c r="H11" s="153">
        <f>I!H11-'A2017'!H11</f>
        <v>-2.3222627858593832E-4</v>
      </c>
      <c r="I11" s="153">
        <f>I!I11-'A2017'!I11</f>
        <v>-2.5905211396758939E-4</v>
      </c>
      <c r="J11" s="153">
        <f>I!J11-'A2017'!J11</f>
        <v>-1.394158688917525E-3</v>
      </c>
      <c r="K11" s="153">
        <f>I!K11-'A2017'!K11</f>
        <v>0.97857493575379695</v>
      </c>
      <c r="L11" s="153">
        <f>I!L11-'A2017'!L11</f>
        <v>-1.4604466973793341E-2</v>
      </c>
      <c r="M11" s="153">
        <f>I!M11-'A2017'!M11</f>
        <v>-1.216835438416048E-2</v>
      </c>
      <c r="N11" s="153">
        <f>I!N11-'A2017'!N11</f>
        <v>-1.8388681966190613E-4</v>
      </c>
      <c r="O11" s="153">
        <f>I!O11-'A2017'!O11</f>
        <v>-1.2378512688711627E-4</v>
      </c>
      <c r="P11" s="153">
        <f>I!P11-'A2017'!P11</f>
        <v>-1.3711274573951875E-4</v>
      </c>
      <c r="Q11" s="153">
        <f>I!Q11-'A2017'!Q11</f>
        <v>-1.6450004137311548E-4</v>
      </c>
      <c r="R11" s="153">
        <f>I!R11-'A2017'!R11</f>
        <v>-1.7625032915833508E-4</v>
      </c>
      <c r="S11" s="153">
        <f>I!S11-'A2017'!S11</f>
        <v>-1.0943338851435134E-4</v>
      </c>
      <c r="T11" s="153">
        <f>I!T11-'A2017'!T11</f>
        <v>-1.1277338134953405E-4</v>
      </c>
      <c r="U11" s="153">
        <f>I!U11-'A2017'!U11</f>
        <v>-1.9726587571693124E-2</v>
      </c>
      <c r="V11" s="153">
        <f>I!V11-'A2017'!V11</f>
        <v>-1.5335987455615766E-2</v>
      </c>
      <c r="W11" s="153">
        <f>I!W11-'A2017'!W11</f>
        <v>-7.7068709246682417E-4</v>
      </c>
      <c r="X11" s="153">
        <f>I!X11-'A2017'!X11</f>
        <v>-5.7342877219104041E-3</v>
      </c>
      <c r="Y11" s="153">
        <f>I!Y11-'A2017'!Y11</f>
        <v>-9.9499544367995987E-3</v>
      </c>
      <c r="Z11" s="153">
        <f>I!Z11-'A2017'!Z11</f>
        <v>-4.1140646265803646E-3</v>
      </c>
      <c r="AA11" s="153">
        <f>I!AA11-'A2017'!AA11</f>
        <v>-1.0369166494809566E-4</v>
      </c>
      <c r="AB11" s="153">
        <f>I!AB11-'A2017'!AB11</f>
        <v>-1.0907827198361762E-4</v>
      </c>
      <c r="AC11" s="153">
        <f>I!AC11-'A2017'!AC11</f>
        <v>-7.7941702403455445E-5</v>
      </c>
      <c r="AD11" s="153">
        <f>I!AD11-'A2017'!AD11</f>
        <v>-9.1027061973495896E-5</v>
      </c>
      <c r="AE11" s="153">
        <f>I!AE11-'A2017'!AE11</f>
        <v>-2.105935771543375E-4</v>
      </c>
      <c r="AF11" s="153">
        <f>I!AF11-'A2017'!AF11</f>
        <v>-1.3744445146971081E-4</v>
      </c>
      <c r="AG11" s="153">
        <f>I!AG11-'A2017'!AG11</f>
        <v>-1.6125063916004901E-4</v>
      </c>
      <c r="AH11" s="153">
        <f>I!AH11-'A2017'!AH11</f>
        <v>-7.3633308546176032E-4</v>
      </c>
      <c r="AI11" s="153">
        <f>I!AI11-'A2017'!AI11</f>
        <v>-1.0085445444311108E-4</v>
      </c>
      <c r="AJ11" s="153">
        <f>I!AJ11-'A2017'!AJ11</f>
        <v>-6.8310166659126036E-5</v>
      </c>
      <c r="AK11" s="153">
        <f>I!AK11-'A2017'!AK11</f>
        <v>-1.251182408169422E-4</v>
      </c>
      <c r="AL11" s="153">
        <f>I!AL11-'A2017'!AL11</f>
        <v>-1.2611575972813627E-4</v>
      </c>
      <c r="AM11" s="153">
        <f>I!AM11-'A2017'!AM11</f>
        <v>-7.635465166647027E-4</v>
      </c>
      <c r="AN11" s="153">
        <f>I!AN11-'A2017'!AN11</f>
        <v>-2.2377523671583035E-5</v>
      </c>
      <c r="AO11" s="153">
        <f>I!AO11-'A2017'!AO11</f>
        <v>-4.3123077861054613E-5</v>
      </c>
      <c r="AP11" s="153">
        <f>I!AP11-'A2017'!AP11</f>
        <v>-2.5029888075048847E-4</v>
      </c>
      <c r="AQ11" s="153">
        <f>I!AQ11-'A2017'!AQ11</f>
        <v>-2.9261607674994217E-4</v>
      </c>
      <c r="AR11" s="153">
        <f>I!AR11-'A2017'!AR11</f>
        <v>-1.3260888016922219E-4</v>
      </c>
      <c r="AS11" s="153">
        <f>I!AS11-'A2017'!AS11</f>
        <v>-5.8116686455937671E-4</v>
      </c>
      <c r="AT11" s="153">
        <f>I!AT11-'A2017'!AT11</f>
        <v>-6.8193194173779543E-5</v>
      </c>
      <c r="AU11" s="153">
        <f>I!AU11-'A2017'!AU11</f>
        <v>-8.7912079937027424E-5</v>
      </c>
      <c r="AV11" s="153">
        <f>I!AV11-'A2017'!AV11</f>
        <v>-1.2332243451409935E-4</v>
      </c>
      <c r="AW11" s="153">
        <f>I!AW11-'A2017'!AW11</f>
        <v>-1.8558850240461521E-4</v>
      </c>
      <c r="AX11" s="153">
        <f>I!AX11-'A2017'!AX11</f>
        <v>-4.0262913521024899E-3</v>
      </c>
      <c r="AY11" s="153">
        <f>I!AY11-'A2017'!AY11</f>
        <v>-1.1429589792636278E-4</v>
      </c>
      <c r="AZ11" s="153">
        <f>I!AZ11-'A2017'!AZ11</f>
        <v>-4.426413798673381E-5</v>
      </c>
      <c r="BA11" s="153">
        <f>I!BA11-'A2017'!BA11</f>
        <v>-5.3789550140036075E-5</v>
      </c>
      <c r="BB11" s="153">
        <f>I!BB11-'A2017'!BB11</f>
        <v>-3.9628193093425127E-5</v>
      </c>
      <c r="BC11" s="153">
        <f>I!BC11-'A2017'!BC11</f>
        <v>-2.9946615068833539E-5</v>
      </c>
      <c r="BD11" s="153">
        <f>I!BD11-'A2017'!BD11</f>
        <v>-5.8649823434224862E-6</v>
      </c>
      <c r="BE11" s="153">
        <f>I!BE11-'A2017'!BE11</f>
        <v>-8.6704903516632146E-5</v>
      </c>
      <c r="BF11" s="153">
        <f>I!BF11-'A2017'!BF11</f>
        <v>-4.191143720514747E-4</v>
      </c>
      <c r="BG11" s="153">
        <f>I!BG11-'A2017'!BG11</f>
        <v>-1.1610331945547918E-4</v>
      </c>
      <c r="BH11" s="153">
        <f>I!BH11-'A2017'!BH11</f>
        <v>-2.6086921518258144E-4</v>
      </c>
      <c r="BI11" s="153">
        <f>I!BI11-'A2017'!BI11</f>
        <v>-1.0401839820989876E-4</v>
      </c>
      <c r="BJ11" s="153">
        <f>I!BJ11-'A2017'!BJ11</f>
        <v>-4.5381294052885136E-4</v>
      </c>
      <c r="BK11" s="153">
        <f>I!BK11-'A2017'!BK11</f>
        <v>-3.4710019318459038E-4</v>
      </c>
      <c r="BL11" s="153">
        <f>I!BL11-'A2017'!BL11</f>
        <v>-3.0290681466791416E-4</v>
      </c>
      <c r="BM11" s="153">
        <f>I!BM11-'A2017'!BM11</f>
        <v>-8.5638364426422845E-5</v>
      </c>
      <c r="BN11" s="153">
        <f>I!BN11-'A2017'!BN11</f>
        <v>-4.1961530096661857E-4</v>
      </c>
      <c r="BO11" s="153">
        <f>I!BO11-'A2017'!BO11</f>
        <v>-2.3332192624229636E-4</v>
      </c>
      <c r="BP11" s="153">
        <f>I!BP11-'A2017'!BP11</f>
        <v>-8.3963443835836135E-5</v>
      </c>
      <c r="BQ11" s="153">
        <f>I!BQ11-'A2017'!BQ11</f>
        <v>-3.10649500290069E-4</v>
      </c>
      <c r="BR11" s="153">
        <f>I!BR11-'A2017'!BR11</f>
        <v>0</v>
      </c>
    </row>
    <row r="12" spans="2:70" x14ac:dyDescent="0.35">
      <c r="B12" s="48" t="s">
        <v>257</v>
      </c>
      <c r="C12" s="153">
        <f>I!C12-'A2017'!C12</f>
        <v>-4.961671194920407E-3</v>
      </c>
      <c r="D12" s="153">
        <f>I!D12-'A2017'!D12</f>
        <v>-8.1104289635222176E-2</v>
      </c>
      <c r="E12" s="153">
        <f>I!E12-'A2017'!E12</f>
        <v>-2.2698966865713797E-2</v>
      </c>
      <c r="F12" s="153">
        <f>I!F12-'A2017'!F12</f>
        <v>-9.0699883287730168E-3</v>
      </c>
      <c r="G12" s="153">
        <f>I!G12-'A2017'!G12</f>
        <v>-9.7926168406521088E-4</v>
      </c>
      <c r="H12" s="153">
        <f>I!H12-'A2017'!H12</f>
        <v>-5.8735364264056119E-4</v>
      </c>
      <c r="I12" s="153">
        <f>I!I12-'A2017'!I12</f>
        <v>-1.1130951843980649E-3</v>
      </c>
      <c r="J12" s="153">
        <f>I!J12-'A2017'!J12</f>
        <v>-7.4087370449595777E-2</v>
      </c>
      <c r="K12" s="153">
        <f>I!K12-'A2017'!K12</f>
        <v>-5.3037093654080515E-4</v>
      </c>
      <c r="L12" s="153">
        <f>I!L12-'A2017'!L12</f>
        <v>0.91705001154358901</v>
      </c>
      <c r="M12" s="153">
        <f>I!M12-'A2017'!M12</f>
        <v>-2.7336986087550572E-2</v>
      </c>
      <c r="N12" s="153">
        <f>I!N12-'A2017'!N12</f>
        <v>-8.5297663644842714E-4</v>
      </c>
      <c r="O12" s="153">
        <f>I!O12-'A2017'!O12</f>
        <v>-1.1385833860069092E-3</v>
      </c>
      <c r="P12" s="153">
        <f>I!P12-'A2017'!P12</f>
        <v>-7.2054667000803221E-4</v>
      </c>
      <c r="Q12" s="153">
        <f>I!Q12-'A2017'!Q12</f>
        <v>-1.5243576126445417E-3</v>
      </c>
      <c r="R12" s="153">
        <f>I!R12-'A2017'!R12</f>
        <v>-1.7071256567171148E-3</v>
      </c>
      <c r="S12" s="153">
        <f>I!S12-'A2017'!S12</f>
        <v>-6.4871615720005094E-3</v>
      </c>
      <c r="T12" s="153">
        <f>I!T12-'A2017'!T12</f>
        <v>-1.3704195678387533E-3</v>
      </c>
      <c r="U12" s="153">
        <f>I!U12-'A2017'!U12</f>
        <v>-5.4483071612218478E-3</v>
      </c>
      <c r="V12" s="153">
        <f>I!V12-'A2017'!V12</f>
        <v>-4.5932076375307114E-2</v>
      </c>
      <c r="W12" s="153">
        <f>I!W12-'A2017'!W12</f>
        <v>-3.001009951177041E-3</v>
      </c>
      <c r="X12" s="153">
        <f>I!X12-'A2017'!X12</f>
        <v>-9.6552536231974337E-3</v>
      </c>
      <c r="Y12" s="153">
        <f>I!Y12-'A2017'!Y12</f>
        <v>-2.1201839253391062E-2</v>
      </c>
      <c r="Z12" s="153">
        <f>I!Z12-'A2017'!Z12</f>
        <v>-3.0996710033548186E-3</v>
      </c>
      <c r="AA12" s="153">
        <f>I!AA12-'A2017'!AA12</f>
        <v>-1.6221338986901056E-3</v>
      </c>
      <c r="AB12" s="153">
        <f>I!AB12-'A2017'!AB12</f>
        <v>-1.0425463275482924E-3</v>
      </c>
      <c r="AC12" s="153">
        <f>I!AC12-'A2017'!AC12</f>
        <v>-6.5145345707719193E-4</v>
      </c>
      <c r="AD12" s="153">
        <f>I!AD12-'A2017'!AD12</f>
        <v>-5.1719625440067841E-4</v>
      </c>
      <c r="AE12" s="153">
        <f>I!AE12-'A2017'!AE12</f>
        <v>-7.0975498631236419E-4</v>
      </c>
      <c r="AF12" s="153">
        <f>I!AF12-'A2017'!AF12</f>
        <v>-6.2319124552902261E-4</v>
      </c>
      <c r="AG12" s="153">
        <f>I!AG12-'A2017'!AG12</f>
        <v>-6.9911371186918384E-4</v>
      </c>
      <c r="AH12" s="153">
        <f>I!AH12-'A2017'!AH12</f>
        <v>-7.9119616060573876E-4</v>
      </c>
      <c r="AI12" s="153">
        <f>I!AI12-'A2017'!AI12</f>
        <v>-2.5230606569934895E-4</v>
      </c>
      <c r="AJ12" s="153">
        <f>I!AJ12-'A2017'!AJ12</f>
        <v>-3.4618920914082602E-4</v>
      </c>
      <c r="AK12" s="153">
        <f>I!AK12-'A2017'!AK12</f>
        <v>-3.361883508862568E-4</v>
      </c>
      <c r="AL12" s="153">
        <f>I!AL12-'A2017'!AL12</f>
        <v>-1.0318150683779122E-3</v>
      </c>
      <c r="AM12" s="153">
        <f>I!AM12-'A2017'!AM12</f>
        <v>-9.1293562878110327E-4</v>
      </c>
      <c r="AN12" s="153">
        <f>I!AN12-'A2017'!AN12</f>
        <v>-1.0103123469676182E-4</v>
      </c>
      <c r="AO12" s="153">
        <f>I!AO12-'A2017'!AO12</f>
        <v>-3.9123799639285929E-4</v>
      </c>
      <c r="AP12" s="153">
        <f>I!AP12-'A2017'!AP12</f>
        <v>-5.0768265442134564E-4</v>
      </c>
      <c r="AQ12" s="153">
        <f>I!AQ12-'A2017'!AQ12</f>
        <v>-6.3114186323781608E-4</v>
      </c>
      <c r="AR12" s="153">
        <f>I!AR12-'A2017'!AR12</f>
        <v>-2.754055271443726E-3</v>
      </c>
      <c r="AS12" s="153">
        <f>I!AS12-'A2017'!AS12</f>
        <v>-3.6169164301472201E-4</v>
      </c>
      <c r="AT12" s="153">
        <f>I!AT12-'A2017'!AT12</f>
        <v>-9.6388950453994899E-5</v>
      </c>
      <c r="AU12" s="153">
        <f>I!AU12-'A2017'!AU12</f>
        <v>-8.0856804798972825E-4</v>
      </c>
      <c r="AV12" s="153">
        <f>I!AV12-'A2017'!AV12</f>
        <v>-2.6016141397918748E-4</v>
      </c>
      <c r="AW12" s="153">
        <f>I!AW12-'A2017'!AW12</f>
        <v>-9.0347081733703326E-3</v>
      </c>
      <c r="AX12" s="153">
        <f>I!AX12-'A2017'!AX12</f>
        <v>-4.3705953632064615E-2</v>
      </c>
      <c r="AY12" s="153">
        <f>I!AY12-'A2017'!AY12</f>
        <v>-5.1411834099687314E-4</v>
      </c>
      <c r="AZ12" s="153">
        <f>I!AZ12-'A2017'!AZ12</f>
        <v>-1.9615957877602814E-4</v>
      </c>
      <c r="BA12" s="153">
        <f>I!BA12-'A2017'!BA12</f>
        <v>-2.5675727825463698E-4</v>
      </c>
      <c r="BB12" s="153">
        <f>I!BB12-'A2017'!BB12</f>
        <v>-1.382888470138164E-4</v>
      </c>
      <c r="BC12" s="153">
        <f>I!BC12-'A2017'!BC12</f>
        <v>-2.5712022056321738E-4</v>
      </c>
      <c r="BD12" s="153">
        <f>I!BD12-'A2017'!BD12</f>
        <v>-5.496483848499446E-5</v>
      </c>
      <c r="BE12" s="153">
        <f>I!BE12-'A2017'!BE12</f>
        <v>-2.7216986592245722E-4</v>
      </c>
      <c r="BF12" s="153">
        <f>I!BF12-'A2017'!BF12</f>
        <v>-4.8718993932779449E-4</v>
      </c>
      <c r="BG12" s="153">
        <f>I!BG12-'A2017'!BG12</f>
        <v>-5.5759294112819153E-4</v>
      </c>
      <c r="BH12" s="153">
        <f>I!BH12-'A2017'!BH12</f>
        <v>-2.6972646239989759E-4</v>
      </c>
      <c r="BI12" s="153">
        <f>I!BI12-'A2017'!BI12</f>
        <v>-2.3596573012826959E-4</v>
      </c>
      <c r="BJ12" s="153">
        <f>I!BJ12-'A2017'!BJ12</f>
        <v>-1.9288783078072621E-4</v>
      </c>
      <c r="BK12" s="153">
        <f>I!BK12-'A2017'!BK12</f>
        <v>-1.4519711702725845E-3</v>
      </c>
      <c r="BL12" s="153">
        <f>I!BL12-'A2017'!BL12</f>
        <v>-3.4485540586186177E-3</v>
      </c>
      <c r="BM12" s="153">
        <f>I!BM12-'A2017'!BM12</f>
        <v>-1.2466933410969353E-3</v>
      </c>
      <c r="BN12" s="153">
        <f>I!BN12-'A2017'!BN12</f>
        <v>-8.170722935279472E-3</v>
      </c>
      <c r="BO12" s="153">
        <f>I!BO12-'A2017'!BO12</f>
        <v>-2.4940887807945E-3</v>
      </c>
      <c r="BP12" s="153">
        <f>I!BP12-'A2017'!BP12</f>
        <v>-1.3338090629409726E-3</v>
      </c>
      <c r="BQ12" s="153">
        <f>I!BQ12-'A2017'!BQ12</f>
        <v>-4.1465824792103843E-3</v>
      </c>
      <c r="BR12" s="153">
        <f>I!BR12-'A2017'!BR12</f>
        <v>0</v>
      </c>
    </row>
    <row r="13" spans="2:70" x14ac:dyDescent="0.35">
      <c r="B13" s="48" t="s">
        <v>258</v>
      </c>
      <c r="C13" s="153">
        <f>I!C13-'A2017'!C13</f>
        <v>-5.9709789399595279E-5</v>
      </c>
      <c r="D13" s="153">
        <f>I!D13-'A2017'!D13</f>
        <v>-9.3647358193430381E-5</v>
      </c>
      <c r="E13" s="153">
        <f>I!E13-'A2017'!E13</f>
        <v>-3.3808319520815262E-5</v>
      </c>
      <c r="F13" s="153">
        <f>I!F13-'A2017'!F13</f>
        <v>-2.0154232931226043E-4</v>
      </c>
      <c r="G13" s="153">
        <f>I!G13-'A2017'!G13</f>
        <v>-1.064925786457836E-4</v>
      </c>
      <c r="H13" s="153">
        <f>I!H13-'A2017'!H13</f>
        <v>-1.4279824907592386E-4</v>
      </c>
      <c r="I13" s="153">
        <f>I!I13-'A2017'!I13</f>
        <v>-1.8252900688778677E-4</v>
      </c>
      <c r="J13" s="153">
        <f>I!J13-'A2017'!J13</f>
        <v>-1.3566980955543215E-3</v>
      </c>
      <c r="K13" s="153">
        <f>I!K13-'A2017'!K13</f>
        <v>-3.3032655039495456E-5</v>
      </c>
      <c r="L13" s="153">
        <f>I!L13-'A2017'!L13</f>
        <v>-3.4848618805791463E-4</v>
      </c>
      <c r="M13" s="153">
        <f>I!M13-'A2017'!M13</f>
        <v>0.91413871453491646</v>
      </c>
      <c r="N13" s="153">
        <f>I!N13-'A2017'!N13</f>
        <v>-1.7801528274020729E-4</v>
      </c>
      <c r="O13" s="153">
        <f>I!O13-'A2017'!O13</f>
        <v>-1.2714451214782259E-4</v>
      </c>
      <c r="P13" s="153">
        <f>I!P13-'A2017'!P13</f>
        <v>-1.3600740301812503E-4</v>
      </c>
      <c r="Q13" s="153">
        <f>I!Q13-'A2017'!Q13</f>
        <v>-1.6276229020449376E-4</v>
      </c>
      <c r="R13" s="153">
        <f>I!R13-'A2017'!R13</f>
        <v>-1.5328357967507467E-4</v>
      </c>
      <c r="S13" s="153">
        <f>I!S13-'A2017'!S13</f>
        <v>-1.1171474788766065E-4</v>
      </c>
      <c r="T13" s="153">
        <f>I!T13-'A2017'!T13</f>
        <v>-1.1809355008787741E-4</v>
      </c>
      <c r="U13" s="153">
        <f>I!U13-'A2017'!U13</f>
        <v>-1.7448992716672499E-4</v>
      </c>
      <c r="V13" s="153">
        <f>I!V13-'A2017'!V13</f>
        <v>-6.7985647756890438E-5</v>
      </c>
      <c r="W13" s="153">
        <f>I!W13-'A2017'!W13</f>
        <v>-8.8661816817286643E-5</v>
      </c>
      <c r="X13" s="153">
        <f>I!X13-'A2017'!X13</f>
        <v>-1.6444689367516618E-4</v>
      </c>
      <c r="Y13" s="153">
        <f>I!Y13-'A2017'!Y13</f>
        <v>-2.3422258129990182E-4</v>
      </c>
      <c r="Z13" s="153">
        <f>I!Z13-'A2017'!Z13</f>
        <v>-1.2373333957121775E-4</v>
      </c>
      <c r="AA13" s="153">
        <f>I!AA13-'A2017'!AA13</f>
        <v>-1.1578202170787292E-4</v>
      </c>
      <c r="AB13" s="153">
        <f>I!AB13-'A2017'!AB13</f>
        <v>-1.0773719876149445E-4</v>
      </c>
      <c r="AC13" s="153">
        <f>I!AC13-'A2017'!AC13</f>
        <v>-1.0916727204214358E-4</v>
      </c>
      <c r="AD13" s="153">
        <f>I!AD13-'A2017'!AD13</f>
        <v>-8.5141821734468289E-5</v>
      </c>
      <c r="AE13" s="153">
        <f>I!AE13-'A2017'!AE13</f>
        <v>-2.7165289791118501E-4</v>
      </c>
      <c r="AF13" s="153">
        <f>I!AF13-'A2017'!AF13</f>
        <v>-1.5084948344737628E-4</v>
      </c>
      <c r="AG13" s="153">
        <f>I!AG13-'A2017'!AG13</f>
        <v>-1.9043992077817846E-4</v>
      </c>
      <c r="AH13" s="153">
        <f>I!AH13-'A2017'!AH13</f>
        <v>-4.5661876364015892E-4</v>
      </c>
      <c r="AI13" s="153">
        <f>I!AI13-'A2017'!AI13</f>
        <v>-9.9904663535869937E-5</v>
      </c>
      <c r="AJ13" s="153">
        <f>I!AJ13-'A2017'!AJ13</f>
        <v>-1.1289932651042324E-4</v>
      </c>
      <c r="AK13" s="153">
        <f>I!AK13-'A2017'!AK13</f>
        <v>-1.8454530833625731E-4</v>
      </c>
      <c r="AL13" s="153">
        <f>I!AL13-'A2017'!AL13</f>
        <v>-1.5915509659658361E-4</v>
      </c>
      <c r="AM13" s="153">
        <f>I!AM13-'A2017'!AM13</f>
        <v>-4.8197363087331763E-4</v>
      </c>
      <c r="AN13" s="153">
        <f>I!AN13-'A2017'!AN13</f>
        <v>-3.9949389902589036E-5</v>
      </c>
      <c r="AO13" s="153">
        <f>I!AO13-'A2017'!AO13</f>
        <v>-4.5800603445474405E-5</v>
      </c>
      <c r="AP13" s="153">
        <f>I!AP13-'A2017'!AP13</f>
        <v>-1.7901953713658634E-4</v>
      </c>
      <c r="AQ13" s="153">
        <f>I!AQ13-'A2017'!AQ13</f>
        <v>-4.9926327182846574E-5</v>
      </c>
      <c r="AR13" s="153">
        <f>I!AR13-'A2017'!AR13</f>
        <v>-7.9712050931075057E-5</v>
      </c>
      <c r="AS13" s="153">
        <f>I!AS13-'A2017'!AS13</f>
        <v>-5.9198183514896257E-5</v>
      </c>
      <c r="AT13" s="153">
        <f>I!AT13-'A2017'!AT13</f>
        <v>-3.4486674553554861E-5</v>
      </c>
      <c r="AU13" s="153">
        <f>I!AU13-'A2017'!AU13</f>
        <v>-2.0667793126427154E-4</v>
      </c>
      <c r="AV13" s="153">
        <f>I!AV13-'A2017'!AV13</f>
        <v>-3.6639697573817977E-5</v>
      </c>
      <c r="AW13" s="153">
        <f>I!AW13-'A2017'!AW13</f>
        <v>-1.6084557077232331E-2</v>
      </c>
      <c r="AX13" s="153">
        <f>I!AX13-'A2017'!AX13</f>
        <v>-8.9373364573080719E-2</v>
      </c>
      <c r="AY13" s="153">
        <f>I!AY13-'A2017'!AY13</f>
        <v>-1.1123158734241986E-4</v>
      </c>
      <c r="AZ13" s="153">
        <f>I!AZ13-'A2017'!AZ13</f>
        <v>-4.4018148844789214E-5</v>
      </c>
      <c r="BA13" s="153">
        <f>I!BA13-'A2017'!BA13</f>
        <v>-4.3647465576753769E-5</v>
      </c>
      <c r="BB13" s="153">
        <f>I!BB13-'A2017'!BB13</f>
        <v>-3.0813756868873718E-5</v>
      </c>
      <c r="BC13" s="153">
        <f>I!BC13-'A2017'!BC13</f>
        <v>-1.4545662079651556E-4</v>
      </c>
      <c r="BD13" s="153">
        <f>I!BD13-'A2017'!BD13</f>
        <v>-9.2347935315587389E-6</v>
      </c>
      <c r="BE13" s="153">
        <f>I!BE13-'A2017'!BE13</f>
        <v>-4.4499573647289686E-5</v>
      </c>
      <c r="BF13" s="153">
        <f>I!BF13-'A2017'!BF13</f>
        <v>-5.2365062380812176E-5</v>
      </c>
      <c r="BG13" s="153">
        <f>I!BG13-'A2017'!BG13</f>
        <v>-5.1657861365073598E-5</v>
      </c>
      <c r="BH13" s="153">
        <f>I!BH13-'A2017'!BH13</f>
        <v>-4.9915770047288472E-5</v>
      </c>
      <c r="BI13" s="153">
        <f>I!BI13-'A2017'!BI13</f>
        <v>-5.9691279644165756E-5</v>
      </c>
      <c r="BJ13" s="153">
        <f>I!BJ13-'A2017'!BJ13</f>
        <v>-2.4580698353037465E-5</v>
      </c>
      <c r="BK13" s="153">
        <f>I!BK13-'A2017'!BK13</f>
        <v>-9.4993910866691551E-5</v>
      </c>
      <c r="BL13" s="153">
        <f>I!BL13-'A2017'!BL13</f>
        <v>-2.053270808521056E-4</v>
      </c>
      <c r="BM13" s="153">
        <f>I!BM13-'A2017'!BM13</f>
        <v>-1.1081872957274065E-4</v>
      </c>
      <c r="BN13" s="153">
        <f>I!BN13-'A2017'!BN13</f>
        <v>-3.7915912483086017E-4</v>
      </c>
      <c r="BO13" s="153">
        <f>I!BO13-'A2017'!BO13</f>
        <v>-6.5223812354215109E-4</v>
      </c>
      <c r="BP13" s="153">
        <f>I!BP13-'A2017'!BP13</f>
        <v>-6.8838784812787776E-4</v>
      </c>
      <c r="BQ13" s="153">
        <f>I!BQ13-'A2017'!BQ13</f>
        <v>-1.1053673062799514E-4</v>
      </c>
      <c r="BR13" s="153">
        <f>I!BR13-'A2017'!BR13</f>
        <v>0</v>
      </c>
    </row>
    <row r="14" spans="2:70" x14ac:dyDescent="0.35">
      <c r="B14" s="48" t="s">
        <v>259</v>
      </c>
      <c r="C14" s="153">
        <f>I!C14-'A2017'!C14</f>
        <v>-4.1584811778386269E-6</v>
      </c>
      <c r="D14" s="153">
        <f>I!D14-'A2017'!D14</f>
        <v>-5.7048971251971612E-6</v>
      </c>
      <c r="E14" s="153">
        <f>I!E14-'A2017'!E14</f>
        <v>-2.1687240906295979E-6</v>
      </c>
      <c r="F14" s="153">
        <f>I!F14-'A2017'!F14</f>
        <v>-3.1218428002949303E-6</v>
      </c>
      <c r="G14" s="153">
        <f>I!G14-'A2017'!G14</f>
        <v>-2.4543870602163812E-6</v>
      </c>
      <c r="H14" s="153">
        <f>I!H14-'A2017'!H14</f>
        <v>-5.3310162323705522E-6</v>
      </c>
      <c r="I14" s="153">
        <f>I!I14-'A2017'!I14</f>
        <v>-4.5160522278476634E-6</v>
      </c>
      <c r="J14" s="153">
        <f>I!J14-'A2017'!J14</f>
        <v>-9.9954646715784893E-6</v>
      </c>
      <c r="K14" s="153">
        <f>I!K14-'A2017'!K14</f>
        <v>-1.8602078939217772E-6</v>
      </c>
      <c r="L14" s="153">
        <f>I!L14-'A2017'!L14</f>
        <v>-8.8489329050430999E-6</v>
      </c>
      <c r="M14" s="153">
        <f>I!M14-'A2017'!M14</f>
        <v>-8.8314140934672768E-6</v>
      </c>
      <c r="N14" s="153">
        <f>I!N14-'A2017'!N14</f>
        <v>0.9801222859647426</v>
      </c>
      <c r="O14" s="153">
        <f>I!O14-'A2017'!O14</f>
        <v>-8.6964287874073269E-6</v>
      </c>
      <c r="P14" s="153">
        <f>I!P14-'A2017'!P14</f>
        <v>-9.9989021045982544E-6</v>
      </c>
      <c r="Q14" s="153">
        <f>I!Q14-'A2017'!Q14</f>
        <v>-1.2444918632948268E-5</v>
      </c>
      <c r="R14" s="153">
        <f>I!R14-'A2017'!R14</f>
        <v>-7.2236586580904713E-6</v>
      </c>
      <c r="S14" s="153">
        <f>I!S14-'A2017'!S14</f>
        <v>-7.1764349121198137E-6</v>
      </c>
      <c r="T14" s="153">
        <f>I!T14-'A2017'!T14</f>
        <v>-7.34789026300132E-6</v>
      </c>
      <c r="U14" s="153">
        <f>I!U14-'A2017'!U14</f>
        <v>-4.717115916335291E-6</v>
      </c>
      <c r="V14" s="153">
        <f>I!V14-'A2017'!V14</f>
        <v>-3.0379771622278611E-6</v>
      </c>
      <c r="W14" s="153">
        <f>I!W14-'A2017'!W14</f>
        <v>-6.2512122064901246E-6</v>
      </c>
      <c r="X14" s="153">
        <f>I!X14-'A2017'!X14</f>
        <v>-6.5287776242875552E-6</v>
      </c>
      <c r="Y14" s="153">
        <f>I!Y14-'A2017'!Y14</f>
        <v>-9.79652966613355E-6</v>
      </c>
      <c r="Z14" s="153">
        <f>I!Z14-'A2017'!Z14</f>
        <v>-1.0429689672295308E-5</v>
      </c>
      <c r="AA14" s="153">
        <f>I!AA14-'A2017'!AA14</f>
        <v>-7.486490683109842E-6</v>
      </c>
      <c r="AB14" s="153">
        <f>I!AB14-'A2017'!AB14</f>
        <v>-7.6391873091695151E-6</v>
      </c>
      <c r="AC14" s="153">
        <f>I!AC14-'A2017'!AC14</f>
        <v>-4.9529277904890318E-6</v>
      </c>
      <c r="AD14" s="153">
        <f>I!AD14-'A2017'!AD14</f>
        <v>-8.352056737316394E-6</v>
      </c>
      <c r="AE14" s="153">
        <f>I!AE14-'A2017'!AE14</f>
        <v>-6.5391176618995992E-6</v>
      </c>
      <c r="AF14" s="153">
        <f>I!AF14-'A2017'!AF14</f>
        <v>-1.0277680710078116E-5</v>
      </c>
      <c r="AG14" s="153">
        <f>I!AG14-'A2017'!AG14</f>
        <v>-1.0988960052233046E-5</v>
      </c>
      <c r="AH14" s="153">
        <f>I!AH14-'A2017'!AH14</f>
        <v>-1.0792370440197903E-5</v>
      </c>
      <c r="AI14" s="153">
        <f>I!AI14-'A2017'!AI14</f>
        <v>-4.995937283767791E-6</v>
      </c>
      <c r="AJ14" s="153">
        <f>I!AJ14-'A2017'!AJ14</f>
        <v>-6.805907299228193E-6</v>
      </c>
      <c r="AK14" s="153">
        <f>I!AK14-'A2017'!AK14</f>
        <v>-4.5289330859557018E-6</v>
      </c>
      <c r="AL14" s="153">
        <f>I!AL14-'A2017'!AL14</f>
        <v>-8.6016251979840979E-6</v>
      </c>
      <c r="AM14" s="153">
        <f>I!AM14-'A2017'!AM14</f>
        <v>-8.2880612942422725E-6</v>
      </c>
      <c r="AN14" s="153">
        <f>I!AN14-'A2017'!AN14</f>
        <v>-1.8181894616043481E-6</v>
      </c>
      <c r="AO14" s="153">
        <f>I!AO14-'A2017'!AO14</f>
        <v>-1.7636866539638963E-6</v>
      </c>
      <c r="AP14" s="153">
        <f>I!AP14-'A2017'!AP14</f>
        <v>-5.3633387630698574E-6</v>
      </c>
      <c r="AQ14" s="153">
        <f>I!AQ14-'A2017'!AQ14</f>
        <v>-1.6975788630241755E-6</v>
      </c>
      <c r="AR14" s="153">
        <f>I!AR14-'A2017'!AR14</f>
        <v>-3.1465474956683673E-6</v>
      </c>
      <c r="AS14" s="153">
        <f>I!AS14-'A2017'!AS14</f>
        <v>-3.0269407765325536E-6</v>
      </c>
      <c r="AT14" s="153">
        <f>I!AT14-'A2017'!AT14</f>
        <v>-1.3333419494738457E-6</v>
      </c>
      <c r="AU14" s="153">
        <f>I!AU14-'A2017'!AU14</f>
        <v>-2.2739375318214642E-6</v>
      </c>
      <c r="AV14" s="153">
        <f>I!AV14-'A2017'!AV14</f>
        <v>-1.3344273472774885E-6</v>
      </c>
      <c r="AW14" s="153">
        <f>I!AW14-'A2017'!AW14</f>
        <v>-5.3250445615321671E-6</v>
      </c>
      <c r="AX14" s="153">
        <f>I!AX14-'A2017'!AX14</f>
        <v>-8.1185637429949118E-6</v>
      </c>
      <c r="AY14" s="153">
        <f>I!AY14-'A2017'!AY14</f>
        <v>-7.8934998734420798E-6</v>
      </c>
      <c r="AZ14" s="153">
        <f>I!AZ14-'A2017'!AZ14</f>
        <v>-2.6980550786190891E-6</v>
      </c>
      <c r="BA14" s="153">
        <f>I!BA14-'A2017'!BA14</f>
        <v>-3.1511074015267713E-6</v>
      </c>
      <c r="BB14" s="153">
        <f>I!BB14-'A2017'!BB14</f>
        <v>-2.679329089956054E-6</v>
      </c>
      <c r="BC14" s="153">
        <f>I!BC14-'A2017'!BC14</f>
        <v>-7.1263759865957733E-7</v>
      </c>
      <c r="BD14" s="153">
        <f>I!BD14-'A2017'!BD14</f>
        <v>-3.9183290993521432E-7</v>
      </c>
      <c r="BE14" s="153">
        <f>I!BE14-'A2017'!BE14</f>
        <v>-1.7665900828586392E-6</v>
      </c>
      <c r="BF14" s="153">
        <f>I!BF14-'A2017'!BF14</f>
        <v>-1.9953594028617633E-5</v>
      </c>
      <c r="BG14" s="153">
        <f>I!BG14-'A2017'!BG14</f>
        <v>-3.3037441156998037E-6</v>
      </c>
      <c r="BH14" s="153">
        <f>I!BH14-'A2017'!BH14</f>
        <v>-3.4663474861242498E-6</v>
      </c>
      <c r="BI14" s="153">
        <f>I!BI14-'A2017'!BI14</f>
        <v>-2.4017571564226428E-6</v>
      </c>
      <c r="BJ14" s="153">
        <f>I!BJ14-'A2017'!BJ14</f>
        <v>-1.038990615377929E-6</v>
      </c>
      <c r="BK14" s="153">
        <f>I!BK14-'A2017'!BK14</f>
        <v>-6.9712247406234656E-7</v>
      </c>
      <c r="BL14" s="153">
        <f>I!BL14-'A2017'!BL14</f>
        <v>-1.3091245717585701E-6</v>
      </c>
      <c r="BM14" s="153">
        <f>I!BM14-'A2017'!BM14</f>
        <v>-2.127544677727277E-6</v>
      </c>
      <c r="BN14" s="153">
        <f>I!BN14-'A2017'!BN14</f>
        <v>-3.1010960685626484E-6</v>
      </c>
      <c r="BO14" s="153">
        <f>I!BO14-'A2017'!BO14</f>
        <v>-5.8054014110616044E-6</v>
      </c>
      <c r="BP14" s="153">
        <f>I!BP14-'A2017'!BP14</f>
        <v>-5.1025323945967951E-6</v>
      </c>
      <c r="BQ14" s="153">
        <f>I!BQ14-'A2017'!BQ14</f>
        <v>-2.9902955153312749E-6</v>
      </c>
      <c r="BR14" s="153">
        <f>I!BR14-'A2017'!BR14</f>
        <v>0</v>
      </c>
    </row>
    <row r="15" spans="2:70" x14ac:dyDescent="0.35">
      <c r="B15" s="48" t="s">
        <v>260</v>
      </c>
      <c r="C15" s="153">
        <f>I!C15-'A2017'!C15</f>
        <v>-1.5016850665577576E-3</v>
      </c>
      <c r="D15" s="153">
        <f>I!D15-'A2017'!D15</f>
        <v>-8.0564999510721622E-5</v>
      </c>
      <c r="E15" s="153">
        <f>I!E15-'A2017'!E15</f>
        <v>-4.7987308000771751E-5</v>
      </c>
      <c r="F15" s="153">
        <f>I!F15-'A2017'!F15</f>
        <v>-6.6438133918783251E-3</v>
      </c>
      <c r="G15" s="153">
        <f>I!G15-'A2017'!G15</f>
        <v>-6.8559715063507139E-4</v>
      </c>
      <c r="H15" s="153">
        <f>I!H15-'A2017'!H15</f>
        <v>-2.464459675516803E-5</v>
      </c>
      <c r="I15" s="153">
        <f>I!I15-'A2017'!I15</f>
        <v>-2.3243082447438302E-4</v>
      </c>
      <c r="J15" s="153">
        <f>I!J15-'A2017'!J15</f>
        <v>-7.227627166242637E-5</v>
      </c>
      <c r="K15" s="153">
        <f>I!K15-'A2017'!K15</f>
        <v>-1.3261882101710035E-3</v>
      </c>
      <c r="L15" s="153">
        <f>I!L15-'A2017'!L15</f>
        <v>-7.4322591185113206E-4</v>
      </c>
      <c r="M15" s="153">
        <f>I!M15-'A2017'!M15</f>
        <v>-2.4325694484583616E-4</v>
      </c>
      <c r="N15" s="153">
        <f>I!N15-'A2017'!N15</f>
        <v>-3.7260513147242382E-5</v>
      </c>
      <c r="O15" s="153">
        <f>I!O15-'A2017'!O15</f>
        <v>0.84190374497075537</v>
      </c>
      <c r="P15" s="153">
        <f>I!P15-'A2017'!P15</f>
        <v>-0.21075243608057723</v>
      </c>
      <c r="Q15" s="153">
        <f>I!Q15-'A2017'!Q15</f>
        <v>-6.0965213936925902E-2</v>
      </c>
      <c r="R15" s="153">
        <f>I!R15-'A2017'!R15</f>
        <v>-3.0552141582480802E-4</v>
      </c>
      <c r="S15" s="153">
        <f>I!S15-'A2017'!S15</f>
        <v>-9.567343052073906E-4</v>
      </c>
      <c r="T15" s="153">
        <f>I!T15-'A2017'!T15</f>
        <v>-2.826074727903276E-4</v>
      </c>
      <c r="U15" s="153">
        <f>I!U15-'A2017'!U15</f>
        <v>-9.2101596144301188E-6</v>
      </c>
      <c r="V15" s="153">
        <f>I!V15-'A2017'!V15</f>
        <v>-2.3419887931866252E-5</v>
      </c>
      <c r="W15" s="153">
        <f>I!W15-'A2017'!W15</f>
        <v>-2.1255364980604294E-4</v>
      </c>
      <c r="X15" s="153">
        <f>I!X15-'A2017'!X15</f>
        <v>-5.4249630207726116E-4</v>
      </c>
      <c r="Y15" s="153">
        <f>I!Y15-'A2017'!Y15</f>
        <v>-4.0904116253335295E-4</v>
      </c>
      <c r="Z15" s="153">
        <f>I!Z15-'A2017'!Z15</f>
        <v>-1.4086915381391759E-3</v>
      </c>
      <c r="AA15" s="153">
        <f>I!AA15-'A2017'!AA15</f>
        <v>-5.0675587310158596E-3</v>
      </c>
      <c r="AB15" s="153">
        <f>I!AB15-'A2017'!AB15</f>
        <v>-4.670281122024687E-4</v>
      </c>
      <c r="AC15" s="153">
        <f>I!AC15-'A2017'!AC15</f>
        <v>-4.1959668098161832E-5</v>
      </c>
      <c r="AD15" s="153">
        <f>I!AD15-'A2017'!AD15</f>
        <v>-8.5145788294327829E-5</v>
      </c>
      <c r="AE15" s="153">
        <f>I!AE15-'A2017'!AE15</f>
        <v>-6.2958297737360799E-4</v>
      </c>
      <c r="AF15" s="153">
        <f>I!AF15-'A2017'!AF15</f>
        <v>-9.7912717015991631E-5</v>
      </c>
      <c r="AG15" s="153">
        <f>I!AG15-'A2017'!AG15</f>
        <v>-6.3180438724842844E-4</v>
      </c>
      <c r="AH15" s="153">
        <f>I!AH15-'A2017'!AH15</f>
        <v>-1.62765149406776E-4</v>
      </c>
      <c r="AI15" s="153">
        <f>I!AI15-'A2017'!AI15</f>
        <v>-7.3910982009323274E-4</v>
      </c>
      <c r="AJ15" s="153">
        <f>I!AJ15-'A2017'!AJ15</f>
        <v>-1.4924024442130033E-2</v>
      </c>
      <c r="AK15" s="153">
        <f>I!AK15-'A2017'!AK15</f>
        <v>-1.7096844908692276E-3</v>
      </c>
      <c r="AL15" s="153">
        <f>I!AL15-'A2017'!AL15</f>
        <v>-1.7094951052334446E-2</v>
      </c>
      <c r="AM15" s="153">
        <f>I!AM15-'A2017'!AM15</f>
        <v>-1.4162681849220509E-4</v>
      </c>
      <c r="AN15" s="153">
        <f>I!AN15-'A2017'!AN15</f>
        <v>-8.4044613761029776E-5</v>
      </c>
      <c r="AO15" s="153">
        <f>I!AO15-'A2017'!AO15</f>
        <v>-1.1921190794862788E-4</v>
      </c>
      <c r="AP15" s="153">
        <f>I!AP15-'A2017'!AP15</f>
        <v>-8.3100242819571311E-4</v>
      </c>
      <c r="AQ15" s="153">
        <f>I!AQ15-'A2017'!AQ15</f>
        <v>-3.1627853067758225E-4</v>
      </c>
      <c r="AR15" s="153">
        <f>I!AR15-'A2017'!AR15</f>
        <v>-1.7355857093701485E-4</v>
      </c>
      <c r="AS15" s="153">
        <f>I!AS15-'A2017'!AS15</f>
        <v>-1.7534197230987321E-4</v>
      </c>
      <c r="AT15" s="153">
        <f>I!AT15-'A2017'!AT15</f>
        <v>-4.0952071597278477E-4</v>
      </c>
      <c r="AU15" s="153">
        <f>I!AU15-'A2017'!AU15</f>
        <v>-4.7698237855406842E-5</v>
      </c>
      <c r="AV15" s="153">
        <f>I!AV15-'A2017'!AV15</f>
        <v>-5.2434617024256931E-5</v>
      </c>
      <c r="AW15" s="153">
        <f>I!AW15-'A2017'!AW15</f>
        <v>-7.4851869735292394E-3</v>
      </c>
      <c r="AX15" s="153">
        <f>I!AX15-'A2017'!AX15</f>
        <v>-5.7194955110019411E-4</v>
      </c>
      <c r="AY15" s="153">
        <f>I!AY15-'A2017'!AY15</f>
        <v>-9.0406872460760174E-5</v>
      </c>
      <c r="AZ15" s="153">
        <f>I!AZ15-'A2017'!AZ15</f>
        <v>-1.4567669539221901E-4</v>
      </c>
      <c r="BA15" s="153">
        <f>I!BA15-'A2017'!BA15</f>
        <v>-3.2772847057653542E-5</v>
      </c>
      <c r="BB15" s="153">
        <f>I!BB15-'A2017'!BB15</f>
        <v>-2.7708387117629588E-5</v>
      </c>
      <c r="BC15" s="153">
        <f>I!BC15-'A2017'!BC15</f>
        <v>-2.2953648538093161E-5</v>
      </c>
      <c r="BD15" s="153">
        <f>I!BD15-'A2017'!BD15</f>
        <v>-1.1341552616932084E-5</v>
      </c>
      <c r="BE15" s="153">
        <f>I!BE15-'A2017'!BE15</f>
        <v>-6.2963271470048305E-5</v>
      </c>
      <c r="BF15" s="153">
        <f>I!BF15-'A2017'!BF15</f>
        <v>-1.2601148081467877E-4</v>
      </c>
      <c r="BG15" s="153">
        <f>I!BG15-'A2017'!BG15</f>
        <v>-5.5832689940903071E-5</v>
      </c>
      <c r="BH15" s="153">
        <f>I!BH15-'A2017'!BH15</f>
        <v>-1.0936628195036426E-4</v>
      </c>
      <c r="BI15" s="153">
        <f>I!BI15-'A2017'!BI15</f>
        <v>-7.3021814995080677E-5</v>
      </c>
      <c r="BJ15" s="153">
        <f>I!BJ15-'A2017'!BJ15</f>
        <v>-4.190626502187096E-5</v>
      </c>
      <c r="BK15" s="153">
        <f>I!BK15-'A2017'!BK15</f>
        <v>-5.070936918553298E-5</v>
      </c>
      <c r="BL15" s="153">
        <f>I!BL15-'A2017'!BL15</f>
        <v>-1.16678514702648E-4</v>
      </c>
      <c r="BM15" s="153">
        <f>I!BM15-'A2017'!BM15</f>
        <v>-6.4269566579363589E-5</v>
      </c>
      <c r="BN15" s="153">
        <f>I!BN15-'A2017'!BN15</f>
        <v>-1.6464144370494796E-4</v>
      </c>
      <c r="BO15" s="153">
        <f>I!BO15-'A2017'!BO15</f>
        <v>-2.9713975299271752E-4</v>
      </c>
      <c r="BP15" s="153">
        <f>I!BP15-'A2017'!BP15</f>
        <v>-2.2658393769464246E-4</v>
      </c>
      <c r="BQ15" s="153">
        <f>I!BQ15-'A2017'!BQ15</f>
        <v>-3.6497406360276358E-3</v>
      </c>
      <c r="BR15" s="153">
        <f>I!BR15-'A2017'!BR15</f>
        <v>0</v>
      </c>
    </row>
    <row r="16" spans="2:70" x14ac:dyDescent="0.35">
      <c r="B16" s="48" t="s">
        <v>261</v>
      </c>
      <c r="C16" s="153">
        <f>I!C16-'A2017'!C16</f>
        <v>-3.8159175041059668E-5</v>
      </c>
      <c r="D16" s="153">
        <f>I!D16-'A2017'!D16</f>
        <v>-2.5718617997709302E-5</v>
      </c>
      <c r="E16" s="153">
        <f>I!E16-'A2017'!E16</f>
        <v>-2.0206463976974316E-4</v>
      </c>
      <c r="F16" s="153">
        <f>I!F16-'A2017'!F16</f>
        <v>-2.3226307047210647E-4</v>
      </c>
      <c r="G16" s="153">
        <f>I!G16-'A2017'!G16</f>
        <v>-5.06985848710551E-4</v>
      </c>
      <c r="H16" s="153">
        <f>I!H16-'A2017'!H16</f>
        <v>-1.9616950215112025E-5</v>
      </c>
      <c r="I16" s="153">
        <f>I!I16-'A2017'!I16</f>
        <v>-2.4504265292930613E-5</v>
      </c>
      <c r="J16" s="153">
        <f>I!J16-'A2017'!J16</f>
        <v>-5.0295677751451856E-5</v>
      </c>
      <c r="K16" s="153">
        <f>I!K16-'A2017'!K16</f>
        <v>-2.6603750633814806E-5</v>
      </c>
      <c r="L16" s="153">
        <f>I!L16-'A2017'!L16</f>
        <v>-5.7870641894596002E-5</v>
      </c>
      <c r="M16" s="153">
        <f>I!M16-'A2017'!M16</f>
        <v>-3.8839317000640918E-5</v>
      </c>
      <c r="N16" s="153">
        <f>I!N16-'A2017'!N16</f>
        <v>-5.0663224975705477E-5</v>
      </c>
      <c r="O16" s="153">
        <f>I!O16-'A2017'!O16</f>
        <v>-1.5600692832038725E-3</v>
      </c>
      <c r="P16" s="153">
        <f>I!P16-'A2017'!P16</f>
        <v>0.97517022781990659</v>
      </c>
      <c r="Q16" s="153">
        <f>I!Q16-'A2017'!Q16</f>
        <v>-1.9610672203067368E-3</v>
      </c>
      <c r="R16" s="153">
        <f>I!R16-'A2017'!R16</f>
        <v>-3.3462238581341077E-5</v>
      </c>
      <c r="S16" s="153">
        <f>I!S16-'A2017'!S16</f>
        <v>-5.1028589480969971E-5</v>
      </c>
      <c r="T16" s="153">
        <f>I!T16-'A2017'!T16</f>
        <v>-3.9754897516205357E-5</v>
      </c>
      <c r="U16" s="153">
        <f>I!U16-'A2017'!U16</f>
        <v>-1.5741222509695491E-5</v>
      </c>
      <c r="V16" s="153">
        <f>I!V16-'A2017'!V16</f>
        <v>-1.1629441006998204E-5</v>
      </c>
      <c r="W16" s="153">
        <f>I!W16-'A2017'!W16</f>
        <v>-2.2772192749501667E-5</v>
      </c>
      <c r="X16" s="153">
        <f>I!X16-'A2017'!X16</f>
        <v>-8.8409137955308391E-5</v>
      </c>
      <c r="Y16" s="153">
        <f>I!Y16-'A2017'!Y16</f>
        <v>-4.2846703183629207E-5</v>
      </c>
      <c r="Z16" s="153">
        <f>I!Z16-'A2017'!Z16</f>
        <v>-3.6109907930180816E-5</v>
      </c>
      <c r="AA16" s="153">
        <f>I!AA16-'A2017'!AA16</f>
        <v>-9.5852834618778552E-5</v>
      </c>
      <c r="AB16" s="153">
        <f>I!AB16-'A2017'!AB16</f>
        <v>-1.4449914654589665E-4</v>
      </c>
      <c r="AC16" s="153">
        <f>I!AC16-'A2017'!AC16</f>
        <v>-4.5240570782397279E-5</v>
      </c>
      <c r="AD16" s="153">
        <f>I!AD16-'A2017'!AD16</f>
        <v>-2.262565080808729E-5</v>
      </c>
      <c r="AE16" s="153">
        <f>I!AE16-'A2017'!AE16</f>
        <v>-3.9299183915110584E-4</v>
      </c>
      <c r="AF16" s="153">
        <f>I!AF16-'A2017'!AF16</f>
        <v>-3.7088334826017187E-5</v>
      </c>
      <c r="AG16" s="153">
        <f>I!AG16-'A2017'!AG16</f>
        <v>-5.6267215911134202E-5</v>
      </c>
      <c r="AH16" s="153">
        <f>I!AH16-'A2017'!AH16</f>
        <v>-6.496128460692466E-5</v>
      </c>
      <c r="AI16" s="153">
        <f>I!AI16-'A2017'!AI16</f>
        <v>-2.8036701530478708E-5</v>
      </c>
      <c r="AJ16" s="153">
        <f>I!AJ16-'A2017'!AJ16</f>
        <v>-3.4326455351197586E-4</v>
      </c>
      <c r="AK16" s="153">
        <f>I!AK16-'A2017'!AK16</f>
        <v>-5.2974342989318701E-5</v>
      </c>
      <c r="AL16" s="153">
        <f>I!AL16-'A2017'!AL16</f>
        <v>-3.7485709812251188E-4</v>
      </c>
      <c r="AM16" s="153">
        <f>I!AM16-'A2017'!AM16</f>
        <v>-5.6892967204054894E-5</v>
      </c>
      <c r="AN16" s="153">
        <f>I!AN16-'A2017'!AN16</f>
        <v>-2.9113839905184151E-4</v>
      </c>
      <c r="AO16" s="153">
        <f>I!AO16-'A2017'!AO16</f>
        <v>-1.0171682925077992E-3</v>
      </c>
      <c r="AP16" s="153">
        <f>I!AP16-'A2017'!AP16</f>
        <v>-8.5661675882490511E-5</v>
      </c>
      <c r="AQ16" s="153">
        <f>I!AQ16-'A2017'!AQ16</f>
        <v>-1.7848025137393698E-5</v>
      </c>
      <c r="AR16" s="153">
        <f>I!AR16-'A2017'!AR16</f>
        <v>-2.6291532035631327E-4</v>
      </c>
      <c r="AS16" s="153">
        <f>I!AS16-'A2017'!AS16</f>
        <v>-4.1391841547277228E-4</v>
      </c>
      <c r="AT16" s="153">
        <f>I!AT16-'A2017'!AT16</f>
        <v>-2.795570247358844E-4</v>
      </c>
      <c r="AU16" s="153">
        <f>I!AU16-'A2017'!AU16</f>
        <v>-3.171359878267656E-3</v>
      </c>
      <c r="AV16" s="153">
        <f>I!AV16-'A2017'!AV16</f>
        <v>-5.4955012442997749E-4</v>
      </c>
      <c r="AW16" s="153">
        <f>I!AW16-'A2017'!AW16</f>
        <v>-2.7388271793112461E-3</v>
      </c>
      <c r="AX16" s="153">
        <f>I!AX16-'A2017'!AX16</f>
        <v>-6.3887557299891189E-4</v>
      </c>
      <c r="AY16" s="153">
        <f>I!AY16-'A2017'!AY16</f>
        <v>-3.5799155996549514E-5</v>
      </c>
      <c r="AZ16" s="153">
        <f>I!AZ16-'A2017'!AZ16</f>
        <v>-2.2123413816154849E-3</v>
      </c>
      <c r="BA16" s="153">
        <f>I!BA16-'A2017'!BA16</f>
        <v>-1.780997064782634E-4</v>
      </c>
      <c r="BB16" s="153">
        <f>I!BB16-'A2017'!BB16</f>
        <v>-1.1736777771964383E-5</v>
      </c>
      <c r="BC16" s="153">
        <f>I!BC16-'A2017'!BC16</f>
        <v>-6.3938704467852308E-4</v>
      </c>
      <c r="BD16" s="153">
        <f>I!BD16-'A2017'!BD16</f>
        <v>-4.3485804463616085E-5</v>
      </c>
      <c r="BE16" s="153">
        <f>I!BE16-'A2017'!BE16</f>
        <v>-3.9593237819630876E-5</v>
      </c>
      <c r="BF16" s="153">
        <f>I!BF16-'A2017'!BF16</f>
        <v>-1.8938563407684503E-3</v>
      </c>
      <c r="BG16" s="153">
        <f>I!BG16-'A2017'!BG16</f>
        <v>-2.4405512751839089E-4</v>
      </c>
      <c r="BH16" s="153">
        <f>I!BH16-'A2017'!BH16</f>
        <v>-3.8477608633681585E-5</v>
      </c>
      <c r="BI16" s="153">
        <f>I!BI16-'A2017'!BI16</f>
        <v>-4.1632894582666502E-4</v>
      </c>
      <c r="BJ16" s="153">
        <f>I!BJ16-'A2017'!BJ16</f>
        <v>-3.3904242809877916E-3</v>
      </c>
      <c r="BK16" s="153">
        <f>I!BK16-'A2017'!BK16</f>
        <v>-4.8117270045061963E-4</v>
      </c>
      <c r="BL16" s="153">
        <f>I!BL16-'A2017'!BL16</f>
        <v>-1.260918170929681E-3</v>
      </c>
      <c r="BM16" s="153">
        <f>I!BM16-'A2017'!BM16</f>
        <v>-1.8876773180382512E-5</v>
      </c>
      <c r="BN16" s="153">
        <f>I!BN16-'A2017'!BN16</f>
        <v>-1.9804795177217306E-4</v>
      </c>
      <c r="BO16" s="153">
        <f>I!BO16-'A2017'!BO16</f>
        <v>-2.0895934814676867E-4</v>
      </c>
      <c r="BP16" s="153">
        <f>I!BP16-'A2017'!BP16</f>
        <v>-2.4528912598271863E-3</v>
      </c>
      <c r="BQ16" s="153">
        <f>I!BQ16-'A2017'!BQ16</f>
        <v>-4.188069819488386E-3</v>
      </c>
      <c r="BR16" s="153">
        <f>I!BR16-'A2017'!BR16</f>
        <v>0</v>
      </c>
    </row>
    <row r="17" spans="2:70" x14ac:dyDescent="0.35">
      <c r="B17" s="48" t="s">
        <v>262</v>
      </c>
      <c r="C17" s="153">
        <f>I!C17-'A2017'!C17</f>
        <v>-8.0867115614575239E-6</v>
      </c>
      <c r="D17" s="153">
        <f>I!D17-'A2017'!D17</f>
        <v>-6.7011932322176288E-5</v>
      </c>
      <c r="E17" s="153">
        <f>I!E17-'A2017'!E17</f>
        <v>-3.1967693183014115E-6</v>
      </c>
      <c r="F17" s="153">
        <f>I!F17-'A2017'!F17</f>
        <v>-7.1641457591619883E-5</v>
      </c>
      <c r="G17" s="153">
        <f>I!G17-'A2017'!G17</f>
        <v>-4.0897241536798739E-5</v>
      </c>
      <c r="H17" s="153">
        <f>I!H17-'A2017'!H17</f>
        <v>-2.8859020678317405E-5</v>
      </c>
      <c r="I17" s="153">
        <f>I!I17-'A2017'!I17</f>
        <v>-1.6180530864217542E-5</v>
      </c>
      <c r="J17" s="153">
        <f>I!J17-'A2017'!J17</f>
        <v>-1.0007062415714464E-4</v>
      </c>
      <c r="K17" s="153">
        <f>I!K17-'A2017'!K17</f>
        <v>-7.7460553827055678E-6</v>
      </c>
      <c r="L17" s="153">
        <f>I!L17-'A2017'!L17</f>
        <v>-6.7810892435092652E-5</v>
      </c>
      <c r="M17" s="153">
        <f>I!M17-'A2017'!M17</f>
        <v>-7.3749867573346864E-5</v>
      </c>
      <c r="N17" s="153">
        <f>I!N17-'A2017'!N17</f>
        <v>-1.229037896918416E-5</v>
      </c>
      <c r="O17" s="153">
        <f>I!O17-'A2017'!O17</f>
        <v>-8.6092043255446373E-5</v>
      </c>
      <c r="P17" s="153">
        <f>I!P17-'A2017'!P17</f>
        <v>-6.5076313899245137E-5</v>
      </c>
      <c r="Q17" s="153">
        <f>I!Q17-'A2017'!Q17</f>
        <v>0.90125369012198919</v>
      </c>
      <c r="R17" s="153">
        <f>I!R17-'A2017'!R17</f>
        <v>-3.202170779585554E-5</v>
      </c>
      <c r="S17" s="153">
        <f>I!S17-'A2017'!S17</f>
        <v>-6.4627054238168547E-4</v>
      </c>
      <c r="T17" s="153">
        <f>I!T17-'A2017'!T17</f>
        <v>-1.1697271059752615E-4</v>
      </c>
      <c r="U17" s="153">
        <f>I!U17-'A2017'!U17</f>
        <v>-2.2098794242340311E-6</v>
      </c>
      <c r="V17" s="153">
        <f>I!V17-'A2017'!V17</f>
        <v>-6.8671290792087113E-5</v>
      </c>
      <c r="W17" s="153">
        <f>I!W17-'A2017'!W17</f>
        <v>-2.4704928468816017E-5</v>
      </c>
      <c r="X17" s="153">
        <f>I!X17-'A2017'!X17</f>
        <v>-5.9877814445465059E-5</v>
      </c>
      <c r="Y17" s="153">
        <f>I!Y17-'A2017'!Y17</f>
        <v>-2.7440550434822564E-4</v>
      </c>
      <c r="Z17" s="153">
        <f>I!Z17-'A2017'!Z17</f>
        <v>-4.2297409188795022E-5</v>
      </c>
      <c r="AA17" s="153">
        <f>I!AA17-'A2017'!AA17</f>
        <v>-2.4768964667137427E-4</v>
      </c>
      <c r="AB17" s="153">
        <f>I!AB17-'A2017'!AB17</f>
        <v>-4.8629471851098021E-5</v>
      </c>
      <c r="AC17" s="153">
        <f>I!AC17-'A2017'!AC17</f>
        <v>-1.2466016442449697E-5</v>
      </c>
      <c r="AD17" s="153">
        <f>I!AD17-'A2017'!AD17</f>
        <v>-1.6394529757619648E-5</v>
      </c>
      <c r="AE17" s="153">
        <f>I!AE17-'A2017'!AE17</f>
        <v>-2.6104574906855171E-4</v>
      </c>
      <c r="AF17" s="153">
        <f>I!AF17-'A2017'!AF17</f>
        <v>-2.2730492598721143E-5</v>
      </c>
      <c r="AG17" s="153">
        <f>I!AG17-'A2017'!AG17</f>
        <v>-6.8737665729535439E-5</v>
      </c>
      <c r="AH17" s="153">
        <f>I!AH17-'A2017'!AH17</f>
        <v>-4.1013192727391075E-5</v>
      </c>
      <c r="AI17" s="153">
        <f>I!AI17-'A2017'!AI17</f>
        <v>-1.4538529916592854E-4</v>
      </c>
      <c r="AJ17" s="153">
        <f>I!AJ17-'A2017'!AJ17</f>
        <v>-1.5164726153086896E-4</v>
      </c>
      <c r="AK17" s="153">
        <f>I!AK17-'A2017'!AK17</f>
        <v>-4.9103147198330491E-5</v>
      </c>
      <c r="AL17" s="153">
        <f>I!AL17-'A2017'!AL17</f>
        <v>-4.490855363034661E-4</v>
      </c>
      <c r="AM17" s="153">
        <f>I!AM17-'A2017'!AM17</f>
        <v>-4.0201864300504346E-5</v>
      </c>
      <c r="AN17" s="153">
        <f>I!AN17-'A2017'!AN17</f>
        <v>-3.8984286290403539E-4</v>
      </c>
      <c r="AO17" s="153">
        <f>I!AO17-'A2017'!AO17</f>
        <v>-1.3493864753402128E-5</v>
      </c>
      <c r="AP17" s="153">
        <f>I!AP17-'A2017'!AP17</f>
        <v>-7.8794543956707604E-5</v>
      </c>
      <c r="AQ17" s="153">
        <f>I!AQ17-'A2017'!AQ17</f>
        <v>-3.9991777201141861E-5</v>
      </c>
      <c r="AR17" s="153">
        <f>I!AR17-'A2017'!AR17</f>
        <v>-1.9259491169119048E-5</v>
      </c>
      <c r="AS17" s="153">
        <f>I!AS17-'A2017'!AS17</f>
        <v>-3.5400825943059592E-5</v>
      </c>
      <c r="AT17" s="153">
        <f>I!AT17-'A2017'!AT17</f>
        <v>-3.3707884695895218E-6</v>
      </c>
      <c r="AU17" s="153">
        <f>I!AU17-'A2017'!AU17</f>
        <v>-4.1226371179567261E-5</v>
      </c>
      <c r="AV17" s="153">
        <f>I!AV17-'A2017'!AV17</f>
        <v>-5.2551779271456822E-6</v>
      </c>
      <c r="AW17" s="153">
        <f>I!AW17-'A2017'!AW17</f>
        <v>-9.8738404337216123E-5</v>
      </c>
      <c r="AX17" s="153">
        <f>I!AX17-'A2017'!AX17</f>
        <v>-2.4221519130900675E-4</v>
      </c>
      <c r="AY17" s="153">
        <f>I!AY17-'A2017'!AY17</f>
        <v>-6.7931532347458796E-5</v>
      </c>
      <c r="AZ17" s="153">
        <f>I!AZ17-'A2017'!AZ17</f>
        <v>-5.0560927976287234E-4</v>
      </c>
      <c r="BA17" s="153">
        <f>I!BA17-'A2017'!BA17</f>
        <v>-8.502951648561026E-6</v>
      </c>
      <c r="BB17" s="153">
        <f>I!BB17-'A2017'!BB17</f>
        <v>-2.3066093767502859E-5</v>
      </c>
      <c r="BC17" s="153">
        <f>I!BC17-'A2017'!BC17</f>
        <v>-4.3351091331174058E-6</v>
      </c>
      <c r="BD17" s="153">
        <f>I!BD17-'A2017'!BD17</f>
        <v>-1.2908943153747736E-6</v>
      </c>
      <c r="BE17" s="153">
        <f>I!BE17-'A2017'!BE17</f>
        <v>-8.0745768140691811E-6</v>
      </c>
      <c r="BF17" s="153">
        <f>I!BF17-'A2017'!BF17</f>
        <v>-9.3690855614131336E-5</v>
      </c>
      <c r="BG17" s="153">
        <f>I!BG17-'A2017'!BG17</f>
        <v>-2.4265121548238833E-5</v>
      </c>
      <c r="BH17" s="153">
        <f>I!BH17-'A2017'!BH17</f>
        <v>-2.2241296129540549E-5</v>
      </c>
      <c r="BI17" s="153">
        <f>I!BI17-'A2017'!BI17</f>
        <v>-2.343496867226606E-5</v>
      </c>
      <c r="BJ17" s="153">
        <f>I!BJ17-'A2017'!BJ17</f>
        <v>-1.1335530972265018E-3</v>
      </c>
      <c r="BK17" s="153">
        <f>I!BK17-'A2017'!BK17</f>
        <v>-5.6615501366337795E-5</v>
      </c>
      <c r="BL17" s="153">
        <f>I!BL17-'A2017'!BL17</f>
        <v>-2.0268802001840627E-5</v>
      </c>
      <c r="BM17" s="153">
        <f>I!BM17-'A2017'!BM17</f>
        <v>-9.1905129868453751E-6</v>
      </c>
      <c r="BN17" s="153">
        <f>I!BN17-'A2017'!BN17</f>
        <v>-3.3714820719110988E-5</v>
      </c>
      <c r="BO17" s="153">
        <f>I!BO17-'A2017'!BO17</f>
        <v>-2.7277424301893255E-5</v>
      </c>
      <c r="BP17" s="153">
        <f>I!BP17-'A2017'!BP17</f>
        <v>-2.309958888771316E-5</v>
      </c>
      <c r="BQ17" s="153">
        <f>I!BQ17-'A2017'!BQ17</f>
        <v>-2.2919003198560234E-5</v>
      </c>
      <c r="BR17" s="153">
        <f>I!BR17-'A2017'!BR17</f>
        <v>0</v>
      </c>
    </row>
    <row r="18" spans="2:70" x14ac:dyDescent="0.35">
      <c r="B18" s="48" t="s">
        <v>263</v>
      </c>
      <c r="C18" s="153">
        <f>I!C18-'A2017'!C18</f>
        <v>-1.5093193294540719E-3</v>
      </c>
      <c r="D18" s="153">
        <f>I!D18-'A2017'!D18</f>
        <v>-2.5183943522963555E-3</v>
      </c>
      <c r="E18" s="153">
        <f>I!E18-'A2017'!E18</f>
        <v>-6.9911764691035674E-4</v>
      </c>
      <c r="F18" s="153">
        <f>I!F18-'A2017'!F18</f>
        <v>-2.6059567257002433E-4</v>
      </c>
      <c r="G18" s="153">
        <f>I!G18-'A2017'!G18</f>
        <v>-1.6065750719019887E-5</v>
      </c>
      <c r="H18" s="153">
        <f>I!H18-'A2017'!H18</f>
        <v>-9.8728122346943992E-6</v>
      </c>
      <c r="I18" s="153">
        <f>I!I18-'A2017'!I18</f>
        <v>-1.3480839277814435E-5</v>
      </c>
      <c r="J18" s="153">
        <f>I!J18-'A2017'!J18</f>
        <v>-1.8504175057253836E-4</v>
      </c>
      <c r="K18" s="153">
        <f>I!K18-'A2017'!K18</f>
        <v>-1.0937298794735343E-5</v>
      </c>
      <c r="L18" s="153">
        <f>I!L18-'A2017'!L18</f>
        <v>-1.2808282562316053E-3</v>
      </c>
      <c r="M18" s="153">
        <f>I!M18-'A2017'!M18</f>
        <v>-1.1378778411878909E-3</v>
      </c>
      <c r="N18" s="153">
        <f>I!N18-'A2017'!N18</f>
        <v>-1.8293110644236167E-5</v>
      </c>
      <c r="O18" s="153">
        <f>I!O18-'A2017'!O18</f>
        <v>-5.7574574818086981E-4</v>
      </c>
      <c r="P18" s="153">
        <f>I!P18-'A2017'!P18</f>
        <v>-3.4717671766310323E-5</v>
      </c>
      <c r="Q18" s="153">
        <f>I!Q18-'A2017'!Q18</f>
        <v>-1.970737195662265E-5</v>
      </c>
      <c r="R18" s="153">
        <f>I!R18-'A2017'!R18</f>
        <v>0.89657189778486535</v>
      </c>
      <c r="S18" s="153">
        <f>I!S18-'A2017'!S18</f>
        <v>-4.8176437939999777E-3</v>
      </c>
      <c r="T18" s="153">
        <f>I!T18-'A2017'!T18</f>
        <v>-2.0996726622673594E-5</v>
      </c>
      <c r="U18" s="153">
        <f>I!U18-'A2017'!U18</f>
        <v>-4.5220264243265628E-6</v>
      </c>
      <c r="V18" s="153">
        <f>I!V18-'A2017'!V18</f>
        <v>-1.6123993163174539E-5</v>
      </c>
      <c r="W18" s="153">
        <f>I!W18-'A2017'!W18</f>
        <v>-1.4579293675582818E-4</v>
      </c>
      <c r="X18" s="153">
        <f>I!X18-'A2017'!X18</f>
        <v>-5.2516964041246907E-4</v>
      </c>
      <c r="Y18" s="153">
        <f>I!Y18-'A2017'!Y18</f>
        <v>-2.6014682638552851E-5</v>
      </c>
      <c r="Z18" s="153">
        <f>I!Z18-'A2017'!Z18</f>
        <v>-2.0877817803802566E-5</v>
      </c>
      <c r="AA18" s="153">
        <f>I!AA18-'A2017'!AA18</f>
        <v>-2.0945806302955386E-5</v>
      </c>
      <c r="AB18" s="153">
        <f>I!AB18-'A2017'!AB18</f>
        <v>-4.5904522506229762E-4</v>
      </c>
      <c r="AC18" s="153">
        <f>I!AC18-'A2017'!AC18</f>
        <v>-1.6743080455686841E-4</v>
      </c>
      <c r="AD18" s="153">
        <f>I!AD18-'A2017'!AD18</f>
        <v>-6.6406638566157641E-6</v>
      </c>
      <c r="AE18" s="153">
        <f>I!AE18-'A2017'!AE18</f>
        <v>-2.4766872615143839E-3</v>
      </c>
      <c r="AF18" s="153">
        <f>I!AF18-'A2017'!AF18</f>
        <v>-1.5884269523203105E-5</v>
      </c>
      <c r="AG18" s="153">
        <f>I!AG18-'A2017'!AG18</f>
        <v>-7.3706341026158459E-5</v>
      </c>
      <c r="AH18" s="153">
        <f>I!AH18-'A2017'!AH18</f>
        <v>-2.2653897364286555E-3</v>
      </c>
      <c r="AI18" s="153">
        <f>I!AI18-'A2017'!AI18</f>
        <v>-7.5518076838907702E-4</v>
      </c>
      <c r="AJ18" s="153">
        <f>I!AJ18-'A2017'!AJ18</f>
        <v>-9.7950970173236399E-4</v>
      </c>
      <c r="AK18" s="153">
        <f>I!AK18-'A2017'!AK18</f>
        <v>-3.2302821043526165E-3</v>
      </c>
      <c r="AL18" s="153">
        <f>I!AL18-'A2017'!AL18</f>
        <v>-7.317599242755761E-2</v>
      </c>
      <c r="AM18" s="153">
        <f>I!AM18-'A2017'!AM18</f>
        <v>-2.9722703343314506E-5</v>
      </c>
      <c r="AN18" s="153">
        <f>I!AN18-'A2017'!AN18</f>
        <v>-1.3313413966389608E-3</v>
      </c>
      <c r="AO18" s="153">
        <f>I!AO18-'A2017'!AO18</f>
        <v>-8.0449928768492766E-5</v>
      </c>
      <c r="AP18" s="153">
        <f>I!AP18-'A2017'!AP18</f>
        <v>-9.1413651520903891E-3</v>
      </c>
      <c r="AQ18" s="153">
        <f>I!AQ18-'A2017'!AQ18</f>
        <v>-7.8765119880262207E-5</v>
      </c>
      <c r="AR18" s="153">
        <f>I!AR18-'A2017'!AR18</f>
        <v>-2.1637130487500876E-3</v>
      </c>
      <c r="AS18" s="153">
        <f>I!AS18-'A2017'!AS18</f>
        <v>-1.4120488797863114E-5</v>
      </c>
      <c r="AT18" s="153">
        <f>I!AT18-'A2017'!AT18</f>
        <v>-1.537531947979731E-5</v>
      </c>
      <c r="AU18" s="153">
        <f>I!AU18-'A2017'!AU18</f>
        <v>-1.1946597651262146E-5</v>
      </c>
      <c r="AV18" s="153">
        <f>I!AV18-'A2017'!AV18</f>
        <v>-7.7630796109165467E-4</v>
      </c>
      <c r="AW18" s="153">
        <f>I!AW18-'A2017'!AW18</f>
        <v>-1.6980037059389789E-4</v>
      </c>
      <c r="AX18" s="153">
        <f>I!AX18-'A2017'!AX18</f>
        <v>-8.4127824433372905E-5</v>
      </c>
      <c r="AY18" s="153">
        <f>I!AY18-'A2017'!AY18</f>
        <v>-4.8067397632753268E-5</v>
      </c>
      <c r="AZ18" s="153">
        <f>I!AZ18-'A2017'!AZ18</f>
        <v>-2.4621162314599236E-3</v>
      </c>
      <c r="BA18" s="153">
        <f>I!BA18-'A2017'!BA18</f>
        <v>-4.8741155593964809E-5</v>
      </c>
      <c r="BB18" s="153">
        <f>I!BB18-'A2017'!BB18</f>
        <v>-4.1339845076655482E-5</v>
      </c>
      <c r="BC18" s="153">
        <f>I!BC18-'A2017'!BC18</f>
        <v>-2.8729400791639333E-5</v>
      </c>
      <c r="BD18" s="153">
        <f>I!BD18-'A2017'!BD18</f>
        <v>-6.8797932791663668E-4</v>
      </c>
      <c r="BE18" s="153">
        <f>I!BE18-'A2017'!BE18</f>
        <v>-8.3951447473832927E-5</v>
      </c>
      <c r="BF18" s="153">
        <f>I!BF18-'A2017'!BF18</f>
        <v>-6.2519380350088856E-5</v>
      </c>
      <c r="BG18" s="153">
        <f>I!BG18-'A2017'!BG18</f>
        <v>-3.7237565844623079E-5</v>
      </c>
      <c r="BH18" s="153">
        <f>I!BH18-'A2017'!BH18</f>
        <v>-8.7199557724651865E-5</v>
      </c>
      <c r="BI18" s="153">
        <f>I!BI18-'A2017'!BI18</f>
        <v>-5.0104508972210289E-4</v>
      </c>
      <c r="BJ18" s="153">
        <f>I!BJ18-'A2017'!BJ18</f>
        <v>-2.2121294533103226E-5</v>
      </c>
      <c r="BK18" s="153">
        <f>I!BK18-'A2017'!BK18</f>
        <v>-8.0519310652266531E-5</v>
      </c>
      <c r="BL18" s="153">
        <f>I!BL18-'A2017'!BL18</f>
        <v>-7.3407433776323126E-5</v>
      </c>
      <c r="BM18" s="153">
        <f>I!BM18-'A2017'!BM18</f>
        <v>-1.2615557376180849E-4</v>
      </c>
      <c r="BN18" s="153">
        <f>I!BN18-'A2017'!BN18</f>
        <v>-2.6666686992412836E-5</v>
      </c>
      <c r="BO18" s="153">
        <f>I!BO18-'A2017'!BO18</f>
        <v>-5.1879080434236538E-5</v>
      </c>
      <c r="BP18" s="153">
        <f>I!BP18-'A2017'!BP18</f>
        <v>-3.6521484712878535E-4</v>
      </c>
      <c r="BQ18" s="153">
        <f>I!BQ18-'A2017'!BQ18</f>
        <v>-1.2758242837585924E-3</v>
      </c>
      <c r="BR18" s="153">
        <f>I!BR18-'A2017'!BR18</f>
        <v>0</v>
      </c>
    </row>
    <row r="19" spans="2:70" x14ac:dyDescent="0.35">
      <c r="B19" s="48" t="s">
        <v>264</v>
      </c>
      <c r="C19" s="153">
        <f>I!C19-'A2017'!C19</f>
        <v>-1.2442049782149423E-3</v>
      </c>
      <c r="D19" s="153">
        <f>I!D19-'A2017'!D19</f>
        <v>-1.0297826573975549E-3</v>
      </c>
      <c r="E19" s="153">
        <f>I!E19-'A2017'!E19</f>
        <v>-5.2534322624075242E-4</v>
      </c>
      <c r="F19" s="153">
        <f>I!F19-'A2017'!F19</f>
        <v>-3.0179815239640093E-4</v>
      </c>
      <c r="G19" s="153">
        <f>I!G19-'A2017'!G19</f>
        <v>-3.8210905423325075E-4</v>
      </c>
      <c r="H19" s="153">
        <f>I!H19-'A2017'!H19</f>
        <v>-1.2035624485205881E-3</v>
      </c>
      <c r="I19" s="153">
        <f>I!I19-'A2017'!I19</f>
        <v>-1.2252811190375512E-3</v>
      </c>
      <c r="J19" s="153">
        <f>I!J19-'A2017'!J19</f>
        <v>-9.7913722408259386E-3</v>
      </c>
      <c r="K19" s="153">
        <f>I!K19-'A2017'!K19</f>
        <v>-3.5643886416683921E-4</v>
      </c>
      <c r="L19" s="153">
        <f>I!L19-'A2017'!L19</f>
        <v>-1.0956773371496288E-2</v>
      </c>
      <c r="M19" s="153">
        <f>I!M19-'A2017'!M19</f>
        <v>-2.9576067453158305E-3</v>
      </c>
      <c r="N19" s="153">
        <f>I!N19-'A2017'!N19</f>
        <v>-3.4465786726910135E-2</v>
      </c>
      <c r="O19" s="153">
        <f>I!O19-'A2017'!O19</f>
        <v>-9.9833264739111645E-3</v>
      </c>
      <c r="P19" s="153">
        <f>I!P19-'A2017'!P19</f>
        <v>-4.5921753604513888E-3</v>
      </c>
      <c r="Q19" s="153">
        <f>I!Q19-'A2017'!Q19</f>
        <v>-1.4017574599175988E-2</v>
      </c>
      <c r="R19" s="153">
        <f>I!R19-'A2017'!R19</f>
        <v>-2.700422716764108E-2</v>
      </c>
      <c r="S19" s="153">
        <f>I!S19-'A2017'!S19</f>
        <v>0.8544216220734614</v>
      </c>
      <c r="T19" s="153">
        <f>I!T19-'A2017'!T19</f>
        <v>-5.4364985660923085E-2</v>
      </c>
      <c r="U19" s="153">
        <f>I!U19-'A2017'!U19</f>
        <v>-3.268747637968096E-4</v>
      </c>
      <c r="V19" s="153">
        <f>I!V19-'A2017'!V19</f>
        <v>-1.0360494460321206E-3</v>
      </c>
      <c r="W19" s="153">
        <f>I!W19-'A2017'!W19</f>
        <v>-6.3800341463101653E-4</v>
      </c>
      <c r="X19" s="153">
        <f>I!X19-'A2017'!X19</f>
        <v>-2.0831484778135495E-3</v>
      </c>
      <c r="Y19" s="153">
        <f>I!Y19-'A2017'!Y19</f>
        <v>-2.9453041813811823E-2</v>
      </c>
      <c r="Z19" s="153">
        <f>I!Z19-'A2017'!Z19</f>
        <v>-1.1521419964683661E-2</v>
      </c>
      <c r="AA19" s="153">
        <f>I!AA19-'A2017'!AA19</f>
        <v>-1.677600557932836E-2</v>
      </c>
      <c r="AB19" s="153">
        <f>I!AB19-'A2017'!AB19</f>
        <v>-1.778849262003817E-2</v>
      </c>
      <c r="AC19" s="153">
        <f>I!AC19-'A2017'!AC19</f>
        <v>-3.5806068194768609E-4</v>
      </c>
      <c r="AD19" s="153">
        <f>I!AD19-'A2017'!AD19</f>
        <v>-3.1186938768081463E-4</v>
      </c>
      <c r="AE19" s="153">
        <f>I!AE19-'A2017'!AE19</f>
        <v>-1.237738256643537E-2</v>
      </c>
      <c r="AF19" s="153">
        <f>I!AF19-'A2017'!AF19</f>
        <v>-7.3540195075341309E-3</v>
      </c>
      <c r="AG19" s="153">
        <f>I!AG19-'A2017'!AG19</f>
        <v>-5.1472251394913777E-3</v>
      </c>
      <c r="AH19" s="153">
        <f>I!AH19-'A2017'!AH19</f>
        <v>-1.1216519135404093E-3</v>
      </c>
      <c r="AI19" s="153">
        <f>I!AI19-'A2017'!AI19</f>
        <v>-1.4994604656402869E-3</v>
      </c>
      <c r="AJ19" s="153">
        <f>I!AJ19-'A2017'!AJ19</f>
        <v>-7.3493367846697438E-3</v>
      </c>
      <c r="AK19" s="153">
        <f>I!AK19-'A2017'!AK19</f>
        <v>-1.2144997161327403E-3</v>
      </c>
      <c r="AL19" s="153">
        <f>I!AL19-'A2017'!AL19</f>
        <v>-1.1293677411714722E-2</v>
      </c>
      <c r="AM19" s="153">
        <f>I!AM19-'A2017'!AM19</f>
        <v>-2.7860461637350915E-4</v>
      </c>
      <c r="AN19" s="153">
        <f>I!AN19-'A2017'!AN19</f>
        <v>-2.628903798525028E-4</v>
      </c>
      <c r="AO19" s="153">
        <f>I!AO19-'A2017'!AO19</f>
        <v>-7.4433784216750465E-4</v>
      </c>
      <c r="AP19" s="153">
        <f>I!AP19-'A2017'!AP19</f>
        <v>-6.5624730573011136E-4</v>
      </c>
      <c r="AQ19" s="153">
        <f>I!AQ19-'A2017'!AQ19</f>
        <v>-3.5243017027200454E-3</v>
      </c>
      <c r="AR19" s="153">
        <f>I!AR19-'A2017'!AR19</f>
        <v>-5.0001774058513176E-3</v>
      </c>
      <c r="AS19" s="153">
        <f>I!AS19-'A2017'!AS19</f>
        <v>-4.5486779879839827E-4</v>
      </c>
      <c r="AT19" s="153">
        <f>I!AT19-'A2017'!AT19</f>
        <v>-2.1158782401835305E-3</v>
      </c>
      <c r="AU19" s="153">
        <f>I!AU19-'A2017'!AU19</f>
        <v>-4.6929599866871939E-4</v>
      </c>
      <c r="AV19" s="153">
        <f>I!AV19-'A2017'!AV19</f>
        <v>-2.1316163240148347E-3</v>
      </c>
      <c r="AW19" s="153">
        <f>I!AW19-'A2017'!AW19</f>
        <v>-6.7485592432770672E-3</v>
      </c>
      <c r="AX19" s="153">
        <f>I!AX19-'A2017'!AX19</f>
        <v>-4.5841638343649613E-3</v>
      </c>
      <c r="AY19" s="153">
        <f>I!AY19-'A2017'!AY19</f>
        <v>-4.2903308090879645E-2</v>
      </c>
      <c r="AZ19" s="153">
        <f>I!AZ19-'A2017'!AZ19</f>
        <v>-2.5452224123424655E-3</v>
      </c>
      <c r="BA19" s="153">
        <f>I!BA19-'A2017'!BA19</f>
        <v>-3.5038882542482239E-4</v>
      </c>
      <c r="BB19" s="153">
        <f>I!BB19-'A2017'!BB19</f>
        <v>-3.0727519598397969E-3</v>
      </c>
      <c r="BC19" s="153">
        <f>I!BC19-'A2017'!BC19</f>
        <v>-1.9778426474624331E-3</v>
      </c>
      <c r="BD19" s="153">
        <f>I!BD19-'A2017'!BD19</f>
        <v>-4.5967558216944752E-4</v>
      </c>
      <c r="BE19" s="153">
        <f>I!BE19-'A2017'!BE19</f>
        <v>-6.6041091297348482E-3</v>
      </c>
      <c r="BF19" s="153">
        <f>I!BF19-'A2017'!BF19</f>
        <v>-6.1163348190295674E-3</v>
      </c>
      <c r="BG19" s="153">
        <f>I!BG19-'A2017'!BG19</f>
        <v>-4.477080197035182E-3</v>
      </c>
      <c r="BH19" s="153">
        <f>I!BH19-'A2017'!BH19</f>
        <v>-8.2468259476753993E-3</v>
      </c>
      <c r="BI19" s="153">
        <f>I!BI19-'A2017'!BI19</f>
        <v>-7.3448380311455985E-3</v>
      </c>
      <c r="BJ19" s="153">
        <f>I!BJ19-'A2017'!BJ19</f>
        <v>-8.1833391474377603E-4</v>
      </c>
      <c r="BK19" s="153">
        <f>I!BK19-'A2017'!BK19</f>
        <v>-7.9477785787992236E-4</v>
      </c>
      <c r="BL19" s="153">
        <f>I!BL19-'A2017'!BL19</f>
        <v>-1.8770824033192946E-3</v>
      </c>
      <c r="BM19" s="153">
        <f>I!BM19-'A2017'!BM19</f>
        <v>-3.2908997520966878E-3</v>
      </c>
      <c r="BN19" s="153">
        <f>I!BN19-'A2017'!BN19</f>
        <v>-6.5759371352646365E-4</v>
      </c>
      <c r="BO19" s="153">
        <f>I!BO19-'A2017'!BO19</f>
        <v>-2.9212645664902928E-3</v>
      </c>
      <c r="BP19" s="153">
        <f>I!BP19-'A2017'!BP19</f>
        <v>-1.6368845451159224E-3</v>
      </c>
      <c r="BQ19" s="153">
        <f>I!BQ19-'A2017'!BQ19</f>
        <v>-3.1419277085172818E-3</v>
      </c>
      <c r="BR19" s="153">
        <f>I!BR19-'A2017'!BR19</f>
        <v>0</v>
      </c>
    </row>
    <row r="20" spans="2:70" x14ac:dyDescent="0.35">
      <c r="B20" s="48" t="s">
        <v>265</v>
      </c>
      <c r="C20" s="153">
        <f>I!C20-'A2017'!C20</f>
        <v>-2.8283222616839253E-5</v>
      </c>
      <c r="D20" s="153">
        <f>I!D20-'A2017'!D20</f>
        <v>-1.5389441236285584E-5</v>
      </c>
      <c r="E20" s="153">
        <f>I!E20-'A2017'!E20</f>
        <v>-6.4568723313884478E-5</v>
      </c>
      <c r="F20" s="153">
        <f>I!F20-'A2017'!F20</f>
        <v>-1.428166087067723E-5</v>
      </c>
      <c r="G20" s="153">
        <f>I!G20-'A2017'!G20</f>
        <v>-4.3020628400653471E-5</v>
      </c>
      <c r="H20" s="153">
        <f>I!H20-'A2017'!H20</f>
        <v>-1.6130007978114612E-4</v>
      </c>
      <c r="I20" s="153">
        <f>I!I20-'A2017'!I20</f>
        <v>-2.399880438155163E-4</v>
      </c>
      <c r="J20" s="153">
        <f>I!J20-'A2017'!J20</f>
        <v>-2.5740939160794058E-4</v>
      </c>
      <c r="K20" s="153">
        <f>I!K20-'A2017'!K20</f>
        <v>-2.1599586082925434E-4</v>
      </c>
      <c r="L20" s="153">
        <f>I!L20-'A2017'!L20</f>
        <v>-3.168358353335879E-4</v>
      </c>
      <c r="M20" s="153">
        <f>I!M20-'A2017'!M20</f>
        <v>-2.7751354730832511E-3</v>
      </c>
      <c r="N20" s="153">
        <f>I!N20-'A2017'!N20</f>
        <v>-3.2067048705723038E-4</v>
      </c>
      <c r="O20" s="153">
        <f>I!O20-'A2017'!O20</f>
        <v>-3.049299383522742E-4</v>
      </c>
      <c r="P20" s="153">
        <f>I!P20-'A2017'!P20</f>
        <v>-3.3098492818732066E-4</v>
      </c>
      <c r="Q20" s="153">
        <f>I!Q20-'A2017'!Q20</f>
        <v>-3.2121674703315412E-4</v>
      </c>
      <c r="R20" s="153">
        <f>I!R20-'A2017'!R20</f>
        <v>-7.6324707540548567E-4</v>
      </c>
      <c r="S20" s="153">
        <f>I!S20-'A2017'!S20</f>
        <v>-1.8819459710632765E-3</v>
      </c>
      <c r="T20" s="153">
        <f>I!T20-'A2017'!T20</f>
        <v>0.94910828974360273</v>
      </c>
      <c r="U20" s="153">
        <f>I!U20-'A2017'!U20</f>
        <v>-1.8441578225021736E-5</v>
      </c>
      <c r="V20" s="153">
        <f>I!V20-'A2017'!V20</f>
        <v>-1.7405182881952979E-4</v>
      </c>
      <c r="W20" s="153">
        <f>I!W20-'A2017'!W20</f>
        <v>-2.4315016003351154E-5</v>
      </c>
      <c r="X20" s="153">
        <f>I!X20-'A2017'!X20</f>
        <v>-2.1319548831439286E-4</v>
      </c>
      <c r="Y20" s="153">
        <f>I!Y20-'A2017'!Y20</f>
        <v>-2.9493666941908818E-4</v>
      </c>
      <c r="Z20" s="153">
        <f>I!Z20-'A2017'!Z20</f>
        <v>-2.3175830842535409E-4</v>
      </c>
      <c r="AA20" s="153">
        <f>I!AA20-'A2017'!AA20</f>
        <v>-4.0059107673263511E-4</v>
      </c>
      <c r="AB20" s="153">
        <f>I!AB20-'A2017'!AB20</f>
        <v>-2.8072052155062759E-4</v>
      </c>
      <c r="AC20" s="153">
        <f>I!AC20-'A2017'!AC20</f>
        <v>-1.3013934078115054E-4</v>
      </c>
      <c r="AD20" s="153">
        <f>I!AD20-'A2017'!AD20</f>
        <v>-2.6208110173459193E-5</v>
      </c>
      <c r="AE20" s="153">
        <f>I!AE20-'A2017'!AE20</f>
        <v>-3.1053831146939331E-4</v>
      </c>
      <c r="AF20" s="153">
        <f>I!AF20-'A2017'!AF20</f>
        <v>-2.0140761880955201E-3</v>
      </c>
      <c r="AG20" s="153">
        <f>I!AG20-'A2017'!AG20</f>
        <v>-1.8695445255847575E-4</v>
      </c>
      <c r="AH20" s="153">
        <f>I!AH20-'A2017'!AH20</f>
        <v>-2.0411691278003166E-4</v>
      </c>
      <c r="AI20" s="153">
        <f>I!AI20-'A2017'!AI20</f>
        <v>-1.4188385564150652E-4</v>
      </c>
      <c r="AJ20" s="153">
        <f>I!AJ20-'A2017'!AJ20</f>
        <v>-2.649740642317844E-4</v>
      </c>
      <c r="AK20" s="153">
        <f>I!AK20-'A2017'!AK20</f>
        <v>-1.2650654037982338E-4</v>
      </c>
      <c r="AL20" s="153">
        <f>I!AL20-'A2017'!AL20</f>
        <v>-5.05317867548763E-4</v>
      </c>
      <c r="AM20" s="153">
        <f>I!AM20-'A2017'!AM20</f>
        <v>-8.7451804933294037E-5</v>
      </c>
      <c r="AN20" s="153">
        <f>I!AN20-'A2017'!AN20</f>
        <v>-9.8724658739972264E-5</v>
      </c>
      <c r="AO20" s="153">
        <f>I!AO20-'A2017'!AO20</f>
        <v>-1.3319123244679074E-4</v>
      </c>
      <c r="AP20" s="153">
        <f>I!AP20-'A2017'!AP20</f>
        <v>-1.0891429079346892E-4</v>
      </c>
      <c r="AQ20" s="153">
        <f>I!AQ20-'A2017'!AQ20</f>
        <v>-6.100947071998327E-4</v>
      </c>
      <c r="AR20" s="153">
        <f>I!AR20-'A2017'!AR20</f>
        <v>-5.6363773715088668E-3</v>
      </c>
      <c r="AS20" s="153">
        <f>I!AS20-'A2017'!AS20</f>
        <v>-1.4604547889267083E-4</v>
      </c>
      <c r="AT20" s="153">
        <f>I!AT20-'A2017'!AT20</f>
        <v>-8.6102787798746143E-5</v>
      </c>
      <c r="AU20" s="153">
        <f>I!AU20-'A2017'!AU20</f>
        <v>-8.8360319259695851E-4</v>
      </c>
      <c r="AV20" s="153">
        <f>I!AV20-'A2017'!AV20</f>
        <v>-4.3912771954695933E-4</v>
      </c>
      <c r="AW20" s="153">
        <f>I!AW20-'A2017'!AW20</f>
        <v>-3.5285266350922615E-4</v>
      </c>
      <c r="AX20" s="153">
        <f>I!AX20-'A2017'!AX20</f>
        <v>-3.3265235469656998E-4</v>
      </c>
      <c r="AY20" s="153">
        <f>I!AY20-'A2017'!AY20</f>
        <v>-6.7720638974187272E-2</v>
      </c>
      <c r="AZ20" s="153">
        <f>I!AZ20-'A2017'!AZ20</f>
        <v>-5.0591948018679734E-3</v>
      </c>
      <c r="BA20" s="153">
        <f>I!BA20-'A2017'!BA20</f>
        <v>-3.4321506024841538E-3</v>
      </c>
      <c r="BB20" s="153">
        <f>I!BB20-'A2017'!BB20</f>
        <v>-3.5353285667609146E-3</v>
      </c>
      <c r="BC20" s="153">
        <f>I!BC20-'A2017'!BC20</f>
        <v>-2.1046332800688855E-3</v>
      </c>
      <c r="BD20" s="153">
        <f>I!BD20-'A2017'!BD20</f>
        <v>-4.9618133804132155E-4</v>
      </c>
      <c r="BE20" s="153">
        <f>I!BE20-'A2017'!BE20</f>
        <v>-2.3029244188389683E-3</v>
      </c>
      <c r="BF20" s="153">
        <f>I!BF20-'A2017'!BF20</f>
        <v>-3.6471138971890501E-3</v>
      </c>
      <c r="BG20" s="153">
        <f>I!BG20-'A2017'!BG20</f>
        <v>-2.2346573559101517E-2</v>
      </c>
      <c r="BH20" s="153">
        <f>I!BH20-'A2017'!BH20</f>
        <v>-1.2197029371142148E-3</v>
      </c>
      <c r="BI20" s="153">
        <f>I!BI20-'A2017'!BI20</f>
        <v>-4.8258879062357792E-3</v>
      </c>
      <c r="BJ20" s="153">
        <f>I!BJ20-'A2017'!BJ20</f>
        <v>-6.2693011087740444E-5</v>
      </c>
      <c r="BK20" s="153">
        <f>I!BK20-'A2017'!BK20</f>
        <v>-1.0084791977845321E-3</v>
      </c>
      <c r="BL20" s="153">
        <f>I!BL20-'A2017'!BL20</f>
        <v>-6.5743494526962661E-4</v>
      </c>
      <c r="BM20" s="153">
        <f>I!BM20-'A2017'!BM20</f>
        <v>-2.7624908076906592E-4</v>
      </c>
      <c r="BN20" s="153">
        <f>I!BN20-'A2017'!BN20</f>
        <v>-4.5268603024829047E-4</v>
      </c>
      <c r="BO20" s="153">
        <f>I!BO20-'A2017'!BO20</f>
        <v>-4.2766902817473245E-4</v>
      </c>
      <c r="BP20" s="153">
        <f>I!BP20-'A2017'!BP20</f>
        <v>-7.8401709164019895E-3</v>
      </c>
      <c r="BQ20" s="153">
        <f>I!BQ20-'A2017'!BQ20</f>
        <v>-1.8874744642905785E-3</v>
      </c>
      <c r="BR20" s="153">
        <f>I!BR20-'A2017'!BR20</f>
        <v>0</v>
      </c>
    </row>
    <row r="21" spans="2:70" x14ac:dyDescent="0.35">
      <c r="B21" s="48" t="s">
        <v>266</v>
      </c>
      <c r="C21" s="153">
        <f>I!C21-'A2017'!C21</f>
        <v>-3.2053049804898107E-2</v>
      </c>
      <c r="D21" s="153">
        <f>I!D21-'A2017'!D21</f>
        <v>-2.7033074625861464E-2</v>
      </c>
      <c r="E21" s="153">
        <f>I!E21-'A2017'!E21</f>
        <v>-1.6473078054761347E-2</v>
      </c>
      <c r="F21" s="153">
        <f>I!F21-'A2017'!F21</f>
        <v>-5.0767709469980972E-2</v>
      </c>
      <c r="G21" s="153">
        <f>I!G21-'A2017'!G21</f>
        <v>-1.7411205848554386E-2</v>
      </c>
      <c r="H21" s="153">
        <f>I!H21-'A2017'!H21</f>
        <v>-4.8169992184127874E-2</v>
      </c>
      <c r="I21" s="153">
        <f>I!I21-'A2017'!I21</f>
        <v>-7.418583814636294E-2</v>
      </c>
      <c r="J21" s="153">
        <f>I!J21-'A2017'!J21</f>
        <v>-9.3854288545149392E-3</v>
      </c>
      <c r="K21" s="153">
        <f>I!K21-'A2017'!K21</f>
        <v>-1.7078866677293109E-2</v>
      </c>
      <c r="L21" s="153">
        <f>I!L21-'A2017'!L21</f>
        <v>-1.0604640134620494E-2</v>
      </c>
      <c r="M21" s="153">
        <f>I!M21-'A2017'!M21</f>
        <v>-8.6934289072464112E-3</v>
      </c>
      <c r="N21" s="153">
        <f>I!N21-'A2017'!N21</f>
        <v>-1.1018723207407031E-3</v>
      </c>
      <c r="O21" s="153">
        <f>I!O21-'A2017'!O21</f>
        <v>-4.093120478502593E-3</v>
      </c>
      <c r="P21" s="153">
        <f>I!P21-'A2017'!P21</f>
        <v>-1.420328139868211E-3</v>
      </c>
      <c r="Q21" s="153">
        <f>I!Q21-'A2017'!Q21</f>
        <v>-4.1513306888277769E-3</v>
      </c>
      <c r="R21" s="153">
        <f>I!R21-'A2017'!R21</f>
        <v>-7.8549065045458253E-3</v>
      </c>
      <c r="S21" s="153">
        <f>I!S21-'A2017'!S21</f>
        <v>-1.6218976137215131E-2</v>
      </c>
      <c r="T21" s="153">
        <f>I!T21-'A2017'!T21</f>
        <v>-1.1502692730666307E-3</v>
      </c>
      <c r="U21" s="153">
        <f>I!U21-'A2017'!U21</f>
        <v>0.74770591504611361</v>
      </c>
      <c r="V21" s="153">
        <f>I!V21-'A2017'!V21</f>
        <v>-1.9633632554234108E-2</v>
      </c>
      <c r="W21" s="153">
        <f>I!W21-'A2017'!W21</f>
        <v>-4.2837215620540534E-2</v>
      </c>
      <c r="X21" s="153">
        <f>I!X21-'A2017'!X21</f>
        <v>-1.023161962279192E-2</v>
      </c>
      <c r="Y21" s="153">
        <f>I!Y21-'A2017'!Y21</f>
        <v>-8.9998274088771112E-3</v>
      </c>
      <c r="Z21" s="153">
        <f>I!Z21-'A2017'!Z21</f>
        <v>-2.3715512073345353E-3</v>
      </c>
      <c r="AA21" s="153">
        <f>I!AA21-'A2017'!AA21</f>
        <v>-1.263487629451202E-2</v>
      </c>
      <c r="AB21" s="153">
        <f>I!AB21-'A2017'!AB21</f>
        <v>-3.4049510519083843E-2</v>
      </c>
      <c r="AC21" s="153">
        <f>I!AC21-'A2017'!AC21</f>
        <v>-2.0506250393038838E-2</v>
      </c>
      <c r="AD21" s="153">
        <f>I!AD21-'A2017'!AD21</f>
        <v>-3.1810688798540473E-2</v>
      </c>
      <c r="AE21" s="153">
        <f>I!AE21-'A2017'!AE21</f>
        <v>-4.2036219003952959E-3</v>
      </c>
      <c r="AF21" s="153">
        <f>I!AF21-'A2017'!AF21</f>
        <v>-1.7953173048778348E-3</v>
      </c>
      <c r="AG21" s="153">
        <f>I!AG21-'A2017'!AG21</f>
        <v>-7.8404073256556472E-3</v>
      </c>
      <c r="AH21" s="153">
        <f>I!AH21-'A2017'!AH21</f>
        <v>-3.3173979131779748E-3</v>
      </c>
      <c r="AI21" s="153">
        <f>I!AI21-'A2017'!AI21</f>
        <v>-5.5886050916424896E-3</v>
      </c>
      <c r="AJ21" s="153">
        <f>I!AJ21-'A2017'!AJ21</f>
        <v>-3.9416906116990216E-3</v>
      </c>
      <c r="AK21" s="153">
        <f>I!AK21-'A2017'!AK21</f>
        <v>-2.3302032412003933E-3</v>
      </c>
      <c r="AL21" s="153">
        <f>I!AL21-'A2017'!AL21</f>
        <v>-3.530108514335043E-3</v>
      </c>
      <c r="AM21" s="153">
        <f>I!AM21-'A2017'!AM21</f>
        <v>-4.555902689771121E-3</v>
      </c>
      <c r="AN21" s="153">
        <f>I!AN21-'A2017'!AN21</f>
        <v>-9.2046074811214188E-3</v>
      </c>
      <c r="AO21" s="153">
        <f>I!AO21-'A2017'!AO21</f>
        <v>-1.1441037774684979E-2</v>
      </c>
      <c r="AP21" s="153">
        <f>I!AP21-'A2017'!AP21</f>
        <v>-1.1911967816997382E-2</v>
      </c>
      <c r="AQ21" s="153">
        <f>I!AQ21-'A2017'!AQ21</f>
        <v>-5.4176646802060902E-3</v>
      </c>
      <c r="AR21" s="153">
        <f>I!AR21-'A2017'!AR21</f>
        <v>-1.2666373366776605E-2</v>
      </c>
      <c r="AS21" s="153">
        <f>I!AS21-'A2017'!AS21</f>
        <v>-0.17716273245132008</v>
      </c>
      <c r="AT21" s="153">
        <f>I!AT21-'A2017'!AT21</f>
        <v>-6.7837159460284097E-2</v>
      </c>
      <c r="AU21" s="153">
        <f>I!AU21-'A2017'!AU21</f>
        <v>-0.1324548529645326</v>
      </c>
      <c r="AV21" s="153">
        <f>I!AV21-'A2017'!AV21</f>
        <v>-1.3186161349734356E-2</v>
      </c>
      <c r="AW21" s="153">
        <f>I!AW21-'A2017'!AW21</f>
        <v>-3.0828825139821128E-3</v>
      </c>
      <c r="AX21" s="153">
        <f>I!AX21-'A2017'!AX21</f>
        <v>-6.4518992607298063E-3</v>
      </c>
      <c r="AY21" s="153">
        <f>I!AY21-'A2017'!AY21</f>
        <v>-1.364740844049704E-3</v>
      </c>
      <c r="AZ21" s="153">
        <f>I!AZ21-'A2017'!AZ21</f>
        <v>-1.3518527767946043E-3</v>
      </c>
      <c r="BA21" s="153">
        <f>I!BA21-'A2017'!BA21</f>
        <v>-5.5247904888161429E-4</v>
      </c>
      <c r="BB21" s="153">
        <f>I!BB21-'A2017'!BB21</f>
        <v>-1.0940289385422332E-3</v>
      </c>
      <c r="BC21" s="153">
        <f>I!BC21-'A2017'!BC21</f>
        <v>-9.0701147009210651E-4</v>
      </c>
      <c r="BD21" s="153">
        <f>I!BD21-'A2017'!BD21</f>
        <v>-1.6206579455731404E-4</v>
      </c>
      <c r="BE21" s="153">
        <f>I!BE21-'A2017'!BE21</f>
        <v>-2.6782741468137691E-3</v>
      </c>
      <c r="BF21" s="153">
        <f>I!BF21-'A2017'!BF21</f>
        <v>-7.1290055831794187E-3</v>
      </c>
      <c r="BG21" s="153">
        <f>I!BG21-'A2017'!BG21</f>
        <v>-1.2103931869909383E-3</v>
      </c>
      <c r="BH21" s="153">
        <f>I!BH21-'A2017'!BH21</f>
        <v>-1.3816399949290971E-2</v>
      </c>
      <c r="BI21" s="153">
        <f>I!BI21-'A2017'!BI21</f>
        <v>-2.1920282631443209E-3</v>
      </c>
      <c r="BJ21" s="153">
        <f>I!BJ21-'A2017'!BJ21</f>
        <v>-9.1928534287199753E-3</v>
      </c>
      <c r="BK21" s="153">
        <f>I!BK21-'A2017'!BK21</f>
        <v>-2.2226164250679983E-3</v>
      </c>
      <c r="BL21" s="153">
        <f>I!BL21-'A2017'!BL21</f>
        <v>-9.4307426967081738E-4</v>
      </c>
      <c r="BM21" s="153">
        <f>I!BM21-'A2017'!BM21</f>
        <v>-9.0145570809864451E-4</v>
      </c>
      <c r="BN21" s="153">
        <f>I!BN21-'A2017'!BN21</f>
        <v>-4.0920064679583062E-4</v>
      </c>
      <c r="BO21" s="153">
        <f>I!BO21-'A2017'!BO21</f>
        <v>-1.3215616242133479E-3</v>
      </c>
      <c r="BP21" s="153">
        <f>I!BP21-'A2017'!BP21</f>
        <v>-3.6285997473860911E-3</v>
      </c>
      <c r="BQ21" s="153">
        <f>I!BQ21-'A2017'!BQ21</f>
        <v>-3.8577286586041004E-3</v>
      </c>
      <c r="BR21" s="153">
        <f>I!BR21-'A2017'!BR21</f>
        <v>0</v>
      </c>
    </row>
    <row r="22" spans="2:70" x14ac:dyDescent="0.35">
      <c r="B22" s="48" t="s">
        <v>267</v>
      </c>
      <c r="C22" s="153">
        <f>I!C22-'A2017'!C22</f>
        <v>-2.0296519566586236E-4</v>
      </c>
      <c r="D22" s="153">
        <f>I!D22-'A2017'!D22</f>
        <v>-5.8133619151854484E-4</v>
      </c>
      <c r="E22" s="153">
        <f>I!E22-'A2017'!E22</f>
        <v>-8.778214189364391E-5</v>
      </c>
      <c r="F22" s="153">
        <f>I!F22-'A2017'!F22</f>
        <v>-9.9016353790603681E-5</v>
      </c>
      <c r="G22" s="153">
        <f>I!G22-'A2017'!G22</f>
        <v>-2.7604471650144163E-3</v>
      </c>
      <c r="H22" s="153">
        <f>I!H22-'A2017'!H22</f>
        <v>-1.1559468769163352E-4</v>
      </c>
      <c r="I22" s="153">
        <f>I!I22-'A2017'!I22</f>
        <v>-1.1968983625994183E-4</v>
      </c>
      <c r="J22" s="153">
        <f>I!J22-'A2017'!J22</f>
        <v>-5.084949019269195E-4</v>
      </c>
      <c r="K22" s="153">
        <f>I!K22-'A2017'!K22</f>
        <v>-5.117176571317157E-3</v>
      </c>
      <c r="L22" s="153">
        <f>I!L22-'A2017'!L22</f>
        <v>-3.3956032980541344E-3</v>
      </c>
      <c r="M22" s="153">
        <f>I!M22-'A2017'!M22</f>
        <v>-2.8318617674247658E-3</v>
      </c>
      <c r="N22" s="153">
        <f>I!N22-'A2017'!N22</f>
        <v>-2.3495929869493265E-5</v>
      </c>
      <c r="O22" s="153">
        <f>I!O22-'A2017'!O22</f>
        <v>-3.0890832099184041E-5</v>
      </c>
      <c r="P22" s="153">
        <f>I!P22-'A2017'!P22</f>
        <v>-2.0699926896041992E-5</v>
      </c>
      <c r="Q22" s="153">
        <f>I!Q22-'A2017'!Q22</f>
        <v>-3.1762612291086131E-5</v>
      </c>
      <c r="R22" s="153">
        <f>I!R22-'A2017'!R22</f>
        <v>-1.4854677032500845E-4</v>
      </c>
      <c r="S22" s="153">
        <f>I!S22-'A2017'!S22</f>
        <v>-3.3168939808876932E-5</v>
      </c>
      <c r="T22" s="153">
        <f>I!T22-'A2017'!T22</f>
        <v>-1.3522706993859776E-5</v>
      </c>
      <c r="U22" s="153">
        <f>I!U22-'A2017'!U22</f>
        <v>-3.8671555683746882E-2</v>
      </c>
      <c r="V22" s="153">
        <f>I!V22-'A2017'!V22</f>
        <v>0.99191738407573171</v>
      </c>
      <c r="W22" s="153">
        <f>I!W22-'A2017'!W22</f>
        <v>-1.4192510374134875E-3</v>
      </c>
      <c r="X22" s="153">
        <f>I!X22-'A2017'!X22</f>
        <v>-3.000897648099023E-3</v>
      </c>
      <c r="Y22" s="153">
        <f>I!Y22-'A2017'!Y22</f>
        <v>-1.958383318511054E-2</v>
      </c>
      <c r="Z22" s="153">
        <f>I!Z22-'A2017'!Z22</f>
        <v>-7.9400030659996877E-3</v>
      </c>
      <c r="AA22" s="153">
        <f>I!AA22-'A2017'!AA22</f>
        <v>-2.874879573563866E-5</v>
      </c>
      <c r="AB22" s="153">
        <f>I!AB22-'A2017'!AB22</f>
        <v>-1.3899456256260734E-5</v>
      </c>
      <c r="AC22" s="153">
        <f>I!AC22-'A2017'!AC22</f>
        <v>-1.1738887902199922E-5</v>
      </c>
      <c r="AD22" s="153">
        <f>I!AD22-'A2017'!AD22</f>
        <v>-1.5230638308266571E-5</v>
      </c>
      <c r="AE22" s="153">
        <f>I!AE22-'A2017'!AE22</f>
        <v>-2.517886751790177E-4</v>
      </c>
      <c r="AF22" s="153">
        <f>I!AF22-'A2017'!AF22</f>
        <v>-1.933258686432296E-5</v>
      </c>
      <c r="AG22" s="153">
        <f>I!AG22-'A2017'!AG22</f>
        <v>-5.2802434814953886E-5</v>
      </c>
      <c r="AH22" s="153">
        <f>I!AH22-'A2017'!AH22</f>
        <v>-3.623554793951364E-4</v>
      </c>
      <c r="AI22" s="153">
        <f>I!AI22-'A2017'!AI22</f>
        <v>-6.5214199354738029E-5</v>
      </c>
      <c r="AJ22" s="153">
        <f>I!AJ22-'A2017'!AJ22</f>
        <v>-1.3951681625032465E-5</v>
      </c>
      <c r="AK22" s="153">
        <f>I!AK22-'A2017'!AK22</f>
        <v>-4.7698144616459571E-5</v>
      </c>
      <c r="AL22" s="153">
        <f>I!AL22-'A2017'!AL22</f>
        <v>-3.5532366155736656E-5</v>
      </c>
      <c r="AM22" s="153">
        <f>I!AM22-'A2017'!AM22</f>
        <v>-3.8168574641153619E-4</v>
      </c>
      <c r="AN22" s="153">
        <f>I!AN22-'A2017'!AN22</f>
        <v>-7.4790439472352085E-6</v>
      </c>
      <c r="AO22" s="153">
        <f>I!AO22-'A2017'!AO22</f>
        <v>-3.0435897643501243E-5</v>
      </c>
      <c r="AP22" s="153">
        <f>I!AP22-'A2017'!AP22</f>
        <v>-3.0610326073960618E-4</v>
      </c>
      <c r="AQ22" s="153">
        <f>I!AQ22-'A2017'!AQ22</f>
        <v>-5.1728657806190557E-4</v>
      </c>
      <c r="AR22" s="153">
        <f>I!AR22-'A2017'!AR22</f>
        <v>-1.6913201673226226E-4</v>
      </c>
      <c r="AS22" s="153">
        <f>I!AS22-'A2017'!AS22</f>
        <v>-1.0641783088413857E-3</v>
      </c>
      <c r="AT22" s="153">
        <f>I!AT22-'A2017'!AT22</f>
        <v>-2.344081610272402E-5</v>
      </c>
      <c r="AU22" s="153">
        <f>I!AU22-'A2017'!AU22</f>
        <v>-1.0595099545506121E-4</v>
      </c>
      <c r="AV22" s="153">
        <f>I!AV22-'A2017'!AV22</f>
        <v>-1.8927261142974753E-4</v>
      </c>
      <c r="AW22" s="153">
        <f>I!AW22-'A2017'!AW22</f>
        <v>-7.68458173685854E-5</v>
      </c>
      <c r="AX22" s="153">
        <f>I!AX22-'A2017'!AX22</f>
        <v>-1.0826761762321299E-3</v>
      </c>
      <c r="AY22" s="153">
        <f>I!AY22-'A2017'!AY22</f>
        <v>-1.6284988380123346E-5</v>
      </c>
      <c r="AZ22" s="153">
        <f>I!AZ22-'A2017'!AZ22</f>
        <v>-1.7747657935892187E-5</v>
      </c>
      <c r="BA22" s="153">
        <f>I!BA22-'A2017'!BA22</f>
        <v>-3.830798608268418E-5</v>
      </c>
      <c r="BB22" s="153">
        <f>I!BB22-'A2017'!BB22</f>
        <v>-2.9792304615584549E-5</v>
      </c>
      <c r="BC22" s="153">
        <f>I!BC22-'A2017'!BC22</f>
        <v>-3.5118564270427745E-5</v>
      </c>
      <c r="BD22" s="153">
        <f>I!BD22-'A2017'!BD22</f>
        <v>-1.302472256095331E-6</v>
      </c>
      <c r="BE22" s="153">
        <f>I!BE22-'A2017'!BE22</f>
        <v>-1.2517661621470297E-4</v>
      </c>
      <c r="BF22" s="153">
        <f>I!BF22-'A2017'!BF22</f>
        <v>-6.9143288352653185E-4</v>
      </c>
      <c r="BG22" s="153">
        <f>I!BG22-'A2017'!BG22</f>
        <v>-1.4587942912630016E-4</v>
      </c>
      <c r="BH22" s="153">
        <f>I!BH22-'A2017'!BH22</f>
        <v>-4.4353722457164137E-4</v>
      </c>
      <c r="BI22" s="153">
        <f>I!BI22-'A2017'!BI22</f>
        <v>-9.9883208223259197E-5</v>
      </c>
      <c r="BJ22" s="153">
        <f>I!BJ22-'A2017'!BJ22</f>
        <v>-8.6378359790098514E-4</v>
      </c>
      <c r="BK22" s="153">
        <f>I!BK22-'A2017'!BK22</f>
        <v>-5.1802041304478273E-4</v>
      </c>
      <c r="BL22" s="153">
        <f>I!BL22-'A2017'!BL22</f>
        <v>-2.2756108247645648E-4</v>
      </c>
      <c r="BM22" s="153">
        <f>I!BM22-'A2017'!BM22</f>
        <v>-2.2318505163713929E-5</v>
      </c>
      <c r="BN22" s="153">
        <f>I!BN22-'A2017'!BN22</f>
        <v>-1.65668327764225E-4</v>
      </c>
      <c r="BO22" s="153">
        <f>I!BO22-'A2017'!BO22</f>
        <v>-1.5816609080713818E-4</v>
      </c>
      <c r="BP22" s="153">
        <f>I!BP22-'A2017'!BP22</f>
        <v>-3.4172217496455956E-5</v>
      </c>
      <c r="BQ22" s="153">
        <f>I!BQ22-'A2017'!BQ22</f>
        <v>-4.8326945615173074E-4</v>
      </c>
      <c r="BR22" s="153">
        <f>I!BR22-'A2017'!BR22</f>
        <v>0</v>
      </c>
    </row>
    <row r="23" spans="2:70" x14ac:dyDescent="0.35">
      <c r="B23" s="48" t="s">
        <v>268</v>
      </c>
      <c r="C23" s="153">
        <f>I!C23-'A2017'!C23</f>
        <v>-9.7474686032065966E-2</v>
      </c>
      <c r="D23" s="153">
        <f>I!D23-'A2017'!D23</f>
        <v>-2.4783209380554169E-2</v>
      </c>
      <c r="E23" s="153">
        <f>I!E23-'A2017'!E23</f>
        <v>-7.2734441242427407E-3</v>
      </c>
      <c r="F23" s="153">
        <f>I!F23-'A2017'!F23</f>
        <v>-9.9567289501379906E-3</v>
      </c>
      <c r="G23" s="153">
        <f>I!G23-'A2017'!G23</f>
        <v>-2.5722028004473017E-2</v>
      </c>
      <c r="H23" s="153">
        <f>I!H23-'A2017'!H23</f>
        <v>-3.4267721016501842E-3</v>
      </c>
      <c r="I23" s="153">
        <f>I!I23-'A2017'!I23</f>
        <v>-8.1048356945162894E-3</v>
      </c>
      <c r="J23" s="153">
        <f>I!J23-'A2017'!J23</f>
        <v>-1.5507967860228962E-3</v>
      </c>
      <c r="K23" s="153">
        <f>I!K23-'A2017'!K23</f>
        <v>-3.5201125078209998E-3</v>
      </c>
      <c r="L23" s="153">
        <f>I!L23-'A2017'!L23</f>
        <v>-3.0462470982502952E-3</v>
      </c>
      <c r="M23" s="153">
        <f>I!M23-'A2017'!M23</f>
        <v>-1.4313069252311103E-3</v>
      </c>
      <c r="N23" s="153">
        <f>I!N23-'A2017'!N23</f>
        <v>-9.7952035251538472E-4</v>
      </c>
      <c r="O23" s="153">
        <f>I!O23-'A2017'!O23</f>
        <v>-6.1921762697472016E-2</v>
      </c>
      <c r="P23" s="153">
        <f>I!P23-'A2017'!P23</f>
        <v>-2.0633617099832624E-3</v>
      </c>
      <c r="Q23" s="153">
        <f>I!Q23-'A2017'!Q23</f>
        <v>-3.2143922367729269E-2</v>
      </c>
      <c r="R23" s="153">
        <f>I!R23-'A2017'!R23</f>
        <v>-1.7202191086157954E-2</v>
      </c>
      <c r="S23" s="153">
        <f>I!S23-'A2017'!S23</f>
        <v>-3.7792708305938845E-2</v>
      </c>
      <c r="T23" s="153">
        <f>I!T23-'A2017'!T23</f>
        <v>-3.1415243088278848E-3</v>
      </c>
      <c r="U23" s="153">
        <f>I!U23-'A2017'!U23</f>
        <v>-5.0726252293455268E-3</v>
      </c>
      <c r="V23" s="153">
        <f>I!V23-'A2017'!V23</f>
        <v>-1.3036814714189691E-2</v>
      </c>
      <c r="W23" s="153">
        <f>I!W23-'A2017'!W23</f>
        <v>0.81628981032312053</v>
      </c>
      <c r="X23" s="153">
        <f>I!X23-'A2017'!X23</f>
        <v>-0.13432692667787874</v>
      </c>
      <c r="Y23" s="153">
        <f>I!Y23-'A2017'!Y23</f>
        <v>-8.4179920457664204E-2</v>
      </c>
      <c r="Z23" s="153">
        <f>I!Z23-'A2017'!Z23</f>
        <v>-2.3273983569160685E-2</v>
      </c>
      <c r="AA23" s="153">
        <f>I!AA23-'A2017'!AA23</f>
        <v>-0.1239324645438763</v>
      </c>
      <c r="AB23" s="153">
        <f>I!AB23-'A2017'!AB23</f>
        <v>-2.6417551336832521E-2</v>
      </c>
      <c r="AC23" s="153">
        <f>I!AC23-'A2017'!AC23</f>
        <v>-6.6969665663148079E-3</v>
      </c>
      <c r="AD23" s="153">
        <f>I!AD23-'A2017'!AD23</f>
        <v>-1.2862744120377462E-2</v>
      </c>
      <c r="AE23" s="153">
        <f>I!AE23-'A2017'!AE23</f>
        <v>-1.2329136681844219E-2</v>
      </c>
      <c r="AF23" s="153">
        <f>I!AF23-'A2017'!AF23</f>
        <v>-1.5333197845080518E-3</v>
      </c>
      <c r="AG23" s="153">
        <f>I!AG23-'A2017'!AG23</f>
        <v>-2.8518835690216095E-2</v>
      </c>
      <c r="AH23" s="153">
        <f>I!AH23-'A2017'!AH23</f>
        <v>-1.5636378603216994E-3</v>
      </c>
      <c r="AI23" s="153">
        <f>I!AI23-'A2017'!AI23</f>
        <v>-8.8705525643237467E-4</v>
      </c>
      <c r="AJ23" s="153">
        <f>I!AJ23-'A2017'!AJ23</f>
        <v>-1.0949540879845681E-2</v>
      </c>
      <c r="AK23" s="153">
        <f>I!AK23-'A2017'!AK23</f>
        <v>-6.1822584411013234E-3</v>
      </c>
      <c r="AL23" s="153">
        <f>I!AL23-'A2017'!AL23</f>
        <v>-2.0818335911234165E-2</v>
      </c>
      <c r="AM23" s="153">
        <f>I!AM23-'A2017'!AM23</f>
        <v>-2.4602241343541025E-3</v>
      </c>
      <c r="AN23" s="153">
        <f>I!AN23-'A2017'!AN23</f>
        <v>-5.0233048479989689E-4</v>
      </c>
      <c r="AO23" s="153">
        <f>I!AO23-'A2017'!AO23</f>
        <v>-8.7747823220616916E-3</v>
      </c>
      <c r="AP23" s="153">
        <f>I!AP23-'A2017'!AP23</f>
        <v>-8.6529794784407786E-4</v>
      </c>
      <c r="AQ23" s="153">
        <f>I!AQ23-'A2017'!AQ23</f>
        <v>-4.7423269321258325E-4</v>
      </c>
      <c r="AR23" s="153">
        <f>I!AR23-'A2017'!AR23</f>
        <v>-9.2878618814767042E-4</v>
      </c>
      <c r="AS23" s="153">
        <f>I!AS23-'A2017'!AS23</f>
        <v>-2.5873703809285492E-4</v>
      </c>
      <c r="AT23" s="153">
        <f>I!AT23-'A2017'!AT23</f>
        <v>-1.0660351011524939E-4</v>
      </c>
      <c r="AU23" s="153">
        <f>I!AU23-'A2017'!AU23</f>
        <v>-1.0476022888616324E-4</v>
      </c>
      <c r="AV23" s="153">
        <f>I!AV23-'A2017'!AV23</f>
        <v>-3.0875246227777186E-4</v>
      </c>
      <c r="AW23" s="153">
        <f>I!AW23-'A2017'!AW23</f>
        <v>-6.7462693417215738E-4</v>
      </c>
      <c r="AX23" s="153">
        <f>I!AX23-'A2017'!AX23</f>
        <v>-5.0736631628341036E-4</v>
      </c>
      <c r="AY23" s="153">
        <f>I!AY23-'A2017'!AY23</f>
        <v>-2.902234155761664E-4</v>
      </c>
      <c r="AZ23" s="153">
        <f>I!AZ23-'A2017'!AZ23</f>
        <v>-1.9985362690193656E-4</v>
      </c>
      <c r="BA23" s="153">
        <f>I!BA23-'A2017'!BA23</f>
        <v>-1.875751315278787E-4</v>
      </c>
      <c r="BB23" s="153">
        <f>I!BB23-'A2017'!BB23</f>
        <v>-1.5125938825884011E-4</v>
      </c>
      <c r="BC23" s="153">
        <f>I!BC23-'A2017'!BC23</f>
        <v>-1.0225297580711612E-4</v>
      </c>
      <c r="BD23" s="153">
        <f>I!BD23-'A2017'!BD23</f>
        <v>-9.2223580798080543E-5</v>
      </c>
      <c r="BE23" s="153">
        <f>I!BE23-'A2017'!BE23</f>
        <v>-3.1920587137294172E-4</v>
      </c>
      <c r="BF23" s="153">
        <f>I!BF23-'A2017'!BF23</f>
        <v>-8.9994030300752609E-4</v>
      </c>
      <c r="BG23" s="153">
        <f>I!BG23-'A2017'!BG23</f>
        <v>-1.9413406459874088E-4</v>
      </c>
      <c r="BH23" s="153">
        <f>I!BH23-'A2017'!BH23</f>
        <v>-3.9880692544666009E-4</v>
      </c>
      <c r="BI23" s="153">
        <f>I!BI23-'A2017'!BI23</f>
        <v>-3.7437999374860271E-4</v>
      </c>
      <c r="BJ23" s="153">
        <f>I!BJ23-'A2017'!BJ23</f>
        <v>-7.8812351018536751E-5</v>
      </c>
      <c r="BK23" s="153">
        <f>I!BK23-'A2017'!BK23</f>
        <v>-7.9805794470133492E-5</v>
      </c>
      <c r="BL23" s="153">
        <f>I!BL23-'A2017'!BL23</f>
        <v>-2.033133935859167E-4</v>
      </c>
      <c r="BM23" s="153">
        <f>I!BM23-'A2017'!BM23</f>
        <v>-4.4348892921276399E-4</v>
      </c>
      <c r="BN23" s="153">
        <f>I!BN23-'A2017'!BN23</f>
        <v>-1.3856972496486431E-3</v>
      </c>
      <c r="BO23" s="153">
        <f>I!BO23-'A2017'!BO23</f>
        <v>-2.0693760325314961E-3</v>
      </c>
      <c r="BP23" s="153">
        <f>I!BP23-'A2017'!BP23</f>
        <v>-1.3054305723552177E-3</v>
      </c>
      <c r="BQ23" s="153">
        <f>I!BQ23-'A2017'!BQ23</f>
        <v>-1.9397434024471753E-3</v>
      </c>
      <c r="BR23" s="153">
        <f>I!BR23-'A2017'!BR23</f>
        <v>0</v>
      </c>
    </row>
    <row r="24" spans="2:70" x14ac:dyDescent="0.35">
      <c r="B24" s="48" t="s">
        <v>269</v>
      </c>
      <c r="C24" s="153">
        <f>I!C24-'A2017'!C24</f>
        <v>-5.9403231407832949E-2</v>
      </c>
      <c r="D24" s="153">
        <f>I!D24-'A2017'!D24</f>
        <v>-1.7178559178392196E-2</v>
      </c>
      <c r="E24" s="153">
        <f>I!E24-'A2017'!E24</f>
        <v>-2.2572831289258103E-3</v>
      </c>
      <c r="F24" s="153">
        <f>I!F24-'A2017'!F24</f>
        <v>-8.8451266766742045E-2</v>
      </c>
      <c r="G24" s="153">
        <f>I!G24-'A2017'!G24</f>
        <v>-3.364374583495268E-3</v>
      </c>
      <c r="H24" s="153">
        <f>I!H24-'A2017'!H24</f>
        <v>-3.2934464991717523E-3</v>
      </c>
      <c r="I24" s="153">
        <f>I!I24-'A2017'!I24</f>
        <v>-8.3681869123232184E-3</v>
      </c>
      <c r="J24" s="153">
        <f>I!J24-'A2017'!J24</f>
        <v>-3.2058650331032259E-3</v>
      </c>
      <c r="K24" s="153">
        <f>I!K24-'A2017'!K24</f>
        <v>-7.731131346194835E-4</v>
      </c>
      <c r="L24" s="153">
        <f>I!L24-'A2017'!L24</f>
        <v>-8.2800083097103599E-3</v>
      </c>
      <c r="M24" s="153">
        <f>I!M24-'A2017'!M24</f>
        <v>-1.7182214636152083E-3</v>
      </c>
      <c r="N24" s="153">
        <f>I!N24-'A2017'!N24</f>
        <v>-3.4860665153785573E-4</v>
      </c>
      <c r="O24" s="153">
        <f>I!O24-'A2017'!O24</f>
        <v>-5.7530351293855978E-3</v>
      </c>
      <c r="P24" s="153">
        <f>I!P24-'A2017'!P24</f>
        <v>-6.9558090139327838E-4</v>
      </c>
      <c r="Q24" s="153">
        <f>I!Q24-'A2017'!Q24</f>
        <v>-5.3424997853019976E-3</v>
      </c>
      <c r="R24" s="153">
        <f>I!R24-'A2017'!R24</f>
        <v>-2.270300929978231E-2</v>
      </c>
      <c r="S24" s="153">
        <f>I!S24-'A2017'!S24</f>
        <v>-1.5664318688461583E-2</v>
      </c>
      <c r="T24" s="153">
        <f>I!T24-'A2017'!T24</f>
        <v>-3.8869596865322438E-2</v>
      </c>
      <c r="U24" s="153">
        <f>I!U24-'A2017'!U24</f>
        <v>-1.1960943443784665E-3</v>
      </c>
      <c r="V24" s="153">
        <f>I!V24-'A2017'!V24</f>
        <v>-3.5186693602545648E-3</v>
      </c>
      <c r="W24" s="153">
        <f>I!W24-'A2017'!W24</f>
        <v>-1.1397087001841447E-2</v>
      </c>
      <c r="X24" s="153">
        <f>I!X24-'A2017'!X24</f>
        <v>0.89737336326310513</v>
      </c>
      <c r="Y24" s="153">
        <f>I!Y24-'A2017'!Y24</f>
        <v>-3.746167464848045E-2</v>
      </c>
      <c r="Z24" s="153">
        <f>I!Z24-'A2017'!Z24</f>
        <v>-1.2990288969380379E-2</v>
      </c>
      <c r="AA24" s="153">
        <f>I!AA24-'A2017'!AA24</f>
        <v>-2.4144745623008567E-2</v>
      </c>
      <c r="AB24" s="153">
        <f>I!AB24-'A2017'!AB24</f>
        <v>-1.2370380336871835E-2</v>
      </c>
      <c r="AC24" s="153">
        <f>I!AC24-'A2017'!AC24</f>
        <v>-3.6144585378997283E-3</v>
      </c>
      <c r="AD24" s="153">
        <f>I!AD24-'A2017'!AD24</f>
        <v>-1.2791185713192301E-3</v>
      </c>
      <c r="AE24" s="153">
        <f>I!AE24-'A2017'!AE24</f>
        <v>-6.7790518564761855E-3</v>
      </c>
      <c r="AF24" s="153">
        <f>I!AF24-'A2017'!AF24</f>
        <v>-2.29762358787291E-3</v>
      </c>
      <c r="AG24" s="153">
        <f>I!AG24-'A2017'!AG24</f>
        <v>-2.734532774722746E-3</v>
      </c>
      <c r="AH24" s="153">
        <f>I!AH24-'A2017'!AH24</f>
        <v>-1.7256380430325652E-3</v>
      </c>
      <c r="AI24" s="153">
        <f>I!AI24-'A2017'!AI24</f>
        <v>-3.1130460334191177E-3</v>
      </c>
      <c r="AJ24" s="153">
        <f>I!AJ24-'A2017'!AJ24</f>
        <v>-2.5517204049048613E-3</v>
      </c>
      <c r="AK24" s="153">
        <f>I!AK24-'A2017'!AK24</f>
        <v>-3.0257058645312761E-3</v>
      </c>
      <c r="AL24" s="153">
        <f>I!AL24-'A2017'!AL24</f>
        <v>-7.8924204644875255E-3</v>
      </c>
      <c r="AM24" s="153">
        <f>I!AM24-'A2017'!AM24</f>
        <v>-9.4935958104090615E-3</v>
      </c>
      <c r="AN24" s="153">
        <f>I!AN24-'A2017'!AN24</f>
        <v>-4.6656247765412584E-4</v>
      </c>
      <c r="AO24" s="153">
        <f>I!AO24-'A2017'!AO24</f>
        <v>-4.3532026919134549E-3</v>
      </c>
      <c r="AP24" s="153">
        <f>I!AP24-'A2017'!AP24</f>
        <v>-1.3296644712514341E-2</v>
      </c>
      <c r="AQ24" s="153">
        <f>I!AQ24-'A2017'!AQ24</f>
        <v>-5.2642961548924113E-3</v>
      </c>
      <c r="AR24" s="153">
        <f>I!AR24-'A2017'!AR24</f>
        <v>-1.6211664597337179E-3</v>
      </c>
      <c r="AS24" s="153">
        <f>I!AS24-'A2017'!AS24</f>
        <v>-6.640789331813368E-4</v>
      </c>
      <c r="AT24" s="153">
        <f>I!AT24-'A2017'!AT24</f>
        <v>-4.184621178338539E-5</v>
      </c>
      <c r="AU24" s="153">
        <f>I!AU24-'A2017'!AU24</f>
        <v>-9.5490429457847494E-5</v>
      </c>
      <c r="AV24" s="153">
        <f>I!AV24-'A2017'!AV24</f>
        <v>-3.9578781861324884E-4</v>
      </c>
      <c r="AW24" s="153">
        <f>I!AW24-'A2017'!AW24</f>
        <v>-9.7354400223151544E-4</v>
      </c>
      <c r="AX24" s="153">
        <f>I!AX24-'A2017'!AX24</f>
        <v>-2.9301123901952827E-4</v>
      </c>
      <c r="AY24" s="153">
        <f>I!AY24-'A2017'!AY24</f>
        <v>-6.0907932992500854E-3</v>
      </c>
      <c r="AZ24" s="153">
        <f>I!AZ24-'A2017'!AZ24</f>
        <v>-2.3319132844058176E-3</v>
      </c>
      <c r="BA24" s="153">
        <f>I!BA24-'A2017'!BA24</f>
        <v>-1.0572831142090634E-4</v>
      </c>
      <c r="BB24" s="153">
        <f>I!BB24-'A2017'!BB24</f>
        <v>-8.917638211388692E-5</v>
      </c>
      <c r="BC24" s="153">
        <f>I!BC24-'A2017'!BC24</f>
        <v>-9.4804919583127387E-5</v>
      </c>
      <c r="BD24" s="153">
        <f>I!BD24-'A2017'!BD24</f>
        <v>-1.7546812489201672E-3</v>
      </c>
      <c r="BE24" s="153">
        <f>I!BE24-'A2017'!BE24</f>
        <v>-1.4972558399554593E-4</v>
      </c>
      <c r="BF24" s="153">
        <f>I!BF24-'A2017'!BF24</f>
        <v>-7.1674995224198462E-4</v>
      </c>
      <c r="BG24" s="153">
        <f>I!BG24-'A2017'!BG24</f>
        <v>-3.2422533163917709E-4</v>
      </c>
      <c r="BH24" s="153">
        <f>I!BH24-'A2017'!BH24</f>
        <v>-4.6953309214778111E-4</v>
      </c>
      <c r="BI24" s="153">
        <f>I!BI24-'A2017'!BI24</f>
        <v>-6.5699473132126828E-3</v>
      </c>
      <c r="BJ24" s="153">
        <f>I!BJ24-'A2017'!BJ24</f>
        <v>-5.4698265772023052E-5</v>
      </c>
      <c r="BK24" s="153">
        <f>I!BK24-'A2017'!BK24</f>
        <v>-2.261574196214414E-4</v>
      </c>
      <c r="BL24" s="153">
        <f>I!BL24-'A2017'!BL24</f>
        <v>-8.1085845630424441E-4</v>
      </c>
      <c r="BM24" s="153">
        <f>I!BM24-'A2017'!BM24</f>
        <v>-2.1673590875075755E-4</v>
      </c>
      <c r="BN24" s="153">
        <f>I!BN24-'A2017'!BN24</f>
        <v>-3.7203450032388483E-3</v>
      </c>
      <c r="BO24" s="153">
        <f>I!BO24-'A2017'!BO24</f>
        <v>-3.2298618836134826E-4</v>
      </c>
      <c r="BP24" s="153">
        <f>I!BP24-'A2017'!BP24</f>
        <v>-8.3897979803924255E-4</v>
      </c>
      <c r="BQ24" s="153">
        <f>I!BQ24-'A2017'!BQ24</f>
        <v>-6.3898236496863546E-4</v>
      </c>
      <c r="BR24" s="153">
        <f>I!BR24-'A2017'!BR24</f>
        <v>0</v>
      </c>
    </row>
    <row r="25" spans="2:70" x14ac:dyDescent="0.35">
      <c r="B25" s="48" t="s">
        <v>270</v>
      </c>
      <c r="C25" s="153">
        <f>I!C25-'A2017'!C25</f>
        <v>-1.7476390225297336E-3</v>
      </c>
      <c r="D25" s="153">
        <f>I!D25-'A2017'!D25</f>
        <v>-6.450088471999856E-4</v>
      </c>
      <c r="E25" s="153">
        <f>I!E25-'A2017'!E25</f>
        <v>-8.7431729874635228E-5</v>
      </c>
      <c r="F25" s="153">
        <f>I!F25-'A2017'!F25</f>
        <v>-1.1713113841763654E-3</v>
      </c>
      <c r="G25" s="153">
        <f>I!G25-'A2017'!G25</f>
        <v>-6.2124631606112854E-4</v>
      </c>
      <c r="H25" s="153">
        <f>I!H25-'A2017'!H25</f>
        <v>-6.458149748136188E-4</v>
      </c>
      <c r="I25" s="153">
        <f>I!I25-'A2017'!I25</f>
        <v>-6.9253190859294277E-4</v>
      </c>
      <c r="J25" s="153">
        <f>I!J25-'A2017'!J25</f>
        <v>-2.9634665744632038E-4</v>
      </c>
      <c r="K25" s="153">
        <f>I!K25-'A2017'!K25</f>
        <v>-1.8380356514963679E-4</v>
      </c>
      <c r="L25" s="153">
        <f>I!L25-'A2017'!L25</f>
        <v>-6.2600444007027795E-4</v>
      </c>
      <c r="M25" s="153">
        <f>I!M25-'A2017'!M25</f>
        <v>-4.6223855132381295E-4</v>
      </c>
      <c r="N25" s="153">
        <f>I!N25-'A2017'!N25</f>
        <v>-2.1070240726348916E-4</v>
      </c>
      <c r="O25" s="153">
        <f>I!O25-'A2017'!O25</f>
        <v>-8.5551204112803349E-4</v>
      </c>
      <c r="P25" s="153">
        <f>I!P25-'A2017'!P25</f>
        <v>-5.9232196467779309E-4</v>
      </c>
      <c r="Q25" s="153">
        <f>I!Q25-'A2017'!Q25</f>
        <v>-4.5885846499521847E-4</v>
      </c>
      <c r="R25" s="153">
        <f>I!R25-'A2017'!R25</f>
        <v>-8.4065408324998701E-4</v>
      </c>
      <c r="S25" s="153">
        <f>I!S25-'A2017'!S25</f>
        <v>-1.0895600995590687E-3</v>
      </c>
      <c r="T25" s="153">
        <f>I!T25-'A2017'!T25</f>
        <v>-1.3636920791096456E-3</v>
      </c>
      <c r="U25" s="153">
        <f>I!U25-'A2017'!U25</f>
        <v>-2.7782080602794737E-4</v>
      </c>
      <c r="V25" s="153">
        <f>I!V25-'A2017'!V25</f>
        <v>-2.5685213760456805E-4</v>
      </c>
      <c r="W25" s="153">
        <f>I!W25-'A2017'!W25</f>
        <v>-2.0731924050998844E-3</v>
      </c>
      <c r="X25" s="153">
        <f>I!X25-'A2017'!X25</f>
        <v>-4.4302888916280233E-3</v>
      </c>
      <c r="Y25" s="153">
        <f>I!Y25-'A2017'!Y25</f>
        <v>0.98151837227565775</v>
      </c>
      <c r="Z25" s="153">
        <f>I!Z25-'A2017'!Z25</f>
        <v>-7.0582898934568733E-4</v>
      </c>
      <c r="AA25" s="153">
        <f>I!AA25-'A2017'!AA25</f>
        <v>-1.0442925002641516E-3</v>
      </c>
      <c r="AB25" s="153">
        <f>I!AB25-'A2017'!AB25</f>
        <v>-7.6876910480527284E-4</v>
      </c>
      <c r="AC25" s="153">
        <f>I!AC25-'A2017'!AC25</f>
        <v>-2.6045630499776397E-4</v>
      </c>
      <c r="AD25" s="153">
        <f>I!AD25-'A2017'!AD25</f>
        <v>-5.7194474495047838E-4</v>
      </c>
      <c r="AE25" s="153">
        <f>I!AE25-'A2017'!AE25</f>
        <v>-3.2576180383596795E-3</v>
      </c>
      <c r="AF25" s="153">
        <f>I!AF25-'A2017'!AF25</f>
        <v>-3.1141009230077794E-4</v>
      </c>
      <c r="AG25" s="153">
        <f>I!AG25-'A2017'!AG25</f>
        <v>-3.6466639073617788E-4</v>
      </c>
      <c r="AH25" s="153">
        <f>I!AH25-'A2017'!AH25</f>
        <v>-3.711770236586519E-4</v>
      </c>
      <c r="AI25" s="153">
        <f>I!AI25-'A2017'!AI25</f>
        <v>-2.0413187803364248E-4</v>
      </c>
      <c r="AJ25" s="153">
        <f>I!AJ25-'A2017'!AJ25</f>
        <v>-3.8278965302281543E-4</v>
      </c>
      <c r="AK25" s="153">
        <f>I!AK25-'A2017'!AK25</f>
        <v>-2.5215595819862212E-4</v>
      </c>
      <c r="AL25" s="153">
        <f>I!AL25-'A2017'!AL25</f>
        <v>-4.9799511514584175E-4</v>
      </c>
      <c r="AM25" s="153">
        <f>I!AM25-'A2017'!AM25</f>
        <v>-3.5220769871137077E-4</v>
      </c>
      <c r="AN25" s="153">
        <f>I!AN25-'A2017'!AN25</f>
        <v>-7.1552037075699494E-5</v>
      </c>
      <c r="AO25" s="153">
        <f>I!AO25-'A2017'!AO25</f>
        <v>-5.0295567818890014E-4</v>
      </c>
      <c r="AP25" s="153">
        <f>I!AP25-'A2017'!AP25</f>
        <v>-3.6616203713881368E-4</v>
      </c>
      <c r="AQ25" s="153">
        <f>I!AQ25-'A2017'!AQ25</f>
        <v>-6.9712646601180624E-4</v>
      </c>
      <c r="AR25" s="153">
        <f>I!AR25-'A2017'!AR25</f>
        <v>-1.2319180783368973E-3</v>
      </c>
      <c r="AS25" s="153">
        <f>I!AS25-'A2017'!AS25</f>
        <v>-5.354027679868856E-4</v>
      </c>
      <c r="AT25" s="153">
        <f>I!AT25-'A2017'!AT25</f>
        <v>-2.7546963087314336E-4</v>
      </c>
      <c r="AU25" s="153">
        <f>I!AU25-'A2017'!AU25</f>
        <v>-2.8365293252079189E-5</v>
      </c>
      <c r="AV25" s="153">
        <f>I!AV25-'A2017'!AV25</f>
        <v>-4.8857500379028784E-4</v>
      </c>
      <c r="AW25" s="153">
        <f>I!AW25-'A2017'!AW25</f>
        <v>-1.9913608199457508E-3</v>
      </c>
      <c r="AX25" s="153">
        <f>I!AX25-'A2017'!AX25</f>
        <v>-2.941630634306441E-4</v>
      </c>
      <c r="AY25" s="153">
        <f>I!AY25-'A2017'!AY25</f>
        <v>-1.4447882650481599E-3</v>
      </c>
      <c r="AZ25" s="153">
        <f>I!AZ25-'A2017'!AZ25</f>
        <v>-7.9345042416454183E-4</v>
      </c>
      <c r="BA25" s="153">
        <f>I!BA25-'A2017'!BA25</f>
        <v>-4.3917539307362891E-4</v>
      </c>
      <c r="BB25" s="153">
        <f>I!BB25-'A2017'!BB25</f>
        <v>-1.1828540089415972E-4</v>
      </c>
      <c r="BC25" s="153">
        <f>I!BC25-'A2017'!BC25</f>
        <v>-5.9098942308617944E-5</v>
      </c>
      <c r="BD25" s="153">
        <f>I!BD25-'A2017'!BD25</f>
        <v>-2.73827683762117E-5</v>
      </c>
      <c r="BE25" s="153">
        <f>I!BE25-'A2017'!BE25</f>
        <v>-8.3448484490912956E-4</v>
      </c>
      <c r="BF25" s="153">
        <f>I!BF25-'A2017'!BF25</f>
        <v>-1.2003169691740317E-3</v>
      </c>
      <c r="BG25" s="153">
        <f>I!BG25-'A2017'!BG25</f>
        <v>-1.8860575252708553E-3</v>
      </c>
      <c r="BH25" s="153">
        <f>I!BH25-'A2017'!BH25</f>
        <v>-1.4452424762904023E-3</v>
      </c>
      <c r="BI25" s="153">
        <f>I!BI25-'A2017'!BI25</f>
        <v>-4.2490267230487887E-3</v>
      </c>
      <c r="BJ25" s="153">
        <f>I!BJ25-'A2017'!BJ25</f>
        <v>-3.5600022759381041E-5</v>
      </c>
      <c r="BK25" s="153">
        <f>I!BK25-'A2017'!BK25</f>
        <v>-1.6658797964487094E-4</v>
      </c>
      <c r="BL25" s="153">
        <f>I!BL25-'A2017'!BL25</f>
        <v>-3.4704335522105602E-4</v>
      </c>
      <c r="BM25" s="153">
        <f>I!BM25-'A2017'!BM25</f>
        <v>-6.371970482708843E-4</v>
      </c>
      <c r="BN25" s="153">
        <f>I!BN25-'A2017'!BN25</f>
        <v>-4.160625581305758E-4</v>
      </c>
      <c r="BO25" s="153">
        <f>I!BO25-'A2017'!BO25</f>
        <v>-1.9515149959251834E-3</v>
      </c>
      <c r="BP25" s="153">
        <f>I!BP25-'A2017'!BP25</f>
        <v>-2.8884849816720993E-3</v>
      </c>
      <c r="BQ25" s="153">
        <f>I!BQ25-'A2017'!BQ25</f>
        <v>-4.6005498433096164E-3</v>
      </c>
      <c r="BR25" s="153">
        <f>I!BR25-'A2017'!BR25</f>
        <v>0</v>
      </c>
    </row>
    <row r="26" spans="2:70" x14ac:dyDescent="0.35">
      <c r="B26" s="48" t="s">
        <v>271</v>
      </c>
      <c r="C26" s="153">
        <f>I!C26-'A2017'!C26</f>
        <v>-1.0939661611089203E-3</v>
      </c>
      <c r="D26" s="153">
        <f>I!D26-'A2017'!D26</f>
        <v>-1.2561737740772311E-2</v>
      </c>
      <c r="E26" s="153">
        <f>I!E26-'A2017'!E26</f>
        <v>-3.8584022409767968E-4</v>
      </c>
      <c r="F26" s="153">
        <f>I!F26-'A2017'!F26</f>
        <v>-1.1965832806437494E-4</v>
      </c>
      <c r="G26" s="153">
        <f>I!G26-'A2017'!G26</f>
        <v>-1.7668373261619252E-3</v>
      </c>
      <c r="H26" s="153">
        <f>I!H26-'A2017'!H26</f>
        <v>-8.2337835215039594E-5</v>
      </c>
      <c r="I26" s="153">
        <f>I!I26-'A2017'!I26</f>
        <v>-5.7626464163808131E-5</v>
      </c>
      <c r="J26" s="153">
        <f>I!J26-'A2017'!J26</f>
        <v>-1.9577237059222348E-4</v>
      </c>
      <c r="K26" s="153">
        <f>I!K26-'A2017'!K26</f>
        <v>-2.421257602312384E-5</v>
      </c>
      <c r="L26" s="153">
        <f>I!L26-'A2017'!L26</f>
        <v>-7.7593229902171408E-4</v>
      </c>
      <c r="M26" s="153">
        <f>I!M26-'A2017'!M26</f>
        <v>-1.177186269568789E-4</v>
      </c>
      <c r="N26" s="153">
        <f>I!N26-'A2017'!N26</f>
        <v>-5.725941044048956E-5</v>
      </c>
      <c r="O26" s="153">
        <f>I!O26-'A2017'!O26</f>
        <v>-1.3099287826404403E-4</v>
      </c>
      <c r="P26" s="153">
        <f>I!P26-'A2017'!P26</f>
        <v>-5.2781461562295977E-4</v>
      </c>
      <c r="Q26" s="153">
        <f>I!Q26-'A2017'!Q26</f>
        <v>-2.5070328363430296E-4</v>
      </c>
      <c r="R26" s="153">
        <f>I!R26-'A2017'!R26</f>
        <v>-6.0436943435200617E-5</v>
      </c>
      <c r="S26" s="153">
        <f>I!S26-'A2017'!S26</f>
        <v>-1.1241731569140937E-4</v>
      </c>
      <c r="T26" s="153">
        <f>I!T26-'A2017'!T26</f>
        <v>-4.4784402038067317E-5</v>
      </c>
      <c r="U26" s="153">
        <f>I!U26-'A2017'!U26</f>
        <v>-1.2039640500783939E-5</v>
      </c>
      <c r="V26" s="153">
        <f>I!V26-'A2017'!V26</f>
        <v>-8.1228046958046571E-5</v>
      </c>
      <c r="W26" s="153">
        <f>I!W26-'A2017'!W26</f>
        <v>-6.0731484744190405E-4</v>
      </c>
      <c r="X26" s="153">
        <f>I!X26-'A2017'!X26</f>
        <v>-2.989086202452561E-3</v>
      </c>
      <c r="Y26" s="153">
        <f>I!Y26-'A2017'!Y26</f>
        <v>-7.0260568606577843E-4</v>
      </c>
      <c r="Z26" s="153">
        <f>I!Z26-'A2017'!Z26</f>
        <v>0.96080109963268279</v>
      </c>
      <c r="AA26" s="153">
        <f>I!AA26-'A2017'!AA26</f>
        <v>-1.8909760378178531E-4</v>
      </c>
      <c r="AB26" s="153">
        <f>I!AB26-'A2017'!AB26</f>
        <v>-9.5243486847470171E-5</v>
      </c>
      <c r="AC26" s="153">
        <f>I!AC26-'A2017'!AC26</f>
        <v>-4.6664380072608889E-5</v>
      </c>
      <c r="AD26" s="153">
        <f>I!AD26-'A2017'!AD26</f>
        <v>-8.7852461956070807E-5</v>
      </c>
      <c r="AE26" s="153">
        <f>I!AE26-'A2017'!AE26</f>
        <v>-8.5911376624902677E-5</v>
      </c>
      <c r="AF26" s="153">
        <f>I!AF26-'A2017'!AF26</f>
        <v>-4.7241384963916197E-5</v>
      </c>
      <c r="AG26" s="153">
        <f>I!AG26-'A2017'!AG26</f>
        <v>-9.3614238696559306E-5</v>
      </c>
      <c r="AH26" s="153">
        <f>I!AH26-'A2017'!AH26</f>
        <v>-1.3058300009348485E-4</v>
      </c>
      <c r="AI26" s="153">
        <f>I!AI26-'A2017'!AI26</f>
        <v>-1.0040214624121897E-4</v>
      </c>
      <c r="AJ26" s="153">
        <f>I!AJ26-'A2017'!AJ26</f>
        <v>-7.743511210440919E-5</v>
      </c>
      <c r="AK26" s="153">
        <f>I!AK26-'A2017'!AK26</f>
        <v>-4.2241195545445624E-5</v>
      </c>
      <c r="AL26" s="153">
        <f>I!AL26-'A2017'!AL26</f>
        <v>-3.2842794557070556E-4</v>
      </c>
      <c r="AM26" s="153">
        <f>I!AM26-'A2017'!AM26</f>
        <v>-6.4115914691959618E-5</v>
      </c>
      <c r="AN26" s="153">
        <f>I!AN26-'A2017'!AN26</f>
        <v>-2.7443999025774475E-5</v>
      </c>
      <c r="AO26" s="153">
        <f>I!AO26-'A2017'!AO26</f>
        <v>-5.1336369315969887E-5</v>
      </c>
      <c r="AP26" s="153">
        <f>I!AP26-'A2017'!AP26</f>
        <v>-5.1329301476589748E-5</v>
      </c>
      <c r="AQ26" s="153">
        <f>I!AQ26-'A2017'!AQ26</f>
        <v>-6.7111652812408611E-5</v>
      </c>
      <c r="AR26" s="153">
        <f>I!AR26-'A2017'!AR26</f>
        <v>-2.937401127677666E-4</v>
      </c>
      <c r="AS26" s="153">
        <f>I!AS26-'A2017'!AS26</f>
        <v>-3.0722970577950199E-5</v>
      </c>
      <c r="AT26" s="153">
        <f>I!AT26-'A2017'!AT26</f>
        <v>-1.157239802975679E-4</v>
      </c>
      <c r="AU26" s="153">
        <f>I!AU26-'A2017'!AU26</f>
        <v>-1.6915799873482526E-5</v>
      </c>
      <c r="AV26" s="153">
        <f>I!AV26-'A2017'!AV26</f>
        <v>-8.3349902695755714E-5</v>
      </c>
      <c r="AW26" s="153">
        <f>I!AW26-'A2017'!AW26</f>
        <v>-1.8348776347157792E-4</v>
      </c>
      <c r="AX26" s="153">
        <f>I!AX26-'A2017'!AX26</f>
        <v>-1.6747569409169169E-4</v>
      </c>
      <c r="AY26" s="153">
        <f>I!AY26-'A2017'!AY26</f>
        <v>-4.7684716457170697E-5</v>
      </c>
      <c r="AZ26" s="153">
        <f>I!AZ26-'A2017'!AZ26</f>
        <v>-6.4107437251292534E-5</v>
      </c>
      <c r="BA26" s="153">
        <f>I!BA26-'A2017'!BA26</f>
        <v>-5.2293788147371012E-5</v>
      </c>
      <c r="BB26" s="153">
        <f>I!BB26-'A2017'!BB26</f>
        <v>-5.8137796163014283E-5</v>
      </c>
      <c r="BC26" s="153">
        <f>I!BC26-'A2017'!BC26</f>
        <v>-2.7555043652572855E-5</v>
      </c>
      <c r="BD26" s="153">
        <f>I!BD26-'A2017'!BD26</f>
        <v>-1.4825039024827845E-5</v>
      </c>
      <c r="BE26" s="153">
        <f>I!BE26-'A2017'!BE26</f>
        <v>-9.582134670303491E-5</v>
      </c>
      <c r="BF26" s="153">
        <f>I!BF26-'A2017'!BF26</f>
        <v>-5.8846847353307189E-4</v>
      </c>
      <c r="BG26" s="153">
        <f>I!BG26-'A2017'!BG26</f>
        <v>-3.9428227812218601E-4</v>
      </c>
      <c r="BH26" s="153">
        <f>I!BH26-'A2017'!BH26</f>
        <v>-3.4029896981482491E-4</v>
      </c>
      <c r="BI26" s="153">
        <f>I!BI26-'A2017'!BI26</f>
        <v>-1.3695559978853827E-4</v>
      </c>
      <c r="BJ26" s="153">
        <f>I!BJ26-'A2017'!BJ26</f>
        <v>-2.5015621678560041E-5</v>
      </c>
      <c r="BK26" s="153">
        <f>I!BK26-'A2017'!BK26</f>
        <v>-4.4269732679537731E-4</v>
      </c>
      <c r="BL26" s="153">
        <f>I!BL26-'A2017'!BL26</f>
        <v>-9.0431995283877489E-4</v>
      </c>
      <c r="BM26" s="153">
        <f>I!BM26-'A2017'!BM26</f>
        <v>-1.0813175893271542E-3</v>
      </c>
      <c r="BN26" s="153">
        <f>I!BN26-'A2017'!BN26</f>
        <v>-1.7984369987420413E-2</v>
      </c>
      <c r="BO26" s="153">
        <f>I!BO26-'A2017'!BO26</f>
        <v>-2.6176799485358043E-2</v>
      </c>
      <c r="BP26" s="153">
        <f>I!BP26-'A2017'!BP26</f>
        <v>-4.5600934556746251E-4</v>
      </c>
      <c r="BQ26" s="153">
        <f>I!BQ26-'A2017'!BQ26</f>
        <v>-2.1809417160437495E-3</v>
      </c>
      <c r="BR26" s="153">
        <f>I!BR26-'A2017'!BR26</f>
        <v>0</v>
      </c>
    </row>
    <row r="27" spans="2:70" x14ac:dyDescent="0.35">
      <c r="B27" s="48" t="s">
        <v>272</v>
      </c>
      <c r="C27" s="153">
        <f>I!C27-'A2017'!C27</f>
        <v>-1.7996291135311158E-3</v>
      </c>
      <c r="D27" s="153">
        <f>I!D27-'A2017'!D27</f>
        <v>-1.4987067702782329E-3</v>
      </c>
      <c r="E27" s="153">
        <f>I!E27-'A2017'!E27</f>
        <v>-1.1407029464210589E-3</v>
      </c>
      <c r="F27" s="153">
        <f>I!F27-'A2017'!F27</f>
        <v>-6.9378218882751004E-3</v>
      </c>
      <c r="G27" s="153">
        <f>I!G27-'A2017'!G27</f>
        <v>-1.0325146895609131E-3</v>
      </c>
      <c r="H27" s="153">
        <f>I!H27-'A2017'!H27</f>
        <v>-7.045320674987289E-3</v>
      </c>
      <c r="I27" s="153">
        <f>I!I27-'A2017'!I27</f>
        <v>-4.4387704971049916E-3</v>
      </c>
      <c r="J27" s="153">
        <f>I!J27-'A2017'!J27</f>
        <v>-8.9574087406274674E-3</v>
      </c>
      <c r="K27" s="153">
        <f>I!K27-'A2017'!K27</f>
        <v>-2.4578255506149879E-3</v>
      </c>
      <c r="L27" s="153">
        <f>I!L27-'A2017'!L27</f>
        <v>-2.3365374377600615E-2</v>
      </c>
      <c r="M27" s="153">
        <f>I!M27-'A2017'!M27</f>
        <v>-3.6407781123846732E-2</v>
      </c>
      <c r="N27" s="153">
        <f>I!N27-'A2017'!N27</f>
        <v>-3.6702928561246955E-4</v>
      </c>
      <c r="O27" s="153">
        <f>I!O27-'A2017'!O27</f>
        <v>-4.6927262722458209E-3</v>
      </c>
      <c r="P27" s="153">
        <f>I!P27-'A2017'!P27</f>
        <v>-3.4977676000471939E-3</v>
      </c>
      <c r="Q27" s="153">
        <f>I!Q27-'A2017'!Q27</f>
        <v>-1.6488010795814884E-2</v>
      </c>
      <c r="R27" s="153">
        <f>I!R27-'A2017'!R27</f>
        <v>-7.3605004956565382E-3</v>
      </c>
      <c r="S27" s="153">
        <f>I!S27-'A2017'!S27</f>
        <v>-7.3068077587782627E-3</v>
      </c>
      <c r="T27" s="153">
        <f>I!T27-'A2017'!T27</f>
        <v>-3.9053310984071068E-2</v>
      </c>
      <c r="U27" s="153">
        <f>I!U27-'A2017'!U27</f>
        <v>-2.3767100877161723E-4</v>
      </c>
      <c r="V27" s="153">
        <f>I!V27-'A2017'!V27</f>
        <v>-8.0933012558177873E-4</v>
      </c>
      <c r="W27" s="153">
        <f>I!W27-'A2017'!W27</f>
        <v>-8.0004395315056605E-3</v>
      </c>
      <c r="X27" s="153">
        <f>I!X27-'A2017'!X27</f>
        <v>-7.4695747881579552E-3</v>
      </c>
      <c r="Y27" s="153">
        <f>I!Y27-'A2017'!Y27</f>
        <v>-3.3052182285124493E-2</v>
      </c>
      <c r="Z27" s="153">
        <f>I!Z27-'A2017'!Z27</f>
        <v>-6.0296425735590613E-3</v>
      </c>
      <c r="AA27" s="153">
        <f>I!AA27-'A2017'!AA27</f>
        <v>0.88079418834553969</v>
      </c>
      <c r="AB27" s="153">
        <f>I!AB27-'A2017'!AB27</f>
        <v>-2.266662928823426E-2</v>
      </c>
      <c r="AC27" s="153">
        <f>I!AC27-'A2017'!AC27</f>
        <v>-3.5671169703711332E-3</v>
      </c>
      <c r="AD27" s="153">
        <f>I!AD27-'A2017'!AD27</f>
        <v>-7.0780168354874331E-4</v>
      </c>
      <c r="AE27" s="153">
        <f>I!AE27-'A2017'!AE27</f>
        <v>-7.9110801278939342E-3</v>
      </c>
      <c r="AF27" s="153">
        <f>I!AF27-'A2017'!AF27</f>
        <v>-8.9445085982338222E-3</v>
      </c>
      <c r="AG27" s="153">
        <f>I!AG27-'A2017'!AG27</f>
        <v>-2.5585769945543867E-2</v>
      </c>
      <c r="AH27" s="153">
        <f>I!AH27-'A2017'!AH27</f>
        <v>-1.5183359971379212E-2</v>
      </c>
      <c r="AI27" s="153">
        <f>I!AI27-'A2017'!AI27</f>
        <v>-4.2968149339602968E-2</v>
      </c>
      <c r="AJ27" s="153">
        <f>I!AJ27-'A2017'!AJ27</f>
        <v>-3.7860176192862451E-2</v>
      </c>
      <c r="AK27" s="153">
        <f>I!AK27-'A2017'!AK27</f>
        <v>-2.0717785563468108E-2</v>
      </c>
      <c r="AL27" s="153">
        <f>I!AL27-'A2017'!AL27</f>
        <v>-3.099544044966026E-2</v>
      </c>
      <c r="AM27" s="153">
        <f>I!AM27-'A2017'!AM27</f>
        <v>-1.8615376402377988E-2</v>
      </c>
      <c r="AN27" s="153">
        <f>I!AN27-'A2017'!AN27</f>
        <v>-8.3608588724466714E-4</v>
      </c>
      <c r="AO27" s="153">
        <f>I!AO27-'A2017'!AO27</f>
        <v>-4.6692110810040797E-3</v>
      </c>
      <c r="AP27" s="153">
        <f>I!AP27-'A2017'!AP27</f>
        <v>-2.0303332594626685E-2</v>
      </c>
      <c r="AQ27" s="153">
        <f>I!AQ27-'A2017'!AQ27</f>
        <v>-1.0821936918217798E-2</v>
      </c>
      <c r="AR27" s="153">
        <f>I!AR27-'A2017'!AR27</f>
        <v>-5.2472801355339408E-3</v>
      </c>
      <c r="AS27" s="153">
        <f>I!AS27-'A2017'!AS27</f>
        <v>-1.4456187774747336E-2</v>
      </c>
      <c r="AT27" s="153">
        <f>I!AT27-'A2017'!AT27</f>
        <v>-1.968827599415634E-4</v>
      </c>
      <c r="AU27" s="153">
        <f>I!AU27-'A2017'!AU27</f>
        <v>-1.7652047263700867E-2</v>
      </c>
      <c r="AV27" s="153">
        <f>I!AV27-'A2017'!AV27</f>
        <v>-1.0655781010266007E-3</v>
      </c>
      <c r="AW27" s="153">
        <f>I!AW27-'A2017'!AW27</f>
        <v>-1.3234753224494282E-3</v>
      </c>
      <c r="AX27" s="153">
        <f>I!AX27-'A2017'!AX27</f>
        <v>-2.3405425850742049E-3</v>
      </c>
      <c r="AY27" s="153">
        <f>I!AY27-'A2017'!AY27</f>
        <v>-8.3200895348010094E-4</v>
      </c>
      <c r="AZ27" s="153">
        <f>I!AZ27-'A2017'!AZ27</f>
        <v>-1.8265338628012281E-4</v>
      </c>
      <c r="BA27" s="153">
        <f>I!BA27-'A2017'!BA27</f>
        <v>-1.7162180934432881E-4</v>
      </c>
      <c r="BB27" s="153">
        <f>I!BB27-'A2017'!BB27</f>
        <v>-1.7486615370604968E-4</v>
      </c>
      <c r="BC27" s="153">
        <f>I!BC27-'A2017'!BC27</f>
        <v>-1.436439553816361E-4</v>
      </c>
      <c r="BD27" s="153">
        <f>I!BD27-'A2017'!BD27</f>
        <v>-1.9463242742651947E-4</v>
      </c>
      <c r="BE27" s="153">
        <f>I!BE27-'A2017'!BE27</f>
        <v>-2.4014267148106789E-3</v>
      </c>
      <c r="BF27" s="153">
        <f>I!BF27-'A2017'!BF27</f>
        <v>-5.1706953265350398E-4</v>
      </c>
      <c r="BG27" s="153">
        <f>I!BG27-'A2017'!BG27</f>
        <v>-2.902078162921856E-4</v>
      </c>
      <c r="BH27" s="153">
        <f>I!BH27-'A2017'!BH27</f>
        <v>-5.8875400199795312E-3</v>
      </c>
      <c r="BI27" s="153">
        <f>I!BI27-'A2017'!BI27</f>
        <v>-2.2386539754989864E-3</v>
      </c>
      <c r="BJ27" s="153">
        <f>I!BJ27-'A2017'!BJ27</f>
        <v>-8.9258543857631081E-5</v>
      </c>
      <c r="BK27" s="153">
        <f>I!BK27-'A2017'!BK27</f>
        <v>-2.2180028849437617E-4</v>
      </c>
      <c r="BL27" s="153">
        <f>I!BL27-'A2017'!BL27</f>
        <v>-6.1460511930178173E-4</v>
      </c>
      <c r="BM27" s="153">
        <f>I!BM27-'A2017'!BM27</f>
        <v>-3.5662368747086114E-4</v>
      </c>
      <c r="BN27" s="153">
        <f>I!BN27-'A2017'!BN27</f>
        <v>-2.8798800120178334E-3</v>
      </c>
      <c r="BO27" s="153">
        <f>I!BO27-'A2017'!BO27</f>
        <v>-2.1848654463500973E-3</v>
      </c>
      <c r="BP27" s="153">
        <f>I!BP27-'A2017'!BP27</f>
        <v>-1.0537482360806619E-3</v>
      </c>
      <c r="BQ27" s="153">
        <f>I!BQ27-'A2017'!BQ27</f>
        <v>-1.0152609426223637E-3</v>
      </c>
      <c r="BR27" s="153">
        <f>I!BR27-'A2017'!BR27</f>
        <v>0</v>
      </c>
    </row>
    <row r="28" spans="2:70" x14ac:dyDescent="0.35">
      <c r="B28" s="48" t="s">
        <v>273</v>
      </c>
      <c r="C28" s="153">
        <f>I!C28-'A2017'!C28</f>
        <v>-8.6382068572273731E-3</v>
      </c>
      <c r="D28" s="153">
        <f>I!D28-'A2017'!D28</f>
        <v>-1.3063526487439518E-2</v>
      </c>
      <c r="E28" s="153">
        <f>I!E28-'A2017'!E28</f>
        <v>-1.9473615245717464E-3</v>
      </c>
      <c r="F28" s="153">
        <f>I!F28-'A2017'!F28</f>
        <v>-4.0910019888928915E-3</v>
      </c>
      <c r="G28" s="153">
        <f>I!G28-'A2017'!G28</f>
        <v>-6.8087699034412644E-4</v>
      </c>
      <c r="H28" s="153">
        <f>I!H28-'A2017'!H28</f>
        <v>-2.0061476095141337E-4</v>
      </c>
      <c r="I28" s="153">
        <f>I!I28-'A2017'!I28</f>
        <v>-8.3358134462960904E-4</v>
      </c>
      <c r="J28" s="153">
        <f>I!J28-'A2017'!J28</f>
        <v>-1.7259754911529585E-4</v>
      </c>
      <c r="K28" s="153">
        <f>I!K28-'A2017'!K28</f>
        <v>-1.767643082015837E-3</v>
      </c>
      <c r="L28" s="153">
        <f>I!L28-'A2017'!L28</f>
        <v>-4.8304995864499271E-3</v>
      </c>
      <c r="M28" s="153">
        <f>I!M28-'A2017'!M28</f>
        <v>-1.9607890412784389E-2</v>
      </c>
      <c r="N28" s="153">
        <f>I!N28-'A2017'!N28</f>
        <v>-1.1707740616845709E-4</v>
      </c>
      <c r="O28" s="153">
        <f>I!O28-'A2017'!O28</f>
        <v>-3.5489382912703591E-4</v>
      </c>
      <c r="P28" s="153">
        <f>I!P28-'A2017'!P28</f>
        <v>-2.8400744716924545E-4</v>
      </c>
      <c r="Q28" s="153">
        <f>I!Q28-'A2017'!Q28</f>
        <v>-3.2022377176717226E-4</v>
      </c>
      <c r="R28" s="153">
        <f>I!R28-'A2017'!R28</f>
        <v>-5.0143282475331166E-4</v>
      </c>
      <c r="S28" s="153">
        <f>I!S28-'A2017'!S28</f>
        <v>-2.4224083945506127E-3</v>
      </c>
      <c r="T28" s="153">
        <f>I!T28-'A2017'!T28</f>
        <v>-9.6478180403819687E-4</v>
      </c>
      <c r="U28" s="153">
        <f>I!U28-'A2017'!U28</f>
        <v>-9.0362607538763723E-5</v>
      </c>
      <c r="V28" s="153">
        <f>I!V28-'A2017'!V28</f>
        <v>-3.2871009987725817E-4</v>
      </c>
      <c r="W28" s="153">
        <f>I!W28-'A2017'!W28</f>
        <v>-4.2119420710178563E-3</v>
      </c>
      <c r="X28" s="153">
        <f>I!X28-'A2017'!X28</f>
        <v>-2.6025451546706447E-3</v>
      </c>
      <c r="Y28" s="153">
        <f>I!Y28-'A2017'!Y28</f>
        <v>-6.7529682182099048E-3</v>
      </c>
      <c r="Z28" s="153">
        <f>I!Z28-'A2017'!Z28</f>
        <v>-1.0987071710483179E-3</v>
      </c>
      <c r="AA28" s="153">
        <f>I!AA28-'A2017'!AA28</f>
        <v>-4.2924221893724211E-3</v>
      </c>
      <c r="AB28" s="153">
        <f>I!AB28-'A2017'!AB28</f>
        <v>0.92106338667230836</v>
      </c>
      <c r="AC28" s="153">
        <f>I!AC28-'A2017'!AC28</f>
        <v>-2.722666569842349E-3</v>
      </c>
      <c r="AD28" s="153">
        <f>I!AD28-'A2017'!AD28</f>
        <v>-5.0345081826890024E-4</v>
      </c>
      <c r="AE28" s="153">
        <f>I!AE28-'A2017'!AE28</f>
        <v>-1.8592843804373412E-3</v>
      </c>
      <c r="AF28" s="153">
        <f>I!AF28-'A2017'!AF28</f>
        <v>-2.1082687689040337E-4</v>
      </c>
      <c r="AG28" s="153">
        <f>I!AG28-'A2017'!AG28</f>
        <v>-3.8872048023565636E-3</v>
      </c>
      <c r="AH28" s="153">
        <f>I!AH28-'A2017'!AH28</f>
        <v>-2.0363976922062902E-3</v>
      </c>
      <c r="AI28" s="153">
        <f>I!AI28-'A2017'!AI28</f>
        <v>-1.1170791834385914E-2</v>
      </c>
      <c r="AJ28" s="153">
        <f>I!AJ28-'A2017'!AJ28</f>
        <v>-1.4839061498447975E-3</v>
      </c>
      <c r="AK28" s="153">
        <f>I!AK28-'A2017'!AK28</f>
        <v>-3.6063346655170131E-3</v>
      </c>
      <c r="AL28" s="153">
        <f>I!AL28-'A2017'!AL28</f>
        <v>-6.3151798862300977E-3</v>
      </c>
      <c r="AM28" s="153">
        <f>I!AM28-'A2017'!AM28</f>
        <v>-3.0520376054560543E-3</v>
      </c>
      <c r="AN28" s="153">
        <f>I!AN28-'A2017'!AN28</f>
        <v>-5.2657070702594186E-3</v>
      </c>
      <c r="AO28" s="153">
        <f>I!AO28-'A2017'!AO28</f>
        <v>-1.0077207928252009E-2</v>
      </c>
      <c r="AP28" s="153">
        <f>I!AP28-'A2017'!AP28</f>
        <v>-7.8010713459563993E-2</v>
      </c>
      <c r="AQ28" s="153">
        <f>I!AQ28-'A2017'!AQ28</f>
        <v>-1.5545042193627621E-3</v>
      </c>
      <c r="AR28" s="153">
        <f>I!AR28-'A2017'!AR28</f>
        <v>-2.6358758548592387E-4</v>
      </c>
      <c r="AS28" s="153">
        <f>I!AS28-'A2017'!AS28</f>
        <v>-1.3491854659264136E-4</v>
      </c>
      <c r="AT28" s="153">
        <f>I!AT28-'A2017'!AT28</f>
        <v>-4.4643046743720188E-5</v>
      </c>
      <c r="AU28" s="153">
        <f>I!AU28-'A2017'!AU28</f>
        <v>-2.8013227066678015E-5</v>
      </c>
      <c r="AV28" s="153">
        <f>I!AV28-'A2017'!AV28</f>
        <v>-1.9558248199795514E-4</v>
      </c>
      <c r="AW28" s="153">
        <f>I!AW28-'A2017'!AW28</f>
        <v>-6.8313342710046151E-3</v>
      </c>
      <c r="AX28" s="153">
        <f>I!AX28-'A2017'!AX28</f>
        <v>-2.3350478174809248E-3</v>
      </c>
      <c r="AY28" s="153">
        <f>I!AY28-'A2017'!AY28</f>
        <v>-2.4794608259232781E-4</v>
      </c>
      <c r="AZ28" s="153">
        <f>I!AZ28-'A2017'!AZ28</f>
        <v>-1.1799516501488621E-4</v>
      </c>
      <c r="BA28" s="153">
        <f>I!BA28-'A2017'!BA28</f>
        <v>-8.9429829139826988E-5</v>
      </c>
      <c r="BB28" s="153">
        <f>I!BB28-'A2017'!BB28</f>
        <v>-7.5460669684467737E-5</v>
      </c>
      <c r="BC28" s="153">
        <f>I!BC28-'A2017'!BC28</f>
        <v>-4.9602965874042528E-5</v>
      </c>
      <c r="BD28" s="153">
        <f>I!BD28-'A2017'!BD28</f>
        <v>-3.4902235611631513E-3</v>
      </c>
      <c r="BE28" s="153">
        <f>I!BE28-'A2017'!BE28</f>
        <v>-1.5346308053562266E-4</v>
      </c>
      <c r="BF28" s="153">
        <f>I!BF28-'A2017'!BF28</f>
        <v>-2.2365437630686205E-4</v>
      </c>
      <c r="BG28" s="153">
        <f>I!BG28-'A2017'!BG28</f>
        <v>-8.0840501187877243E-5</v>
      </c>
      <c r="BH28" s="153">
        <f>I!BH28-'A2017'!BH28</f>
        <v>-1.8063105022499612E-4</v>
      </c>
      <c r="BI28" s="153">
        <f>I!BI28-'A2017'!BI28</f>
        <v>-4.759440168199274E-4</v>
      </c>
      <c r="BJ28" s="153">
        <f>I!BJ28-'A2017'!BJ28</f>
        <v>-3.9783961979785606E-5</v>
      </c>
      <c r="BK28" s="153">
        <f>I!BK28-'A2017'!BK28</f>
        <v>-3.9309940989564385E-4</v>
      </c>
      <c r="BL28" s="153">
        <f>I!BL28-'A2017'!BL28</f>
        <v>-4.1024145082817415E-4</v>
      </c>
      <c r="BM28" s="153">
        <f>I!BM28-'A2017'!BM28</f>
        <v>-2.0726758133390909E-4</v>
      </c>
      <c r="BN28" s="153">
        <f>I!BN28-'A2017'!BN28</f>
        <v>-8.188511355006734E-4</v>
      </c>
      <c r="BO28" s="153">
        <f>I!BO28-'A2017'!BO28</f>
        <v>-5.6185034786681524E-4</v>
      </c>
      <c r="BP28" s="153">
        <f>I!BP28-'A2017'!BP28</f>
        <v>-6.0231946208233575E-4</v>
      </c>
      <c r="BQ28" s="153">
        <f>I!BQ28-'A2017'!BQ28</f>
        <v>-1.4216159050918838E-3</v>
      </c>
      <c r="BR28" s="153">
        <f>I!BR28-'A2017'!BR28</f>
        <v>0</v>
      </c>
    </row>
    <row r="29" spans="2:70" x14ac:dyDescent="0.35">
      <c r="B29" s="48" t="s">
        <v>274</v>
      </c>
      <c r="C29" s="153">
        <f>I!C29-'A2017'!C29</f>
        <v>-6.1038169415644913E-4</v>
      </c>
      <c r="D29" s="153">
        <f>I!D29-'A2017'!D29</f>
        <v>-2.2804478426060822E-3</v>
      </c>
      <c r="E29" s="153">
        <f>I!E29-'A2017'!E29</f>
        <v>-5.7938103398892183E-4</v>
      </c>
      <c r="F29" s="153">
        <f>I!F29-'A2017'!F29</f>
        <v>-4.4887122269480686E-3</v>
      </c>
      <c r="G29" s="153">
        <f>I!G29-'A2017'!G29</f>
        <v>-8.0686584578949262E-3</v>
      </c>
      <c r="H29" s="153">
        <f>I!H29-'A2017'!H29</f>
        <v>-6.1966041983627259E-4</v>
      </c>
      <c r="I29" s="153">
        <f>I!I29-'A2017'!I29</f>
        <v>-5.6383518463408279E-3</v>
      </c>
      <c r="J29" s="153">
        <f>I!J29-'A2017'!J29</f>
        <v>-9.3228610069249595E-4</v>
      </c>
      <c r="K29" s="153">
        <f>I!K29-'A2017'!K29</f>
        <v>-7.276510412848944E-5</v>
      </c>
      <c r="L29" s="153">
        <f>I!L29-'A2017'!L29</f>
        <v>-4.6026384836392239E-4</v>
      </c>
      <c r="M29" s="153">
        <f>I!M29-'A2017'!M29</f>
        <v>-1.5795178165113617E-3</v>
      </c>
      <c r="N29" s="153">
        <f>I!N29-'A2017'!N29</f>
        <v>-6.2740545382855155E-5</v>
      </c>
      <c r="O29" s="153">
        <f>I!O29-'A2017'!O29</f>
        <v>-3.5844198660262184E-4</v>
      </c>
      <c r="P29" s="153">
        <f>I!P29-'A2017'!P29</f>
        <v>-1.0039346920387447E-4</v>
      </c>
      <c r="Q29" s="153">
        <f>I!Q29-'A2017'!Q29</f>
        <v>-1.9950938819997727E-4</v>
      </c>
      <c r="R29" s="153">
        <f>I!R29-'A2017'!R29</f>
        <v>-6.0356799023110811E-4</v>
      </c>
      <c r="S29" s="153">
        <f>I!S29-'A2017'!S29</f>
        <v>-1.6545268755954674E-3</v>
      </c>
      <c r="T29" s="153">
        <f>I!T29-'A2017'!T29</f>
        <v>-2.3802389525107704E-4</v>
      </c>
      <c r="U29" s="153">
        <f>I!U29-'A2017'!U29</f>
        <v>-1.0131716430142314E-4</v>
      </c>
      <c r="V29" s="153">
        <f>I!V29-'A2017'!V29</f>
        <v>-1.076408541128319E-4</v>
      </c>
      <c r="W29" s="153">
        <f>I!W29-'A2017'!W29</f>
        <v>-4.7099922138358523E-4</v>
      </c>
      <c r="X29" s="153">
        <f>I!X29-'A2017'!X29</f>
        <v>-7.0483226793647766E-4</v>
      </c>
      <c r="Y29" s="153">
        <f>I!Y29-'A2017'!Y29</f>
        <v>-9.7077675697934815E-4</v>
      </c>
      <c r="Z29" s="153">
        <f>I!Z29-'A2017'!Z29</f>
        <v>-2.3600294862490432E-4</v>
      </c>
      <c r="AA29" s="153">
        <f>I!AA29-'A2017'!AA29</f>
        <v>-7.2256081803501555E-3</v>
      </c>
      <c r="AB29" s="153">
        <f>I!AB29-'A2017'!AB29</f>
        <v>-9.0189276569867579E-3</v>
      </c>
      <c r="AC29" s="153">
        <f>I!AC29-'A2017'!AC29</f>
        <v>0.91889447208400643</v>
      </c>
      <c r="AD29" s="153">
        <f>I!AD29-'A2017'!AD29</f>
        <v>-1.0878861710547905E-2</v>
      </c>
      <c r="AE29" s="153">
        <f>I!AE29-'A2017'!AE29</f>
        <v>-0.17020890736439709</v>
      </c>
      <c r="AF29" s="153">
        <f>I!AF29-'A2017'!AF29</f>
        <v>-7.8111773610567631E-4</v>
      </c>
      <c r="AG29" s="153">
        <f>I!AG29-'A2017'!AG29</f>
        <v>-3.6253804640623395E-2</v>
      </c>
      <c r="AH29" s="153">
        <f>I!AH29-'A2017'!AH29</f>
        <v>-6.0012207815148259E-2</v>
      </c>
      <c r="AI29" s="153">
        <f>I!AI29-'A2017'!AI29</f>
        <v>-3.16429952234989E-2</v>
      </c>
      <c r="AJ29" s="153">
        <f>I!AJ29-'A2017'!AJ29</f>
        <v>-7.7648615181789241E-2</v>
      </c>
      <c r="AK29" s="153">
        <f>I!AK29-'A2017'!AK29</f>
        <v>-1.940621935435681E-2</v>
      </c>
      <c r="AL29" s="153">
        <f>I!AL29-'A2017'!AL29</f>
        <v>-1.6324835248477425E-2</v>
      </c>
      <c r="AM29" s="153">
        <f>I!AM29-'A2017'!AM29</f>
        <v>-1.6877385955826232E-2</v>
      </c>
      <c r="AN29" s="153">
        <f>I!AN29-'A2017'!AN29</f>
        <v>-1.0720613471347129E-3</v>
      </c>
      <c r="AO29" s="153">
        <f>I!AO29-'A2017'!AO29</f>
        <v>-1.5752782555156269E-3</v>
      </c>
      <c r="AP29" s="153">
        <f>I!AP29-'A2017'!AP29</f>
        <v>-2.4516992231494578E-2</v>
      </c>
      <c r="AQ29" s="153">
        <f>I!AQ29-'A2017'!AQ29</f>
        <v>-3.367376279678852E-4</v>
      </c>
      <c r="AR29" s="153">
        <f>I!AR29-'A2017'!AR29</f>
        <v>-1.4216429681267418E-3</v>
      </c>
      <c r="AS29" s="153">
        <f>I!AS29-'A2017'!AS29</f>
        <v>-1.2111181307242784E-4</v>
      </c>
      <c r="AT29" s="153">
        <f>I!AT29-'A2017'!AT29</f>
        <v>-6.4910802552909885E-5</v>
      </c>
      <c r="AU29" s="153">
        <f>I!AU29-'A2017'!AU29</f>
        <v>-3.1756211311827979E-5</v>
      </c>
      <c r="AV29" s="153">
        <f>I!AV29-'A2017'!AV29</f>
        <v>-2.6217211102364852E-4</v>
      </c>
      <c r="AW29" s="153">
        <f>I!AW29-'A2017'!AW29</f>
        <v>-6.3534456060161931E-4</v>
      </c>
      <c r="AX29" s="153">
        <f>I!AX29-'A2017'!AX29</f>
        <v>-4.5377147774021859E-4</v>
      </c>
      <c r="AY29" s="153">
        <f>I!AY29-'A2017'!AY29</f>
        <v>-1.1365451706731062E-4</v>
      </c>
      <c r="AZ29" s="153">
        <f>I!AZ29-'A2017'!AZ29</f>
        <v>-1.165855557734379E-4</v>
      </c>
      <c r="BA29" s="153">
        <f>I!BA29-'A2017'!BA29</f>
        <v>-1.4269621266066798E-4</v>
      </c>
      <c r="BB29" s="153">
        <f>I!BB29-'A2017'!BB29</f>
        <v>-2.4758350350145185E-4</v>
      </c>
      <c r="BC29" s="153">
        <f>I!BC29-'A2017'!BC29</f>
        <v>-8.0508886647800206E-5</v>
      </c>
      <c r="BD29" s="153">
        <f>I!BD29-'A2017'!BD29</f>
        <v>-9.0512700688069486E-5</v>
      </c>
      <c r="BE29" s="153">
        <f>I!BE29-'A2017'!BE29</f>
        <v>-2.3720409326904996E-4</v>
      </c>
      <c r="BF29" s="153">
        <f>I!BF29-'A2017'!BF29</f>
        <v>-6.5913584742133995E-4</v>
      </c>
      <c r="BG29" s="153">
        <f>I!BG29-'A2017'!BG29</f>
        <v>-9.8913376211770022E-5</v>
      </c>
      <c r="BH29" s="153">
        <f>I!BH29-'A2017'!BH29</f>
        <v>-4.8432022250732964E-3</v>
      </c>
      <c r="BI29" s="153">
        <f>I!BI29-'A2017'!BI29</f>
        <v>-1.9801387720740408E-4</v>
      </c>
      <c r="BJ29" s="153">
        <f>I!BJ29-'A2017'!BJ29</f>
        <v>-1.1232292458953015E-4</v>
      </c>
      <c r="BK29" s="153">
        <f>I!BK29-'A2017'!BK29</f>
        <v>-2.1933356770115114E-4</v>
      </c>
      <c r="BL29" s="153">
        <f>I!BL29-'A2017'!BL29</f>
        <v>-1.2530902963605244E-4</v>
      </c>
      <c r="BM29" s="153">
        <f>I!BM29-'A2017'!BM29</f>
        <v>-3.5579842067257528E-4</v>
      </c>
      <c r="BN29" s="153">
        <f>I!BN29-'A2017'!BN29</f>
        <v>-8.7718311872744294E-5</v>
      </c>
      <c r="BO29" s="153">
        <f>I!BO29-'A2017'!BO29</f>
        <v>-9.5112039228793696E-5</v>
      </c>
      <c r="BP29" s="153">
        <f>I!BP29-'A2017'!BP29</f>
        <v>-1.0314413292800315E-3</v>
      </c>
      <c r="BQ29" s="153">
        <f>I!BQ29-'A2017'!BQ29</f>
        <v>-2.2376598891366071E-4</v>
      </c>
      <c r="BR29" s="153">
        <f>I!BR29-'A2017'!BR29</f>
        <v>0</v>
      </c>
    </row>
    <row r="30" spans="2:70" x14ac:dyDescent="0.35">
      <c r="B30" s="48" t="s">
        <v>275</v>
      </c>
      <c r="C30" s="153">
        <f>I!C30-'A2017'!C30</f>
        <v>-4.3065079519495256E-4</v>
      </c>
      <c r="D30" s="153">
        <f>I!D30-'A2017'!D30</f>
        <v>-2.5260081282601896E-4</v>
      </c>
      <c r="E30" s="153">
        <f>I!E30-'A2017'!E30</f>
        <v>-7.2534510914814749E-5</v>
      </c>
      <c r="F30" s="153">
        <f>I!F30-'A2017'!F30</f>
        <v>-3.0752272514998147E-4</v>
      </c>
      <c r="G30" s="153">
        <f>I!G30-'A2017'!G30</f>
        <v>-6.3595975090010085E-4</v>
      </c>
      <c r="H30" s="153">
        <f>I!H30-'A2017'!H30</f>
        <v>-2.4006287129582656E-4</v>
      </c>
      <c r="I30" s="153">
        <f>I!I30-'A2017'!I30</f>
        <v>-5.2820702611213006E-3</v>
      </c>
      <c r="J30" s="153">
        <f>I!J30-'A2017'!J30</f>
        <v>-1.0184959690157412E-3</v>
      </c>
      <c r="K30" s="153">
        <f>I!K30-'A2017'!K30</f>
        <v>-1.0241627901157581E-4</v>
      </c>
      <c r="L30" s="153">
        <f>I!L30-'A2017'!L30</f>
        <v>-1.5218489006451638E-3</v>
      </c>
      <c r="M30" s="153">
        <f>I!M30-'A2017'!M30</f>
        <v>-3.9688427997486162E-4</v>
      </c>
      <c r="N30" s="153">
        <f>I!N30-'A2017'!N30</f>
        <v>-6.4189230217472315E-5</v>
      </c>
      <c r="O30" s="153">
        <f>I!O30-'A2017'!O30</f>
        <v>-2.3165737529471338E-4</v>
      </c>
      <c r="P30" s="153">
        <f>I!P30-'A2017'!P30</f>
        <v>-1.3154164192687563E-4</v>
      </c>
      <c r="Q30" s="153">
        <f>I!Q30-'A2017'!Q30</f>
        <v>-2.4268656233137655E-4</v>
      </c>
      <c r="R30" s="153">
        <f>I!R30-'A2017'!R30</f>
        <v>-1.5873049225567637E-4</v>
      </c>
      <c r="S30" s="153">
        <f>I!S30-'A2017'!S30</f>
        <v>-2.9647675125998819E-3</v>
      </c>
      <c r="T30" s="153">
        <f>I!T30-'A2017'!T30</f>
        <v>-1.0329899617588062E-2</v>
      </c>
      <c r="U30" s="153">
        <f>I!U30-'A2017'!U30</f>
        <v>-2.2909206128743682E-5</v>
      </c>
      <c r="V30" s="153">
        <f>I!V30-'A2017'!V30</f>
        <v>-7.5701119741261989E-5</v>
      </c>
      <c r="W30" s="153">
        <f>I!W30-'A2017'!W30</f>
        <v>-4.4150221109267498E-3</v>
      </c>
      <c r="X30" s="153">
        <f>I!X30-'A2017'!X30</f>
        <v>-3.0643113082997261E-3</v>
      </c>
      <c r="Y30" s="153">
        <f>I!Y30-'A2017'!Y30</f>
        <v>-1.0079679098538435E-3</v>
      </c>
      <c r="Z30" s="153">
        <f>I!Z30-'A2017'!Z30</f>
        <v>-2.8892775754875747E-4</v>
      </c>
      <c r="AA30" s="153">
        <f>I!AA30-'A2017'!AA30</f>
        <v>-8.3090404324164132E-4</v>
      </c>
      <c r="AB30" s="153">
        <f>I!AB30-'A2017'!AB30</f>
        <v>-1.6478120127917722E-3</v>
      </c>
      <c r="AC30" s="153">
        <f>I!AC30-'A2017'!AC30</f>
        <v>-1.2339071747464609E-2</v>
      </c>
      <c r="AD30" s="153">
        <f>I!AD30-'A2017'!AD30</f>
        <v>0.86246964972674822</v>
      </c>
      <c r="AE30" s="153">
        <f>I!AE30-'A2017'!AE30</f>
        <v>-2.177173505824739E-2</v>
      </c>
      <c r="AF30" s="153">
        <f>I!AF30-'A2017'!AF30</f>
        <v>-1.5555813496468231E-3</v>
      </c>
      <c r="AG30" s="153">
        <f>I!AG30-'A2017'!AG30</f>
        <v>-7.8787044315958663E-2</v>
      </c>
      <c r="AH30" s="153">
        <f>I!AH30-'A2017'!AH30</f>
        <v>-1.3042230275225209E-2</v>
      </c>
      <c r="AI30" s="153">
        <f>I!AI30-'A2017'!AI30</f>
        <v>-3.4552497280453398E-3</v>
      </c>
      <c r="AJ30" s="153">
        <f>I!AJ30-'A2017'!AJ30</f>
        <v>-4.3487763161445439E-2</v>
      </c>
      <c r="AK30" s="153">
        <f>I!AK30-'A2017'!AK30</f>
        <v>-1.9413190966498114E-2</v>
      </c>
      <c r="AL30" s="153">
        <f>I!AL30-'A2017'!AL30</f>
        <v>-2.4271987305186944E-2</v>
      </c>
      <c r="AM30" s="153">
        <f>I!AM30-'A2017'!AM30</f>
        <v>-2.058245705359785E-2</v>
      </c>
      <c r="AN30" s="153">
        <f>I!AN30-'A2017'!AN30</f>
        <v>-2.9336859551284857E-4</v>
      </c>
      <c r="AO30" s="153">
        <f>I!AO30-'A2017'!AO30</f>
        <v>-1.6669852902355491E-3</v>
      </c>
      <c r="AP30" s="153">
        <f>I!AP30-'A2017'!AP30</f>
        <v>-4.8200209338455317E-3</v>
      </c>
      <c r="AQ30" s="153">
        <f>I!AQ30-'A2017'!AQ30</f>
        <v>-3.6729495246767014E-3</v>
      </c>
      <c r="AR30" s="153">
        <f>I!AR30-'A2017'!AR30</f>
        <v>-4.7472889913894158E-4</v>
      </c>
      <c r="AS30" s="153">
        <f>I!AS30-'A2017'!AS30</f>
        <v>-2.0247842428216574E-4</v>
      </c>
      <c r="AT30" s="153">
        <f>I!AT30-'A2017'!AT30</f>
        <v>-9.014262775405923E-5</v>
      </c>
      <c r="AU30" s="153">
        <f>I!AU30-'A2017'!AU30</f>
        <v>-4.432191973571368E-5</v>
      </c>
      <c r="AV30" s="153">
        <f>I!AV30-'A2017'!AV30</f>
        <v>-2.66917575380431E-4</v>
      </c>
      <c r="AW30" s="153">
        <f>I!AW30-'A2017'!AW30</f>
        <v>-6.0920620289725178E-4</v>
      </c>
      <c r="AX30" s="153">
        <f>I!AX30-'A2017'!AX30</f>
        <v>-3.1611558589912301E-4</v>
      </c>
      <c r="AY30" s="153">
        <f>I!AY30-'A2017'!AY30</f>
        <v>-1.5931986794460987E-4</v>
      </c>
      <c r="AZ30" s="153">
        <f>I!AZ30-'A2017'!AZ30</f>
        <v>-1.4478787989137033E-4</v>
      </c>
      <c r="BA30" s="153">
        <f>I!BA30-'A2017'!BA30</f>
        <v>-1.8940188219997343E-4</v>
      </c>
      <c r="BB30" s="153">
        <f>I!BB30-'A2017'!BB30</f>
        <v>-1.4033706826946751E-4</v>
      </c>
      <c r="BC30" s="153">
        <f>I!BC30-'A2017'!BC30</f>
        <v>-9.7076335955121324E-5</v>
      </c>
      <c r="BD30" s="153">
        <f>I!BD30-'A2017'!BD30</f>
        <v>-1.1424680596397625E-4</v>
      </c>
      <c r="BE30" s="153">
        <f>I!BE30-'A2017'!BE30</f>
        <v>-3.0104847472214874E-4</v>
      </c>
      <c r="BF30" s="153">
        <f>I!BF30-'A2017'!BF30</f>
        <v>-2.2282940328234083E-4</v>
      </c>
      <c r="BG30" s="153">
        <f>I!BG30-'A2017'!BG30</f>
        <v>-1.2952528904006873E-4</v>
      </c>
      <c r="BH30" s="153">
        <f>I!BH30-'A2017'!BH30</f>
        <v>-3.14699842766895E-4</v>
      </c>
      <c r="BI30" s="153">
        <f>I!BI30-'A2017'!BI30</f>
        <v>-2.0987727908387577E-4</v>
      </c>
      <c r="BJ30" s="153">
        <f>I!BJ30-'A2017'!BJ30</f>
        <v>-8.5411221691773608E-5</v>
      </c>
      <c r="BK30" s="153">
        <f>I!BK30-'A2017'!BK30</f>
        <v>-6.4584601737965706E-5</v>
      </c>
      <c r="BL30" s="153">
        <f>I!BL30-'A2017'!BL30</f>
        <v>-4.3012223724756549E-5</v>
      </c>
      <c r="BM30" s="153">
        <f>I!BM30-'A2017'!BM30</f>
        <v>-4.2416965994805845E-4</v>
      </c>
      <c r="BN30" s="153">
        <f>I!BN30-'A2017'!BN30</f>
        <v>-1.0652799512047579E-4</v>
      </c>
      <c r="BO30" s="153">
        <f>I!BO30-'A2017'!BO30</f>
        <v>-2.823735617412877E-4</v>
      </c>
      <c r="BP30" s="153">
        <f>I!BP30-'A2017'!BP30</f>
        <v>-1.2420274459854254E-3</v>
      </c>
      <c r="BQ30" s="153">
        <f>I!BQ30-'A2017'!BQ30</f>
        <v>-3.600062152320137E-4</v>
      </c>
      <c r="BR30" s="153">
        <f>I!BR30-'A2017'!BR30</f>
        <v>0</v>
      </c>
    </row>
    <row r="31" spans="2:70" x14ac:dyDescent="0.35">
      <c r="B31" s="48" t="s">
        <v>276</v>
      </c>
      <c r="C31" s="153">
        <f>I!C31-'A2017'!C31</f>
        <v>-1.2742040258797813E-3</v>
      </c>
      <c r="D31" s="153">
        <f>I!D31-'A2017'!D31</f>
        <v>-3.9117810080109968E-3</v>
      </c>
      <c r="E31" s="153">
        <f>I!E31-'A2017'!E31</f>
        <v>-1.4284654568642498E-3</v>
      </c>
      <c r="F31" s="153">
        <f>I!F31-'A2017'!F31</f>
        <v>-2.5043306392597141E-3</v>
      </c>
      <c r="G31" s="153">
        <f>I!G31-'A2017'!G31</f>
        <v>-9.6874600607720473E-3</v>
      </c>
      <c r="H31" s="153">
        <f>I!H31-'A2017'!H31</f>
        <v>-8.9335449802001345E-3</v>
      </c>
      <c r="I31" s="153">
        <f>I!I31-'A2017'!I31</f>
        <v>-1.2741737119621996E-2</v>
      </c>
      <c r="J31" s="153">
        <f>I!J31-'A2017'!J31</f>
        <v>-7.5815825325491696E-3</v>
      </c>
      <c r="K31" s="153">
        <f>I!K31-'A2017'!K31</f>
        <v>-1.1776115373524378E-3</v>
      </c>
      <c r="L31" s="153">
        <f>I!L31-'A2017'!L31</f>
        <v>-7.1096060274176229E-3</v>
      </c>
      <c r="M31" s="153">
        <f>I!M31-'A2017'!M31</f>
        <v>-4.4175876632280467E-2</v>
      </c>
      <c r="N31" s="153">
        <f>I!N31-'A2017'!N31</f>
        <v>-9.1966173372478818E-4</v>
      </c>
      <c r="O31" s="153">
        <f>I!O31-'A2017'!O31</f>
        <v>-1.3627794631883418E-3</v>
      </c>
      <c r="P31" s="153">
        <f>I!P31-'A2017'!P31</f>
        <v>-1.1681656098547781E-3</v>
      </c>
      <c r="Q31" s="153">
        <f>I!Q31-'A2017'!Q31</f>
        <v>-1.3255458472536E-3</v>
      </c>
      <c r="R31" s="153">
        <f>I!R31-'A2017'!R31</f>
        <v>-1.2613733406386374E-2</v>
      </c>
      <c r="S31" s="153">
        <f>I!S31-'A2017'!S31</f>
        <v>-1.4343661868075226E-3</v>
      </c>
      <c r="T31" s="153">
        <f>I!T31-'A2017'!T31</f>
        <v>-1.5929416428517394E-3</v>
      </c>
      <c r="U31" s="153">
        <f>I!U31-'A2017'!U31</f>
        <v>-6.9581322685186432E-4</v>
      </c>
      <c r="V31" s="153">
        <f>I!V31-'A2017'!V31</f>
        <v>-1.112977563056409E-3</v>
      </c>
      <c r="W31" s="153">
        <f>I!W31-'A2017'!W31</f>
        <v>-2.7330155088406711E-3</v>
      </c>
      <c r="X31" s="153">
        <f>I!X31-'A2017'!X31</f>
        <v>-7.9430804207310021E-3</v>
      </c>
      <c r="Y31" s="153">
        <f>I!Y31-'A2017'!Y31</f>
        <v>-1.8043876601352708E-2</v>
      </c>
      <c r="Z31" s="153">
        <f>I!Z31-'A2017'!Z31</f>
        <v>-1.9040223456669508E-3</v>
      </c>
      <c r="AA31" s="153">
        <f>I!AA31-'A2017'!AA31</f>
        <v>-2.5070238052777275E-3</v>
      </c>
      <c r="AB31" s="153">
        <f>I!AB31-'A2017'!AB31</f>
        <v>-2.5511913163226299E-3</v>
      </c>
      <c r="AC31" s="153">
        <f>I!AC31-'A2017'!AC31</f>
        <v>-1.7468147616510079E-2</v>
      </c>
      <c r="AD31" s="153">
        <f>I!AD31-'A2017'!AD31</f>
        <v>-4.6737218106349581E-3</v>
      </c>
      <c r="AE31" s="153">
        <f>I!AE31-'A2017'!AE31</f>
        <v>0.92863524559617228</v>
      </c>
      <c r="AF31" s="153">
        <f>I!AF31-'A2017'!AF31</f>
        <v>-7.965652544006583E-3</v>
      </c>
      <c r="AG31" s="153">
        <f>I!AG31-'A2017'!AG31</f>
        <v>-2.7001304417896072E-2</v>
      </c>
      <c r="AH31" s="153">
        <f>I!AH31-'A2017'!AH31</f>
        <v>-3.498865846432736E-2</v>
      </c>
      <c r="AI31" s="153">
        <f>I!AI31-'A2017'!AI31</f>
        <v>-1.8672310102132241E-2</v>
      </c>
      <c r="AJ31" s="153">
        <f>I!AJ31-'A2017'!AJ31</f>
        <v>-2.2689675881884169E-2</v>
      </c>
      <c r="AK31" s="153">
        <f>I!AK31-'A2017'!AK31</f>
        <v>-4.0951410407264854E-2</v>
      </c>
      <c r="AL31" s="153">
        <f>I!AL31-'A2017'!AL31</f>
        <v>-1.6461523625301743E-2</v>
      </c>
      <c r="AM31" s="153">
        <f>I!AM31-'A2017'!AM31</f>
        <v>-4.079635514965451E-2</v>
      </c>
      <c r="AN31" s="153">
        <f>I!AN31-'A2017'!AN31</f>
        <v>-7.4798147729760386E-3</v>
      </c>
      <c r="AO31" s="153">
        <f>I!AO31-'A2017'!AO31</f>
        <v>-6.1487394033845309E-3</v>
      </c>
      <c r="AP31" s="153">
        <f>I!AP31-'A2017'!AP31</f>
        <v>-3.4128430842039495E-2</v>
      </c>
      <c r="AQ31" s="153">
        <f>I!AQ31-'A2017'!AQ31</f>
        <v>-2.0562673737801298E-3</v>
      </c>
      <c r="AR31" s="153">
        <f>I!AR31-'A2017'!AR31</f>
        <v>-1.3382408008886326E-3</v>
      </c>
      <c r="AS31" s="153">
        <f>I!AS31-'A2017'!AS31</f>
        <v>-4.303716553310251E-4</v>
      </c>
      <c r="AT31" s="153">
        <f>I!AT31-'A2017'!AT31</f>
        <v>-5.9465211272226629E-4</v>
      </c>
      <c r="AU31" s="153">
        <f>I!AU31-'A2017'!AU31</f>
        <v>-1.5254939053632177E-4</v>
      </c>
      <c r="AV31" s="153">
        <f>I!AV31-'A2017'!AV31</f>
        <v>-3.3863907959254583E-4</v>
      </c>
      <c r="AW31" s="153">
        <f>I!AW31-'A2017'!AW31</f>
        <v>-5.0688238662521109E-3</v>
      </c>
      <c r="AX31" s="153">
        <f>I!AX31-'A2017'!AX31</f>
        <v>-7.1419855526850765E-3</v>
      </c>
      <c r="AY31" s="153">
        <f>I!AY31-'A2017'!AY31</f>
        <v>-3.0063131822928964E-4</v>
      </c>
      <c r="AZ31" s="153">
        <f>I!AZ31-'A2017'!AZ31</f>
        <v>-3.3476411849582311E-4</v>
      </c>
      <c r="BA31" s="153">
        <f>I!BA31-'A2017'!BA31</f>
        <v>-2.3457223717071647E-4</v>
      </c>
      <c r="BB31" s="153">
        <f>I!BB31-'A2017'!BB31</f>
        <v>-1.437429447814346E-4</v>
      </c>
      <c r="BC31" s="153">
        <f>I!BC31-'A2017'!BC31</f>
        <v>-5.7741653462246765E-5</v>
      </c>
      <c r="BD31" s="153">
        <f>I!BD31-'A2017'!BD31</f>
        <v>-5.8477515306242618E-4</v>
      </c>
      <c r="BE31" s="153">
        <f>I!BE31-'A2017'!BE31</f>
        <v>-2.2431159658649547E-4</v>
      </c>
      <c r="BF31" s="153">
        <f>I!BF31-'A2017'!BF31</f>
        <v>-5.3903077160250869E-4</v>
      </c>
      <c r="BG31" s="153">
        <f>I!BG31-'A2017'!BG31</f>
        <v>-1.1370302670922635E-4</v>
      </c>
      <c r="BH31" s="153">
        <f>I!BH31-'A2017'!BH31</f>
        <v>-4.826112450980782E-4</v>
      </c>
      <c r="BI31" s="153">
        <f>I!BI31-'A2017'!BI31</f>
        <v>-1.1786697785097383E-3</v>
      </c>
      <c r="BJ31" s="153">
        <f>I!BJ31-'A2017'!BJ31</f>
        <v>-1.5966685545128897E-3</v>
      </c>
      <c r="BK31" s="153">
        <f>I!BK31-'A2017'!BK31</f>
        <v>-9.2723333198408201E-4</v>
      </c>
      <c r="BL31" s="153">
        <f>I!BL31-'A2017'!BL31</f>
        <v>-2.5350940368705217E-4</v>
      </c>
      <c r="BM31" s="153">
        <f>I!BM31-'A2017'!BM31</f>
        <v>-2.2349551579543342E-4</v>
      </c>
      <c r="BN31" s="153">
        <f>I!BN31-'A2017'!BN31</f>
        <v>-5.8542026525510078E-4</v>
      </c>
      <c r="BO31" s="153">
        <f>I!BO31-'A2017'!BO31</f>
        <v>-2.6718561568382751E-4</v>
      </c>
      <c r="BP31" s="153">
        <f>I!BP31-'A2017'!BP31</f>
        <v>-7.5193513496262096E-4</v>
      </c>
      <c r="BQ31" s="153">
        <f>I!BQ31-'A2017'!BQ31</f>
        <v>-6.0485238462813524E-4</v>
      </c>
      <c r="BR31" s="153">
        <f>I!BR31-'A2017'!BR31</f>
        <v>0</v>
      </c>
    </row>
    <row r="32" spans="2:70" x14ac:dyDescent="0.35">
      <c r="B32" s="48" t="s">
        <v>277</v>
      </c>
      <c r="C32" s="153">
        <f>I!C32-'A2017'!C32</f>
        <v>-5.8007745255455711E-5</v>
      </c>
      <c r="D32" s="153">
        <f>I!D32-'A2017'!D32</f>
        <v>-9.4336766723177026E-5</v>
      </c>
      <c r="E32" s="153">
        <f>I!E32-'A2017'!E32</f>
        <v>-5.0569494677288427E-5</v>
      </c>
      <c r="F32" s="153">
        <f>I!F32-'A2017'!F32</f>
        <v>-3.419054473437207E-4</v>
      </c>
      <c r="G32" s="153">
        <f>I!G32-'A2017'!G32</f>
        <v>-2.1422082049434407E-3</v>
      </c>
      <c r="H32" s="153">
        <f>I!H32-'A2017'!H32</f>
        <v>-1.0967293552043959E-3</v>
      </c>
      <c r="I32" s="153">
        <f>I!I32-'A2017'!I32</f>
        <v>-1.161634959269156E-3</v>
      </c>
      <c r="J32" s="153">
        <f>I!J32-'A2017'!J32</f>
        <v>-2.0058915840722377E-4</v>
      </c>
      <c r="K32" s="153">
        <f>I!K32-'A2017'!K32</f>
        <v>-6.3553949419998978E-5</v>
      </c>
      <c r="L32" s="153">
        <f>I!L32-'A2017'!L32</f>
        <v>-1.8361879867969234E-4</v>
      </c>
      <c r="M32" s="153">
        <f>I!M32-'A2017'!M32</f>
        <v>-2.8243848014342614E-4</v>
      </c>
      <c r="N32" s="153">
        <f>I!N32-'A2017'!N32</f>
        <v>-1.8925296117659732E-4</v>
      </c>
      <c r="O32" s="153">
        <f>I!O32-'A2017'!O32</f>
        <v>-2.2772132655338845E-4</v>
      </c>
      <c r="P32" s="153">
        <f>I!P32-'A2017'!P32</f>
        <v>-3.3394974861050588E-4</v>
      </c>
      <c r="Q32" s="153">
        <f>I!Q32-'A2017'!Q32</f>
        <v>-3.0403113883421161E-4</v>
      </c>
      <c r="R32" s="153">
        <f>I!R32-'A2017'!R32</f>
        <v>-2.7978523063059118E-4</v>
      </c>
      <c r="S32" s="153">
        <f>I!S32-'A2017'!S32</f>
        <v>-2.2234314123428998E-4</v>
      </c>
      <c r="T32" s="153">
        <f>I!T32-'A2017'!T32</f>
        <v>-9.3052049474053634E-3</v>
      </c>
      <c r="U32" s="153">
        <f>I!U32-'A2017'!U32</f>
        <v>-5.6837971535238379E-5</v>
      </c>
      <c r="V32" s="153">
        <f>I!V32-'A2017'!V32</f>
        <v>-8.1667403051947709E-5</v>
      </c>
      <c r="W32" s="153">
        <f>I!W32-'A2017'!W32</f>
        <v>-1.3846237531205984E-4</v>
      </c>
      <c r="X32" s="153">
        <f>I!X32-'A2017'!X32</f>
        <v>-1.6367566245560936E-4</v>
      </c>
      <c r="Y32" s="153">
        <f>I!Y32-'A2017'!Y32</f>
        <v>-2.6895411474701529E-4</v>
      </c>
      <c r="Z32" s="153">
        <f>I!Z32-'A2017'!Z32</f>
        <v>-2.1171108700825147E-4</v>
      </c>
      <c r="AA32" s="153">
        <f>I!AA32-'A2017'!AA32</f>
        <v>-3.7806392809931793E-4</v>
      </c>
      <c r="AB32" s="153">
        <f>I!AB32-'A2017'!AB32</f>
        <v>-2.6866015773355061E-4</v>
      </c>
      <c r="AC32" s="153">
        <f>I!AC32-'A2017'!AC32</f>
        <v>-2.7290396112921784E-4</v>
      </c>
      <c r="AD32" s="153">
        <f>I!AD32-'A2017'!AD32</f>
        <v>-2.2408077065586685E-4</v>
      </c>
      <c r="AE32" s="153">
        <f>I!AE32-'A2017'!AE32</f>
        <v>-2.8324878195375885E-4</v>
      </c>
      <c r="AF32" s="153">
        <f>I!AF32-'A2017'!AF32</f>
        <v>0.85041346270208817</v>
      </c>
      <c r="AG32" s="153">
        <f>I!AG32-'A2017'!AG32</f>
        <v>-6.3405854835293894E-3</v>
      </c>
      <c r="AH32" s="153">
        <f>I!AH32-'A2017'!AH32</f>
        <v>-5.9261835569574678E-3</v>
      </c>
      <c r="AI32" s="153">
        <f>I!AI32-'A2017'!AI32</f>
        <v>-2.0693756155935506E-3</v>
      </c>
      <c r="AJ32" s="153">
        <f>I!AJ32-'A2017'!AJ32</f>
        <v>-1.8502014846804454E-3</v>
      </c>
      <c r="AK32" s="153">
        <f>I!AK32-'A2017'!AK32</f>
        <v>-2.296381790797167E-3</v>
      </c>
      <c r="AL32" s="153">
        <f>I!AL32-'A2017'!AL32</f>
        <v>-1.0213089521482167E-3</v>
      </c>
      <c r="AM32" s="153">
        <f>I!AM32-'A2017'!AM32</f>
        <v>-1.0027529730019269E-2</v>
      </c>
      <c r="AN32" s="153">
        <f>I!AN32-'A2017'!AN32</f>
        <v>-9.6856502002113721E-4</v>
      </c>
      <c r="AO32" s="153">
        <f>I!AO32-'A2017'!AO32</f>
        <v>-2.951535710386519E-4</v>
      </c>
      <c r="AP32" s="153">
        <f>I!AP32-'A2017'!AP32</f>
        <v>-1.1539117349858975E-3</v>
      </c>
      <c r="AQ32" s="153">
        <f>I!AQ32-'A2017'!AQ32</f>
        <v>-3.413868242715662E-4</v>
      </c>
      <c r="AR32" s="153">
        <f>I!AR32-'A2017'!AR32</f>
        <v>-3.6424576252432062E-4</v>
      </c>
      <c r="AS32" s="153">
        <f>I!AS32-'A2017'!AS32</f>
        <v>-2.1869434048323545E-4</v>
      </c>
      <c r="AT32" s="153">
        <f>I!AT32-'A2017'!AT32</f>
        <v>-4.4460516394894973E-4</v>
      </c>
      <c r="AU32" s="153">
        <f>I!AU32-'A2017'!AU32</f>
        <v>-2.2097263973125397E-4</v>
      </c>
      <c r="AV32" s="153">
        <f>I!AV32-'A2017'!AV32</f>
        <v>-1.2633595201994112E-3</v>
      </c>
      <c r="AW32" s="153">
        <f>I!AW32-'A2017'!AW32</f>
        <v>-2.0661428965569205E-4</v>
      </c>
      <c r="AX32" s="153">
        <f>I!AX32-'A2017'!AX32</f>
        <v>-1.3126565849525185E-4</v>
      </c>
      <c r="AY32" s="153">
        <f>I!AY32-'A2017'!AY32</f>
        <v>-4.8026242687802307E-4</v>
      </c>
      <c r="AZ32" s="153">
        <f>I!AZ32-'A2017'!AZ32</f>
        <v>-6.1857717125799365E-3</v>
      </c>
      <c r="BA32" s="153">
        <f>I!BA32-'A2017'!BA32</f>
        <v>-1.8728267303018543E-3</v>
      </c>
      <c r="BB32" s="153">
        <f>I!BB32-'A2017'!BB32</f>
        <v>-1.1705608950019288E-2</v>
      </c>
      <c r="BC32" s="153">
        <f>I!BC32-'A2017'!BC32</f>
        <v>-5.496107948127786E-4</v>
      </c>
      <c r="BD32" s="153">
        <f>I!BD32-'A2017'!BD32</f>
        <v>-3.5777432392782569E-5</v>
      </c>
      <c r="BE32" s="153">
        <f>I!BE32-'A2017'!BE32</f>
        <v>-1.7049765763979337E-3</v>
      </c>
      <c r="BF32" s="153">
        <f>I!BF32-'A2017'!BF32</f>
        <v>-1.2760022906927621E-2</v>
      </c>
      <c r="BG32" s="153">
        <f>I!BG32-'A2017'!BG32</f>
        <v>-1.243216000842317E-3</v>
      </c>
      <c r="BH32" s="153">
        <f>I!BH32-'A2017'!BH32</f>
        <v>-1.061897078196077E-3</v>
      </c>
      <c r="BI32" s="153">
        <f>I!BI32-'A2017'!BI32</f>
        <v>-4.9345431348324347E-3</v>
      </c>
      <c r="BJ32" s="153">
        <f>I!BJ32-'A2017'!BJ32</f>
        <v>-3.1151846007232576E-3</v>
      </c>
      <c r="BK32" s="153">
        <f>I!BK32-'A2017'!BK32</f>
        <v>-3.2518408579453425E-4</v>
      </c>
      <c r="BL32" s="153">
        <f>I!BL32-'A2017'!BL32</f>
        <v>-1.7221480792987856E-3</v>
      </c>
      <c r="BM32" s="153">
        <f>I!BM32-'A2017'!BM32</f>
        <v>-1.0060852942632076E-3</v>
      </c>
      <c r="BN32" s="153">
        <f>I!BN32-'A2017'!BN32</f>
        <v>-1.3431052389182286E-3</v>
      </c>
      <c r="BO32" s="153">
        <f>I!BO32-'A2017'!BO32</f>
        <v>-1.2330086075359461E-3</v>
      </c>
      <c r="BP32" s="153">
        <f>I!BP32-'A2017'!BP32</f>
        <v>-1.7191751743430817E-3</v>
      </c>
      <c r="BQ32" s="153">
        <f>I!BQ32-'A2017'!BQ32</f>
        <v>-4.7274607038876185E-3</v>
      </c>
      <c r="BR32" s="153">
        <f>I!BR32-'A2017'!BR32</f>
        <v>0</v>
      </c>
    </row>
    <row r="33" spans="2:70" x14ac:dyDescent="0.35">
      <c r="B33" s="48" t="s">
        <v>278</v>
      </c>
      <c r="C33" s="153">
        <f>I!C33-'A2017'!C33</f>
        <v>-1.5201669559805546E-4</v>
      </c>
      <c r="D33" s="153">
        <f>I!D33-'A2017'!D33</f>
        <v>-6.1676198271145058E-4</v>
      </c>
      <c r="E33" s="153">
        <f>I!E33-'A2017'!E33</f>
        <v>-1.9543196452656759E-4</v>
      </c>
      <c r="F33" s="153">
        <f>I!F33-'A2017'!F33</f>
        <v>-1.3851308954673923E-3</v>
      </c>
      <c r="G33" s="153">
        <f>I!G33-'A2017'!G33</f>
        <v>-1.7342924013166033E-3</v>
      </c>
      <c r="H33" s="153">
        <f>I!H33-'A2017'!H33</f>
        <v>-1.095225236559478E-3</v>
      </c>
      <c r="I33" s="153">
        <f>I!I33-'A2017'!I33</f>
        <v>-1.6767903493336241E-3</v>
      </c>
      <c r="J33" s="153">
        <f>I!J33-'A2017'!J33</f>
        <v>-3.0683127716091361E-4</v>
      </c>
      <c r="K33" s="153">
        <f>I!K33-'A2017'!K33</f>
        <v>-3.3824949529050386E-4</v>
      </c>
      <c r="L33" s="153">
        <f>I!L33-'A2017'!L33</f>
        <v>-4.0220448809941812E-4</v>
      </c>
      <c r="M33" s="153">
        <f>I!M33-'A2017'!M33</f>
        <v>-6.4340371097143653E-4</v>
      </c>
      <c r="N33" s="153">
        <f>I!N33-'A2017'!N33</f>
        <v>-1.9936791167196529E-4</v>
      </c>
      <c r="O33" s="153">
        <f>I!O33-'A2017'!O33</f>
        <v>-6.7239011789146323E-4</v>
      </c>
      <c r="P33" s="153">
        <f>I!P33-'A2017'!P33</f>
        <v>-1.63228126862195E-4</v>
      </c>
      <c r="Q33" s="153">
        <f>I!Q33-'A2017'!Q33</f>
        <v>-2.9602278952859534E-4</v>
      </c>
      <c r="R33" s="153">
        <f>I!R33-'A2017'!R33</f>
        <v>-8.8710805781226426E-4</v>
      </c>
      <c r="S33" s="153">
        <f>I!S33-'A2017'!S33</f>
        <v>-6.8494028176060311E-4</v>
      </c>
      <c r="T33" s="153">
        <f>I!T33-'A2017'!T33</f>
        <v>-1.136970679940771E-3</v>
      </c>
      <c r="U33" s="153">
        <f>I!U33-'A2017'!U33</f>
        <v>-4.8708432544299086E-5</v>
      </c>
      <c r="V33" s="153">
        <f>I!V33-'A2017'!V33</f>
        <v>-2.4412903431365711E-4</v>
      </c>
      <c r="W33" s="153">
        <f>I!W33-'A2017'!W33</f>
        <v>-6.5976275779189492E-4</v>
      </c>
      <c r="X33" s="153">
        <f>I!X33-'A2017'!X33</f>
        <v>-3.9124465233867609E-4</v>
      </c>
      <c r="Y33" s="153">
        <f>I!Y33-'A2017'!Y33</f>
        <v>-5.4441136841090483E-4</v>
      </c>
      <c r="Z33" s="153">
        <f>I!Z33-'A2017'!Z33</f>
        <v>-2.7338803329190976E-4</v>
      </c>
      <c r="AA33" s="153">
        <f>I!AA33-'A2017'!AA33</f>
        <v>-1.0610948172196581E-3</v>
      </c>
      <c r="AB33" s="153">
        <f>I!AB33-'A2017'!AB33</f>
        <v>-1.5027872572149054E-3</v>
      </c>
      <c r="AC33" s="153">
        <f>I!AC33-'A2017'!AC33</f>
        <v>-8.8277911564012582E-4</v>
      </c>
      <c r="AD33" s="153">
        <f>I!AD33-'A2017'!AD33</f>
        <v>-2.7792283734053022E-3</v>
      </c>
      <c r="AE33" s="153">
        <f>I!AE33-'A2017'!AE33</f>
        <v>-1.6393280791066414E-3</v>
      </c>
      <c r="AF33" s="153">
        <f>I!AF33-'A2017'!AF33</f>
        <v>-1.9272159644521895E-2</v>
      </c>
      <c r="AG33" s="153">
        <f>I!AG33-'A2017'!AG33</f>
        <v>0.91059379054598621</v>
      </c>
      <c r="AH33" s="153">
        <f>I!AH33-'A2017'!AH33</f>
        <v>-1.78808803234679E-2</v>
      </c>
      <c r="AI33" s="153">
        <f>I!AI33-'A2017'!AI33</f>
        <v>-7.0926119360402648E-3</v>
      </c>
      <c r="AJ33" s="153">
        <f>I!AJ33-'A2017'!AJ33</f>
        <v>-9.6571598571586897E-3</v>
      </c>
      <c r="AK33" s="153">
        <f>I!AK33-'A2017'!AK33</f>
        <v>-7.2270750205396155E-3</v>
      </c>
      <c r="AL33" s="153">
        <f>I!AL33-'A2017'!AL33</f>
        <v>-3.3380528678554427E-3</v>
      </c>
      <c r="AM33" s="153">
        <f>I!AM33-'A2017'!AM33</f>
        <v>-3.0451221862063216E-2</v>
      </c>
      <c r="AN33" s="153">
        <f>I!AN33-'A2017'!AN33</f>
        <v>-1.6551980937576788E-2</v>
      </c>
      <c r="AO33" s="153">
        <f>I!AO33-'A2017'!AO33</f>
        <v>-2.1300125550326554E-3</v>
      </c>
      <c r="AP33" s="153">
        <f>I!AP33-'A2017'!AP33</f>
        <v>-1.2683087816577378E-2</v>
      </c>
      <c r="AQ33" s="153">
        <f>I!AQ33-'A2017'!AQ33</f>
        <v>-2.8008954280374664E-3</v>
      </c>
      <c r="AR33" s="153">
        <f>I!AR33-'A2017'!AR33</f>
        <v>-8.9297220449544381E-4</v>
      </c>
      <c r="AS33" s="153">
        <f>I!AS33-'A2017'!AS33</f>
        <v>-2.8072397519379078E-3</v>
      </c>
      <c r="AT33" s="153">
        <f>I!AT33-'A2017'!AT33</f>
        <v>-1.0608370225900338E-3</v>
      </c>
      <c r="AU33" s="153">
        <f>I!AU33-'A2017'!AU33</f>
        <v>-1.2085912686630394E-4</v>
      </c>
      <c r="AV33" s="153">
        <f>I!AV33-'A2017'!AV33</f>
        <v>-7.3347633046939246E-4</v>
      </c>
      <c r="AW33" s="153">
        <f>I!AW33-'A2017'!AW33</f>
        <v>-1.208491237173555E-3</v>
      </c>
      <c r="AX33" s="153">
        <f>I!AX33-'A2017'!AX33</f>
        <v>-2.5365599667495793E-4</v>
      </c>
      <c r="AY33" s="153">
        <f>I!AY33-'A2017'!AY33</f>
        <v>-4.2997527948589214E-4</v>
      </c>
      <c r="AZ33" s="153">
        <f>I!AZ33-'A2017'!AZ33</f>
        <v>-1.026010019658523E-3</v>
      </c>
      <c r="BA33" s="153">
        <f>I!BA33-'A2017'!BA33</f>
        <v>-3.0592669964548147E-3</v>
      </c>
      <c r="BB33" s="153">
        <f>I!BB33-'A2017'!BB33</f>
        <v>-2.9197063166571665E-4</v>
      </c>
      <c r="BC33" s="153">
        <f>I!BC33-'A2017'!BC33</f>
        <v>-1.0759833899728292E-4</v>
      </c>
      <c r="BD33" s="153">
        <f>I!BD33-'A2017'!BD33</f>
        <v>-5.9367765799422229E-4</v>
      </c>
      <c r="BE33" s="153">
        <f>I!BE33-'A2017'!BE33</f>
        <v>-2.4668007039403608E-3</v>
      </c>
      <c r="BF33" s="153">
        <f>I!BF33-'A2017'!BF33</f>
        <v>-1.1233944490818867E-3</v>
      </c>
      <c r="BG33" s="153">
        <f>I!BG33-'A2017'!BG33</f>
        <v>-3.7385392910270959E-4</v>
      </c>
      <c r="BH33" s="153">
        <f>I!BH33-'A2017'!BH33</f>
        <v>-7.3666432826223851E-4</v>
      </c>
      <c r="BI33" s="153">
        <f>I!BI33-'A2017'!BI33</f>
        <v>-2.1713943703999044E-3</v>
      </c>
      <c r="BJ33" s="153">
        <f>I!BJ33-'A2017'!BJ33</f>
        <v>-1.2226382970760905E-4</v>
      </c>
      <c r="BK33" s="153">
        <f>I!BK33-'A2017'!BK33</f>
        <v>-1.2521519136586331E-4</v>
      </c>
      <c r="BL33" s="153">
        <f>I!BL33-'A2017'!BL33</f>
        <v>-1.7737973859634183E-4</v>
      </c>
      <c r="BM33" s="153">
        <f>I!BM33-'A2017'!BM33</f>
        <v>-1.8581839032786815E-4</v>
      </c>
      <c r="BN33" s="153">
        <f>I!BN33-'A2017'!BN33</f>
        <v>-1.4498963974565206E-4</v>
      </c>
      <c r="BO33" s="153">
        <f>I!BO33-'A2017'!BO33</f>
        <v>-1.0721068097683811E-4</v>
      </c>
      <c r="BP33" s="153">
        <f>I!BP33-'A2017'!BP33</f>
        <v>-1.792957807773845E-3</v>
      </c>
      <c r="BQ33" s="153">
        <f>I!BQ33-'A2017'!BQ33</f>
        <v>-4.1810767377564719E-3</v>
      </c>
      <c r="BR33" s="153">
        <f>I!BR33-'A2017'!BR33</f>
        <v>0</v>
      </c>
    </row>
    <row r="34" spans="2:70" x14ac:dyDescent="0.35">
      <c r="B34" s="48" t="s">
        <v>279</v>
      </c>
      <c r="C34" s="153">
        <f>I!C34-'A2017'!C34</f>
        <v>-1.1773989316627441E-4</v>
      </c>
      <c r="D34" s="153">
        <f>I!D34-'A2017'!D34</f>
        <v>-3.3364122901004316E-4</v>
      </c>
      <c r="E34" s="153">
        <f>I!E34-'A2017'!E34</f>
        <v>-2.0515032343071681E-4</v>
      </c>
      <c r="F34" s="153">
        <f>I!F34-'A2017'!F34</f>
        <v>-5.6573410476248968E-3</v>
      </c>
      <c r="G34" s="153">
        <f>I!G34-'A2017'!G34</f>
        <v>-1.7568536752084651E-2</v>
      </c>
      <c r="H34" s="153">
        <f>I!H34-'A2017'!H34</f>
        <v>-3.5027285672468558E-2</v>
      </c>
      <c r="I34" s="153">
        <f>I!I34-'A2017'!I34</f>
        <v>-4.2090333847849028E-2</v>
      </c>
      <c r="J34" s="153">
        <f>I!J34-'A2017'!J34</f>
        <v>-4.0672624027709948E-4</v>
      </c>
      <c r="K34" s="153">
        <f>I!K34-'A2017'!K34</f>
        <v>-1.906099878556147E-4</v>
      </c>
      <c r="L34" s="153">
        <f>I!L34-'A2017'!L34</f>
        <v>-4.2285061522966258E-4</v>
      </c>
      <c r="M34" s="153">
        <f>I!M34-'A2017'!M34</f>
        <v>-1.5634918194293733E-3</v>
      </c>
      <c r="N34" s="153">
        <f>I!N34-'A2017'!N34</f>
        <v>-2.1372431732452301E-4</v>
      </c>
      <c r="O34" s="153">
        <f>I!O34-'A2017'!O34</f>
        <v>-2.3376447788513234E-4</v>
      </c>
      <c r="P34" s="153">
        <f>I!P34-'A2017'!P34</f>
        <v>-2.0140127821519649E-4</v>
      </c>
      <c r="Q34" s="153">
        <f>I!Q34-'A2017'!Q34</f>
        <v>-3.2940388674088718E-4</v>
      </c>
      <c r="R34" s="153">
        <f>I!R34-'A2017'!R34</f>
        <v>-2.4686806090083962E-3</v>
      </c>
      <c r="S34" s="153">
        <f>I!S34-'A2017'!S34</f>
        <v>-6.0701001393562864E-4</v>
      </c>
      <c r="T34" s="153">
        <f>I!T34-'A2017'!T34</f>
        <v>-1.4949052360291543E-3</v>
      </c>
      <c r="U34" s="153">
        <f>I!U34-'A2017'!U34</f>
        <v>-2.9249967221910161E-4</v>
      </c>
      <c r="V34" s="153">
        <f>I!V34-'A2017'!V34</f>
        <v>-2.6284334195926935E-4</v>
      </c>
      <c r="W34" s="153">
        <f>I!W34-'A2017'!W34</f>
        <v>-3.5971484211718834E-4</v>
      </c>
      <c r="X34" s="153">
        <f>I!X34-'A2017'!X34</f>
        <v>-4.9577508486555919E-4</v>
      </c>
      <c r="Y34" s="153">
        <f>I!Y34-'A2017'!Y34</f>
        <v>-8.9636394206656068E-4</v>
      </c>
      <c r="Z34" s="153">
        <f>I!Z34-'A2017'!Z34</f>
        <v>-4.150304129606322E-4</v>
      </c>
      <c r="AA34" s="153">
        <f>I!AA34-'A2017'!AA34</f>
        <v>-1.2300600451344058E-3</v>
      </c>
      <c r="AB34" s="153">
        <f>I!AB34-'A2017'!AB34</f>
        <v>-7.729140968365868E-4</v>
      </c>
      <c r="AC34" s="153">
        <f>I!AC34-'A2017'!AC34</f>
        <v>-1.8601041105025125E-3</v>
      </c>
      <c r="AD34" s="153">
        <f>I!AD34-'A2017'!AD34</f>
        <v>-1.5776873752040184E-3</v>
      </c>
      <c r="AE34" s="153">
        <f>I!AE34-'A2017'!AE34</f>
        <v>-3.7094116101237125E-3</v>
      </c>
      <c r="AF34" s="153">
        <f>I!AF34-'A2017'!AF34</f>
        <v>-2.5069845534391095E-3</v>
      </c>
      <c r="AG34" s="153">
        <f>I!AG34-'A2017'!AG34</f>
        <v>-8.2680167089834635E-3</v>
      </c>
      <c r="AH34" s="153">
        <f>I!AH34-'A2017'!AH34</f>
        <v>0.89256556734437853</v>
      </c>
      <c r="AI34" s="153">
        <f>I!AI34-'A2017'!AI34</f>
        <v>-8.5495412741849151E-3</v>
      </c>
      <c r="AJ34" s="153">
        <f>I!AJ34-'A2017'!AJ34</f>
        <v>-3.1214255557418659E-3</v>
      </c>
      <c r="AK34" s="153">
        <f>I!AK34-'A2017'!AK34</f>
        <v>-1.0936058725709649E-2</v>
      </c>
      <c r="AL34" s="153">
        <f>I!AL34-'A2017'!AL34</f>
        <v>-1.230194508518285E-3</v>
      </c>
      <c r="AM34" s="153">
        <f>I!AM34-'A2017'!AM34</f>
        <v>-0.10784188331385222</v>
      </c>
      <c r="AN34" s="153">
        <f>I!AN34-'A2017'!AN34</f>
        <v>-8.6412520573076184E-4</v>
      </c>
      <c r="AO34" s="153">
        <f>I!AO34-'A2017'!AO34</f>
        <v>-1.1054380705049491E-3</v>
      </c>
      <c r="AP34" s="153">
        <f>I!AP34-'A2017'!AP34</f>
        <v>-5.8919435407745408E-3</v>
      </c>
      <c r="AQ34" s="153">
        <f>I!AQ34-'A2017'!AQ34</f>
        <v>-2.2376442284444209E-3</v>
      </c>
      <c r="AR34" s="153">
        <f>I!AR34-'A2017'!AR34</f>
        <v>-4.50276302675959E-4</v>
      </c>
      <c r="AS34" s="153">
        <f>I!AS34-'A2017'!AS34</f>
        <v>-5.546566998236419E-4</v>
      </c>
      <c r="AT34" s="153">
        <f>I!AT34-'A2017'!AT34</f>
        <v>-5.2921708889784669E-3</v>
      </c>
      <c r="AU34" s="153">
        <f>I!AU34-'A2017'!AU34</f>
        <v>-3.7173096330638282E-4</v>
      </c>
      <c r="AV34" s="153">
        <f>I!AV34-'A2017'!AV34</f>
        <v>-1.3468224960573381E-3</v>
      </c>
      <c r="AW34" s="153">
        <f>I!AW34-'A2017'!AW34</f>
        <v>-3.6718124817767492E-4</v>
      </c>
      <c r="AX34" s="153">
        <f>I!AX34-'A2017'!AX34</f>
        <v>-2.9238179128212585E-4</v>
      </c>
      <c r="AY34" s="153">
        <f>I!AY34-'A2017'!AY34</f>
        <v>-5.7509347210467658E-4</v>
      </c>
      <c r="AZ34" s="153">
        <f>I!AZ34-'A2017'!AZ34</f>
        <v>-3.0834886815035419E-4</v>
      </c>
      <c r="BA34" s="153">
        <f>I!BA34-'A2017'!BA34</f>
        <v>-3.5861958079956053E-4</v>
      </c>
      <c r="BB34" s="153">
        <f>I!BB34-'A2017'!BB34</f>
        <v>-5.7119939561489782E-4</v>
      </c>
      <c r="BC34" s="153">
        <f>I!BC34-'A2017'!BC34</f>
        <v>-3.8083962594697014E-5</v>
      </c>
      <c r="BD34" s="153">
        <f>I!BD34-'A2017'!BD34</f>
        <v>-4.7558346576884305E-5</v>
      </c>
      <c r="BE34" s="153">
        <f>I!BE34-'A2017'!BE34</f>
        <v>-2.0011013923808526E-4</v>
      </c>
      <c r="BF34" s="153">
        <f>I!BF34-'A2017'!BF34</f>
        <v>-1.2760065156462322E-3</v>
      </c>
      <c r="BG34" s="153">
        <f>I!BG34-'A2017'!BG34</f>
        <v>-1.6459405213090585E-4</v>
      </c>
      <c r="BH34" s="153">
        <f>I!BH34-'A2017'!BH34</f>
        <v>-4.5903259627286106E-4</v>
      </c>
      <c r="BI34" s="153">
        <f>I!BI34-'A2017'!BI34</f>
        <v>-4.3122983800459999E-3</v>
      </c>
      <c r="BJ34" s="153">
        <f>I!BJ34-'A2017'!BJ34</f>
        <v>-1.4246696594703693E-4</v>
      </c>
      <c r="BK34" s="153">
        <f>I!BK34-'A2017'!BK34</f>
        <v>-1.3133715201813452E-4</v>
      </c>
      <c r="BL34" s="153">
        <f>I!BL34-'A2017'!BL34</f>
        <v>-1.2716589815770768E-4</v>
      </c>
      <c r="BM34" s="153">
        <f>I!BM34-'A2017'!BM34</f>
        <v>-6.1196625062604189E-5</v>
      </c>
      <c r="BN34" s="153">
        <f>I!BN34-'A2017'!BN34</f>
        <v>-6.3323959576532982E-4</v>
      </c>
      <c r="BO34" s="153">
        <f>I!BO34-'A2017'!BO34</f>
        <v>-1.4718614496144364E-4</v>
      </c>
      <c r="BP34" s="153">
        <f>I!BP34-'A2017'!BP34</f>
        <v>-3.3301353735644017E-4</v>
      </c>
      <c r="BQ34" s="153">
        <f>I!BQ34-'A2017'!BQ34</f>
        <v>-2.8824845926811264E-4</v>
      </c>
      <c r="BR34" s="153">
        <f>I!BR34-'A2017'!BR34</f>
        <v>0</v>
      </c>
    </row>
    <row r="35" spans="2:70" x14ac:dyDescent="0.35">
      <c r="B35" s="48" t="s">
        <v>280</v>
      </c>
      <c r="C35" s="153">
        <f>I!C35-'A2017'!C35</f>
        <v>-1.8128054812651447E-5</v>
      </c>
      <c r="D35" s="153">
        <f>I!D35-'A2017'!D35</f>
        <v>-2.7772834784732115E-5</v>
      </c>
      <c r="E35" s="153">
        <f>I!E35-'A2017'!E35</f>
        <v>-1.1558188757216793E-5</v>
      </c>
      <c r="F35" s="153">
        <f>I!F35-'A2017'!F35</f>
        <v>-7.7574329154853967E-5</v>
      </c>
      <c r="G35" s="153">
        <f>I!G35-'A2017'!G35</f>
        <v>-8.9228652207244883E-5</v>
      </c>
      <c r="H35" s="153">
        <f>I!H35-'A2017'!H35</f>
        <v>-2.8993771638867298E-4</v>
      </c>
      <c r="I35" s="153">
        <f>I!I35-'A2017'!I35</f>
        <v>-2.0220791707589597E-4</v>
      </c>
      <c r="J35" s="153">
        <f>I!J35-'A2017'!J35</f>
        <v>-1.8002730108051665E-5</v>
      </c>
      <c r="K35" s="153">
        <f>I!K35-'A2017'!K35</f>
        <v>-7.4228967114819489E-4</v>
      </c>
      <c r="L35" s="153">
        <f>I!L35-'A2017'!L35</f>
        <v>-2.2964914878133713E-5</v>
      </c>
      <c r="M35" s="153">
        <f>I!M35-'A2017'!M35</f>
        <v>-8.4578136429942975E-5</v>
      </c>
      <c r="N35" s="153">
        <f>I!N35-'A2017'!N35</f>
        <v>-3.1885726784730011E-5</v>
      </c>
      <c r="O35" s="153">
        <f>I!O35-'A2017'!O35</f>
        <v>-7.4841512314760937E-5</v>
      </c>
      <c r="P35" s="153">
        <f>I!P35-'A2017'!P35</f>
        <v>-1.99715007748352E-5</v>
      </c>
      <c r="Q35" s="153">
        <f>I!Q35-'A2017'!Q35</f>
        <v>-4.8694052292451624E-5</v>
      </c>
      <c r="R35" s="153">
        <f>I!R35-'A2017'!R35</f>
        <v>-3.4798747668088074E-5</v>
      </c>
      <c r="S35" s="153">
        <f>I!S35-'A2017'!S35</f>
        <v>-2.5449039654654875E-5</v>
      </c>
      <c r="T35" s="153">
        <f>I!T35-'A2017'!T35</f>
        <v>-1.5549884737376554E-5</v>
      </c>
      <c r="U35" s="153">
        <f>I!U35-'A2017'!U35</f>
        <v>-7.2818842535450331E-7</v>
      </c>
      <c r="V35" s="153">
        <f>I!V35-'A2017'!V35</f>
        <v>-6.8606243247657184E-6</v>
      </c>
      <c r="W35" s="153">
        <f>I!W35-'A2017'!W35</f>
        <v>-3.4358639798693942E-5</v>
      </c>
      <c r="X35" s="153">
        <f>I!X35-'A2017'!X35</f>
        <v>-2.5833564310711341E-4</v>
      </c>
      <c r="Y35" s="153">
        <f>I!Y35-'A2017'!Y35</f>
        <v>-6.9361910479755543E-5</v>
      </c>
      <c r="Z35" s="153">
        <f>I!Z35-'A2017'!Z35</f>
        <v>-1.0018915644941232E-4</v>
      </c>
      <c r="AA35" s="153">
        <f>I!AA35-'A2017'!AA35</f>
        <v>-8.012725395093919E-5</v>
      </c>
      <c r="AB35" s="153">
        <f>I!AB35-'A2017'!AB35</f>
        <v>-1.204517555255031E-4</v>
      </c>
      <c r="AC35" s="153">
        <f>I!AC35-'A2017'!AC35</f>
        <v>-3.0052678125442243E-5</v>
      </c>
      <c r="AD35" s="153">
        <f>I!AD35-'A2017'!AD35</f>
        <v>-8.1271205813790559E-5</v>
      </c>
      <c r="AE35" s="153">
        <f>I!AE35-'A2017'!AE35</f>
        <v>-7.0058280375127357E-5</v>
      </c>
      <c r="AF35" s="153">
        <f>I!AF35-'A2017'!AF35</f>
        <v>-4.2604828979412039E-4</v>
      </c>
      <c r="AG35" s="153">
        <f>I!AG35-'A2017'!AG35</f>
        <v>-1.8897522220689565E-3</v>
      </c>
      <c r="AH35" s="153">
        <f>I!AH35-'A2017'!AH35</f>
        <v>-8.9477104372781048E-4</v>
      </c>
      <c r="AI35" s="153">
        <f>I!AI35-'A2017'!AI35</f>
        <v>0.96619960937680316</v>
      </c>
      <c r="AJ35" s="153">
        <f>I!AJ35-'A2017'!AJ35</f>
        <v>-2.5406840674276989E-3</v>
      </c>
      <c r="AK35" s="153">
        <f>I!AK35-'A2017'!AK35</f>
        <v>-2.325589213546289E-3</v>
      </c>
      <c r="AL35" s="153">
        <f>I!AL35-'A2017'!AL35</f>
        <v>-1.0198243023198295E-4</v>
      </c>
      <c r="AM35" s="153">
        <f>I!AM35-'A2017'!AM35</f>
        <v>-1.184679268625994E-3</v>
      </c>
      <c r="AN35" s="153">
        <f>I!AN35-'A2017'!AN35</f>
        <v>-3.9855975615594286E-4</v>
      </c>
      <c r="AO35" s="153">
        <f>I!AO35-'A2017'!AO35</f>
        <v>-1.6358065784426317E-4</v>
      </c>
      <c r="AP35" s="153">
        <f>I!AP35-'A2017'!AP35</f>
        <v>-3.5077659838609021E-4</v>
      </c>
      <c r="AQ35" s="153">
        <f>I!AQ35-'A2017'!AQ35</f>
        <v>-3.3468645817931997E-3</v>
      </c>
      <c r="AR35" s="153">
        <f>I!AR35-'A2017'!AR35</f>
        <v>-7.896864864366056E-5</v>
      </c>
      <c r="AS35" s="153">
        <f>I!AS35-'A2017'!AS35</f>
        <v>-2.3362213745089727E-3</v>
      </c>
      <c r="AT35" s="153">
        <f>I!AT35-'A2017'!AT35</f>
        <v>-2.8872789547932216E-5</v>
      </c>
      <c r="AU35" s="153">
        <f>I!AU35-'A2017'!AU35</f>
        <v>-1.8670778701806572E-6</v>
      </c>
      <c r="AV35" s="153">
        <f>I!AV35-'A2017'!AV35</f>
        <v>-6.1341566719215658E-5</v>
      </c>
      <c r="AW35" s="153">
        <f>I!AW35-'A2017'!AW35</f>
        <v>-6.5974371074244061E-5</v>
      </c>
      <c r="AX35" s="153">
        <f>I!AX35-'A2017'!AX35</f>
        <v>-2.3208723528090162E-5</v>
      </c>
      <c r="AY35" s="153">
        <f>I!AY35-'A2017'!AY35</f>
        <v>-1.535927646897344E-5</v>
      </c>
      <c r="AZ35" s="153">
        <f>I!AZ35-'A2017'!AZ35</f>
        <v>-4.0207399851872651E-5</v>
      </c>
      <c r="BA35" s="153">
        <f>I!BA35-'A2017'!BA35</f>
        <v>-8.6598363901649198E-5</v>
      </c>
      <c r="BB35" s="153">
        <f>I!BB35-'A2017'!BB35</f>
        <v>-2.4502968836245391E-5</v>
      </c>
      <c r="BC35" s="153">
        <f>I!BC35-'A2017'!BC35</f>
        <v>-7.4387110511153311E-6</v>
      </c>
      <c r="BD35" s="153">
        <f>I!BD35-'A2017'!BD35</f>
        <v>-1.6515795919038779E-5</v>
      </c>
      <c r="BE35" s="153">
        <f>I!BE35-'A2017'!BE35</f>
        <v>-6.4473566476362093E-5</v>
      </c>
      <c r="BF35" s="153">
        <f>I!BF35-'A2017'!BF35</f>
        <v>-5.7475740693510385E-4</v>
      </c>
      <c r="BG35" s="153">
        <f>I!BG35-'A2017'!BG35</f>
        <v>-1.3388289840496867E-5</v>
      </c>
      <c r="BH35" s="153">
        <f>I!BH35-'A2017'!BH35</f>
        <v>-3.0888011466246841E-4</v>
      </c>
      <c r="BI35" s="153">
        <f>I!BI35-'A2017'!BI35</f>
        <v>-6.5850871873635912E-5</v>
      </c>
      <c r="BJ35" s="153">
        <f>I!BJ35-'A2017'!BJ35</f>
        <v>-4.6853875452950266E-5</v>
      </c>
      <c r="BK35" s="153">
        <f>I!BK35-'A2017'!BK35</f>
        <v>-6.0894964192521848E-5</v>
      </c>
      <c r="BL35" s="153">
        <f>I!BL35-'A2017'!BL35</f>
        <v>-2.7045389913960351E-5</v>
      </c>
      <c r="BM35" s="153">
        <f>I!BM35-'A2017'!BM35</f>
        <v>-1.864552085134231E-5</v>
      </c>
      <c r="BN35" s="153">
        <f>I!BN35-'A2017'!BN35</f>
        <v>-7.1171842546855852E-5</v>
      </c>
      <c r="BO35" s="153">
        <f>I!BO35-'A2017'!BO35</f>
        <v>-3.7160547555014354E-5</v>
      </c>
      <c r="BP35" s="153">
        <f>I!BP35-'A2017'!BP35</f>
        <v>-9.5096814948104102E-5</v>
      </c>
      <c r="BQ35" s="153">
        <f>I!BQ35-'A2017'!BQ35</f>
        <v>-7.0917377873175782E-5</v>
      </c>
      <c r="BR35" s="153">
        <f>I!BR35-'A2017'!BR35</f>
        <v>0</v>
      </c>
    </row>
    <row r="36" spans="2:70" x14ac:dyDescent="0.35">
      <c r="B36" s="48" t="s">
        <v>281</v>
      </c>
      <c r="C36" s="153">
        <f>I!C36-'A2017'!C36</f>
        <v>-7.4009785431258148E-5</v>
      </c>
      <c r="D36" s="153">
        <f>I!D36-'A2017'!D36</f>
        <v>-1.5375449351557241E-4</v>
      </c>
      <c r="E36" s="153">
        <f>I!E36-'A2017'!E36</f>
        <v>-4.669391878668336E-5</v>
      </c>
      <c r="F36" s="153">
        <f>I!F36-'A2017'!F36</f>
        <v>-1.9933478607831541E-4</v>
      </c>
      <c r="G36" s="153">
        <f>I!G36-'A2017'!G36</f>
        <v>-7.6385010217343394E-4</v>
      </c>
      <c r="H36" s="153">
        <f>I!H36-'A2017'!H36</f>
        <v>-1.2641652740322652E-3</v>
      </c>
      <c r="I36" s="153">
        <f>I!I36-'A2017'!I36</f>
        <v>-1.3456598318769626E-3</v>
      </c>
      <c r="J36" s="153">
        <f>I!J36-'A2017'!J36</f>
        <v>-1.911296486785779E-4</v>
      </c>
      <c r="K36" s="153">
        <f>I!K36-'A2017'!K36</f>
        <v>-7.32908813549056E-5</v>
      </c>
      <c r="L36" s="153">
        <f>I!L36-'A2017'!L36</f>
        <v>-2.4105858254310091E-4</v>
      </c>
      <c r="M36" s="153">
        <f>I!M36-'A2017'!M36</f>
        <v>-1.0709455282533747E-3</v>
      </c>
      <c r="N36" s="153">
        <f>I!N36-'A2017'!N36</f>
        <v>-3.8258248487911148E-5</v>
      </c>
      <c r="O36" s="153">
        <f>I!O36-'A2017'!O36</f>
        <v>-1.6006322956336029E-4</v>
      </c>
      <c r="P36" s="153">
        <f>I!P36-'A2017'!P36</f>
        <v>-6.2055142526760266E-5</v>
      </c>
      <c r="Q36" s="153">
        <f>I!Q36-'A2017'!Q36</f>
        <v>-3.6781787509347364E-4</v>
      </c>
      <c r="R36" s="153">
        <f>I!R36-'A2017'!R36</f>
        <v>-3.3954550607205483E-4</v>
      </c>
      <c r="S36" s="153">
        <f>I!S36-'A2017'!S36</f>
        <v>-8.3866619648940502E-5</v>
      </c>
      <c r="T36" s="153">
        <f>I!T36-'A2017'!T36</f>
        <v>-4.7060914991494518E-4</v>
      </c>
      <c r="U36" s="153">
        <f>I!U36-'A2017'!U36</f>
        <v>-1.4607636904124595E-5</v>
      </c>
      <c r="V36" s="153">
        <f>I!V36-'A2017'!V36</f>
        <v>-4.0475274751014916E-5</v>
      </c>
      <c r="W36" s="153">
        <f>I!W36-'A2017'!W36</f>
        <v>-1.0765598361678681E-4</v>
      </c>
      <c r="X36" s="153">
        <f>I!X36-'A2017'!X36</f>
        <v>-1.9935107858055996E-4</v>
      </c>
      <c r="Y36" s="153">
        <f>I!Y36-'A2017'!Y36</f>
        <v>-5.0624643388736052E-4</v>
      </c>
      <c r="Z36" s="153">
        <f>I!Z36-'A2017'!Z36</f>
        <v>-1.1762336802272553E-4</v>
      </c>
      <c r="AA36" s="153">
        <f>I!AA36-'A2017'!AA36</f>
        <v>-5.783633102584302E-4</v>
      </c>
      <c r="AB36" s="153">
        <f>I!AB36-'A2017'!AB36</f>
        <v>-3.4541429628868548E-4</v>
      </c>
      <c r="AC36" s="153">
        <f>I!AC36-'A2017'!AC36</f>
        <v>-5.0685703244768559E-4</v>
      </c>
      <c r="AD36" s="153">
        <f>I!AD36-'A2017'!AD36</f>
        <v>-4.5437751325328872E-4</v>
      </c>
      <c r="AE36" s="153">
        <f>I!AE36-'A2017'!AE36</f>
        <v>-1.7588336362005395E-3</v>
      </c>
      <c r="AF36" s="153">
        <f>I!AF36-'A2017'!AF36</f>
        <v>-1.2485713408784981E-3</v>
      </c>
      <c r="AG36" s="153">
        <f>I!AG36-'A2017'!AG36</f>
        <v>-3.0278248199741469E-3</v>
      </c>
      <c r="AH36" s="153">
        <f>I!AH36-'A2017'!AH36</f>
        <v>-4.6145093036504721E-3</v>
      </c>
      <c r="AI36" s="153">
        <f>I!AI36-'A2017'!AI36</f>
        <v>-0.21296113526670038</v>
      </c>
      <c r="AJ36" s="153">
        <f>I!AJ36-'A2017'!AJ36</f>
        <v>0.89391492064332678</v>
      </c>
      <c r="AK36" s="153">
        <f>I!AK36-'A2017'!AK36</f>
        <v>-3.0262487497957468E-3</v>
      </c>
      <c r="AL36" s="153">
        <f>I!AL36-'A2017'!AL36</f>
        <v>-6.4976382621736908E-4</v>
      </c>
      <c r="AM36" s="153">
        <f>I!AM36-'A2017'!AM36</f>
        <v>-5.1781658289596685E-3</v>
      </c>
      <c r="AN36" s="153">
        <f>I!AN36-'A2017'!AN36</f>
        <v>-5.7257770882202603E-4</v>
      </c>
      <c r="AO36" s="153">
        <f>I!AO36-'A2017'!AO36</f>
        <v>-2.4514192864068176E-4</v>
      </c>
      <c r="AP36" s="153">
        <f>I!AP36-'A2017'!AP36</f>
        <v>-1.4135073614875394E-3</v>
      </c>
      <c r="AQ36" s="153">
        <f>I!AQ36-'A2017'!AQ36</f>
        <v>-8.4082339208559453E-2</v>
      </c>
      <c r="AR36" s="153">
        <f>I!AR36-'A2017'!AR36</f>
        <v>-2.0685003849490942E-4</v>
      </c>
      <c r="AS36" s="153">
        <f>I!AS36-'A2017'!AS36</f>
        <v>-2.6742199157217608E-2</v>
      </c>
      <c r="AT36" s="153">
        <f>I!AT36-'A2017'!AT36</f>
        <v>-1.9975017834934278E-4</v>
      </c>
      <c r="AU36" s="153">
        <f>I!AU36-'A2017'!AU36</f>
        <v>-2.5297753882587231E-4</v>
      </c>
      <c r="AV36" s="153">
        <f>I!AV36-'A2017'!AV36</f>
        <v>-1.4478123478352589E-4</v>
      </c>
      <c r="AW36" s="153">
        <f>I!AW36-'A2017'!AW36</f>
        <v>-3.4544650113801153E-4</v>
      </c>
      <c r="AX36" s="153">
        <f>I!AX36-'A2017'!AX36</f>
        <v>-2.2940441028237787E-4</v>
      </c>
      <c r="AY36" s="153">
        <f>I!AY36-'A2017'!AY36</f>
        <v>-4.8402635492287904E-5</v>
      </c>
      <c r="AZ36" s="153">
        <f>I!AZ36-'A2017'!AZ36</f>
        <v>-9.0668665649242317E-5</v>
      </c>
      <c r="BA36" s="153">
        <f>I!BA36-'A2017'!BA36</f>
        <v>-1.3754409699990368E-4</v>
      </c>
      <c r="BB36" s="153">
        <f>I!BB36-'A2017'!BB36</f>
        <v>-6.0541541801972633E-5</v>
      </c>
      <c r="BC36" s="153">
        <f>I!BC36-'A2017'!BC36</f>
        <v>-3.1605978057670287E-5</v>
      </c>
      <c r="BD36" s="153">
        <f>I!BD36-'A2017'!BD36</f>
        <v>-4.4542632007472142E-5</v>
      </c>
      <c r="BE36" s="153">
        <f>I!BE36-'A2017'!BE36</f>
        <v>-1.4957063623821705E-4</v>
      </c>
      <c r="BF36" s="153">
        <f>I!BF36-'A2017'!BF36</f>
        <v>-1.1474538381997406E-3</v>
      </c>
      <c r="BG36" s="153">
        <f>I!BG36-'A2017'!BG36</f>
        <v>-4.4657621816682505E-5</v>
      </c>
      <c r="BH36" s="153">
        <f>I!BH36-'A2017'!BH36</f>
        <v>-3.2717688266314816E-3</v>
      </c>
      <c r="BI36" s="153">
        <f>I!BI36-'A2017'!BI36</f>
        <v>-2.8021569601629516E-4</v>
      </c>
      <c r="BJ36" s="153">
        <f>I!BJ36-'A2017'!BJ36</f>
        <v>-6.2621160526660224E-5</v>
      </c>
      <c r="BK36" s="153">
        <f>I!BK36-'A2017'!BK36</f>
        <v>-8.7258684358246144E-4</v>
      </c>
      <c r="BL36" s="153">
        <f>I!BL36-'A2017'!BL36</f>
        <v>-7.0097818813146743E-4</v>
      </c>
      <c r="BM36" s="153">
        <f>I!BM36-'A2017'!BM36</f>
        <v>-1.3085654688272909E-4</v>
      </c>
      <c r="BN36" s="153">
        <f>I!BN36-'A2017'!BN36</f>
        <v>-6.3399790692034576E-4</v>
      </c>
      <c r="BO36" s="153">
        <f>I!BO36-'A2017'!BO36</f>
        <v>-6.245582085714873E-5</v>
      </c>
      <c r="BP36" s="153">
        <f>I!BP36-'A2017'!BP36</f>
        <v>-4.1421899890013345E-4</v>
      </c>
      <c r="BQ36" s="153">
        <f>I!BQ36-'A2017'!BQ36</f>
        <v>-1.6747526126768779E-4</v>
      </c>
      <c r="BR36" s="153">
        <f>I!BR36-'A2017'!BR36</f>
        <v>0</v>
      </c>
    </row>
    <row r="37" spans="2:70" x14ac:dyDescent="0.35">
      <c r="B37" s="48" t="s">
        <v>282</v>
      </c>
      <c r="C37" s="153">
        <f>I!C37-'A2017'!C37</f>
        <v>-1.3288168033793284E-5</v>
      </c>
      <c r="D37" s="153">
        <f>I!D37-'A2017'!D37</f>
        <v>-3.4584348368650949E-5</v>
      </c>
      <c r="E37" s="153">
        <f>I!E37-'A2017'!E37</f>
        <v>-1.9239112982933952E-5</v>
      </c>
      <c r="F37" s="153">
        <f>I!F37-'A2017'!F37</f>
        <v>-1.4853043899654979E-4</v>
      </c>
      <c r="G37" s="153">
        <f>I!G37-'A2017'!G37</f>
        <v>-2.0441606088533902E-4</v>
      </c>
      <c r="H37" s="153">
        <f>I!H37-'A2017'!H37</f>
        <v>-3.3426474305921103E-4</v>
      </c>
      <c r="I37" s="153">
        <f>I!I37-'A2017'!I37</f>
        <v>-3.7972194477498575E-4</v>
      </c>
      <c r="J37" s="153">
        <f>I!J37-'A2017'!J37</f>
        <v>-9.0436052718187088E-5</v>
      </c>
      <c r="K37" s="153">
        <f>I!K37-'A2017'!K37</f>
        <v>-4.6964028134718459E-5</v>
      </c>
      <c r="L37" s="153">
        <f>I!L37-'A2017'!L37</f>
        <v>-8.7874818789596338E-5</v>
      </c>
      <c r="M37" s="153">
        <f>I!M37-'A2017'!M37</f>
        <v>-3.9811349513508318E-4</v>
      </c>
      <c r="N37" s="153">
        <f>I!N37-'A2017'!N37</f>
        <v>-6.9522344849989902E-5</v>
      </c>
      <c r="O37" s="153">
        <f>I!O37-'A2017'!O37</f>
        <v>-2.5009365653077336E-5</v>
      </c>
      <c r="P37" s="153">
        <f>I!P37-'A2017'!P37</f>
        <v>-7.2114650701857882E-5</v>
      </c>
      <c r="Q37" s="153">
        <f>I!Q37-'A2017'!Q37</f>
        <v>-7.1678838730595366E-5</v>
      </c>
      <c r="R37" s="153">
        <f>I!R37-'A2017'!R37</f>
        <v>-1.6461003238767927E-4</v>
      </c>
      <c r="S37" s="153">
        <f>I!S37-'A2017'!S37</f>
        <v>-1.121217213507573E-4</v>
      </c>
      <c r="T37" s="153">
        <f>I!T37-'A2017'!T37</f>
        <v>-2.0259378555616804E-4</v>
      </c>
      <c r="U37" s="153">
        <f>I!U37-'A2017'!U37</f>
        <v>-1.1058572614752281E-5</v>
      </c>
      <c r="V37" s="153">
        <f>I!V37-'A2017'!V37</f>
        <v>-5.2265678828818652E-5</v>
      </c>
      <c r="W37" s="153">
        <f>I!W37-'A2017'!W37</f>
        <v>-8.1348477001654356E-5</v>
      </c>
      <c r="X37" s="153">
        <f>I!X37-'A2017'!X37</f>
        <v>-9.4889396639351659E-5</v>
      </c>
      <c r="Y37" s="153">
        <f>I!Y37-'A2017'!Y37</f>
        <v>-2.4744520325402212E-4</v>
      </c>
      <c r="Z37" s="153">
        <f>I!Z37-'A2017'!Z37</f>
        <v>-2.1007297100377815E-4</v>
      </c>
      <c r="AA37" s="153">
        <f>I!AA37-'A2017'!AA37</f>
        <v>-1.6865504044927048E-4</v>
      </c>
      <c r="AB37" s="153">
        <f>I!AB37-'A2017'!AB37</f>
        <v>-1.5156389804582885E-4</v>
      </c>
      <c r="AC37" s="153">
        <f>I!AC37-'A2017'!AC37</f>
        <v>-4.0152918317839679E-4</v>
      </c>
      <c r="AD37" s="153">
        <f>I!AD37-'A2017'!AD37</f>
        <v>-1.9081656529615714E-4</v>
      </c>
      <c r="AE37" s="153">
        <f>I!AE37-'A2017'!AE37</f>
        <v>-7.7222903491026731E-4</v>
      </c>
      <c r="AF37" s="153">
        <f>I!AF37-'A2017'!AF37</f>
        <v>-1.1022946086476384E-4</v>
      </c>
      <c r="AG37" s="153">
        <f>I!AG37-'A2017'!AG37</f>
        <v>-4.6913126086464718E-4</v>
      </c>
      <c r="AH37" s="153">
        <f>I!AH37-'A2017'!AH37</f>
        <v>-7.8027491982711136E-4</v>
      </c>
      <c r="AI37" s="153">
        <f>I!AI37-'A2017'!AI37</f>
        <v>-6.1802820411521763E-4</v>
      </c>
      <c r="AJ37" s="153">
        <f>I!AJ37-'A2017'!AJ37</f>
        <v>-5.6965815027914092E-4</v>
      </c>
      <c r="AK37" s="153">
        <f>I!AK37-'A2017'!AK37</f>
        <v>0.87218850165494777</v>
      </c>
      <c r="AL37" s="153">
        <f>I!AL37-'A2017'!AL37</f>
        <v>-2.4666349810300371E-4</v>
      </c>
      <c r="AM37" s="153">
        <f>I!AM37-'A2017'!AM37</f>
        <v>-1.5943160210670045E-2</v>
      </c>
      <c r="AN37" s="153">
        <f>I!AN37-'A2017'!AN37</f>
        <v>-1.0788825273129209E-4</v>
      </c>
      <c r="AO37" s="153">
        <f>I!AO37-'A2017'!AO37</f>
        <v>-1.0363375853481938E-4</v>
      </c>
      <c r="AP37" s="153">
        <f>I!AP37-'A2017'!AP37</f>
        <v>-3.3532891028755928E-4</v>
      </c>
      <c r="AQ37" s="153">
        <f>I!AQ37-'A2017'!AQ37</f>
        <v>-6.7237323362826841E-4</v>
      </c>
      <c r="AR37" s="153">
        <f>I!AR37-'A2017'!AR37</f>
        <v>-6.3074502996712844E-5</v>
      </c>
      <c r="AS37" s="153">
        <f>I!AS37-'A2017'!AS37</f>
        <v>-1.4574932683049462E-3</v>
      </c>
      <c r="AT37" s="153">
        <f>I!AT37-'A2017'!AT37</f>
        <v>-2.3638911362499262E-4</v>
      </c>
      <c r="AU37" s="153">
        <f>I!AU37-'A2017'!AU37</f>
        <v>-5.3536575043983355E-5</v>
      </c>
      <c r="AV37" s="153">
        <f>I!AV37-'A2017'!AV37</f>
        <v>-8.7928068817399237E-5</v>
      </c>
      <c r="AW37" s="153">
        <f>I!AW37-'A2017'!AW37</f>
        <v>-7.1981921998333882E-5</v>
      </c>
      <c r="AX37" s="153">
        <f>I!AX37-'A2017'!AX37</f>
        <v>-6.9811911827036144E-5</v>
      </c>
      <c r="AY37" s="153">
        <f>I!AY37-'A2017'!AY37</f>
        <v>-8.2651735810437528E-5</v>
      </c>
      <c r="AZ37" s="153">
        <f>I!AZ37-'A2017'!AZ37</f>
        <v>-2.2995306825848558E-5</v>
      </c>
      <c r="BA37" s="153">
        <f>I!BA37-'A2017'!BA37</f>
        <v>-4.4559607992016546E-5</v>
      </c>
      <c r="BB37" s="153">
        <f>I!BB37-'A2017'!BB37</f>
        <v>-6.1457695587937948E-5</v>
      </c>
      <c r="BC37" s="153">
        <f>I!BC37-'A2017'!BC37</f>
        <v>-8.9186393360912856E-6</v>
      </c>
      <c r="BD37" s="153">
        <f>I!BD37-'A2017'!BD37</f>
        <v>-8.6686555584170304E-6</v>
      </c>
      <c r="BE37" s="153">
        <f>I!BE37-'A2017'!BE37</f>
        <v>-3.6175008721675832E-5</v>
      </c>
      <c r="BF37" s="153">
        <f>I!BF37-'A2017'!BF37</f>
        <v>-6.0587864454038278E-4</v>
      </c>
      <c r="BG37" s="153">
        <f>I!BG37-'A2017'!BG37</f>
        <v>-1.7786440075071228E-5</v>
      </c>
      <c r="BH37" s="153">
        <f>I!BH37-'A2017'!BH37</f>
        <v>-1.3335958568451623E-4</v>
      </c>
      <c r="BI37" s="153">
        <f>I!BI37-'A2017'!BI37</f>
        <v>-5.0512295525845542E-5</v>
      </c>
      <c r="BJ37" s="153">
        <f>I!BJ37-'A2017'!BJ37</f>
        <v>-2.971906474954389E-5</v>
      </c>
      <c r="BK37" s="153">
        <f>I!BK37-'A2017'!BK37</f>
        <v>-1.9462332654098262E-4</v>
      </c>
      <c r="BL37" s="153">
        <f>I!BL37-'A2017'!BL37</f>
        <v>-1.2097128897532907E-5</v>
      </c>
      <c r="BM37" s="153">
        <f>I!BM37-'A2017'!BM37</f>
        <v>-2.8868071117731684E-5</v>
      </c>
      <c r="BN37" s="153">
        <f>I!BN37-'A2017'!BN37</f>
        <v>-4.5913376583599827E-5</v>
      </c>
      <c r="BO37" s="153">
        <f>I!BO37-'A2017'!BO37</f>
        <v>-9.7509470797259675E-5</v>
      </c>
      <c r="BP37" s="153">
        <f>I!BP37-'A2017'!BP37</f>
        <v>-1.269904433024106E-4</v>
      </c>
      <c r="BQ37" s="153">
        <f>I!BQ37-'A2017'!BQ37</f>
        <v>-3.4768410336301651E-4</v>
      </c>
      <c r="BR37" s="153">
        <f>I!BR37-'A2017'!BR37</f>
        <v>0</v>
      </c>
    </row>
    <row r="38" spans="2:70" x14ac:dyDescent="0.35">
      <c r="B38" s="48" t="s">
        <v>283</v>
      </c>
      <c r="C38" s="153">
        <f>I!C38-'A2017'!C38</f>
        <v>-1.2059075213517952E-4</v>
      </c>
      <c r="D38" s="153">
        <f>I!D38-'A2017'!D38</f>
        <v>-2.0047711116216057E-4</v>
      </c>
      <c r="E38" s="153">
        <f>I!E38-'A2017'!E38</f>
        <v>-2.2168359692568515E-4</v>
      </c>
      <c r="F38" s="153">
        <f>I!F38-'A2017'!F38</f>
        <v>-3.6766806855288671E-4</v>
      </c>
      <c r="G38" s="153">
        <f>I!G38-'A2017'!G38</f>
        <v>-4.5495582675603315E-4</v>
      </c>
      <c r="H38" s="153">
        <f>I!H38-'A2017'!H38</f>
        <v>-5.1646616505388715E-4</v>
      </c>
      <c r="I38" s="153">
        <f>I!I38-'A2017'!I38</f>
        <v>-5.130045681277914E-4</v>
      </c>
      <c r="J38" s="153">
        <f>I!J38-'A2017'!J38</f>
        <v>-2.4075033602188038E-4</v>
      </c>
      <c r="K38" s="153">
        <f>I!K38-'A2017'!K38</f>
        <v>-1.2370516374606336E-4</v>
      </c>
      <c r="L38" s="153">
        <f>I!L38-'A2017'!L38</f>
        <v>-4.1602081531210404E-4</v>
      </c>
      <c r="M38" s="153">
        <f>I!M38-'A2017'!M38</f>
        <v>-9.7139690518945152E-4</v>
      </c>
      <c r="N38" s="153">
        <f>I!N38-'A2017'!N38</f>
        <v>-8.8501239286945563E-5</v>
      </c>
      <c r="O38" s="153">
        <f>I!O38-'A2017'!O38</f>
        <v>-9.4640129656232833E-4</v>
      </c>
      <c r="P38" s="153">
        <f>I!P38-'A2017'!P38</f>
        <v>-1.1471445322954023E-2</v>
      </c>
      <c r="Q38" s="153">
        <f>I!Q38-'A2017'!Q38</f>
        <v>-3.6623281897912542E-3</v>
      </c>
      <c r="R38" s="153">
        <f>I!R38-'A2017'!R38</f>
        <v>-1.0732777944964297E-3</v>
      </c>
      <c r="S38" s="153">
        <f>I!S38-'A2017'!S38</f>
        <v>-2.3763668287422304E-4</v>
      </c>
      <c r="T38" s="153">
        <f>I!T38-'A2017'!T38</f>
        <v>-5.6917197355370146E-4</v>
      </c>
      <c r="U38" s="153">
        <f>I!U38-'A2017'!U38</f>
        <v>-7.07422649909557E-5</v>
      </c>
      <c r="V38" s="153">
        <f>I!V38-'A2017'!V38</f>
        <v>-6.5383558277392367E-5</v>
      </c>
      <c r="W38" s="153">
        <f>I!W38-'A2017'!W38</f>
        <v>-5.664787014323197E-4</v>
      </c>
      <c r="X38" s="153">
        <f>I!X38-'A2017'!X38</f>
        <v>-5.9771222560121439E-4</v>
      </c>
      <c r="Y38" s="153">
        <f>I!Y38-'A2017'!Y38</f>
        <v>-7.0760207583003387E-4</v>
      </c>
      <c r="Z38" s="153">
        <f>I!Z38-'A2017'!Z38</f>
        <v>-7.1179646523094448E-4</v>
      </c>
      <c r="AA38" s="153">
        <f>I!AA38-'A2017'!AA38</f>
        <v>-1.3522486421683594E-3</v>
      </c>
      <c r="AB38" s="153">
        <f>I!AB38-'A2017'!AB38</f>
        <v>-1.1959195203687983E-3</v>
      </c>
      <c r="AC38" s="153">
        <f>I!AC38-'A2017'!AC38</f>
        <v>-2.9438983575798879E-4</v>
      </c>
      <c r="AD38" s="153">
        <f>I!AD38-'A2017'!AD38</f>
        <v>-1.7827565274146836E-4</v>
      </c>
      <c r="AE38" s="153">
        <f>I!AE38-'A2017'!AE38</f>
        <v>-8.9693274785064721E-4</v>
      </c>
      <c r="AF38" s="153">
        <f>I!AF38-'A2017'!AF38</f>
        <v>-5.3497260610439127E-4</v>
      </c>
      <c r="AG38" s="153">
        <f>I!AG38-'A2017'!AG38</f>
        <v>-7.8299926178140129E-4</v>
      </c>
      <c r="AH38" s="153">
        <f>I!AH38-'A2017'!AH38</f>
        <v>-2.9436445140109241E-3</v>
      </c>
      <c r="AI38" s="153">
        <f>I!AI38-'A2017'!AI38</f>
        <v>-1.4210609733906943E-3</v>
      </c>
      <c r="AJ38" s="153">
        <f>I!AJ38-'A2017'!AJ38</f>
        <v>-4.1683934258393935E-3</v>
      </c>
      <c r="AK38" s="153">
        <f>I!AK38-'A2017'!AK38</f>
        <v>-1.3951506877759596E-3</v>
      </c>
      <c r="AL38" s="153">
        <f>I!AL38-'A2017'!AL38</f>
        <v>0.97315584277517631</v>
      </c>
      <c r="AM38" s="153">
        <f>I!AM38-'A2017'!AM38</f>
        <v>-2.1964336232474539E-3</v>
      </c>
      <c r="AN38" s="153">
        <f>I!AN38-'A2017'!AN38</f>
        <v>-2.509374633591841E-4</v>
      </c>
      <c r="AO38" s="153">
        <f>I!AO38-'A2017'!AO38</f>
        <v>-4.1628011927619433E-4</v>
      </c>
      <c r="AP38" s="153">
        <f>I!AP38-'A2017'!AP38</f>
        <v>-1.5715665640449444E-3</v>
      </c>
      <c r="AQ38" s="153">
        <f>I!AQ38-'A2017'!AQ38</f>
        <v>-2.3144650851552234E-4</v>
      </c>
      <c r="AR38" s="153">
        <f>I!AR38-'A2017'!AR38</f>
        <v>-3.6540959507493125E-4</v>
      </c>
      <c r="AS38" s="153">
        <f>I!AS38-'A2017'!AS38</f>
        <v>-1.9958371481816316E-4</v>
      </c>
      <c r="AT38" s="153">
        <f>I!AT38-'A2017'!AT38</f>
        <v>-2.4139259647013925E-3</v>
      </c>
      <c r="AU38" s="153">
        <f>I!AU38-'A2017'!AU38</f>
        <v>-6.0134676519957937E-5</v>
      </c>
      <c r="AV38" s="153">
        <f>I!AV38-'A2017'!AV38</f>
        <v>-8.2886840858180193E-4</v>
      </c>
      <c r="AW38" s="153">
        <f>I!AW38-'A2017'!AW38</f>
        <v>-3.9014256359113937E-4</v>
      </c>
      <c r="AX38" s="153">
        <f>I!AX38-'A2017'!AX38</f>
        <v>-1.9230495868622521E-4</v>
      </c>
      <c r="AY38" s="153">
        <f>I!AY38-'A2017'!AY38</f>
        <v>-1.5342704258797921E-4</v>
      </c>
      <c r="AZ38" s="153">
        <f>I!AZ38-'A2017'!AZ38</f>
        <v>-6.3698191461192071E-4</v>
      </c>
      <c r="BA38" s="153">
        <f>I!BA38-'A2017'!BA38</f>
        <v>-4.4143945317822882E-5</v>
      </c>
      <c r="BB38" s="153">
        <f>I!BB38-'A2017'!BB38</f>
        <v>-3.1209207093738154E-4</v>
      </c>
      <c r="BC38" s="153">
        <f>I!BC38-'A2017'!BC38</f>
        <v>-1.7585205285879118E-4</v>
      </c>
      <c r="BD38" s="153">
        <f>I!BD38-'A2017'!BD38</f>
        <v>-1.5578927285218749E-4</v>
      </c>
      <c r="BE38" s="153">
        <f>I!BE38-'A2017'!BE38</f>
        <v>-7.0136307604397536E-4</v>
      </c>
      <c r="BF38" s="153">
        <f>I!BF38-'A2017'!BF38</f>
        <v>-3.2252050666170197E-3</v>
      </c>
      <c r="BG38" s="153">
        <f>I!BG38-'A2017'!BG38</f>
        <v>-1.558383672485176E-3</v>
      </c>
      <c r="BH38" s="153">
        <f>I!BH38-'A2017'!BH38</f>
        <v>-5.7428299342071713E-3</v>
      </c>
      <c r="BI38" s="153">
        <f>I!BI38-'A2017'!BI38</f>
        <v>-5.0992874139510632E-4</v>
      </c>
      <c r="BJ38" s="153">
        <f>I!BJ38-'A2017'!BJ38</f>
        <v>-2.3927057058734314E-4</v>
      </c>
      <c r="BK38" s="153">
        <f>I!BK38-'A2017'!BK38</f>
        <v>-4.7187352711875949E-4</v>
      </c>
      <c r="BL38" s="153">
        <f>I!BL38-'A2017'!BL38</f>
        <v>-1.5647514693451214E-3</v>
      </c>
      <c r="BM38" s="153">
        <f>I!BM38-'A2017'!BM38</f>
        <v>-1.7998388467593691E-4</v>
      </c>
      <c r="BN38" s="153">
        <f>I!BN38-'A2017'!BN38</f>
        <v>-7.2537634174755748E-3</v>
      </c>
      <c r="BO38" s="153">
        <f>I!BO38-'A2017'!BO38</f>
        <v>-2.5615583383742323E-2</v>
      </c>
      <c r="BP38" s="153">
        <f>I!BP38-'A2017'!BP38</f>
        <v>-2.4926551689236267E-3</v>
      </c>
      <c r="BQ38" s="153">
        <f>I!BQ38-'A2017'!BQ38</f>
        <v>-4.7926196797411778E-4</v>
      </c>
      <c r="BR38" s="153">
        <f>I!BR38-'A2017'!BR38</f>
        <v>0</v>
      </c>
    </row>
    <row r="39" spans="2:70" x14ac:dyDescent="0.35">
      <c r="B39" s="48" t="s">
        <v>284</v>
      </c>
      <c r="C39" s="153">
        <f>I!C39-'A2017'!C39</f>
        <v>-2.070789175144829E-4</v>
      </c>
      <c r="D39" s="153">
        <f>I!D39-'A2017'!D39</f>
        <v>-1.8406154648771314E-4</v>
      </c>
      <c r="E39" s="153">
        <f>I!E39-'A2017'!E39</f>
        <v>-2.1071495276192365E-3</v>
      </c>
      <c r="F39" s="153">
        <f>I!F39-'A2017'!F39</f>
        <v>-3.5749646201921587E-2</v>
      </c>
      <c r="G39" s="153">
        <f>I!G39-'A2017'!G39</f>
        <v>-2.0732786856202053E-2</v>
      </c>
      <c r="H39" s="153">
        <f>I!H39-'A2017'!H39</f>
        <v>-1.8758846319882786E-2</v>
      </c>
      <c r="I39" s="153">
        <f>I!I39-'A2017'!I39</f>
        <v>-4.4263975710822433E-2</v>
      </c>
      <c r="J39" s="153">
        <f>I!J39-'A2017'!J39</f>
        <v>-3.6602691392745202E-3</v>
      </c>
      <c r="K39" s="153">
        <f>I!K39-'A2017'!K39</f>
        <v>-8.8152336824650502E-3</v>
      </c>
      <c r="L39" s="153">
        <f>I!L39-'A2017'!L39</f>
        <v>-1.9526633360765783E-3</v>
      </c>
      <c r="M39" s="153">
        <f>I!M39-'A2017'!M39</f>
        <v>-5.1646010697770188E-3</v>
      </c>
      <c r="N39" s="153">
        <f>I!N39-'A2017'!N39</f>
        <v>-7.3009693882863653E-4</v>
      </c>
      <c r="O39" s="153">
        <f>I!O39-'A2017'!O39</f>
        <v>-2.7759981294834353E-3</v>
      </c>
      <c r="P39" s="153">
        <f>I!P39-'A2017'!P39</f>
        <v>-4.133664954881224E-3</v>
      </c>
      <c r="Q39" s="153">
        <f>I!Q39-'A2017'!Q39</f>
        <v>-3.9066624326551096E-3</v>
      </c>
      <c r="R39" s="153">
        <f>I!R39-'A2017'!R39</f>
        <v>-1.8191382880309137E-2</v>
      </c>
      <c r="S39" s="153">
        <f>I!S39-'A2017'!S39</f>
        <v>-2.7102790187204479E-2</v>
      </c>
      <c r="T39" s="153">
        <f>I!T39-'A2017'!T39</f>
        <v>-5.5001625966557624E-2</v>
      </c>
      <c r="U39" s="153">
        <f>I!U39-'A2017'!U39</f>
        <v>-1.4581405607416271E-3</v>
      </c>
      <c r="V39" s="153">
        <f>I!V39-'A2017'!V39</f>
        <v>-1.4876250716241759E-2</v>
      </c>
      <c r="W39" s="153">
        <f>I!W39-'A2017'!W39</f>
        <v>-7.3354982478660638E-3</v>
      </c>
      <c r="X39" s="153">
        <f>I!X39-'A2017'!X39</f>
        <v>-6.2256158245778508E-3</v>
      </c>
      <c r="Y39" s="153">
        <f>I!Y39-'A2017'!Y39</f>
        <v>-3.3549883631796154E-3</v>
      </c>
      <c r="Z39" s="153">
        <f>I!Z39-'A2017'!Z39</f>
        <v>-8.3302657254443919E-3</v>
      </c>
      <c r="AA39" s="153">
        <f>I!AA39-'A2017'!AA39</f>
        <v>-4.4721532112920884E-3</v>
      </c>
      <c r="AB39" s="153">
        <f>I!AB39-'A2017'!AB39</f>
        <v>-2.8131156138374493E-2</v>
      </c>
      <c r="AC39" s="153">
        <f>I!AC39-'A2017'!AC39</f>
        <v>-6.7126775065754693E-2</v>
      </c>
      <c r="AD39" s="153">
        <f>I!AD39-'A2017'!AD39</f>
        <v>-2.883570619294858E-2</v>
      </c>
      <c r="AE39" s="153">
        <f>I!AE39-'A2017'!AE39</f>
        <v>-8.0247621681042089E-3</v>
      </c>
      <c r="AF39" s="153">
        <f>I!AF39-'A2017'!AF39</f>
        <v>-7.3518322399884837E-4</v>
      </c>
      <c r="AG39" s="153">
        <f>I!AG39-'A2017'!AG39</f>
        <v>-6.2021781154474554E-3</v>
      </c>
      <c r="AH39" s="153">
        <f>I!AH39-'A2017'!AH39</f>
        <v>-1.1260052680892432E-2</v>
      </c>
      <c r="AI39" s="153">
        <f>I!AI39-'A2017'!AI39</f>
        <v>-1.2952454327167652E-3</v>
      </c>
      <c r="AJ39" s="153">
        <f>I!AJ39-'A2017'!AJ39</f>
        <v>-7.3297937718401892E-3</v>
      </c>
      <c r="AK39" s="153">
        <f>I!AK39-'A2017'!AK39</f>
        <v>-1.1207316702479162E-2</v>
      </c>
      <c r="AL39" s="153">
        <f>I!AL39-'A2017'!AL39</f>
        <v>-9.506562507676574E-3</v>
      </c>
      <c r="AM39" s="153">
        <f>I!AM39-'A2017'!AM39</f>
        <v>0.98649530854321144</v>
      </c>
      <c r="AN39" s="153">
        <f>I!AN39-'A2017'!AN39</f>
        <v>-6.0214332764127916E-3</v>
      </c>
      <c r="AO39" s="153">
        <f>I!AO39-'A2017'!AO39</f>
        <v>-1.4213108466854633E-2</v>
      </c>
      <c r="AP39" s="153">
        <f>I!AP39-'A2017'!AP39</f>
        <v>-3.5509971202051533E-3</v>
      </c>
      <c r="AQ39" s="153">
        <f>I!AQ39-'A2017'!AQ39</f>
        <v>-4.3946343561355591E-3</v>
      </c>
      <c r="AR39" s="153">
        <f>I!AR39-'A2017'!AR39</f>
        <v>-3.9264062474600476E-3</v>
      </c>
      <c r="AS39" s="153">
        <f>I!AS39-'A2017'!AS39</f>
        <v>-3.3013854365433193E-3</v>
      </c>
      <c r="AT39" s="153">
        <f>I!AT39-'A2017'!AT39</f>
        <v>-7.6055463625384553E-2</v>
      </c>
      <c r="AU39" s="153">
        <f>I!AU39-'A2017'!AU39</f>
        <v>-1.8343718611923649E-2</v>
      </c>
      <c r="AV39" s="153">
        <f>I!AV39-'A2017'!AV39</f>
        <v>-2.3266422311000741E-2</v>
      </c>
      <c r="AW39" s="153">
        <f>I!AW39-'A2017'!AW39</f>
        <v>-2.3583192503114626E-4</v>
      </c>
      <c r="AX39" s="153">
        <f>I!AX39-'A2017'!AX39</f>
        <v>-1.0611389986922585E-3</v>
      </c>
      <c r="AY39" s="153">
        <f>I!AY39-'A2017'!AY39</f>
        <v>-2.4029385622020553E-2</v>
      </c>
      <c r="AZ39" s="153">
        <f>I!AZ39-'A2017'!AZ39</f>
        <v>-3.4073113570894905E-3</v>
      </c>
      <c r="BA39" s="153">
        <f>I!BA39-'A2017'!BA39</f>
        <v>-2.3467976525409469E-3</v>
      </c>
      <c r="BB39" s="153">
        <f>I!BB39-'A2017'!BB39</f>
        <v>-6.9303633777274701E-3</v>
      </c>
      <c r="BC39" s="153">
        <f>I!BC39-'A2017'!BC39</f>
        <v>-4.6806959152088511E-4</v>
      </c>
      <c r="BD39" s="153">
        <f>I!BD39-'A2017'!BD39</f>
        <v>-2.3314369014163554E-4</v>
      </c>
      <c r="BE39" s="153">
        <f>I!BE39-'A2017'!BE39</f>
        <v>-3.8794364691974422E-3</v>
      </c>
      <c r="BF39" s="153">
        <f>I!BF39-'A2017'!BF39</f>
        <v>-3.0197718587176474E-3</v>
      </c>
      <c r="BG39" s="153">
        <f>I!BG39-'A2017'!BG39</f>
        <v>-1.3767389798515757E-3</v>
      </c>
      <c r="BH39" s="153">
        <f>I!BH39-'A2017'!BH39</f>
        <v>-1.8775451866191662E-2</v>
      </c>
      <c r="BI39" s="153">
        <f>I!BI39-'A2017'!BI39</f>
        <v>-3.369813506680744E-3</v>
      </c>
      <c r="BJ39" s="153">
        <f>I!BJ39-'A2017'!BJ39</f>
        <v>-5.209955306201464E-3</v>
      </c>
      <c r="BK39" s="153">
        <f>I!BK39-'A2017'!BK39</f>
        <v>-1.1500210226250151E-3</v>
      </c>
      <c r="BL39" s="153">
        <f>I!BL39-'A2017'!BL39</f>
        <v>-4.1822387310744524E-4</v>
      </c>
      <c r="BM39" s="153">
        <f>I!BM39-'A2017'!BM39</f>
        <v>-8.7495625666227844E-6</v>
      </c>
      <c r="BN39" s="153">
        <f>I!BN39-'A2017'!BN39</f>
        <v>-4.5944718454097805E-3</v>
      </c>
      <c r="BO39" s="153">
        <f>I!BO39-'A2017'!BO39</f>
        <v>-2.1838145192307275E-3</v>
      </c>
      <c r="BP39" s="153">
        <f>I!BP39-'A2017'!BP39</f>
        <v>-1.3780496156176481E-2</v>
      </c>
      <c r="BQ39" s="153">
        <f>I!BQ39-'A2017'!BQ39</f>
        <v>-3.3873527088129989E-3</v>
      </c>
      <c r="BR39" s="153">
        <f>I!BR39-'A2017'!BR39</f>
        <v>0</v>
      </c>
    </row>
    <row r="40" spans="2:70" x14ac:dyDescent="0.35">
      <c r="B40" s="48" t="s">
        <v>285</v>
      </c>
      <c r="C40" s="153">
        <f>I!C40-'A2017'!C40</f>
        <v>-1.8887005785763161E-2</v>
      </c>
      <c r="D40" s="153">
        <f>I!D40-'A2017'!D40</f>
        <v>-2.8993546741933791E-2</v>
      </c>
      <c r="E40" s="153">
        <f>I!E40-'A2017'!E40</f>
        <v>-1.0391201354178028E-2</v>
      </c>
      <c r="F40" s="153">
        <f>I!F40-'A2017'!F40</f>
        <v>-3.5237756993859275E-2</v>
      </c>
      <c r="G40" s="153">
        <f>I!G40-'A2017'!G40</f>
        <v>-2.6857766786527416E-3</v>
      </c>
      <c r="H40" s="153">
        <f>I!H40-'A2017'!H40</f>
        <v>-1.5743588317645156E-2</v>
      </c>
      <c r="I40" s="153">
        <f>I!I40-'A2017'!I40</f>
        <v>-2.8050206871649608E-2</v>
      </c>
      <c r="J40" s="153">
        <f>I!J40-'A2017'!J40</f>
        <v>-5.770702637116187E-3</v>
      </c>
      <c r="K40" s="153">
        <f>I!K40-'A2017'!K40</f>
        <v>-1.8421617265425357E-3</v>
      </c>
      <c r="L40" s="153">
        <f>I!L40-'A2017'!L40</f>
        <v>-1.0481205745376802E-2</v>
      </c>
      <c r="M40" s="153">
        <f>I!M40-'A2017'!M40</f>
        <v>-8.3058913922209893E-3</v>
      </c>
      <c r="N40" s="153">
        <f>I!N40-'A2017'!N40</f>
        <v>-3.7133918278159936E-3</v>
      </c>
      <c r="O40" s="153">
        <f>I!O40-'A2017'!O40</f>
        <v>-2.7254818964078754E-2</v>
      </c>
      <c r="P40" s="153">
        <f>I!P40-'A2017'!P40</f>
        <v>-3.4036271494667374E-3</v>
      </c>
      <c r="Q40" s="153">
        <f>I!Q40-'A2017'!Q40</f>
        <v>-6.5102931414199846E-3</v>
      </c>
      <c r="R40" s="153">
        <f>I!R40-'A2017'!R40</f>
        <v>-2.9250733834885551E-2</v>
      </c>
      <c r="S40" s="153">
        <f>I!S40-'A2017'!S40</f>
        <v>-2.0981803061465014E-2</v>
      </c>
      <c r="T40" s="153">
        <f>I!T40-'A2017'!T40</f>
        <v>-7.0961043231507022E-3</v>
      </c>
      <c r="U40" s="153">
        <f>I!U40-'A2017'!U40</f>
        <v>-1.133989715380276E-4</v>
      </c>
      <c r="V40" s="153">
        <f>I!V40-'A2017'!V40</f>
        <v>-2.6395424528980384E-3</v>
      </c>
      <c r="W40" s="153">
        <f>I!W40-'A2017'!W40</f>
        <v>-2.7599524674865331E-2</v>
      </c>
      <c r="X40" s="153">
        <f>I!X40-'A2017'!X40</f>
        <v>-7.7097727604699328E-3</v>
      </c>
      <c r="Y40" s="153">
        <f>I!Y40-'A2017'!Y40</f>
        <v>-4.6265919643833321E-3</v>
      </c>
      <c r="Z40" s="153">
        <f>I!Z40-'A2017'!Z40</f>
        <v>-4.0796585863308631E-3</v>
      </c>
      <c r="AA40" s="153">
        <f>I!AA40-'A2017'!AA40</f>
        <v>-2.0589089960251057E-2</v>
      </c>
      <c r="AB40" s="153">
        <f>I!AB40-'A2017'!AB40</f>
        <v>-4.2849649769619844E-2</v>
      </c>
      <c r="AC40" s="153">
        <f>I!AC40-'A2017'!AC40</f>
        <v>-3.4675988747801853E-2</v>
      </c>
      <c r="AD40" s="153">
        <f>I!AD40-'A2017'!AD40</f>
        <v>-4.4764305184528973E-2</v>
      </c>
      <c r="AE40" s="153">
        <f>I!AE40-'A2017'!AE40</f>
        <v>-1.3817444661413563E-2</v>
      </c>
      <c r="AF40" s="153">
        <f>I!AF40-'A2017'!AF40</f>
        <v>-1.798335155521546E-3</v>
      </c>
      <c r="AG40" s="153">
        <f>I!AG40-'A2017'!AG40</f>
        <v>-8.5351868640812668E-3</v>
      </c>
      <c r="AH40" s="153">
        <f>I!AH40-'A2017'!AH40</f>
        <v>-5.3483548466860794E-3</v>
      </c>
      <c r="AI40" s="153">
        <f>I!AI40-'A2017'!AI40</f>
        <v>-3.3236105983081338E-3</v>
      </c>
      <c r="AJ40" s="153">
        <f>I!AJ40-'A2017'!AJ40</f>
        <v>-1.4586148156110834E-2</v>
      </c>
      <c r="AK40" s="153">
        <f>I!AK40-'A2017'!AK40</f>
        <v>-6.0611485907314869E-3</v>
      </c>
      <c r="AL40" s="153">
        <f>I!AL40-'A2017'!AL40</f>
        <v>-5.4441109808589629E-3</v>
      </c>
      <c r="AM40" s="153">
        <f>I!AM40-'A2017'!AM40</f>
        <v>-3.9237349109720477E-3</v>
      </c>
      <c r="AN40" s="153">
        <f>I!AN40-'A2017'!AN40</f>
        <v>0.68881539520945134</v>
      </c>
      <c r="AO40" s="153">
        <f>I!AO40-'A2017'!AO40</f>
        <v>-5.2139445789603604E-2</v>
      </c>
      <c r="AP40" s="153">
        <f>I!AP40-'A2017'!AP40</f>
        <v>-1.0922988022115194E-3</v>
      </c>
      <c r="AQ40" s="153">
        <f>I!AQ40-'A2017'!AQ40</f>
        <v>-9.3972119333928898E-3</v>
      </c>
      <c r="AR40" s="153">
        <f>I!AR40-'A2017'!AR40</f>
        <v>-1.9367730670097102E-2</v>
      </c>
      <c r="AS40" s="153">
        <f>I!AS40-'A2017'!AS40</f>
        <v>-4.0293338565319673E-3</v>
      </c>
      <c r="AT40" s="153">
        <f>I!AT40-'A2017'!AT40</f>
        <v>-3.0141644801689065E-3</v>
      </c>
      <c r="AU40" s="153">
        <f>I!AU40-'A2017'!AU40</f>
        <v>-1.080007095505984E-3</v>
      </c>
      <c r="AV40" s="153">
        <f>I!AV40-'A2017'!AV40</f>
        <v>-9.734739701552541E-3</v>
      </c>
      <c r="AW40" s="153">
        <f>I!AW40-'A2017'!AW40</f>
        <v>-5.5204972927688854E-2</v>
      </c>
      <c r="AX40" s="153">
        <f>I!AX40-'A2017'!AX40</f>
        <v>-7.3690688383838219E-3</v>
      </c>
      <c r="AY40" s="153">
        <f>I!AY40-'A2017'!AY40</f>
        <v>-7.3145892343274488E-3</v>
      </c>
      <c r="AZ40" s="153">
        <f>I!AZ40-'A2017'!AZ40</f>
        <v>-9.2464811701182745E-3</v>
      </c>
      <c r="BA40" s="153">
        <f>I!BA40-'A2017'!BA40</f>
        <v>-1.1704322371995059E-2</v>
      </c>
      <c r="BB40" s="153">
        <f>I!BB40-'A2017'!BB40</f>
        <v>-4.5338377888481524E-3</v>
      </c>
      <c r="BC40" s="153">
        <f>I!BC40-'A2017'!BC40</f>
        <v>-3.686577271219143E-3</v>
      </c>
      <c r="BD40" s="153">
        <f>I!BD40-'A2017'!BD40</f>
        <v>-1.1833824467343962E-3</v>
      </c>
      <c r="BE40" s="153">
        <f>I!BE40-'A2017'!BE40</f>
        <v>-5.8252550528513133E-3</v>
      </c>
      <c r="BF40" s="153">
        <f>I!BF40-'A2017'!BF40</f>
        <v>-5.4592812693028759E-3</v>
      </c>
      <c r="BG40" s="153">
        <f>I!BG40-'A2017'!BG40</f>
        <v>-2.2683483396414264E-3</v>
      </c>
      <c r="BH40" s="153">
        <f>I!BH40-'A2017'!BH40</f>
        <v>-4.0575302951101266E-3</v>
      </c>
      <c r="BI40" s="153">
        <f>I!BI40-'A2017'!BI40</f>
        <v>-3.0084016478365554E-2</v>
      </c>
      <c r="BJ40" s="153">
        <f>I!BJ40-'A2017'!BJ40</f>
        <v>-2.6647567100484587E-3</v>
      </c>
      <c r="BK40" s="153">
        <f>I!BK40-'A2017'!BK40</f>
        <v>-6.4981014552660263E-3</v>
      </c>
      <c r="BL40" s="153">
        <f>I!BL40-'A2017'!BL40</f>
        <v>-5.1307414805344311E-3</v>
      </c>
      <c r="BM40" s="153">
        <f>I!BM40-'A2017'!BM40</f>
        <v>-1.7635002205082316E-2</v>
      </c>
      <c r="BN40" s="153">
        <f>I!BN40-'A2017'!BN40</f>
        <v>-5.8573175800680933E-3</v>
      </c>
      <c r="BO40" s="153">
        <f>I!BO40-'A2017'!BO40</f>
        <v>-6.7844546600403632E-3</v>
      </c>
      <c r="BP40" s="153">
        <f>I!BP40-'A2017'!BP40</f>
        <v>-2.7225859659928329E-2</v>
      </c>
      <c r="BQ40" s="153">
        <f>I!BQ40-'A2017'!BQ40</f>
        <v>-1.7888214801643976E-2</v>
      </c>
      <c r="BR40" s="153">
        <f>I!BR40-'A2017'!BR40</f>
        <v>0</v>
      </c>
    </row>
    <row r="41" spans="2:70" x14ac:dyDescent="0.35">
      <c r="B41" s="48" t="s">
        <v>286</v>
      </c>
      <c r="C41" s="153">
        <f>I!C41-'A2017'!C41</f>
        <v>-2.4202990905672182E-5</v>
      </c>
      <c r="D41" s="153">
        <f>I!D41-'A2017'!D41</f>
        <v>-1.4446807482139617E-5</v>
      </c>
      <c r="E41" s="153">
        <f>I!E41-'A2017'!E41</f>
        <v>-3.5483376596881676E-5</v>
      </c>
      <c r="F41" s="153">
        <f>I!F41-'A2017'!F41</f>
        <v>-1.3982109048345458E-3</v>
      </c>
      <c r="G41" s="153">
        <f>I!G41-'A2017'!G41</f>
        <v>-4.7924516147527591E-4</v>
      </c>
      <c r="H41" s="153">
        <f>I!H41-'A2017'!H41</f>
        <v>-3.0679956757964206E-3</v>
      </c>
      <c r="I41" s="153">
        <f>I!I41-'A2017'!I41</f>
        <v>-3.7891969663167249E-3</v>
      </c>
      <c r="J41" s="153">
        <f>I!J41-'A2017'!J41</f>
        <v>-6.1302416939569549E-4</v>
      </c>
      <c r="K41" s="153">
        <f>I!K41-'A2017'!K41</f>
        <v>-1.086371021471573E-3</v>
      </c>
      <c r="L41" s="153">
        <f>I!L41-'A2017'!L41</f>
        <v>-1.0778060956881011E-3</v>
      </c>
      <c r="M41" s="153">
        <f>I!M41-'A2017'!M41</f>
        <v>-6.7899201140470232E-3</v>
      </c>
      <c r="N41" s="153">
        <f>I!N41-'A2017'!N41</f>
        <v>-7.334293587890564E-5</v>
      </c>
      <c r="O41" s="153">
        <f>I!O41-'A2017'!O41</f>
        <v>-1.2336936000596195E-3</v>
      </c>
      <c r="P41" s="153">
        <f>I!P41-'A2017'!P41</f>
        <v>-4.4305268008924565E-4</v>
      </c>
      <c r="Q41" s="153">
        <f>I!Q41-'A2017'!Q41</f>
        <v>-5.5270975408666862E-4</v>
      </c>
      <c r="R41" s="153">
        <f>I!R41-'A2017'!R41</f>
        <v>-7.7387120128956698E-3</v>
      </c>
      <c r="S41" s="153">
        <f>I!S41-'A2017'!S41</f>
        <v>-3.360956012991757E-3</v>
      </c>
      <c r="T41" s="153">
        <f>I!T41-'A2017'!T41</f>
        <v>-3.3922070960633582E-4</v>
      </c>
      <c r="U41" s="153">
        <f>I!U41-'A2017'!U41</f>
        <v>-9.7628036259820509E-4</v>
      </c>
      <c r="V41" s="153">
        <f>I!V41-'A2017'!V41</f>
        <v>-6.1073415920164258E-4</v>
      </c>
      <c r="W41" s="153">
        <f>I!W41-'A2017'!W41</f>
        <v>-4.3855316907612935E-3</v>
      </c>
      <c r="X41" s="153">
        <f>I!X41-'A2017'!X41</f>
        <v>-4.956042479104009E-3</v>
      </c>
      <c r="Y41" s="153">
        <f>I!Y41-'A2017'!Y41</f>
        <v>-2.8411102193470102E-3</v>
      </c>
      <c r="Z41" s="153">
        <f>I!Z41-'A2017'!Z41</f>
        <v>-1.1283362695953224E-3</v>
      </c>
      <c r="AA41" s="153">
        <f>I!AA41-'A2017'!AA41</f>
        <v>-4.355296073916679E-3</v>
      </c>
      <c r="AB41" s="153">
        <f>I!AB41-'A2017'!AB41</f>
        <v>-8.3769965143337989E-3</v>
      </c>
      <c r="AC41" s="153">
        <f>I!AC41-'A2017'!AC41</f>
        <v>-3.8119736607427526E-2</v>
      </c>
      <c r="AD41" s="153">
        <f>I!AD41-'A2017'!AD41</f>
        <v>-3.474637903849332E-2</v>
      </c>
      <c r="AE41" s="153">
        <f>I!AE41-'A2017'!AE41</f>
        <v>-1.826657732459884E-3</v>
      </c>
      <c r="AF41" s="153">
        <f>I!AF41-'A2017'!AF41</f>
        <v>-2.0936047810939053E-4</v>
      </c>
      <c r="AG41" s="153">
        <f>I!AG41-'A2017'!AG41</f>
        <v>-7.9693576708582501E-4</v>
      </c>
      <c r="AH41" s="153">
        <f>I!AH41-'A2017'!AH41</f>
        <v>-7.3188533190040857E-4</v>
      </c>
      <c r="AI41" s="153">
        <f>I!AI41-'A2017'!AI41</f>
        <v>-6.4723965369618949E-4</v>
      </c>
      <c r="AJ41" s="153">
        <f>I!AJ41-'A2017'!AJ41</f>
        <v>-3.2304249594522823E-3</v>
      </c>
      <c r="AK41" s="153">
        <f>I!AK41-'A2017'!AK41</f>
        <v>-2.2124108313834588E-3</v>
      </c>
      <c r="AL41" s="153">
        <f>I!AL41-'A2017'!AL41</f>
        <v>-1.0774058931207128E-3</v>
      </c>
      <c r="AM41" s="153">
        <f>I!AM41-'A2017'!AM41</f>
        <v>-3.9103927767747198E-4</v>
      </c>
      <c r="AN41" s="153">
        <f>I!AN41-'A2017'!AN41</f>
        <v>-2.6417787383078078E-4</v>
      </c>
      <c r="AO41" s="153">
        <f>I!AO41-'A2017'!AO41</f>
        <v>0.98623796079598625</v>
      </c>
      <c r="AP41" s="153">
        <f>I!AP41-'A2017'!AP41</f>
        <v>-4.6599499847695982E-4</v>
      </c>
      <c r="AQ41" s="153">
        <f>I!AQ41-'A2017'!AQ41</f>
        <v>-2.1585686908040941E-3</v>
      </c>
      <c r="AR41" s="153">
        <f>I!AR41-'A2017'!AR41</f>
        <v>-3.6840719800026694E-3</v>
      </c>
      <c r="AS41" s="153">
        <f>I!AS41-'A2017'!AS41</f>
        <v>-8.255784951641717E-4</v>
      </c>
      <c r="AT41" s="153">
        <f>I!AT41-'A2017'!AT41</f>
        <v>-4.4520178204302961E-4</v>
      </c>
      <c r="AU41" s="153">
        <f>I!AU41-'A2017'!AU41</f>
        <v>-1.6231212578832985E-4</v>
      </c>
      <c r="AV41" s="153">
        <f>I!AV41-'A2017'!AV41</f>
        <v>-5.7981392117500618E-3</v>
      </c>
      <c r="AW41" s="153">
        <f>I!AW41-'A2017'!AW41</f>
        <v>-1.4797765511700756E-2</v>
      </c>
      <c r="AX41" s="153">
        <f>I!AX41-'A2017'!AX41</f>
        <v>-4.4851529006404494E-3</v>
      </c>
      <c r="AY41" s="153">
        <f>I!AY41-'A2017'!AY41</f>
        <v>-1.4433814676609402E-3</v>
      </c>
      <c r="AZ41" s="153">
        <f>I!AZ41-'A2017'!AZ41</f>
        <v>-1.237615331081949E-3</v>
      </c>
      <c r="BA41" s="153">
        <f>I!BA41-'A2017'!BA41</f>
        <v>-2.9281728558314297E-4</v>
      </c>
      <c r="BB41" s="153">
        <f>I!BB41-'A2017'!BB41</f>
        <v>-7.2114882404040537E-4</v>
      </c>
      <c r="BC41" s="153">
        <f>I!BC41-'A2017'!BC41</f>
        <v>-6.7003514476849215E-4</v>
      </c>
      <c r="BD41" s="153">
        <f>I!BD41-'A2017'!BD41</f>
        <v>-7.0204193714563045E-4</v>
      </c>
      <c r="BE41" s="153">
        <f>I!BE41-'A2017'!BE41</f>
        <v>-2.4237762146719745E-3</v>
      </c>
      <c r="BF41" s="153">
        <f>I!BF41-'A2017'!BF41</f>
        <v>-1.1329863270558092E-3</v>
      </c>
      <c r="BG41" s="153">
        <f>I!BG41-'A2017'!BG41</f>
        <v>-3.5233481846716838E-4</v>
      </c>
      <c r="BH41" s="153">
        <f>I!BH41-'A2017'!BH41</f>
        <v>-1.0113719956579867E-3</v>
      </c>
      <c r="BI41" s="153">
        <f>I!BI41-'A2017'!BI41</f>
        <v>-2.1235630552003278E-2</v>
      </c>
      <c r="BJ41" s="153">
        <f>I!BJ41-'A2017'!BJ41</f>
        <v>-7.1992857057753574E-4</v>
      </c>
      <c r="BK41" s="153">
        <f>I!BK41-'A2017'!BK41</f>
        <v>-1.1493003268924306E-2</v>
      </c>
      <c r="BL41" s="153">
        <f>I!BL41-'A2017'!BL41</f>
        <v>-3.7042375873597554E-3</v>
      </c>
      <c r="BM41" s="153">
        <f>I!BM41-'A2017'!BM41</f>
        <v>-1.846314154883224E-3</v>
      </c>
      <c r="BN41" s="153">
        <f>I!BN41-'A2017'!BN41</f>
        <v>-6.9367303058683978E-3</v>
      </c>
      <c r="BO41" s="153">
        <f>I!BO41-'A2017'!BO41</f>
        <v>-7.8369986169944464E-3</v>
      </c>
      <c r="BP41" s="153">
        <f>I!BP41-'A2017'!BP41</f>
        <v>-3.0899796349676814E-3</v>
      </c>
      <c r="BQ41" s="153">
        <f>I!BQ41-'A2017'!BQ41</f>
        <v>-1.1331481839515378E-2</v>
      </c>
      <c r="BR41" s="153">
        <f>I!BR41-'A2017'!BR41</f>
        <v>0</v>
      </c>
    </row>
    <row r="42" spans="2:70" x14ac:dyDescent="0.35">
      <c r="B42" s="48" t="s">
        <v>287</v>
      </c>
      <c r="C42" s="153">
        <f>I!C42-'A2017'!C42</f>
        <v>-2.8349200162670175E-4</v>
      </c>
      <c r="D42" s="153">
        <f>I!D42-'A2017'!D42</f>
        <v>-1.2391434922360859E-3</v>
      </c>
      <c r="E42" s="153">
        <f>I!E42-'A2017'!E42</f>
        <v>-3.323890734418039E-4</v>
      </c>
      <c r="F42" s="153">
        <f>I!F42-'A2017'!F42</f>
        <v>-3.4581031718817828E-4</v>
      </c>
      <c r="G42" s="153">
        <f>I!G42-'A2017'!G42</f>
        <v>-1.2987980822615611E-2</v>
      </c>
      <c r="H42" s="153">
        <f>I!H42-'A2017'!H42</f>
        <v>-2.0341613709740535E-2</v>
      </c>
      <c r="I42" s="153">
        <f>I!I42-'A2017'!I42</f>
        <v>-1.9344519347456273E-2</v>
      </c>
      <c r="J42" s="153">
        <f>I!J42-'A2017'!J42</f>
        <v>-3.4990937143963094E-5</v>
      </c>
      <c r="K42" s="153">
        <f>I!K42-'A2017'!K42</f>
        <v>-1.7501364072462119E-4</v>
      </c>
      <c r="L42" s="153">
        <f>I!L42-'A2017'!L42</f>
        <v>-8.5726100621105536E-5</v>
      </c>
      <c r="M42" s="153">
        <f>I!M42-'A2017'!M42</f>
        <v>-7.593020595809231E-5</v>
      </c>
      <c r="N42" s="153">
        <f>I!N42-'A2017'!N42</f>
        <v>-4.9293933671279732E-5</v>
      </c>
      <c r="O42" s="153">
        <f>I!O42-'A2017'!O42</f>
        <v>-4.7487863806764421E-4</v>
      </c>
      <c r="P42" s="153">
        <f>I!P42-'A2017'!P42</f>
        <v>-6.6401576872876863E-5</v>
      </c>
      <c r="Q42" s="153">
        <f>I!Q42-'A2017'!Q42</f>
        <v>-4.0942203578733388E-5</v>
      </c>
      <c r="R42" s="153">
        <f>I!R42-'A2017'!R42</f>
        <v>-6.4702306014559021E-5</v>
      </c>
      <c r="S42" s="153">
        <f>I!S42-'A2017'!S42</f>
        <v>-3.5611844965423149E-4</v>
      </c>
      <c r="T42" s="153">
        <f>I!T42-'A2017'!T42</f>
        <v>-1.0327389974393981E-3</v>
      </c>
      <c r="U42" s="153">
        <f>I!U42-'A2017'!U42</f>
        <v>-7.1756407400314353E-5</v>
      </c>
      <c r="V42" s="153">
        <f>I!V42-'A2017'!V42</f>
        <v>-5.7770723624598448E-4</v>
      </c>
      <c r="W42" s="153">
        <f>I!W42-'A2017'!W42</f>
        <v>-5.0645827201709374E-4</v>
      </c>
      <c r="X42" s="153">
        <f>I!X42-'A2017'!X42</f>
        <v>-1.0301791398742105E-4</v>
      </c>
      <c r="Y42" s="153">
        <f>I!Y42-'A2017'!Y42</f>
        <v>-5.6901458258230017E-5</v>
      </c>
      <c r="Z42" s="153">
        <f>I!Z42-'A2017'!Z42</f>
        <v>-6.9856586341850049E-5</v>
      </c>
      <c r="AA42" s="153">
        <f>I!AA42-'A2017'!AA42</f>
        <v>-1.0403428689107978E-4</v>
      </c>
      <c r="AB42" s="153">
        <f>I!AB42-'A2017'!AB42</f>
        <v>-3.7175795588178774E-4</v>
      </c>
      <c r="AC42" s="153">
        <f>I!AC42-'A2017'!AC42</f>
        <v>-1.0362513694379099E-3</v>
      </c>
      <c r="AD42" s="153">
        <f>I!AD42-'A2017'!AD42</f>
        <v>-2.9121139296918407E-2</v>
      </c>
      <c r="AE42" s="153">
        <f>I!AE42-'A2017'!AE42</f>
        <v>-7.115554513372653E-4</v>
      </c>
      <c r="AF42" s="153">
        <f>I!AF42-'A2017'!AF42</f>
        <v>-8.4610334416192754E-4</v>
      </c>
      <c r="AG42" s="153">
        <f>I!AG42-'A2017'!AG42</f>
        <v>-2.1042320872552718E-4</v>
      </c>
      <c r="AH42" s="153">
        <f>I!AH42-'A2017'!AH42</f>
        <v>-6.227045527763597E-4</v>
      </c>
      <c r="AI42" s="153">
        <f>I!AI42-'A2017'!AI42</f>
        <v>-1.6644806428877555E-3</v>
      </c>
      <c r="AJ42" s="153">
        <f>I!AJ42-'A2017'!AJ42</f>
        <v>-4.1168791969690537E-4</v>
      </c>
      <c r="AK42" s="153">
        <f>I!AK42-'A2017'!AK42</f>
        <v>-4.7748822147893697E-3</v>
      </c>
      <c r="AL42" s="153">
        <f>I!AL42-'A2017'!AL42</f>
        <v>-2.9301954602905362E-4</v>
      </c>
      <c r="AM42" s="153">
        <f>I!AM42-'A2017'!AM42</f>
        <v>-9.816747228368911E-5</v>
      </c>
      <c r="AN42" s="153">
        <f>I!AN42-'A2017'!AN42</f>
        <v>-6.840041156490383E-5</v>
      </c>
      <c r="AO42" s="153">
        <f>I!AO42-'A2017'!AO42</f>
        <v>-5.9450143398420377E-2</v>
      </c>
      <c r="AP42" s="153">
        <f>I!AP42-'A2017'!AP42</f>
        <v>0.89429005843671272</v>
      </c>
      <c r="AQ42" s="153">
        <f>I!AQ42-'A2017'!AQ42</f>
        <v>-3.1051995685945589E-3</v>
      </c>
      <c r="AR42" s="153">
        <f>I!AR42-'A2017'!AR42</f>
        <v>-1.0057825631846259E-3</v>
      </c>
      <c r="AS42" s="153">
        <f>I!AS42-'A2017'!AS42</f>
        <v>-8.6738420970693694E-4</v>
      </c>
      <c r="AT42" s="153">
        <f>I!AT42-'A2017'!AT42</f>
        <v>-8.7166082422319969E-4</v>
      </c>
      <c r="AU42" s="153">
        <f>I!AU42-'A2017'!AU42</f>
        <v>-9.3894960797401815E-4</v>
      </c>
      <c r="AV42" s="153">
        <f>I!AV42-'A2017'!AV42</f>
        <v>-1.1145775849596706E-2</v>
      </c>
      <c r="AW42" s="153">
        <f>I!AW42-'A2017'!AW42</f>
        <v>-1.125980323237852E-2</v>
      </c>
      <c r="AX42" s="153">
        <f>I!AX42-'A2017'!AX42</f>
        <v>-1.907955651964024E-3</v>
      </c>
      <c r="AY42" s="153">
        <f>I!AY42-'A2017'!AY42</f>
        <v>-9.3568750144709721E-4</v>
      </c>
      <c r="AZ42" s="153">
        <f>I!AZ42-'A2017'!AZ42</f>
        <v>-5.1397868131856711E-3</v>
      </c>
      <c r="BA42" s="153">
        <f>I!BA42-'A2017'!BA42</f>
        <v>-2.5626545991689054E-2</v>
      </c>
      <c r="BB42" s="153">
        <f>I!BB42-'A2017'!BB42</f>
        <v>-5.5630661184893999E-3</v>
      </c>
      <c r="BC42" s="153">
        <f>I!BC42-'A2017'!BC42</f>
        <v>-1.9227765217061934E-3</v>
      </c>
      <c r="BD42" s="153">
        <f>I!BD42-'A2017'!BD42</f>
        <v>-3.0393184259016439E-3</v>
      </c>
      <c r="BE42" s="153">
        <f>I!BE42-'A2017'!BE42</f>
        <v>-1.3978793103203108E-3</v>
      </c>
      <c r="BF42" s="153">
        <f>I!BF42-'A2017'!BF42</f>
        <v>-1.179485655273837E-2</v>
      </c>
      <c r="BG42" s="153">
        <f>I!BG42-'A2017'!BG42</f>
        <v>-1.4815071159902081E-4</v>
      </c>
      <c r="BH42" s="153">
        <f>I!BH42-'A2017'!BH42</f>
        <v>-4.2485009506579106E-3</v>
      </c>
      <c r="BI42" s="153">
        <f>I!BI42-'A2017'!BI42</f>
        <v>-1.1951329693163057E-2</v>
      </c>
      <c r="BJ42" s="153">
        <f>I!BJ42-'A2017'!BJ42</f>
        <v>-3.1039261736586475E-4</v>
      </c>
      <c r="BK42" s="153">
        <f>I!BK42-'A2017'!BK42</f>
        <v>-1.6146799302932554E-2</v>
      </c>
      <c r="BL42" s="153">
        <f>I!BL42-'A2017'!BL42</f>
        <v>-3.8703746934383729E-3</v>
      </c>
      <c r="BM42" s="153">
        <f>I!BM42-'A2017'!BM42</f>
        <v>-3.3934602191299772E-3</v>
      </c>
      <c r="BN42" s="153">
        <f>I!BN42-'A2017'!BN42</f>
        <v>-1.5831475668891069E-2</v>
      </c>
      <c r="BO42" s="153">
        <f>I!BO42-'A2017'!BO42</f>
        <v>-1.0832901839324716E-4</v>
      </c>
      <c r="BP42" s="153">
        <f>I!BP42-'A2017'!BP42</f>
        <v>-3.9641168100563234E-3</v>
      </c>
      <c r="BQ42" s="153">
        <f>I!BQ42-'A2017'!BQ42</f>
        <v>-1.9845611040417415E-3</v>
      </c>
      <c r="BR42" s="153">
        <f>I!BR42-'A2017'!BR42</f>
        <v>0</v>
      </c>
    </row>
    <row r="43" spans="2:70" x14ac:dyDescent="0.35">
      <c r="B43" s="48" t="s">
        <v>288</v>
      </c>
      <c r="C43" s="153">
        <f>I!C43-'A2017'!C43</f>
        <v>-5.700299054742816E-4</v>
      </c>
      <c r="D43" s="153">
        <f>I!D43-'A2017'!D43</f>
        <v>-2.5701412495778161E-4</v>
      </c>
      <c r="E43" s="153">
        <f>I!E43-'A2017'!E43</f>
        <v>-5.2624404983461792E-4</v>
      </c>
      <c r="F43" s="153">
        <f>I!F43-'A2017'!F43</f>
        <v>-2.7898440889831807E-3</v>
      </c>
      <c r="G43" s="153">
        <f>I!G43-'A2017'!G43</f>
        <v>-1.274243222647258E-3</v>
      </c>
      <c r="H43" s="153">
        <f>I!H43-'A2017'!H43</f>
        <v>-1.248470412309245E-2</v>
      </c>
      <c r="I43" s="153">
        <f>I!I43-'A2017'!I43</f>
        <v>-5.8007794646228157E-3</v>
      </c>
      <c r="J43" s="153">
        <f>I!J43-'A2017'!J43</f>
        <v>-9.4680755428403813E-5</v>
      </c>
      <c r="K43" s="153">
        <f>I!K43-'A2017'!K43</f>
        <v>-4.0147557846250472E-4</v>
      </c>
      <c r="L43" s="153">
        <f>I!L43-'A2017'!L43</f>
        <v>-1.5236735530245403E-4</v>
      </c>
      <c r="M43" s="153">
        <f>I!M43-'A2017'!M43</f>
        <v>-5.7553819129364499E-4</v>
      </c>
      <c r="N43" s="153">
        <f>I!N43-'A2017'!N43</f>
        <v>-3.7631255772615469E-5</v>
      </c>
      <c r="O43" s="153">
        <f>I!O43-'A2017'!O43</f>
        <v>-9.9029106052908565E-5</v>
      </c>
      <c r="P43" s="153">
        <f>I!P43-'A2017'!P43</f>
        <v>-2.3394769640771294E-5</v>
      </c>
      <c r="Q43" s="153">
        <f>I!Q43-'A2017'!Q43</f>
        <v>-1.1870539394971926E-4</v>
      </c>
      <c r="R43" s="153">
        <f>I!R43-'A2017'!R43</f>
        <v>-6.8406414676210222E-5</v>
      </c>
      <c r="S43" s="153">
        <f>I!S43-'A2017'!S43</f>
        <v>-1.1466346026318229E-4</v>
      </c>
      <c r="T43" s="153">
        <f>I!T43-'A2017'!T43</f>
        <v>-8.4327710412025831E-5</v>
      </c>
      <c r="U43" s="153">
        <f>I!U43-'A2017'!U43</f>
        <v>-1.9749987395941787E-5</v>
      </c>
      <c r="V43" s="153">
        <f>I!V43-'A2017'!V43</f>
        <v>-1.9876070628877237E-4</v>
      </c>
      <c r="W43" s="153">
        <f>I!W43-'A2017'!W43</f>
        <v>-5.4797260068237152E-5</v>
      </c>
      <c r="X43" s="153">
        <f>I!X43-'A2017'!X43</f>
        <v>-2.2930853904930371E-4</v>
      </c>
      <c r="Y43" s="153">
        <f>I!Y43-'A2017'!Y43</f>
        <v>-6.2117761522659874E-5</v>
      </c>
      <c r="Z43" s="153">
        <f>I!Z43-'A2017'!Z43</f>
        <v>-7.1968733867214707E-4</v>
      </c>
      <c r="AA43" s="153">
        <f>I!AA43-'A2017'!AA43</f>
        <v>-2.0140950308019465E-3</v>
      </c>
      <c r="AB43" s="153">
        <f>I!AB43-'A2017'!AB43</f>
        <v>-3.9431396859692137E-3</v>
      </c>
      <c r="AC43" s="153">
        <f>I!AC43-'A2017'!AC43</f>
        <v>-1.8468710556835357E-4</v>
      </c>
      <c r="AD43" s="153">
        <f>I!AD43-'A2017'!AD43</f>
        <v>-8.835872707565691E-4</v>
      </c>
      <c r="AE43" s="153">
        <f>I!AE43-'A2017'!AE43</f>
        <v>-1.0998226156142915E-4</v>
      </c>
      <c r="AF43" s="153">
        <f>I!AF43-'A2017'!AF43</f>
        <v>-5.8288602560163331E-3</v>
      </c>
      <c r="AG43" s="153">
        <f>I!AG43-'A2017'!AG43</f>
        <v>-5.333843355980934E-4</v>
      </c>
      <c r="AH43" s="153">
        <f>I!AH43-'A2017'!AH43</f>
        <v>-2.0431090059147408E-2</v>
      </c>
      <c r="AI43" s="153">
        <f>I!AI43-'A2017'!AI43</f>
        <v>-8.2320805473290889E-2</v>
      </c>
      <c r="AJ43" s="153">
        <f>I!AJ43-'A2017'!AJ43</f>
        <v>-3.6343655476368378E-2</v>
      </c>
      <c r="AK43" s="153">
        <f>I!AK43-'A2017'!AK43</f>
        <v>-3.1600325336857006E-2</v>
      </c>
      <c r="AL43" s="153">
        <f>I!AL43-'A2017'!AL43</f>
        <v>-6.4209979362974095E-4</v>
      </c>
      <c r="AM43" s="153">
        <f>I!AM43-'A2017'!AM43</f>
        <v>-4.738317892836184E-3</v>
      </c>
      <c r="AN43" s="153">
        <f>I!AN43-'A2017'!AN43</f>
        <v>-1.2862478771403672E-3</v>
      </c>
      <c r="AO43" s="153">
        <f>I!AO43-'A2017'!AO43</f>
        <v>-9.5177288614385937E-3</v>
      </c>
      <c r="AP43" s="153">
        <f>I!AP43-'A2017'!AP43</f>
        <v>-9.4254163986641438E-4</v>
      </c>
      <c r="AQ43" s="153">
        <f>I!AQ43-'A2017'!AQ43</f>
        <v>0.96265150966273483</v>
      </c>
      <c r="AR43" s="153">
        <f>I!AR43-'A2017'!AR43</f>
        <v>-3.5369964789971095E-3</v>
      </c>
      <c r="AS43" s="153">
        <f>I!AS43-'A2017'!AS43</f>
        <v>-2.9271091285576315E-2</v>
      </c>
      <c r="AT43" s="153">
        <f>I!AT43-'A2017'!AT43</f>
        <v>-8.8278516922722335E-4</v>
      </c>
      <c r="AU43" s="153">
        <f>I!AU43-'A2017'!AU43</f>
        <v>-1.0472965378835013E-3</v>
      </c>
      <c r="AV43" s="153">
        <f>I!AV43-'A2017'!AV43</f>
        <v>-3.4793122333136211E-3</v>
      </c>
      <c r="AW43" s="153">
        <f>I!AW43-'A2017'!AW43</f>
        <v>-4.0222149474504438E-5</v>
      </c>
      <c r="AX43" s="153">
        <f>I!AX43-'A2017'!AX43</f>
        <v>-4.6461600991548634E-4</v>
      </c>
      <c r="AY43" s="153">
        <f>I!AY43-'A2017'!AY43</f>
        <v>-4.9777555438772659E-4</v>
      </c>
      <c r="AZ43" s="153">
        <f>I!AZ43-'A2017'!AZ43</f>
        <v>-1.4571532970947645E-3</v>
      </c>
      <c r="BA43" s="153">
        <f>I!BA43-'A2017'!BA43</f>
        <v>-3.0151593455984436E-4</v>
      </c>
      <c r="BB43" s="153">
        <f>I!BB43-'A2017'!BB43</f>
        <v>-1.3515916410565974E-4</v>
      </c>
      <c r="BC43" s="153">
        <f>I!BC43-'A2017'!BC43</f>
        <v>-1.602337104734515E-4</v>
      </c>
      <c r="BD43" s="153">
        <f>I!BD43-'A2017'!BD43</f>
        <v>-4.4774616076436816E-5</v>
      </c>
      <c r="BE43" s="153">
        <f>I!BE43-'A2017'!BE43</f>
        <v>-2.529893219291313E-5</v>
      </c>
      <c r="BF43" s="153">
        <f>I!BF43-'A2017'!BF43</f>
        <v>-1.908583129845107E-3</v>
      </c>
      <c r="BG43" s="153">
        <f>I!BG43-'A2017'!BG43</f>
        <v>-2.2869737635318539E-4</v>
      </c>
      <c r="BH43" s="153">
        <f>I!BH43-'A2017'!BH43</f>
        <v>-1.9800703494304395E-2</v>
      </c>
      <c r="BI43" s="153">
        <f>I!BI43-'A2017'!BI43</f>
        <v>-2.7498068944523536E-4</v>
      </c>
      <c r="BJ43" s="153">
        <f>I!BJ43-'A2017'!BJ43</f>
        <v>-3.7859179199516814E-3</v>
      </c>
      <c r="BK43" s="153">
        <f>I!BK43-'A2017'!BK43</f>
        <v>-2.2935256477533616E-3</v>
      </c>
      <c r="BL43" s="153">
        <f>I!BL43-'A2017'!BL43</f>
        <v>-1.1154372352259563E-3</v>
      </c>
      <c r="BM43" s="153">
        <f>I!BM43-'A2017'!BM43</f>
        <v>-1.0064889792131276E-4</v>
      </c>
      <c r="BN43" s="153">
        <f>I!BN43-'A2017'!BN43</f>
        <v>-5.1833944878103581E-3</v>
      </c>
      <c r="BO43" s="153">
        <f>I!BO43-'A2017'!BO43</f>
        <v>-2.7319251614042576E-3</v>
      </c>
      <c r="BP43" s="153">
        <f>I!BP43-'A2017'!BP43</f>
        <v>-1.3912422423800891E-3</v>
      </c>
      <c r="BQ43" s="153">
        <f>I!BQ43-'A2017'!BQ43</f>
        <v>-3.675829134636581E-4</v>
      </c>
      <c r="BR43" s="153">
        <f>I!BR43-'A2017'!BR43</f>
        <v>0</v>
      </c>
    </row>
    <row r="44" spans="2:70" x14ac:dyDescent="0.35">
      <c r="B44" s="48" t="s">
        <v>289</v>
      </c>
      <c r="C44" s="153">
        <f>I!C44-'A2017'!C44</f>
        <v>-4.7561817381233926E-2</v>
      </c>
      <c r="D44" s="153">
        <f>I!D44-'A2017'!D44</f>
        <v>-6.7500135300059494E-2</v>
      </c>
      <c r="E44" s="153">
        <f>I!E44-'A2017'!E44</f>
        <v>-2.4930365462421916E-2</v>
      </c>
      <c r="F44" s="153">
        <f>I!F44-'A2017'!F44</f>
        <v>-3.7138940414462571E-2</v>
      </c>
      <c r="G44" s="153">
        <f>I!G44-'A2017'!G44</f>
        <v>-3.0171529086984852E-2</v>
      </c>
      <c r="H44" s="153">
        <f>I!H44-'A2017'!H44</f>
        <v>-3.1020171708211784E-2</v>
      </c>
      <c r="I44" s="153">
        <f>I!I44-'A2017'!I44</f>
        <v>-5.0744635356725458E-2</v>
      </c>
      <c r="J44" s="153">
        <f>I!J44-'A2017'!J44</f>
        <v>-0.11588024663685398</v>
      </c>
      <c r="K44" s="153">
        <f>I!K44-'A2017'!K44</f>
        <v>-1.8037645191472444E-2</v>
      </c>
      <c r="L44" s="153">
        <f>I!L44-'A2017'!L44</f>
        <v>-0.10497321895777591</v>
      </c>
      <c r="M44" s="153">
        <f>I!M44-'A2017'!M44</f>
        <v>-8.4173132558604841E-2</v>
      </c>
      <c r="N44" s="153">
        <f>I!N44-'A2017'!N44</f>
        <v>-0.14568612839757886</v>
      </c>
      <c r="O44" s="153">
        <f>I!O44-'A2017'!O44</f>
        <v>-9.5750763047057152E-2</v>
      </c>
      <c r="P44" s="153">
        <f>I!P44-'A2017'!P44</f>
        <v>-0.10685461800512552</v>
      </c>
      <c r="Q44" s="153">
        <f>I!Q44-'A2017'!Q44</f>
        <v>-0.12934139633202071</v>
      </c>
      <c r="R44" s="153">
        <f>I!R44-'A2017'!R44</f>
        <v>-7.627465897107287E-2</v>
      </c>
      <c r="S44" s="153">
        <f>I!S44-'A2017'!S44</f>
        <v>-7.7146733668927214E-2</v>
      </c>
      <c r="T44" s="153">
        <f>I!T44-'A2017'!T44</f>
        <v>-8.6650290695119495E-2</v>
      </c>
      <c r="U44" s="153">
        <f>I!U44-'A2017'!U44</f>
        <v>-5.9225531091458804E-2</v>
      </c>
      <c r="V44" s="153">
        <f>I!V44-'A2017'!V44</f>
        <v>-3.8356327751680519E-2</v>
      </c>
      <c r="W44" s="153">
        <f>I!W44-'A2017'!W44</f>
        <v>-6.0030992957405133E-2</v>
      </c>
      <c r="X44" s="153">
        <f>I!X44-'A2017'!X44</f>
        <v>-6.9091787809084829E-2</v>
      </c>
      <c r="Y44" s="153">
        <f>I!Y44-'A2017'!Y44</f>
        <v>-8.3535274858273598E-2</v>
      </c>
      <c r="Z44" s="153">
        <f>I!Z44-'A2017'!Z44</f>
        <v>-6.7535038962717148E-2</v>
      </c>
      <c r="AA44" s="153">
        <f>I!AA44-'A2017'!AA44</f>
        <v>-7.8691756345151201E-2</v>
      </c>
      <c r="AB44" s="153">
        <f>I!AB44-'A2017'!AB44</f>
        <v>-8.1908761367989164E-2</v>
      </c>
      <c r="AC44" s="153">
        <f>I!AC44-'A2017'!AC44</f>
        <v>-5.624856650259176E-2</v>
      </c>
      <c r="AD44" s="153">
        <f>I!AD44-'A2017'!AD44</f>
        <v>-6.661199264811013E-2</v>
      </c>
      <c r="AE44" s="153">
        <f>I!AE44-'A2017'!AE44</f>
        <v>-7.1990808866708195E-2</v>
      </c>
      <c r="AF44" s="153">
        <f>I!AF44-'A2017'!AF44</f>
        <v>-0.10842978549817631</v>
      </c>
      <c r="AG44" s="153">
        <f>I!AG44-'A2017'!AG44</f>
        <v>-9.1968461284088282E-2</v>
      </c>
      <c r="AH44" s="153">
        <f>I!AH44-'A2017'!AH44</f>
        <v>-9.2808224957238644E-2</v>
      </c>
      <c r="AI44" s="153">
        <f>I!AI44-'A2017'!AI44</f>
        <v>-3.0698426321111812E-2</v>
      </c>
      <c r="AJ44" s="153">
        <f>I!AJ44-'A2017'!AJ44</f>
        <v>-4.9720983717461843E-2</v>
      </c>
      <c r="AK44" s="153">
        <f>I!AK44-'A2017'!AK44</f>
        <v>-3.9434730404327448E-2</v>
      </c>
      <c r="AL44" s="153">
        <f>I!AL44-'A2017'!AL44</f>
        <v>-9.2078325720957754E-2</v>
      </c>
      <c r="AM44" s="153">
        <f>I!AM44-'A2017'!AM44</f>
        <v>-8.0216383934572505E-2</v>
      </c>
      <c r="AN44" s="153">
        <f>I!AN44-'A2017'!AN44</f>
        <v>-1.4112193775554761E-2</v>
      </c>
      <c r="AO44" s="153">
        <f>I!AO44-'A2017'!AO44</f>
        <v>-1.7541812155450792E-2</v>
      </c>
      <c r="AP44" s="153">
        <f>I!AP44-'A2017'!AP44</f>
        <v>-5.9648008780652517E-2</v>
      </c>
      <c r="AQ44" s="153">
        <f>I!AQ44-'A2017'!AQ44</f>
        <v>-1.1483452599666865E-2</v>
      </c>
      <c r="AR44" s="153">
        <f>I!AR44-'A2017'!AR44</f>
        <v>0.97885738014713708</v>
      </c>
      <c r="AS44" s="153">
        <f>I!AS44-'A2017'!AS44</f>
        <v>-3.4555211199285278E-2</v>
      </c>
      <c r="AT44" s="153">
        <f>I!AT44-'A2017'!AT44</f>
        <v>-2.1480195288380976E-2</v>
      </c>
      <c r="AU44" s="153">
        <f>I!AU44-'A2017'!AU44</f>
        <v>-2.9955891682703871E-2</v>
      </c>
      <c r="AV44" s="153">
        <f>I!AV44-'A2017'!AV44</f>
        <v>-1.000713806546266E-2</v>
      </c>
      <c r="AW44" s="153">
        <f>I!AW44-'A2017'!AW44</f>
        <v>-4.5352049176053226E-2</v>
      </c>
      <c r="AX44" s="153">
        <f>I!AX44-'A2017'!AX44</f>
        <v>-9.1136279687259389E-2</v>
      </c>
      <c r="AY44" s="153">
        <f>I!AY44-'A2017'!AY44</f>
        <v>-8.7811726045605498E-2</v>
      </c>
      <c r="AZ44" s="153">
        <f>I!AZ44-'A2017'!AZ44</f>
        <v>-2.9181367612472822E-2</v>
      </c>
      <c r="BA44" s="153">
        <f>I!BA44-'A2017'!BA44</f>
        <v>-2.9125357802957691E-2</v>
      </c>
      <c r="BB44" s="153">
        <f>I!BB44-'A2017'!BB44</f>
        <v>-1.9110010481866176E-2</v>
      </c>
      <c r="BC44" s="153">
        <f>I!BC44-'A2017'!BC44</f>
        <v>-5.8321721389805103E-3</v>
      </c>
      <c r="BD44" s="153">
        <f>I!BD44-'A2017'!BD44</f>
        <v>-3.1809812474773826E-3</v>
      </c>
      <c r="BE44" s="153">
        <f>I!BE44-'A2017'!BE44</f>
        <v>-1.2577630971823758E-2</v>
      </c>
      <c r="BF44" s="153">
        <f>I!BF44-'A2017'!BF44</f>
        <v>-2.8485963000511153E-2</v>
      </c>
      <c r="BG44" s="153">
        <f>I!BG44-'A2017'!BG44</f>
        <v>-3.4810367625563741E-2</v>
      </c>
      <c r="BH44" s="153">
        <f>I!BH44-'A2017'!BH44</f>
        <v>-2.2809875012181693E-2</v>
      </c>
      <c r="BI44" s="153">
        <f>I!BI44-'A2017'!BI44</f>
        <v>-2.2746064504032711E-2</v>
      </c>
      <c r="BJ44" s="153">
        <f>I!BJ44-'A2017'!BJ44</f>
        <v>-1.0398778550666867E-2</v>
      </c>
      <c r="BK44" s="153">
        <f>I!BK44-'A2017'!BK44</f>
        <v>-7.6829536350907328E-3</v>
      </c>
      <c r="BL44" s="153">
        <f>I!BL44-'A2017'!BL44</f>
        <v>-1.5220244964771578E-2</v>
      </c>
      <c r="BM44" s="153">
        <f>I!BM44-'A2017'!BM44</f>
        <v>-1.225537543134188E-2</v>
      </c>
      <c r="BN44" s="153">
        <f>I!BN44-'A2017'!BN44</f>
        <v>-3.922866837307918E-2</v>
      </c>
      <c r="BO44" s="153">
        <f>I!BO44-'A2017'!BO44</f>
        <v>-6.6256000904851217E-2</v>
      </c>
      <c r="BP44" s="153">
        <f>I!BP44-'A2017'!BP44</f>
        <v>-2.0071488710476953E-2</v>
      </c>
      <c r="BQ44" s="153">
        <f>I!BQ44-'A2017'!BQ44</f>
        <v>-2.7855209357731798E-2</v>
      </c>
      <c r="BR44" s="153">
        <f>I!BR44-'A2017'!BR44</f>
        <v>0</v>
      </c>
    </row>
    <row r="45" spans="2:70" x14ac:dyDescent="0.35">
      <c r="B45" s="48" t="s">
        <v>290</v>
      </c>
      <c r="C45" s="153">
        <f>I!C45-'A2017'!C45</f>
        <v>-1.8843136567510195E-2</v>
      </c>
      <c r="D45" s="153">
        <f>I!D45-'A2017'!D45</f>
        <v>-1.3654443637609587E-2</v>
      </c>
      <c r="E45" s="153">
        <f>I!E45-'A2017'!E45</f>
        <v>-1.825536654879838E-2</v>
      </c>
      <c r="F45" s="153">
        <f>I!F45-'A2017'!F45</f>
        <v>-4.3889997501771881E-2</v>
      </c>
      <c r="G45" s="153">
        <f>I!G45-'A2017'!G45</f>
        <v>-4.2582024134789072E-2</v>
      </c>
      <c r="H45" s="153">
        <f>I!H45-'A2017'!H45</f>
        <v>-3.9216158625484623E-2</v>
      </c>
      <c r="I45" s="153">
        <f>I!I45-'A2017'!I45</f>
        <v>-5.218597813454888E-2</v>
      </c>
      <c r="J45" s="153">
        <f>I!J45-'A2017'!J45</f>
        <v>-4.1066062740721908E-2</v>
      </c>
      <c r="K45" s="153">
        <f>I!K45-'A2017'!K45</f>
        <v>-5.7771898518933197E-2</v>
      </c>
      <c r="L45" s="153">
        <f>I!L45-'A2017'!L45</f>
        <v>-5.6457184888420511E-2</v>
      </c>
      <c r="M45" s="153">
        <f>I!M45-'A2017'!M45</f>
        <v>-4.9294104403303986E-2</v>
      </c>
      <c r="N45" s="153">
        <f>I!N45-'A2017'!N45</f>
        <v>-1.8705301246861945E-2</v>
      </c>
      <c r="O45" s="153">
        <f>I!O45-'A2017'!O45</f>
        <v>-2.4082099398205156E-2</v>
      </c>
      <c r="P45" s="153">
        <f>I!P45-'A2017'!P45</f>
        <v>-1.5717372042057098E-2</v>
      </c>
      <c r="Q45" s="153">
        <f>I!Q45-'A2017'!Q45</f>
        <v>-2.7588265785117833E-2</v>
      </c>
      <c r="R45" s="153">
        <f>I!R45-'A2017'!R45</f>
        <v>-4.3914804516601055E-2</v>
      </c>
      <c r="S45" s="153">
        <f>I!S45-'A2017'!S45</f>
        <v>-3.6307542738568364E-2</v>
      </c>
      <c r="T45" s="153">
        <f>I!T45-'A2017'!T45</f>
        <v>-1.8817563937266215E-2</v>
      </c>
      <c r="U45" s="153">
        <f>I!U45-'A2017'!U45</f>
        <v>-1.3392073965976251E-2</v>
      </c>
      <c r="V45" s="153">
        <f>I!V45-'A2017'!V45</f>
        <v>-4.4795505452794419E-2</v>
      </c>
      <c r="W45" s="153">
        <f>I!W45-'A2017'!W45</f>
        <v>-4.2452937663356553E-2</v>
      </c>
      <c r="X45" s="153">
        <f>I!X45-'A2017'!X45</f>
        <v>-2.8597837394156566E-2</v>
      </c>
      <c r="Y45" s="153">
        <f>I!Y45-'A2017'!Y45</f>
        <v>-3.8675051808154191E-2</v>
      </c>
      <c r="Z45" s="153">
        <f>I!Z45-'A2017'!Z45</f>
        <v>-4.3244776297062637E-2</v>
      </c>
      <c r="AA45" s="153">
        <f>I!AA45-'A2017'!AA45</f>
        <v>-3.1105773197461477E-2</v>
      </c>
      <c r="AB45" s="153">
        <f>I!AB45-'A2017'!AB45</f>
        <v>-4.083034901898356E-2</v>
      </c>
      <c r="AC45" s="153">
        <f>I!AC45-'A2017'!AC45</f>
        <v>-5.3961068940377464E-2</v>
      </c>
      <c r="AD45" s="153">
        <f>I!AD45-'A2017'!AD45</f>
        <v>-2.2594798137452167E-2</v>
      </c>
      <c r="AE45" s="153">
        <f>I!AE45-'A2017'!AE45</f>
        <v>-3.3163301753818833E-2</v>
      </c>
      <c r="AF45" s="153">
        <f>I!AF45-'A2017'!AF45</f>
        <v>-2.1701753574958398E-2</v>
      </c>
      <c r="AG45" s="153">
        <f>I!AG45-'A2017'!AG45</f>
        <v>-2.5872242348802674E-2</v>
      </c>
      <c r="AH45" s="153">
        <f>I!AH45-'A2017'!AH45</f>
        <v>-2.2348270073807807E-2</v>
      </c>
      <c r="AI45" s="153">
        <f>I!AI45-'A2017'!AI45</f>
        <v>-3.2250398648536974E-2</v>
      </c>
      <c r="AJ45" s="153">
        <f>I!AJ45-'A2017'!AJ45</f>
        <v>-2.5777647398782556E-2</v>
      </c>
      <c r="AK45" s="153">
        <f>I!AK45-'A2017'!AK45</f>
        <v>-1.8315543012032417E-2</v>
      </c>
      <c r="AL45" s="153">
        <f>I!AL45-'A2017'!AL45</f>
        <v>-2.4247437038425992E-2</v>
      </c>
      <c r="AM45" s="153">
        <f>I!AM45-'A2017'!AM45</f>
        <v>-8.9386457019367919E-3</v>
      </c>
      <c r="AN45" s="153">
        <f>I!AN45-'A2017'!AN45</f>
        <v>-1.5849207365379887E-2</v>
      </c>
      <c r="AO45" s="153">
        <f>I!AO45-'A2017'!AO45</f>
        <v>-5.9892082338556885E-3</v>
      </c>
      <c r="AP45" s="153">
        <f>I!AP45-'A2017'!AP45</f>
        <v>-9.5262670895903279E-3</v>
      </c>
      <c r="AQ45" s="153">
        <f>I!AQ45-'A2017'!AQ45</f>
        <v>-1.0247942527539848E-2</v>
      </c>
      <c r="AR45" s="153">
        <f>I!AR45-'A2017'!AR45</f>
        <v>-3.8675939551697687E-2</v>
      </c>
      <c r="AS45" s="153">
        <f>I!AS45-'A2017'!AS45</f>
        <v>0.89299954677175442</v>
      </c>
      <c r="AT45" s="153">
        <f>I!AT45-'A2017'!AT45</f>
        <v>-1.3341447234966863E-2</v>
      </c>
      <c r="AU45" s="153">
        <f>I!AU45-'A2017'!AU45</f>
        <v>-8.2107783924913191E-3</v>
      </c>
      <c r="AV45" s="153">
        <f>I!AV45-'A2017'!AV45</f>
        <v>-3.9383646592814361E-2</v>
      </c>
      <c r="AW45" s="153">
        <f>I!AW45-'A2017'!AW45</f>
        <v>-5.9900773957937319E-3</v>
      </c>
      <c r="AX45" s="153">
        <f>I!AX45-'A2017'!AX45</f>
        <v>-9.9987496022587424E-3</v>
      </c>
      <c r="AY45" s="153">
        <f>I!AY45-'A2017'!AY45</f>
        <v>-2.445866881762275E-2</v>
      </c>
      <c r="AZ45" s="153">
        <f>I!AZ45-'A2017'!AZ45</f>
        <v>-1.1229316291396646E-2</v>
      </c>
      <c r="BA45" s="153">
        <f>I!BA45-'A2017'!BA45</f>
        <v>-4.0017572864957393E-3</v>
      </c>
      <c r="BB45" s="153">
        <f>I!BB45-'A2017'!BB45</f>
        <v>-4.6766719427328955E-3</v>
      </c>
      <c r="BC45" s="153">
        <f>I!BC45-'A2017'!BC45</f>
        <v>-3.148104111607129E-3</v>
      </c>
      <c r="BD45" s="153">
        <f>I!BD45-'A2017'!BD45</f>
        <v>-5.6617495872363836E-4</v>
      </c>
      <c r="BE45" s="153">
        <f>I!BE45-'A2017'!BE45</f>
        <v>-5.7264030280129701E-3</v>
      </c>
      <c r="BF45" s="153">
        <f>I!BF45-'A2017'!BF45</f>
        <v>-1.8528436998015835E-2</v>
      </c>
      <c r="BG45" s="153">
        <f>I!BG45-'A2017'!BG45</f>
        <v>-3.961097337507288E-3</v>
      </c>
      <c r="BH45" s="153">
        <f>I!BH45-'A2017'!BH45</f>
        <v>-1.1599670487458535E-2</v>
      </c>
      <c r="BI45" s="153">
        <f>I!BI45-'A2017'!BI45</f>
        <v>-3.3970758144769506E-3</v>
      </c>
      <c r="BJ45" s="153">
        <f>I!BJ45-'A2017'!BJ45</f>
        <v>-3.230790114474187E-3</v>
      </c>
      <c r="BK45" s="153">
        <f>I!BK45-'A2017'!BK45</f>
        <v>-5.0572372838668276E-3</v>
      </c>
      <c r="BL45" s="153">
        <f>I!BL45-'A2017'!BL45</f>
        <v>-6.4045828958427921E-3</v>
      </c>
      <c r="BM45" s="153">
        <f>I!BM45-'A2017'!BM45</f>
        <v>-1.2308356135453028E-2</v>
      </c>
      <c r="BN45" s="153">
        <f>I!BN45-'A2017'!BN45</f>
        <v>-7.1599835577258958E-3</v>
      </c>
      <c r="BO45" s="153">
        <f>I!BO45-'A2017'!BO45</f>
        <v>-1.9819511866750968E-3</v>
      </c>
      <c r="BP45" s="153">
        <f>I!BP45-'A2017'!BP45</f>
        <v>-9.0249579140542525E-3</v>
      </c>
      <c r="BQ45" s="153">
        <f>I!BQ45-'A2017'!BQ45</f>
        <v>-1.4739327752142045E-2</v>
      </c>
      <c r="BR45" s="153">
        <f>I!BR45-'A2017'!BR45</f>
        <v>0</v>
      </c>
    </row>
    <row r="46" spans="2:70" x14ac:dyDescent="0.35">
      <c r="B46" s="48" t="s">
        <v>291</v>
      </c>
      <c r="C46" s="153">
        <f>I!C46-'A2017'!C46</f>
        <v>-1.0257560026826948E-4</v>
      </c>
      <c r="D46" s="153">
        <f>I!D46-'A2017'!D46</f>
        <v>-1.8936263841886188E-4</v>
      </c>
      <c r="E46" s="153">
        <f>I!E46-'A2017'!E46</f>
        <v>-6.6239645095527886E-5</v>
      </c>
      <c r="F46" s="153">
        <f>I!F46-'A2017'!F46</f>
        <v>-1.3051769493822429E-4</v>
      </c>
      <c r="G46" s="153">
        <f>I!G46-'A2017'!G46</f>
        <v>-3.4985333697485743E-2</v>
      </c>
      <c r="H46" s="153">
        <f>I!H46-'A2017'!H46</f>
        <v>-6.6928832382164043E-5</v>
      </c>
      <c r="I46" s="153">
        <f>I!I46-'A2017'!I46</f>
        <v>-8.6183878904796366E-4</v>
      </c>
      <c r="J46" s="153">
        <f>I!J46-'A2017'!J46</f>
        <v>-4.2152511155765472E-3</v>
      </c>
      <c r="K46" s="153">
        <f>I!K46-'A2017'!K46</f>
        <v>-2.0115160742578309E-3</v>
      </c>
      <c r="L46" s="153">
        <f>I!L46-'A2017'!L46</f>
        <v>-1.4717588836740526E-3</v>
      </c>
      <c r="M46" s="153">
        <f>I!M46-'A2017'!M46</f>
        <v>-2.0164973879180885E-4</v>
      </c>
      <c r="N46" s="153">
        <f>I!N46-'A2017'!N46</f>
        <v>-2.637195353233683E-4</v>
      </c>
      <c r="O46" s="153">
        <f>I!O46-'A2017'!O46</f>
        <v>-3.5428863282182442E-4</v>
      </c>
      <c r="P46" s="153">
        <f>I!P46-'A2017'!P46</f>
        <v>-3.0343856051105104E-4</v>
      </c>
      <c r="Q46" s="153">
        <f>I!Q46-'A2017'!Q46</f>
        <v>-2.6017938928732978E-4</v>
      </c>
      <c r="R46" s="153">
        <f>I!R46-'A2017'!R46</f>
        <v>-5.1220945515924945E-3</v>
      </c>
      <c r="S46" s="153">
        <f>I!S46-'A2017'!S46</f>
        <v>-1.2693198107808794E-2</v>
      </c>
      <c r="T46" s="153">
        <f>I!T46-'A2017'!T46</f>
        <v>-8.7256666520938494E-4</v>
      </c>
      <c r="U46" s="153">
        <f>I!U46-'A2017'!U46</f>
        <v>-2.5381564754498211E-4</v>
      </c>
      <c r="V46" s="153">
        <f>I!V46-'A2017'!V46</f>
        <v>-7.3214676360311686E-4</v>
      </c>
      <c r="W46" s="153">
        <f>I!W46-'A2017'!W46</f>
        <v>-4.4475694949047779E-3</v>
      </c>
      <c r="X46" s="153">
        <f>I!X46-'A2017'!X46</f>
        <v>-2.6989387496491091E-4</v>
      </c>
      <c r="Y46" s="153">
        <f>I!Y46-'A2017'!Y46</f>
        <v>-9.4507705997329836E-4</v>
      </c>
      <c r="Z46" s="153">
        <f>I!Z46-'A2017'!Z46</f>
        <v>-1.0425502426750917E-4</v>
      </c>
      <c r="AA46" s="153">
        <f>I!AA46-'A2017'!AA46</f>
        <v>-5.3508898086182055E-4</v>
      </c>
      <c r="AB46" s="153">
        <f>I!AB46-'A2017'!AB46</f>
        <v>-1.5297997142628805E-3</v>
      </c>
      <c r="AC46" s="153">
        <f>I!AC46-'A2017'!AC46</f>
        <v>-2.9271634207413267E-3</v>
      </c>
      <c r="AD46" s="153">
        <f>I!AD46-'A2017'!AD46</f>
        <v>-4.7754497591792015E-4</v>
      </c>
      <c r="AE46" s="153">
        <f>I!AE46-'A2017'!AE46</f>
        <v>-4.9905244207673063E-4</v>
      </c>
      <c r="AF46" s="153">
        <f>I!AF46-'A2017'!AF46</f>
        <v>-5.3558194998579688E-4</v>
      </c>
      <c r="AG46" s="153">
        <f>I!AG46-'A2017'!AG46</f>
        <v>-6.9557491200478963E-4</v>
      </c>
      <c r="AH46" s="153">
        <f>I!AH46-'A2017'!AH46</f>
        <v>-2.0353823609100879E-3</v>
      </c>
      <c r="AI46" s="153">
        <f>I!AI46-'A2017'!AI46</f>
        <v>-1.2901194678440807E-3</v>
      </c>
      <c r="AJ46" s="153">
        <f>I!AJ46-'A2017'!AJ46</f>
        <v>-9.634340787336485E-4</v>
      </c>
      <c r="AK46" s="153">
        <f>I!AK46-'A2017'!AK46</f>
        <v>-2.4668503988906619E-3</v>
      </c>
      <c r="AL46" s="153">
        <f>I!AL46-'A2017'!AL46</f>
        <v>-1.5763014039944686E-4</v>
      </c>
      <c r="AM46" s="153">
        <f>I!AM46-'A2017'!AM46</f>
        <v>-2.4674897215788596E-4</v>
      </c>
      <c r="AN46" s="153">
        <f>I!AN46-'A2017'!AN46</f>
        <v>-5.4173949781617312E-5</v>
      </c>
      <c r="AO46" s="153">
        <f>I!AO46-'A2017'!AO46</f>
        <v>-5.1437373691653592E-5</v>
      </c>
      <c r="AP46" s="153">
        <f>I!AP46-'A2017'!AP46</f>
        <v>-1.5662607593317456E-4</v>
      </c>
      <c r="AQ46" s="153">
        <f>I!AQ46-'A2017'!AQ46</f>
        <v>-1.0615286038806538E-4</v>
      </c>
      <c r="AR46" s="153">
        <f>I!AR46-'A2017'!AR46</f>
        <v>-9.5068324477555499E-4</v>
      </c>
      <c r="AS46" s="153">
        <f>I!AS46-'A2017'!AS46</f>
        <v>-1.8533780820894125E-3</v>
      </c>
      <c r="AT46" s="153">
        <f>I!AT46-'A2017'!AT46</f>
        <v>0.95304035138360355</v>
      </c>
      <c r="AU46" s="153">
        <f>I!AU46-'A2017'!AU46</f>
        <v>-9.3523582171118529E-5</v>
      </c>
      <c r="AV46" s="153">
        <f>I!AV46-'A2017'!AV46</f>
        <v>-4.4425913288613278E-4</v>
      </c>
      <c r="AW46" s="153">
        <f>I!AW46-'A2017'!AW46</f>
        <v>-1.76682833722971E-4</v>
      </c>
      <c r="AX46" s="153">
        <f>I!AX46-'A2017'!AX46</f>
        <v>-2.4624901819341008E-4</v>
      </c>
      <c r="AY46" s="153">
        <f>I!AY46-'A2017'!AY46</f>
        <v>-8.7068662473121174E-5</v>
      </c>
      <c r="AZ46" s="153">
        <f>I!AZ46-'A2017'!AZ46</f>
        <v>-8.5623858225844398E-5</v>
      </c>
      <c r="BA46" s="153">
        <f>I!BA46-'A2017'!BA46</f>
        <v>-4.1257900484495924E-5</v>
      </c>
      <c r="BB46" s="153">
        <f>I!BB46-'A2017'!BB46</f>
        <v>-1.2829804512590922E-4</v>
      </c>
      <c r="BC46" s="153">
        <f>I!BC46-'A2017'!BC46</f>
        <v>-2.4408499614021545E-5</v>
      </c>
      <c r="BD46" s="153">
        <f>I!BD46-'A2017'!BD46</f>
        <v>-1.5536759260658548E-5</v>
      </c>
      <c r="BE46" s="153">
        <f>I!BE46-'A2017'!BE46</f>
        <v>-7.3632978102944587E-5</v>
      </c>
      <c r="BF46" s="153">
        <f>I!BF46-'A2017'!BF46</f>
        <v>-9.4042154890733505E-5</v>
      </c>
      <c r="BG46" s="153">
        <f>I!BG46-'A2017'!BG46</f>
        <v>-4.4234648346778795E-5</v>
      </c>
      <c r="BH46" s="153">
        <f>I!BH46-'A2017'!BH46</f>
        <v>-8.0800049940483781E-5</v>
      </c>
      <c r="BI46" s="153">
        <f>I!BI46-'A2017'!BI46</f>
        <v>-8.6323380870245627E-4</v>
      </c>
      <c r="BJ46" s="153">
        <f>I!BJ46-'A2017'!BJ46</f>
        <v>-4.0633795780583189E-5</v>
      </c>
      <c r="BK46" s="153">
        <f>I!BK46-'A2017'!BK46</f>
        <v>-1.6767428056580176E-5</v>
      </c>
      <c r="BL46" s="153">
        <f>I!BL46-'A2017'!BL46</f>
        <v>-1.673655919055113E-5</v>
      </c>
      <c r="BM46" s="153">
        <f>I!BM46-'A2017'!BM46</f>
        <v>-9.8715430994219974E-5</v>
      </c>
      <c r="BN46" s="153">
        <f>I!BN46-'A2017'!BN46</f>
        <v>-3.8611468432807646E-5</v>
      </c>
      <c r="BO46" s="153">
        <f>I!BO46-'A2017'!BO46</f>
        <v>-6.7963300888150238E-5</v>
      </c>
      <c r="BP46" s="153">
        <f>I!BP46-'A2017'!BP46</f>
        <v>-2.9728291373257181E-4</v>
      </c>
      <c r="BQ46" s="153">
        <f>I!BQ46-'A2017'!BQ46</f>
        <v>-8.2104185708628216E-5</v>
      </c>
      <c r="BR46" s="153">
        <f>I!BR46-'A2017'!BR46</f>
        <v>0</v>
      </c>
    </row>
    <row r="47" spans="2:70" x14ac:dyDescent="0.35">
      <c r="B47" s="48" t="s">
        <v>292</v>
      </c>
      <c r="C47" s="153">
        <f>I!C47-'A2017'!C47</f>
        <v>-2.271669121461743E-6</v>
      </c>
      <c r="D47" s="153">
        <f>I!D47-'A2017'!D47</f>
        <v>-8.159092661232184E-8</v>
      </c>
      <c r="E47" s="153">
        <f>I!E47-'A2017'!E47</f>
        <v>-4.4464900200019914E-5</v>
      </c>
      <c r="F47" s="153">
        <f>I!F47-'A2017'!F47</f>
        <v>-1.713306074225821E-4</v>
      </c>
      <c r="G47" s="153">
        <f>I!G47-'A2017'!G47</f>
        <v>-1.3431025363834467E-2</v>
      </c>
      <c r="H47" s="153">
        <f>I!H47-'A2017'!H47</f>
        <v>-1.5653647233917134E-4</v>
      </c>
      <c r="I47" s="153">
        <f>I!I47-'A2017'!I47</f>
        <v>-1.7660728286529287E-3</v>
      </c>
      <c r="J47" s="153">
        <f>I!J47-'A2017'!J47</f>
        <v>-9.2134144535376797E-4</v>
      </c>
      <c r="K47" s="153">
        <f>I!K47-'A2017'!K47</f>
        <v>-1.204073013581822E-4</v>
      </c>
      <c r="L47" s="153">
        <f>I!L47-'A2017'!L47</f>
        <v>-7.508083182634289E-4</v>
      </c>
      <c r="M47" s="153">
        <f>I!M47-'A2017'!M47</f>
        <v>-5.4327734258916547E-4</v>
      </c>
      <c r="N47" s="153">
        <f>I!N47-'A2017'!N47</f>
        <v>-1.3315545696415967E-3</v>
      </c>
      <c r="O47" s="153">
        <f>I!O47-'A2017'!O47</f>
        <v>-5.4475987671132292E-4</v>
      </c>
      <c r="P47" s="153">
        <f>I!P47-'A2017'!P47</f>
        <v>-5.0860686091841109E-4</v>
      </c>
      <c r="Q47" s="153">
        <f>I!Q47-'A2017'!Q47</f>
        <v>-1.1656001770894849E-3</v>
      </c>
      <c r="R47" s="153">
        <f>I!R47-'A2017'!R47</f>
        <v>-1.3832060465429692E-3</v>
      </c>
      <c r="S47" s="153">
        <f>I!S47-'A2017'!S47</f>
        <v>-9.1942310470244609E-4</v>
      </c>
      <c r="T47" s="153">
        <f>I!T47-'A2017'!T47</f>
        <v>-8.4797445950033495E-4</v>
      </c>
      <c r="U47" s="153">
        <f>I!U47-'A2017'!U47</f>
        <v>-8.810719413996127E-5</v>
      </c>
      <c r="V47" s="153">
        <f>I!V47-'A2017'!V47</f>
        <v>-1.080363340847067E-4</v>
      </c>
      <c r="W47" s="153">
        <f>I!W47-'A2017'!W47</f>
        <v>-1.564287319093193E-3</v>
      </c>
      <c r="X47" s="153">
        <f>I!X47-'A2017'!X47</f>
        <v>-2.7755776487096242E-3</v>
      </c>
      <c r="Y47" s="153">
        <f>I!Y47-'A2017'!Y47</f>
        <v>-2.3487395518154998E-4</v>
      </c>
      <c r="Z47" s="153">
        <f>I!Z47-'A2017'!Z47</f>
        <v>-1.719487521067444E-3</v>
      </c>
      <c r="AA47" s="153">
        <f>I!AA47-'A2017'!AA47</f>
        <v>-3.7174846210616733E-4</v>
      </c>
      <c r="AB47" s="153">
        <f>I!AB47-'A2017'!AB47</f>
        <v>-1.2745314524583932E-3</v>
      </c>
      <c r="AC47" s="153">
        <f>I!AC47-'A2017'!AC47</f>
        <v>-7.130973772730973E-4</v>
      </c>
      <c r="AD47" s="153">
        <f>I!AD47-'A2017'!AD47</f>
        <v>-1.7816818869238678E-4</v>
      </c>
      <c r="AE47" s="153">
        <f>I!AE47-'A2017'!AE47</f>
        <v>-5.2955169202994709E-4</v>
      </c>
      <c r="AF47" s="153">
        <f>I!AF47-'A2017'!AF47</f>
        <v>-2.5259141546889598E-3</v>
      </c>
      <c r="AG47" s="153">
        <f>I!AG47-'A2017'!AG47</f>
        <v>-2.0347489323178014E-3</v>
      </c>
      <c r="AH47" s="153">
        <f>I!AH47-'A2017'!AH47</f>
        <v>-1.4779191213565445E-3</v>
      </c>
      <c r="AI47" s="153">
        <f>I!AI47-'A2017'!AI47</f>
        <v>-1.3294620132023223E-3</v>
      </c>
      <c r="AJ47" s="153">
        <f>I!AJ47-'A2017'!AJ47</f>
        <v>-1.0223759830118987E-3</v>
      </c>
      <c r="AK47" s="153">
        <f>I!AK47-'A2017'!AK47</f>
        <v>-1.1709795763515758E-3</v>
      </c>
      <c r="AL47" s="153">
        <f>I!AL47-'A2017'!AL47</f>
        <v>-4.8862500720912817E-4</v>
      </c>
      <c r="AM47" s="153">
        <f>I!AM47-'A2017'!AM47</f>
        <v>-9.5602246129705205E-4</v>
      </c>
      <c r="AN47" s="153">
        <f>I!AN47-'A2017'!AN47</f>
        <v>-1.6556279104238392E-3</v>
      </c>
      <c r="AO47" s="153">
        <f>I!AO47-'A2017'!AO47</f>
        <v>-5.3797055783843433E-4</v>
      </c>
      <c r="AP47" s="153">
        <f>I!AP47-'A2017'!AP47</f>
        <v>-1.847902962026985E-3</v>
      </c>
      <c r="AQ47" s="153">
        <f>I!AQ47-'A2017'!AQ47</f>
        <v>-1.1456906025327002E-3</v>
      </c>
      <c r="AR47" s="153">
        <f>I!AR47-'A2017'!AR47</f>
        <v>-2.8733596733112672E-3</v>
      </c>
      <c r="AS47" s="153">
        <f>I!AS47-'A2017'!AS47</f>
        <v>-5.56655729373954E-4</v>
      </c>
      <c r="AT47" s="153">
        <f>I!AT47-'A2017'!AT47</f>
        <v>-4.0785426672964205E-3</v>
      </c>
      <c r="AU47" s="153">
        <f>I!AU47-'A2017'!AU47</f>
        <v>0.99967921655368752</v>
      </c>
      <c r="AV47" s="153">
        <f>I!AV47-'A2017'!AV47</f>
        <v>-5.4753686280658688E-3</v>
      </c>
      <c r="AW47" s="153">
        <f>I!AW47-'A2017'!AW47</f>
        <v>-2.5812584684347891E-3</v>
      </c>
      <c r="AX47" s="153">
        <f>I!AX47-'A2017'!AX47</f>
        <v>-2.3234892807392899E-4</v>
      </c>
      <c r="AY47" s="153">
        <f>I!AY47-'A2017'!AY47</f>
        <v>-7.368609085057126E-4</v>
      </c>
      <c r="AZ47" s="153">
        <f>I!AZ47-'A2017'!AZ47</f>
        <v>-3.2234297763722767E-3</v>
      </c>
      <c r="BA47" s="153">
        <f>I!BA47-'A2017'!BA47</f>
        <v>-9.5778590260734049E-4</v>
      </c>
      <c r="BB47" s="153">
        <f>I!BB47-'A2017'!BB47</f>
        <v>-4.0322732653630651E-3</v>
      </c>
      <c r="BC47" s="153">
        <f>I!BC47-'A2017'!BC47</f>
        <v>-3.0965628504994883E-3</v>
      </c>
      <c r="BD47" s="153">
        <f>I!BD47-'A2017'!BD47</f>
        <v>-9.8212493978375783E-5</v>
      </c>
      <c r="BE47" s="153">
        <f>I!BE47-'A2017'!BE47</f>
        <v>-3.8148243791330258E-3</v>
      </c>
      <c r="BF47" s="153">
        <f>I!BF47-'A2017'!BF47</f>
        <v>-4.3921106599183538E-3</v>
      </c>
      <c r="BG47" s="153">
        <f>I!BG47-'A2017'!BG47</f>
        <v>-5.0364822565580883E-3</v>
      </c>
      <c r="BH47" s="153">
        <f>I!BH47-'A2017'!BH47</f>
        <v>-1.6958540809357838E-3</v>
      </c>
      <c r="BI47" s="153">
        <f>I!BI47-'A2017'!BI47</f>
        <v>-1.24878591076618E-3</v>
      </c>
      <c r="BJ47" s="153">
        <f>I!BJ47-'A2017'!BJ47</f>
        <v>-5.0804144622918542E-4</v>
      </c>
      <c r="BK47" s="153">
        <f>I!BK47-'A2017'!BK47</f>
        <v>-1.0709357091407011E-3</v>
      </c>
      <c r="BL47" s="153">
        <f>I!BL47-'A2017'!BL47</f>
        <v>-8.1831875139953836E-4</v>
      </c>
      <c r="BM47" s="153">
        <f>I!BM47-'A2017'!BM47</f>
        <v>-1.4404909868485557E-2</v>
      </c>
      <c r="BN47" s="153">
        <f>I!BN47-'A2017'!BN47</f>
        <v>-1.6762254797173964E-3</v>
      </c>
      <c r="BO47" s="153">
        <f>I!BO47-'A2017'!BO47</f>
        <v>-1.9602788787500455E-5</v>
      </c>
      <c r="BP47" s="153">
        <f>I!BP47-'A2017'!BP47</f>
        <v>-2.4213994777926174E-3</v>
      </c>
      <c r="BQ47" s="153">
        <f>I!BQ47-'A2017'!BQ47</f>
        <v>-3.7996551407682613E-2</v>
      </c>
      <c r="BR47" s="153">
        <f>I!BR47-'A2017'!BR47</f>
        <v>0</v>
      </c>
    </row>
    <row r="48" spans="2:70" x14ac:dyDescent="0.35">
      <c r="B48" s="48" t="s">
        <v>293</v>
      </c>
      <c r="C48" s="153">
        <f>I!C48-'A2017'!C48</f>
        <v>-2.5346557935469658E-3</v>
      </c>
      <c r="D48" s="153">
        <f>I!D48-'A2017'!D48</f>
        <v>-3.3155076967788063E-4</v>
      </c>
      <c r="E48" s="153">
        <f>I!E48-'A2017'!E48</f>
        <v>-5.9710744678000902E-3</v>
      </c>
      <c r="F48" s="153">
        <f>I!F48-'A2017'!F48</f>
        <v>-1.3556543477402537E-3</v>
      </c>
      <c r="G48" s="153">
        <f>I!G48-'A2017'!G48</f>
        <v>-2.6272363596025184E-2</v>
      </c>
      <c r="H48" s="153">
        <f>I!H48-'A2017'!H48</f>
        <v>-2.8514383945415733E-2</v>
      </c>
      <c r="I48" s="153">
        <f>I!I48-'A2017'!I48</f>
        <v>-2.8257555785691776E-2</v>
      </c>
      <c r="J48" s="153">
        <f>I!J48-'A2017'!J48</f>
        <v>-1.0027658682483119E-2</v>
      </c>
      <c r="K48" s="153">
        <f>I!K48-'A2017'!K48</f>
        <v>-2.8852646945392409E-2</v>
      </c>
      <c r="L48" s="153">
        <f>I!L48-'A2017'!L48</f>
        <v>-1.1500469345498532E-2</v>
      </c>
      <c r="M48" s="153">
        <f>I!M48-'A2017'!M48</f>
        <v>-2.5473941941079058E-2</v>
      </c>
      <c r="N48" s="153">
        <f>I!N48-'A2017'!N48</f>
        <v>-1.9765143217369608E-3</v>
      </c>
      <c r="O48" s="153">
        <f>I!O48-'A2017'!O48</f>
        <v>-3.2711003475710903E-3</v>
      </c>
      <c r="P48" s="153">
        <f>I!P48-'A2017'!P48</f>
        <v>-1.8373542471387015E-3</v>
      </c>
      <c r="Q48" s="153">
        <f>I!Q48-'A2017'!Q48</f>
        <v>-4.221305395081346E-3</v>
      </c>
      <c r="R48" s="153">
        <f>I!R48-'A2017'!R48</f>
        <v>-7.8215104277446421E-3</v>
      </c>
      <c r="S48" s="153">
        <f>I!S48-'A2017'!S48</f>
        <v>-1.4154588485410218E-2</v>
      </c>
      <c r="T48" s="153">
        <f>I!T48-'A2017'!T48</f>
        <v>-8.9449641747931675E-3</v>
      </c>
      <c r="U48" s="153">
        <f>I!U48-'A2017'!U48</f>
        <v>-1.6932351229057229E-3</v>
      </c>
      <c r="V48" s="153">
        <f>I!V48-'A2017'!V48</f>
        <v>-1.6665224368766426E-2</v>
      </c>
      <c r="W48" s="153">
        <f>I!W48-'A2017'!W48</f>
        <v>-6.6731000246911081E-3</v>
      </c>
      <c r="X48" s="153">
        <f>I!X48-'A2017'!X48</f>
        <v>-9.0141418852942041E-3</v>
      </c>
      <c r="Y48" s="153">
        <f>I!Y48-'A2017'!Y48</f>
        <v>-8.4528520317198822E-3</v>
      </c>
      <c r="Z48" s="153">
        <f>I!Z48-'A2017'!Z48</f>
        <v>-9.0414035093051032E-3</v>
      </c>
      <c r="AA48" s="153">
        <f>I!AA48-'A2017'!AA48</f>
        <v>-2.3392939901953447E-3</v>
      </c>
      <c r="AB48" s="153">
        <f>I!AB48-'A2017'!AB48</f>
        <v>-4.1509313883336145E-3</v>
      </c>
      <c r="AC48" s="153">
        <f>I!AC48-'A2017'!AC48</f>
        <v>-2.2530400868707924E-2</v>
      </c>
      <c r="AD48" s="153">
        <f>I!AD48-'A2017'!AD48</f>
        <v>-2.2533356602364978E-3</v>
      </c>
      <c r="AE48" s="153">
        <f>I!AE48-'A2017'!AE48</f>
        <v>-9.5315311945528246E-3</v>
      </c>
      <c r="AF48" s="153">
        <f>I!AF48-'A2017'!AF48</f>
        <v>-7.2809029229360294E-3</v>
      </c>
      <c r="AG48" s="153">
        <f>I!AG48-'A2017'!AG48</f>
        <v>-1.1985380441122837E-2</v>
      </c>
      <c r="AH48" s="153">
        <f>I!AH48-'A2017'!AH48</f>
        <v>-2.8441707659115868E-3</v>
      </c>
      <c r="AI48" s="153">
        <f>I!AI48-'A2017'!AI48</f>
        <v>-2.2794047830377126E-2</v>
      </c>
      <c r="AJ48" s="153">
        <f>I!AJ48-'A2017'!AJ48</f>
        <v>-7.441615424781339E-3</v>
      </c>
      <c r="AK48" s="153">
        <f>I!AK48-'A2017'!AK48</f>
        <v>-9.4658107267760437E-3</v>
      </c>
      <c r="AL48" s="153">
        <f>I!AL48-'A2017'!AL48</f>
        <v>-4.8020484190927776E-3</v>
      </c>
      <c r="AM48" s="153">
        <f>I!AM48-'A2017'!AM48</f>
        <v>-2.9141651854932746E-3</v>
      </c>
      <c r="AN48" s="153">
        <f>I!AN48-'A2017'!AN48</f>
        <v>-2.4073527220262519E-3</v>
      </c>
      <c r="AO48" s="153">
        <f>I!AO48-'A2017'!AO48</f>
        <v>-3.4060787657561948E-4</v>
      </c>
      <c r="AP48" s="153">
        <f>I!AP48-'A2017'!AP48</f>
        <v>-1.171878401032043E-3</v>
      </c>
      <c r="AQ48" s="153">
        <f>I!AQ48-'A2017'!AQ48</f>
        <v>-4.4081278762142804E-3</v>
      </c>
      <c r="AR48" s="153">
        <f>I!AR48-'A2017'!AR48</f>
        <v>-1.4925625290710254E-2</v>
      </c>
      <c r="AS48" s="153">
        <f>I!AS48-'A2017'!AS48</f>
        <v>-2.3742064409648937E-2</v>
      </c>
      <c r="AT48" s="153">
        <f>I!AT48-'A2017'!AT48</f>
        <v>-0.11221475467548268</v>
      </c>
      <c r="AU48" s="153">
        <f>I!AU48-'A2017'!AU48</f>
        <v>-0.11102360786437314</v>
      </c>
      <c r="AV48" s="153">
        <f>I!AV48-'A2017'!AV48</f>
        <v>0.96312289645791005</v>
      </c>
      <c r="AW48" s="153">
        <f>I!AW48-'A2017'!AW48</f>
        <v>-2.710755636488915E-3</v>
      </c>
      <c r="AX48" s="153">
        <f>I!AX48-'A2017'!AX48</f>
        <v>-1.1724643755632216E-3</v>
      </c>
      <c r="AY48" s="153">
        <f>I!AY48-'A2017'!AY48</f>
        <v>-3.3643998298096001E-3</v>
      </c>
      <c r="AZ48" s="153">
        <f>I!AZ48-'A2017'!AZ48</f>
        <v>-1.988192891729313E-3</v>
      </c>
      <c r="BA48" s="153">
        <f>I!BA48-'A2017'!BA48</f>
        <v>-3.5646167963805037E-3</v>
      </c>
      <c r="BB48" s="153">
        <f>I!BB48-'A2017'!BB48</f>
        <v>-1.1168850710194327E-3</v>
      </c>
      <c r="BC48" s="153">
        <f>I!BC48-'A2017'!BC48</f>
        <v>-6.2318818263992475E-3</v>
      </c>
      <c r="BD48" s="153">
        <f>I!BD48-'A2017'!BD48</f>
        <v>-3.8116911008690931E-4</v>
      </c>
      <c r="BE48" s="153">
        <f>I!BE48-'A2017'!BE48</f>
        <v>-3.0348543680182743E-3</v>
      </c>
      <c r="BF48" s="153">
        <f>I!BF48-'A2017'!BF48</f>
        <v>-3.8073768367217938E-3</v>
      </c>
      <c r="BG48" s="153">
        <f>I!BG48-'A2017'!BG48</f>
        <v>-2.7282243614621358E-3</v>
      </c>
      <c r="BH48" s="153">
        <f>I!BH48-'A2017'!BH48</f>
        <v>-4.8425419836812785E-3</v>
      </c>
      <c r="BI48" s="153">
        <f>I!BI48-'A2017'!BI48</f>
        <v>-3.0124425745181884E-3</v>
      </c>
      <c r="BJ48" s="153">
        <f>I!BJ48-'A2017'!BJ48</f>
        <v>-1.7972558291558813E-3</v>
      </c>
      <c r="BK48" s="153">
        <f>I!BK48-'A2017'!BK48</f>
        <v>-4.2001842267699136E-3</v>
      </c>
      <c r="BL48" s="153">
        <f>I!BL48-'A2017'!BL48</f>
        <v>-8.8687986072693561E-4</v>
      </c>
      <c r="BM48" s="153">
        <f>I!BM48-'A2017'!BM48</f>
        <v>-3.8103857370786823E-3</v>
      </c>
      <c r="BN48" s="153">
        <f>I!BN48-'A2017'!BN48</f>
        <v>-2.0338130002811451E-3</v>
      </c>
      <c r="BO48" s="153">
        <f>I!BO48-'A2017'!BO48</f>
        <v>-1.2179201792450987E-3</v>
      </c>
      <c r="BP48" s="153">
        <f>I!BP48-'A2017'!BP48</f>
        <v>-2.156917253042285E-3</v>
      </c>
      <c r="BQ48" s="153">
        <f>I!BQ48-'A2017'!BQ48</f>
        <v>-8.4944997951251454E-3</v>
      </c>
      <c r="BR48" s="153">
        <f>I!BR48-'A2017'!BR48</f>
        <v>0</v>
      </c>
    </row>
    <row r="49" spans="2:70" x14ac:dyDescent="0.35">
      <c r="B49" s="48" t="s">
        <v>294</v>
      </c>
      <c r="C49" s="153">
        <f>I!C49-'A2017'!C49</f>
        <v>-9.8656508854967449E-6</v>
      </c>
      <c r="D49" s="153">
        <f>I!D49-'A2017'!D49</f>
        <v>-9.7280594144989884E-6</v>
      </c>
      <c r="E49" s="153">
        <f>I!E49-'A2017'!E49</f>
        <v>-5.1751075046284264E-5</v>
      </c>
      <c r="F49" s="153">
        <f>I!F49-'A2017'!F49</f>
        <v>-3.8090299626320764E-4</v>
      </c>
      <c r="G49" s="153">
        <f>I!G49-'A2017'!G49</f>
        <v>-1.3141487829162939E-3</v>
      </c>
      <c r="H49" s="153">
        <f>I!H49-'A2017'!H49</f>
        <v>-7.0890266018357542E-4</v>
      </c>
      <c r="I49" s="153">
        <f>I!I49-'A2017'!I49</f>
        <v>-7.2334594698649922E-4</v>
      </c>
      <c r="J49" s="153">
        <f>I!J49-'A2017'!J49</f>
        <v>-7.3699577483561749E-4</v>
      </c>
      <c r="K49" s="153">
        <f>I!K49-'A2017'!K49</f>
        <v>-3.787853557951302E-4</v>
      </c>
      <c r="L49" s="153">
        <f>I!L49-'A2017'!L49</f>
        <v>-6.7518189319728215E-4</v>
      </c>
      <c r="M49" s="153">
        <f>I!M49-'A2017'!M49</f>
        <v>-5.0614961670486405E-4</v>
      </c>
      <c r="N49" s="153">
        <f>I!N49-'A2017'!N49</f>
        <v>-1.1719729074628265E-3</v>
      </c>
      <c r="O49" s="153">
        <f>I!O49-'A2017'!O49</f>
        <v>-3.6349858601717074E-4</v>
      </c>
      <c r="P49" s="153">
        <f>I!P49-'A2017'!P49</f>
        <v>-2.5764101053605534E-4</v>
      </c>
      <c r="Q49" s="153">
        <f>I!Q49-'A2017'!Q49</f>
        <v>-4.9055253743430052E-4</v>
      </c>
      <c r="R49" s="153">
        <f>I!R49-'A2017'!R49</f>
        <v>-1.9355017605826561E-4</v>
      </c>
      <c r="S49" s="153">
        <f>I!S49-'A2017'!S49</f>
        <v>-6.1208877782082749E-4</v>
      </c>
      <c r="T49" s="153">
        <f>I!T49-'A2017'!T49</f>
        <v>-3.392832387242679E-4</v>
      </c>
      <c r="U49" s="153">
        <f>I!U49-'A2017'!U49</f>
        <v>-5.2101330644949627E-5</v>
      </c>
      <c r="V49" s="153">
        <f>I!V49-'A2017'!V49</f>
        <v>-2.2722785320794417E-4</v>
      </c>
      <c r="W49" s="153">
        <f>I!W49-'A2017'!W49</f>
        <v>-5.9822482977564485E-4</v>
      </c>
      <c r="X49" s="153">
        <f>I!X49-'A2017'!X49</f>
        <v>-1.1464714533282539E-3</v>
      </c>
      <c r="Y49" s="153">
        <f>I!Y49-'A2017'!Y49</f>
        <v>-5.7545923663102712E-4</v>
      </c>
      <c r="Z49" s="153">
        <f>I!Z49-'A2017'!Z49</f>
        <v>-2.0070770339035509E-3</v>
      </c>
      <c r="AA49" s="153">
        <f>I!AA49-'A2017'!AA49</f>
        <v>-6.4801683282330387E-4</v>
      </c>
      <c r="AB49" s="153">
        <f>I!AB49-'A2017'!AB49</f>
        <v>-7.0066306757518159E-4</v>
      </c>
      <c r="AC49" s="153">
        <f>I!AC49-'A2017'!AC49</f>
        <v>-1.0872385474660106E-3</v>
      </c>
      <c r="AD49" s="153">
        <f>I!AD49-'A2017'!AD49</f>
        <v>-5.0236057562435003E-4</v>
      </c>
      <c r="AE49" s="153">
        <f>I!AE49-'A2017'!AE49</f>
        <v>-1.2349703374764213E-3</v>
      </c>
      <c r="AF49" s="153">
        <f>I!AF49-'A2017'!AF49</f>
        <v>-1.1248399835886898E-3</v>
      </c>
      <c r="AG49" s="153">
        <f>I!AG49-'A2017'!AG49</f>
        <v>-1.1746656996571537E-3</v>
      </c>
      <c r="AH49" s="153">
        <f>I!AH49-'A2017'!AH49</f>
        <v>-1.689409692707056E-3</v>
      </c>
      <c r="AI49" s="153">
        <f>I!AI49-'A2017'!AI49</f>
        <v>-5.0926447420067292E-4</v>
      </c>
      <c r="AJ49" s="153">
        <f>I!AJ49-'A2017'!AJ49</f>
        <v>-7.2333873084084392E-4</v>
      </c>
      <c r="AK49" s="153">
        <f>I!AK49-'A2017'!AK49</f>
        <v>-1.1182756325238176E-3</v>
      </c>
      <c r="AL49" s="153">
        <f>I!AL49-'A2017'!AL49</f>
        <v>-1.0788040722051816E-3</v>
      </c>
      <c r="AM49" s="153">
        <f>I!AM49-'A2017'!AM49</f>
        <v>-6.8940047410380055E-4</v>
      </c>
      <c r="AN49" s="153">
        <f>I!AN49-'A2017'!AN49</f>
        <v>-5.4858392057161932E-4</v>
      </c>
      <c r="AO49" s="153">
        <f>I!AO49-'A2017'!AO49</f>
        <v>-1.2293144820420116E-4</v>
      </c>
      <c r="AP49" s="153">
        <f>I!AP49-'A2017'!AP49</f>
        <v>-1.3716112927325854E-3</v>
      </c>
      <c r="AQ49" s="153">
        <f>I!AQ49-'A2017'!AQ49</f>
        <v>-1.5135834925123818E-3</v>
      </c>
      <c r="AR49" s="153">
        <f>I!AR49-'A2017'!AR49</f>
        <v>-1.9672935884572293E-3</v>
      </c>
      <c r="AS49" s="153">
        <f>I!AS49-'A2017'!AS49</f>
        <v>-3.8756431390017654E-4</v>
      </c>
      <c r="AT49" s="153">
        <f>I!AT49-'A2017'!AT49</f>
        <v>-1.448733888888715E-4</v>
      </c>
      <c r="AU49" s="153">
        <f>I!AU49-'A2017'!AU49</f>
        <v>-1.3067211554802195E-3</v>
      </c>
      <c r="AV49" s="153">
        <f>I!AV49-'A2017'!AV49</f>
        <v>-1.1127171273984993E-3</v>
      </c>
      <c r="AW49" s="153">
        <f>I!AW49-'A2017'!AW49</f>
        <v>0.99995595124789627</v>
      </c>
      <c r="AX49" s="153">
        <f>I!AX49-'A2017'!AX49</f>
        <v>-1.0844731172856013E-4</v>
      </c>
      <c r="AY49" s="153">
        <f>I!AY49-'A2017'!AY49</f>
        <v>-2.498912652317158E-3</v>
      </c>
      <c r="AZ49" s="153">
        <f>I!AZ49-'A2017'!AZ49</f>
        <v>-2.2180850090282008E-3</v>
      </c>
      <c r="BA49" s="153">
        <f>I!BA49-'A2017'!BA49</f>
        <v>-3.9591644405368744E-4</v>
      </c>
      <c r="BB49" s="153">
        <f>I!BB49-'A2017'!BB49</f>
        <v>-2.2719013875471625E-3</v>
      </c>
      <c r="BC49" s="153">
        <f>I!BC49-'A2017'!BC49</f>
        <v>-1.0561253594642164E-3</v>
      </c>
      <c r="BD49" s="153">
        <f>I!BD49-'A2017'!BD49</f>
        <v>-6.8008367115647117E-5</v>
      </c>
      <c r="BE49" s="153">
        <f>I!BE49-'A2017'!BE49</f>
        <v>-1.0353075138408256E-3</v>
      </c>
      <c r="BF49" s="153">
        <f>I!BF49-'A2017'!BF49</f>
        <v>-3.1405126247015681E-3</v>
      </c>
      <c r="BG49" s="153">
        <f>I!BG49-'A2017'!BG49</f>
        <v>-9.4211124671715954E-4</v>
      </c>
      <c r="BH49" s="153">
        <f>I!BH49-'A2017'!BH49</f>
        <v>-2.0781081376258646E-3</v>
      </c>
      <c r="BI49" s="153">
        <f>I!BI49-'A2017'!BI49</f>
        <v>-4.4110823965697613E-4</v>
      </c>
      <c r="BJ49" s="153">
        <f>I!BJ49-'A2017'!BJ49</f>
        <v>-6.631951181099437E-4</v>
      </c>
      <c r="BK49" s="153">
        <f>I!BK49-'A2017'!BK49</f>
        <v>-1.7316605375379958E-3</v>
      </c>
      <c r="BL49" s="153">
        <f>I!BL49-'A2017'!BL49</f>
        <v>-4.3463382905391029E-4</v>
      </c>
      <c r="BM49" s="153">
        <f>I!BM49-'A2017'!BM49</f>
        <v>-1.9157491516716902E-3</v>
      </c>
      <c r="BN49" s="153">
        <f>I!BN49-'A2017'!BN49</f>
        <v>-1.0611037355817978E-3</v>
      </c>
      <c r="BO49" s="153">
        <f>I!BO49-'A2017'!BO49</f>
        <v>-1.3545511869469076E-5</v>
      </c>
      <c r="BP49" s="153">
        <f>I!BP49-'A2017'!BP49</f>
        <v>-2.5572285165648065E-3</v>
      </c>
      <c r="BQ49" s="153">
        <f>I!BQ49-'A2017'!BQ49</f>
        <v>-2.3892541446376044E-2</v>
      </c>
      <c r="BR49" s="153">
        <f>I!BR49-'A2017'!BR49</f>
        <v>0</v>
      </c>
    </row>
    <row r="50" spans="2:70" x14ac:dyDescent="0.35">
      <c r="B50" s="48" t="s">
        <v>295</v>
      </c>
      <c r="C50" s="153">
        <f>I!C50-'A2017'!C50</f>
        <v>-1.3568022624959687E-5</v>
      </c>
      <c r="D50" s="153">
        <f>I!D50-'A2017'!D50</f>
        <v>-7.4714101352595751E-6</v>
      </c>
      <c r="E50" s="153">
        <f>I!E50-'A2017'!E50</f>
        <v>-6.2778029190788866E-5</v>
      </c>
      <c r="F50" s="153">
        <f>I!F50-'A2017'!F50</f>
        <v>-1.2707213425261469E-4</v>
      </c>
      <c r="G50" s="153">
        <f>I!G50-'A2017'!G50</f>
        <v>-1.889202790716306E-3</v>
      </c>
      <c r="H50" s="153">
        <f>I!H50-'A2017'!H50</f>
        <v>-1.5455192228883185E-4</v>
      </c>
      <c r="I50" s="153">
        <f>I!I50-'A2017'!I50</f>
        <v>-5.7357101503295734E-4</v>
      </c>
      <c r="J50" s="153">
        <f>I!J50-'A2017'!J50</f>
        <v>-3.7209781390053101E-5</v>
      </c>
      <c r="K50" s="153">
        <f>I!K50-'A2017'!K50</f>
        <v>-6.2074693825010848E-5</v>
      </c>
      <c r="L50" s="153">
        <f>I!L50-'A2017'!L50</f>
        <v>-4.3918095628081306E-4</v>
      </c>
      <c r="M50" s="153">
        <f>I!M50-'A2017'!M50</f>
        <v>-5.9667517286419703E-5</v>
      </c>
      <c r="N50" s="153">
        <f>I!N50-'A2017'!N50</f>
        <v>-3.9455574884754094E-5</v>
      </c>
      <c r="O50" s="153">
        <f>I!O50-'A2017'!O50</f>
        <v>-2.159014672576548E-4</v>
      </c>
      <c r="P50" s="153">
        <f>I!P50-'A2017'!P50</f>
        <v>-8.1000313554820052E-5</v>
      </c>
      <c r="Q50" s="153">
        <f>I!Q50-'A2017'!Q50</f>
        <v>-3.5662554855930934E-5</v>
      </c>
      <c r="R50" s="153">
        <f>I!R50-'A2017'!R50</f>
        <v>-4.3197007135037779E-5</v>
      </c>
      <c r="S50" s="153">
        <f>I!S50-'A2017'!S50</f>
        <v>-1.0665454192853521E-4</v>
      </c>
      <c r="T50" s="153">
        <f>I!T50-'A2017'!T50</f>
        <v>-6.9601460272382225E-4</v>
      </c>
      <c r="U50" s="153">
        <f>I!U50-'A2017'!U50</f>
        <v>-1.440620988724301E-5</v>
      </c>
      <c r="V50" s="153">
        <f>I!V50-'A2017'!V50</f>
        <v>-7.2123463736208505E-5</v>
      </c>
      <c r="W50" s="153">
        <f>I!W50-'A2017'!W50</f>
        <v>-6.1926075874348791E-4</v>
      </c>
      <c r="X50" s="153">
        <f>I!X50-'A2017'!X50</f>
        <v>-1.3459449099433121E-3</v>
      </c>
      <c r="Y50" s="153">
        <f>I!Y50-'A2017'!Y50</f>
        <v>-6.0713063835825385E-5</v>
      </c>
      <c r="Z50" s="153">
        <f>I!Z50-'A2017'!Z50</f>
        <v>-3.8140999356526071E-3</v>
      </c>
      <c r="AA50" s="153">
        <f>I!AA50-'A2017'!AA50</f>
        <v>-1.6401003582875657E-4</v>
      </c>
      <c r="AB50" s="153">
        <f>I!AB50-'A2017'!AB50</f>
        <v>-4.9438893504386063E-5</v>
      </c>
      <c r="AC50" s="153">
        <f>I!AC50-'A2017'!AC50</f>
        <v>-2.8321137561131317E-4</v>
      </c>
      <c r="AD50" s="153">
        <f>I!AD50-'A2017'!AD50</f>
        <v>-9.0126144774731393E-4</v>
      </c>
      <c r="AE50" s="153">
        <f>I!AE50-'A2017'!AE50</f>
        <v>-3.4346108116182198E-4</v>
      </c>
      <c r="AF50" s="153">
        <f>I!AF50-'A2017'!AF50</f>
        <v>-6.7246323162161093E-5</v>
      </c>
      <c r="AG50" s="153">
        <f>I!AG50-'A2017'!AG50</f>
        <v>-3.7257230020172552E-5</v>
      </c>
      <c r="AH50" s="153">
        <f>I!AH50-'A2017'!AH50</f>
        <v>-7.111787571442784E-4</v>
      </c>
      <c r="AI50" s="153">
        <f>I!AI50-'A2017'!AI50</f>
        <v>-2.4686047159701114E-3</v>
      </c>
      <c r="AJ50" s="153">
        <f>I!AJ50-'A2017'!AJ50</f>
        <v>-1.8898142665722614E-4</v>
      </c>
      <c r="AK50" s="153">
        <f>I!AK50-'A2017'!AK50</f>
        <v>-9.9629930368769443E-5</v>
      </c>
      <c r="AL50" s="153">
        <f>I!AL50-'A2017'!AL50</f>
        <v>-5.0151375485322368E-5</v>
      </c>
      <c r="AM50" s="153">
        <f>I!AM50-'A2017'!AM50</f>
        <v>-1.2139416263623854E-3</v>
      </c>
      <c r="AN50" s="153">
        <f>I!AN50-'A2017'!AN50</f>
        <v>-9.8388722874189448E-4</v>
      </c>
      <c r="AO50" s="153">
        <f>I!AO50-'A2017'!AO50</f>
        <v>-1.7187137778054671E-4</v>
      </c>
      <c r="AP50" s="153">
        <f>I!AP50-'A2017'!AP50</f>
        <v>-6.0938535971389969E-5</v>
      </c>
      <c r="AQ50" s="153">
        <f>I!AQ50-'A2017'!AQ50</f>
        <v>-1.026417767610476E-3</v>
      </c>
      <c r="AR50" s="153">
        <f>I!AR50-'A2017'!AR50</f>
        <v>-7.7181719198840515E-4</v>
      </c>
      <c r="AS50" s="153">
        <f>I!AS50-'A2017'!AS50</f>
        <v>-1.2619789689354615E-4</v>
      </c>
      <c r="AT50" s="153">
        <f>I!AT50-'A2017'!AT50</f>
        <v>-3.4737896789687102E-4</v>
      </c>
      <c r="AU50" s="153">
        <f>I!AU50-'A2017'!AU50</f>
        <v>-2.2491381148320739E-2</v>
      </c>
      <c r="AV50" s="153">
        <f>I!AV50-'A2017'!AV50</f>
        <v>-4.7251799614999793E-4</v>
      </c>
      <c r="AW50" s="153">
        <f>I!AW50-'A2017'!AW50</f>
        <v>-9.6833022563826456E-3</v>
      </c>
      <c r="AX50" s="153">
        <f>I!AX50-'A2017'!AX50</f>
        <v>0.99982844238338198</v>
      </c>
      <c r="AY50" s="153">
        <f>I!AY50-'A2017'!AY50</f>
        <v>-3.0924141510865093E-4</v>
      </c>
      <c r="AZ50" s="153">
        <f>I!AZ50-'A2017'!AZ50</f>
        <v>-1.5441507093978535E-2</v>
      </c>
      <c r="BA50" s="153">
        <f>I!BA50-'A2017'!BA50</f>
        <v>-5.4310246939785745E-4</v>
      </c>
      <c r="BB50" s="153">
        <f>I!BB50-'A2017'!BB50</f>
        <v>-2.8502462910601071E-4</v>
      </c>
      <c r="BC50" s="153">
        <f>I!BC50-'A2017'!BC50</f>
        <v>-4.1665174470025546E-3</v>
      </c>
      <c r="BD50" s="153">
        <f>I!BD50-'A2017'!BD50</f>
        <v>-1.2888330357382251E-4</v>
      </c>
      <c r="BE50" s="153">
        <f>I!BE50-'A2017'!BE50</f>
        <v>-6.6879622777872025E-3</v>
      </c>
      <c r="BF50" s="153">
        <f>I!BF50-'A2017'!BF50</f>
        <v>-2.0385850566018716E-4</v>
      </c>
      <c r="BG50" s="153">
        <f>I!BG50-'A2017'!BG50</f>
        <v>-2.3319541263537406E-3</v>
      </c>
      <c r="BH50" s="153">
        <f>I!BH50-'A2017'!BH50</f>
        <v>-3.7788436598651208E-4</v>
      </c>
      <c r="BI50" s="153">
        <f>I!BI50-'A2017'!BI50</f>
        <v>-5.5986472522335587E-3</v>
      </c>
      <c r="BJ50" s="153">
        <f>I!BJ50-'A2017'!BJ50</f>
        <v>-1.664786739302188E-4</v>
      </c>
      <c r="BK50" s="153">
        <f>I!BK50-'A2017'!BK50</f>
        <v>-1.1236196853949275E-2</v>
      </c>
      <c r="BL50" s="153">
        <f>I!BL50-'A2017'!BL50</f>
        <v>-4.8880936185481281E-3</v>
      </c>
      <c r="BM50" s="153">
        <f>I!BM50-'A2017'!BM50</f>
        <v>-2.064590839680813E-3</v>
      </c>
      <c r="BN50" s="153">
        <f>I!BN50-'A2017'!BN50</f>
        <v>-2.025656501927767E-2</v>
      </c>
      <c r="BO50" s="153">
        <f>I!BO50-'A2017'!BO50</f>
        <v>-1.5295496068176215E-2</v>
      </c>
      <c r="BP50" s="153">
        <f>I!BP50-'A2017'!BP50</f>
        <v>-1.774932823496932E-3</v>
      </c>
      <c r="BQ50" s="153">
        <f>I!BQ50-'A2017'!BQ50</f>
        <v>-5.092294596023076E-2</v>
      </c>
      <c r="BR50" s="153">
        <f>I!BR50-'A2017'!BR50</f>
        <v>0</v>
      </c>
    </row>
    <row r="51" spans="2:70" x14ac:dyDescent="0.35">
      <c r="B51" s="48" t="s">
        <v>296</v>
      </c>
      <c r="C51" s="153">
        <f>I!C51-'A2017'!C51</f>
        <v>-4.5840938280535146E-6</v>
      </c>
      <c r="D51" s="153">
        <f>I!D51-'A2017'!D51</f>
        <v>-6.7371679271697461E-6</v>
      </c>
      <c r="E51" s="153">
        <f>I!E51-'A2017'!E51</f>
        <v>-4.8368430644954265E-6</v>
      </c>
      <c r="F51" s="153">
        <f>I!F51-'A2017'!F51</f>
        <v>-4.9195565381877177E-6</v>
      </c>
      <c r="G51" s="153">
        <f>I!G51-'A2017'!G51</f>
        <v>-7.253872373835375E-6</v>
      </c>
      <c r="H51" s="153">
        <f>I!H51-'A2017'!H51</f>
        <v>-7.6812926653222372E-6</v>
      </c>
      <c r="I51" s="153">
        <f>I!I51-'A2017'!I51</f>
        <v>-1.1237180686819261E-5</v>
      </c>
      <c r="J51" s="153">
        <f>I!J51-'A2017'!J51</f>
        <v>-1.8989829480090795E-5</v>
      </c>
      <c r="K51" s="153">
        <f>I!K51-'A2017'!K51</f>
        <v>-1.1123811625383616E-5</v>
      </c>
      <c r="L51" s="153">
        <f>I!L51-'A2017'!L51</f>
        <v>-1.9990410269429707E-5</v>
      </c>
      <c r="M51" s="153">
        <f>I!M51-'A2017'!M51</f>
        <v>-1.0586582534018972E-4</v>
      </c>
      <c r="N51" s="153">
        <f>I!N51-'A2017'!N51</f>
        <v>-2.0073944501024025E-5</v>
      </c>
      <c r="O51" s="153">
        <f>I!O51-'A2017'!O51</f>
        <v>-2.0192856730669103E-5</v>
      </c>
      <c r="P51" s="153">
        <f>I!P51-'A2017'!P51</f>
        <v>-2.1704286491935878E-5</v>
      </c>
      <c r="Q51" s="153">
        <f>I!Q51-'A2017'!Q51</f>
        <v>-2.4091692953032602E-5</v>
      </c>
      <c r="R51" s="153">
        <f>I!R51-'A2017'!R51</f>
        <v>-2.2429361638961278E-5</v>
      </c>
      <c r="S51" s="153">
        <f>I!S51-'A2017'!S51</f>
        <v>-4.3357066975609227E-5</v>
      </c>
      <c r="T51" s="153">
        <f>I!T51-'A2017'!T51</f>
        <v>-1.4046980399770761E-3</v>
      </c>
      <c r="U51" s="153">
        <f>I!U51-'A2017'!U51</f>
        <v>-5.6422129923885006E-6</v>
      </c>
      <c r="V51" s="153">
        <f>I!V51-'A2017'!V51</f>
        <v>-1.2058155679098221E-5</v>
      </c>
      <c r="W51" s="153">
        <f>I!W51-'A2017'!W51</f>
        <v>-7.4858811661178361E-4</v>
      </c>
      <c r="X51" s="153">
        <f>I!X51-'A2017'!X51</f>
        <v>-1.4299200215353738E-5</v>
      </c>
      <c r="Y51" s="153">
        <f>I!Y51-'A2017'!Y51</f>
        <v>-2.0973992392769118E-5</v>
      </c>
      <c r="Z51" s="153">
        <f>I!Z51-'A2017'!Z51</f>
        <v>-2.3295663036918795E-5</v>
      </c>
      <c r="AA51" s="153">
        <f>I!AA51-'A2017'!AA51</f>
        <v>-1.7291285863660266E-5</v>
      </c>
      <c r="AB51" s="153">
        <f>I!AB51-'A2017'!AB51</f>
        <v>-1.3030491971185877E-5</v>
      </c>
      <c r="AC51" s="153">
        <f>I!AC51-'A2017'!AC51</f>
        <v>-1.1113488288716493E-5</v>
      </c>
      <c r="AD51" s="153">
        <f>I!AD51-'A2017'!AD51</f>
        <v>-7.5620401439654882E-6</v>
      </c>
      <c r="AE51" s="153">
        <f>I!AE51-'A2017'!AE51</f>
        <v>-1.6131565719148645E-5</v>
      </c>
      <c r="AF51" s="153">
        <f>I!AF51-'A2017'!AF51</f>
        <v>-6.6157966278223096E-5</v>
      </c>
      <c r="AG51" s="153">
        <f>I!AG51-'A2017'!AG51</f>
        <v>-1.7006878143827676E-5</v>
      </c>
      <c r="AH51" s="153">
        <f>I!AH51-'A2017'!AH51</f>
        <v>-1.5026590116593599E-5</v>
      </c>
      <c r="AI51" s="153">
        <f>I!AI51-'A2017'!AI51</f>
        <v>-1.6123588148472309E-5</v>
      </c>
      <c r="AJ51" s="153">
        <f>I!AJ51-'A2017'!AJ51</f>
        <v>-3.7950779374873091E-5</v>
      </c>
      <c r="AK51" s="153">
        <f>I!AK51-'A2017'!AK51</f>
        <v>-1.0111050553614323E-5</v>
      </c>
      <c r="AL51" s="153">
        <f>I!AL51-'A2017'!AL51</f>
        <v>-2.2247680185054536E-5</v>
      </c>
      <c r="AM51" s="153">
        <f>I!AM51-'A2017'!AM51</f>
        <v>-1.7067100190584365E-4</v>
      </c>
      <c r="AN51" s="153">
        <f>I!AN51-'A2017'!AN51</f>
        <v>-2.8766969204323744E-4</v>
      </c>
      <c r="AO51" s="153">
        <f>I!AO51-'A2017'!AO51</f>
        <v>-6.8492126852701284E-5</v>
      </c>
      <c r="AP51" s="153">
        <f>I!AP51-'A2017'!AP51</f>
        <v>-9.888523569583419E-6</v>
      </c>
      <c r="AQ51" s="153">
        <f>I!AQ51-'A2017'!AQ51</f>
        <v>-4.351170354829285E-5</v>
      </c>
      <c r="AR51" s="153">
        <f>I!AR51-'A2017'!AR51</f>
        <v>-3.5836741854386575E-4</v>
      </c>
      <c r="AS51" s="153">
        <f>I!AS51-'A2017'!AS51</f>
        <v>-1.0800049761270938E-5</v>
      </c>
      <c r="AT51" s="153">
        <f>I!AT51-'A2017'!AT51</f>
        <v>-6.3510029999959297E-6</v>
      </c>
      <c r="AU51" s="153">
        <f>I!AU51-'A2017'!AU51</f>
        <v>-3.1225890392455743E-5</v>
      </c>
      <c r="AV51" s="153">
        <f>I!AV51-'A2017'!AV51</f>
        <v>-3.6031635602789796E-5</v>
      </c>
      <c r="AW51" s="153">
        <f>I!AW51-'A2017'!AW51</f>
        <v>-1.8266685609899798E-3</v>
      </c>
      <c r="AX51" s="153">
        <f>I!AX51-'A2017'!AX51</f>
        <v>-3.7010333158259301E-5</v>
      </c>
      <c r="AY51" s="153">
        <f>I!AY51-'A2017'!AY51</f>
        <v>0.99748493945400618</v>
      </c>
      <c r="AZ51" s="153">
        <f>I!AZ51-'A2017'!AZ51</f>
        <v>-2.0539157384581722E-4</v>
      </c>
      <c r="BA51" s="153">
        <f>I!BA51-'A2017'!BA51</f>
        <v>-6.2725480813510944E-4</v>
      </c>
      <c r="BB51" s="153">
        <f>I!BB51-'A2017'!BB51</f>
        <v>-1.1758717130731241E-4</v>
      </c>
      <c r="BC51" s="153">
        <f>I!BC51-'A2017'!BC51</f>
        <v>-1.6044748565069364E-3</v>
      </c>
      <c r="BD51" s="153">
        <f>I!BD51-'A2017'!BD51</f>
        <v>-7.0417773373555748E-5</v>
      </c>
      <c r="BE51" s="153">
        <f>I!BE51-'A2017'!BE51</f>
        <v>-1.0983071169268156E-3</v>
      </c>
      <c r="BF51" s="153">
        <f>I!BF51-'A2017'!BF51</f>
        <v>-1.905119107642011E-3</v>
      </c>
      <c r="BG51" s="153">
        <f>I!BG51-'A2017'!BG51</f>
        <v>-1.5782909755725549E-2</v>
      </c>
      <c r="BH51" s="153">
        <f>I!BH51-'A2017'!BH51</f>
        <v>-3.6636366542969412E-4</v>
      </c>
      <c r="BI51" s="153">
        <f>I!BI51-'A2017'!BI51</f>
        <v>-1.6029302287479829E-4</v>
      </c>
      <c r="BJ51" s="153">
        <f>I!BJ51-'A2017'!BJ51</f>
        <v>-9.6256966840938803E-6</v>
      </c>
      <c r="BK51" s="153">
        <f>I!BK51-'A2017'!BK51</f>
        <v>-7.6001577028117604E-4</v>
      </c>
      <c r="BL51" s="153">
        <f>I!BL51-'A2017'!BL51</f>
        <v>-5.3918656973792247E-3</v>
      </c>
      <c r="BM51" s="153">
        <f>I!BM51-'A2017'!BM51</f>
        <v>-8.6711344153168023E-3</v>
      </c>
      <c r="BN51" s="153">
        <f>I!BN51-'A2017'!BN51</f>
        <v>-1.4892431455565462E-4</v>
      </c>
      <c r="BO51" s="153">
        <f>I!BO51-'A2017'!BO51</f>
        <v>-4.2447978504957609E-4</v>
      </c>
      <c r="BP51" s="153">
        <f>I!BP51-'A2017'!BP51</f>
        <v>-3.3329501646752461E-4</v>
      </c>
      <c r="BQ51" s="153">
        <f>I!BQ51-'A2017'!BQ51</f>
        <v>-6.6521928067962742E-4</v>
      </c>
      <c r="BR51" s="153">
        <f>I!BR51-'A2017'!BR51</f>
        <v>0</v>
      </c>
    </row>
    <row r="52" spans="2:70" x14ac:dyDescent="0.35">
      <c r="B52" s="48" t="s">
        <v>297</v>
      </c>
      <c r="C52" s="153">
        <f>I!C52-'A2017'!C52</f>
        <v>-5.5646216475137131E-6</v>
      </c>
      <c r="D52" s="153">
        <f>I!D52-'A2017'!D52</f>
        <v>-7.6336887325084837E-6</v>
      </c>
      <c r="E52" s="153">
        <f>I!E52-'A2017'!E52</f>
        <v>-2.9458667616328705E-6</v>
      </c>
      <c r="F52" s="153">
        <f>I!F52-'A2017'!F52</f>
        <v>-4.3039552121492755E-6</v>
      </c>
      <c r="G52" s="153">
        <f>I!G52-'A2017'!G52</f>
        <v>-3.6478886989382983E-6</v>
      </c>
      <c r="H52" s="153">
        <f>I!H52-'A2017'!H52</f>
        <v>-3.4550880863098018E-6</v>
      </c>
      <c r="I52" s="153">
        <f>I!I52-'A2017'!I52</f>
        <v>-5.8031621275424477E-6</v>
      </c>
      <c r="J52" s="153">
        <f>I!J52-'A2017'!J52</f>
        <v>-1.3252092364869601E-5</v>
      </c>
      <c r="K52" s="153">
        <f>I!K52-'A2017'!K52</f>
        <v>-2.6823020578376367E-6</v>
      </c>
      <c r="L52" s="153">
        <f>I!L52-'A2017'!L52</f>
        <v>-1.1892335122571365E-5</v>
      </c>
      <c r="M52" s="153">
        <f>I!M52-'A2017'!M52</f>
        <v>-9.6930266340782405E-6</v>
      </c>
      <c r="N52" s="153">
        <f>I!N52-'A2017'!N52</f>
        <v>-1.767666866278597E-5</v>
      </c>
      <c r="O52" s="153">
        <f>I!O52-'A2017'!O52</f>
        <v>-1.2907987415812089E-5</v>
      </c>
      <c r="P52" s="153">
        <f>I!P52-'A2017'!P52</f>
        <v>-1.4194985977250113E-5</v>
      </c>
      <c r="Q52" s="153">
        <f>I!Q52-'A2017'!Q52</f>
        <v>-1.592755927904004E-5</v>
      </c>
      <c r="R52" s="153">
        <f>I!R52-'A2017'!R52</f>
        <v>-9.1840581755775675E-6</v>
      </c>
      <c r="S52" s="153">
        <f>I!S52-'A2017'!S52</f>
        <v>-9.2718320964596876E-6</v>
      </c>
      <c r="T52" s="153">
        <f>I!T52-'A2017'!T52</f>
        <v>-1.0329326809877324E-5</v>
      </c>
      <c r="U52" s="153">
        <f>I!U52-'A2017'!U52</f>
        <v>-6.3988848699256248E-6</v>
      </c>
      <c r="V52" s="153">
        <f>I!V52-'A2017'!V52</f>
        <v>-4.9489641377731532E-6</v>
      </c>
      <c r="W52" s="153">
        <f>I!W52-'A2017'!W52</f>
        <v>-7.2893113043872662E-6</v>
      </c>
      <c r="X52" s="153">
        <f>I!X52-'A2017'!X52</f>
        <v>-8.3275998336038856E-6</v>
      </c>
      <c r="Y52" s="153">
        <f>I!Y52-'A2017'!Y52</f>
        <v>-1.0536450076675645E-5</v>
      </c>
      <c r="Z52" s="153">
        <f>I!Z52-'A2017'!Z52</f>
        <v>-8.2093849345807049E-6</v>
      </c>
      <c r="AA52" s="153">
        <f>I!AA52-'A2017'!AA52</f>
        <v>-1.0166486295364161E-5</v>
      </c>
      <c r="AB52" s="153">
        <f>I!AB52-'A2017'!AB52</f>
        <v>-9.9604818443128012E-6</v>
      </c>
      <c r="AC52" s="153">
        <f>I!AC52-'A2017'!AC52</f>
        <v>-6.6400344176604856E-6</v>
      </c>
      <c r="AD52" s="153">
        <f>I!AD52-'A2017'!AD52</f>
        <v>-7.6681562420798888E-6</v>
      </c>
      <c r="AE52" s="153">
        <f>I!AE52-'A2017'!AE52</f>
        <v>-9.1281000583531042E-6</v>
      </c>
      <c r="AF52" s="153">
        <f>I!AF52-'A2017'!AF52</f>
        <v>-1.3180434952280729E-5</v>
      </c>
      <c r="AG52" s="153">
        <f>I!AG52-'A2017'!AG52</f>
        <v>-1.1141494562620612E-5</v>
      </c>
      <c r="AH52" s="153">
        <f>I!AH52-'A2017'!AH52</f>
        <v>-1.1255261162222085E-5</v>
      </c>
      <c r="AI52" s="153">
        <f>I!AI52-'A2017'!AI52</f>
        <v>-3.6850257719367798E-6</v>
      </c>
      <c r="AJ52" s="153">
        <f>I!AJ52-'A2017'!AJ52</f>
        <v>-6.3896984207270912E-6</v>
      </c>
      <c r="AK52" s="153">
        <f>I!AK52-'A2017'!AK52</f>
        <v>-4.8964559753017738E-6</v>
      </c>
      <c r="AL52" s="153">
        <f>I!AL52-'A2017'!AL52</f>
        <v>-1.1636942093944724E-5</v>
      </c>
      <c r="AM52" s="153">
        <f>I!AM52-'A2017'!AM52</f>
        <v>-9.4967858041922155E-6</v>
      </c>
      <c r="AN52" s="153">
        <f>I!AN52-'A2017'!AN52</f>
        <v>-2.6116181427124717E-6</v>
      </c>
      <c r="AO52" s="153">
        <f>I!AO52-'A2017'!AO52</f>
        <v>-2.9235787701923431E-6</v>
      </c>
      <c r="AP52" s="153">
        <f>I!AP52-'A2017'!AP52</f>
        <v>-7.4803007659462733E-6</v>
      </c>
      <c r="AQ52" s="153">
        <f>I!AQ52-'A2017'!AQ52</f>
        <v>-7.1390853845474038E-6</v>
      </c>
      <c r="AR52" s="153">
        <f>I!AR52-'A2017'!AR52</f>
        <v>-1.1850613143494808E-5</v>
      </c>
      <c r="AS52" s="153">
        <f>I!AS52-'A2017'!AS52</f>
        <v>-7.4069778535520779E-6</v>
      </c>
      <c r="AT52" s="153">
        <f>I!AT52-'A2017'!AT52</f>
        <v>-2.4601962273606401E-6</v>
      </c>
      <c r="AU52" s="153">
        <f>I!AU52-'A2017'!AU52</f>
        <v>-3.7094635722201458E-6</v>
      </c>
      <c r="AV52" s="153">
        <f>I!AV52-'A2017'!AV52</f>
        <v>-6.4738259342317957E-6</v>
      </c>
      <c r="AW52" s="153">
        <f>I!AW52-'A2017'!AW52</f>
        <v>-1.6667405902862315E-4</v>
      </c>
      <c r="AX52" s="153">
        <f>I!AX52-'A2017'!AX52</f>
        <v>-1.5478523977302211E-5</v>
      </c>
      <c r="AY52" s="153">
        <f>I!AY52-'A2017'!AY52</f>
        <v>-5.425783285289413E-4</v>
      </c>
      <c r="AZ52" s="153">
        <f>I!AZ52-'A2017'!AZ52</f>
        <v>0.88637775331554092</v>
      </c>
      <c r="BA52" s="153">
        <f>I!BA52-'A2017'!BA52</f>
        <v>-2.6717326328044112E-2</v>
      </c>
      <c r="BB52" s="153">
        <f>I!BB52-'A2017'!BB52</f>
        <v>-1.1160362074141338E-5</v>
      </c>
      <c r="BC52" s="153">
        <f>I!BC52-'A2017'!BC52</f>
        <v>-5.6349413858327415E-6</v>
      </c>
      <c r="BD52" s="153">
        <f>I!BD52-'A2017'!BD52</f>
        <v>-1.325401183351639E-6</v>
      </c>
      <c r="BE52" s="153">
        <f>I!BE52-'A2017'!BE52</f>
        <v>-7.566703418628619E-6</v>
      </c>
      <c r="BF52" s="153">
        <f>I!BF52-'A2017'!BF52</f>
        <v>-6.8329008038642344E-6</v>
      </c>
      <c r="BG52" s="153">
        <f>I!BG52-'A2017'!BG52</f>
        <v>-0.31757935767490197</v>
      </c>
      <c r="BH52" s="153">
        <f>I!BH52-'A2017'!BH52</f>
        <v>-8.3777838447370897E-6</v>
      </c>
      <c r="BI52" s="153">
        <f>I!BI52-'A2017'!BI52</f>
        <v>-1.197271351351012E-4</v>
      </c>
      <c r="BJ52" s="153">
        <f>I!BJ52-'A2017'!BJ52</f>
        <v>-7.0623558618435625E-5</v>
      </c>
      <c r="BK52" s="153">
        <f>I!BK52-'A2017'!BK52</f>
        <v>-1.6567887139112783E-6</v>
      </c>
      <c r="BL52" s="153">
        <f>I!BL52-'A2017'!BL52</f>
        <v>-2.1387322333186147E-6</v>
      </c>
      <c r="BM52" s="153">
        <f>I!BM52-'A2017'!BM52</f>
        <v>-1.0762608129600345E-5</v>
      </c>
      <c r="BN52" s="153">
        <f>I!BN52-'A2017'!BN52</f>
        <v>-4.666892528736331E-6</v>
      </c>
      <c r="BO52" s="153">
        <f>I!BO52-'A2017'!BO52</f>
        <v>-9.5623503507439023E-6</v>
      </c>
      <c r="BP52" s="153">
        <f>I!BP52-'A2017'!BP52</f>
        <v>-3.1587141076849521E-3</v>
      </c>
      <c r="BQ52" s="153">
        <f>I!BQ52-'A2017'!BQ52</f>
        <v>-8.5766870967339508E-6</v>
      </c>
      <c r="BR52" s="153">
        <f>I!BR52-'A2017'!BR52</f>
        <v>0</v>
      </c>
    </row>
    <row r="53" spans="2:70" x14ac:dyDescent="0.35">
      <c r="B53" s="48" t="s">
        <v>298</v>
      </c>
      <c r="C53" s="153">
        <f>I!C53-'A2017'!C53</f>
        <v>-2.2422223580930357E-5</v>
      </c>
      <c r="D53" s="153">
        <f>I!D53-'A2017'!D53</f>
        <v>-2.8609089625509444E-5</v>
      </c>
      <c r="E53" s="153">
        <f>I!E53-'A2017'!E53</f>
        <v>-1.7898236362901498E-4</v>
      </c>
      <c r="F53" s="153">
        <f>I!F53-'A2017'!F53</f>
        <v>-1.1769671163064297E-3</v>
      </c>
      <c r="G53" s="153">
        <f>I!G53-'A2017'!G53</f>
        <v>-4.0895318408565385E-3</v>
      </c>
      <c r="H53" s="153">
        <f>I!H53-'A2017'!H53</f>
        <v>-1.0159128499112853E-3</v>
      </c>
      <c r="I53" s="153">
        <f>I!I53-'A2017'!I53</f>
        <v>-1.424911158172068E-3</v>
      </c>
      <c r="J53" s="153">
        <f>I!J53-'A2017'!J53</f>
        <v>-2.1266673314089624E-3</v>
      </c>
      <c r="K53" s="153">
        <f>I!K53-'A2017'!K53</f>
        <v>-2.5793927546761716E-3</v>
      </c>
      <c r="L53" s="153">
        <f>I!L53-'A2017'!L53</f>
        <v>-3.7934027170408611E-3</v>
      </c>
      <c r="M53" s="153">
        <f>I!M53-'A2017'!M53</f>
        <v>-4.1617753195904933E-3</v>
      </c>
      <c r="N53" s="153">
        <f>I!N53-'A2017'!N53</f>
        <v>-8.2544729368700851E-4</v>
      </c>
      <c r="O53" s="153">
        <f>I!O53-'A2017'!O53</f>
        <v>-3.2411423667197932E-3</v>
      </c>
      <c r="P53" s="153">
        <f>I!P53-'A2017'!P53</f>
        <v>-6.8776883450625305E-3</v>
      </c>
      <c r="Q53" s="153">
        <f>I!Q53-'A2017'!Q53</f>
        <v>-3.4044301509435172E-3</v>
      </c>
      <c r="R53" s="153">
        <f>I!R53-'A2017'!R53</f>
        <v>-2.5860790824973091E-3</v>
      </c>
      <c r="S53" s="153">
        <f>I!S53-'A2017'!S53</f>
        <v>-3.2369068268925045E-3</v>
      </c>
      <c r="T53" s="153">
        <f>I!T53-'A2017'!T53</f>
        <v>-1.3222870702193232E-2</v>
      </c>
      <c r="U53" s="153">
        <f>I!U53-'A2017'!U53</f>
        <v>-4.2307847696327781E-4</v>
      </c>
      <c r="V53" s="153">
        <f>I!V53-'A2017'!V53</f>
        <v>-2.3897867901823641E-3</v>
      </c>
      <c r="W53" s="153">
        <f>I!W53-'A2017'!W53</f>
        <v>-1.5212495430003E-3</v>
      </c>
      <c r="X53" s="153">
        <f>I!X53-'A2017'!X53</f>
        <v>-2.4689779662652087E-3</v>
      </c>
      <c r="Y53" s="153">
        <f>I!Y53-'A2017'!Y53</f>
        <v>-5.6436206758168482E-4</v>
      </c>
      <c r="Z53" s="153">
        <f>I!Z53-'A2017'!Z53</f>
        <v>-2.910953387334637E-3</v>
      </c>
      <c r="AA53" s="153">
        <f>I!AA53-'A2017'!AA53</f>
        <v>-2.500943093861127E-3</v>
      </c>
      <c r="AB53" s="153">
        <f>I!AB53-'A2017'!AB53</f>
        <v>-4.2171393059740733E-3</v>
      </c>
      <c r="AC53" s="153">
        <f>I!AC53-'A2017'!AC53</f>
        <v>-1.3218628279393469E-3</v>
      </c>
      <c r="AD53" s="153">
        <f>I!AD53-'A2017'!AD53</f>
        <v>-9.1696114543594724E-4</v>
      </c>
      <c r="AE53" s="153">
        <f>I!AE53-'A2017'!AE53</f>
        <v>-3.3821350093789344E-3</v>
      </c>
      <c r="AF53" s="153">
        <f>I!AF53-'A2017'!AF53</f>
        <v>-7.3116955664328832E-3</v>
      </c>
      <c r="AG53" s="153">
        <f>I!AG53-'A2017'!AG53</f>
        <v>-4.9399200764080244E-3</v>
      </c>
      <c r="AH53" s="153">
        <f>I!AH53-'A2017'!AH53</f>
        <v>-2.861109004176186E-3</v>
      </c>
      <c r="AI53" s="153">
        <f>I!AI53-'A2017'!AI53</f>
        <v>-6.5571331012974849E-3</v>
      </c>
      <c r="AJ53" s="153">
        <f>I!AJ53-'A2017'!AJ53</f>
        <v>-1.1913104225465593E-2</v>
      </c>
      <c r="AK53" s="153">
        <f>I!AK53-'A2017'!AK53</f>
        <v>-3.180859341216247E-3</v>
      </c>
      <c r="AL53" s="153">
        <f>I!AL53-'A2017'!AL53</f>
        <v>-5.3799664270687162E-3</v>
      </c>
      <c r="AM53" s="153">
        <f>I!AM53-'A2017'!AM53</f>
        <v>-1.3995863619753305E-3</v>
      </c>
      <c r="AN53" s="153">
        <f>I!AN53-'A2017'!AN53</f>
        <v>-1.3092211515169036E-3</v>
      </c>
      <c r="AO53" s="153">
        <f>I!AO53-'A2017'!AO53</f>
        <v>-1.9848555328508327E-3</v>
      </c>
      <c r="AP53" s="153">
        <f>I!AP53-'A2017'!AP53</f>
        <v>-1.7406832834442846E-3</v>
      </c>
      <c r="AQ53" s="153">
        <f>I!AQ53-'A2017'!AQ53</f>
        <v>-5.6386670478064628E-3</v>
      </c>
      <c r="AR53" s="153">
        <f>I!AR53-'A2017'!AR53</f>
        <v>-5.3532878080805721E-3</v>
      </c>
      <c r="AS53" s="153">
        <f>I!AS53-'A2017'!AS53</f>
        <v>-2.232912301076109E-3</v>
      </c>
      <c r="AT53" s="153">
        <f>I!AT53-'A2017'!AT53</f>
        <v>-1.3599424803672417E-3</v>
      </c>
      <c r="AU53" s="153">
        <f>I!AU53-'A2017'!AU53</f>
        <v>-1.4436829977069506E-3</v>
      </c>
      <c r="AV53" s="153">
        <f>I!AV53-'A2017'!AV53</f>
        <v>-5.2870975600433712E-3</v>
      </c>
      <c r="AW53" s="153">
        <f>I!AW53-'A2017'!AW53</f>
        <v>-7.9742296881702111E-3</v>
      </c>
      <c r="AX53" s="153">
        <f>I!AX53-'A2017'!AX53</f>
        <v>-2.4203818914702918E-3</v>
      </c>
      <c r="AY53" s="153">
        <f>I!AY53-'A2017'!AY53</f>
        <v>-5.2214387667410553E-3</v>
      </c>
      <c r="AZ53" s="153">
        <f>I!AZ53-'A2017'!AZ53</f>
        <v>-6.069900793154461E-3</v>
      </c>
      <c r="BA53" s="153">
        <f>I!BA53-'A2017'!BA53</f>
        <v>0.8884645504155142</v>
      </c>
      <c r="BB53" s="153">
        <f>I!BB53-'A2017'!BB53</f>
        <v>-9.1563325495771317E-3</v>
      </c>
      <c r="BC53" s="153">
        <f>I!BC53-'A2017'!BC53</f>
        <v>-1.0873846024441492E-2</v>
      </c>
      <c r="BD53" s="153">
        <f>I!BD53-'A2017'!BD53</f>
        <v>-8.3896655935498542E-4</v>
      </c>
      <c r="BE53" s="153">
        <f>I!BE53-'A2017'!BE53</f>
        <v>-1.0533593124312427E-2</v>
      </c>
      <c r="BF53" s="153">
        <f>I!BF53-'A2017'!BF53</f>
        <v>-5.1989004169899549E-3</v>
      </c>
      <c r="BG53" s="153">
        <f>I!BG53-'A2017'!BG53</f>
        <v>-2.2858834830752357E-2</v>
      </c>
      <c r="BH53" s="153">
        <f>I!BH53-'A2017'!BH53</f>
        <v>-2.1944840702698555E-3</v>
      </c>
      <c r="BI53" s="153">
        <f>I!BI53-'A2017'!BI53</f>
        <v>-6.2853686005375914E-3</v>
      </c>
      <c r="BJ53" s="153">
        <f>I!BJ53-'A2017'!BJ53</f>
        <v>-5.4619052686968681E-3</v>
      </c>
      <c r="BK53" s="153">
        <f>I!BK53-'A2017'!BK53</f>
        <v>-5.5224364194363827E-3</v>
      </c>
      <c r="BL53" s="153">
        <f>I!BL53-'A2017'!BL53</f>
        <v>-2.4077057197856109E-3</v>
      </c>
      <c r="BM53" s="153">
        <f>I!BM53-'A2017'!BM53</f>
        <v>-8.8691977712631268E-3</v>
      </c>
      <c r="BN53" s="153">
        <f>I!BN53-'A2017'!BN53</f>
        <v>-1.9348245434515938E-3</v>
      </c>
      <c r="BO53" s="153">
        <f>I!BO53-'A2017'!BO53</f>
        <v>-3.7970826434131433E-3</v>
      </c>
      <c r="BP53" s="153">
        <f>I!BP53-'A2017'!BP53</f>
        <v>-5.6858001257069175E-3</v>
      </c>
      <c r="BQ53" s="153">
        <f>I!BQ53-'A2017'!BQ53</f>
        <v>-8.5753032957871268E-3</v>
      </c>
      <c r="BR53" s="153">
        <f>I!BR53-'A2017'!BR53</f>
        <v>0</v>
      </c>
    </row>
    <row r="54" spans="2:70" x14ac:dyDescent="0.35">
      <c r="B54" s="48" t="s">
        <v>299</v>
      </c>
      <c r="C54" s="153">
        <f>I!C54-'A2017'!C54</f>
        <v>-7.4654069070011463E-5</v>
      </c>
      <c r="D54" s="153">
        <f>I!D54-'A2017'!D54</f>
        <v>-9.4627931276920963E-5</v>
      </c>
      <c r="E54" s="153">
        <f>I!E54-'A2017'!E54</f>
        <v>-3.7920733838721611E-5</v>
      </c>
      <c r="F54" s="153">
        <f>I!F54-'A2017'!F54</f>
        <v>-6.8424180498894227E-5</v>
      </c>
      <c r="G54" s="153">
        <f>I!G54-'A2017'!G54</f>
        <v>-3.7444822479529652E-4</v>
      </c>
      <c r="H54" s="153">
        <f>I!H54-'A2017'!H54</f>
        <v>-3.1238931101935808E-3</v>
      </c>
      <c r="I54" s="153">
        <f>I!I54-'A2017'!I54</f>
        <v>-1.846481972761068E-3</v>
      </c>
      <c r="J54" s="153">
        <f>I!J54-'A2017'!J54</f>
        <v>-1.6590573854772508E-3</v>
      </c>
      <c r="K54" s="153">
        <f>I!K54-'A2017'!K54</f>
        <v>-2.3850793889445169E-4</v>
      </c>
      <c r="L54" s="153">
        <f>I!L54-'A2017'!L54</f>
        <v>-2.715544022240658E-3</v>
      </c>
      <c r="M54" s="153">
        <f>I!M54-'A2017'!M54</f>
        <v>-9.3805094553297587E-4</v>
      </c>
      <c r="N54" s="153">
        <f>I!N54-'A2017'!N54</f>
        <v>-2.0100065900796869E-3</v>
      </c>
      <c r="O54" s="153">
        <f>I!O54-'A2017'!O54</f>
        <v>-7.3939365181915006E-4</v>
      </c>
      <c r="P54" s="153">
        <f>I!P54-'A2017'!P54</f>
        <v>-7.5837372883288501E-4</v>
      </c>
      <c r="Q54" s="153">
        <f>I!Q54-'A2017'!Q54</f>
        <v>-3.6717762761432867E-4</v>
      </c>
      <c r="R54" s="153">
        <f>I!R54-'A2017'!R54</f>
        <v>-4.4279880999253398E-4</v>
      </c>
      <c r="S54" s="153">
        <f>I!S54-'A2017'!S54</f>
        <v>-1.8173150836781568E-3</v>
      </c>
      <c r="T54" s="153">
        <f>I!T54-'A2017'!T54</f>
        <v>-1.9553789379772371E-4</v>
      </c>
      <c r="U54" s="153">
        <f>I!U54-'A2017'!U54</f>
        <v>-1.2482474462417679E-4</v>
      </c>
      <c r="V54" s="153">
        <f>I!V54-'A2017'!V54</f>
        <v>-6.0404648069198369E-5</v>
      </c>
      <c r="W54" s="153">
        <f>I!W54-'A2017'!W54</f>
        <v>-2.1441952311049305E-3</v>
      </c>
      <c r="X54" s="153">
        <f>I!X54-'A2017'!X54</f>
        <v>-2.443387320171585E-3</v>
      </c>
      <c r="Y54" s="153">
        <f>I!Y54-'A2017'!Y54</f>
        <v>-5.8634327241223331E-4</v>
      </c>
      <c r="Z54" s="153">
        <f>I!Z54-'A2017'!Z54</f>
        <v>-5.3064698520386153E-3</v>
      </c>
      <c r="AA54" s="153">
        <f>I!AA54-'A2017'!AA54</f>
        <v>-1.2052188080516786E-3</v>
      </c>
      <c r="AB54" s="153">
        <f>I!AB54-'A2017'!AB54</f>
        <v>-9.8449488868172959E-4</v>
      </c>
      <c r="AC54" s="153">
        <f>I!AC54-'A2017'!AC54</f>
        <v>-1.4381756998425527E-3</v>
      </c>
      <c r="AD54" s="153">
        <f>I!AD54-'A2017'!AD54</f>
        <v>-4.6832907001511385E-4</v>
      </c>
      <c r="AE54" s="153">
        <f>I!AE54-'A2017'!AE54</f>
        <v>-1.197880609241737E-3</v>
      </c>
      <c r="AF54" s="153">
        <f>I!AF54-'A2017'!AF54</f>
        <v>-2.1164910702698245E-3</v>
      </c>
      <c r="AG54" s="153">
        <f>I!AG54-'A2017'!AG54</f>
        <v>-4.760426515546607E-3</v>
      </c>
      <c r="AH54" s="153">
        <f>I!AH54-'A2017'!AH54</f>
        <v>-1.4167879887423433E-3</v>
      </c>
      <c r="AI54" s="153">
        <f>I!AI54-'A2017'!AI54</f>
        <v>-4.6162810827905512E-3</v>
      </c>
      <c r="AJ54" s="153">
        <f>I!AJ54-'A2017'!AJ54</f>
        <v>-1.4176575635277285E-3</v>
      </c>
      <c r="AK54" s="153">
        <f>I!AK54-'A2017'!AK54</f>
        <v>-1.2716853024849525E-3</v>
      </c>
      <c r="AL54" s="153">
        <f>I!AL54-'A2017'!AL54</f>
        <v>-1.5889054164979018E-3</v>
      </c>
      <c r="AM54" s="153">
        <f>I!AM54-'A2017'!AM54</f>
        <v>-1.1878529312605373E-3</v>
      </c>
      <c r="AN54" s="153">
        <f>I!AN54-'A2017'!AN54</f>
        <v>-4.9243946319994731E-3</v>
      </c>
      <c r="AO54" s="153">
        <f>I!AO54-'A2017'!AO54</f>
        <v>-5.2801158004454167E-3</v>
      </c>
      <c r="AP54" s="153">
        <f>I!AP54-'A2017'!AP54</f>
        <v>-7.7361343291312877E-4</v>
      </c>
      <c r="AQ54" s="153">
        <f>I!AQ54-'A2017'!AQ54</f>
        <v>-2.3521507078015317E-3</v>
      </c>
      <c r="AR54" s="153">
        <f>I!AR54-'A2017'!AR54</f>
        <v>-7.7005124638837149E-3</v>
      </c>
      <c r="AS54" s="153">
        <f>I!AS54-'A2017'!AS54</f>
        <v>-2.3881135594258727E-3</v>
      </c>
      <c r="AT54" s="153">
        <f>I!AT54-'A2017'!AT54</f>
        <v>-5.4495029014217819E-5</v>
      </c>
      <c r="AU54" s="153">
        <f>I!AU54-'A2017'!AU54</f>
        <v>-1.7773960700079357E-2</v>
      </c>
      <c r="AV54" s="153">
        <f>I!AV54-'A2017'!AV54</f>
        <v>-1.0007719962998934E-2</v>
      </c>
      <c r="AW54" s="153">
        <f>I!AW54-'A2017'!AW54</f>
        <v>-2.6707938250268922E-3</v>
      </c>
      <c r="AX54" s="153">
        <f>I!AX54-'A2017'!AX54</f>
        <v>-4.6561665818065469E-4</v>
      </c>
      <c r="AY54" s="153">
        <f>I!AY54-'A2017'!AY54</f>
        <v>-2.3019202303442392E-2</v>
      </c>
      <c r="AZ54" s="153">
        <f>I!AZ54-'A2017'!AZ54</f>
        <v>-2.57461668856344E-2</v>
      </c>
      <c r="BA54" s="153">
        <f>I!BA54-'A2017'!BA54</f>
        <v>-1.7498234609441519E-2</v>
      </c>
      <c r="BB54" s="153">
        <f>I!BB54-'A2017'!BB54</f>
        <v>0.93938169216756562</v>
      </c>
      <c r="BC54" s="153">
        <f>I!BC54-'A2017'!BC54</f>
        <v>-2.4969425060419371E-2</v>
      </c>
      <c r="BD54" s="153">
        <f>I!BD54-'A2017'!BD54</f>
        <v>-5.4285014788412118E-4</v>
      </c>
      <c r="BE54" s="153">
        <f>I!BE54-'A2017'!BE54</f>
        <v>-1.1946387611591724E-2</v>
      </c>
      <c r="BF54" s="153">
        <f>I!BF54-'A2017'!BF54</f>
        <v>-9.0279653269317883E-4</v>
      </c>
      <c r="BG54" s="153">
        <f>I!BG54-'A2017'!BG54</f>
        <v>-6.9454884043151283E-2</v>
      </c>
      <c r="BH54" s="153">
        <f>I!BH54-'A2017'!BH54</f>
        <v>-7.454353389379575E-3</v>
      </c>
      <c r="BI54" s="153">
        <f>I!BI54-'A2017'!BI54</f>
        <v>-3.9407947860441127E-3</v>
      </c>
      <c r="BJ54" s="153">
        <f>I!BJ54-'A2017'!BJ54</f>
        <v>-4.334382425814398E-3</v>
      </c>
      <c r="BK54" s="153">
        <f>I!BK54-'A2017'!BK54</f>
        <v>-1.1502901003266133E-2</v>
      </c>
      <c r="BL54" s="153">
        <f>I!BL54-'A2017'!BL54</f>
        <v>-4.2431083359067423E-3</v>
      </c>
      <c r="BM54" s="153">
        <f>I!BM54-'A2017'!BM54</f>
        <v>-2.9754121846464554E-3</v>
      </c>
      <c r="BN54" s="153">
        <f>I!BN54-'A2017'!BN54</f>
        <v>-1.0251929881187933E-2</v>
      </c>
      <c r="BO54" s="153">
        <f>I!BO54-'A2017'!BO54</f>
        <v>-5.0885748592608303E-5</v>
      </c>
      <c r="BP54" s="153">
        <f>I!BP54-'A2017'!BP54</f>
        <v>-4.8086935006514788E-3</v>
      </c>
      <c r="BQ54" s="153">
        <f>I!BQ54-'A2017'!BQ54</f>
        <v>-9.3729481192062567E-3</v>
      </c>
      <c r="BR54" s="153">
        <f>I!BR54-'A2017'!BR54</f>
        <v>0</v>
      </c>
    </row>
    <row r="55" spans="2:70" x14ac:dyDescent="0.35">
      <c r="B55" s="48" t="s">
        <v>300</v>
      </c>
      <c r="C55" s="153">
        <f>I!C55-'A2017'!C55</f>
        <v>-1.8908572104488954E-2</v>
      </c>
      <c r="D55" s="153">
        <f>I!D55-'A2017'!D55</f>
        <v>-1.6620113894115999E-2</v>
      </c>
      <c r="E55" s="153">
        <f>I!E55-'A2017'!E55</f>
        <v>-1.664534388580265E-2</v>
      </c>
      <c r="F55" s="153">
        <f>I!F55-'A2017'!F55</f>
        <v>-3.3029314557570508E-2</v>
      </c>
      <c r="G55" s="153">
        <f>I!G55-'A2017'!G55</f>
        <v>-3.0089610895726836E-2</v>
      </c>
      <c r="H55" s="153">
        <f>I!H55-'A2017'!H55</f>
        <v>-2.5376301560333294E-2</v>
      </c>
      <c r="I55" s="153">
        <f>I!I55-'A2017'!I55</f>
        <v>-3.6979032185894371E-2</v>
      </c>
      <c r="J55" s="153">
        <f>I!J55-'A2017'!J55</f>
        <v>-2.0848579607684877E-2</v>
      </c>
      <c r="K55" s="153">
        <f>I!K55-'A2017'!K55</f>
        <v>-3.2069824750177271E-2</v>
      </c>
      <c r="L55" s="153">
        <f>I!L55-'A2017'!L55</f>
        <v>-1.9785433873354959E-2</v>
      </c>
      <c r="M55" s="153">
        <f>I!M55-'A2017'!M55</f>
        <v>-2.0042085902199965E-2</v>
      </c>
      <c r="N55" s="153">
        <f>I!N55-'A2017'!N55</f>
        <v>-2.0741204743017834E-2</v>
      </c>
      <c r="O55" s="153">
        <f>I!O55-'A2017'!O55</f>
        <v>-1.8575844014409107E-2</v>
      </c>
      <c r="P55" s="153">
        <f>I!P55-'A2017'!P55</f>
        <v>-1.8338249230484049E-2</v>
      </c>
      <c r="Q55" s="153">
        <f>I!Q55-'A2017'!Q55</f>
        <v>-1.9847329704256702E-2</v>
      </c>
      <c r="R55" s="153">
        <f>I!R55-'A2017'!R55</f>
        <v>-1.9988192185594146E-2</v>
      </c>
      <c r="S55" s="153">
        <f>I!S55-'A2017'!S55</f>
        <v>-2.7088347914280508E-2</v>
      </c>
      <c r="T55" s="153">
        <f>I!T55-'A2017'!T55</f>
        <v>-2.0115229721102364E-2</v>
      </c>
      <c r="U55" s="153">
        <f>I!U55-'A2017'!U55</f>
        <v>-9.050698300593735E-3</v>
      </c>
      <c r="V55" s="153">
        <f>I!V55-'A2017'!V55</f>
        <v>-2.445676818195236E-2</v>
      </c>
      <c r="W55" s="153">
        <f>I!W55-'A2017'!W55</f>
        <v>-2.6741152476946698E-2</v>
      </c>
      <c r="X55" s="153">
        <f>I!X55-'A2017'!X55</f>
        <v>-1.9320705013056775E-2</v>
      </c>
      <c r="Y55" s="153">
        <f>I!Y55-'A2017'!Y55</f>
        <v>-2.001642630214745E-2</v>
      </c>
      <c r="Z55" s="153">
        <f>I!Z55-'A2017'!Z55</f>
        <v>-1.75583020477302E-2</v>
      </c>
      <c r="AA55" s="153">
        <f>I!AA55-'A2017'!AA55</f>
        <v>-1.9132800094166735E-2</v>
      </c>
      <c r="AB55" s="153">
        <f>I!AB55-'A2017'!AB55</f>
        <v>-2.4876723217860615E-2</v>
      </c>
      <c r="AC55" s="153">
        <f>I!AC55-'A2017'!AC55</f>
        <v>-2.3954045187494732E-2</v>
      </c>
      <c r="AD55" s="153">
        <f>I!AD55-'A2017'!AD55</f>
        <v>-2.0654240899347497E-2</v>
      </c>
      <c r="AE55" s="153">
        <f>I!AE55-'A2017'!AE55</f>
        <v>-1.8212783131122335E-2</v>
      </c>
      <c r="AF55" s="153">
        <f>I!AF55-'A2017'!AF55</f>
        <v>-2.0696967343259588E-2</v>
      </c>
      <c r="AG55" s="153">
        <f>I!AG55-'A2017'!AG55</f>
        <v>-1.9605713781630733E-2</v>
      </c>
      <c r="AH55" s="153">
        <f>I!AH55-'A2017'!AH55</f>
        <v>-1.9977812802031033E-2</v>
      </c>
      <c r="AI55" s="153">
        <f>I!AI55-'A2017'!AI55</f>
        <v>-1.9774819765495853E-2</v>
      </c>
      <c r="AJ55" s="153">
        <f>I!AJ55-'A2017'!AJ55</f>
        <v>-1.495123137696496E-2</v>
      </c>
      <c r="AK55" s="153">
        <f>I!AK55-'A2017'!AK55</f>
        <v>-2.1333369522492061E-2</v>
      </c>
      <c r="AL55" s="153">
        <f>I!AL55-'A2017'!AL55</f>
        <v>-1.5265197050003091E-2</v>
      </c>
      <c r="AM55" s="153">
        <f>I!AM55-'A2017'!AM55</f>
        <v>-1.0614023040623716E-2</v>
      </c>
      <c r="AN55" s="153">
        <f>I!AN55-'A2017'!AN55</f>
        <v>-2.5884729510346441E-2</v>
      </c>
      <c r="AO55" s="153">
        <f>I!AO55-'A2017'!AO55</f>
        <v>-1.9955211430226744E-2</v>
      </c>
      <c r="AP55" s="153">
        <f>I!AP55-'A2017'!AP55</f>
        <v>-1.5578991965022167E-2</v>
      </c>
      <c r="AQ55" s="153">
        <f>I!AQ55-'A2017'!AQ55</f>
        <v>-1.8206787006960379E-2</v>
      </c>
      <c r="AR55" s="153">
        <f>I!AR55-'A2017'!AR55</f>
        <v>-2.8951894475634187E-2</v>
      </c>
      <c r="AS55" s="153">
        <f>I!AS55-'A2017'!AS55</f>
        <v>-2.563851219036252E-2</v>
      </c>
      <c r="AT55" s="153">
        <f>I!AT55-'A2017'!AT55</f>
        <v>-2.9496227092840825E-2</v>
      </c>
      <c r="AU55" s="153">
        <f>I!AU55-'A2017'!AU55</f>
        <v>-3.5252721935402673E-2</v>
      </c>
      <c r="AV55" s="153">
        <f>I!AV55-'A2017'!AV55</f>
        <v>-2.9060775584190807E-2</v>
      </c>
      <c r="AW55" s="153">
        <f>I!AW55-'A2017'!AW55</f>
        <v>-2.6054949454283369E-2</v>
      </c>
      <c r="AX55" s="153">
        <f>I!AX55-'A2017'!AX55</f>
        <v>-1.3988758111934349E-2</v>
      </c>
      <c r="AY55" s="153">
        <f>I!AY55-'A2017'!AY55</f>
        <v>-2.6250804802772247E-2</v>
      </c>
      <c r="AZ55" s="153">
        <f>I!AZ55-'A2017'!AZ55</f>
        <v>-2.5441485221947609E-2</v>
      </c>
      <c r="BA55" s="153">
        <f>I!BA55-'A2017'!BA55</f>
        <v>-4.3462052478332416E-2</v>
      </c>
      <c r="BB55" s="153">
        <f>I!BB55-'A2017'!BB55</f>
        <v>-2.0580859525085766E-2</v>
      </c>
      <c r="BC55" s="153">
        <f>I!BC55-'A2017'!BC55</f>
        <v>0.87839179995629924</v>
      </c>
      <c r="BD55" s="153">
        <f>I!BD55-'A2017'!BD55</f>
        <v>-3.9890455638025249E-2</v>
      </c>
      <c r="BE55" s="153">
        <f>I!BE55-'A2017'!BE55</f>
        <v>-2.3229433964071591E-2</v>
      </c>
      <c r="BF55" s="153">
        <f>I!BF55-'A2017'!BF55</f>
        <v>-2.2678081643649331E-2</v>
      </c>
      <c r="BG55" s="153">
        <f>I!BG55-'A2017'!BG55</f>
        <v>-1.0306355853796184E-2</v>
      </c>
      <c r="BH55" s="153">
        <f>I!BH55-'A2017'!BH55</f>
        <v>-3.045719290955666E-2</v>
      </c>
      <c r="BI55" s="153">
        <f>I!BI55-'A2017'!BI55</f>
        <v>-2.3505851717698145E-2</v>
      </c>
      <c r="BJ55" s="153">
        <f>I!BJ55-'A2017'!BJ55</f>
        <v>-2.6738927267840988E-2</v>
      </c>
      <c r="BK55" s="153">
        <f>I!BK55-'A2017'!BK55</f>
        <v>-7.3001832421330459E-2</v>
      </c>
      <c r="BL55" s="153">
        <f>I!BL55-'A2017'!BL55</f>
        <v>-2.5800712926467742E-3</v>
      </c>
      <c r="BM55" s="153">
        <f>I!BM55-'A2017'!BM55</f>
        <v>-1.9333012776480116E-2</v>
      </c>
      <c r="BN55" s="153">
        <f>I!BN55-'A2017'!BN55</f>
        <v>-1.947689732166675E-3</v>
      </c>
      <c r="BO55" s="153">
        <f>I!BO55-'A2017'!BO55</f>
        <v>-2.060687524386888E-2</v>
      </c>
      <c r="BP55" s="153">
        <f>I!BP55-'A2017'!BP55</f>
        <v>-2.6256598539195992E-2</v>
      </c>
      <c r="BQ55" s="153">
        <f>I!BQ55-'A2017'!BQ55</f>
        <v>-1.6739070573049453E-2</v>
      </c>
      <c r="BR55" s="153">
        <f>I!BR55-'A2017'!BR55</f>
        <v>0</v>
      </c>
    </row>
    <row r="56" spans="2:70" x14ac:dyDescent="0.35">
      <c r="B56" s="48" t="s">
        <v>301</v>
      </c>
      <c r="C56" s="153">
        <f>I!C56-'A2017'!C56</f>
        <v>-1.6367354947697286E-5</v>
      </c>
      <c r="D56" s="153">
        <f>I!D56-'A2017'!D56</f>
        <v>-2.9681475056515314E-5</v>
      </c>
      <c r="E56" s="153">
        <f>I!E56-'A2017'!E56</f>
        <v>-1.8178281690639492E-4</v>
      </c>
      <c r="F56" s="153">
        <f>I!F56-'A2017'!F56</f>
        <v>-9.3043354572338558E-4</v>
      </c>
      <c r="G56" s="153">
        <f>I!G56-'A2017'!G56</f>
        <v>-2.2772245518160334E-3</v>
      </c>
      <c r="H56" s="153">
        <f>I!H56-'A2017'!H56</f>
        <v>-4.1812107478673397E-4</v>
      </c>
      <c r="I56" s="153">
        <f>I!I56-'A2017'!I56</f>
        <v>-1.0071279520293399E-3</v>
      </c>
      <c r="J56" s="153">
        <f>I!J56-'A2017'!J56</f>
        <v>-1.8979693683873679E-3</v>
      </c>
      <c r="K56" s="153">
        <f>I!K56-'A2017'!K56</f>
        <v>-2.2837216843552069E-3</v>
      </c>
      <c r="L56" s="153">
        <f>I!L56-'A2017'!L56</f>
        <v>-1.382789532185288E-3</v>
      </c>
      <c r="M56" s="153">
        <f>I!M56-'A2017'!M56</f>
        <v>-7.4107936684874014E-4</v>
      </c>
      <c r="N56" s="153">
        <f>I!N56-'A2017'!N56</f>
        <v>-1.1229749444382523E-3</v>
      </c>
      <c r="O56" s="153">
        <f>I!O56-'A2017'!O56</f>
        <v>-4.8260268239795241E-3</v>
      </c>
      <c r="P56" s="153">
        <f>I!P56-'A2017'!P56</f>
        <v>-4.8244186784506806E-3</v>
      </c>
      <c r="Q56" s="153">
        <f>I!Q56-'A2017'!Q56</f>
        <v>-1.8825516587903767E-3</v>
      </c>
      <c r="R56" s="153">
        <f>I!R56-'A2017'!R56</f>
        <v>-1.0400002690564339E-3</v>
      </c>
      <c r="S56" s="153">
        <f>I!S56-'A2017'!S56</f>
        <v>-1.4020744368020074E-3</v>
      </c>
      <c r="T56" s="153">
        <f>I!T56-'A2017'!T56</f>
        <v>-2.2430687019229668E-3</v>
      </c>
      <c r="U56" s="153">
        <f>I!U56-'A2017'!U56</f>
        <v>-3.4378592056565554E-4</v>
      </c>
      <c r="V56" s="153">
        <f>I!V56-'A2017'!V56</f>
        <v>-3.3451034901097417E-3</v>
      </c>
      <c r="W56" s="153">
        <f>I!W56-'A2017'!W56</f>
        <v>-9.3129139697899091E-4</v>
      </c>
      <c r="X56" s="153">
        <f>I!X56-'A2017'!X56</f>
        <v>-9.6127038214443075E-4</v>
      </c>
      <c r="Y56" s="153">
        <f>I!Y56-'A2017'!Y56</f>
        <v>-2.964548615942913E-3</v>
      </c>
      <c r="Z56" s="153">
        <f>I!Z56-'A2017'!Z56</f>
        <v>-3.0088674254597097E-3</v>
      </c>
      <c r="AA56" s="153">
        <f>I!AA56-'A2017'!AA56</f>
        <v>-3.0324604619412659E-3</v>
      </c>
      <c r="AB56" s="153">
        <f>I!AB56-'A2017'!AB56</f>
        <v>-1.896386064074228E-3</v>
      </c>
      <c r="AC56" s="153">
        <f>I!AC56-'A2017'!AC56</f>
        <v>-2.0420813283892041E-3</v>
      </c>
      <c r="AD56" s="153">
        <f>I!AD56-'A2017'!AD56</f>
        <v>-1.6329237058322895E-4</v>
      </c>
      <c r="AE56" s="153">
        <f>I!AE56-'A2017'!AE56</f>
        <v>-2.3233611488731108E-3</v>
      </c>
      <c r="AF56" s="153">
        <f>I!AF56-'A2017'!AF56</f>
        <v>-1.622543928312078E-3</v>
      </c>
      <c r="AG56" s="153">
        <f>I!AG56-'A2017'!AG56</f>
        <v>-1.288892360846015E-3</v>
      </c>
      <c r="AH56" s="153">
        <f>I!AH56-'A2017'!AH56</f>
        <v>-1.411339425606669E-3</v>
      </c>
      <c r="AI56" s="153">
        <f>I!AI56-'A2017'!AI56</f>
        <v>-5.8726543056545483E-4</v>
      </c>
      <c r="AJ56" s="153">
        <f>I!AJ56-'A2017'!AJ56</f>
        <v>-1.9834903812336038E-3</v>
      </c>
      <c r="AK56" s="153">
        <f>I!AK56-'A2017'!AK56</f>
        <v>-1.2630546447072238E-3</v>
      </c>
      <c r="AL56" s="153">
        <f>I!AL56-'A2017'!AL56</f>
        <v>-2.7851534556974315E-3</v>
      </c>
      <c r="AM56" s="153">
        <f>I!AM56-'A2017'!AM56</f>
        <v>-6.6265272540348371E-4</v>
      </c>
      <c r="AN56" s="153">
        <f>I!AN56-'A2017'!AN56</f>
        <v>-3.4269971703651194E-3</v>
      </c>
      <c r="AO56" s="153">
        <f>I!AO56-'A2017'!AO56</f>
        <v>-3.3904351969114357E-3</v>
      </c>
      <c r="AP56" s="153">
        <f>I!AP56-'A2017'!AP56</f>
        <v>-1.8096883798178864E-3</v>
      </c>
      <c r="AQ56" s="153">
        <f>I!AQ56-'A2017'!AQ56</f>
        <v>-1.846923749849539E-2</v>
      </c>
      <c r="AR56" s="153">
        <f>I!AR56-'A2017'!AR56</f>
        <v>-3.0075586854442397E-2</v>
      </c>
      <c r="AS56" s="153">
        <f>I!AS56-'A2017'!AS56</f>
        <v>-2.8968657458390461E-3</v>
      </c>
      <c r="AT56" s="153">
        <f>I!AT56-'A2017'!AT56</f>
        <v>-2.9126419721293983E-3</v>
      </c>
      <c r="AU56" s="153">
        <f>I!AU56-'A2017'!AU56</f>
        <v>-2.5232355693410274E-3</v>
      </c>
      <c r="AV56" s="153">
        <f>I!AV56-'A2017'!AV56</f>
        <v>-1.7776897034432779E-2</v>
      </c>
      <c r="AW56" s="153">
        <f>I!AW56-'A2017'!AW56</f>
        <v>-3.9596692271632525E-2</v>
      </c>
      <c r="AX56" s="153">
        <f>I!AX56-'A2017'!AX56</f>
        <v>-1.744068527883651E-2</v>
      </c>
      <c r="AY56" s="153">
        <f>I!AY56-'A2017'!AY56</f>
        <v>-9.0759212639058631E-3</v>
      </c>
      <c r="AZ56" s="153">
        <f>I!AZ56-'A2017'!AZ56</f>
        <v>-9.0882056179795462E-3</v>
      </c>
      <c r="BA56" s="153">
        <f>I!BA56-'A2017'!BA56</f>
        <v>-1.1257114247526708E-2</v>
      </c>
      <c r="BB56" s="153">
        <f>I!BB56-'A2017'!BB56</f>
        <v>-9.4188379090411663E-3</v>
      </c>
      <c r="BC56" s="153">
        <f>I!BC56-'A2017'!BC56</f>
        <v>-6.7236197460463524E-3</v>
      </c>
      <c r="BD56" s="153">
        <f>I!BD56-'A2017'!BD56</f>
        <v>0.99697604596954559</v>
      </c>
      <c r="BE56" s="153">
        <f>I!BE56-'A2017'!BE56</f>
        <v>-1.963703166491531E-2</v>
      </c>
      <c r="BF56" s="153">
        <f>I!BF56-'A2017'!BF56</f>
        <v>-1.1548601294395248E-2</v>
      </c>
      <c r="BG56" s="153">
        <f>I!BG56-'A2017'!BG56</f>
        <v>-8.0870328419307969E-3</v>
      </c>
      <c r="BH56" s="153">
        <f>I!BH56-'A2017'!BH56</f>
        <v>-1.9027623685670687E-2</v>
      </c>
      <c r="BI56" s="153">
        <f>I!BI56-'A2017'!BI56</f>
        <v>-1.124749679967795E-2</v>
      </c>
      <c r="BJ56" s="153">
        <f>I!BJ56-'A2017'!BJ56</f>
        <v>-5.0299769005491034E-3</v>
      </c>
      <c r="BK56" s="153">
        <f>I!BK56-'A2017'!BK56</f>
        <v>-2.7388838573058488E-3</v>
      </c>
      <c r="BL56" s="153">
        <f>I!BL56-'A2017'!BL56</f>
        <v>-1.4660114114654905E-3</v>
      </c>
      <c r="BM56" s="153">
        <f>I!BM56-'A2017'!BM56</f>
        <v>-2.9922932539482049E-2</v>
      </c>
      <c r="BN56" s="153">
        <f>I!BN56-'A2017'!BN56</f>
        <v>-2.0001679005451304E-3</v>
      </c>
      <c r="BO56" s="153">
        <f>I!BO56-'A2017'!BO56</f>
        <v>-7.1311812549811589E-3</v>
      </c>
      <c r="BP56" s="153">
        <f>I!BP56-'A2017'!BP56</f>
        <v>-8.6714434033823243E-2</v>
      </c>
      <c r="BQ56" s="153">
        <f>I!BQ56-'A2017'!BQ56</f>
        <v>-1.7273651736188611E-2</v>
      </c>
      <c r="BR56" s="153">
        <f>I!BR56-'A2017'!BR56</f>
        <v>0</v>
      </c>
    </row>
    <row r="57" spans="2:70" x14ac:dyDescent="0.35">
      <c r="B57" s="48" t="s">
        <v>302</v>
      </c>
      <c r="C57" s="153">
        <f>I!C57-'A2017'!C57</f>
        <v>-5.6842689823294761E-5</v>
      </c>
      <c r="D57" s="153">
        <f>I!D57-'A2017'!D57</f>
        <v>-5.6968690235279998E-5</v>
      </c>
      <c r="E57" s="153">
        <f>I!E57-'A2017'!E57</f>
        <v>-8.8867167992110819E-4</v>
      </c>
      <c r="F57" s="153">
        <f>I!F57-'A2017'!F57</f>
        <v>-2.8390697668877557E-2</v>
      </c>
      <c r="G57" s="153">
        <f>I!G57-'A2017'!G57</f>
        <v>-7.3609616632467706E-2</v>
      </c>
      <c r="H57" s="153">
        <f>I!H57-'A2017'!H57</f>
        <v>-3.1701430280261768E-2</v>
      </c>
      <c r="I57" s="153">
        <f>I!I57-'A2017'!I57</f>
        <v>-1.977615744361829E-2</v>
      </c>
      <c r="J57" s="153">
        <f>I!J57-'A2017'!J57</f>
        <v>-1.3964067183163807E-2</v>
      </c>
      <c r="K57" s="153">
        <f>I!K57-'A2017'!K57</f>
        <v>-1.4551201532569093E-2</v>
      </c>
      <c r="L57" s="153">
        <f>I!L57-'A2017'!L57</f>
        <v>-2.3196453424722527E-2</v>
      </c>
      <c r="M57" s="153">
        <f>I!M57-'A2017'!M57</f>
        <v>-2.6220774684971315E-2</v>
      </c>
      <c r="N57" s="153">
        <f>I!N57-'A2017'!N57</f>
        <v>-4.9822153327108959E-2</v>
      </c>
      <c r="O57" s="153">
        <f>I!O57-'A2017'!O57</f>
        <v>-6.5674412047227624E-3</v>
      </c>
      <c r="P57" s="153">
        <f>I!P57-'A2017'!P57</f>
        <v>-5.1777229462739585E-3</v>
      </c>
      <c r="Q57" s="153">
        <f>I!Q57-'A2017'!Q57</f>
        <v>-5.8027739806539389E-3</v>
      </c>
      <c r="R57" s="153">
        <f>I!R57-'A2017'!R57</f>
        <v>-7.991534680262969E-3</v>
      </c>
      <c r="S57" s="153">
        <f>I!S57-'A2017'!S57</f>
        <v>-2.0499459714756321E-2</v>
      </c>
      <c r="T57" s="153">
        <f>I!T57-'A2017'!T57</f>
        <v>-6.142567729901979E-3</v>
      </c>
      <c r="U57" s="153">
        <f>I!U57-'A2017'!U57</f>
        <v>-1.4079434464973794E-2</v>
      </c>
      <c r="V57" s="153">
        <f>I!V57-'A2017'!V57</f>
        <v>-1.1810569291952011E-2</v>
      </c>
      <c r="W57" s="153">
        <f>I!W57-'A2017'!W57</f>
        <v>-2.286845243607576E-2</v>
      </c>
      <c r="X57" s="153">
        <f>I!X57-'A2017'!X57</f>
        <v>-5.5723077086486793E-2</v>
      </c>
      <c r="Y57" s="153">
        <f>I!Y57-'A2017'!Y57</f>
        <v>-3.2491560141443068E-2</v>
      </c>
      <c r="Z57" s="153">
        <f>I!Z57-'A2017'!Z57</f>
        <v>-6.4475457959595639E-2</v>
      </c>
      <c r="AA57" s="153">
        <f>I!AA57-'A2017'!AA57</f>
        <v>-1.555157644185603E-2</v>
      </c>
      <c r="AB57" s="153">
        <f>I!AB57-'A2017'!AB57</f>
        <v>-2.8010157162001868E-2</v>
      </c>
      <c r="AC57" s="153">
        <f>I!AC57-'A2017'!AC57</f>
        <v>-1.4645883611280244E-2</v>
      </c>
      <c r="AD57" s="153">
        <f>I!AD57-'A2017'!AD57</f>
        <v>-1.05342510270499E-2</v>
      </c>
      <c r="AE57" s="153">
        <f>I!AE57-'A2017'!AE57</f>
        <v>-9.23648486663327E-3</v>
      </c>
      <c r="AF57" s="153">
        <f>I!AF57-'A2017'!AF57</f>
        <v>-2.9413970173776446E-2</v>
      </c>
      <c r="AG57" s="153">
        <f>I!AG57-'A2017'!AG57</f>
        <v>-3.4774898136413337E-2</v>
      </c>
      <c r="AH57" s="153">
        <f>I!AH57-'A2017'!AH57</f>
        <v>-1.7593127463076254E-2</v>
      </c>
      <c r="AI57" s="153">
        <f>I!AI57-'A2017'!AI57</f>
        <v>-1.5525219079643316E-2</v>
      </c>
      <c r="AJ57" s="153">
        <f>I!AJ57-'A2017'!AJ57</f>
        <v>-1.2758708072562314E-2</v>
      </c>
      <c r="AK57" s="153">
        <f>I!AK57-'A2017'!AK57</f>
        <v>-6.1482292792899781E-3</v>
      </c>
      <c r="AL57" s="153">
        <f>I!AL57-'A2017'!AL57</f>
        <v>-6.429910075130928E-3</v>
      </c>
      <c r="AM57" s="153">
        <f>I!AM57-'A2017'!AM57</f>
        <v>-8.1784078402000627E-3</v>
      </c>
      <c r="AN57" s="153">
        <f>I!AN57-'A2017'!AN57</f>
        <v>-4.5752213277386903E-3</v>
      </c>
      <c r="AO57" s="153">
        <f>I!AO57-'A2017'!AO57</f>
        <v>-1.7920429588018327E-2</v>
      </c>
      <c r="AP57" s="153">
        <f>I!AP57-'A2017'!AP57</f>
        <v>-7.7115620875847042E-3</v>
      </c>
      <c r="AQ57" s="153">
        <f>I!AQ57-'A2017'!AQ57</f>
        <v>-4.1160698231872753E-2</v>
      </c>
      <c r="AR57" s="153">
        <f>I!AR57-'A2017'!AR57</f>
        <v>-2.4867663109334325E-2</v>
      </c>
      <c r="AS57" s="153">
        <f>I!AS57-'A2017'!AS57</f>
        <v>-6.9253345896933575E-3</v>
      </c>
      <c r="AT57" s="153">
        <f>I!AT57-'A2017'!AT57</f>
        <v>-5.3775227196562313E-3</v>
      </c>
      <c r="AU57" s="153">
        <f>I!AU57-'A2017'!AU57</f>
        <v>-1.3290402893196796E-2</v>
      </c>
      <c r="AV57" s="153">
        <f>I!AV57-'A2017'!AV57</f>
        <v>-1.65850337278447E-2</v>
      </c>
      <c r="AW57" s="153">
        <f>I!AW57-'A2017'!AW57</f>
        <v>-1.0242383001825147E-2</v>
      </c>
      <c r="AX57" s="153">
        <f>I!AX57-'A2017'!AX57</f>
        <v>-4.5219459078615701E-3</v>
      </c>
      <c r="AY57" s="153">
        <f>I!AY57-'A2017'!AY57</f>
        <v>-2.3617565265485821E-2</v>
      </c>
      <c r="AZ57" s="153">
        <f>I!AZ57-'A2017'!AZ57</f>
        <v>-6.3329728917226852E-2</v>
      </c>
      <c r="BA57" s="153">
        <f>I!BA57-'A2017'!BA57</f>
        <v>-1.936522774494253E-2</v>
      </c>
      <c r="BB57" s="153">
        <f>I!BB57-'A2017'!BB57</f>
        <v>-2.0291974749107253E-2</v>
      </c>
      <c r="BC57" s="153">
        <f>I!BC57-'A2017'!BC57</f>
        <v>-2.4290450105130625E-2</v>
      </c>
      <c r="BD57" s="153">
        <f>I!BD57-'A2017'!BD57</f>
        <v>-4.4683100158869112E-3</v>
      </c>
      <c r="BE57" s="153">
        <f>I!BE57-'A2017'!BE57</f>
        <v>0.92374695687294661</v>
      </c>
      <c r="BF57" s="153">
        <f>I!BF57-'A2017'!BF57</f>
        <v>-7.8219942992236349E-2</v>
      </c>
      <c r="BG57" s="153">
        <f>I!BG57-'A2017'!BG57</f>
        <v>-3.9584509058896112E-3</v>
      </c>
      <c r="BH57" s="153">
        <f>I!BH57-'A2017'!BH57</f>
        <v>-1.8993511630823398E-2</v>
      </c>
      <c r="BI57" s="153">
        <f>I!BI57-'A2017'!BI57</f>
        <v>-1.7307219934097305E-2</v>
      </c>
      <c r="BJ57" s="153">
        <f>I!BJ57-'A2017'!BJ57</f>
        <v>-3.2257682860893595E-2</v>
      </c>
      <c r="BK57" s="153">
        <f>I!BK57-'A2017'!BK57</f>
        <v>-5.2340732269753878E-3</v>
      </c>
      <c r="BL57" s="153">
        <f>I!BL57-'A2017'!BL57</f>
        <v>-4.2902782852399459E-4</v>
      </c>
      <c r="BM57" s="153">
        <f>I!BM57-'A2017'!BM57</f>
        <v>-1.8677864390900006E-2</v>
      </c>
      <c r="BN57" s="153">
        <f>I!BN57-'A2017'!BN57</f>
        <v>-1.425815366746089E-3</v>
      </c>
      <c r="BO57" s="153">
        <f>I!BO57-'A2017'!BO57</f>
        <v>-1.0281813865624538E-2</v>
      </c>
      <c r="BP57" s="153">
        <f>I!BP57-'A2017'!BP57</f>
        <v>-3.0942759585916222E-2</v>
      </c>
      <c r="BQ57" s="153">
        <f>I!BQ57-'A2017'!BQ57</f>
        <v>-1.9711731925518488E-2</v>
      </c>
      <c r="BR57" s="153">
        <f>I!BR57-'A2017'!BR57</f>
        <v>0</v>
      </c>
    </row>
    <row r="58" spans="2:70" x14ac:dyDescent="0.35">
      <c r="B58" s="48" t="s">
        <v>303</v>
      </c>
      <c r="C58" s="153">
        <f>I!C58-'A2017'!C58</f>
        <v>-1.8629290384888871E-3</v>
      </c>
      <c r="D58" s="153">
        <f>I!D58-'A2017'!D58</f>
        <v>-1.2613951648892421E-4</v>
      </c>
      <c r="E58" s="153">
        <f>I!E58-'A2017'!E58</f>
        <v>-2.8598798961478774E-6</v>
      </c>
      <c r="F58" s="153">
        <f>I!F58-'A2017'!F58</f>
        <v>-1.6361101041369155E-3</v>
      </c>
      <c r="G58" s="153">
        <f>I!G58-'A2017'!G58</f>
        <v>-8.6578196054824131E-3</v>
      </c>
      <c r="H58" s="153">
        <f>I!H58-'A2017'!H58</f>
        <v>-3.909496154710969E-3</v>
      </c>
      <c r="I58" s="153">
        <f>I!I58-'A2017'!I58</f>
        <v>-5.8892176249639517E-3</v>
      </c>
      <c r="J58" s="153">
        <f>I!J58-'A2017'!J58</f>
        <v>-2.4112634845611177E-3</v>
      </c>
      <c r="K58" s="153">
        <f>I!K58-'A2017'!K58</f>
        <v>-3.6612411132063878E-3</v>
      </c>
      <c r="L58" s="153">
        <f>I!L58-'A2017'!L58</f>
        <v>-2.3281813874280861E-3</v>
      </c>
      <c r="M58" s="153">
        <f>I!M58-'A2017'!M58</f>
        <v>-1.9103241342850439E-3</v>
      </c>
      <c r="N58" s="153">
        <f>I!N58-'A2017'!N58</f>
        <v>-4.4981774051943034E-3</v>
      </c>
      <c r="O58" s="153">
        <f>I!O58-'A2017'!O58</f>
        <v>-7.7054728893363874E-4</v>
      </c>
      <c r="P58" s="153">
        <f>I!P58-'A2017'!P58</f>
        <v>-1.5865197334192728E-3</v>
      </c>
      <c r="Q58" s="153">
        <f>I!Q58-'A2017'!Q58</f>
        <v>-1.7733151635077099E-3</v>
      </c>
      <c r="R58" s="153">
        <f>I!R58-'A2017'!R58</f>
        <v>-1.1282582315147206E-3</v>
      </c>
      <c r="S58" s="153">
        <f>I!S58-'A2017'!S58</f>
        <v>-3.2885039821157216E-3</v>
      </c>
      <c r="T58" s="153">
        <f>I!T58-'A2017'!T58</f>
        <v>-1.224929101467283E-3</v>
      </c>
      <c r="U58" s="153">
        <f>I!U58-'A2017'!U58</f>
        <v>-2.6371231797727259E-4</v>
      </c>
      <c r="V58" s="153">
        <f>I!V58-'A2017'!V58</f>
        <v>-3.2917552412896857E-3</v>
      </c>
      <c r="W58" s="153">
        <f>I!W58-'A2017'!W58</f>
        <v>-3.2003353857050715E-3</v>
      </c>
      <c r="X58" s="153">
        <f>I!X58-'A2017'!X58</f>
        <v>-4.314933359488609E-3</v>
      </c>
      <c r="Y58" s="153">
        <f>I!Y58-'A2017'!Y58</f>
        <v>-5.5621549530385783E-3</v>
      </c>
      <c r="Z58" s="153">
        <f>I!Z58-'A2017'!Z58</f>
        <v>-8.4133696474296745E-3</v>
      </c>
      <c r="AA58" s="153">
        <f>I!AA58-'A2017'!AA58</f>
        <v>-4.8717444486007155E-3</v>
      </c>
      <c r="AB58" s="153">
        <f>I!AB58-'A2017'!AB58</f>
        <v>-4.0226674649144496E-3</v>
      </c>
      <c r="AC58" s="153">
        <f>I!AC58-'A2017'!AC58</f>
        <v>-2.2079438176853595E-3</v>
      </c>
      <c r="AD58" s="153">
        <f>I!AD58-'A2017'!AD58</f>
        <v>-2.8724791550401867E-3</v>
      </c>
      <c r="AE58" s="153">
        <f>I!AE58-'A2017'!AE58</f>
        <v>-3.0041216410104897E-3</v>
      </c>
      <c r="AF58" s="153">
        <f>I!AF58-'A2017'!AF58</f>
        <v>-4.191224815078741E-3</v>
      </c>
      <c r="AG58" s="153">
        <f>I!AG58-'A2017'!AG58</f>
        <v>-3.3726118555634415E-3</v>
      </c>
      <c r="AH58" s="153">
        <f>I!AH58-'A2017'!AH58</f>
        <v>-8.5753533449307393E-3</v>
      </c>
      <c r="AI58" s="153">
        <f>I!AI58-'A2017'!AI58</f>
        <v>-6.8496871405111523E-3</v>
      </c>
      <c r="AJ58" s="153">
        <f>I!AJ58-'A2017'!AJ58</f>
        <v>-5.1628089221321472E-3</v>
      </c>
      <c r="AK58" s="153">
        <f>I!AK58-'A2017'!AK58</f>
        <v>-2.6546427177056519E-3</v>
      </c>
      <c r="AL58" s="153">
        <f>I!AL58-'A2017'!AL58</f>
        <v>-2.225317479613239E-3</v>
      </c>
      <c r="AM58" s="153">
        <f>I!AM58-'A2017'!AM58</f>
        <v>-2.0533803837232932E-3</v>
      </c>
      <c r="AN58" s="153">
        <f>I!AN58-'A2017'!AN58</f>
        <v>-6.5678484495313204E-3</v>
      </c>
      <c r="AO58" s="153">
        <f>I!AO58-'A2017'!AO58</f>
        <v>-4.1771366559222242E-3</v>
      </c>
      <c r="AP58" s="153">
        <f>I!AP58-'A2017'!AP58</f>
        <v>-3.5215946816655698E-3</v>
      </c>
      <c r="AQ58" s="153">
        <f>I!AQ58-'A2017'!AQ58</f>
        <v>-4.1019284828633829E-4</v>
      </c>
      <c r="AR58" s="153">
        <f>I!AR58-'A2017'!AR58</f>
        <v>-1.0584872144897104E-3</v>
      </c>
      <c r="AS58" s="153">
        <f>I!AS58-'A2017'!AS58</f>
        <v>-6.2242352212565802E-4</v>
      </c>
      <c r="AT58" s="153">
        <f>I!AT58-'A2017'!AT58</f>
        <v>-4.1040127391315991E-4</v>
      </c>
      <c r="AU58" s="153">
        <f>I!AU58-'A2017'!AU58</f>
        <v>-1.3104273232517083E-5</v>
      </c>
      <c r="AV58" s="153">
        <f>I!AV58-'A2017'!AV58</f>
        <v>-2.2685709759509103E-2</v>
      </c>
      <c r="AW58" s="153">
        <f>I!AW58-'A2017'!AW58</f>
        <v>-3.6380525867023104E-4</v>
      </c>
      <c r="AX58" s="153">
        <f>I!AX58-'A2017'!AX58</f>
        <v>-9.6786080521660592E-5</v>
      </c>
      <c r="AY58" s="153">
        <f>I!AY58-'A2017'!AY58</f>
        <v>-5.9482816110158217E-5</v>
      </c>
      <c r="AZ58" s="153">
        <f>I!AZ58-'A2017'!AZ58</f>
        <v>-4.6731331984034593E-5</v>
      </c>
      <c r="BA58" s="153">
        <f>I!BA58-'A2017'!BA58</f>
        <v>-1.3539203446596962E-4</v>
      </c>
      <c r="BB58" s="153">
        <f>I!BB58-'A2017'!BB58</f>
        <v>-1.4923239941762299E-3</v>
      </c>
      <c r="BC58" s="153">
        <f>I!BC58-'A2017'!BC58</f>
        <v>-6.0891169074407051E-4</v>
      </c>
      <c r="BD58" s="153">
        <f>I!BD58-'A2017'!BD58</f>
        <v>-3.1239215691401707E-5</v>
      </c>
      <c r="BE58" s="153">
        <f>I!BE58-'A2017'!BE58</f>
        <v>-1.0085838846557174E-4</v>
      </c>
      <c r="BF58" s="153">
        <f>I!BF58-'A2017'!BF58</f>
        <v>0.97154519437721432</v>
      </c>
      <c r="BG58" s="153">
        <f>I!BG58-'A2017'!BG58</f>
        <v>-4.14976056987196E-5</v>
      </c>
      <c r="BH58" s="153">
        <f>I!BH58-'A2017'!BH58</f>
        <v>-1.1125010654673034E-3</v>
      </c>
      <c r="BI58" s="153">
        <f>I!BI58-'A2017'!BI58</f>
        <v>-1.2053994713326799E-4</v>
      </c>
      <c r="BJ58" s="153">
        <f>I!BJ58-'A2017'!BJ58</f>
        <v>-2.7187123260256981E-5</v>
      </c>
      <c r="BK58" s="153">
        <f>I!BK58-'A2017'!BK58</f>
        <v>-4.8893861837096151E-3</v>
      </c>
      <c r="BL58" s="153">
        <f>I!BL58-'A2017'!BL58</f>
        <v>-4.3667653177331478E-3</v>
      </c>
      <c r="BM58" s="153">
        <f>I!BM58-'A2017'!BM58</f>
        <v>-6.6024393646854586E-4</v>
      </c>
      <c r="BN58" s="153">
        <f>I!BN58-'A2017'!BN58</f>
        <v>-6.1859069379369309E-3</v>
      </c>
      <c r="BO58" s="153">
        <f>I!BO58-'A2017'!BO58</f>
        <v>-4.3210910545029507E-5</v>
      </c>
      <c r="BP58" s="153">
        <f>I!BP58-'A2017'!BP58</f>
        <v>-4.4239444419674658E-4</v>
      </c>
      <c r="BQ58" s="153">
        <f>I!BQ58-'A2017'!BQ58</f>
        <v>-8.8744538934075687E-5</v>
      </c>
      <c r="BR58" s="153">
        <f>I!BR58-'A2017'!BR58</f>
        <v>0</v>
      </c>
    </row>
    <row r="59" spans="2:70" x14ac:dyDescent="0.35">
      <c r="B59" s="48" t="s">
        <v>304</v>
      </c>
      <c r="C59" s="153">
        <f>I!C59-'A2017'!C59</f>
        <v>-3.9168035721147457E-5</v>
      </c>
      <c r="D59" s="153">
        <f>I!D59-'A2017'!D59</f>
        <v>-2.8198484409867972E-3</v>
      </c>
      <c r="E59" s="153">
        <f>I!E59-'A2017'!E59</f>
        <v>-2.7273585985960894E-3</v>
      </c>
      <c r="F59" s="153">
        <f>I!F59-'A2017'!F59</f>
        <v>-1.8649532702425663E-3</v>
      </c>
      <c r="G59" s="153">
        <f>I!G59-'A2017'!G59</f>
        <v>-4.6238766469307649E-3</v>
      </c>
      <c r="H59" s="153">
        <f>I!H59-'A2017'!H59</f>
        <v>-1.4714448936133459E-4</v>
      </c>
      <c r="I59" s="153">
        <f>I!I59-'A2017'!I59</f>
        <v>-4.684819610950824E-5</v>
      </c>
      <c r="J59" s="153">
        <f>I!J59-'A2017'!J59</f>
        <v>-7.8723516432115913E-3</v>
      </c>
      <c r="K59" s="153">
        <f>I!K59-'A2017'!K59</f>
        <v>-3.1117550744344637E-3</v>
      </c>
      <c r="L59" s="153">
        <f>I!L59-'A2017'!L59</f>
        <v>-1.2085259600609051E-2</v>
      </c>
      <c r="M59" s="153">
        <f>I!M59-'A2017'!M59</f>
        <v>-6.564652425609134E-2</v>
      </c>
      <c r="N59" s="153">
        <f>I!N59-'A2017'!N59</f>
        <v>-1.4684669333262563E-2</v>
      </c>
      <c r="O59" s="153">
        <f>I!O59-'A2017'!O59</f>
        <v>-1.7097258985891831E-3</v>
      </c>
      <c r="P59" s="153">
        <f>I!P59-'A2017'!P59</f>
        <v>-5.8241437718601153E-3</v>
      </c>
      <c r="Q59" s="153">
        <f>I!Q59-'A2017'!Q59</f>
        <v>-1.9750772208323955E-2</v>
      </c>
      <c r="R59" s="153">
        <f>I!R59-'A2017'!R59</f>
        <v>-1.1962278504522915E-3</v>
      </c>
      <c r="S59" s="153">
        <f>I!S59-'A2017'!S59</f>
        <v>-5.549953657439613E-3</v>
      </c>
      <c r="T59" s="153">
        <f>I!T59-'A2017'!T59</f>
        <v>-3.0096058808824276E-3</v>
      </c>
      <c r="U59" s="153">
        <f>I!U59-'A2017'!U59</f>
        <v>-5.1126638712336236E-4</v>
      </c>
      <c r="V59" s="153">
        <f>I!V59-'A2017'!V59</f>
        <v>-2.0616773342236896E-3</v>
      </c>
      <c r="W59" s="153">
        <f>I!W59-'A2017'!W59</f>
        <v>-7.7501218700973967E-4</v>
      </c>
      <c r="X59" s="153">
        <f>I!X59-'A2017'!X59</f>
        <v>-5.6813402580315918E-3</v>
      </c>
      <c r="Y59" s="153">
        <f>I!Y59-'A2017'!Y59</f>
        <v>-2.6633471468082953E-2</v>
      </c>
      <c r="Z59" s="153">
        <f>I!Z59-'A2017'!Z59</f>
        <v>-2.7765652131224474E-2</v>
      </c>
      <c r="AA59" s="153">
        <f>I!AA59-'A2017'!AA59</f>
        <v>-4.554825886901032E-3</v>
      </c>
      <c r="AB59" s="153">
        <f>I!AB59-'A2017'!AB59</f>
        <v>-3.2422575465988952E-3</v>
      </c>
      <c r="AC59" s="153">
        <f>I!AC59-'A2017'!AC59</f>
        <v>-1.9098018652614979E-3</v>
      </c>
      <c r="AD59" s="153">
        <f>I!AD59-'A2017'!AD59</f>
        <v>-2.9758763602307788E-4</v>
      </c>
      <c r="AE59" s="153">
        <f>I!AE59-'A2017'!AE59</f>
        <v>-5.5174227417997979E-3</v>
      </c>
      <c r="AF59" s="153">
        <f>I!AF59-'A2017'!AF59</f>
        <v>-1.4607472755375469E-2</v>
      </c>
      <c r="AG59" s="153">
        <f>I!AG59-'A2017'!AG59</f>
        <v>-9.651814909121292E-3</v>
      </c>
      <c r="AH59" s="153">
        <f>I!AH59-'A2017'!AH59</f>
        <v>-3.6863529299056346E-3</v>
      </c>
      <c r="AI59" s="153">
        <f>I!AI59-'A2017'!AI59</f>
        <v>-2.7584833317896778E-2</v>
      </c>
      <c r="AJ59" s="153">
        <f>I!AJ59-'A2017'!AJ59</f>
        <v>-1.7796357424280042E-3</v>
      </c>
      <c r="AK59" s="153">
        <f>I!AK59-'A2017'!AK59</f>
        <v>-6.2477951385968731E-3</v>
      </c>
      <c r="AL59" s="153">
        <f>I!AL59-'A2017'!AL59</f>
        <v>-5.932093128471933E-3</v>
      </c>
      <c r="AM59" s="153">
        <f>I!AM59-'A2017'!AM59</f>
        <v>-1.8377495803659672E-3</v>
      </c>
      <c r="AN59" s="153">
        <f>I!AN59-'A2017'!AN59</f>
        <v>-1.1258803679374986E-2</v>
      </c>
      <c r="AO59" s="153">
        <f>I!AO59-'A2017'!AO59</f>
        <v>-2.6649401110094293E-3</v>
      </c>
      <c r="AP59" s="153">
        <f>I!AP59-'A2017'!AP59</f>
        <v>-2.7877671423662846E-3</v>
      </c>
      <c r="AQ59" s="153">
        <f>I!AQ59-'A2017'!AQ59</f>
        <v>-1.5434080380946206E-2</v>
      </c>
      <c r="AR59" s="153">
        <f>I!AR59-'A2017'!AR59</f>
        <v>-1.6584228009680443E-2</v>
      </c>
      <c r="AS59" s="153">
        <f>I!AS59-'A2017'!AS59</f>
        <v>-1.966779807339749E-3</v>
      </c>
      <c r="AT59" s="153">
        <f>I!AT59-'A2017'!AT59</f>
        <v>-2.0329493188673757E-3</v>
      </c>
      <c r="AU59" s="153">
        <f>I!AU59-'A2017'!AU59</f>
        <v>-5.2919360367058403E-3</v>
      </c>
      <c r="AV59" s="153">
        <f>I!AV59-'A2017'!AV59</f>
        <v>-9.2173301559595588E-3</v>
      </c>
      <c r="AW59" s="153">
        <f>I!AW59-'A2017'!AW59</f>
        <v>-1.2463509912242408E-2</v>
      </c>
      <c r="AX59" s="153">
        <f>I!AX59-'A2017'!AX59</f>
        <v>-3.082691264019811E-3</v>
      </c>
      <c r="AY59" s="153">
        <f>I!AY59-'A2017'!AY59</f>
        <v>-3.9139862148123823E-2</v>
      </c>
      <c r="AZ59" s="153">
        <f>I!AZ59-'A2017'!AZ59</f>
        <v>-4.4112827952009805E-2</v>
      </c>
      <c r="BA59" s="153">
        <f>I!BA59-'A2017'!BA59</f>
        <v>-1.855417188114513E-2</v>
      </c>
      <c r="BB59" s="153">
        <f>I!BB59-'A2017'!BB59</f>
        <v>-1.2388520776668839E-2</v>
      </c>
      <c r="BC59" s="153">
        <f>I!BC59-'A2017'!BC59</f>
        <v>-1.4138615669913564E-2</v>
      </c>
      <c r="BD59" s="153">
        <f>I!BD59-'A2017'!BD59</f>
        <v>-1.486850069397289E-3</v>
      </c>
      <c r="BE59" s="153">
        <f>I!BE59-'A2017'!BE59</f>
        <v>-1.9922638127400132E-2</v>
      </c>
      <c r="BF59" s="153">
        <f>I!BF59-'A2017'!BF59</f>
        <v>-6.5238898374903017E-3</v>
      </c>
      <c r="BG59" s="153">
        <f>I!BG59-'A2017'!BG59</f>
        <v>0.98258564501406975</v>
      </c>
      <c r="BH59" s="153">
        <f>I!BH59-'A2017'!BH59</f>
        <v>-2.0585274605991303E-2</v>
      </c>
      <c r="BI59" s="153">
        <f>I!BI59-'A2017'!BI59</f>
        <v>-6.4433150603029916E-3</v>
      </c>
      <c r="BJ59" s="153">
        <f>I!BJ59-'A2017'!BJ59</f>
        <v>-4.200443176846951E-3</v>
      </c>
      <c r="BK59" s="153">
        <f>I!BK59-'A2017'!BK59</f>
        <v>-4.5473490970547332E-3</v>
      </c>
      <c r="BL59" s="153">
        <f>I!BL59-'A2017'!BL59</f>
        <v>-1.8664181111074528E-3</v>
      </c>
      <c r="BM59" s="153">
        <f>I!BM59-'A2017'!BM59</f>
        <v>-2.0442118652299061E-2</v>
      </c>
      <c r="BN59" s="153">
        <f>I!BN59-'A2017'!BN59</f>
        <v>-5.0017578360803871E-3</v>
      </c>
      <c r="BO59" s="153">
        <f>I!BO59-'A2017'!BO59</f>
        <v>-1.612532037623025E-4</v>
      </c>
      <c r="BP59" s="153">
        <f>I!BP59-'A2017'!BP59</f>
        <v>-4.0030941314438073E-2</v>
      </c>
      <c r="BQ59" s="153">
        <f>I!BQ59-'A2017'!BQ59</f>
        <v>-9.5686193436871122E-3</v>
      </c>
      <c r="BR59" s="153">
        <f>I!BR59-'A2017'!BR59</f>
        <v>0</v>
      </c>
    </row>
    <row r="60" spans="2:70" x14ac:dyDescent="0.35">
      <c r="B60" s="48" t="s">
        <v>305</v>
      </c>
      <c r="C60" s="153">
        <f>I!C60-'A2017'!C60</f>
        <v>-4.8280848804034592E-4</v>
      </c>
      <c r="D60" s="153">
        <f>I!D60-'A2017'!D60</f>
        <v>-1.621441357326194E-4</v>
      </c>
      <c r="E60" s="153">
        <f>I!E60-'A2017'!E60</f>
        <v>-8.7131256665301754E-4</v>
      </c>
      <c r="F60" s="153">
        <f>I!F60-'A2017'!F60</f>
        <v>-5.6684708859188419E-3</v>
      </c>
      <c r="G60" s="153">
        <f>I!G60-'A2017'!G60</f>
        <v>-3.511553051179616E-2</v>
      </c>
      <c r="H60" s="153">
        <f>I!H60-'A2017'!H60</f>
        <v>-9.8928138012518915E-3</v>
      </c>
      <c r="I60" s="153">
        <f>I!I60-'A2017'!I60</f>
        <v>-8.0434651504415998E-3</v>
      </c>
      <c r="J60" s="153">
        <f>I!J60-'A2017'!J60</f>
        <v>-6.910110018983356E-4</v>
      </c>
      <c r="K60" s="153">
        <f>I!K60-'A2017'!K60</f>
        <v>-3.0279562703888988E-3</v>
      </c>
      <c r="L60" s="153">
        <f>I!L60-'A2017'!L60</f>
        <v>-1.891623833996187E-3</v>
      </c>
      <c r="M60" s="153">
        <f>I!M60-'A2017'!M60</f>
        <v>-2.466979902787267E-3</v>
      </c>
      <c r="N60" s="153">
        <f>I!N60-'A2017'!N60</f>
        <v>-1.2990458025401806E-3</v>
      </c>
      <c r="O60" s="153">
        <f>I!O60-'A2017'!O60</f>
        <v>-6.1936240238858506E-4</v>
      </c>
      <c r="P60" s="153">
        <f>I!P60-'A2017'!P60</f>
        <v>-8.5270502830647776E-4</v>
      </c>
      <c r="Q60" s="153">
        <f>I!Q60-'A2017'!Q60</f>
        <v>-9.2243145190345056E-4</v>
      </c>
      <c r="R60" s="153">
        <f>I!R60-'A2017'!R60</f>
        <v>-2.4414593099202774E-3</v>
      </c>
      <c r="S60" s="153">
        <f>I!S60-'A2017'!S60</f>
        <v>-4.2029446018123891E-3</v>
      </c>
      <c r="T60" s="153">
        <f>I!T60-'A2017'!T60</f>
        <v>-4.6763349454262753E-3</v>
      </c>
      <c r="U60" s="153">
        <f>I!U60-'A2017'!U60</f>
        <v>-5.4250582284625227E-4</v>
      </c>
      <c r="V60" s="153">
        <f>I!V60-'A2017'!V60</f>
        <v>-1.1029529116002679E-3</v>
      </c>
      <c r="W60" s="153">
        <f>I!W60-'A2017'!W60</f>
        <v>-1.4810783088775982E-3</v>
      </c>
      <c r="X60" s="153">
        <f>I!X60-'A2017'!X60</f>
        <v>-2.6040565149566706E-3</v>
      </c>
      <c r="Y60" s="153">
        <f>I!Y60-'A2017'!Y60</f>
        <v>-1.0097210345313995E-3</v>
      </c>
      <c r="Z60" s="153">
        <f>I!Z60-'A2017'!Z60</f>
        <v>-1.5076479425642187E-3</v>
      </c>
      <c r="AA60" s="153">
        <f>I!AA60-'A2017'!AA60</f>
        <v>-2.7327739864854051E-3</v>
      </c>
      <c r="AB60" s="153">
        <f>I!AB60-'A2017'!AB60</f>
        <v>-2.7376341543156285E-3</v>
      </c>
      <c r="AC60" s="153">
        <f>I!AC60-'A2017'!AC60</f>
        <v>-3.916357680785563E-3</v>
      </c>
      <c r="AD60" s="153">
        <f>I!AD60-'A2017'!AD60</f>
        <v>-2.3827009945694743E-3</v>
      </c>
      <c r="AE60" s="153">
        <f>I!AE60-'A2017'!AE60</f>
        <v>-3.5118766867620805E-3</v>
      </c>
      <c r="AF60" s="153">
        <f>I!AF60-'A2017'!AF60</f>
        <v>-2.3990926792349099E-3</v>
      </c>
      <c r="AG60" s="153">
        <f>I!AG60-'A2017'!AG60</f>
        <v>-1.5005661172212228E-3</v>
      </c>
      <c r="AH60" s="153">
        <f>I!AH60-'A2017'!AH60</f>
        <v>-2.5463783886351182E-3</v>
      </c>
      <c r="AI60" s="153">
        <f>I!AI60-'A2017'!AI60</f>
        <v>-4.9561158388260187E-3</v>
      </c>
      <c r="AJ60" s="153">
        <f>I!AJ60-'A2017'!AJ60</f>
        <v>-3.2245765548967109E-3</v>
      </c>
      <c r="AK60" s="153">
        <f>I!AK60-'A2017'!AK60</f>
        <v>-5.7938234982312349E-3</v>
      </c>
      <c r="AL60" s="153">
        <f>I!AL60-'A2017'!AL60</f>
        <v>-1.7399592691244004E-3</v>
      </c>
      <c r="AM60" s="153">
        <f>I!AM60-'A2017'!AM60</f>
        <v>-2.6351262887458018E-3</v>
      </c>
      <c r="AN60" s="153">
        <f>I!AN60-'A2017'!AN60</f>
        <v>-1.4138257456234335E-3</v>
      </c>
      <c r="AO60" s="153">
        <f>I!AO60-'A2017'!AO60</f>
        <v>-8.8356167669538677E-3</v>
      </c>
      <c r="AP60" s="153">
        <f>I!AP60-'A2017'!AP60</f>
        <v>-2.8079788603803777E-3</v>
      </c>
      <c r="AQ60" s="153">
        <f>I!AQ60-'A2017'!AQ60</f>
        <v>-2.4061874290137769E-3</v>
      </c>
      <c r="AR60" s="153">
        <f>I!AR60-'A2017'!AR60</f>
        <v>-3.9112655678558974E-3</v>
      </c>
      <c r="AS60" s="153">
        <f>I!AS60-'A2017'!AS60</f>
        <v>-4.9337892624866653E-3</v>
      </c>
      <c r="AT60" s="153">
        <f>I!AT60-'A2017'!AT60</f>
        <v>-2.2616873194174405E-2</v>
      </c>
      <c r="AU60" s="153">
        <f>I!AU60-'A2017'!AU60</f>
        <v>-3.0475232261935877E-2</v>
      </c>
      <c r="AV60" s="153">
        <f>I!AV60-'A2017'!AV60</f>
        <v>-7.6417203847770352E-3</v>
      </c>
      <c r="AW60" s="153">
        <f>I!AW60-'A2017'!AW60</f>
        <v>-2.844758393593915E-3</v>
      </c>
      <c r="AX60" s="153">
        <f>I!AX60-'A2017'!AX60</f>
        <v>-2.3859772375537675E-3</v>
      </c>
      <c r="AY60" s="153">
        <f>I!AY60-'A2017'!AY60</f>
        <v>-1.54843187257397E-2</v>
      </c>
      <c r="AZ60" s="153">
        <f>I!AZ60-'A2017'!AZ60</f>
        <v>-1.1714702314673293E-2</v>
      </c>
      <c r="BA60" s="153">
        <f>I!BA60-'A2017'!BA60</f>
        <v>-1.1083471210228048E-2</v>
      </c>
      <c r="BB60" s="153">
        <f>I!BB60-'A2017'!BB60</f>
        <v>-7.9457270621280333E-3</v>
      </c>
      <c r="BC60" s="153">
        <f>I!BC60-'A2017'!BC60</f>
        <v>-1.0281292367858305E-3</v>
      </c>
      <c r="BD60" s="153">
        <f>I!BD60-'A2017'!BD60</f>
        <v>-2.6114614486882947E-4</v>
      </c>
      <c r="BE60" s="153">
        <f>I!BE60-'A2017'!BE60</f>
        <v>-1.8098442492051705E-3</v>
      </c>
      <c r="BF60" s="153">
        <f>I!BF60-'A2017'!BF60</f>
        <v>-6.5023397743093295E-3</v>
      </c>
      <c r="BG60" s="153">
        <f>I!BG60-'A2017'!BG60</f>
        <v>-1.2266976892294443E-3</v>
      </c>
      <c r="BH60" s="153">
        <f>I!BH60-'A2017'!BH60</f>
        <v>0.98462853183280641</v>
      </c>
      <c r="BI60" s="153">
        <f>I!BI60-'A2017'!BI60</f>
        <v>-1.9954301108322408E-3</v>
      </c>
      <c r="BJ60" s="153">
        <f>I!BJ60-'A2017'!BJ60</f>
        <v>-3.1655472386969345E-3</v>
      </c>
      <c r="BK60" s="153">
        <f>I!BK60-'A2017'!BK60</f>
        <v>-1.6349647339626344E-3</v>
      </c>
      <c r="BL60" s="153">
        <f>I!BL60-'A2017'!BL60</f>
        <v>-1.6101898236664997E-3</v>
      </c>
      <c r="BM60" s="153">
        <f>I!BM60-'A2017'!BM60</f>
        <v>-6.9924832972118678E-3</v>
      </c>
      <c r="BN60" s="153">
        <f>I!BN60-'A2017'!BN60</f>
        <v>-3.2530063619555056E-3</v>
      </c>
      <c r="BO60" s="153">
        <f>I!BO60-'A2017'!BO60</f>
        <v>-1.4924663066337651E-3</v>
      </c>
      <c r="BP60" s="153">
        <f>I!BP60-'A2017'!BP60</f>
        <v>-7.1633166714199252E-3</v>
      </c>
      <c r="BQ60" s="153">
        <f>I!BQ60-'A2017'!BQ60</f>
        <v>-9.8801392294409619E-4</v>
      </c>
      <c r="BR60" s="153">
        <f>I!BR60-'A2017'!BR60</f>
        <v>0</v>
      </c>
    </row>
    <row r="61" spans="2:70" x14ac:dyDescent="0.35">
      <c r="B61" s="48" t="s">
        <v>306</v>
      </c>
      <c r="C61" s="153">
        <f>I!C61-'A2017'!C61</f>
        <v>-8.7586711694181044E-5</v>
      </c>
      <c r="D61" s="153">
        <f>I!D61-'A2017'!D61</f>
        <v>-1.1025124443985532E-4</v>
      </c>
      <c r="E61" s="153">
        <f>I!E61-'A2017'!E61</f>
        <v>-7.64576833805706E-4</v>
      </c>
      <c r="F61" s="153">
        <f>I!F61-'A2017'!F61</f>
        <v>-2.7764318055950542E-2</v>
      </c>
      <c r="G61" s="153">
        <f>I!G61-'A2017'!G61</f>
        <v>-6.4219445064390441E-3</v>
      </c>
      <c r="H61" s="153">
        <f>I!H61-'A2017'!H61</f>
        <v>-8.3390596010796715E-3</v>
      </c>
      <c r="I61" s="153">
        <f>I!I61-'A2017'!I61</f>
        <v>-1.2432540309142308E-2</v>
      </c>
      <c r="J61" s="153">
        <f>I!J61-'A2017'!J61</f>
        <v>-2.9555109881627185E-3</v>
      </c>
      <c r="K61" s="153">
        <f>I!K61-'A2017'!K61</f>
        <v>-8.6834366776953695E-3</v>
      </c>
      <c r="L61" s="153">
        <f>I!L61-'A2017'!L61</f>
        <v>-4.5067343870700037E-3</v>
      </c>
      <c r="M61" s="153">
        <f>I!M61-'A2017'!M61</f>
        <v>-1.4335376673561667E-2</v>
      </c>
      <c r="N61" s="153">
        <f>I!N61-'A2017'!N61</f>
        <v>-9.2866366152271947E-3</v>
      </c>
      <c r="O61" s="153">
        <f>I!O61-'A2017'!O61</f>
        <v>-4.2761907509851335E-3</v>
      </c>
      <c r="P61" s="153">
        <f>I!P61-'A2017'!P61</f>
        <v>-3.0459333936354357E-3</v>
      </c>
      <c r="Q61" s="153">
        <f>I!Q61-'A2017'!Q61</f>
        <v>-6.5670381163534979E-3</v>
      </c>
      <c r="R61" s="153">
        <f>I!R61-'A2017'!R61</f>
        <v>-1.7132741154000943E-3</v>
      </c>
      <c r="S61" s="153">
        <f>I!S61-'A2017'!S61</f>
        <v>-7.002141149492061E-3</v>
      </c>
      <c r="T61" s="153">
        <f>I!T61-'A2017'!T61</f>
        <v>-1.8673934444433916E-3</v>
      </c>
      <c r="U61" s="153">
        <f>I!U61-'A2017'!U61</f>
        <v>-6.4244101399565489E-4</v>
      </c>
      <c r="V61" s="153">
        <f>I!V61-'A2017'!V61</f>
        <v>-1.0060146632545541E-2</v>
      </c>
      <c r="W61" s="153">
        <f>I!W61-'A2017'!W61</f>
        <v>-3.7991402410069222E-3</v>
      </c>
      <c r="X61" s="153">
        <f>I!X61-'A2017'!X61</f>
        <v>-1.0449911766309525E-2</v>
      </c>
      <c r="Y61" s="153">
        <f>I!Y61-'A2017'!Y61</f>
        <v>-9.0009734318661789E-3</v>
      </c>
      <c r="Z61" s="153">
        <f>I!Z61-'A2017'!Z61</f>
        <v>-1.9164533962557437E-2</v>
      </c>
      <c r="AA61" s="153">
        <f>I!AA61-'A2017'!AA61</f>
        <v>-6.4022768189142543E-3</v>
      </c>
      <c r="AB61" s="153">
        <f>I!AB61-'A2017'!AB61</f>
        <v>-1.014222551564868E-2</v>
      </c>
      <c r="AC61" s="153">
        <f>I!AC61-'A2017'!AC61</f>
        <v>-4.9182284597181977E-3</v>
      </c>
      <c r="AD61" s="153">
        <f>I!AD61-'A2017'!AD61</f>
        <v>-9.2919639057503934E-3</v>
      </c>
      <c r="AE61" s="153">
        <f>I!AE61-'A2017'!AE61</f>
        <v>-8.1807513914236712E-3</v>
      </c>
      <c r="AF61" s="153">
        <f>I!AF61-'A2017'!AF61</f>
        <v>-9.8388314757959037E-3</v>
      </c>
      <c r="AG61" s="153">
        <f>I!AG61-'A2017'!AG61</f>
        <v>-1.0007779130198324E-2</v>
      </c>
      <c r="AH61" s="153">
        <f>I!AH61-'A2017'!AH61</f>
        <v>-1.641366954257633E-2</v>
      </c>
      <c r="AI61" s="153">
        <f>I!AI61-'A2017'!AI61</f>
        <v>-9.3266605823665999E-3</v>
      </c>
      <c r="AJ61" s="153">
        <f>I!AJ61-'A2017'!AJ61</f>
        <v>-4.5252646091609597E-3</v>
      </c>
      <c r="AK61" s="153">
        <f>I!AK61-'A2017'!AK61</f>
        <v>-3.9373700847693286E-3</v>
      </c>
      <c r="AL61" s="153">
        <f>I!AL61-'A2017'!AL61</f>
        <v>-4.1238481599908871E-3</v>
      </c>
      <c r="AM61" s="153">
        <f>I!AM61-'A2017'!AM61</f>
        <v>-5.730994650700985E-3</v>
      </c>
      <c r="AN61" s="153">
        <f>I!AN61-'A2017'!AN61</f>
        <v>-1.1432841634229021E-2</v>
      </c>
      <c r="AO61" s="153">
        <f>I!AO61-'A2017'!AO61</f>
        <v>-5.423623283950775E-3</v>
      </c>
      <c r="AP61" s="153">
        <f>I!AP61-'A2017'!AP61</f>
        <v>-3.8098479687596358E-3</v>
      </c>
      <c r="AQ61" s="153">
        <f>I!AQ61-'A2017'!AQ61</f>
        <v>-1.2186673950350025E-2</v>
      </c>
      <c r="AR61" s="153">
        <f>I!AR61-'A2017'!AR61</f>
        <v>-3.1564576325676066E-2</v>
      </c>
      <c r="AS61" s="153">
        <f>I!AS61-'A2017'!AS61</f>
        <v>-6.1211386514882062E-3</v>
      </c>
      <c r="AT61" s="153">
        <f>I!AT61-'A2017'!AT61</f>
        <v>-4.5911522865875118E-3</v>
      </c>
      <c r="AU61" s="153">
        <f>I!AU61-'A2017'!AU61</f>
        <v>-2.6902459325233594E-2</v>
      </c>
      <c r="AV61" s="153">
        <f>I!AV61-'A2017'!AV61</f>
        <v>-2.3786973928603981E-2</v>
      </c>
      <c r="AW61" s="153">
        <f>I!AW61-'A2017'!AW61</f>
        <v>-3.5515009024655375E-2</v>
      </c>
      <c r="AX61" s="153">
        <f>I!AX61-'A2017'!AX61</f>
        <v>-8.5553563651533954E-3</v>
      </c>
      <c r="AY61" s="153">
        <f>I!AY61-'A2017'!AY61</f>
        <v>-1.3405451321187983E-2</v>
      </c>
      <c r="AZ61" s="153">
        <f>I!AZ61-'A2017'!AZ61</f>
        <v>-2.2536147871989085E-2</v>
      </c>
      <c r="BA61" s="153">
        <f>I!BA61-'A2017'!BA61</f>
        <v>-0.10413739634710205</v>
      </c>
      <c r="BB61" s="153">
        <f>I!BB61-'A2017'!BB61</f>
        <v>-3.85085628578654E-2</v>
      </c>
      <c r="BC61" s="153">
        <f>I!BC61-'A2017'!BC61</f>
        <v>-3.1865333407929776E-2</v>
      </c>
      <c r="BD61" s="153">
        <f>I!BD61-'A2017'!BD61</f>
        <v>-2.5249054296721551E-3</v>
      </c>
      <c r="BE61" s="153">
        <f>I!BE61-'A2017'!BE61</f>
        <v>-2.025353482694894E-2</v>
      </c>
      <c r="BF61" s="153">
        <f>I!BF61-'A2017'!BF61</f>
        <v>-9.7344387335628717E-3</v>
      </c>
      <c r="BG61" s="153">
        <f>I!BG61-'A2017'!BG61</f>
        <v>-6.5566930490937531E-3</v>
      </c>
      <c r="BH61" s="153">
        <f>I!BH61-'A2017'!BH61</f>
        <v>-1.420334281485818E-2</v>
      </c>
      <c r="BI61" s="153">
        <f>I!BI61-'A2017'!BI61</f>
        <v>0.97332609268895032</v>
      </c>
      <c r="BJ61" s="153">
        <f>I!BJ61-'A2017'!BJ61</f>
        <v>-9.1162213628984985E-3</v>
      </c>
      <c r="BK61" s="153">
        <f>I!BK61-'A2017'!BK61</f>
        <v>-2.9058694265886888E-2</v>
      </c>
      <c r="BL61" s="153">
        <f>I!BL61-'A2017'!BL61</f>
        <v>-3.0872657164854284E-2</v>
      </c>
      <c r="BM61" s="153">
        <f>I!BM61-'A2017'!BM61</f>
        <v>-3.1295316175200004E-2</v>
      </c>
      <c r="BN61" s="153">
        <f>I!BN61-'A2017'!BN61</f>
        <v>-4.6869173920157423E-2</v>
      </c>
      <c r="BO61" s="153">
        <f>I!BO61-'A2017'!BO61</f>
        <v>-1.5344856708867935E-2</v>
      </c>
      <c r="BP61" s="153">
        <f>I!BP61-'A2017'!BP61</f>
        <v>-3.2624311066509204E-2</v>
      </c>
      <c r="BQ61" s="153">
        <f>I!BQ61-'A2017'!BQ61</f>
        <v>-4.2205279012485768E-2</v>
      </c>
      <c r="BR61" s="153">
        <f>I!BR61-'A2017'!BR61</f>
        <v>0</v>
      </c>
    </row>
    <row r="62" spans="2:70" x14ac:dyDescent="0.35">
      <c r="B62" s="48" t="s">
        <v>307</v>
      </c>
      <c r="C62" s="153">
        <f>I!C62-'A2017'!C62</f>
        <v>-6.7481744552710652E-6</v>
      </c>
      <c r="D62" s="153">
        <f>I!D62-'A2017'!D62</f>
        <v>-5.5760098413752111E-6</v>
      </c>
      <c r="E62" s="153">
        <f>I!E62-'A2017'!E62</f>
        <v>-5.5137957095940409E-5</v>
      </c>
      <c r="F62" s="153">
        <f>I!F62-'A2017'!F62</f>
        <v>-4.099474364043273E-4</v>
      </c>
      <c r="G62" s="153">
        <f>I!G62-'A2017'!G62</f>
        <v>-8.2800475172286009E-4</v>
      </c>
      <c r="H62" s="153">
        <f>I!H62-'A2017'!H62</f>
        <v>-1.0191231588813309E-3</v>
      </c>
      <c r="I62" s="153">
        <f>I!I62-'A2017'!I62</f>
        <v>-1.1529360003672952E-3</v>
      </c>
      <c r="J62" s="153">
        <f>I!J62-'A2017'!J62</f>
        <v>-1.2895824330915353E-3</v>
      </c>
      <c r="K62" s="153">
        <f>I!K62-'A2017'!K62</f>
        <v>-2.14156696004799E-3</v>
      </c>
      <c r="L62" s="153">
        <f>I!L62-'A2017'!L62</f>
        <v>-1.0870383806851507E-3</v>
      </c>
      <c r="M62" s="153">
        <f>I!M62-'A2017'!M62</f>
        <v>-1.6953550632950465E-3</v>
      </c>
      <c r="N62" s="153">
        <f>I!N62-'A2017'!N62</f>
        <v>-8.1461524959448774E-3</v>
      </c>
      <c r="O62" s="153">
        <f>I!O62-'A2017'!O62</f>
        <v>-6.4998527224769927E-4</v>
      </c>
      <c r="P62" s="153">
        <f>I!P62-'A2017'!P62</f>
        <v>-5.3273813516591638E-4</v>
      </c>
      <c r="Q62" s="153">
        <f>I!Q62-'A2017'!Q62</f>
        <v>-1.1260787925194838E-3</v>
      </c>
      <c r="R62" s="153">
        <f>I!R62-'A2017'!R62</f>
        <v>-1.9697063239405453E-3</v>
      </c>
      <c r="S62" s="153">
        <f>I!S62-'A2017'!S62</f>
        <v>-4.6936736153791216E-3</v>
      </c>
      <c r="T62" s="153">
        <f>I!T62-'A2017'!T62</f>
        <v>-8.6989718609407625E-4</v>
      </c>
      <c r="U62" s="153">
        <f>I!U62-'A2017'!U62</f>
        <v>-3.1212485674377341E-4</v>
      </c>
      <c r="V62" s="153">
        <f>I!V62-'A2017'!V62</f>
        <v>-4.3332736813749944E-5</v>
      </c>
      <c r="W62" s="153">
        <f>I!W62-'A2017'!W62</f>
        <v>-1.7316691873109208E-3</v>
      </c>
      <c r="X62" s="153">
        <f>I!X62-'A2017'!X62</f>
        <v>-2.1605462051109822E-3</v>
      </c>
      <c r="Y62" s="153">
        <f>I!Y62-'A2017'!Y62</f>
        <v>-8.4845104259218115E-4</v>
      </c>
      <c r="Z62" s="153">
        <f>I!Z62-'A2017'!Z62</f>
        <v>-3.4778068244908002E-3</v>
      </c>
      <c r="AA62" s="153">
        <f>I!AA62-'A2017'!AA62</f>
        <v>-1.9380985166527883E-3</v>
      </c>
      <c r="AB62" s="153">
        <f>I!AB62-'A2017'!AB62</f>
        <v>-5.3924854935883514E-3</v>
      </c>
      <c r="AC62" s="153">
        <f>I!AC62-'A2017'!AC62</f>
        <v>-6.8524575962436007E-4</v>
      </c>
      <c r="AD62" s="153">
        <f>I!AD62-'A2017'!AD62</f>
        <v>-1.0929881865666563E-3</v>
      </c>
      <c r="AE62" s="153">
        <f>I!AE62-'A2017'!AE62</f>
        <v>-2.2029287987669005E-3</v>
      </c>
      <c r="AF62" s="153">
        <f>I!AF62-'A2017'!AF62</f>
        <v>-1.5554948935203269E-3</v>
      </c>
      <c r="AG62" s="153">
        <f>I!AG62-'A2017'!AG62</f>
        <v>-1.4417489724239967E-3</v>
      </c>
      <c r="AH62" s="153">
        <f>I!AH62-'A2017'!AH62</f>
        <v>-2.0918425293671157E-3</v>
      </c>
      <c r="AI62" s="153">
        <f>I!AI62-'A2017'!AI62</f>
        <v>-4.0989423959094202E-3</v>
      </c>
      <c r="AJ62" s="153">
        <f>I!AJ62-'A2017'!AJ62</f>
        <v>-3.4233607765193734E-3</v>
      </c>
      <c r="AK62" s="153">
        <f>I!AK62-'A2017'!AK62</f>
        <v>-2.318399165013476E-3</v>
      </c>
      <c r="AL62" s="153">
        <f>I!AL62-'A2017'!AL62</f>
        <v>-8.5776375702437742E-4</v>
      </c>
      <c r="AM62" s="153">
        <f>I!AM62-'A2017'!AM62</f>
        <v>-2.8417621575024836E-3</v>
      </c>
      <c r="AN62" s="153">
        <f>I!AN62-'A2017'!AN62</f>
        <v>-1.2492612892345486E-3</v>
      </c>
      <c r="AO62" s="153">
        <f>I!AO62-'A2017'!AO62</f>
        <v>-7.2270254378488039E-3</v>
      </c>
      <c r="AP62" s="153">
        <f>I!AP62-'A2017'!AP62</f>
        <v>-1.1861670930855769E-3</v>
      </c>
      <c r="AQ62" s="153">
        <f>I!AQ62-'A2017'!AQ62</f>
        <v>-4.4777904376869038E-3</v>
      </c>
      <c r="AR62" s="153">
        <f>I!AR62-'A2017'!AR62</f>
        <v>-5.1280603391869054E-3</v>
      </c>
      <c r="AS62" s="153">
        <f>I!AS62-'A2017'!AS62</f>
        <v>-4.3752456141597403E-3</v>
      </c>
      <c r="AT62" s="153">
        <f>I!AT62-'A2017'!AT62</f>
        <v>-1.2173765605093083E-3</v>
      </c>
      <c r="AU62" s="153">
        <f>I!AU62-'A2017'!AU62</f>
        <v>-5.3689950604950583E-3</v>
      </c>
      <c r="AV62" s="153">
        <f>I!AV62-'A2017'!AV62</f>
        <v>-2.3907258165639499E-2</v>
      </c>
      <c r="AW62" s="153">
        <f>I!AW62-'A2017'!AW62</f>
        <v>-4.2750683589182405E-3</v>
      </c>
      <c r="AX62" s="153">
        <f>I!AX62-'A2017'!AX62</f>
        <v>-2.6560365052186001E-3</v>
      </c>
      <c r="AY62" s="153">
        <f>I!AY62-'A2017'!AY62</f>
        <v>-1.8861794532210004E-3</v>
      </c>
      <c r="AZ62" s="153">
        <f>I!AZ62-'A2017'!AZ62</f>
        <v>-6.9562114183321679E-3</v>
      </c>
      <c r="BA62" s="153">
        <f>I!BA62-'A2017'!BA62</f>
        <v>-3.8559838422399912E-3</v>
      </c>
      <c r="BB62" s="153">
        <f>I!BB62-'A2017'!BB62</f>
        <v>-3.6924163358009587E-3</v>
      </c>
      <c r="BC62" s="153">
        <f>I!BC62-'A2017'!BC62</f>
        <v>-7.9332070914567912E-3</v>
      </c>
      <c r="BD62" s="153">
        <f>I!BD62-'A2017'!BD62</f>
        <v>-3.479957855749936E-4</v>
      </c>
      <c r="BE62" s="153">
        <f>I!BE62-'A2017'!BE62</f>
        <v>-4.1495565761324061E-3</v>
      </c>
      <c r="BF62" s="153">
        <f>I!BF62-'A2017'!BF62</f>
        <v>-2.0521909546328897E-4</v>
      </c>
      <c r="BG62" s="153">
        <f>I!BG62-'A2017'!BG62</f>
        <v>-1.9567281784866391E-3</v>
      </c>
      <c r="BH62" s="153">
        <f>I!BH62-'A2017'!BH62</f>
        <v>-2.7132186841635009E-3</v>
      </c>
      <c r="BI62" s="153">
        <f>I!BI62-'A2017'!BI62</f>
        <v>-3.3207657145458893E-3</v>
      </c>
      <c r="BJ62" s="153">
        <f>I!BJ62-'A2017'!BJ62</f>
        <v>0.99889840116250583</v>
      </c>
      <c r="BK62" s="153">
        <f>I!BK62-'A2017'!BK62</f>
        <v>-9.074904353678373E-3</v>
      </c>
      <c r="BL62" s="153">
        <f>I!BL62-'A2017'!BL62</f>
        <v>-9.2718395113560465E-3</v>
      </c>
      <c r="BM62" s="153">
        <f>I!BM62-'A2017'!BM62</f>
        <v>-1.1797531241933095E-2</v>
      </c>
      <c r="BN62" s="153">
        <f>I!BN62-'A2017'!BN62</f>
        <v>-7.0159929706737631E-3</v>
      </c>
      <c r="BO62" s="153">
        <f>I!BO62-'A2017'!BO62</f>
        <v>-7.0082356713969734E-6</v>
      </c>
      <c r="BP62" s="153">
        <f>I!BP62-'A2017'!BP62</f>
        <v>-4.5287368133564041E-3</v>
      </c>
      <c r="BQ62" s="153">
        <f>I!BQ62-'A2017'!BQ62</f>
        <v>-2.5181629838607181E-5</v>
      </c>
      <c r="BR62" s="153">
        <f>I!BR62-'A2017'!BR62</f>
        <v>0</v>
      </c>
    </row>
    <row r="63" spans="2:70" x14ac:dyDescent="0.35">
      <c r="B63" s="48" t="s">
        <v>308</v>
      </c>
      <c r="C63" s="153">
        <f>I!C63-'A2017'!C63</f>
        <v>-4.5264074422260924E-4</v>
      </c>
      <c r="D63" s="153">
        <f>I!D63-'A2017'!D63</f>
        <v>-5.655283188371452E-4</v>
      </c>
      <c r="E63" s="153">
        <f>I!E63-'A2017'!E63</f>
        <v>-5.1052106080351001E-4</v>
      </c>
      <c r="F63" s="153">
        <f>I!F63-'A2017'!F63</f>
        <v>-1.3488522386006518E-3</v>
      </c>
      <c r="G63" s="153">
        <f>I!G63-'A2017'!G63</f>
        <v>-3.5284112337788595E-3</v>
      </c>
      <c r="H63" s="153">
        <f>I!H63-'A2017'!H63</f>
        <v>-2.9046099132406101E-3</v>
      </c>
      <c r="I63" s="153">
        <f>I!I63-'A2017'!I63</f>
        <v>-2.4657772383152934E-3</v>
      </c>
      <c r="J63" s="153">
        <f>I!J63-'A2017'!J63</f>
        <v>-1.6133342983111708E-3</v>
      </c>
      <c r="K63" s="153">
        <f>I!K63-'A2017'!K63</f>
        <v>-1.9007990238919987E-3</v>
      </c>
      <c r="L63" s="153">
        <f>I!L63-'A2017'!L63</f>
        <v>-2.9281380505600182E-3</v>
      </c>
      <c r="M63" s="153">
        <f>I!M63-'A2017'!M63</f>
        <v>-7.2048700444972743E-3</v>
      </c>
      <c r="N63" s="153">
        <f>I!N63-'A2017'!N63</f>
        <v>-4.2009105979607265E-3</v>
      </c>
      <c r="O63" s="153">
        <f>I!O63-'A2017'!O63</f>
        <v>-6.6151650693523794E-4</v>
      </c>
      <c r="P63" s="153">
        <f>I!P63-'A2017'!P63</f>
        <v>-8.4634010019543745E-4</v>
      </c>
      <c r="Q63" s="153">
        <f>I!Q63-'A2017'!Q63</f>
        <v>-2.0231265374633634E-3</v>
      </c>
      <c r="R63" s="153">
        <f>I!R63-'A2017'!R63</f>
        <v>-1.8483108289575442E-3</v>
      </c>
      <c r="S63" s="153">
        <f>I!S63-'A2017'!S63</f>
        <v>-2.2478950778829672E-3</v>
      </c>
      <c r="T63" s="153">
        <f>I!T63-'A2017'!T63</f>
        <v>-7.5633225837185741E-4</v>
      </c>
      <c r="U63" s="153">
        <f>I!U63-'A2017'!U63</f>
        <v>-5.0178404608081431E-4</v>
      </c>
      <c r="V63" s="153">
        <f>I!V63-'A2017'!V63</f>
        <v>-1.2815186022526127E-3</v>
      </c>
      <c r="W63" s="153">
        <f>I!W63-'A2017'!W63</f>
        <v>-3.3094824392762004E-3</v>
      </c>
      <c r="X63" s="153">
        <f>I!X63-'A2017'!X63</f>
        <v>-3.0662667707005223E-3</v>
      </c>
      <c r="Y63" s="153">
        <f>I!Y63-'A2017'!Y63</f>
        <v>-4.1850574240471505E-3</v>
      </c>
      <c r="Z63" s="153">
        <f>I!Z63-'A2017'!Z63</f>
        <v>-5.3313341175181828E-3</v>
      </c>
      <c r="AA63" s="153">
        <f>I!AA63-'A2017'!AA63</f>
        <v>-1.5385074906534655E-3</v>
      </c>
      <c r="AB63" s="153">
        <f>I!AB63-'A2017'!AB63</f>
        <v>-2.3827142762109653E-3</v>
      </c>
      <c r="AC63" s="153">
        <f>I!AC63-'A2017'!AC63</f>
        <v>-4.5617008103602972E-3</v>
      </c>
      <c r="AD63" s="153">
        <f>I!AD63-'A2017'!AD63</f>
        <v>-3.8312900259347745E-3</v>
      </c>
      <c r="AE63" s="153">
        <f>I!AE63-'A2017'!AE63</f>
        <v>-1.5551988789831929E-3</v>
      </c>
      <c r="AF63" s="153">
        <f>I!AF63-'A2017'!AF63</f>
        <v>-2.2998150803515906E-3</v>
      </c>
      <c r="AG63" s="153">
        <f>I!AG63-'A2017'!AG63</f>
        <v>-2.7410592679946557E-3</v>
      </c>
      <c r="AH63" s="153">
        <f>I!AH63-'A2017'!AH63</f>
        <v>-1.9060107835676807E-3</v>
      </c>
      <c r="AI63" s="153">
        <f>I!AI63-'A2017'!AI63</f>
        <v>-3.9098205995487835E-3</v>
      </c>
      <c r="AJ63" s="153">
        <f>I!AJ63-'A2017'!AJ63</f>
        <v>-1.6610372772379186E-3</v>
      </c>
      <c r="AK63" s="153">
        <f>I!AK63-'A2017'!AK63</f>
        <v>-1.4773383442694492E-3</v>
      </c>
      <c r="AL63" s="153">
        <f>I!AL63-'A2017'!AL63</f>
        <v>-1.0791333485003093E-3</v>
      </c>
      <c r="AM63" s="153">
        <f>I!AM63-'A2017'!AM63</f>
        <v>-9.9097055175205624E-4</v>
      </c>
      <c r="AN63" s="153">
        <f>I!AN63-'A2017'!AN63</f>
        <v>-1.9420153545247031E-3</v>
      </c>
      <c r="AO63" s="153">
        <f>I!AO63-'A2017'!AO63</f>
        <v>-2.1821015297709767E-3</v>
      </c>
      <c r="AP63" s="153">
        <f>I!AP63-'A2017'!AP63</f>
        <v>-7.1902556761692935E-4</v>
      </c>
      <c r="AQ63" s="153">
        <f>I!AQ63-'A2017'!AQ63</f>
        <v>-2.5546765526737927E-3</v>
      </c>
      <c r="AR63" s="153">
        <f>I!AR63-'A2017'!AR63</f>
        <v>-3.1321558412544105E-3</v>
      </c>
      <c r="AS63" s="153">
        <f>I!AS63-'A2017'!AS63</f>
        <v>-1.4230461184257135E-3</v>
      </c>
      <c r="AT63" s="153">
        <f>I!AT63-'A2017'!AT63</f>
        <v>-4.4455086092283222E-3</v>
      </c>
      <c r="AU63" s="153">
        <f>I!AU63-'A2017'!AU63</f>
        <v>-5.0565620066889711E-3</v>
      </c>
      <c r="AV63" s="153">
        <f>I!AV63-'A2017'!AV63</f>
        <v>-3.6988011416735933E-3</v>
      </c>
      <c r="AW63" s="153">
        <f>I!AW63-'A2017'!AW63</f>
        <v>-3.0636128866650529E-3</v>
      </c>
      <c r="AX63" s="153">
        <f>I!AX63-'A2017'!AX63</f>
        <v>-9.7327256362826587E-4</v>
      </c>
      <c r="AY63" s="153">
        <f>I!AY63-'A2017'!AY63</f>
        <v>-3.9556515223920603E-3</v>
      </c>
      <c r="AZ63" s="153">
        <f>I!AZ63-'A2017'!AZ63</f>
        <v>-6.2108034684368934E-3</v>
      </c>
      <c r="BA63" s="153">
        <f>I!BA63-'A2017'!BA63</f>
        <v>-2.8236226740717451E-3</v>
      </c>
      <c r="BB63" s="153">
        <f>I!BB63-'A2017'!BB63</f>
        <v>-2.6064956130449905E-3</v>
      </c>
      <c r="BC63" s="153">
        <f>I!BC63-'A2017'!BC63</f>
        <v>-2.3280790597585118E-3</v>
      </c>
      <c r="BD63" s="153">
        <f>I!BD63-'A2017'!BD63</f>
        <v>-3.3263565854039096E-4</v>
      </c>
      <c r="BE63" s="153">
        <f>I!BE63-'A2017'!BE63</f>
        <v>-4.1565885781432764E-3</v>
      </c>
      <c r="BF63" s="153">
        <f>I!BF63-'A2017'!BF63</f>
        <v>-6.9027830301935933E-3</v>
      </c>
      <c r="BG63" s="153">
        <f>I!BG63-'A2017'!BG63</f>
        <v>-3.0101971738802258E-3</v>
      </c>
      <c r="BH63" s="153">
        <f>I!BH63-'A2017'!BH63</f>
        <v>-2.6591360311860302E-3</v>
      </c>
      <c r="BI63" s="153">
        <f>I!BI63-'A2017'!BI63</f>
        <v>-3.0210437919587674E-3</v>
      </c>
      <c r="BJ63" s="153">
        <f>I!BJ63-'A2017'!BJ63</f>
        <v>-1.3784185386379706E-3</v>
      </c>
      <c r="BK63" s="153">
        <f>I!BK63-'A2017'!BK63</f>
        <v>0.99796175034166268</v>
      </c>
      <c r="BL63" s="153">
        <f>I!BL63-'A2017'!BL63</f>
        <v>-1.0586462620688424E-3</v>
      </c>
      <c r="BM63" s="153">
        <f>I!BM63-'A2017'!BM63</f>
        <v>-2.9461161095962838E-3</v>
      </c>
      <c r="BN63" s="153">
        <f>I!BN63-'A2017'!BN63</f>
        <v>-1.8281382874783445E-3</v>
      </c>
      <c r="BO63" s="153">
        <f>I!BO63-'A2017'!BO63</f>
        <v>-1.4521721924210175E-3</v>
      </c>
      <c r="BP63" s="153">
        <f>I!BP63-'A2017'!BP63</f>
        <v>-5.4025467965829778E-3</v>
      </c>
      <c r="BQ63" s="153">
        <f>I!BQ63-'A2017'!BQ63</f>
        <v>-3.9103267654024996E-3</v>
      </c>
      <c r="BR63" s="153">
        <f>I!BR63-'A2017'!BR63</f>
        <v>0</v>
      </c>
    </row>
    <row r="64" spans="2:70" x14ac:dyDescent="0.35">
      <c r="B64" s="48" t="s">
        <v>309</v>
      </c>
      <c r="C64" s="153">
        <f>I!C64-'A2017'!C64</f>
        <v>-5.3862368322814191E-6</v>
      </c>
      <c r="D64" s="153">
        <f>I!D64-'A2017'!D64</f>
        <v>-1.9957173272904401E-6</v>
      </c>
      <c r="E64" s="153">
        <f>I!E64-'A2017'!E64</f>
        <v>-2.5075202443151372E-6</v>
      </c>
      <c r="F64" s="153">
        <f>I!F64-'A2017'!F64</f>
        <v>-8.8253580514569869E-5</v>
      </c>
      <c r="G64" s="153">
        <f>I!G64-'A2017'!G64</f>
        <v>-6.6603748234961429E-5</v>
      </c>
      <c r="H64" s="153">
        <f>I!H64-'A2017'!H64</f>
        <v>-6.1561660344073503E-4</v>
      </c>
      <c r="I64" s="153">
        <f>I!I64-'A2017'!I64</f>
        <v>-5.8400854314407584E-5</v>
      </c>
      <c r="J64" s="153">
        <f>I!J64-'A2017'!J64</f>
        <v>-1.2542446633819837E-4</v>
      </c>
      <c r="K64" s="153">
        <f>I!K64-'A2017'!K64</f>
        <v>-9.3770397888530993E-5</v>
      </c>
      <c r="L64" s="153">
        <f>I!L64-'A2017'!L64</f>
        <v>-8.0399573531817118E-5</v>
      </c>
      <c r="M64" s="153">
        <f>I!M64-'A2017'!M64</f>
        <v>-4.524141036594655E-4</v>
      </c>
      <c r="N64" s="153">
        <f>I!N64-'A2017'!N64</f>
        <v>-4.2720493351928183E-4</v>
      </c>
      <c r="O64" s="153">
        <f>I!O64-'A2017'!O64</f>
        <v>-1.6479413705148053E-5</v>
      </c>
      <c r="P64" s="153">
        <f>I!P64-'A2017'!P64</f>
        <v>-9.453924585259086E-5</v>
      </c>
      <c r="Q64" s="153">
        <f>I!Q64-'A2017'!Q64</f>
        <v>-2.3184661883977539E-4</v>
      </c>
      <c r="R64" s="153">
        <f>I!R64-'A2017'!R64</f>
        <v>-1.3134236227194498E-4</v>
      </c>
      <c r="S64" s="153">
        <f>I!S64-'A2017'!S64</f>
        <v>-1.4795318265452674E-4</v>
      </c>
      <c r="T64" s="153">
        <f>I!T64-'A2017'!T64</f>
        <v>-2.5543659222993186E-5</v>
      </c>
      <c r="U64" s="153">
        <f>I!U64-'A2017'!U64</f>
        <v>-8.8098945027483933E-6</v>
      </c>
      <c r="V64" s="153">
        <f>I!V64-'A2017'!V64</f>
        <v>-1.7664165865467912E-5</v>
      </c>
      <c r="W64" s="153">
        <f>I!W64-'A2017'!W64</f>
        <v>-2.6121018497837398E-4</v>
      </c>
      <c r="X64" s="153">
        <f>I!X64-'A2017'!X64</f>
        <v>-1.6559716779796532E-4</v>
      </c>
      <c r="Y64" s="153">
        <f>I!Y64-'A2017'!Y64</f>
        <v>-6.2347621904877855E-4</v>
      </c>
      <c r="Z64" s="153">
        <f>I!Z64-'A2017'!Z64</f>
        <v>-1.2055716710917957E-3</v>
      </c>
      <c r="AA64" s="153">
        <f>I!AA64-'A2017'!AA64</f>
        <v>-1.3431029331576348E-4</v>
      </c>
      <c r="AB64" s="153">
        <f>I!AB64-'A2017'!AB64</f>
        <v>-1.7246346828049682E-4</v>
      </c>
      <c r="AC64" s="153">
        <f>I!AC64-'A2017'!AC64</f>
        <v>-1.2799105822417216E-4</v>
      </c>
      <c r="AD64" s="153">
        <f>I!AD64-'A2017'!AD64</f>
        <v>-6.4526201090405865E-4</v>
      </c>
      <c r="AE64" s="153">
        <f>I!AE64-'A2017'!AE64</f>
        <v>-7.264611517148534E-5</v>
      </c>
      <c r="AF64" s="153">
        <f>I!AF64-'A2017'!AF64</f>
        <v>-2.1455992984561437E-4</v>
      </c>
      <c r="AG64" s="153">
        <f>I!AG64-'A2017'!AG64</f>
        <v>-6.945083423501396E-4</v>
      </c>
      <c r="AH64" s="153">
        <f>I!AH64-'A2017'!AH64</f>
        <v>-3.8826574385260971E-4</v>
      </c>
      <c r="AI64" s="153">
        <f>I!AI64-'A2017'!AI64</f>
        <v>-5.5969561452007353E-4</v>
      </c>
      <c r="AJ64" s="153">
        <f>I!AJ64-'A2017'!AJ64</f>
        <v>-5.7821312243745726E-4</v>
      </c>
      <c r="AK64" s="153">
        <f>I!AK64-'A2017'!AK64</f>
        <v>-2.375744519235415E-4</v>
      </c>
      <c r="AL64" s="153">
        <f>I!AL64-'A2017'!AL64</f>
        <v>-1.2019573142930246E-4</v>
      </c>
      <c r="AM64" s="153">
        <f>I!AM64-'A2017'!AM64</f>
        <v>-2.5052449065199888E-5</v>
      </c>
      <c r="AN64" s="153">
        <f>I!AN64-'A2017'!AN64</f>
        <v>-1.6537001107875922E-4</v>
      </c>
      <c r="AO64" s="153">
        <f>I!AO64-'A2017'!AO64</f>
        <v>-7.9443793120081659E-5</v>
      </c>
      <c r="AP64" s="153">
        <f>I!AP64-'A2017'!AP64</f>
        <v>-3.1881409647240712E-5</v>
      </c>
      <c r="AQ64" s="153">
        <f>I!AQ64-'A2017'!AQ64</f>
        <v>-5.6994901374480342E-5</v>
      </c>
      <c r="AR64" s="153">
        <f>I!AR64-'A2017'!AR64</f>
        <v>-1.517492650202322E-4</v>
      </c>
      <c r="AS64" s="153">
        <f>I!AS64-'A2017'!AS64</f>
        <v>-4.2112851506769879E-5</v>
      </c>
      <c r="AT64" s="153">
        <f>I!AT64-'A2017'!AT64</f>
        <v>-4.9650887140118054E-5</v>
      </c>
      <c r="AU64" s="153">
        <f>I!AU64-'A2017'!AU64</f>
        <v>-4.5173487751438782E-5</v>
      </c>
      <c r="AV64" s="153">
        <f>I!AV64-'A2017'!AV64</f>
        <v>-1.0992342849770207E-4</v>
      </c>
      <c r="AW64" s="153">
        <f>I!AW64-'A2017'!AW64</f>
        <v>-9.1033039219776631E-5</v>
      </c>
      <c r="AX64" s="153">
        <f>I!AX64-'A2017'!AX64</f>
        <v>-2.462270224145904E-5</v>
      </c>
      <c r="AY64" s="153">
        <f>I!AY64-'A2017'!AY64</f>
        <v>-8.1936504958977433E-5</v>
      </c>
      <c r="AZ64" s="153">
        <f>I!AZ64-'A2017'!AZ64</f>
        <v>-6.4896570119959431E-5</v>
      </c>
      <c r="BA64" s="153">
        <f>I!BA64-'A2017'!BA64</f>
        <v>-3.6283385518282908E-4</v>
      </c>
      <c r="BB64" s="153">
        <f>I!BB64-'A2017'!BB64</f>
        <v>-2.9961710225301743E-4</v>
      </c>
      <c r="BC64" s="153">
        <f>I!BC64-'A2017'!BC64</f>
        <v>-1.0175149636955631E-4</v>
      </c>
      <c r="BD64" s="153">
        <f>I!BD64-'A2017'!BD64</f>
        <v>-6.9128847832712308E-6</v>
      </c>
      <c r="BE64" s="153">
        <f>I!BE64-'A2017'!BE64</f>
        <v>-2.0090078251498692E-4</v>
      </c>
      <c r="BF64" s="153">
        <f>I!BF64-'A2017'!BF64</f>
        <v>-4.0731877630686012E-3</v>
      </c>
      <c r="BG64" s="153">
        <f>I!BG64-'A2017'!BG64</f>
        <v>-7.4841419430761008E-5</v>
      </c>
      <c r="BH64" s="153">
        <f>I!BH64-'A2017'!BH64</f>
        <v>-2.8881796263746754E-4</v>
      </c>
      <c r="BI64" s="153">
        <f>I!BI64-'A2017'!BI64</f>
        <v>-1.1073024694633102E-4</v>
      </c>
      <c r="BJ64" s="153">
        <f>I!BJ64-'A2017'!BJ64</f>
        <v>-6.6662961447689983E-5</v>
      </c>
      <c r="BK64" s="153">
        <f>I!BK64-'A2017'!BK64</f>
        <v>-6.1290028066913381E-5</v>
      </c>
      <c r="BL64" s="153">
        <f>I!BL64-'A2017'!BL64</f>
        <v>0.99994455997808873</v>
      </c>
      <c r="BM64" s="153">
        <f>I!BM64-'A2017'!BM64</f>
        <v>-7.3937125369671832E-5</v>
      </c>
      <c r="BN64" s="153">
        <f>I!BN64-'A2017'!BN64</f>
        <v>-1.0250288837022973E-4</v>
      </c>
      <c r="BO64" s="153">
        <f>I!BO64-'A2017'!BO64</f>
        <v>-7.5866702395577365E-5</v>
      </c>
      <c r="BP64" s="153">
        <f>I!BP64-'A2017'!BP64</f>
        <v>-1.2876044264580701E-4</v>
      </c>
      <c r="BQ64" s="153">
        <f>I!BQ64-'A2017'!BQ64</f>
        <v>-1.3870951072093678E-4</v>
      </c>
      <c r="BR64" s="153">
        <f>I!BR64-'A2017'!BR64</f>
        <v>0</v>
      </c>
    </row>
    <row r="65" spans="2:70" x14ac:dyDescent="0.35">
      <c r="B65" s="48" t="s">
        <v>310</v>
      </c>
      <c r="C65" s="153">
        <f>I!C65-'A2017'!C65</f>
        <v>-1.8106563501889416E-5</v>
      </c>
      <c r="D65" s="153">
        <f>I!D65-'A2017'!D65</f>
        <v>-2.0374039699191852E-5</v>
      </c>
      <c r="E65" s="153">
        <f>I!E65-'A2017'!E65</f>
        <v>-5.7176412364235997E-6</v>
      </c>
      <c r="F65" s="153">
        <f>I!F65-'A2017'!F65</f>
        <v>-6.0285475703831107E-5</v>
      </c>
      <c r="G65" s="153">
        <f>I!G65-'A2017'!G65</f>
        <v>-2.5560483040372911E-4</v>
      </c>
      <c r="H65" s="153">
        <f>I!H65-'A2017'!H65</f>
        <v>-2.4126634313985118E-3</v>
      </c>
      <c r="I65" s="153">
        <f>I!I65-'A2017'!I65</f>
        <v>-1.98873756546186E-3</v>
      </c>
      <c r="J65" s="153">
        <f>I!J65-'A2017'!J65</f>
        <v>-4.2868907609725518E-5</v>
      </c>
      <c r="K65" s="153">
        <f>I!K65-'A2017'!K65</f>
        <v>-1.2318990725504888E-5</v>
      </c>
      <c r="L65" s="153">
        <f>I!L65-'A2017'!L65</f>
        <v>-1.1743804739900074E-4</v>
      </c>
      <c r="M65" s="153">
        <f>I!M65-'A2017'!M65</f>
        <v>-3.6951674532813231E-5</v>
      </c>
      <c r="N65" s="153">
        <f>I!N65-'A2017'!N65</f>
        <v>-5.1203396316441583E-5</v>
      </c>
      <c r="O65" s="153">
        <f>I!O65-'A2017'!O65</f>
        <v>-5.1071891039910082E-5</v>
      </c>
      <c r="P65" s="153">
        <f>I!P65-'A2017'!P65</f>
        <v>-3.8408054165141125E-5</v>
      </c>
      <c r="Q65" s="153">
        <f>I!Q65-'A2017'!Q65</f>
        <v>-4.1960080578631513E-5</v>
      </c>
      <c r="R65" s="153">
        <f>I!R65-'A2017'!R65</f>
        <v>-2.422982213537905E-5</v>
      </c>
      <c r="S65" s="153">
        <f>I!S65-'A2017'!S65</f>
        <v>-5.414829686403612E-4</v>
      </c>
      <c r="T65" s="153">
        <f>I!T65-'A2017'!T65</f>
        <v>-2.3737614141153514E-5</v>
      </c>
      <c r="U65" s="153">
        <f>I!U65-'A2017'!U65</f>
        <v>-3.4993907471716189E-5</v>
      </c>
      <c r="V65" s="153">
        <f>I!V65-'A2017'!V65</f>
        <v>-1.5261271977171059E-5</v>
      </c>
      <c r="W65" s="153">
        <f>I!W65-'A2017'!W65</f>
        <v>-1.1099692434110621E-4</v>
      </c>
      <c r="X65" s="153">
        <f>I!X65-'A2017'!X65</f>
        <v>-4.3125031481788692E-4</v>
      </c>
      <c r="Y65" s="153">
        <f>I!Y65-'A2017'!Y65</f>
        <v>-5.0637919987575653E-5</v>
      </c>
      <c r="Z65" s="153">
        <f>I!Z65-'A2017'!Z65</f>
        <v>-7.1086857835500486E-5</v>
      </c>
      <c r="AA65" s="153">
        <f>I!AA65-'A2017'!AA65</f>
        <v>-4.6728427569328654E-5</v>
      </c>
      <c r="AB65" s="153">
        <f>I!AB65-'A2017'!AB65</f>
        <v>-2.7567631412514208E-5</v>
      </c>
      <c r="AC65" s="153">
        <f>I!AC65-'A2017'!AC65</f>
        <v>-2.1875469890099506E-3</v>
      </c>
      <c r="AD65" s="153">
        <f>I!AD65-'A2017'!AD65</f>
        <v>-1.4832218965667309E-3</v>
      </c>
      <c r="AE65" s="153">
        <f>I!AE65-'A2017'!AE65</f>
        <v>-9.1119623919518912E-4</v>
      </c>
      <c r="AF65" s="153">
        <f>I!AF65-'A2017'!AF65</f>
        <v>-4.5114444142790981E-5</v>
      </c>
      <c r="AG65" s="153">
        <f>I!AG65-'A2017'!AG65</f>
        <v>-5.2121262751676073E-5</v>
      </c>
      <c r="AH65" s="153">
        <f>I!AH65-'A2017'!AH65</f>
        <v>-2.5029776182780702E-4</v>
      </c>
      <c r="AI65" s="153">
        <f>I!AI65-'A2017'!AI65</f>
        <v>-6.1245095472475743E-4</v>
      </c>
      <c r="AJ65" s="153">
        <f>I!AJ65-'A2017'!AJ65</f>
        <v>-7.2054098715576063E-5</v>
      </c>
      <c r="AK65" s="153">
        <f>I!AK65-'A2017'!AK65</f>
        <v>-2.1339028435899597E-5</v>
      </c>
      <c r="AL65" s="153">
        <f>I!AL65-'A2017'!AL65</f>
        <v>-3.1094879707330064E-5</v>
      </c>
      <c r="AM65" s="153">
        <f>I!AM65-'A2017'!AM65</f>
        <v>-1.6336581172093602E-4</v>
      </c>
      <c r="AN65" s="153">
        <f>I!AN65-'A2017'!AN65</f>
        <v>-5.4782727256458231E-4</v>
      </c>
      <c r="AO65" s="153">
        <f>I!AO65-'A2017'!AO65</f>
        <v>-2.6642336122997423E-5</v>
      </c>
      <c r="AP65" s="153">
        <f>I!AP65-'A2017'!AP65</f>
        <v>-2.1083180150803707E-5</v>
      </c>
      <c r="AQ65" s="153">
        <f>I!AQ65-'A2017'!AQ65</f>
        <v>-2.1960686481426443E-4</v>
      </c>
      <c r="AR65" s="153">
        <f>I!AR65-'A2017'!AR65</f>
        <v>-1.0326142453438785E-3</v>
      </c>
      <c r="AS65" s="153">
        <f>I!AS65-'A2017'!AS65</f>
        <v>-3.6826100417106855E-3</v>
      </c>
      <c r="AT65" s="153">
        <f>I!AT65-'A2017'!AT65</f>
        <v>-4.4913190314528305E-3</v>
      </c>
      <c r="AU65" s="153">
        <f>I!AU65-'A2017'!AU65</f>
        <v>-4.0656165238669935E-4</v>
      </c>
      <c r="AV65" s="153">
        <f>I!AV65-'A2017'!AV65</f>
        <v>-2.5439665869334258E-3</v>
      </c>
      <c r="AW65" s="153">
        <f>I!AW65-'A2017'!AW65</f>
        <v>-1.4291673655348149E-4</v>
      </c>
      <c r="AX65" s="153">
        <f>I!AX65-'A2017'!AX65</f>
        <v>-6.0715966142120609E-5</v>
      </c>
      <c r="AY65" s="153">
        <f>I!AY65-'A2017'!AY65</f>
        <v>-4.1687477862794442E-5</v>
      </c>
      <c r="AZ65" s="153">
        <f>I!AZ65-'A2017'!AZ65</f>
        <v>-2.7896551581111137E-5</v>
      </c>
      <c r="BA65" s="153">
        <f>I!BA65-'A2017'!BA65</f>
        <v>-4.2816822239667907E-4</v>
      </c>
      <c r="BB65" s="153">
        <f>I!BB65-'A2017'!BB65</f>
        <v>-3.6176522063123303E-5</v>
      </c>
      <c r="BC65" s="153">
        <f>I!BC65-'A2017'!BC65</f>
        <v>-3.1758286274485709E-3</v>
      </c>
      <c r="BD65" s="153">
        <f>I!BD65-'A2017'!BD65</f>
        <v>-8.0467874224858684E-6</v>
      </c>
      <c r="BE65" s="153">
        <f>I!BE65-'A2017'!BE65</f>
        <v>-1.5700947716123112E-2</v>
      </c>
      <c r="BF65" s="153">
        <f>I!BF65-'A2017'!BF65</f>
        <v>-3.4583493053200946E-3</v>
      </c>
      <c r="BG65" s="153">
        <f>I!BG65-'A2017'!BG65</f>
        <v>-6.8984057242437629E-3</v>
      </c>
      <c r="BH65" s="153">
        <f>I!BH65-'A2017'!BH65</f>
        <v>-1.6185970470059085E-3</v>
      </c>
      <c r="BI65" s="153">
        <f>I!BI65-'A2017'!BI65</f>
        <v>-8.3000089757351292E-3</v>
      </c>
      <c r="BJ65" s="153">
        <f>I!BJ65-'A2017'!BJ65</f>
        <v>-3.9555643962458052E-3</v>
      </c>
      <c r="BK65" s="153">
        <f>I!BK65-'A2017'!BK65</f>
        <v>-5.5405878066662907E-4</v>
      </c>
      <c r="BL65" s="153">
        <f>I!BL65-'A2017'!BL65</f>
        <v>-1.3153846853256898E-3</v>
      </c>
      <c r="BM65" s="153">
        <f>I!BM65-'A2017'!BM65</f>
        <v>0.99992457152048753</v>
      </c>
      <c r="BN65" s="153">
        <f>I!BN65-'A2017'!BN65</f>
        <v>-2.6158344208645269E-3</v>
      </c>
      <c r="BO65" s="153">
        <f>I!BO65-'A2017'!BO65</f>
        <v>-3.1430849069849228E-5</v>
      </c>
      <c r="BP65" s="153">
        <f>I!BP65-'A2017'!BP65</f>
        <v>-2.1576982500685386E-4</v>
      </c>
      <c r="BQ65" s="153">
        <f>I!BQ65-'A2017'!BQ65</f>
        <v>-3.50267296799404E-3</v>
      </c>
      <c r="BR65" s="153">
        <f>I!BR65-'A2017'!BR65</f>
        <v>0</v>
      </c>
    </row>
    <row r="66" spans="2:70" x14ac:dyDescent="0.35">
      <c r="B66" s="48" t="s">
        <v>311</v>
      </c>
      <c r="C66" s="153">
        <f>I!C66-'A2017'!C66</f>
        <v>-7.3064840894096654E-8</v>
      </c>
      <c r="D66" s="153">
        <f>I!D66-'A2017'!D66</f>
        <v>-5.1459083981489418E-9</v>
      </c>
      <c r="E66" s="153">
        <f>I!E66-'A2017'!E66</f>
        <v>-5.6115470689199859E-9</v>
      </c>
      <c r="F66" s="153">
        <f>I!F66-'A2017'!F66</f>
        <v>-1.9853412195507781E-6</v>
      </c>
      <c r="G66" s="153">
        <f>I!G66-'A2017'!G66</f>
        <v>-3.787776845414985E-7</v>
      </c>
      <c r="H66" s="153">
        <f>I!H66-'A2017'!H66</f>
        <v>-6.1935824873693624E-5</v>
      </c>
      <c r="I66" s="153">
        <f>I!I66-'A2017'!I66</f>
        <v>-3.1095227028732437E-7</v>
      </c>
      <c r="J66" s="153">
        <f>I!J66-'A2017'!J66</f>
        <v>-1.1735576269733567E-5</v>
      </c>
      <c r="K66" s="153">
        <f>I!K66-'A2017'!K66</f>
        <v>-7.9128991718550253E-6</v>
      </c>
      <c r="L66" s="153">
        <f>I!L66-'A2017'!L66</f>
        <v>-5.90310376331138E-6</v>
      </c>
      <c r="M66" s="153">
        <f>I!M66-'A2017'!M66</f>
        <v>-4.3688352473271272E-5</v>
      </c>
      <c r="N66" s="153">
        <f>I!N66-'A2017'!N66</f>
        <v>-4.1233132287657123E-5</v>
      </c>
      <c r="O66" s="153">
        <f>I!O66-'A2017'!O66</f>
        <v>-1.0709204024109353E-7</v>
      </c>
      <c r="P66" s="153">
        <f>I!P66-'A2017'!P66</f>
        <v>-8.6826434648524554E-6</v>
      </c>
      <c r="Q66" s="153">
        <f>I!Q66-'A2017'!Q66</f>
        <v>-2.2949973711880592E-5</v>
      </c>
      <c r="R66" s="153">
        <f>I!R66-'A2017'!R66</f>
        <v>-1.3509635977577636E-5</v>
      </c>
      <c r="S66" s="153">
        <f>I!S66-'A2017'!S66</f>
        <v>-1.325008830701061E-5</v>
      </c>
      <c r="T66" s="153">
        <f>I!T66-'A2017'!T66</f>
        <v>-1.7854459316649759E-6</v>
      </c>
      <c r="U66" s="153">
        <f>I!U66-'A2017'!U66</f>
        <v>-1.4818681253654464E-8</v>
      </c>
      <c r="V66" s="153">
        <f>I!V66-'A2017'!V66</f>
        <v>-1.7161766679261638E-7</v>
      </c>
      <c r="W66" s="153">
        <f>I!W66-'A2017'!W66</f>
        <v>-2.4927339686742802E-5</v>
      </c>
      <c r="X66" s="153">
        <f>I!X66-'A2017'!X66</f>
        <v>-1.2574059477008707E-5</v>
      </c>
      <c r="Y66" s="153">
        <f>I!Y66-'A2017'!Y66</f>
        <v>-6.3315036962171577E-5</v>
      </c>
      <c r="Z66" s="153">
        <f>I!Z66-'A2017'!Z66</f>
        <v>-1.2342571280372805E-4</v>
      </c>
      <c r="AA66" s="153">
        <f>I!AA66-'A2017'!AA66</f>
        <v>-1.2275468357216518E-5</v>
      </c>
      <c r="AB66" s="153">
        <f>I!AB66-'A2017'!AB66</f>
        <v>-1.4481950420767328E-5</v>
      </c>
      <c r="AC66" s="153">
        <f>I!AC66-'A2017'!AC66</f>
        <v>-9.9953559172986614E-6</v>
      </c>
      <c r="AD66" s="153">
        <f>I!AD66-'A2017'!AD66</f>
        <v>-6.6779091067564018E-5</v>
      </c>
      <c r="AE66" s="153">
        <f>I!AE66-'A2017'!AE66</f>
        <v>-4.4314362047964135E-6</v>
      </c>
      <c r="AF66" s="153">
        <f>I!AF66-'A2017'!AF66</f>
        <v>-1.8790264874815171E-5</v>
      </c>
      <c r="AG66" s="153">
        <f>I!AG66-'A2017'!AG66</f>
        <v>-7.1735730326695418E-5</v>
      </c>
      <c r="AH66" s="153">
        <f>I!AH66-'A2017'!AH66</f>
        <v>-3.6799129439506122E-5</v>
      </c>
      <c r="AI66" s="153">
        <f>I!AI66-'A2017'!AI66</f>
        <v>-5.7430395914224769E-5</v>
      </c>
      <c r="AJ66" s="153">
        <f>I!AJ66-'A2017'!AJ66</f>
        <v>-6.1088753687217815E-5</v>
      </c>
      <c r="AK66" s="153">
        <f>I!AK66-'A2017'!AK66</f>
        <v>-2.4591783363449533E-5</v>
      </c>
      <c r="AL66" s="153">
        <f>I!AL66-'A2017'!AL66</f>
        <v>-1.1484653560430934E-5</v>
      </c>
      <c r="AM66" s="153">
        <f>I!AM66-'A2017'!AM66</f>
        <v>-5.681473327818315E-7</v>
      </c>
      <c r="AN66" s="153">
        <f>I!AN66-'A2017'!AN66</f>
        <v>-1.402916169470088E-5</v>
      </c>
      <c r="AO66" s="153">
        <f>I!AO66-'A2017'!AO66</f>
        <v>-6.2211622923101333E-6</v>
      </c>
      <c r="AP66" s="153">
        <f>I!AP66-'A2017'!AP66</f>
        <v>-1.6463271489143926E-6</v>
      </c>
      <c r="AQ66" s="153">
        <f>I!AQ66-'A2017'!AQ66</f>
        <v>-2.7959914972485265E-7</v>
      </c>
      <c r="AR66" s="153">
        <f>I!AR66-'A2017'!AR66</f>
        <v>-6.6131844561760863E-6</v>
      </c>
      <c r="AS66" s="153">
        <f>I!AS66-'A2017'!AS66</f>
        <v>-7.8946893488403242E-8</v>
      </c>
      <c r="AT66" s="153">
        <f>I!AT66-'A2017'!AT66</f>
        <v>-8.1749493330924352E-8</v>
      </c>
      <c r="AU66" s="153">
        <f>I!AU66-'A2017'!AU66</f>
        <v>-1.4412756950891119E-7</v>
      </c>
      <c r="AV66" s="153">
        <f>I!AV66-'A2017'!AV66</f>
        <v>-1.1575257797299192E-6</v>
      </c>
      <c r="AW66" s="153">
        <f>I!AW66-'A2017'!AW66</f>
        <v>-6.5587856994563956E-7</v>
      </c>
      <c r="AX66" s="153">
        <f>I!AX66-'A2017'!AX66</f>
        <v>-2.2874331441523651E-7</v>
      </c>
      <c r="AY66" s="153">
        <f>I!AY66-'A2017'!AY66</f>
        <v>-3.7844827956903804E-6</v>
      </c>
      <c r="AZ66" s="153">
        <f>I!AZ66-'A2017'!AZ66</f>
        <v>-1.4505743350278537E-7</v>
      </c>
      <c r="BA66" s="153">
        <f>I!BA66-'A2017'!BA66</f>
        <v>-1.7300782870126487E-5</v>
      </c>
      <c r="BB66" s="153">
        <f>I!BB66-'A2017'!BB66</f>
        <v>-2.4445745211609591E-5</v>
      </c>
      <c r="BC66" s="153">
        <f>I!BC66-'A2017'!BC66</f>
        <v>-7.3807734355937786E-7</v>
      </c>
      <c r="BD66" s="153">
        <f>I!BD66-'A2017'!BD66</f>
        <v>-4.2362716192562097E-8</v>
      </c>
      <c r="BE66" s="153">
        <f>I!BE66-'A2017'!BE66</f>
        <v>-3.0592726293818259E-7</v>
      </c>
      <c r="BF66" s="153">
        <f>I!BF66-'A2017'!BF66</f>
        <v>-4.3239022248429314E-4</v>
      </c>
      <c r="BG66" s="153">
        <f>I!BG66-'A2017'!BG66</f>
        <v>-1.2490343949952764E-7</v>
      </c>
      <c r="BH66" s="153">
        <f>I!BH66-'A2017'!BH66</f>
        <v>-2.4805150373115653E-5</v>
      </c>
      <c r="BI66" s="153">
        <f>I!BI66-'A2017'!BI66</f>
        <v>-8.80865967365478E-7</v>
      </c>
      <c r="BJ66" s="153">
        <f>I!BJ66-'A2017'!BJ66</f>
        <v>-1.1221444906030382E-7</v>
      </c>
      <c r="BK66" s="153">
        <f>I!BK66-'A2017'!BK66</f>
        <v>-9.9134932761010263E-7</v>
      </c>
      <c r="BL66" s="153">
        <f>I!BL66-'A2017'!BL66</f>
        <v>-4.6805707737422779E-7</v>
      </c>
      <c r="BM66" s="153">
        <f>I!BM66-'A2017'!BM66</f>
        <v>-7.2299407135494576E-7</v>
      </c>
      <c r="BN66" s="153">
        <f>I!BN66-'A2017'!BN66</f>
        <v>0.9999990036545654</v>
      </c>
      <c r="BO66" s="153">
        <f>I!BO66-'A2017'!BO66</f>
        <v>-9.6063029858768851E-4</v>
      </c>
      <c r="BP66" s="153">
        <f>I!BP66-'A2017'!BP66</f>
        <v>-1.121744544273894E-6</v>
      </c>
      <c r="BQ66" s="153">
        <f>I!BQ66-'A2017'!BQ66</f>
        <v>-4.1198428516510101E-7</v>
      </c>
      <c r="BR66" s="153">
        <f>I!BR66-'A2017'!BR66</f>
        <v>0</v>
      </c>
    </row>
    <row r="67" spans="2:70" x14ac:dyDescent="0.35">
      <c r="B67" s="48" t="s">
        <v>312</v>
      </c>
      <c r="C67" s="153">
        <f>I!C67-'A2017'!C67</f>
        <v>-6.666194959461585E-8</v>
      </c>
      <c r="D67" s="153">
        <f>I!D67-'A2017'!D67</f>
        <v>-1.2088850033704704E-7</v>
      </c>
      <c r="E67" s="153">
        <f>I!E67-'A2017'!E67</f>
        <v>-7.4037601167110108E-7</v>
      </c>
      <c r="F67" s="153">
        <f>I!F67-'A2017'!F67</f>
        <v>-3.9177509814792749E-6</v>
      </c>
      <c r="G67" s="153">
        <f>I!G67-'A2017'!G67</f>
        <v>-9.2748173894853626E-6</v>
      </c>
      <c r="H67" s="153">
        <f>I!H67-'A2017'!H67</f>
        <v>-6.3239694319570715E-6</v>
      </c>
      <c r="I67" s="153">
        <f>I!I67-'A2017'!I67</f>
        <v>-4.1018914166674211E-6</v>
      </c>
      <c r="J67" s="153">
        <f>I!J67-'A2017'!J67</f>
        <v>-8.5990867657537718E-6</v>
      </c>
      <c r="K67" s="153">
        <f>I!K67-'A2017'!K67</f>
        <v>-9.879345414784357E-6</v>
      </c>
      <c r="L67" s="153">
        <f>I!L67-'A2017'!L67</f>
        <v>-6.0643186943542706E-6</v>
      </c>
      <c r="M67" s="153">
        <f>I!M67-'A2017'!M67</f>
        <v>-6.2757168959485184E-6</v>
      </c>
      <c r="N67" s="153">
        <f>I!N67-'A2017'!N67</f>
        <v>-7.6419999553807902E-6</v>
      </c>
      <c r="O67" s="153">
        <f>I!O67-'A2017'!O67</f>
        <v>-1.9655732884784084E-5</v>
      </c>
      <c r="P67" s="153">
        <f>I!P67-'A2017'!P67</f>
        <v>-2.0288958039846033E-5</v>
      </c>
      <c r="Q67" s="153">
        <f>I!Q67-'A2017'!Q67</f>
        <v>-9.3755328055683495E-6</v>
      </c>
      <c r="R67" s="153">
        <f>I!R67-'A2017'!R67</f>
        <v>-5.2425451272600867E-6</v>
      </c>
      <c r="S67" s="153">
        <f>I!S67-'A2017'!S67</f>
        <v>-6.6909223219323103E-6</v>
      </c>
      <c r="T67" s="153">
        <f>I!T67-'A2017'!T67</f>
        <v>-9.2636181042973146E-6</v>
      </c>
      <c r="U67" s="153">
        <f>I!U67-'A2017'!U67</f>
        <v>-1.4001920152229959E-6</v>
      </c>
      <c r="V67" s="153">
        <f>I!V67-'A2017'!V67</f>
        <v>-1.3624139084112774E-5</v>
      </c>
      <c r="W67" s="153">
        <f>I!W67-'A2017'!W67</f>
        <v>-5.6474507069599851E-6</v>
      </c>
      <c r="X67" s="153">
        <f>I!X67-'A2017'!X67</f>
        <v>-4.8411577942352663E-6</v>
      </c>
      <c r="Y67" s="153">
        <f>I!Y67-'A2017'!Y67</f>
        <v>-1.6791302243452988E-5</v>
      </c>
      <c r="Z67" s="153">
        <f>I!Z67-'A2017'!Z67</f>
        <v>-2.1458252816346234E-5</v>
      </c>
      <c r="AA67" s="153">
        <f>I!AA67-'A2017'!AA67</f>
        <v>-1.3252346970474299E-5</v>
      </c>
      <c r="AB67" s="153">
        <f>I!AB67-'A2017'!AB67</f>
        <v>-8.7900041878408383E-6</v>
      </c>
      <c r="AC67" s="153">
        <f>I!AC67-'A2017'!AC67</f>
        <v>-9.0555102352606896E-6</v>
      </c>
      <c r="AD67" s="153">
        <f>I!AD67-'A2017'!AD67</f>
        <v>-5.6505005927279257E-6</v>
      </c>
      <c r="AE67" s="153">
        <f>I!AE67-'A2017'!AE67</f>
        <v>-9.7807047996264583E-6</v>
      </c>
      <c r="AF67" s="153">
        <f>I!AF67-'A2017'!AF67</f>
        <v>-7.9967572641308194E-6</v>
      </c>
      <c r="AG67" s="153">
        <f>I!AG67-'A2017'!AG67</f>
        <v>-1.0603812206936821E-5</v>
      </c>
      <c r="AH67" s="153">
        <f>I!AH67-'A2017'!AH67</f>
        <v>-8.4694424530552133E-6</v>
      </c>
      <c r="AI67" s="153">
        <f>I!AI67-'A2017'!AI67</f>
        <v>-6.6680914383595522E-6</v>
      </c>
      <c r="AJ67" s="153">
        <f>I!AJ67-'A2017'!AJ67</f>
        <v>-1.263279517001535E-5</v>
      </c>
      <c r="AK67" s="153">
        <f>I!AK67-'A2017'!AK67</f>
        <v>-6.9754983127718378E-6</v>
      </c>
      <c r="AL67" s="153">
        <f>I!AL67-'A2017'!AL67</f>
        <v>-1.2193345275528361E-5</v>
      </c>
      <c r="AM67" s="153">
        <f>I!AM67-'A2017'!AM67</f>
        <v>-2.7326107284754496E-6</v>
      </c>
      <c r="AN67" s="153">
        <f>I!AN67-'A2017'!AN67</f>
        <v>-1.4981360182523814E-5</v>
      </c>
      <c r="AO67" s="153">
        <f>I!AO67-'A2017'!AO67</f>
        <v>-1.4258607893953673E-5</v>
      </c>
      <c r="AP67" s="153">
        <f>I!AP67-'A2017'!AP67</f>
        <v>-7.4812053536086015E-6</v>
      </c>
      <c r="AQ67" s="153">
        <f>I!AQ67-'A2017'!AQ67</f>
        <v>-7.5222623515530513E-5</v>
      </c>
      <c r="AR67" s="153">
        <f>I!AR67-'A2017'!AR67</f>
        <v>-1.2294729681971503E-4</v>
      </c>
      <c r="AS67" s="153">
        <f>I!AS67-'A2017'!AS67</f>
        <v>-1.1798529386610535E-5</v>
      </c>
      <c r="AT67" s="153">
        <f>I!AT67-'A2017'!AT67</f>
        <v>-1.1862783751785688E-5</v>
      </c>
      <c r="AU67" s="153">
        <f>I!AU67-'A2017'!AU67</f>
        <v>-1.0276785887289498E-5</v>
      </c>
      <c r="AV67" s="153">
        <f>I!AV67-'A2017'!AV67</f>
        <v>-7.2402817550233257E-5</v>
      </c>
      <c r="AW67" s="153">
        <f>I!AW67-'A2017'!AW67</f>
        <v>-1.6127179454224796E-4</v>
      </c>
      <c r="AX67" s="153">
        <f>I!AX67-'A2017'!AX67</f>
        <v>-7.1033474050547673E-5</v>
      </c>
      <c r="AY67" s="153">
        <f>I!AY67-'A2017'!AY67</f>
        <v>-3.7235396560559149E-5</v>
      </c>
      <c r="AZ67" s="153">
        <f>I!AZ67-'A2017'!AZ67</f>
        <v>-3.7014991533283269E-5</v>
      </c>
      <c r="BA67" s="153">
        <f>I!BA67-'A2017'!BA67</f>
        <v>-4.7080946045773299E-5</v>
      </c>
      <c r="BB67" s="153">
        <f>I!BB67-'A2017'!BB67</f>
        <v>-4.0163567866486264E-5</v>
      </c>
      <c r="BC67" s="153">
        <f>I!BC67-'A2017'!BC67</f>
        <v>-2.7417945074622156E-5</v>
      </c>
      <c r="BD67" s="153">
        <f>I!BD67-'A2017'!BD67</f>
        <v>-1.231614221105086E-5</v>
      </c>
      <c r="BE67" s="153">
        <f>I!BE67-'A2017'!BE67</f>
        <v>-7.9978885972569938E-5</v>
      </c>
      <c r="BF67" s="153">
        <f>I!BF67-'A2017'!BF67</f>
        <v>-7.9301313409595658E-5</v>
      </c>
      <c r="BG67" s="153">
        <f>I!BG67-'A2017'!BG67</f>
        <v>-3.293735471623282E-5</v>
      </c>
      <c r="BH67" s="153">
        <f>I!BH67-'A2017'!BH67</f>
        <v>-7.9328258234124741E-5</v>
      </c>
      <c r="BI67" s="153">
        <f>I!BI67-'A2017'!BI67</f>
        <v>-4.5859497622101981E-5</v>
      </c>
      <c r="BJ67" s="153">
        <f>I!BJ67-'A2017'!BJ67</f>
        <v>-2.0486393047500976E-5</v>
      </c>
      <c r="BK67" s="153">
        <f>I!BK67-'A2017'!BK67</f>
        <v>-8.0350963286571781E-5</v>
      </c>
      <c r="BL67" s="153">
        <f>I!BL67-'A2017'!BL67</f>
        <v>-2.2948171178507737E-5</v>
      </c>
      <c r="BM67" s="153">
        <f>I!BM67-'A2017'!BM67</f>
        <v>-1.2189000623177769E-4</v>
      </c>
      <c r="BN67" s="153">
        <f>I!BN67-'A2017'!BN67</f>
        <v>-6.2412737879805635E-5</v>
      </c>
      <c r="BO67" s="153">
        <f>I!BO67-'A2017'!BO67</f>
        <v>0.89332280251356078</v>
      </c>
      <c r="BP67" s="153">
        <f>I!BP67-'A2017'!BP67</f>
        <v>-3.5317577269879086E-4</v>
      </c>
      <c r="BQ67" s="153">
        <f>I!BQ67-'A2017'!BQ67</f>
        <v>-7.0353169771928065E-5</v>
      </c>
      <c r="BR67" s="153">
        <f>I!BR67-'A2017'!BR67</f>
        <v>0</v>
      </c>
    </row>
    <row r="68" spans="2:70" x14ac:dyDescent="0.35">
      <c r="B68" s="48" t="s">
        <v>313</v>
      </c>
      <c r="C68" s="153">
        <f>I!C68-'A2017'!C68</f>
        <v>-6.5366214447761334E-6</v>
      </c>
      <c r="D68" s="153">
        <f>I!D68-'A2017'!D68</f>
        <v>-8.8025995292409468E-5</v>
      </c>
      <c r="E68" s="153">
        <f>I!E68-'A2017'!E68</f>
        <v>-8.1232981048906538E-5</v>
      </c>
      <c r="F68" s="153">
        <f>I!F68-'A2017'!F68</f>
        <v>-5.9769041410236707E-5</v>
      </c>
      <c r="G68" s="153">
        <f>I!G68-'A2017'!G68</f>
        <v>-1.4132877142541454E-4</v>
      </c>
      <c r="H68" s="153">
        <f>I!H68-'A2017'!H68</f>
        <v>-8.5855578125888932E-6</v>
      </c>
      <c r="I68" s="153">
        <f>I!I68-'A2017'!I68</f>
        <v>-9.4570834121557372E-6</v>
      </c>
      <c r="J68" s="153">
        <f>I!J68-'A2017'!J68</f>
        <v>-2.4248685101622538E-4</v>
      </c>
      <c r="K68" s="153">
        <f>I!K68-'A2017'!K68</f>
        <v>-9.7203640259647828E-5</v>
      </c>
      <c r="L68" s="153">
        <f>I!L68-'A2017'!L68</f>
        <v>-3.6027085392133137E-4</v>
      </c>
      <c r="M68" s="153">
        <f>I!M68-'A2017'!M68</f>
        <v>-1.8870410877168009E-3</v>
      </c>
      <c r="N68" s="153">
        <f>I!N68-'A2017'!N68</f>
        <v>-4.3948914360678911E-4</v>
      </c>
      <c r="O68" s="153">
        <f>I!O68-'A2017'!O68</f>
        <v>-7.3360681404975754E-5</v>
      </c>
      <c r="P68" s="153">
        <f>I!P68-'A2017'!P68</f>
        <v>-1.9216830876685992E-4</v>
      </c>
      <c r="Q68" s="153">
        <f>I!Q68-'A2017'!Q68</f>
        <v>-5.8445539762803293E-4</v>
      </c>
      <c r="R68" s="153">
        <f>I!R68-'A2017'!R68</f>
        <v>-4.5648851611103916E-5</v>
      </c>
      <c r="S68" s="153">
        <f>I!S68-'A2017'!S68</f>
        <v>-1.7104278524770732E-4</v>
      </c>
      <c r="T68" s="153">
        <f>I!T68-'A2017'!T68</f>
        <v>-1.0157202430521391E-4</v>
      </c>
      <c r="U68" s="153">
        <f>I!U68-'A2017'!U68</f>
        <v>-2.1649187698945347E-5</v>
      </c>
      <c r="V68" s="153">
        <f>I!V68-'A2017'!V68</f>
        <v>-7.2034711448693085E-5</v>
      </c>
      <c r="W68" s="153">
        <f>I!W68-'A2017'!W68</f>
        <v>-3.1510957389566959E-5</v>
      </c>
      <c r="X68" s="153">
        <f>I!X68-'A2017'!X68</f>
        <v>-1.7278561429322147E-4</v>
      </c>
      <c r="Y68" s="153">
        <f>I!Y68-'A2017'!Y68</f>
        <v>-7.786153281573718E-4</v>
      </c>
      <c r="Z68" s="153">
        <f>I!Z68-'A2017'!Z68</f>
        <v>-8.0882909250105256E-4</v>
      </c>
      <c r="AA68" s="153">
        <f>I!AA68-'A2017'!AA68</f>
        <v>-1.4753723313201404E-4</v>
      </c>
      <c r="AB68" s="153">
        <f>I!AB68-'A2017'!AB68</f>
        <v>-1.0699911179052684E-4</v>
      </c>
      <c r="AC68" s="153">
        <f>I!AC68-'A2017'!AC68</f>
        <v>-6.6079682380852685E-5</v>
      </c>
      <c r="AD68" s="153">
        <f>I!AD68-'A2017'!AD68</f>
        <v>-1.6319699356733201E-5</v>
      </c>
      <c r="AE68" s="153">
        <f>I!AE68-'A2017'!AE68</f>
        <v>-1.7227163591967032E-4</v>
      </c>
      <c r="AF68" s="153">
        <f>I!AF68-'A2017'!AF68</f>
        <v>-4.3418467622466963E-4</v>
      </c>
      <c r="AG68" s="153">
        <f>I!AG68-'A2017'!AG68</f>
        <v>-2.8977637059221289E-4</v>
      </c>
      <c r="AH68" s="153">
        <f>I!AH68-'A2017'!AH68</f>
        <v>-1.1973052499592059E-4</v>
      </c>
      <c r="AI68" s="153">
        <f>I!AI68-'A2017'!AI68</f>
        <v>-7.9325235603950836E-4</v>
      </c>
      <c r="AJ68" s="153">
        <f>I!AJ68-'A2017'!AJ68</f>
        <v>-6.1972251172825888E-5</v>
      </c>
      <c r="AK68" s="153">
        <f>I!AK68-'A2017'!AK68</f>
        <v>-1.8640918604717258E-4</v>
      </c>
      <c r="AL68" s="153">
        <f>I!AL68-'A2017'!AL68</f>
        <v>-1.8769628178546554E-4</v>
      </c>
      <c r="AM68" s="153">
        <f>I!AM68-'A2017'!AM68</f>
        <v>-6.3341343171085423E-5</v>
      </c>
      <c r="AN68" s="153">
        <f>I!AN68-'A2017'!AN68</f>
        <v>-3.3278538558290929E-4</v>
      </c>
      <c r="AO68" s="153">
        <f>I!AO68-'A2017'!AO68</f>
        <v>-8.7428834446456923E-5</v>
      </c>
      <c r="AP68" s="153">
        <f>I!AP68-'A2017'!AP68</f>
        <v>-9.1399636598978037E-5</v>
      </c>
      <c r="AQ68" s="153">
        <f>I!AQ68-'A2017'!AQ68</f>
        <v>-4.93975787307971E-4</v>
      </c>
      <c r="AR68" s="153">
        <f>I!AR68-'A2017'!AR68</f>
        <v>-5.6096059128735805E-4</v>
      </c>
      <c r="AS68" s="153">
        <f>I!AS68-'A2017'!AS68</f>
        <v>-6.807526135417741E-5</v>
      </c>
      <c r="AT68" s="153">
        <f>I!AT68-'A2017'!AT68</f>
        <v>-6.7730774825065806E-5</v>
      </c>
      <c r="AU68" s="153">
        <f>I!AU68-'A2017'!AU68</f>
        <v>-1.6109128508503032E-4</v>
      </c>
      <c r="AV68" s="153">
        <f>I!AV68-'A2017'!AV68</f>
        <v>-3.1396503665147719E-4</v>
      </c>
      <c r="AW68" s="153">
        <f>I!AW68-'A2017'!AW68</f>
        <v>-9.6333653380143184E-4</v>
      </c>
      <c r="AX68" s="153">
        <f>I!AX68-'A2017'!AX68</f>
        <v>-1.4653183196015269E-4</v>
      </c>
      <c r="AY68" s="153">
        <f>I!AY68-'A2017'!AY68</f>
        <v>-1.1533771459471659E-3</v>
      </c>
      <c r="AZ68" s="153">
        <f>I!AZ68-'A2017'!AZ68</f>
        <v>-4.2193057973457744E-2</v>
      </c>
      <c r="BA68" s="153">
        <f>I!BA68-'A2017'!BA68</f>
        <v>-2.2040794912220199E-3</v>
      </c>
      <c r="BB68" s="153">
        <f>I!BB68-'A2017'!BB68</f>
        <v>-3.8212182387241747E-4</v>
      </c>
      <c r="BC68" s="153">
        <f>I!BC68-'A2017'!BC68</f>
        <v>-4.2339141448680286E-4</v>
      </c>
      <c r="BD68" s="153">
        <f>I!BD68-'A2017'!BD68</f>
        <v>-5.1307282824474102E-5</v>
      </c>
      <c r="BE68" s="153">
        <f>I!BE68-'A2017'!BE68</f>
        <v>-6.2555997310852077E-4</v>
      </c>
      <c r="BF68" s="153">
        <f>I!BF68-'A2017'!BF68</f>
        <v>-2.2181716883572656E-4</v>
      </c>
      <c r="BG68" s="153">
        <f>I!BG68-'A2017'!BG68</f>
        <v>-1.0717044351702771E-3</v>
      </c>
      <c r="BH68" s="153">
        <f>I!BH68-'A2017'!BH68</f>
        <v>-6.4375866797380444E-4</v>
      </c>
      <c r="BI68" s="153">
        <f>I!BI68-'A2017'!BI68</f>
        <v>-2.9419308053580518E-4</v>
      </c>
      <c r="BJ68" s="153">
        <f>I!BJ68-'A2017'!BJ68</f>
        <v>-1.3519928560103936E-4</v>
      </c>
      <c r="BK68" s="153">
        <f>I!BK68-'A2017'!BK68</f>
        <v>-7.5770171447607948E-4</v>
      </c>
      <c r="BL68" s="153">
        <f>I!BL68-'A2017'!BL68</f>
        <v>-2.2681221564713487E-4</v>
      </c>
      <c r="BM68" s="153">
        <f>I!BM68-'A2017'!BM68</f>
        <v>-6.6914041155266665E-4</v>
      </c>
      <c r="BN68" s="153">
        <f>I!BN68-'A2017'!BN68</f>
        <v>-3.4627641062604729E-4</v>
      </c>
      <c r="BO68" s="153">
        <f>I!BO68-'A2017'!BO68</f>
        <v>-3.1629045805037164E-5</v>
      </c>
      <c r="BP68" s="153">
        <f>I!BP68-'A2017'!BP68</f>
        <v>0.98227305470258497</v>
      </c>
      <c r="BQ68" s="153">
        <f>I!BQ68-'A2017'!BQ68</f>
        <v>-5.7999412983779182E-3</v>
      </c>
      <c r="BR68" s="153">
        <f>I!BR68-'A2017'!BR68</f>
        <v>0</v>
      </c>
    </row>
    <row r="69" spans="2:70" x14ac:dyDescent="0.35">
      <c r="B69" s="48" t="s">
        <v>314</v>
      </c>
      <c r="C69" s="153">
        <f>I!C69-'A2017'!C69</f>
        <v>-3.8425008550322211E-4</v>
      </c>
      <c r="D69" s="153">
        <f>I!D69-'A2017'!D69</f>
        <v>-2.5865610887256131E-4</v>
      </c>
      <c r="E69" s="153">
        <f>I!E69-'A2017'!E69</f>
        <v>-6.0653820445683482E-4</v>
      </c>
      <c r="F69" s="153">
        <f>I!F69-'A2017'!F69</f>
        <v>-2.0914089140836528E-3</v>
      </c>
      <c r="G69" s="153">
        <f>I!G69-'A2017'!G69</f>
        <v>-5.3256366586973579E-3</v>
      </c>
      <c r="H69" s="153">
        <f>I!H69-'A2017'!H69</f>
        <v>-3.6923835697565935E-3</v>
      </c>
      <c r="I69" s="153">
        <f>I!I69-'A2017'!I69</f>
        <v>-3.5961068004319368E-3</v>
      </c>
      <c r="J69" s="153">
        <f>I!J69-'A2017'!J69</f>
        <v>-8.566069871533907E-4</v>
      </c>
      <c r="K69" s="153">
        <f>I!K69-'A2017'!K69</f>
        <v>-1.4186308769669207E-3</v>
      </c>
      <c r="L69" s="153">
        <f>I!L69-'A2017'!L69</f>
        <v>-8.7210344555169422E-4</v>
      </c>
      <c r="M69" s="153">
        <f>I!M69-'A2017'!M69</f>
        <v>-1.9021983186833212E-3</v>
      </c>
      <c r="N69" s="153">
        <f>I!N69-'A2017'!N69</f>
        <v>-1.0197001261342546E-3</v>
      </c>
      <c r="O69" s="153">
        <f>I!O69-'A2017'!O69</f>
        <v>-1.2504105155826805E-3</v>
      </c>
      <c r="P69" s="153">
        <f>I!P69-'A2017'!P69</f>
        <v>-1.7836283194387261E-3</v>
      </c>
      <c r="Q69" s="153">
        <f>I!Q69-'A2017'!Q69</f>
        <v>-1.5578830260622311E-3</v>
      </c>
      <c r="R69" s="153">
        <f>I!R69-'A2017'!R69</f>
        <v>-2.371041107160566E-3</v>
      </c>
      <c r="S69" s="153">
        <f>I!S69-'A2017'!S69</f>
        <v>-1.5484471249830694E-3</v>
      </c>
      <c r="T69" s="153">
        <f>I!T69-'A2017'!T69</f>
        <v>-2.4898557787267563E-3</v>
      </c>
      <c r="U69" s="153">
        <f>I!U69-'A2017'!U69</f>
        <v>-3.6945074015923914E-4</v>
      </c>
      <c r="V69" s="153">
        <f>I!V69-'A2017'!V69</f>
        <v>-1.227713052400788E-3</v>
      </c>
      <c r="W69" s="153">
        <f>I!W69-'A2017'!W69</f>
        <v>-8.3635421773706252E-4</v>
      </c>
      <c r="X69" s="153">
        <f>I!X69-'A2017'!X69</f>
        <v>-6.9282253484292575E-4</v>
      </c>
      <c r="Y69" s="153">
        <f>I!Y69-'A2017'!Y69</f>
        <v>-1.2142383039798268E-3</v>
      </c>
      <c r="Z69" s="153">
        <f>I!Z69-'A2017'!Z69</f>
        <v>-1.7330036428878804E-3</v>
      </c>
      <c r="AA69" s="153">
        <f>I!AA69-'A2017'!AA69</f>
        <v>-1.7392808289274698E-3</v>
      </c>
      <c r="AB69" s="153">
        <f>I!AB69-'A2017'!AB69</f>
        <v>-2.132046479993785E-3</v>
      </c>
      <c r="AC69" s="153">
        <f>I!AC69-'A2017'!AC69</f>
        <v>-1.2045271825369545E-3</v>
      </c>
      <c r="AD69" s="153">
        <f>I!AD69-'A2017'!AD69</f>
        <v>-9.6834923484605631E-4</v>
      </c>
      <c r="AE69" s="153">
        <f>I!AE69-'A2017'!AE69</f>
        <v>-2.7971945557887343E-3</v>
      </c>
      <c r="AF69" s="153">
        <f>I!AF69-'A2017'!AF69</f>
        <v>-2.9323100219179267E-3</v>
      </c>
      <c r="AG69" s="153">
        <f>I!AG69-'A2017'!AG69</f>
        <v>-2.2086425051689139E-3</v>
      </c>
      <c r="AH69" s="153">
        <f>I!AH69-'A2017'!AH69</f>
        <v>-1.83106438538475E-3</v>
      </c>
      <c r="AI69" s="153">
        <f>I!AI69-'A2017'!AI69</f>
        <v>-1.6765117699482927E-3</v>
      </c>
      <c r="AJ69" s="153">
        <f>I!AJ69-'A2017'!AJ69</f>
        <v>-1.8954969855970254E-3</v>
      </c>
      <c r="AK69" s="153">
        <f>I!AK69-'A2017'!AK69</f>
        <v>-1.5411428302394546E-3</v>
      </c>
      <c r="AL69" s="153">
        <f>I!AL69-'A2017'!AL69</f>
        <v>-1.7875177467051586E-3</v>
      </c>
      <c r="AM69" s="153">
        <f>I!AM69-'A2017'!AM69</f>
        <v>-8.6162368693762985E-5</v>
      </c>
      <c r="AN69" s="153">
        <f>I!AN69-'A2017'!AN69</f>
        <v>-2.0406565345849584E-3</v>
      </c>
      <c r="AO69" s="153">
        <f>I!AO69-'A2017'!AO69</f>
        <v>-2.0340323993837803E-5</v>
      </c>
      <c r="AP69" s="153">
        <f>I!AP69-'A2017'!AP69</f>
        <v>-2.6352061833985767E-4</v>
      </c>
      <c r="AQ69" s="153">
        <f>I!AQ69-'A2017'!AQ69</f>
        <v>-4.6001401264786942E-4</v>
      </c>
      <c r="AR69" s="153">
        <f>I!AR69-'A2017'!AR69</f>
        <v>-2.761504574194162E-3</v>
      </c>
      <c r="AS69" s="153">
        <f>I!AS69-'A2017'!AS69</f>
        <v>-1.1875542886138058E-3</v>
      </c>
      <c r="AT69" s="153">
        <f>I!AT69-'A2017'!AT69</f>
        <v>-2.4994046852746269E-4</v>
      </c>
      <c r="AU69" s="153">
        <f>I!AU69-'A2017'!AU69</f>
        <v>-2.49399723909761E-4</v>
      </c>
      <c r="AV69" s="153">
        <f>I!AV69-'A2017'!AV69</f>
        <v>-9.8584431825036734E-3</v>
      </c>
      <c r="AW69" s="153">
        <f>I!AW69-'A2017'!AW69</f>
        <v>-5.8880053758544014E-3</v>
      </c>
      <c r="AX69" s="153">
        <f>I!AX69-'A2017'!AX69</f>
        <v>-7.6640237394635621E-4</v>
      </c>
      <c r="AY69" s="153">
        <f>I!AY69-'A2017'!AY69</f>
        <v>-1.8650152475149144E-3</v>
      </c>
      <c r="AZ69" s="153">
        <f>I!AZ69-'A2017'!AZ69</f>
        <v>-3.6973926021607326E-3</v>
      </c>
      <c r="BA69" s="153">
        <f>I!BA69-'A2017'!BA69</f>
        <v>-1.8468128636496321E-2</v>
      </c>
      <c r="BB69" s="153">
        <f>I!BB69-'A2017'!BB69</f>
        <v>-7.9991528758653306E-3</v>
      </c>
      <c r="BC69" s="153">
        <f>I!BC69-'A2017'!BC69</f>
        <v>-2.9178177977169247E-3</v>
      </c>
      <c r="BD69" s="153">
        <f>I!BD69-'A2017'!BD69</f>
        <v>-1.8838921296667163E-4</v>
      </c>
      <c r="BE69" s="153">
        <f>I!BE69-'A2017'!BE69</f>
        <v>-2.1560903604112805E-3</v>
      </c>
      <c r="BF69" s="153">
        <f>I!BF69-'A2017'!BF69</f>
        <v>-1.171458854114997E-3</v>
      </c>
      <c r="BG69" s="153">
        <f>I!BG69-'A2017'!BG69</f>
        <v>-4.4833902180565609E-3</v>
      </c>
      <c r="BH69" s="153">
        <f>I!BH69-'A2017'!BH69</f>
        <v>-2.9004043580943312E-3</v>
      </c>
      <c r="BI69" s="153">
        <f>I!BI69-'A2017'!BI69</f>
        <v>-4.7665838500959143E-3</v>
      </c>
      <c r="BJ69" s="153">
        <f>I!BJ69-'A2017'!BJ69</f>
        <v>-8.7037219733437834E-4</v>
      </c>
      <c r="BK69" s="153">
        <f>I!BK69-'A2017'!BK69</f>
        <v>-7.1800766691225112E-4</v>
      </c>
      <c r="BL69" s="153">
        <f>I!BL69-'A2017'!BL69</f>
        <v>-3.1658629234772984E-4</v>
      </c>
      <c r="BM69" s="153">
        <f>I!BM69-'A2017'!BM69</f>
        <v>-3.7072964390164071E-3</v>
      </c>
      <c r="BN69" s="153">
        <f>I!BN69-'A2017'!BN69</f>
        <v>-6.5785296173861097E-3</v>
      </c>
      <c r="BO69" s="153">
        <f>I!BO69-'A2017'!BO69</f>
        <v>-9.808698985606561E-3</v>
      </c>
      <c r="BP69" s="153">
        <f>I!BP69-'A2017'!BP69</f>
        <v>-6.005521759033576E-4</v>
      </c>
      <c r="BQ69" s="153">
        <f>I!BQ69-'A2017'!BQ69</f>
        <v>0.99670030439820678</v>
      </c>
      <c r="BR69" s="153">
        <f>I!BR69-'A2017'!BR69</f>
        <v>0</v>
      </c>
    </row>
    <row r="70" spans="2:70" x14ac:dyDescent="0.35">
      <c r="B70" s="49" t="s">
        <v>337</v>
      </c>
      <c r="C70" s="153">
        <f>I!C70-'A2017'!C70</f>
        <v>0</v>
      </c>
      <c r="D70" s="153">
        <f>I!D70-'A2017'!D70</f>
        <v>0</v>
      </c>
      <c r="E70" s="153">
        <f>I!E70-'A2017'!E70</f>
        <v>0</v>
      </c>
      <c r="F70" s="153">
        <f>I!F70-'A2017'!F70</f>
        <v>0</v>
      </c>
      <c r="G70" s="153">
        <f>I!G70-'A2017'!G70</f>
        <v>0</v>
      </c>
      <c r="H70" s="153">
        <f>I!H70-'A2017'!H70</f>
        <v>0</v>
      </c>
      <c r="I70" s="153">
        <f>I!I70-'A2017'!I70</f>
        <v>0</v>
      </c>
      <c r="J70" s="153">
        <f>I!J70-'A2017'!J70</f>
        <v>0</v>
      </c>
      <c r="K70" s="153">
        <f>I!K70-'A2017'!K70</f>
        <v>0</v>
      </c>
      <c r="L70" s="153">
        <f>I!L70-'A2017'!L70</f>
        <v>0</v>
      </c>
      <c r="M70" s="153">
        <f>I!M70-'A2017'!M70</f>
        <v>0</v>
      </c>
      <c r="N70" s="153">
        <f>I!N70-'A2017'!N70</f>
        <v>0</v>
      </c>
      <c r="O70" s="153">
        <f>I!O70-'A2017'!O70</f>
        <v>0</v>
      </c>
      <c r="P70" s="153">
        <f>I!P70-'A2017'!P70</f>
        <v>0</v>
      </c>
      <c r="Q70" s="153">
        <f>I!Q70-'A2017'!Q70</f>
        <v>0</v>
      </c>
      <c r="R70" s="153">
        <f>I!R70-'A2017'!R70</f>
        <v>0</v>
      </c>
      <c r="S70" s="153">
        <f>I!S70-'A2017'!S70</f>
        <v>0</v>
      </c>
      <c r="T70" s="153">
        <f>I!T70-'A2017'!T70</f>
        <v>0</v>
      </c>
      <c r="U70" s="153">
        <f>I!U70-'A2017'!U70</f>
        <v>0</v>
      </c>
      <c r="V70" s="153">
        <f>I!V70-'A2017'!V70</f>
        <v>0</v>
      </c>
      <c r="W70" s="153">
        <f>I!W70-'A2017'!W70</f>
        <v>0</v>
      </c>
      <c r="X70" s="153">
        <f>I!X70-'A2017'!X70</f>
        <v>0</v>
      </c>
      <c r="Y70" s="153">
        <f>I!Y70-'A2017'!Y70</f>
        <v>0</v>
      </c>
      <c r="Z70" s="153">
        <f>I!Z70-'A2017'!Z70</f>
        <v>0</v>
      </c>
      <c r="AA70" s="153">
        <f>I!AA70-'A2017'!AA70</f>
        <v>0</v>
      </c>
      <c r="AB70" s="153">
        <f>I!AB70-'A2017'!AB70</f>
        <v>0</v>
      </c>
      <c r="AC70" s="153">
        <f>I!AC70-'A2017'!AC70</f>
        <v>0</v>
      </c>
      <c r="AD70" s="153">
        <f>I!AD70-'A2017'!AD70</f>
        <v>0</v>
      </c>
      <c r="AE70" s="153">
        <f>I!AE70-'A2017'!AE70</f>
        <v>0</v>
      </c>
      <c r="AF70" s="153">
        <f>I!AF70-'A2017'!AF70</f>
        <v>0</v>
      </c>
      <c r="AG70" s="153">
        <f>I!AG70-'A2017'!AG70</f>
        <v>0</v>
      </c>
      <c r="AH70" s="153">
        <f>I!AH70-'A2017'!AH70</f>
        <v>0</v>
      </c>
      <c r="AI70" s="153">
        <f>I!AI70-'A2017'!AI70</f>
        <v>0</v>
      </c>
      <c r="AJ70" s="153">
        <f>I!AJ70-'A2017'!AJ70</f>
        <v>0</v>
      </c>
      <c r="AK70" s="153">
        <f>I!AK70-'A2017'!AK70</f>
        <v>0</v>
      </c>
      <c r="AL70" s="153">
        <f>I!AL70-'A2017'!AL70</f>
        <v>0</v>
      </c>
      <c r="AM70" s="153">
        <f>I!AM70-'A2017'!AM70</f>
        <v>0</v>
      </c>
      <c r="AN70" s="153">
        <f>I!AN70-'A2017'!AN70</f>
        <v>0</v>
      </c>
      <c r="AO70" s="153">
        <f>I!AO70-'A2017'!AO70</f>
        <v>0</v>
      </c>
      <c r="AP70" s="153">
        <f>I!AP70-'A2017'!AP70</f>
        <v>0</v>
      </c>
      <c r="AQ70" s="153">
        <f>I!AQ70-'A2017'!AQ70</f>
        <v>0</v>
      </c>
      <c r="AR70" s="153">
        <f>I!AR70-'A2017'!AR70</f>
        <v>0</v>
      </c>
      <c r="AS70" s="153">
        <f>I!AS70-'A2017'!AS70</f>
        <v>0</v>
      </c>
      <c r="AT70" s="153">
        <f>I!AT70-'A2017'!AT70</f>
        <v>0</v>
      </c>
      <c r="AU70" s="153">
        <f>I!AU70-'A2017'!AU70</f>
        <v>0</v>
      </c>
      <c r="AV70" s="153">
        <f>I!AV70-'A2017'!AV70</f>
        <v>0</v>
      </c>
      <c r="AW70" s="153">
        <f>I!AW70-'A2017'!AW70</f>
        <v>0</v>
      </c>
      <c r="AX70" s="153">
        <f>I!AX70-'A2017'!AX70</f>
        <v>0</v>
      </c>
      <c r="AY70" s="153">
        <f>I!AY70-'A2017'!AY70</f>
        <v>0</v>
      </c>
      <c r="AZ70" s="153">
        <f>I!AZ70-'A2017'!AZ70</f>
        <v>0</v>
      </c>
      <c r="BA70" s="153">
        <f>I!BA70-'A2017'!BA70</f>
        <v>0</v>
      </c>
      <c r="BB70" s="153">
        <f>I!BB70-'A2017'!BB70</f>
        <v>0</v>
      </c>
      <c r="BC70" s="153">
        <f>I!BC70-'A2017'!BC70</f>
        <v>0</v>
      </c>
      <c r="BD70" s="153">
        <f>I!BD70-'A2017'!BD70</f>
        <v>0</v>
      </c>
      <c r="BE70" s="153">
        <f>I!BE70-'A2017'!BE70</f>
        <v>0</v>
      </c>
      <c r="BF70" s="153">
        <f>I!BF70-'A2017'!BF70</f>
        <v>0</v>
      </c>
      <c r="BG70" s="153">
        <f>I!BG70-'A2017'!BG70</f>
        <v>0</v>
      </c>
      <c r="BH70" s="153">
        <f>I!BH70-'A2017'!BH70</f>
        <v>0</v>
      </c>
      <c r="BI70" s="153">
        <f>I!BI70-'A2017'!BI70</f>
        <v>0</v>
      </c>
      <c r="BJ70" s="153">
        <f>I!BJ70-'A2017'!BJ70</f>
        <v>0</v>
      </c>
      <c r="BK70" s="153">
        <f>I!BK70-'A2017'!BK70</f>
        <v>0</v>
      </c>
      <c r="BL70" s="153">
        <f>I!BL70-'A2017'!BL70</f>
        <v>0</v>
      </c>
      <c r="BM70" s="153">
        <f>I!BM70-'A2017'!BM70</f>
        <v>0</v>
      </c>
      <c r="BN70" s="153">
        <f>I!BN70-'A2017'!BN70</f>
        <v>0</v>
      </c>
      <c r="BO70" s="153">
        <f>I!BO70-'A2017'!BO70</f>
        <v>0</v>
      </c>
      <c r="BP70" s="153">
        <f>I!BP70-'A2017'!BP70</f>
        <v>0</v>
      </c>
      <c r="BQ70" s="153">
        <f>I!BQ70-'A2017'!BQ70</f>
        <v>0</v>
      </c>
      <c r="BR70" s="153">
        <f>I!BR70-'A2017'!BR70</f>
        <v>1</v>
      </c>
    </row>
  </sheetData>
  <pageMargins left="0.511811024" right="0.511811024" top="0.78740157499999996" bottom="0.78740157499999996" header="0.31496062000000002" footer="0.3149606200000000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442C43-B396-49F3-94C5-0867DF2D4A49}">
  <dimension ref="B2:BR70"/>
  <sheetViews>
    <sheetView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C3" sqref="C3"/>
    </sheetView>
  </sheetViews>
  <sheetFormatPr defaultRowHeight="14.5" x14ac:dyDescent="0.35"/>
  <sheetData>
    <row r="2" spans="2:70" x14ac:dyDescent="0.35">
      <c r="B2" s="76" t="s">
        <v>346</v>
      </c>
      <c r="C2" s="46" t="s">
        <v>248</v>
      </c>
      <c r="D2" s="46" t="s">
        <v>249</v>
      </c>
      <c r="E2" s="46" t="s">
        <v>250</v>
      </c>
      <c r="F2" s="46" t="s">
        <v>251</v>
      </c>
      <c r="G2" s="46" t="s">
        <v>252</v>
      </c>
      <c r="H2" s="46" t="s">
        <v>253</v>
      </c>
      <c r="I2" s="46" t="s">
        <v>254</v>
      </c>
      <c r="J2" s="46" t="s">
        <v>255</v>
      </c>
      <c r="K2" s="46" t="s">
        <v>256</v>
      </c>
      <c r="L2" s="46" t="s">
        <v>257</v>
      </c>
      <c r="M2" s="46" t="s">
        <v>258</v>
      </c>
      <c r="N2" s="46" t="s">
        <v>259</v>
      </c>
      <c r="O2" s="46" t="s">
        <v>260</v>
      </c>
      <c r="P2" s="46" t="s">
        <v>261</v>
      </c>
      <c r="Q2" s="46" t="s">
        <v>262</v>
      </c>
      <c r="R2" s="46" t="s">
        <v>263</v>
      </c>
      <c r="S2" s="46" t="s">
        <v>264</v>
      </c>
      <c r="T2" s="46" t="s">
        <v>265</v>
      </c>
      <c r="U2" s="46" t="s">
        <v>266</v>
      </c>
      <c r="V2" s="46" t="s">
        <v>267</v>
      </c>
      <c r="W2" s="46" t="s">
        <v>268</v>
      </c>
      <c r="X2" s="46" t="s">
        <v>269</v>
      </c>
      <c r="Y2" s="46" t="s">
        <v>270</v>
      </c>
      <c r="Z2" s="46" t="s">
        <v>271</v>
      </c>
      <c r="AA2" s="46" t="s">
        <v>272</v>
      </c>
      <c r="AB2" s="46" t="s">
        <v>273</v>
      </c>
      <c r="AC2" s="46" t="s">
        <v>274</v>
      </c>
      <c r="AD2" s="46" t="s">
        <v>275</v>
      </c>
      <c r="AE2" s="46" t="s">
        <v>276</v>
      </c>
      <c r="AF2" s="46" t="s">
        <v>277</v>
      </c>
      <c r="AG2" s="46" t="s">
        <v>278</v>
      </c>
      <c r="AH2" s="46" t="s">
        <v>279</v>
      </c>
      <c r="AI2" s="46" t="s">
        <v>280</v>
      </c>
      <c r="AJ2" s="46" t="s">
        <v>281</v>
      </c>
      <c r="AK2" s="46" t="s">
        <v>282</v>
      </c>
      <c r="AL2" s="46" t="s">
        <v>283</v>
      </c>
      <c r="AM2" s="46" t="s">
        <v>284</v>
      </c>
      <c r="AN2" s="46" t="s">
        <v>285</v>
      </c>
      <c r="AO2" s="46" t="s">
        <v>286</v>
      </c>
      <c r="AP2" s="46" t="s">
        <v>287</v>
      </c>
      <c r="AQ2" s="46" t="s">
        <v>288</v>
      </c>
      <c r="AR2" s="46" t="s">
        <v>289</v>
      </c>
      <c r="AS2" s="46" t="s">
        <v>290</v>
      </c>
      <c r="AT2" s="46" t="s">
        <v>291</v>
      </c>
      <c r="AU2" s="46" t="s">
        <v>292</v>
      </c>
      <c r="AV2" s="46" t="s">
        <v>293</v>
      </c>
      <c r="AW2" s="46" t="s">
        <v>294</v>
      </c>
      <c r="AX2" s="46" t="s">
        <v>295</v>
      </c>
      <c r="AY2" s="46" t="s">
        <v>296</v>
      </c>
      <c r="AZ2" s="46" t="s">
        <v>297</v>
      </c>
      <c r="BA2" s="46" t="s">
        <v>298</v>
      </c>
      <c r="BB2" s="46" t="s">
        <v>299</v>
      </c>
      <c r="BC2" s="46" t="s">
        <v>300</v>
      </c>
      <c r="BD2" s="46" t="s">
        <v>301</v>
      </c>
      <c r="BE2" s="46" t="s">
        <v>302</v>
      </c>
      <c r="BF2" s="46" t="s">
        <v>303</v>
      </c>
      <c r="BG2" s="46" t="s">
        <v>304</v>
      </c>
      <c r="BH2" s="46" t="s">
        <v>305</v>
      </c>
      <c r="BI2" s="46" t="s">
        <v>306</v>
      </c>
      <c r="BJ2" s="46" t="s">
        <v>307</v>
      </c>
      <c r="BK2" s="46" t="s">
        <v>308</v>
      </c>
      <c r="BL2" s="46" t="s">
        <v>309</v>
      </c>
      <c r="BM2" s="46" t="s">
        <v>310</v>
      </c>
      <c r="BN2" s="46" t="s">
        <v>311</v>
      </c>
      <c r="BO2" s="46" t="s">
        <v>312</v>
      </c>
      <c r="BP2" s="46" t="s">
        <v>313</v>
      </c>
      <c r="BQ2" s="47" t="s">
        <v>314</v>
      </c>
      <c r="BR2" s="37" t="s">
        <v>337</v>
      </c>
    </row>
    <row r="3" spans="2:70" x14ac:dyDescent="0.35">
      <c r="B3" s="48" t="s">
        <v>248</v>
      </c>
      <c r="C3" s="153">
        <f t="array" ref="C3:BR70">MINVERSE('(I-A)2010'!C3:BR70)</f>
        <v>1.0311748685845563</v>
      </c>
      <c r="D3" s="153">
        <v>5.9084689022248733E-2</v>
      </c>
      <c r="E3" s="153">
        <v>1.3105004839340829E-2</v>
      </c>
      <c r="F3" s="153">
        <v>6.8867174266294484E-3</v>
      </c>
      <c r="G3" s="153">
        <v>2.5651926892498777E-3</v>
      </c>
      <c r="H3" s="153">
        <v>2.0878473665805345E-3</v>
      </c>
      <c r="I3" s="153">
        <v>4.7874880960433637E-3</v>
      </c>
      <c r="J3" s="153">
        <v>7.5365475340934227E-2</v>
      </c>
      <c r="K3" s="153">
        <v>0.49263290207539173</v>
      </c>
      <c r="L3" s="153">
        <v>0.29007516172637987</v>
      </c>
      <c r="M3" s="153">
        <v>5.1487147289855109E-2</v>
      </c>
      <c r="N3" s="153">
        <v>0.27013075136240294</v>
      </c>
      <c r="O3" s="153">
        <v>0.10751618564203216</v>
      </c>
      <c r="P3" s="153">
        <v>2.8148521313318589E-2</v>
      </c>
      <c r="Q3" s="153">
        <v>1.48232898615458E-2</v>
      </c>
      <c r="R3" s="153">
        <v>8.6628002811488265E-3</v>
      </c>
      <c r="S3" s="153">
        <v>8.4795537957314E-3</v>
      </c>
      <c r="T3" s="153">
        <v>3.4865656728654158E-3</v>
      </c>
      <c r="U3" s="153">
        <v>2.8788705385532954E-2</v>
      </c>
      <c r="V3" s="153">
        <v>0.45199808003707348</v>
      </c>
      <c r="W3" s="153">
        <v>6.9915413848958084E-3</v>
      </c>
      <c r="X3" s="153">
        <v>1.4530971054460237E-2</v>
      </c>
      <c r="Y3" s="153">
        <v>2.1160144477322767E-2</v>
      </c>
      <c r="Z3" s="153">
        <v>7.273236138965921E-3</v>
      </c>
      <c r="AA3" s="153">
        <v>5.6719949934482617E-3</v>
      </c>
      <c r="AB3" s="153">
        <v>4.6450378661528173E-3</v>
      </c>
      <c r="AC3" s="153">
        <v>3.8633718011796799E-3</v>
      </c>
      <c r="AD3" s="153">
        <v>4.4711931963819715E-3</v>
      </c>
      <c r="AE3" s="153">
        <v>3.1436396936069108E-3</v>
      </c>
      <c r="AF3" s="153">
        <v>2.7167965881691627E-3</v>
      </c>
      <c r="AG3" s="153">
        <v>3.5137135225414627E-3</v>
      </c>
      <c r="AH3" s="153">
        <v>3.376725503043508E-3</v>
      </c>
      <c r="AI3" s="153">
        <v>2.9544072102306897E-3</v>
      </c>
      <c r="AJ3" s="153">
        <v>4.3718030185533798E-3</v>
      </c>
      <c r="AK3" s="153">
        <v>2.3688030752006184E-3</v>
      </c>
      <c r="AL3" s="153">
        <v>5.2508195091667135E-3</v>
      </c>
      <c r="AM3" s="153">
        <v>3.0076127078227156E-3</v>
      </c>
      <c r="AN3" s="153">
        <v>2.6950978853111825E-3</v>
      </c>
      <c r="AO3" s="153">
        <v>2.4999628054116229E-3</v>
      </c>
      <c r="AP3" s="153">
        <v>3.6888547593076303E-3</v>
      </c>
      <c r="AQ3" s="153">
        <v>1.8879107040034456E-3</v>
      </c>
      <c r="AR3" s="153">
        <v>1.1362333131753527E-2</v>
      </c>
      <c r="AS3" s="153">
        <v>7.6974054273707291E-3</v>
      </c>
      <c r="AT3" s="153">
        <v>4.0824602373120576E-3</v>
      </c>
      <c r="AU3" s="153">
        <v>4.5201703718638709E-3</v>
      </c>
      <c r="AV3" s="153">
        <v>1.9030439398750609E-3</v>
      </c>
      <c r="AW3" s="153">
        <v>1.8699833015033567E-2</v>
      </c>
      <c r="AX3" s="153">
        <v>4.3238582890176236E-2</v>
      </c>
      <c r="AY3" s="153">
        <v>2.6749958524535222E-3</v>
      </c>
      <c r="AZ3" s="153">
        <v>1.9984934207234449E-3</v>
      </c>
      <c r="BA3" s="153">
        <v>1.7701597192711865E-3</v>
      </c>
      <c r="BB3" s="153">
        <v>9.385980234203502E-4</v>
      </c>
      <c r="BC3" s="153">
        <v>1.1035146041959399E-3</v>
      </c>
      <c r="BD3" s="153">
        <v>2.4739047025054998E-4</v>
      </c>
      <c r="BE3" s="153">
        <v>1.2119761968054856E-3</v>
      </c>
      <c r="BF3" s="153">
        <v>1.9569720176068066E-3</v>
      </c>
      <c r="BG3" s="153">
        <v>2.0502294389438311E-3</v>
      </c>
      <c r="BH3" s="153">
        <v>1.6349853414476154E-3</v>
      </c>
      <c r="BI3" s="153">
        <v>1.975315460058445E-3</v>
      </c>
      <c r="BJ3" s="153">
        <v>1.5626379234983958E-3</v>
      </c>
      <c r="BK3" s="153">
        <v>4.6783278165949448E-3</v>
      </c>
      <c r="BL3" s="153">
        <v>5.1324878184008148E-3</v>
      </c>
      <c r="BM3" s="153">
        <v>2.4054678361441584E-3</v>
      </c>
      <c r="BN3" s="153">
        <v>6.52768271360127E-3</v>
      </c>
      <c r="BO3" s="153">
        <v>5.1855167078110843E-3</v>
      </c>
      <c r="BP3" s="153">
        <v>1.7181164802712624E-3</v>
      </c>
      <c r="BQ3" s="153">
        <v>7.5932598522099578E-3</v>
      </c>
      <c r="BR3" s="87">
        <v>0</v>
      </c>
    </row>
    <row r="4" spans="2:70" x14ac:dyDescent="0.35">
      <c r="B4" s="48" t="s">
        <v>249</v>
      </c>
      <c r="C4" s="153">
        <v>4.0999695387970844E-3</v>
      </c>
      <c r="D4" s="153">
        <v>1.0464771751351711</v>
      </c>
      <c r="E4" s="153">
        <v>7.6838797650075896E-3</v>
      </c>
      <c r="F4" s="153">
        <v>9.1824374491052737E-4</v>
      </c>
      <c r="G4" s="153">
        <v>3.6122307190807399E-4</v>
      </c>
      <c r="H4" s="153">
        <v>2.3207928158451281E-4</v>
      </c>
      <c r="I4" s="153">
        <v>5.8901166889086388E-4</v>
      </c>
      <c r="J4" s="153">
        <v>0.38620863501136149</v>
      </c>
      <c r="K4" s="153">
        <v>4.6626742886800507E-3</v>
      </c>
      <c r="L4" s="153">
        <v>2.1894045621245407E-2</v>
      </c>
      <c r="M4" s="153">
        <v>2.6212562716355888E-3</v>
      </c>
      <c r="N4" s="153">
        <v>1.5292678018269527E-2</v>
      </c>
      <c r="O4" s="153">
        <v>3.3573027060817694E-3</v>
      </c>
      <c r="P4" s="153">
        <v>2.0048450882806401E-3</v>
      </c>
      <c r="Q4" s="153">
        <v>2.4382461735506327E-2</v>
      </c>
      <c r="R4" s="153">
        <v>7.9999448734171391E-3</v>
      </c>
      <c r="S4" s="153">
        <v>3.5180347771697857E-3</v>
      </c>
      <c r="T4" s="153">
        <v>6.3433442894051653E-4</v>
      </c>
      <c r="U4" s="153">
        <v>7.6315867758308448E-4</v>
      </c>
      <c r="V4" s="153">
        <v>1.0774519644660202E-2</v>
      </c>
      <c r="W4" s="153">
        <v>1.1291572608478075E-3</v>
      </c>
      <c r="X4" s="153">
        <v>1.2030163651709845E-3</v>
      </c>
      <c r="Y4" s="153">
        <v>1.0332486227332906E-2</v>
      </c>
      <c r="Z4" s="153">
        <v>6.2005318746346507E-4</v>
      </c>
      <c r="AA4" s="153">
        <v>1.5206729242731188E-3</v>
      </c>
      <c r="AB4" s="153">
        <v>1.6156620672307549E-3</v>
      </c>
      <c r="AC4" s="153">
        <v>8.0260735482311826E-4</v>
      </c>
      <c r="AD4" s="153">
        <v>1.1144278671424079E-3</v>
      </c>
      <c r="AE4" s="153">
        <v>6.3656014573232865E-4</v>
      </c>
      <c r="AF4" s="153">
        <v>4.2189186801883392E-4</v>
      </c>
      <c r="AG4" s="153">
        <v>5.5018665226969716E-4</v>
      </c>
      <c r="AH4" s="153">
        <v>4.9642497100935103E-4</v>
      </c>
      <c r="AI4" s="153">
        <v>4.8610831162520862E-4</v>
      </c>
      <c r="AJ4" s="153">
        <v>5.4150600850222256E-4</v>
      </c>
      <c r="AK4" s="153">
        <v>4.0442858141468514E-4</v>
      </c>
      <c r="AL4" s="153">
        <v>1.2477547727029526E-3</v>
      </c>
      <c r="AM4" s="153">
        <v>3.8650521356488446E-4</v>
      </c>
      <c r="AN4" s="153">
        <v>2.4772584419385254E-4</v>
      </c>
      <c r="AO4" s="153">
        <v>4.696481679153597E-4</v>
      </c>
      <c r="AP4" s="153">
        <v>1.7639957904332011E-3</v>
      </c>
      <c r="AQ4" s="153">
        <v>2.9359444935055372E-4</v>
      </c>
      <c r="AR4" s="153">
        <v>8.5913069581894906E-4</v>
      </c>
      <c r="AS4" s="153">
        <v>3.5276080130604076E-4</v>
      </c>
      <c r="AT4" s="153">
        <v>3.2546607756523928E-4</v>
      </c>
      <c r="AU4" s="153">
        <v>9.6333173751551556E-4</v>
      </c>
      <c r="AV4" s="153">
        <v>4.1123878608975462E-4</v>
      </c>
      <c r="AW4" s="153">
        <v>1.628527617378437E-2</v>
      </c>
      <c r="AX4" s="153">
        <v>2.6236667874572701E-2</v>
      </c>
      <c r="AY4" s="153">
        <v>5.4794959325472621E-4</v>
      </c>
      <c r="AZ4" s="153">
        <v>6.243923282693494E-4</v>
      </c>
      <c r="BA4" s="153">
        <v>8.4418238314269364E-4</v>
      </c>
      <c r="BB4" s="153">
        <v>2.5609117470371857E-4</v>
      </c>
      <c r="BC4" s="153">
        <v>3.7878787569149708E-4</v>
      </c>
      <c r="BD4" s="153">
        <v>1.1838382366876467E-4</v>
      </c>
      <c r="BE4" s="153">
        <v>3.880842986474623E-4</v>
      </c>
      <c r="BF4" s="153">
        <v>4.9667959821328358E-4</v>
      </c>
      <c r="BG4" s="153">
        <v>5.8699248678699618E-4</v>
      </c>
      <c r="BH4" s="153">
        <v>3.0373328905178103E-4</v>
      </c>
      <c r="BI4" s="153">
        <v>5.2140754965206734E-4</v>
      </c>
      <c r="BJ4" s="153">
        <v>1.7722190819862669E-4</v>
      </c>
      <c r="BK4" s="153">
        <v>2.0142459237547853E-3</v>
      </c>
      <c r="BL4" s="153">
        <v>3.2401279716582267E-3</v>
      </c>
      <c r="BM4" s="153">
        <v>1.1863675599587367E-3</v>
      </c>
      <c r="BN4" s="153">
        <v>3.2782381126617438E-3</v>
      </c>
      <c r="BO4" s="153">
        <v>2.7412766007272995E-3</v>
      </c>
      <c r="BP4" s="153">
        <v>4.6554865250720927E-4</v>
      </c>
      <c r="BQ4" s="153">
        <v>3.4946334063915858E-3</v>
      </c>
      <c r="BR4" s="87">
        <v>0</v>
      </c>
    </row>
    <row r="5" spans="2:70" x14ac:dyDescent="0.35">
      <c r="B5" s="48" t="s">
        <v>250</v>
      </c>
      <c r="C5" s="153">
        <v>5.5284152637525242E-3</v>
      </c>
      <c r="D5" s="153">
        <v>1.3004354710110719E-2</v>
      </c>
      <c r="E5" s="153">
        <v>1.0808704274123186</v>
      </c>
      <c r="F5" s="153">
        <v>9.0399418927861847E-4</v>
      </c>
      <c r="G5" s="153">
        <v>4.9650655098398692E-4</v>
      </c>
      <c r="H5" s="153">
        <v>4.7716392508609872E-4</v>
      </c>
      <c r="I5" s="153">
        <v>7.8521205189860659E-4</v>
      </c>
      <c r="J5" s="153">
        <v>1.4177842145640393E-2</v>
      </c>
      <c r="K5" s="153">
        <v>3.0029807462297318E-3</v>
      </c>
      <c r="L5" s="153">
        <v>5.6958943228928331E-3</v>
      </c>
      <c r="M5" s="153">
        <v>2.1791689499701945E-3</v>
      </c>
      <c r="N5" s="153">
        <v>6.0728109929046896E-3</v>
      </c>
      <c r="O5" s="153">
        <v>3.9461480146857119E-3</v>
      </c>
      <c r="P5" s="153">
        <v>2.1378617532504442E-3</v>
      </c>
      <c r="Q5" s="153">
        <v>3.3138383238038274E-3</v>
      </c>
      <c r="R5" s="153">
        <v>0.13242496345489918</v>
      </c>
      <c r="S5" s="153">
        <v>4.7955388157543535E-2</v>
      </c>
      <c r="T5" s="153">
        <v>4.2511585639299233E-3</v>
      </c>
      <c r="U5" s="153">
        <v>5.6269630313132073E-4</v>
      </c>
      <c r="V5" s="153">
        <v>3.2191727469458847E-3</v>
      </c>
      <c r="W5" s="153">
        <v>2.2883305501980706E-3</v>
      </c>
      <c r="X5" s="153">
        <v>1.3462549147039132E-3</v>
      </c>
      <c r="Y5" s="153">
        <v>3.5912315446591709E-3</v>
      </c>
      <c r="Z5" s="153">
        <v>1.2452606009660484E-3</v>
      </c>
      <c r="AA5" s="153">
        <v>1.7934425983755192E-2</v>
      </c>
      <c r="AB5" s="153">
        <v>2.8584325133451708E-3</v>
      </c>
      <c r="AC5" s="153">
        <v>6.4661509515455779E-3</v>
      </c>
      <c r="AD5" s="153">
        <v>8.7609213548931354E-4</v>
      </c>
      <c r="AE5" s="153">
        <v>2.7236423469206503E-3</v>
      </c>
      <c r="AF5" s="153">
        <v>1.5853439114652021E-3</v>
      </c>
      <c r="AG5" s="153">
        <v>1.6957086655378501E-3</v>
      </c>
      <c r="AH5" s="153">
        <v>1.9067944827826672E-3</v>
      </c>
      <c r="AI5" s="153">
        <v>2.1443498484408981E-3</v>
      </c>
      <c r="AJ5" s="153">
        <v>2.4167779127143773E-3</v>
      </c>
      <c r="AK5" s="153">
        <v>1.8292651355452667E-3</v>
      </c>
      <c r="AL5" s="153">
        <v>1.3473776994794164E-2</v>
      </c>
      <c r="AM5" s="153">
        <v>1.1040055767564041E-3</v>
      </c>
      <c r="AN5" s="153">
        <v>6.1603503066468565E-4</v>
      </c>
      <c r="AO5" s="153">
        <v>8.0564834549044144E-4</v>
      </c>
      <c r="AP5" s="153">
        <v>3.5217350870095231E-3</v>
      </c>
      <c r="AQ5" s="153">
        <v>7.9732796088244329E-4</v>
      </c>
      <c r="AR5" s="153">
        <v>1.3829668133739502E-3</v>
      </c>
      <c r="AS5" s="153">
        <v>6.8166887504321732E-4</v>
      </c>
      <c r="AT5" s="153">
        <v>6.6249786414222724E-4</v>
      </c>
      <c r="AU5" s="153">
        <v>8.3045968822283286E-4</v>
      </c>
      <c r="AV5" s="153">
        <v>5.7715005535341067E-4</v>
      </c>
      <c r="AW5" s="153">
        <v>3.4402981430837463E-3</v>
      </c>
      <c r="AX5" s="153">
        <v>4.2546806312539712E-3</v>
      </c>
      <c r="AY5" s="153">
        <v>3.4687072108190065E-3</v>
      </c>
      <c r="AZ5" s="153">
        <v>1.3322751974608491E-3</v>
      </c>
      <c r="BA5" s="153">
        <v>5.2317272799677855E-4</v>
      </c>
      <c r="BB5" s="153">
        <v>4.2057447284822455E-4</v>
      </c>
      <c r="BC5" s="153">
        <v>4.3570242680008084E-4</v>
      </c>
      <c r="BD5" s="153">
        <v>2.1369701266530042E-4</v>
      </c>
      <c r="BE5" s="153">
        <v>6.9413186788202174E-4</v>
      </c>
      <c r="BF5" s="153">
        <v>7.0355735711877764E-4</v>
      </c>
      <c r="BG5" s="153">
        <v>1.2417691961426798E-3</v>
      </c>
      <c r="BH5" s="153">
        <v>9.9799640580621927E-4</v>
      </c>
      <c r="BI5" s="153">
        <v>9.1126703790187771E-4</v>
      </c>
      <c r="BJ5" s="153">
        <v>2.114134169832041E-4</v>
      </c>
      <c r="BK5" s="153">
        <v>6.3085110921701551E-4</v>
      </c>
      <c r="BL5" s="153">
        <v>8.9018321209539193E-4</v>
      </c>
      <c r="BM5" s="153">
        <v>7.1211694092084162E-4</v>
      </c>
      <c r="BN5" s="153">
        <v>1.0236397241112779E-3</v>
      </c>
      <c r="BO5" s="153">
        <v>1.352232991780654E-3</v>
      </c>
      <c r="BP5" s="153">
        <v>5.3496924497796429E-4</v>
      </c>
      <c r="BQ5" s="153">
        <v>1.1683292988403304E-3</v>
      </c>
      <c r="BR5" s="87">
        <v>0</v>
      </c>
    </row>
    <row r="6" spans="2:70" x14ac:dyDescent="0.35">
      <c r="B6" s="48" t="s">
        <v>251</v>
      </c>
      <c r="C6" s="153">
        <v>5.1871656930159455E-3</v>
      </c>
      <c r="D6" s="153">
        <v>5.4064487733761629E-3</v>
      </c>
      <c r="E6" s="153">
        <v>1.219066446705031E-3</v>
      </c>
      <c r="F6" s="153">
        <v>1.018633789734344</v>
      </c>
      <c r="G6" s="153">
        <v>3.9212490548561144E-3</v>
      </c>
      <c r="H6" s="153">
        <v>8.406535638682672E-4</v>
      </c>
      <c r="I6" s="153">
        <v>1.9890958579334966E-3</v>
      </c>
      <c r="J6" s="153">
        <v>3.1692255981851667E-3</v>
      </c>
      <c r="K6" s="153">
        <v>3.4131725630498185E-3</v>
      </c>
      <c r="L6" s="153">
        <v>3.970351573009275E-3</v>
      </c>
      <c r="M6" s="153">
        <v>2.7705821886262185E-3</v>
      </c>
      <c r="N6" s="153">
        <v>1.8275783021192383E-3</v>
      </c>
      <c r="O6" s="153">
        <v>4.1081226784773252E-3</v>
      </c>
      <c r="P6" s="153">
        <v>1.2398729681097887E-3</v>
      </c>
      <c r="Q6" s="153">
        <v>2.1967505950620113E-3</v>
      </c>
      <c r="R6" s="153">
        <v>1.36853000850349E-3</v>
      </c>
      <c r="S6" s="153">
        <v>3.3397884262415098E-3</v>
      </c>
      <c r="T6" s="153">
        <v>1.6202448415594676E-3</v>
      </c>
      <c r="U6" s="153">
        <v>2.1771618879741078E-3</v>
      </c>
      <c r="V6" s="153">
        <v>8.2356814641867792E-3</v>
      </c>
      <c r="W6" s="153">
        <v>3.3800422391693924E-2</v>
      </c>
      <c r="X6" s="153">
        <v>9.2332631802131762E-3</v>
      </c>
      <c r="Y6" s="153">
        <v>5.245466335315755E-3</v>
      </c>
      <c r="Z6" s="153">
        <v>1.3438149715499516E-3</v>
      </c>
      <c r="AA6" s="153">
        <v>6.0082114237706473E-3</v>
      </c>
      <c r="AB6" s="153">
        <v>6.1720182714504808E-2</v>
      </c>
      <c r="AC6" s="153">
        <v>1.5649882260638463E-2</v>
      </c>
      <c r="AD6" s="153">
        <v>1.0486645711004538E-2</v>
      </c>
      <c r="AE6" s="153">
        <v>4.4964658084435654E-3</v>
      </c>
      <c r="AF6" s="153">
        <v>7.5736188445283054E-4</v>
      </c>
      <c r="AG6" s="153">
        <v>4.43875671778319E-3</v>
      </c>
      <c r="AH6" s="153">
        <v>2.6210042026807087E-3</v>
      </c>
      <c r="AI6" s="153">
        <v>2.9771851000296979E-3</v>
      </c>
      <c r="AJ6" s="153">
        <v>3.978382251031645E-3</v>
      </c>
      <c r="AK6" s="153">
        <v>2.2355090811625937E-3</v>
      </c>
      <c r="AL6" s="153">
        <v>2.8528518189334796E-3</v>
      </c>
      <c r="AM6" s="153">
        <v>2.0414566269604541E-3</v>
      </c>
      <c r="AN6" s="153">
        <v>1.9826491938041623E-3</v>
      </c>
      <c r="AO6" s="153">
        <v>8.772318223197649E-3</v>
      </c>
      <c r="AP6" s="153">
        <v>1.8720926145952152E-2</v>
      </c>
      <c r="AQ6" s="153">
        <v>9.4870105389659328E-4</v>
      </c>
      <c r="AR6" s="153">
        <v>6.210813271867459E-4</v>
      </c>
      <c r="AS6" s="153">
        <v>9.1819228059006113E-4</v>
      </c>
      <c r="AT6" s="153">
        <v>6.4805703471100778E-4</v>
      </c>
      <c r="AU6" s="153">
        <v>5.5615433870427199E-4</v>
      </c>
      <c r="AV6" s="153">
        <v>6.7760829712325483E-4</v>
      </c>
      <c r="AW6" s="153">
        <v>1.5836736968211612E-3</v>
      </c>
      <c r="AX6" s="153">
        <v>1.3695952754404564E-3</v>
      </c>
      <c r="AY6" s="153">
        <v>7.5651139044535321E-4</v>
      </c>
      <c r="AZ6" s="153">
        <v>5.2508317165290909E-4</v>
      </c>
      <c r="BA6" s="153">
        <v>8.5733058706623829E-4</v>
      </c>
      <c r="BB6" s="153">
        <v>3.8231177641078422E-4</v>
      </c>
      <c r="BC6" s="153">
        <v>2.7459287404572717E-4</v>
      </c>
      <c r="BD6" s="153">
        <v>8.7062771302372135E-4</v>
      </c>
      <c r="BE6" s="153">
        <v>3.2809571388514011E-4</v>
      </c>
      <c r="BF6" s="153">
        <v>5.4641802874057298E-4</v>
      </c>
      <c r="BG6" s="153">
        <v>4.5689283188478017E-4</v>
      </c>
      <c r="BH6" s="153">
        <v>5.9436130230522573E-4</v>
      </c>
      <c r="BI6" s="153">
        <v>7.9728914535611979E-4</v>
      </c>
      <c r="BJ6" s="153">
        <v>1.7194681359415155E-4</v>
      </c>
      <c r="BK6" s="153">
        <v>8.1332272800564373E-4</v>
      </c>
      <c r="BL6" s="153">
        <v>5.1410477658046837E-4</v>
      </c>
      <c r="BM6" s="153">
        <v>4.7183732117118287E-4</v>
      </c>
      <c r="BN6" s="153">
        <v>1.033992541449223E-3</v>
      </c>
      <c r="BO6" s="153">
        <v>8.4674542559273996E-4</v>
      </c>
      <c r="BP6" s="153">
        <v>5.8089817699679563E-4</v>
      </c>
      <c r="BQ6" s="153">
        <v>8.6050110743366608E-4</v>
      </c>
      <c r="BR6" s="87">
        <v>0</v>
      </c>
    </row>
    <row r="7" spans="2:70" x14ac:dyDescent="0.35">
      <c r="B7" s="48" t="s">
        <v>252</v>
      </c>
      <c r="C7" s="153">
        <v>2.5117398784038403E-2</v>
      </c>
      <c r="D7" s="153">
        <v>2.1923882116352801E-2</v>
      </c>
      <c r="E7" s="153">
        <v>1.2603676341119988E-2</v>
      </c>
      <c r="F7" s="153">
        <v>2.8005647517445467E-2</v>
      </c>
      <c r="G7" s="153">
        <v>1.0540492656501252</v>
      </c>
      <c r="H7" s="153">
        <v>1.9197988285403228E-2</v>
      </c>
      <c r="I7" s="153">
        <v>4.1730520081298232E-2</v>
      </c>
      <c r="J7" s="153">
        <v>2.1638715804156727E-2</v>
      </c>
      <c r="K7" s="153">
        <v>2.7803336451427713E-2</v>
      </c>
      <c r="L7" s="153">
        <v>2.5691621717711055E-2</v>
      </c>
      <c r="M7" s="153">
        <v>1.6722568474677575E-2</v>
      </c>
      <c r="N7" s="153">
        <v>1.2722485738290665E-2</v>
      </c>
      <c r="O7" s="153">
        <v>2.1009659716796615E-2</v>
      </c>
      <c r="P7" s="153">
        <v>8.5644990785744349E-3</v>
      </c>
      <c r="Q7" s="153">
        <v>1.2578857997051242E-2</v>
      </c>
      <c r="R7" s="153">
        <v>1.4238167426130507E-2</v>
      </c>
      <c r="S7" s="153">
        <v>2.7357724342151637E-2</v>
      </c>
      <c r="T7" s="153">
        <v>9.3531379722822886E-3</v>
      </c>
      <c r="U7" s="153">
        <v>0.3939399458363278</v>
      </c>
      <c r="V7" s="153">
        <v>2.5351600843239265E-2</v>
      </c>
      <c r="W7" s="153">
        <v>5.6506479814431312E-2</v>
      </c>
      <c r="X7" s="153">
        <v>2.5412533919897937E-2</v>
      </c>
      <c r="Y7" s="153">
        <v>2.0525983722224937E-2</v>
      </c>
      <c r="Z7" s="153">
        <v>9.9970295956628534E-3</v>
      </c>
      <c r="AA7" s="153">
        <v>2.3628665935570232E-2</v>
      </c>
      <c r="AB7" s="153">
        <v>3.2051578690556033E-2</v>
      </c>
      <c r="AC7" s="153">
        <v>2.8117588017015759E-2</v>
      </c>
      <c r="AD7" s="153">
        <v>3.4839529787303612E-2</v>
      </c>
      <c r="AE7" s="153">
        <v>1.6415704093599721E-2</v>
      </c>
      <c r="AF7" s="153">
        <v>7.2938974463472236E-3</v>
      </c>
      <c r="AG7" s="153">
        <v>1.6795635004566295E-2</v>
      </c>
      <c r="AH7" s="153">
        <v>1.1015110641160267E-2</v>
      </c>
      <c r="AI7" s="153">
        <v>1.3261053779432931E-2</v>
      </c>
      <c r="AJ7" s="153">
        <v>1.5929707110193973E-2</v>
      </c>
      <c r="AK7" s="153">
        <v>9.5753870504809713E-3</v>
      </c>
      <c r="AL7" s="153">
        <v>1.0781498458463764E-2</v>
      </c>
      <c r="AM7" s="153">
        <v>9.0362043377557998E-3</v>
      </c>
      <c r="AN7" s="153">
        <v>6.154285596387131E-2</v>
      </c>
      <c r="AO7" s="153">
        <v>1.8371325174394829E-2</v>
      </c>
      <c r="AP7" s="153">
        <v>1.5539876467540301E-2</v>
      </c>
      <c r="AQ7" s="153">
        <v>6.9568699670373973E-3</v>
      </c>
      <c r="AR7" s="153">
        <v>1.1579808391537539E-2</v>
      </c>
      <c r="AS7" s="153">
        <v>8.353436470353838E-2</v>
      </c>
      <c r="AT7" s="153">
        <v>4.1196397871868164E-2</v>
      </c>
      <c r="AU7" s="153">
        <v>3.0288815298863569E-2</v>
      </c>
      <c r="AV7" s="153">
        <v>1.1847728020488854E-2</v>
      </c>
      <c r="AW7" s="153">
        <v>8.5770276006501608E-3</v>
      </c>
      <c r="AX7" s="153">
        <v>1.0252575751366108E-2</v>
      </c>
      <c r="AY7" s="153">
        <v>7.9141778966531628E-3</v>
      </c>
      <c r="AZ7" s="153">
        <v>5.1500069837893273E-3</v>
      </c>
      <c r="BA7" s="153">
        <v>4.4508667302193263E-3</v>
      </c>
      <c r="BB7" s="153">
        <v>2.9066219176245443E-3</v>
      </c>
      <c r="BC7" s="153">
        <v>2.8570197473665191E-3</v>
      </c>
      <c r="BD7" s="153">
        <v>7.0130743062077555E-4</v>
      </c>
      <c r="BE7" s="153">
        <v>3.8384136331157072E-3</v>
      </c>
      <c r="BF7" s="153">
        <v>6.8883633525149996E-3</v>
      </c>
      <c r="BG7" s="153">
        <v>4.7481621290839998E-3</v>
      </c>
      <c r="BH7" s="153">
        <v>9.721691843109323E-3</v>
      </c>
      <c r="BI7" s="153">
        <v>5.35068997691804E-3</v>
      </c>
      <c r="BJ7" s="153">
        <v>5.2915928074116925E-3</v>
      </c>
      <c r="BK7" s="153">
        <v>4.5016023020104847E-3</v>
      </c>
      <c r="BL7" s="153">
        <v>3.2081572939011154E-3</v>
      </c>
      <c r="BM7" s="153">
        <v>5.3849608250399047E-3</v>
      </c>
      <c r="BN7" s="153">
        <v>4.356808531709366E-3</v>
      </c>
      <c r="BO7" s="153">
        <v>4.7724316615468856E-3</v>
      </c>
      <c r="BP7" s="153">
        <v>5.4959322507274044E-3</v>
      </c>
      <c r="BQ7" s="153">
        <v>9.2031356431288604E-3</v>
      </c>
      <c r="BR7" s="87">
        <v>0</v>
      </c>
    </row>
    <row r="8" spans="2:70" x14ac:dyDescent="0.35">
      <c r="B8" s="48" t="s">
        <v>253</v>
      </c>
      <c r="C8" s="153">
        <v>4.5588723522713885E-4</v>
      </c>
      <c r="D8" s="153">
        <v>8.3436700663245763E-4</v>
      </c>
      <c r="E8" s="153">
        <v>2.7521399431524739E-4</v>
      </c>
      <c r="F8" s="153">
        <v>1.6600348445625507E-3</v>
      </c>
      <c r="G8" s="153">
        <v>2.8440800300524524E-3</v>
      </c>
      <c r="H8" s="153">
        <v>1.0142256925682118</v>
      </c>
      <c r="I8" s="153">
        <v>5.3751432492084089E-3</v>
      </c>
      <c r="J8" s="153">
        <v>1.0636766031934209E-3</v>
      </c>
      <c r="K8" s="153">
        <v>5.4650838619928243E-4</v>
      </c>
      <c r="L8" s="153">
        <v>8.5411148747136065E-4</v>
      </c>
      <c r="M8" s="153">
        <v>2.0395471390818238E-3</v>
      </c>
      <c r="N8" s="153">
        <v>3.8258947854451431E-4</v>
      </c>
      <c r="O8" s="153">
        <v>5.057793185586129E-4</v>
      </c>
      <c r="P8" s="153">
        <v>3.9929039829788123E-4</v>
      </c>
      <c r="Q8" s="153">
        <v>4.735948907220922E-4</v>
      </c>
      <c r="R8" s="153">
        <v>8.4102534511684408E-4</v>
      </c>
      <c r="S8" s="153">
        <v>1.0161616727951211E-3</v>
      </c>
      <c r="T8" s="153">
        <v>8.8704868981366841E-4</v>
      </c>
      <c r="U8" s="153">
        <v>1.2566945867446872E-3</v>
      </c>
      <c r="V8" s="153">
        <v>5.7409844888492911E-4</v>
      </c>
      <c r="W8" s="153">
        <v>7.5601280509255103E-4</v>
      </c>
      <c r="X8" s="153">
        <v>1.1129320622232442E-3</v>
      </c>
      <c r="Y8" s="153">
        <v>1.3199761281899145E-3</v>
      </c>
      <c r="Z8" s="153">
        <v>4.5498718389306236E-4</v>
      </c>
      <c r="AA8" s="153">
        <v>1.9658587897612278E-3</v>
      </c>
      <c r="AB8" s="153">
        <v>3.8482067661080831E-3</v>
      </c>
      <c r="AC8" s="153">
        <v>0.13879458874306427</v>
      </c>
      <c r="AD8" s="153">
        <v>7.4398593046214531E-3</v>
      </c>
      <c r="AE8" s="153">
        <v>3.0634311567866127E-2</v>
      </c>
      <c r="AF8" s="153">
        <v>1.0950005283910844E-3</v>
      </c>
      <c r="AG8" s="153">
        <v>9.3127919132646019E-3</v>
      </c>
      <c r="AH8" s="153">
        <v>1.4209434612420547E-2</v>
      </c>
      <c r="AI8" s="153">
        <v>1.0631386969492182E-2</v>
      </c>
      <c r="AJ8" s="153">
        <v>1.6553513818460583E-2</v>
      </c>
      <c r="AK8" s="153">
        <v>6.7366309681884491E-3</v>
      </c>
      <c r="AL8" s="153">
        <v>4.0939238402138874E-3</v>
      </c>
      <c r="AM8" s="153">
        <v>6.0550749664197556E-3</v>
      </c>
      <c r="AN8" s="153">
        <v>1.0497068533515668E-3</v>
      </c>
      <c r="AO8" s="153">
        <v>1.5808254633594748E-3</v>
      </c>
      <c r="AP8" s="153">
        <v>6.6570588760790942E-3</v>
      </c>
      <c r="AQ8" s="153">
        <v>1.8498975763487887E-3</v>
      </c>
      <c r="AR8" s="153">
        <v>5.3207041657943332E-4</v>
      </c>
      <c r="AS8" s="153">
        <v>1.1479094680291045E-3</v>
      </c>
      <c r="AT8" s="153">
        <v>8.5919318452534049E-4</v>
      </c>
      <c r="AU8" s="153">
        <v>4.3074215406318914E-4</v>
      </c>
      <c r="AV8" s="153">
        <v>5.2362288633702066E-4</v>
      </c>
      <c r="AW8" s="153">
        <v>6.4854837341469683E-4</v>
      </c>
      <c r="AX8" s="153">
        <v>7.869507198976619E-4</v>
      </c>
      <c r="AY8" s="153">
        <v>5.0447420291520339E-4</v>
      </c>
      <c r="AZ8" s="153">
        <v>3.3739815282778394E-4</v>
      </c>
      <c r="BA8" s="153">
        <v>4.7176708749534376E-4</v>
      </c>
      <c r="BB8" s="153">
        <v>2.7480583743669078E-4</v>
      </c>
      <c r="BC8" s="153">
        <v>1.6431908782724343E-4</v>
      </c>
      <c r="BD8" s="153">
        <v>1.0326606678419365E-4</v>
      </c>
      <c r="BE8" s="153">
        <v>2.4008036640263511E-4</v>
      </c>
      <c r="BF8" s="153">
        <v>5.9060247621523778E-4</v>
      </c>
      <c r="BG8" s="153">
        <v>2.9872041923688841E-4</v>
      </c>
      <c r="BH8" s="153">
        <v>1.2291104520631936E-3</v>
      </c>
      <c r="BI8" s="153">
        <v>4.3570899976428019E-4</v>
      </c>
      <c r="BJ8" s="153">
        <v>2.0881120582941137E-4</v>
      </c>
      <c r="BK8" s="153">
        <v>3.7530673274350785E-4</v>
      </c>
      <c r="BL8" s="153">
        <v>2.2358791015775358E-4</v>
      </c>
      <c r="BM8" s="153">
        <v>3.0362914437910549E-4</v>
      </c>
      <c r="BN8" s="153">
        <v>4.4802728988442027E-4</v>
      </c>
      <c r="BO8" s="153">
        <v>3.9427130088840747E-4</v>
      </c>
      <c r="BP8" s="153">
        <v>4.5861415436245851E-4</v>
      </c>
      <c r="BQ8" s="153">
        <v>4.2850750361984928E-4</v>
      </c>
      <c r="BR8" s="87">
        <v>0</v>
      </c>
    </row>
    <row r="9" spans="2:70" x14ac:dyDescent="0.35">
      <c r="B9" s="48" t="s">
        <v>254</v>
      </c>
      <c r="C9" s="153">
        <v>3.81353643633002E-4</v>
      </c>
      <c r="D9" s="153">
        <v>3.6503243993050055E-4</v>
      </c>
      <c r="E9" s="153">
        <v>1.5022196927710134E-4</v>
      </c>
      <c r="F9" s="153">
        <v>7.7697797494467879E-4</v>
      </c>
      <c r="G9" s="153">
        <v>9.2310815242388315E-4</v>
      </c>
      <c r="H9" s="153">
        <v>5.7334463632455863E-4</v>
      </c>
      <c r="I9" s="153">
        <v>1.0533062725965203</v>
      </c>
      <c r="J9" s="153">
        <v>6.0398485231875031E-4</v>
      </c>
      <c r="K9" s="153">
        <v>3.9252153643364453E-4</v>
      </c>
      <c r="L9" s="153">
        <v>6.8129045888610639E-4</v>
      </c>
      <c r="M9" s="153">
        <v>6.6706498354949888E-4</v>
      </c>
      <c r="N9" s="153">
        <v>2.7160507841154002E-4</v>
      </c>
      <c r="O9" s="153">
        <v>4.2194342060003633E-4</v>
      </c>
      <c r="P9" s="153">
        <v>3.1036911875453286E-4</v>
      </c>
      <c r="Q9" s="153">
        <v>3.4956158626765939E-4</v>
      </c>
      <c r="R9" s="153">
        <v>4.0812148348072063E-4</v>
      </c>
      <c r="S9" s="153">
        <v>1.1114488347266675E-3</v>
      </c>
      <c r="T9" s="153">
        <v>2.2977955152737946E-3</v>
      </c>
      <c r="U9" s="153">
        <v>4.4610279993070846E-4</v>
      </c>
      <c r="V9" s="153">
        <v>4.3013936807597964E-4</v>
      </c>
      <c r="W9" s="153">
        <v>1.3179129677238174E-3</v>
      </c>
      <c r="X9" s="153">
        <v>1.2890451693009421E-3</v>
      </c>
      <c r="Y9" s="153">
        <v>7.4933827893648231E-4</v>
      </c>
      <c r="Z9" s="153">
        <v>3.1284032073791284E-4</v>
      </c>
      <c r="AA9" s="153">
        <v>7.7000081417454328E-4</v>
      </c>
      <c r="AB9" s="153">
        <v>1.3900442691186085E-3</v>
      </c>
      <c r="AC9" s="153">
        <v>1.5445746287833248E-2</v>
      </c>
      <c r="AD9" s="153">
        <v>0.15431875067564216</v>
      </c>
      <c r="AE9" s="153">
        <v>5.9469686354891834E-3</v>
      </c>
      <c r="AF9" s="153">
        <v>9.7028662047344498E-4</v>
      </c>
      <c r="AG9" s="153">
        <v>1.5517862453493981E-2</v>
      </c>
      <c r="AH9" s="153">
        <v>4.8320197779652702E-3</v>
      </c>
      <c r="AI9" s="153">
        <v>3.943177957110338E-3</v>
      </c>
      <c r="AJ9" s="153">
        <v>1.1104108090728841E-2</v>
      </c>
      <c r="AK9" s="153">
        <v>4.3403782358496555E-3</v>
      </c>
      <c r="AL9" s="153">
        <v>4.3721124949239768E-3</v>
      </c>
      <c r="AM9" s="153">
        <v>5.6243106059776834E-3</v>
      </c>
      <c r="AN9" s="153">
        <v>6.3807865493230624E-4</v>
      </c>
      <c r="AO9" s="153">
        <v>9.9469270301425481E-4</v>
      </c>
      <c r="AP9" s="153">
        <v>2.2796045893194515E-3</v>
      </c>
      <c r="AQ9" s="153">
        <v>1.6914726923930696E-3</v>
      </c>
      <c r="AR9" s="153">
        <v>2.9140088004029713E-4</v>
      </c>
      <c r="AS9" s="153">
        <v>7.0065710378215771E-4</v>
      </c>
      <c r="AT9" s="153">
        <v>5.932503850886653E-4</v>
      </c>
      <c r="AU9" s="153">
        <v>2.5374746657005101E-4</v>
      </c>
      <c r="AV9" s="153">
        <v>3.5827612247515901E-4</v>
      </c>
      <c r="AW9" s="153">
        <v>3.5084828485158244E-4</v>
      </c>
      <c r="AX9" s="153">
        <v>3.3334545178695168E-4</v>
      </c>
      <c r="AY9" s="153">
        <v>5.5104543992157118E-4</v>
      </c>
      <c r="AZ9" s="153">
        <v>2.644711558099813E-4</v>
      </c>
      <c r="BA9" s="153">
        <v>3.1555786249845173E-4</v>
      </c>
      <c r="BB9" s="153">
        <v>1.8829142270789859E-4</v>
      </c>
      <c r="BC9" s="153">
        <v>1.2636736626957135E-4</v>
      </c>
      <c r="BD9" s="153">
        <v>7.4683537369231161E-5</v>
      </c>
      <c r="BE9" s="153">
        <v>2.2041946392403161E-4</v>
      </c>
      <c r="BF9" s="153">
        <v>2.6811857599222741E-4</v>
      </c>
      <c r="BG9" s="153">
        <v>3.0131570718876894E-4</v>
      </c>
      <c r="BH9" s="153">
        <v>4.7850159198460505E-4</v>
      </c>
      <c r="BI9" s="153">
        <v>2.878554159395834E-4</v>
      </c>
      <c r="BJ9" s="153">
        <v>1.2036411604629521E-4</v>
      </c>
      <c r="BK9" s="153">
        <v>1.7930861954294287E-4</v>
      </c>
      <c r="BL9" s="153">
        <v>1.3636361496152939E-4</v>
      </c>
      <c r="BM9" s="153">
        <v>2.1887086508425997E-4</v>
      </c>
      <c r="BN9" s="153">
        <v>2.8141911995177219E-4</v>
      </c>
      <c r="BO9" s="153">
        <v>3.898213504879195E-4</v>
      </c>
      <c r="BP9" s="153">
        <v>4.2415503321923276E-4</v>
      </c>
      <c r="BQ9" s="153">
        <v>3.3378605844783428E-4</v>
      </c>
      <c r="BR9" s="87">
        <v>0</v>
      </c>
    </row>
    <row r="10" spans="2:70" x14ac:dyDescent="0.35">
      <c r="B10" s="48" t="s">
        <v>255</v>
      </c>
      <c r="C10" s="153">
        <v>1.1355972559145349E-3</v>
      </c>
      <c r="D10" s="153">
        <v>2.2933445241909389E-2</v>
      </c>
      <c r="E10" s="153">
        <v>3.7378376824310599E-3</v>
      </c>
      <c r="F10" s="153">
        <v>6.2699900868495146E-4</v>
      </c>
      <c r="G10" s="153">
        <v>2.9723684156236996E-4</v>
      </c>
      <c r="H10" s="153">
        <v>2.1810543763172796E-4</v>
      </c>
      <c r="I10" s="153">
        <v>4.2179901819274591E-4</v>
      </c>
      <c r="J10" s="153">
        <v>1.0888744060136555</v>
      </c>
      <c r="K10" s="153">
        <v>8.5218971281834823E-4</v>
      </c>
      <c r="L10" s="153">
        <v>9.3267909344102694E-3</v>
      </c>
      <c r="M10" s="153">
        <v>1.5755762643192026E-3</v>
      </c>
      <c r="N10" s="153">
        <v>9.3938269967271473E-4</v>
      </c>
      <c r="O10" s="153">
        <v>5.9036089635233627E-4</v>
      </c>
      <c r="P10" s="153">
        <v>4.2775758032465288E-4</v>
      </c>
      <c r="Q10" s="153">
        <v>6.656211806761031E-2</v>
      </c>
      <c r="R10" s="153">
        <v>9.2018463246682349E-4</v>
      </c>
      <c r="S10" s="153">
        <v>7.940200194954132E-4</v>
      </c>
      <c r="T10" s="153">
        <v>4.3230664264363539E-4</v>
      </c>
      <c r="U10" s="153">
        <v>7.6851654000432946E-4</v>
      </c>
      <c r="V10" s="153">
        <v>1.4441797055776681E-2</v>
      </c>
      <c r="W10" s="153">
        <v>6.01413634607871E-4</v>
      </c>
      <c r="X10" s="153">
        <v>1.1312707193563366E-3</v>
      </c>
      <c r="Y10" s="153">
        <v>2.6423099147378771E-2</v>
      </c>
      <c r="Z10" s="153">
        <v>7.1080326646922785E-4</v>
      </c>
      <c r="AA10" s="153">
        <v>5.696300822085709E-4</v>
      </c>
      <c r="AB10" s="153">
        <v>4.3597861263290773E-4</v>
      </c>
      <c r="AC10" s="153">
        <v>4.1433313663682915E-4</v>
      </c>
      <c r="AD10" s="153">
        <v>4.5100827367780441E-4</v>
      </c>
      <c r="AE10" s="153">
        <v>7.5055293123790366E-4</v>
      </c>
      <c r="AF10" s="153">
        <v>4.1303327872894844E-4</v>
      </c>
      <c r="AG10" s="153">
        <v>4.387546050658875E-4</v>
      </c>
      <c r="AH10" s="153">
        <v>4.589548847964719E-4</v>
      </c>
      <c r="AI10" s="153">
        <v>4.2959441731038991E-4</v>
      </c>
      <c r="AJ10" s="153">
        <v>3.689145965351922E-4</v>
      </c>
      <c r="AK10" s="153">
        <v>2.9969429981224006E-4</v>
      </c>
      <c r="AL10" s="153">
        <v>4.5609988411771471E-4</v>
      </c>
      <c r="AM10" s="153">
        <v>3.8998419240985542E-4</v>
      </c>
      <c r="AN10" s="153">
        <v>2.7225847513524831E-4</v>
      </c>
      <c r="AO10" s="153">
        <v>2.3324926331715087E-4</v>
      </c>
      <c r="AP10" s="153">
        <v>3.633897761945426E-4</v>
      </c>
      <c r="AQ10" s="153">
        <v>2.7947228824650122E-4</v>
      </c>
      <c r="AR10" s="153">
        <v>6.3258439355335587E-4</v>
      </c>
      <c r="AS10" s="153">
        <v>3.5619046292724844E-4</v>
      </c>
      <c r="AT10" s="153">
        <v>3.4026137536952378E-4</v>
      </c>
      <c r="AU10" s="153">
        <v>1.6212569013048603E-3</v>
      </c>
      <c r="AV10" s="153">
        <v>3.0059037203425675E-4</v>
      </c>
      <c r="AW10" s="153">
        <v>1.6534431230821649E-2</v>
      </c>
      <c r="AX10" s="153">
        <v>5.4044380608375207E-2</v>
      </c>
      <c r="AY10" s="153">
        <v>4.0685799600604646E-4</v>
      </c>
      <c r="AZ10" s="153">
        <v>8.5712958741361112E-4</v>
      </c>
      <c r="BA10" s="153">
        <v>4.4154598304749058E-4</v>
      </c>
      <c r="BB10" s="153">
        <v>2.5037552158548189E-4</v>
      </c>
      <c r="BC10" s="153">
        <v>4.6609751048442552E-4</v>
      </c>
      <c r="BD10" s="153">
        <v>4.6879162627656624E-5</v>
      </c>
      <c r="BE10" s="153">
        <v>5.4852926216868722E-4</v>
      </c>
      <c r="BF10" s="153">
        <v>3.6602260901696606E-4</v>
      </c>
      <c r="BG10" s="153">
        <v>6.7330812476498996E-4</v>
      </c>
      <c r="BH10" s="153">
        <v>3.0512619204060962E-4</v>
      </c>
      <c r="BI10" s="153">
        <v>5.9653930764510935E-4</v>
      </c>
      <c r="BJ10" s="153">
        <v>2.4369080501097985E-4</v>
      </c>
      <c r="BK10" s="153">
        <v>3.8619757527463901E-3</v>
      </c>
      <c r="BL10" s="153">
        <v>6.9296123813948618E-3</v>
      </c>
      <c r="BM10" s="153">
        <v>2.292670900528791E-3</v>
      </c>
      <c r="BN10" s="153">
        <v>6.5991895676050889E-3</v>
      </c>
      <c r="BO10" s="153">
        <v>4.7124151783821677E-3</v>
      </c>
      <c r="BP10" s="153">
        <v>6.6759345733323678E-4</v>
      </c>
      <c r="BQ10" s="153">
        <v>6.0886126608980604E-3</v>
      </c>
      <c r="BR10" s="87">
        <v>0</v>
      </c>
    </row>
    <row r="11" spans="2:70" x14ac:dyDescent="0.35">
      <c r="B11" s="48" t="s">
        <v>256</v>
      </c>
      <c r="C11" s="153">
        <v>2.7973010753861833E-3</v>
      </c>
      <c r="D11" s="153">
        <v>4.4263465247285578E-3</v>
      </c>
      <c r="E11" s="153">
        <v>1.4600011294938053E-3</v>
      </c>
      <c r="F11" s="153">
        <v>3.3698803275712514E-3</v>
      </c>
      <c r="G11" s="153">
        <v>1.6763155309829992E-3</v>
      </c>
      <c r="H11" s="153">
        <v>1.4195178034031319E-3</v>
      </c>
      <c r="I11" s="153">
        <v>3.2290663588991505E-3</v>
      </c>
      <c r="J11" s="153">
        <v>6.3064284146358623E-3</v>
      </c>
      <c r="K11" s="153">
        <v>1.0385231112309645</v>
      </c>
      <c r="L11" s="153">
        <v>2.4601790569789957E-2</v>
      </c>
      <c r="M11" s="153">
        <v>1.9057001450809762E-2</v>
      </c>
      <c r="N11" s="153">
        <v>1.3437162286643004E-3</v>
      </c>
      <c r="O11" s="153">
        <v>1.7821333209871518E-3</v>
      </c>
      <c r="P11" s="153">
        <v>7.91846930399481E-4</v>
      </c>
      <c r="Q11" s="153">
        <v>1.4684185367238038E-3</v>
      </c>
      <c r="R11" s="153">
        <v>1.4751447030508949E-3</v>
      </c>
      <c r="S11" s="153">
        <v>2.1850353813473509E-3</v>
      </c>
      <c r="T11" s="153">
        <v>1.5084350987267818E-3</v>
      </c>
      <c r="U11" s="153">
        <v>2.5534271201400494E-2</v>
      </c>
      <c r="V11" s="153">
        <v>2.5759172206352644E-2</v>
      </c>
      <c r="W11" s="153">
        <v>4.3933937589844627E-3</v>
      </c>
      <c r="X11" s="153">
        <v>1.3639878036924012E-2</v>
      </c>
      <c r="Y11" s="153">
        <v>1.2123271104044988E-2</v>
      </c>
      <c r="Z11" s="153">
        <v>4.9077787954469329E-3</v>
      </c>
      <c r="AA11" s="153">
        <v>2.2846524927199251E-3</v>
      </c>
      <c r="AB11" s="153">
        <v>2.4748026013246315E-3</v>
      </c>
      <c r="AC11" s="153">
        <v>2.0646712887559594E-3</v>
      </c>
      <c r="AD11" s="153">
        <v>2.4098296769205132E-3</v>
      </c>
      <c r="AE11" s="153">
        <v>1.3495469774420113E-3</v>
      </c>
      <c r="AF11" s="153">
        <v>7.5453463906183336E-4</v>
      </c>
      <c r="AG11" s="153">
        <v>1.4417541297613602E-3</v>
      </c>
      <c r="AH11" s="153">
        <v>1.7269203438372864E-3</v>
      </c>
      <c r="AI11" s="153">
        <v>1.1965118154822587E-3</v>
      </c>
      <c r="AJ11" s="153">
        <v>1.2447416361856139E-3</v>
      </c>
      <c r="AK11" s="153">
        <v>9.7185400449950686E-4</v>
      </c>
      <c r="AL11" s="153">
        <v>1.0600970042926405E-3</v>
      </c>
      <c r="AM11" s="153">
        <v>1.6708157429113726E-3</v>
      </c>
      <c r="AN11" s="153">
        <v>2.6994193288046018E-3</v>
      </c>
      <c r="AO11" s="153">
        <v>1.3744577378347555E-3</v>
      </c>
      <c r="AP11" s="153">
        <v>1.5187183380390137E-3</v>
      </c>
      <c r="AQ11" s="153">
        <v>9.5431141523157916E-4</v>
      </c>
      <c r="AR11" s="153">
        <v>1.1278800057772102E-3</v>
      </c>
      <c r="AS11" s="153">
        <v>6.1784959957495375E-3</v>
      </c>
      <c r="AT11" s="153">
        <v>2.9409150500873402E-3</v>
      </c>
      <c r="AU11" s="153">
        <v>2.3205684274368232E-3</v>
      </c>
      <c r="AV11" s="153">
        <v>1.1347475487924683E-3</v>
      </c>
      <c r="AW11" s="153">
        <v>1.704787233456609E-3</v>
      </c>
      <c r="AX11" s="153">
        <v>8.3969169667501529E-3</v>
      </c>
      <c r="AY11" s="153">
        <v>9.0715478537234634E-4</v>
      </c>
      <c r="AZ11" s="153">
        <v>6.4354882569583427E-4</v>
      </c>
      <c r="BA11" s="153">
        <v>4.886389942666072E-4</v>
      </c>
      <c r="BB11" s="153">
        <v>3.0710806380054612E-4</v>
      </c>
      <c r="BC11" s="153">
        <v>3.4811292986940872E-4</v>
      </c>
      <c r="BD11" s="153">
        <v>9.058937299890109E-5</v>
      </c>
      <c r="BE11" s="153">
        <v>4.2012738319348173E-4</v>
      </c>
      <c r="BF11" s="153">
        <v>8.8008205090014339E-4</v>
      </c>
      <c r="BG11" s="153">
        <v>6.3559408266270563E-4</v>
      </c>
      <c r="BH11" s="153">
        <v>7.9407193006748454E-4</v>
      </c>
      <c r="BI11" s="153">
        <v>7.2283353804153871E-4</v>
      </c>
      <c r="BJ11" s="153">
        <v>1.020053511950871E-3</v>
      </c>
      <c r="BK11" s="153">
        <v>1.1595839703170733E-3</v>
      </c>
      <c r="BL11" s="153">
        <v>1.0481615023280894E-3</v>
      </c>
      <c r="BM11" s="153">
        <v>7.3633232449047098E-4</v>
      </c>
      <c r="BN11" s="153">
        <v>1.3364370340090781E-3</v>
      </c>
      <c r="BO11" s="153">
        <v>1.125559590531068E-3</v>
      </c>
      <c r="BP11" s="153">
        <v>6.6393659952265966E-4</v>
      </c>
      <c r="BQ11" s="153">
        <v>1.6786883232977107E-3</v>
      </c>
      <c r="BR11" s="87">
        <v>0</v>
      </c>
    </row>
    <row r="12" spans="2:70" x14ac:dyDescent="0.35">
      <c r="B12" s="48" t="s">
        <v>257</v>
      </c>
      <c r="C12" s="153">
        <v>1.0265162277773836E-2</v>
      </c>
      <c r="D12" s="153">
        <v>7.2333068333027106E-2</v>
      </c>
      <c r="E12" s="153">
        <v>1.8976103863880628E-2</v>
      </c>
      <c r="F12" s="153">
        <v>8.9422259730584444E-3</v>
      </c>
      <c r="G12" s="153">
        <v>1.3339573007714466E-3</v>
      </c>
      <c r="H12" s="153">
        <v>1.2344442610351899E-3</v>
      </c>
      <c r="I12" s="153">
        <v>2.6550499413773741E-3</v>
      </c>
      <c r="J12" s="153">
        <v>9.6474536976646402E-2</v>
      </c>
      <c r="K12" s="153">
        <v>6.4110695697679925E-3</v>
      </c>
      <c r="L12" s="153">
        <v>1.1062769066486655</v>
      </c>
      <c r="M12" s="153">
        <v>3.5396779586329467E-2</v>
      </c>
      <c r="N12" s="153">
        <v>6.0687821738501903E-3</v>
      </c>
      <c r="O12" s="153">
        <v>4.4086726452252636E-3</v>
      </c>
      <c r="P12" s="153">
        <v>2.7057558528536894E-3</v>
      </c>
      <c r="Q12" s="153">
        <v>9.7846098740225051E-3</v>
      </c>
      <c r="R12" s="153">
        <v>5.5349910717783796E-3</v>
      </c>
      <c r="S12" s="153">
        <v>1.1921945197826446E-2</v>
      </c>
      <c r="T12" s="153">
        <v>3.8395469016375551E-3</v>
      </c>
      <c r="U12" s="153">
        <v>5.199677050657053E-3</v>
      </c>
      <c r="V12" s="153">
        <v>5.784730631461877E-2</v>
      </c>
      <c r="W12" s="153">
        <v>5.6889413334038031E-3</v>
      </c>
      <c r="X12" s="153">
        <v>1.4962438372925858E-2</v>
      </c>
      <c r="Y12" s="153">
        <v>2.59022485961992E-2</v>
      </c>
      <c r="Z12" s="153">
        <v>3.9084256795696099E-3</v>
      </c>
      <c r="AA12" s="153">
        <v>4.400661013758439E-3</v>
      </c>
      <c r="AB12" s="153">
        <v>3.2725060507981917E-3</v>
      </c>
      <c r="AC12" s="153">
        <v>2.5911421396184603E-3</v>
      </c>
      <c r="AD12" s="153">
        <v>2.6565689372156391E-3</v>
      </c>
      <c r="AE12" s="153">
        <v>2.6625461426876755E-3</v>
      </c>
      <c r="AF12" s="153">
        <v>2.5239717323850448E-3</v>
      </c>
      <c r="AG12" s="153">
        <v>2.8064437877157638E-3</v>
      </c>
      <c r="AH12" s="153">
        <v>2.7200862867133736E-3</v>
      </c>
      <c r="AI12" s="153">
        <v>2.0068929710311783E-3</v>
      </c>
      <c r="AJ12" s="153">
        <v>2.2785457118613345E-3</v>
      </c>
      <c r="AK12" s="153">
        <v>1.8025043321428151E-3</v>
      </c>
      <c r="AL12" s="153">
        <v>3.0325498604392856E-3</v>
      </c>
      <c r="AM12" s="153">
        <v>2.5549303790880482E-3</v>
      </c>
      <c r="AN12" s="153">
        <v>9.6478473191491843E-4</v>
      </c>
      <c r="AO12" s="153">
        <v>1.4187434143658551E-3</v>
      </c>
      <c r="AP12" s="153">
        <v>2.3387989247665017E-3</v>
      </c>
      <c r="AQ12" s="153">
        <v>1.5876534270684395E-3</v>
      </c>
      <c r="AR12" s="153">
        <v>4.1454111112848449E-3</v>
      </c>
      <c r="AS12" s="153">
        <v>2.103200457711475E-3</v>
      </c>
      <c r="AT12" s="153">
        <v>1.4915692162071493E-3</v>
      </c>
      <c r="AU12" s="153">
        <v>3.4758532702768605E-3</v>
      </c>
      <c r="AV12" s="153">
        <v>1.089295363035693E-3</v>
      </c>
      <c r="AW12" s="153">
        <v>1.3839707706157433E-2</v>
      </c>
      <c r="AX12" s="153">
        <v>5.3980190531058701E-2</v>
      </c>
      <c r="AY12" s="153">
        <v>2.6428138517991312E-3</v>
      </c>
      <c r="AZ12" s="153">
        <v>1.7778892694047326E-3</v>
      </c>
      <c r="BA12" s="153">
        <v>1.4030827954134636E-3</v>
      </c>
      <c r="BB12" s="153">
        <v>8.0348549812793663E-4</v>
      </c>
      <c r="BC12" s="153">
        <v>1.2196114236671892E-3</v>
      </c>
      <c r="BD12" s="153">
        <v>2.2741469725738931E-4</v>
      </c>
      <c r="BE12" s="153">
        <v>1.260494971145516E-3</v>
      </c>
      <c r="BF12" s="153">
        <v>1.2999017808930809E-3</v>
      </c>
      <c r="BG12" s="153">
        <v>2.035407448391102E-3</v>
      </c>
      <c r="BH12" s="153">
        <v>1.1770800515667852E-3</v>
      </c>
      <c r="BI12" s="153">
        <v>1.4027645194595365E-3</v>
      </c>
      <c r="BJ12" s="153">
        <v>5.8960258095652437E-4</v>
      </c>
      <c r="BK12" s="153">
        <v>3.4927021467025267E-3</v>
      </c>
      <c r="BL12" s="153">
        <v>7.0591391788458928E-3</v>
      </c>
      <c r="BM12" s="153">
        <v>2.9173939398625553E-3</v>
      </c>
      <c r="BN12" s="153">
        <v>1.0874830468839048E-2</v>
      </c>
      <c r="BO12" s="153">
        <v>6.3970669378232078E-3</v>
      </c>
      <c r="BP12" s="153">
        <v>2.030522093396438E-3</v>
      </c>
      <c r="BQ12" s="153">
        <v>8.8692780851971596E-3</v>
      </c>
      <c r="BR12" s="87">
        <v>0</v>
      </c>
    </row>
    <row r="13" spans="2:70" x14ac:dyDescent="0.35">
      <c r="B13" s="48" t="s">
        <v>258</v>
      </c>
      <c r="C13" s="153">
        <v>2.1327187686629405E-4</v>
      </c>
      <c r="D13" s="153">
        <v>2.9740778249774652E-4</v>
      </c>
      <c r="E13" s="153">
        <v>1.483155563434432E-4</v>
      </c>
      <c r="F13" s="153">
        <v>3.7782241086999969E-4</v>
      </c>
      <c r="G13" s="153">
        <v>4.508418712688817E-4</v>
      </c>
      <c r="H13" s="153">
        <v>3.1407119135751547E-4</v>
      </c>
      <c r="I13" s="153">
        <v>5.6142960322932425E-4</v>
      </c>
      <c r="J13" s="153">
        <v>2.2243700550476503E-3</v>
      </c>
      <c r="K13" s="153">
        <v>3.0898642689788545E-4</v>
      </c>
      <c r="L13" s="153">
        <v>6.4966422897148185E-4</v>
      </c>
      <c r="M13" s="153">
        <v>1.0983852192525754</v>
      </c>
      <c r="N13" s="153">
        <v>4.0639072250470853E-4</v>
      </c>
      <c r="O13" s="153">
        <v>3.7838995651919195E-4</v>
      </c>
      <c r="P13" s="153">
        <v>3.0903233461699334E-4</v>
      </c>
      <c r="Q13" s="153">
        <v>4.9817864564474779E-4</v>
      </c>
      <c r="R13" s="153">
        <v>3.2610458764586477E-4</v>
      </c>
      <c r="S13" s="153">
        <v>4.2208498669571155E-4</v>
      </c>
      <c r="T13" s="153">
        <v>4.2452391423052565E-4</v>
      </c>
      <c r="U13" s="153">
        <v>4.9932120063596254E-4</v>
      </c>
      <c r="V13" s="153">
        <v>3.6598798847215381E-4</v>
      </c>
      <c r="W13" s="153">
        <v>4.4761709478138454E-4</v>
      </c>
      <c r="X13" s="153">
        <v>6.7970220752458087E-4</v>
      </c>
      <c r="Y13" s="153">
        <v>6.060739513325912E-4</v>
      </c>
      <c r="Z13" s="153">
        <v>8.1326962698441267E-4</v>
      </c>
      <c r="AA13" s="153">
        <v>4.3584662914582424E-4</v>
      </c>
      <c r="AB13" s="153">
        <v>3.7932307949758374E-4</v>
      </c>
      <c r="AC13" s="153">
        <v>4.8577762203221296E-4</v>
      </c>
      <c r="AD13" s="153">
        <v>5.2309284191282685E-4</v>
      </c>
      <c r="AE13" s="153">
        <v>5.5348805877268408E-4</v>
      </c>
      <c r="AF13" s="153">
        <v>4.5667585559611401E-4</v>
      </c>
      <c r="AG13" s="153">
        <v>5.437022094105235E-4</v>
      </c>
      <c r="AH13" s="153">
        <v>8.9275542526209351E-4</v>
      </c>
      <c r="AI13" s="153">
        <v>6.3986255905846624E-4</v>
      </c>
      <c r="AJ13" s="153">
        <v>4.4642196907899236E-4</v>
      </c>
      <c r="AK13" s="153">
        <v>4.7718194686004298E-4</v>
      </c>
      <c r="AL13" s="153">
        <v>3.7201198993064364E-4</v>
      </c>
      <c r="AM13" s="153">
        <v>8.2556645613740748E-4</v>
      </c>
      <c r="AN13" s="153">
        <v>3.576741811368799E-4</v>
      </c>
      <c r="AO13" s="153">
        <v>2.7889326303350584E-4</v>
      </c>
      <c r="AP13" s="153">
        <v>4.2431812913379559E-4</v>
      </c>
      <c r="AQ13" s="153">
        <v>3.9109181860859935E-4</v>
      </c>
      <c r="AR13" s="153">
        <v>3.9663504896716143E-4</v>
      </c>
      <c r="AS13" s="153">
        <v>3.367360293548557E-4</v>
      </c>
      <c r="AT13" s="153">
        <v>4.2544888795602775E-4</v>
      </c>
      <c r="AU13" s="153">
        <v>3.7498817746774364E-3</v>
      </c>
      <c r="AV13" s="153">
        <v>3.9894416342964686E-4</v>
      </c>
      <c r="AW13" s="153">
        <v>2.0931668555985671E-2</v>
      </c>
      <c r="AX13" s="153">
        <v>0.12806781683195989</v>
      </c>
      <c r="AY13" s="153">
        <v>4.4905567269744659E-4</v>
      </c>
      <c r="AZ13" s="153">
        <v>1.5171354611957196E-3</v>
      </c>
      <c r="BA13" s="153">
        <v>6.0730930795512244E-4</v>
      </c>
      <c r="BB13" s="153">
        <v>3.4327732255040095E-4</v>
      </c>
      <c r="BC13" s="153">
        <v>1.1696721451356213E-3</v>
      </c>
      <c r="BD13" s="153">
        <v>8.0358343335812856E-5</v>
      </c>
      <c r="BE13" s="153">
        <v>1.0048206271251604E-3</v>
      </c>
      <c r="BF13" s="153">
        <v>3.4434747685915297E-4</v>
      </c>
      <c r="BG13" s="153">
        <v>1.0058933591151353E-3</v>
      </c>
      <c r="BH13" s="153">
        <v>3.4629305047776331E-4</v>
      </c>
      <c r="BI13" s="153">
        <v>8.7461998987778953E-4</v>
      </c>
      <c r="BJ13" s="153">
        <v>1.9699577825332774E-4</v>
      </c>
      <c r="BK13" s="153">
        <v>1.9491542163389052E-3</v>
      </c>
      <c r="BL13" s="153">
        <v>1.2625793817204684E-3</v>
      </c>
      <c r="BM13" s="153">
        <v>7.2533111065689344E-4</v>
      </c>
      <c r="BN13" s="153">
        <v>3.6602343756971406E-3</v>
      </c>
      <c r="BO13" s="153">
        <v>3.2316154087894877E-3</v>
      </c>
      <c r="BP13" s="153">
        <v>1.3089609390139554E-3</v>
      </c>
      <c r="BQ13" s="153">
        <v>8.5711008724304455E-3</v>
      </c>
      <c r="BR13" s="87">
        <v>0</v>
      </c>
    </row>
    <row r="14" spans="2:70" x14ac:dyDescent="0.35">
      <c r="B14" s="48" t="s">
        <v>259</v>
      </c>
      <c r="C14" s="153">
        <v>1.2642321998196709E-5</v>
      </c>
      <c r="D14" s="153">
        <v>1.7484989213484838E-5</v>
      </c>
      <c r="E14" s="153">
        <v>7.3245654910044262E-6</v>
      </c>
      <c r="F14" s="153">
        <v>1.2864037008344634E-5</v>
      </c>
      <c r="G14" s="153">
        <v>7.1434233781556457E-6</v>
      </c>
      <c r="H14" s="153">
        <v>8.2057511199343253E-6</v>
      </c>
      <c r="I14" s="153">
        <v>1.5261960768798549E-5</v>
      </c>
      <c r="J14" s="153">
        <v>3.4944785489240433E-5</v>
      </c>
      <c r="K14" s="153">
        <v>1.2415702403812655E-5</v>
      </c>
      <c r="L14" s="153">
        <v>3.2695475159378943E-5</v>
      </c>
      <c r="M14" s="153">
        <v>2.1537765164640792E-5</v>
      </c>
      <c r="N14" s="153">
        <v>1.0598299438639034</v>
      </c>
      <c r="O14" s="153">
        <v>2.9717441692810121E-5</v>
      </c>
      <c r="P14" s="153">
        <v>2.7425824845343218E-5</v>
      </c>
      <c r="Q14" s="153">
        <v>3.6642857439230429E-5</v>
      </c>
      <c r="R14" s="153">
        <v>2.6953677518673062E-5</v>
      </c>
      <c r="S14" s="153">
        <v>6.5079253513464471E-5</v>
      </c>
      <c r="T14" s="153">
        <v>4.5202439153935552E-5</v>
      </c>
      <c r="U14" s="153">
        <v>1.4885203933700168E-5</v>
      </c>
      <c r="V14" s="153">
        <v>1.5921925889999204E-5</v>
      </c>
      <c r="W14" s="153">
        <v>1.8526948368593954E-5</v>
      </c>
      <c r="X14" s="153">
        <v>2.3721349510850676E-5</v>
      </c>
      <c r="Y14" s="153">
        <v>4.0597467960826954E-5</v>
      </c>
      <c r="Z14" s="153">
        <v>2.6305030262654449E-5</v>
      </c>
      <c r="AA14" s="153">
        <v>2.9159344791111406E-5</v>
      </c>
      <c r="AB14" s="153">
        <v>2.7159760439301493E-5</v>
      </c>
      <c r="AC14" s="153">
        <v>1.8038752743439652E-5</v>
      </c>
      <c r="AD14" s="153">
        <v>2.1848230435384334E-5</v>
      </c>
      <c r="AE14" s="153">
        <v>2.2879961492944618E-5</v>
      </c>
      <c r="AF14" s="153">
        <v>3.3346227555393679E-5</v>
      </c>
      <c r="AG14" s="153">
        <v>2.6743528880399888E-5</v>
      </c>
      <c r="AH14" s="153">
        <v>2.4082536025577854E-5</v>
      </c>
      <c r="AI14" s="153">
        <v>1.8561928897573763E-5</v>
      </c>
      <c r="AJ14" s="153">
        <v>2.2610088011883052E-5</v>
      </c>
      <c r="AK14" s="153">
        <v>1.4139800104746439E-5</v>
      </c>
      <c r="AL14" s="153">
        <v>2.6475810529177033E-5</v>
      </c>
      <c r="AM14" s="153">
        <v>1.9590869871420985E-5</v>
      </c>
      <c r="AN14" s="153">
        <v>6.7974265320215693E-6</v>
      </c>
      <c r="AO14" s="153">
        <v>8.5937363340912791E-6</v>
      </c>
      <c r="AP14" s="153">
        <v>1.6402139722892364E-5</v>
      </c>
      <c r="AQ14" s="153">
        <v>8.2675057945235575E-6</v>
      </c>
      <c r="AR14" s="153">
        <v>9.0158326331274499E-6</v>
      </c>
      <c r="AS14" s="153">
        <v>1.176147659213659E-5</v>
      </c>
      <c r="AT14" s="153">
        <v>1.0461507153005322E-5</v>
      </c>
      <c r="AU14" s="153">
        <v>9.6817921490786805E-6</v>
      </c>
      <c r="AV14" s="153">
        <v>6.8521666055337427E-6</v>
      </c>
      <c r="AW14" s="153">
        <v>1.4065834444409981E-5</v>
      </c>
      <c r="AX14" s="153">
        <v>2.1624743014530987E-5</v>
      </c>
      <c r="AY14" s="153">
        <v>4.3366903968839634E-5</v>
      </c>
      <c r="AZ14" s="153">
        <v>1.1327010678125442E-5</v>
      </c>
      <c r="BA14" s="153">
        <v>9.5975384063560704E-6</v>
      </c>
      <c r="BB14" s="153">
        <v>7.9030257733950864E-6</v>
      </c>
      <c r="BC14" s="153">
        <v>5.5134283473013261E-6</v>
      </c>
      <c r="BD14" s="153">
        <v>1.3279804786056433E-6</v>
      </c>
      <c r="BE14" s="153">
        <v>8.1780202015724454E-6</v>
      </c>
      <c r="BF14" s="153">
        <v>2.8764892855327498E-5</v>
      </c>
      <c r="BG14" s="153">
        <v>1.688298564712443E-5</v>
      </c>
      <c r="BH14" s="153">
        <v>1.2268889945075829E-5</v>
      </c>
      <c r="BI14" s="153">
        <v>1.072725775162412E-5</v>
      </c>
      <c r="BJ14" s="153">
        <v>3.8927713504651743E-6</v>
      </c>
      <c r="BK14" s="153">
        <v>4.677181460676897E-6</v>
      </c>
      <c r="BL14" s="153">
        <v>7.0595575126448387E-6</v>
      </c>
      <c r="BM14" s="153">
        <v>1.1338929338440852E-5</v>
      </c>
      <c r="BN14" s="153">
        <v>1.0160088777100205E-5</v>
      </c>
      <c r="BO14" s="153">
        <v>1.9042154570327375E-5</v>
      </c>
      <c r="BP14" s="153">
        <v>7.4481734377993181E-6</v>
      </c>
      <c r="BQ14" s="153">
        <v>1.1053186883556072E-5</v>
      </c>
      <c r="BR14" s="87">
        <v>0</v>
      </c>
    </row>
    <row r="15" spans="2:70" x14ac:dyDescent="0.35">
      <c r="B15" s="48" t="s">
        <v>260</v>
      </c>
      <c r="C15" s="153">
        <v>2.9360208816569646E-3</v>
      </c>
      <c r="D15" s="153">
        <v>7.6537654698163827E-4</v>
      </c>
      <c r="E15" s="153">
        <v>3.722048197157567E-4</v>
      </c>
      <c r="F15" s="153">
        <v>1.0218017787902496E-2</v>
      </c>
      <c r="G15" s="153">
        <v>1.0939058118951323E-3</v>
      </c>
      <c r="H15" s="153">
        <v>4.4062367343186779E-4</v>
      </c>
      <c r="I15" s="153">
        <v>9.7878333792588974E-4</v>
      </c>
      <c r="J15" s="153">
        <v>1.0478885252243695E-3</v>
      </c>
      <c r="K15" s="153">
        <v>3.8449510962038631E-3</v>
      </c>
      <c r="L15" s="153">
        <v>2.4327759584624516E-3</v>
      </c>
      <c r="M15" s="153">
        <v>1.242319161309366E-3</v>
      </c>
      <c r="N15" s="153">
        <v>1.2429808748258282E-3</v>
      </c>
      <c r="O15" s="153">
        <v>1.215104566290061</v>
      </c>
      <c r="P15" s="153">
        <v>0.25059356172518249</v>
      </c>
      <c r="Q15" s="153">
        <v>7.8006789205023117E-2</v>
      </c>
      <c r="R15" s="153">
        <v>8.7896269879813888E-4</v>
      </c>
      <c r="S15" s="153">
        <v>2.5673642030635364E-3</v>
      </c>
      <c r="T15" s="153">
        <v>1.269645705472169E-3</v>
      </c>
      <c r="U15" s="153">
        <v>7.1526239488928158E-4</v>
      </c>
      <c r="V15" s="153">
        <v>1.7559246624404084E-3</v>
      </c>
      <c r="W15" s="153">
        <v>1.2123133707623984E-3</v>
      </c>
      <c r="X15" s="153">
        <v>1.7706152804107303E-3</v>
      </c>
      <c r="Y15" s="153">
        <v>1.6079698426158422E-3</v>
      </c>
      <c r="Z15" s="153">
        <v>2.7046707454752368E-3</v>
      </c>
      <c r="AA15" s="153">
        <v>8.5986816649058287E-3</v>
      </c>
      <c r="AB15" s="153">
        <v>1.865596346390938E-3</v>
      </c>
      <c r="AC15" s="153">
        <v>8.1632517580665885E-4</v>
      </c>
      <c r="AD15" s="153">
        <v>7.9830717973479654E-4</v>
      </c>
      <c r="AE15" s="153">
        <v>1.3163230673633097E-3</v>
      </c>
      <c r="AF15" s="153">
        <v>8.0831910279601123E-4</v>
      </c>
      <c r="AG15" s="153">
        <v>1.6486171889477041E-3</v>
      </c>
      <c r="AH15" s="153">
        <v>1.1379122701563145E-3</v>
      </c>
      <c r="AI15" s="153">
        <v>5.6728074108555711E-3</v>
      </c>
      <c r="AJ15" s="153">
        <v>1.8981400716929098E-2</v>
      </c>
      <c r="AK15" s="153">
        <v>3.364442401518856E-3</v>
      </c>
      <c r="AL15" s="153">
        <v>2.0801212759410489E-2</v>
      </c>
      <c r="AM15" s="153">
        <v>1.0162320566160182E-3</v>
      </c>
      <c r="AN15" s="153">
        <v>6.0581507410482796E-4</v>
      </c>
      <c r="AO15" s="153">
        <v>1.1457290634348733E-3</v>
      </c>
      <c r="AP15" s="153">
        <v>2.0056099545196541E-3</v>
      </c>
      <c r="AQ15" s="153">
        <v>2.3663829818476264E-3</v>
      </c>
      <c r="AR15" s="153">
        <v>7.28342203354988E-4</v>
      </c>
      <c r="AS15" s="153">
        <v>1.6359873879169067E-3</v>
      </c>
      <c r="AT15" s="153">
        <v>1.5570621741610802E-3</v>
      </c>
      <c r="AU15" s="153">
        <v>1.9432124047775244E-3</v>
      </c>
      <c r="AV15" s="153">
        <v>7.3091410253140041E-4</v>
      </c>
      <c r="AW15" s="153">
        <v>1.3023670433781801E-2</v>
      </c>
      <c r="AX15" s="153">
        <v>1.6596995992850744E-3</v>
      </c>
      <c r="AY15" s="153">
        <v>8.0303720515668595E-4</v>
      </c>
      <c r="AZ15" s="153">
        <v>1.3977466318099714E-3</v>
      </c>
      <c r="BA15" s="153">
        <v>6.2149624409267969E-4</v>
      </c>
      <c r="BB15" s="153">
        <v>3.605230110437265E-4</v>
      </c>
      <c r="BC15" s="153">
        <v>6.4223252302131144E-4</v>
      </c>
      <c r="BD15" s="153">
        <v>1.0413038189689133E-4</v>
      </c>
      <c r="BE15" s="153">
        <v>3.9010921020446823E-4</v>
      </c>
      <c r="BF15" s="153">
        <v>1.133286074363041E-3</v>
      </c>
      <c r="BG15" s="153">
        <v>9.8017690477133872E-4</v>
      </c>
      <c r="BH15" s="153">
        <v>8.2016459025151852E-4</v>
      </c>
      <c r="BI15" s="153">
        <v>6.358300925912721E-4</v>
      </c>
      <c r="BJ15" s="153">
        <v>1.5347661754575859E-3</v>
      </c>
      <c r="BK15" s="153">
        <v>6.0408853512462443E-4</v>
      </c>
      <c r="BL15" s="153">
        <v>1.1455949131253735E-3</v>
      </c>
      <c r="BM15" s="153">
        <v>4.9932486035837633E-4</v>
      </c>
      <c r="BN15" s="153">
        <v>1.0708134789925217E-3</v>
      </c>
      <c r="BO15" s="153">
        <v>1.7482194370105641E-3</v>
      </c>
      <c r="BP15" s="153">
        <v>1.3192372074759505E-3</v>
      </c>
      <c r="BQ15" s="153">
        <v>6.1087913401399836E-3</v>
      </c>
      <c r="BR15" s="87">
        <v>0</v>
      </c>
    </row>
    <row r="16" spans="2:70" x14ac:dyDescent="0.35">
      <c r="B16" s="48" t="s">
        <v>261</v>
      </c>
      <c r="C16" s="153">
        <v>2.5525327802202911E-4</v>
      </c>
      <c r="D16" s="153">
        <v>2.5156201393926434E-4</v>
      </c>
      <c r="E16" s="153">
        <v>4.8417841075362603E-4</v>
      </c>
      <c r="F16" s="153">
        <v>6.4878605624201695E-4</v>
      </c>
      <c r="G16" s="153">
        <v>7.2696532464623404E-4</v>
      </c>
      <c r="H16" s="153">
        <v>2.8550134111595315E-4</v>
      </c>
      <c r="I16" s="153">
        <v>4.7360716671147814E-4</v>
      </c>
      <c r="J16" s="153">
        <v>4.593671108017576E-4</v>
      </c>
      <c r="K16" s="153">
        <v>4.1422453379742281E-4</v>
      </c>
      <c r="L16" s="153">
        <v>4.8933371252118723E-4</v>
      </c>
      <c r="M16" s="153">
        <v>5.0107589713645033E-4</v>
      </c>
      <c r="N16" s="153">
        <v>4.2556903407839326E-4</v>
      </c>
      <c r="O16" s="153">
        <v>2.7209011629066183E-3</v>
      </c>
      <c r="P16" s="153">
        <v>1.0321064519494478</v>
      </c>
      <c r="Q16" s="153">
        <v>2.7911656684349896E-3</v>
      </c>
      <c r="R16" s="153">
        <v>3.5500528705466322E-4</v>
      </c>
      <c r="S16" s="153">
        <v>4.7796500131996162E-4</v>
      </c>
      <c r="T16" s="153">
        <v>3.3210033463293339E-4</v>
      </c>
      <c r="U16" s="153">
        <v>4.1808543149885662E-4</v>
      </c>
      <c r="V16" s="153">
        <v>3.6380581635424633E-4</v>
      </c>
      <c r="W16" s="153">
        <v>3.9606320800579943E-4</v>
      </c>
      <c r="X16" s="153">
        <v>5.1334205202476727E-4</v>
      </c>
      <c r="Y16" s="153">
        <v>4.4719884325150508E-4</v>
      </c>
      <c r="Z16" s="153">
        <v>4.1122298659112172E-4</v>
      </c>
      <c r="AA16" s="153">
        <v>4.3695033239274155E-4</v>
      </c>
      <c r="AB16" s="153">
        <v>5.769250736727703E-4</v>
      </c>
      <c r="AC16" s="153">
        <v>5.3079338873485095E-4</v>
      </c>
      <c r="AD16" s="153">
        <v>4.650482878001783E-4</v>
      </c>
      <c r="AE16" s="153">
        <v>8.246568566982256E-4</v>
      </c>
      <c r="AF16" s="153">
        <v>4.0155990030549715E-4</v>
      </c>
      <c r="AG16" s="153">
        <v>4.611297421989984E-4</v>
      </c>
      <c r="AH16" s="153">
        <v>6.109041485649506E-4</v>
      </c>
      <c r="AI16" s="153">
        <v>5.4723257174184878E-4</v>
      </c>
      <c r="AJ16" s="153">
        <v>8.6254934885094184E-4</v>
      </c>
      <c r="AK16" s="153">
        <v>4.1224340453398733E-4</v>
      </c>
      <c r="AL16" s="153">
        <v>7.6632412056589579E-4</v>
      </c>
      <c r="AM16" s="153">
        <v>4.9368468189016834E-4</v>
      </c>
      <c r="AN16" s="153">
        <v>7.3149337454897468E-4</v>
      </c>
      <c r="AO16" s="153">
        <v>1.9057132659573513E-3</v>
      </c>
      <c r="AP16" s="153">
        <v>4.0606873369514066E-4</v>
      </c>
      <c r="AQ16" s="153">
        <v>3.0373160057995725E-4</v>
      </c>
      <c r="AR16" s="153">
        <v>6.3662752195437096E-4</v>
      </c>
      <c r="AS16" s="153">
        <v>8.8881842811838155E-4</v>
      </c>
      <c r="AT16" s="153">
        <v>1.0219375128995439E-3</v>
      </c>
      <c r="AU16" s="153">
        <v>5.5520277133272447E-3</v>
      </c>
      <c r="AV16" s="153">
        <v>1.3025737109659164E-3</v>
      </c>
      <c r="AW16" s="153">
        <v>3.6441132211986653E-3</v>
      </c>
      <c r="AX16" s="153">
        <v>1.0240450412142292E-3</v>
      </c>
      <c r="AY16" s="153">
        <v>3.8818136033014569E-4</v>
      </c>
      <c r="AZ16" s="153">
        <v>3.2909634481793452E-3</v>
      </c>
      <c r="BA16" s="153">
        <v>8.4281256073462125E-4</v>
      </c>
      <c r="BB16" s="153">
        <v>2.9331205229197988E-4</v>
      </c>
      <c r="BC16" s="153">
        <v>1.686524949621117E-3</v>
      </c>
      <c r="BD16" s="153">
        <v>1.4076715713473982E-4</v>
      </c>
      <c r="BE16" s="153">
        <v>3.0623424570969479E-4</v>
      </c>
      <c r="BF16" s="153">
        <v>2.4607885893239661E-3</v>
      </c>
      <c r="BG16" s="153">
        <v>1.6869113938981818E-3</v>
      </c>
      <c r="BH16" s="153">
        <v>3.1792496367672731E-4</v>
      </c>
      <c r="BI16" s="153">
        <v>9.4853566548617932E-4</v>
      </c>
      <c r="BJ16" s="153">
        <v>5.1795442747691626E-3</v>
      </c>
      <c r="BK16" s="153">
        <v>1.1226670108978331E-3</v>
      </c>
      <c r="BL16" s="153">
        <v>2.6027674190143586E-3</v>
      </c>
      <c r="BM16" s="153">
        <v>4.3856779885462541E-4</v>
      </c>
      <c r="BN16" s="153">
        <v>6.7738221573688466E-4</v>
      </c>
      <c r="BO16" s="153">
        <v>6.6336312137548555E-4</v>
      </c>
      <c r="BP16" s="153">
        <v>2.7775157199453077E-3</v>
      </c>
      <c r="BQ16" s="153">
        <v>6.5472225644733996E-3</v>
      </c>
      <c r="BR16" s="87">
        <v>0</v>
      </c>
    </row>
    <row r="17" spans="2:70" x14ac:dyDescent="0.35">
      <c r="B17" s="48" t="s">
        <v>262</v>
      </c>
      <c r="C17" s="153">
        <v>1.0714551134265598E-4</v>
      </c>
      <c r="D17" s="153">
        <v>1.7899250740333454E-4</v>
      </c>
      <c r="E17" s="153">
        <v>5.8341784009479194E-5</v>
      </c>
      <c r="F17" s="153">
        <v>5.0560200305425765E-4</v>
      </c>
      <c r="G17" s="153">
        <v>9.5436944490761113E-5</v>
      </c>
      <c r="H17" s="153">
        <v>9.0236795808110431E-5</v>
      </c>
      <c r="I17" s="153">
        <v>1.6633852616478463E-4</v>
      </c>
      <c r="J17" s="153">
        <v>2.7141980625372655E-4</v>
      </c>
      <c r="K17" s="153">
        <v>9.9233043708802315E-5</v>
      </c>
      <c r="L17" s="153">
        <v>2.8974755237086127E-4</v>
      </c>
      <c r="M17" s="153">
        <v>2.0513883181976427E-4</v>
      </c>
      <c r="N17" s="153">
        <v>1.9475908253278131E-4</v>
      </c>
      <c r="O17" s="153">
        <v>3.3252730388937796E-4</v>
      </c>
      <c r="P17" s="153">
        <v>4.7345770604234096E-4</v>
      </c>
      <c r="Q17" s="153">
        <v>1.123189057272042</v>
      </c>
      <c r="R17" s="153">
        <v>2.1135805535723123E-4</v>
      </c>
      <c r="S17" s="153">
        <v>1.2870365134425865E-3</v>
      </c>
      <c r="T17" s="153">
        <v>2.6324205859850735E-4</v>
      </c>
      <c r="U17" s="153">
        <v>8.9628847180130264E-5</v>
      </c>
      <c r="V17" s="153">
        <v>1.6729681468530123E-4</v>
      </c>
      <c r="W17" s="153">
        <v>2.1195378921386784E-4</v>
      </c>
      <c r="X17" s="153">
        <v>4.0778771283806159E-4</v>
      </c>
      <c r="Y17" s="153">
        <v>4.0034621237476159E-4</v>
      </c>
      <c r="Z17" s="153">
        <v>1.8152519906921194E-4</v>
      </c>
      <c r="AA17" s="153">
        <v>4.7208081024557484E-4</v>
      </c>
      <c r="AB17" s="153">
        <v>2.8147404742982844E-4</v>
      </c>
      <c r="AC17" s="153">
        <v>1.7206529959285722E-4</v>
      </c>
      <c r="AD17" s="153">
        <v>1.673823674827966E-4</v>
      </c>
      <c r="AE17" s="153">
        <v>4.6881269443025108E-4</v>
      </c>
      <c r="AF17" s="153">
        <v>1.5747552707301156E-4</v>
      </c>
      <c r="AG17" s="153">
        <v>2.3823760249425127E-4</v>
      </c>
      <c r="AH17" s="153">
        <v>2.2152278670472351E-4</v>
      </c>
      <c r="AI17" s="153">
        <v>2.4776473703779769E-4</v>
      </c>
      <c r="AJ17" s="153">
        <v>2.8693884476234984E-4</v>
      </c>
      <c r="AK17" s="153">
        <v>1.8462434884604421E-4</v>
      </c>
      <c r="AL17" s="153">
        <v>6.0262825580269621E-4</v>
      </c>
      <c r="AM17" s="153">
        <v>2.0669254135384011E-4</v>
      </c>
      <c r="AN17" s="153">
        <v>6.1793074856812148E-4</v>
      </c>
      <c r="AO17" s="153">
        <v>1.4778536879058972E-4</v>
      </c>
      <c r="AP17" s="153">
        <v>2.2191260770339859E-4</v>
      </c>
      <c r="AQ17" s="153">
        <v>9.4151937219294442E-5</v>
      </c>
      <c r="AR17" s="153">
        <v>8.6504961242230572E-5</v>
      </c>
      <c r="AS17" s="153">
        <v>1.0945051384815541E-4</v>
      </c>
      <c r="AT17" s="153">
        <v>9.4845289352593946E-5</v>
      </c>
      <c r="AU17" s="153">
        <v>1.3643197507610488E-4</v>
      </c>
      <c r="AV17" s="153">
        <v>9.7533812306907397E-5</v>
      </c>
      <c r="AW17" s="153">
        <v>1.8563612457283524E-4</v>
      </c>
      <c r="AX17" s="153">
        <v>1.7728688116434028E-4</v>
      </c>
      <c r="AY17" s="153">
        <v>1.8604725920210688E-4</v>
      </c>
      <c r="AZ17" s="153">
        <v>8.8515655546047493E-4</v>
      </c>
      <c r="BA17" s="153">
        <v>1.0008834252403291E-4</v>
      </c>
      <c r="BB17" s="153">
        <v>8.2911158511621234E-5</v>
      </c>
      <c r="BC17" s="153">
        <v>6.8215697043279294E-5</v>
      </c>
      <c r="BD17" s="153">
        <v>1.3306922954992914E-5</v>
      </c>
      <c r="BE17" s="153">
        <v>6.3127444250812495E-5</v>
      </c>
      <c r="BF17" s="153">
        <v>1.2554013039825892E-4</v>
      </c>
      <c r="BG17" s="153">
        <v>3.8158154051082949E-4</v>
      </c>
      <c r="BH17" s="153">
        <v>1.1021854059316419E-4</v>
      </c>
      <c r="BI17" s="153">
        <v>1.076951925000931E-4</v>
      </c>
      <c r="BJ17" s="153">
        <v>1.645351894317755E-3</v>
      </c>
      <c r="BK17" s="153">
        <v>8.7028050891081165E-5</v>
      </c>
      <c r="BL17" s="153">
        <v>8.519022401353174E-5</v>
      </c>
      <c r="BM17" s="153">
        <v>9.7934125993377394E-5</v>
      </c>
      <c r="BN17" s="153">
        <v>1.3471836469474053E-4</v>
      </c>
      <c r="BO17" s="153">
        <v>2.0907045492456688E-4</v>
      </c>
      <c r="BP17" s="153">
        <v>1.0487262341889665E-4</v>
      </c>
      <c r="BQ17" s="153">
        <v>1.2216217304814009E-4</v>
      </c>
      <c r="BR17" s="87">
        <v>0</v>
      </c>
    </row>
    <row r="18" spans="2:70" x14ac:dyDescent="0.35">
      <c r="B18" s="48" t="s">
        <v>263</v>
      </c>
      <c r="C18" s="153">
        <v>2.5196532012835629E-3</v>
      </c>
      <c r="D18" s="153">
        <v>3.3976874338192136E-3</v>
      </c>
      <c r="E18" s="153">
        <v>8.5946571033092777E-4</v>
      </c>
      <c r="F18" s="153">
        <v>1.1126217045552766E-3</v>
      </c>
      <c r="G18" s="153">
        <v>7.2782774927127416E-4</v>
      </c>
      <c r="H18" s="153">
        <v>7.6014599653604709E-4</v>
      </c>
      <c r="I18" s="153">
        <v>1.2572110757717442E-3</v>
      </c>
      <c r="J18" s="153">
        <v>2.4541362061924394E-3</v>
      </c>
      <c r="K18" s="153">
        <v>1.5460441218983498E-3</v>
      </c>
      <c r="L18" s="153">
        <v>3.2746805839605291E-3</v>
      </c>
      <c r="M18" s="153">
        <v>2.8550519962907252E-3</v>
      </c>
      <c r="N18" s="153">
        <v>1.6914009167787224E-3</v>
      </c>
      <c r="O18" s="153">
        <v>2.0048514639470611E-3</v>
      </c>
      <c r="P18" s="153">
        <v>2.3774857268446443E-3</v>
      </c>
      <c r="Q18" s="153">
        <v>1.674949054339818E-3</v>
      </c>
      <c r="R18" s="153">
        <v>1.136380748535651</v>
      </c>
      <c r="S18" s="153">
        <v>8.6125936015743216E-3</v>
      </c>
      <c r="T18" s="153">
        <v>1.4148504896190333E-3</v>
      </c>
      <c r="U18" s="153">
        <v>6.8879805906186056E-4</v>
      </c>
      <c r="V18" s="153">
        <v>1.6292627316634096E-3</v>
      </c>
      <c r="W18" s="153">
        <v>1.0036719370311294E-3</v>
      </c>
      <c r="X18" s="153">
        <v>1.731664492009266E-3</v>
      </c>
      <c r="Y18" s="153">
        <v>1.4340233637890835E-3</v>
      </c>
      <c r="Z18" s="153">
        <v>8.2763262784575848E-4</v>
      </c>
      <c r="AA18" s="153">
        <v>1.3128775393144488E-3</v>
      </c>
      <c r="AB18" s="153">
        <v>1.6465327810184305E-3</v>
      </c>
      <c r="AC18" s="153">
        <v>1.2315566148669349E-3</v>
      </c>
      <c r="AD18" s="153">
        <v>1.3744877653264803E-3</v>
      </c>
      <c r="AE18" s="153">
        <v>3.5606402699858387E-3</v>
      </c>
      <c r="AF18" s="153">
        <v>9.9315669637333056E-4</v>
      </c>
      <c r="AG18" s="153">
        <v>1.2510237597427346E-3</v>
      </c>
      <c r="AH18" s="153">
        <v>4.9895047639530263E-3</v>
      </c>
      <c r="AI18" s="153">
        <v>2.9400197137390998E-3</v>
      </c>
      <c r="AJ18" s="153">
        <v>2.4803452973836924E-3</v>
      </c>
      <c r="AK18" s="153">
        <v>6.8377577526592265E-3</v>
      </c>
      <c r="AL18" s="153">
        <v>0.10197030194491133</v>
      </c>
      <c r="AM18" s="153">
        <v>1.6486757667547212E-3</v>
      </c>
      <c r="AN18" s="153">
        <v>2.9934921340004864E-3</v>
      </c>
      <c r="AO18" s="153">
        <v>1.8685437436679721E-3</v>
      </c>
      <c r="AP18" s="153">
        <v>1.2817088177230498E-2</v>
      </c>
      <c r="AQ18" s="153">
        <v>7.6531097793237435E-4</v>
      </c>
      <c r="AR18" s="153">
        <v>3.2700730406738511E-3</v>
      </c>
      <c r="AS18" s="153">
        <v>6.2129369383251757E-4</v>
      </c>
      <c r="AT18" s="153">
        <v>1.2314721283358094E-3</v>
      </c>
      <c r="AU18" s="153">
        <v>6.1196285275053389E-4</v>
      </c>
      <c r="AV18" s="153">
        <v>1.5983593254646257E-3</v>
      </c>
      <c r="AW18" s="153">
        <v>1.1688221616754223E-3</v>
      </c>
      <c r="AX18" s="153">
        <v>1.2181760490107788E-3</v>
      </c>
      <c r="AY18" s="153">
        <v>1.3100183557857616E-3</v>
      </c>
      <c r="AZ18" s="153">
        <v>7.0749418539898801E-3</v>
      </c>
      <c r="BA18" s="153">
        <v>1.1832870679979331E-3</v>
      </c>
      <c r="BB18" s="153">
        <v>5.674974646999629E-4</v>
      </c>
      <c r="BC18" s="153">
        <v>4.8571268490926761E-4</v>
      </c>
      <c r="BD18" s="153">
        <v>1.1090090905585481E-3</v>
      </c>
      <c r="BE18" s="153">
        <v>6.1414050460859406E-4</v>
      </c>
      <c r="BF18" s="153">
        <v>9.3699436310955742E-4</v>
      </c>
      <c r="BG18" s="153">
        <v>3.1285577678987412E-3</v>
      </c>
      <c r="BH18" s="153">
        <v>1.4578018353959387E-3</v>
      </c>
      <c r="BI18" s="153">
        <v>1.4403866203663311E-3</v>
      </c>
      <c r="BJ18" s="153">
        <v>2.7750341379146666E-4</v>
      </c>
      <c r="BK18" s="153">
        <v>7.3252100156862173E-4</v>
      </c>
      <c r="BL18" s="153">
        <v>7.8397233852939784E-4</v>
      </c>
      <c r="BM18" s="153">
        <v>7.5830233415524978E-4</v>
      </c>
      <c r="BN18" s="153">
        <v>1.8075000981928333E-3</v>
      </c>
      <c r="BO18" s="153">
        <v>4.2729055138151957E-3</v>
      </c>
      <c r="BP18" s="153">
        <v>1.2789085307401116E-3</v>
      </c>
      <c r="BQ18" s="153">
        <v>2.2821188599925859E-3</v>
      </c>
      <c r="BR18" s="87">
        <v>0</v>
      </c>
    </row>
    <row r="19" spans="2:70" x14ac:dyDescent="0.35">
      <c r="B19" s="48" t="s">
        <v>264</v>
      </c>
      <c r="C19" s="153">
        <v>4.285398918936755E-3</v>
      </c>
      <c r="D19" s="153">
        <v>5.5715573370172531E-3</v>
      </c>
      <c r="E19" s="153">
        <v>2.2103204903917459E-3</v>
      </c>
      <c r="F19" s="153">
        <v>4.6166966211698716E-3</v>
      </c>
      <c r="G19" s="153">
        <v>3.1152373096136462E-3</v>
      </c>
      <c r="H19" s="153">
        <v>3.4709605735042514E-3</v>
      </c>
      <c r="I19" s="153">
        <v>5.4958674793018619E-3</v>
      </c>
      <c r="J19" s="153">
        <v>2.0490097531704412E-2</v>
      </c>
      <c r="K19" s="153">
        <v>4.5643977602935785E-3</v>
      </c>
      <c r="L19" s="153">
        <v>2.17332536879511E-2</v>
      </c>
      <c r="M19" s="153">
        <v>1.0878188662705072E-2</v>
      </c>
      <c r="N19" s="153">
        <v>6.4344682879595785E-2</v>
      </c>
      <c r="O19" s="153">
        <v>2.2310795511288756E-2</v>
      </c>
      <c r="P19" s="153">
        <v>1.7229018727973062E-2</v>
      </c>
      <c r="Q19" s="153">
        <v>2.6126532367276856E-2</v>
      </c>
      <c r="R19" s="153">
        <v>2.7533485555752489E-2</v>
      </c>
      <c r="S19" s="153">
        <v>1.197153856305228</v>
      </c>
      <c r="T19" s="153">
        <v>8.1236962531593654E-2</v>
      </c>
      <c r="U19" s="153">
        <v>3.3739399415591937E-3</v>
      </c>
      <c r="V19" s="153">
        <v>6.244828283859671E-3</v>
      </c>
      <c r="W19" s="153">
        <v>4.7858234852439134E-3</v>
      </c>
      <c r="X19" s="153">
        <v>8.5778542940495896E-3</v>
      </c>
      <c r="Y19" s="153">
        <v>5.0945955361446166E-2</v>
      </c>
      <c r="Z19" s="153">
        <v>2.072800316226775E-2</v>
      </c>
      <c r="AA19" s="153">
        <v>2.6676937614017456E-2</v>
      </c>
      <c r="AB19" s="153">
        <v>2.7587956183941279E-2</v>
      </c>
      <c r="AC19" s="153">
        <v>4.660876086367954E-3</v>
      </c>
      <c r="AD19" s="153">
        <v>4.3564696553989478E-3</v>
      </c>
      <c r="AE19" s="153">
        <v>1.5857890353836505E-2</v>
      </c>
      <c r="AF19" s="153">
        <v>2.4777398986867691E-2</v>
      </c>
      <c r="AG19" s="153">
        <v>1.1997078026600572E-2</v>
      </c>
      <c r="AH19" s="153">
        <v>6.7161015722867349E-3</v>
      </c>
      <c r="AI19" s="153">
        <v>9.7072815916780034E-3</v>
      </c>
      <c r="AJ19" s="153">
        <v>1.4324095880529129E-2</v>
      </c>
      <c r="AK19" s="153">
        <v>6.4053691804166566E-3</v>
      </c>
      <c r="AL19" s="153">
        <v>1.9877410778333205E-2</v>
      </c>
      <c r="AM19" s="153">
        <v>4.9132762786050811E-3</v>
      </c>
      <c r="AN19" s="153">
        <v>2.8713199140121405E-3</v>
      </c>
      <c r="AO19" s="153">
        <v>4.8513811180784213E-3</v>
      </c>
      <c r="AP19" s="153">
        <v>6.9891058463637454E-3</v>
      </c>
      <c r="AQ19" s="153">
        <v>8.7247024514774656E-3</v>
      </c>
      <c r="AR19" s="153">
        <v>9.8020625664643861E-3</v>
      </c>
      <c r="AS19" s="153">
        <v>3.9916138753719162E-3</v>
      </c>
      <c r="AT19" s="153">
        <v>8.6959107856896863E-3</v>
      </c>
      <c r="AU19" s="153">
        <v>4.9122560287629463E-3</v>
      </c>
      <c r="AV19" s="153">
        <v>5.9852286485513068E-3</v>
      </c>
      <c r="AW19" s="153">
        <v>1.3298528067629172E-2</v>
      </c>
      <c r="AX19" s="153">
        <v>1.0944769036230841E-2</v>
      </c>
      <c r="AY19" s="153">
        <v>7.8993578117410812E-2</v>
      </c>
      <c r="AZ19" s="153">
        <v>8.7799949797233417E-3</v>
      </c>
      <c r="BA19" s="153">
        <v>5.0261704050723766E-3</v>
      </c>
      <c r="BB19" s="153">
        <v>6.4427882554881849E-3</v>
      </c>
      <c r="BC19" s="153">
        <v>7.3645125142346498E-3</v>
      </c>
      <c r="BD19" s="153">
        <v>1.3091903172273095E-3</v>
      </c>
      <c r="BE19" s="153">
        <v>1.2405462934440073E-2</v>
      </c>
      <c r="BF19" s="153">
        <v>1.0288213603386135E-2</v>
      </c>
      <c r="BG19" s="153">
        <v>1.8039785330975555E-2</v>
      </c>
      <c r="BH19" s="153">
        <v>1.4655079010229988E-2</v>
      </c>
      <c r="BI19" s="153">
        <v>1.4343144399717461E-2</v>
      </c>
      <c r="BJ19" s="153">
        <v>3.0245071803647076E-3</v>
      </c>
      <c r="BK19" s="153">
        <v>4.0153078314511051E-3</v>
      </c>
      <c r="BL19" s="153">
        <v>6.2757571133482438E-3</v>
      </c>
      <c r="BM19" s="153">
        <v>9.8705082291332021E-3</v>
      </c>
      <c r="BN19" s="153">
        <v>4.5090566571098136E-3</v>
      </c>
      <c r="BO19" s="153">
        <v>9.8659290882874527E-3</v>
      </c>
      <c r="BP19" s="153">
        <v>6.2597674733413109E-3</v>
      </c>
      <c r="BQ19" s="153">
        <v>9.1954546104201854E-3</v>
      </c>
      <c r="BR19" s="87">
        <v>0</v>
      </c>
    </row>
    <row r="20" spans="2:70" x14ac:dyDescent="0.35">
      <c r="B20" s="48" t="s">
        <v>265</v>
      </c>
      <c r="C20" s="153">
        <v>1.164163414222047E-3</v>
      </c>
      <c r="D20" s="153">
        <v>1.6043336352681789E-3</v>
      </c>
      <c r="E20" s="153">
        <v>8.9125300568029266E-4</v>
      </c>
      <c r="F20" s="153">
        <v>1.9078306650623844E-3</v>
      </c>
      <c r="G20" s="153">
        <v>1.4445352540572865E-3</v>
      </c>
      <c r="H20" s="153">
        <v>1.2361358647968298E-3</v>
      </c>
      <c r="I20" s="153">
        <v>2.1725249108214728E-3</v>
      </c>
      <c r="J20" s="153">
        <v>3.3639502014305035E-3</v>
      </c>
      <c r="K20" s="153">
        <v>2.0287575432322512E-3</v>
      </c>
      <c r="L20" s="153">
        <v>3.6282802718196087E-3</v>
      </c>
      <c r="M20" s="153">
        <v>8.7280844742235724E-3</v>
      </c>
      <c r="N20" s="153">
        <v>3.899301239520564E-3</v>
      </c>
      <c r="O20" s="153">
        <v>2.6236133985620986E-3</v>
      </c>
      <c r="P20" s="153">
        <v>2.6705506804161148E-3</v>
      </c>
      <c r="Q20" s="153">
        <v>3.6758830485447195E-3</v>
      </c>
      <c r="R20" s="153">
        <v>2.3500518668250541E-3</v>
      </c>
      <c r="S20" s="153">
        <v>5.5280774006526692E-3</v>
      </c>
      <c r="T20" s="153">
        <v>1.0698890531614822</v>
      </c>
      <c r="U20" s="153">
        <v>1.6938757965385667E-3</v>
      </c>
      <c r="V20" s="153">
        <v>2.1042598709647971E-3</v>
      </c>
      <c r="W20" s="153">
        <v>2.1269765426261186E-3</v>
      </c>
      <c r="X20" s="153">
        <v>3.0711914507640364E-3</v>
      </c>
      <c r="Y20" s="153">
        <v>4.1508344950079651E-3</v>
      </c>
      <c r="Z20" s="153">
        <v>3.7689346044738814E-3</v>
      </c>
      <c r="AA20" s="153">
        <v>2.8695586510005811E-3</v>
      </c>
      <c r="AB20" s="153">
        <v>2.5414891474585407E-3</v>
      </c>
      <c r="AC20" s="153">
        <v>2.2303900976311693E-3</v>
      </c>
      <c r="AD20" s="153">
        <v>2.1504675117388987E-3</v>
      </c>
      <c r="AE20" s="153">
        <v>2.3115573897283205E-3</v>
      </c>
      <c r="AF20" s="153">
        <v>5.1269838103160346E-3</v>
      </c>
      <c r="AG20" s="153">
        <v>3.1032854363042799E-3</v>
      </c>
      <c r="AH20" s="153">
        <v>2.5765092051629863E-3</v>
      </c>
      <c r="AI20" s="153">
        <v>3.3095663774592018E-3</v>
      </c>
      <c r="AJ20" s="153">
        <v>2.3656410798085334E-3</v>
      </c>
      <c r="AK20" s="153">
        <v>2.0848379186730556E-3</v>
      </c>
      <c r="AL20" s="153">
        <v>2.6806415795860719E-3</v>
      </c>
      <c r="AM20" s="153">
        <v>1.8211287839630446E-3</v>
      </c>
      <c r="AN20" s="153">
        <v>1.9117475864584084E-3</v>
      </c>
      <c r="AO20" s="153">
        <v>1.6043297708966161E-3</v>
      </c>
      <c r="AP20" s="153">
        <v>1.8375928572287998E-3</v>
      </c>
      <c r="AQ20" s="153">
        <v>2.8459461580196206E-3</v>
      </c>
      <c r="AR20" s="153">
        <v>9.4693979599974366E-3</v>
      </c>
      <c r="AS20" s="153">
        <v>1.8119898542675321E-3</v>
      </c>
      <c r="AT20" s="153">
        <v>2.0130925842553682E-3</v>
      </c>
      <c r="AU20" s="153">
        <v>3.6785384554915111E-3</v>
      </c>
      <c r="AV20" s="153">
        <v>2.6131772018946589E-3</v>
      </c>
      <c r="AW20" s="153">
        <v>2.9888149216981477E-3</v>
      </c>
      <c r="AX20" s="153">
        <v>3.0114381360858652E-3</v>
      </c>
      <c r="AY20" s="153">
        <v>9.4562325619766865E-2</v>
      </c>
      <c r="AZ20" s="153">
        <v>1.7730138131815849E-2</v>
      </c>
      <c r="BA20" s="153">
        <v>9.2785699194298174E-3</v>
      </c>
      <c r="BB20" s="153">
        <v>1.3442300448895605E-2</v>
      </c>
      <c r="BC20" s="153">
        <v>7.6949146516937846E-3</v>
      </c>
      <c r="BD20" s="153">
        <v>1.0992937529947587E-3</v>
      </c>
      <c r="BE20" s="153">
        <v>5.7368683292513363E-3</v>
      </c>
      <c r="BF20" s="153">
        <v>6.1113170058119393E-3</v>
      </c>
      <c r="BG20" s="153">
        <v>5.1592020982112352E-2</v>
      </c>
      <c r="BH20" s="153">
        <v>4.0765074729269008E-3</v>
      </c>
      <c r="BI20" s="153">
        <v>1.0054359974211348E-2</v>
      </c>
      <c r="BJ20" s="153">
        <v>1.1937829492762089E-3</v>
      </c>
      <c r="BK20" s="153">
        <v>3.5996645551660813E-3</v>
      </c>
      <c r="BL20" s="153">
        <v>3.2087415505166238E-3</v>
      </c>
      <c r="BM20" s="153">
        <v>5.242262095027839E-3</v>
      </c>
      <c r="BN20" s="153">
        <v>2.6729214335998314E-3</v>
      </c>
      <c r="BO20" s="153">
        <v>2.75460588094721E-3</v>
      </c>
      <c r="BP20" s="153">
        <v>1.4568849936930561E-2</v>
      </c>
      <c r="BQ20" s="153">
        <v>6.6459941024279009E-3</v>
      </c>
      <c r="BR20" s="87">
        <v>0</v>
      </c>
    </row>
    <row r="21" spans="2:70" x14ac:dyDescent="0.35">
      <c r="B21" s="48" t="s">
        <v>266</v>
      </c>
      <c r="C21" s="153">
        <v>7.5854140520164065E-2</v>
      </c>
      <c r="D21" s="153">
        <v>6.5771433872372012E-2</v>
      </c>
      <c r="E21" s="153">
        <v>4.0077987986864683E-2</v>
      </c>
      <c r="F21" s="153">
        <v>8.7101279626143516E-2</v>
      </c>
      <c r="G21" s="153">
        <v>2.7868040393008879E-2</v>
      </c>
      <c r="H21" s="153">
        <v>5.2101973051126661E-2</v>
      </c>
      <c r="I21" s="153">
        <v>0.13136341917030431</v>
      </c>
      <c r="J21" s="153">
        <v>6.5653396268126024E-2</v>
      </c>
      <c r="K21" s="153">
        <v>8.9312674927955527E-2</v>
      </c>
      <c r="L21" s="153">
        <v>7.309311263361247E-2</v>
      </c>
      <c r="M21" s="153">
        <v>4.5141768948486358E-2</v>
      </c>
      <c r="N21" s="153">
        <v>3.7370371234665349E-2</v>
      </c>
      <c r="O21" s="153">
        <v>4.6744194286088413E-2</v>
      </c>
      <c r="P21" s="153">
        <v>2.2177923255606288E-2</v>
      </c>
      <c r="Q21" s="153">
        <v>3.6009801996958926E-2</v>
      </c>
      <c r="R21" s="153">
        <v>3.7111385977762111E-2</v>
      </c>
      <c r="S21" s="153">
        <v>5.8568175054936868E-2</v>
      </c>
      <c r="T21" s="153">
        <v>2.4933302602079547E-2</v>
      </c>
      <c r="U21" s="153">
        <v>1.3630975033173918</v>
      </c>
      <c r="V21" s="153">
        <v>7.9978917521754039E-2</v>
      </c>
      <c r="W21" s="153">
        <v>0.14579382827366941</v>
      </c>
      <c r="X21" s="153">
        <v>7.0025069722282174E-2</v>
      </c>
      <c r="Y21" s="153">
        <v>5.8423899171597612E-2</v>
      </c>
      <c r="Z21" s="153">
        <v>2.8465772726814748E-2</v>
      </c>
      <c r="AA21" s="153">
        <v>6.4597417806935301E-2</v>
      </c>
      <c r="AB21" s="153">
        <v>8.5723588441552756E-2</v>
      </c>
      <c r="AC21" s="153">
        <v>7.2422846405588479E-2</v>
      </c>
      <c r="AD21" s="153">
        <v>8.7346538771946133E-2</v>
      </c>
      <c r="AE21" s="153">
        <v>3.7934579781764975E-2</v>
      </c>
      <c r="AF21" s="153">
        <v>2.1698763393775248E-2</v>
      </c>
      <c r="AG21" s="153">
        <v>4.6801539641908828E-2</v>
      </c>
      <c r="AH21" s="153">
        <v>3.0766209958401645E-2</v>
      </c>
      <c r="AI21" s="153">
        <v>3.6508270512860576E-2</v>
      </c>
      <c r="AJ21" s="153">
        <v>3.8286683600349494E-2</v>
      </c>
      <c r="AK21" s="153">
        <v>2.6939309292447578E-2</v>
      </c>
      <c r="AL21" s="153">
        <v>3.0214337322840869E-2</v>
      </c>
      <c r="AM21" s="153">
        <v>2.5601165518570529E-2</v>
      </c>
      <c r="AN21" s="153">
        <v>4.3518228857116162E-2</v>
      </c>
      <c r="AO21" s="153">
        <v>3.5365682034640078E-2</v>
      </c>
      <c r="AP21" s="153">
        <v>4.3714448562281898E-2</v>
      </c>
      <c r="AQ21" s="153">
        <v>1.952283768779782E-2</v>
      </c>
      <c r="AR21" s="153">
        <v>3.4851991513057061E-2</v>
      </c>
      <c r="AS21" s="153">
        <v>0.28568620943084555</v>
      </c>
      <c r="AT21" s="153">
        <v>0.13930170373747006</v>
      </c>
      <c r="AU21" s="153">
        <v>0.10262950995154496</v>
      </c>
      <c r="AV21" s="153">
        <v>3.6750540530039011E-2</v>
      </c>
      <c r="AW21" s="153">
        <v>1.8393127712683057E-2</v>
      </c>
      <c r="AX21" s="153">
        <v>2.9786737322621448E-2</v>
      </c>
      <c r="AY21" s="153">
        <v>2.1717284700846422E-2</v>
      </c>
      <c r="AZ21" s="153">
        <v>1.3991401836042644E-2</v>
      </c>
      <c r="BA21" s="153">
        <v>1.0152128298293222E-2</v>
      </c>
      <c r="BB21" s="153">
        <v>7.9588375872018807E-3</v>
      </c>
      <c r="BC21" s="153">
        <v>7.8318730629219555E-3</v>
      </c>
      <c r="BD21" s="153">
        <v>1.8533301530086063E-3</v>
      </c>
      <c r="BE21" s="153">
        <v>1.0799933511844948E-2</v>
      </c>
      <c r="BF21" s="153">
        <v>1.9382814733486339E-2</v>
      </c>
      <c r="BG21" s="153">
        <v>1.3225462210374026E-2</v>
      </c>
      <c r="BH21" s="153">
        <v>3.0738511885158484E-2</v>
      </c>
      <c r="BI21" s="153">
        <v>1.210432262759599E-2</v>
      </c>
      <c r="BJ21" s="153">
        <v>1.7148030299269153E-2</v>
      </c>
      <c r="BK21" s="153">
        <v>1.0804900196792309E-2</v>
      </c>
      <c r="BL21" s="153">
        <v>8.5508668606829683E-3</v>
      </c>
      <c r="BM21" s="153">
        <v>1.3004223945498689E-2</v>
      </c>
      <c r="BN21" s="153">
        <v>1.1553364429539923E-2</v>
      </c>
      <c r="BO21" s="153">
        <v>1.2469838443659419E-2</v>
      </c>
      <c r="BP21" s="153">
        <v>1.326697456898077E-2</v>
      </c>
      <c r="BQ21" s="153">
        <v>2.519260916448943E-2</v>
      </c>
      <c r="BR21" s="87">
        <v>0</v>
      </c>
    </row>
    <row r="22" spans="2:70" x14ac:dyDescent="0.35">
      <c r="B22" s="48" t="s">
        <v>267</v>
      </c>
      <c r="C22" s="153">
        <v>2.6778413375571049E-3</v>
      </c>
      <c r="D22" s="153">
        <v>2.8963608827529404E-3</v>
      </c>
      <c r="E22" s="153">
        <v>1.3140089595520593E-3</v>
      </c>
      <c r="F22" s="153">
        <v>3.0394437101369048E-3</v>
      </c>
      <c r="G22" s="153">
        <v>2.0045452935962584E-3</v>
      </c>
      <c r="H22" s="153">
        <v>1.4900398995290338E-3</v>
      </c>
      <c r="I22" s="153">
        <v>3.6225934411989406E-3</v>
      </c>
      <c r="J22" s="153">
        <v>3.2447493884216819E-3</v>
      </c>
      <c r="K22" s="153">
        <v>8.7757539495474917E-3</v>
      </c>
      <c r="L22" s="153">
        <v>6.5545599173178135E-3</v>
      </c>
      <c r="M22" s="153">
        <v>4.1845310598662144E-3</v>
      </c>
      <c r="N22" s="153">
        <v>1.2975046919874349E-3</v>
      </c>
      <c r="O22" s="153">
        <v>1.6639881751975998E-3</v>
      </c>
      <c r="P22" s="153">
        <v>7.6876416346941326E-4</v>
      </c>
      <c r="Q22" s="153">
        <v>1.2863362491312826E-3</v>
      </c>
      <c r="R22" s="153">
        <v>1.2902768889576728E-3</v>
      </c>
      <c r="S22" s="153">
        <v>1.9637984600538107E-3</v>
      </c>
      <c r="T22" s="153">
        <v>1.0691318665930001E-3</v>
      </c>
      <c r="U22" s="153">
        <v>3.4391906715525312E-2</v>
      </c>
      <c r="V22" s="153">
        <v>1.0097618597220652</v>
      </c>
      <c r="W22" s="153">
        <v>5.2351757894649421E-3</v>
      </c>
      <c r="X22" s="153">
        <v>6.3153018491061775E-3</v>
      </c>
      <c r="Y22" s="153">
        <v>1.5408111786529862E-2</v>
      </c>
      <c r="Z22" s="153">
        <v>6.2320087804124853E-3</v>
      </c>
      <c r="AA22" s="153">
        <v>2.2105133930300047E-3</v>
      </c>
      <c r="AB22" s="153">
        <v>2.5634135245689634E-3</v>
      </c>
      <c r="AC22" s="153">
        <v>2.1478633790469296E-3</v>
      </c>
      <c r="AD22" s="153">
        <v>2.5658273675323441E-3</v>
      </c>
      <c r="AE22" s="153">
        <v>1.3792498019780182E-3</v>
      </c>
      <c r="AF22" s="153">
        <v>7.4074858608937913E-4</v>
      </c>
      <c r="AG22" s="153">
        <v>1.4993704009021909E-3</v>
      </c>
      <c r="AH22" s="153">
        <v>1.1021614176730287E-3</v>
      </c>
      <c r="AI22" s="153">
        <v>1.2034017558797882E-3</v>
      </c>
      <c r="AJ22" s="153">
        <v>1.2459420748801239E-3</v>
      </c>
      <c r="AK22" s="153">
        <v>9.0825967034691743E-4</v>
      </c>
      <c r="AL22" s="153">
        <v>1.0382557673418921E-3</v>
      </c>
      <c r="AM22" s="153">
        <v>9.6676646926095657E-4</v>
      </c>
      <c r="AN22" s="153">
        <v>1.7106167198606889E-3</v>
      </c>
      <c r="AO22" s="153">
        <v>1.2121893585285688E-3</v>
      </c>
      <c r="AP22" s="153">
        <v>1.6074174116885076E-3</v>
      </c>
      <c r="AQ22" s="153">
        <v>9.7727822805163426E-4</v>
      </c>
      <c r="AR22" s="153">
        <v>1.1575808236466076E-3</v>
      </c>
      <c r="AS22" s="153">
        <v>8.1818749916294231E-3</v>
      </c>
      <c r="AT22" s="153">
        <v>3.6830842093112802E-3</v>
      </c>
      <c r="AU22" s="153">
        <v>2.7434167137284191E-3</v>
      </c>
      <c r="AV22" s="153">
        <v>1.3094661874865291E-3</v>
      </c>
      <c r="AW22" s="153">
        <v>8.6750334119018975E-4</v>
      </c>
      <c r="AX22" s="153">
        <v>2.2968717918903929E-3</v>
      </c>
      <c r="AY22" s="153">
        <v>7.8279873357448135E-4</v>
      </c>
      <c r="AZ22" s="153">
        <v>5.4094052153601203E-4</v>
      </c>
      <c r="BA22" s="153">
        <v>4.0346385191089595E-4</v>
      </c>
      <c r="BB22" s="153">
        <v>2.8201317194527823E-4</v>
      </c>
      <c r="BC22" s="153">
        <v>2.8943019124122834E-4</v>
      </c>
      <c r="BD22" s="153">
        <v>7.2029530616524336E-5</v>
      </c>
      <c r="BE22" s="153">
        <v>3.787362227517036E-4</v>
      </c>
      <c r="BF22" s="153">
        <v>1.0218017498244828E-3</v>
      </c>
      <c r="BG22" s="153">
        <v>5.8337958066734567E-4</v>
      </c>
      <c r="BH22" s="153">
        <v>9.0852600409532585E-4</v>
      </c>
      <c r="BI22" s="153">
        <v>5.3674636730467273E-4</v>
      </c>
      <c r="BJ22" s="153">
        <v>1.3078881986933182E-3</v>
      </c>
      <c r="BK22" s="153">
        <v>1.1012110545691202E-3</v>
      </c>
      <c r="BL22" s="153">
        <v>6.787730431257183E-4</v>
      </c>
      <c r="BM22" s="153">
        <v>5.2674598198387281E-4</v>
      </c>
      <c r="BN22" s="153">
        <v>8.2505591364156995E-4</v>
      </c>
      <c r="BO22" s="153">
        <v>8.2886797714093691E-4</v>
      </c>
      <c r="BP22" s="153">
        <v>5.5078488657984558E-4</v>
      </c>
      <c r="BQ22" s="153">
        <v>1.2260785953945072E-3</v>
      </c>
      <c r="BR22" s="87">
        <v>0</v>
      </c>
    </row>
    <row r="23" spans="2:70" x14ac:dyDescent="0.35">
      <c r="B23" s="48" t="s">
        <v>268</v>
      </c>
      <c r="C23" s="153">
        <v>0.12871128629193787</v>
      </c>
      <c r="D23" s="153">
        <v>3.9929382282741788E-2</v>
      </c>
      <c r="E23" s="153">
        <v>1.7713764216769227E-2</v>
      </c>
      <c r="F23" s="153">
        <v>3.449529071767355E-2</v>
      </c>
      <c r="G23" s="153">
        <v>1.8430778521922476E-2</v>
      </c>
      <c r="H23" s="153">
        <v>6.8409173207867975E-3</v>
      </c>
      <c r="I23" s="153">
        <v>1.6659795914989138E-2</v>
      </c>
      <c r="J23" s="153">
        <v>2.9016598051613513E-2</v>
      </c>
      <c r="K23" s="153">
        <v>6.8997615904672738E-2</v>
      </c>
      <c r="L23" s="153">
        <v>5.1187437072023244E-2</v>
      </c>
      <c r="M23" s="153">
        <v>1.9798580504202818E-2</v>
      </c>
      <c r="N23" s="153">
        <v>4.057239058296231E-2</v>
      </c>
      <c r="O23" s="153">
        <v>0.12357748807042128</v>
      </c>
      <c r="P23" s="153">
        <v>3.1885586384101904E-2</v>
      </c>
      <c r="Q23" s="153">
        <v>5.7759702019052381E-2</v>
      </c>
      <c r="R23" s="153">
        <v>2.8649670313209422E-2</v>
      </c>
      <c r="S23" s="153">
        <v>6.4475748439884767E-2</v>
      </c>
      <c r="T23" s="153">
        <v>2.8979099897649675E-2</v>
      </c>
      <c r="U23" s="153">
        <v>1.737740369224882E-2</v>
      </c>
      <c r="V23" s="153">
        <v>7.0510582763365692E-2</v>
      </c>
      <c r="W23" s="153">
        <v>1.22835548055267</v>
      </c>
      <c r="X23" s="153">
        <v>0.19946724102482277</v>
      </c>
      <c r="Y23" s="153">
        <v>0.12172472564638281</v>
      </c>
      <c r="Z23" s="153">
        <v>3.1493316734119634E-2</v>
      </c>
      <c r="AA23" s="153">
        <v>0.17488091356933097</v>
      </c>
      <c r="AB23" s="153">
        <v>4.3129073830963399E-2</v>
      </c>
      <c r="AC23" s="153">
        <v>1.7737213397959906E-2</v>
      </c>
      <c r="AD23" s="153">
        <v>2.7505793062756551E-2</v>
      </c>
      <c r="AE23" s="153">
        <v>2.2284322170253897E-2</v>
      </c>
      <c r="AF23" s="153">
        <v>1.1629551709086278E-2</v>
      </c>
      <c r="AG23" s="153">
        <v>5.1964055157795508E-2</v>
      </c>
      <c r="AH23" s="153">
        <v>1.2691330911292251E-2</v>
      </c>
      <c r="AI23" s="153">
        <v>1.9393113446948933E-2</v>
      </c>
      <c r="AJ23" s="153">
        <v>3.1304615700832594E-2</v>
      </c>
      <c r="AK23" s="153">
        <v>2.0611361756414533E-2</v>
      </c>
      <c r="AL23" s="153">
        <v>3.8092313745445312E-2</v>
      </c>
      <c r="AM23" s="153">
        <v>1.5631360325697844E-2</v>
      </c>
      <c r="AN23" s="153">
        <v>5.1956626745733548E-3</v>
      </c>
      <c r="AO23" s="153">
        <v>1.9605317452590618E-2</v>
      </c>
      <c r="AP23" s="153">
        <v>1.5033214704719732E-2</v>
      </c>
      <c r="AQ23" s="153">
        <v>8.3973380511360839E-3</v>
      </c>
      <c r="AR23" s="153">
        <v>6.2956115565830171E-3</v>
      </c>
      <c r="AS23" s="153">
        <v>9.3506979522063362E-3</v>
      </c>
      <c r="AT23" s="153">
        <v>5.0384661713520395E-3</v>
      </c>
      <c r="AU23" s="153">
        <v>7.1252483014942929E-3</v>
      </c>
      <c r="AV23" s="153">
        <v>3.4516324933709353E-3</v>
      </c>
      <c r="AW23" s="153">
        <v>8.5488716284674998E-3</v>
      </c>
      <c r="AX23" s="153">
        <v>1.144919270516029E-2</v>
      </c>
      <c r="AY23" s="153">
        <v>1.0816537664121943E-2</v>
      </c>
      <c r="AZ23" s="153">
        <v>4.0266978818231623E-3</v>
      </c>
      <c r="BA23" s="153">
        <v>3.0867535112228165E-3</v>
      </c>
      <c r="BB23" s="153">
        <v>2.1680242565070879E-3</v>
      </c>
      <c r="BC23" s="153">
        <v>1.87632017475674E-3</v>
      </c>
      <c r="BD23" s="153">
        <v>1.038379473665176E-3</v>
      </c>
      <c r="BE23" s="153">
        <v>3.061706354472424E-3</v>
      </c>
      <c r="BF23" s="153">
        <v>4.1281999396005388E-3</v>
      </c>
      <c r="BG23" s="153">
        <v>4.8275576354674726E-3</v>
      </c>
      <c r="BH23" s="153">
        <v>5.0669164169693378E-3</v>
      </c>
      <c r="BI23" s="153">
        <v>5.3462715072346706E-3</v>
      </c>
      <c r="BJ23" s="153">
        <v>1.4911773503179398E-3</v>
      </c>
      <c r="BK23" s="153">
        <v>2.590105718632418E-3</v>
      </c>
      <c r="BL23" s="153">
        <v>3.1979004177420901E-3</v>
      </c>
      <c r="BM23" s="153">
        <v>3.2589768259510539E-3</v>
      </c>
      <c r="BN23" s="153">
        <v>7.4057594735750104E-3</v>
      </c>
      <c r="BO23" s="153">
        <v>1.0605135633994327E-2</v>
      </c>
      <c r="BP23" s="153">
        <v>4.7460671318768468E-3</v>
      </c>
      <c r="BQ23" s="153">
        <v>7.1831695277754714E-3</v>
      </c>
      <c r="BR23" s="87">
        <v>0</v>
      </c>
    </row>
    <row r="24" spans="2:70" x14ac:dyDescent="0.35">
      <c r="B24" s="48" t="s">
        <v>269</v>
      </c>
      <c r="C24" s="153">
        <v>5.0530786516874981E-2</v>
      </c>
      <c r="D24" s="153">
        <v>1.555116221012111E-2</v>
      </c>
      <c r="E24" s="153">
        <v>3.6279712563161951E-3</v>
      </c>
      <c r="F24" s="153">
        <v>0.10053535663355197</v>
      </c>
      <c r="G24" s="153">
        <v>4.7939611094686887E-3</v>
      </c>
      <c r="H24" s="153">
        <v>5.1643604048424493E-3</v>
      </c>
      <c r="I24" s="153">
        <v>1.296286540854678E-2</v>
      </c>
      <c r="J24" s="153">
        <v>1.5230186399149874E-2</v>
      </c>
      <c r="K24" s="153">
        <v>2.6383702072221276E-2</v>
      </c>
      <c r="L24" s="153">
        <v>2.9768243263273621E-2</v>
      </c>
      <c r="M24" s="153">
        <v>9.898913558746442E-3</v>
      </c>
      <c r="N24" s="153">
        <v>1.6986505567871662E-2</v>
      </c>
      <c r="O24" s="153">
        <v>2.3155236525820518E-2</v>
      </c>
      <c r="P24" s="153">
        <v>7.8664577064580972E-3</v>
      </c>
      <c r="Q24" s="153">
        <v>1.4838222427039324E-2</v>
      </c>
      <c r="R24" s="153">
        <v>2.6257748354916857E-2</v>
      </c>
      <c r="S24" s="153">
        <v>3.3487207004272768E-2</v>
      </c>
      <c r="T24" s="153">
        <v>6.6055824737529051E-2</v>
      </c>
      <c r="U24" s="153">
        <v>5.7165670382436215E-3</v>
      </c>
      <c r="V24" s="153">
        <v>2.8594948612445995E-2</v>
      </c>
      <c r="W24" s="153">
        <v>2.3363042221620757E-2</v>
      </c>
      <c r="X24" s="153">
        <v>1.0979969891562147</v>
      </c>
      <c r="Y24" s="153">
        <v>4.6740398176148217E-2</v>
      </c>
      <c r="Z24" s="153">
        <v>1.829507161506164E-2</v>
      </c>
      <c r="AA24" s="153">
        <v>4.8001693170667471E-2</v>
      </c>
      <c r="AB24" s="153">
        <v>2.6888808807582112E-2</v>
      </c>
      <c r="AC24" s="153">
        <v>1.0570662134204784E-2</v>
      </c>
      <c r="AD24" s="153">
        <v>8.4337052092305406E-3</v>
      </c>
      <c r="AE24" s="153">
        <v>1.3032361958585703E-2</v>
      </c>
      <c r="AF24" s="153">
        <v>1.0805305376421097E-2</v>
      </c>
      <c r="AG24" s="153">
        <v>1.0899298091180093E-2</v>
      </c>
      <c r="AH24" s="153">
        <v>7.1741822318549652E-3</v>
      </c>
      <c r="AI24" s="153">
        <v>1.1355307614873689E-2</v>
      </c>
      <c r="AJ24" s="153">
        <v>1.1059799451550266E-2</v>
      </c>
      <c r="AK24" s="153">
        <v>1.015455213610599E-2</v>
      </c>
      <c r="AL24" s="153">
        <v>1.6506713406729021E-2</v>
      </c>
      <c r="AM24" s="153">
        <v>1.7323929342933211E-2</v>
      </c>
      <c r="AN24" s="153">
        <v>2.6055050336099401E-3</v>
      </c>
      <c r="AO24" s="153">
        <v>9.80127209138827E-3</v>
      </c>
      <c r="AP24" s="153">
        <v>2.0352905576623486E-2</v>
      </c>
      <c r="AQ24" s="153">
        <v>1.1483791510332417E-2</v>
      </c>
      <c r="AR24" s="153">
        <v>4.9387810443810012E-3</v>
      </c>
      <c r="AS24" s="153">
        <v>4.663146375820609E-3</v>
      </c>
      <c r="AT24" s="153">
        <v>3.1519024127585936E-3</v>
      </c>
      <c r="AU24" s="153">
        <v>3.3526815244776954E-3</v>
      </c>
      <c r="AV24" s="153">
        <v>2.6622336681801388E-3</v>
      </c>
      <c r="AW24" s="153">
        <v>4.6648215677531565E-3</v>
      </c>
      <c r="AX24" s="153">
        <v>5.7993123429703301E-3</v>
      </c>
      <c r="AY24" s="153">
        <v>2.0022727475376055E-2</v>
      </c>
      <c r="AZ24" s="153">
        <v>6.1753549815356098E-3</v>
      </c>
      <c r="BA24" s="153">
        <v>3.0191258576361146E-3</v>
      </c>
      <c r="BB24" s="153">
        <v>2.3115126670457441E-3</v>
      </c>
      <c r="BC24" s="153">
        <v>1.7496083839484379E-3</v>
      </c>
      <c r="BD24" s="153">
        <v>2.3893914216548732E-3</v>
      </c>
      <c r="BE24" s="153">
        <v>1.9094642916922019E-3</v>
      </c>
      <c r="BF24" s="153">
        <v>3.1100232304047551E-3</v>
      </c>
      <c r="BG24" s="153">
        <v>6.8066344968961837E-3</v>
      </c>
      <c r="BH24" s="153">
        <v>3.4584249054679475E-3</v>
      </c>
      <c r="BI24" s="153">
        <v>7.8073308982628022E-3</v>
      </c>
      <c r="BJ24" s="153">
        <v>9.4274921904239175E-4</v>
      </c>
      <c r="BK24" s="153">
        <v>2.2246793722500453E-3</v>
      </c>
      <c r="BL24" s="153">
        <v>3.2858596984748408E-3</v>
      </c>
      <c r="BM24" s="153">
        <v>2.4585800747205541E-3</v>
      </c>
      <c r="BN24" s="153">
        <v>8.0051321166412174E-3</v>
      </c>
      <c r="BO24" s="153">
        <v>3.5639785433144965E-3</v>
      </c>
      <c r="BP24" s="153">
        <v>3.9754161927427886E-3</v>
      </c>
      <c r="BQ24" s="153">
        <v>4.0711311591465627E-3</v>
      </c>
      <c r="BR24" s="87">
        <v>0</v>
      </c>
    </row>
    <row r="25" spans="2:70" x14ac:dyDescent="0.35">
      <c r="B25" s="48" t="s">
        <v>270</v>
      </c>
      <c r="C25" s="153">
        <v>2.1097266855685062E-3</v>
      </c>
      <c r="D25" s="153">
        <v>1.374688803866955E-3</v>
      </c>
      <c r="E25" s="153">
        <v>3.8822269210676667E-4</v>
      </c>
      <c r="F25" s="153">
        <v>2.5844202647255237E-3</v>
      </c>
      <c r="G25" s="153">
        <v>8.4719955974783346E-4</v>
      </c>
      <c r="H25" s="153">
        <v>9.6498825366388347E-4</v>
      </c>
      <c r="I25" s="153">
        <v>1.5740888814462634E-3</v>
      </c>
      <c r="J25" s="153">
        <v>1.7570924545932272E-3</v>
      </c>
      <c r="K25" s="153">
        <v>1.62231308713927E-3</v>
      </c>
      <c r="L25" s="153">
        <v>2.2986240793544123E-3</v>
      </c>
      <c r="M25" s="153">
        <v>1.5052722952562487E-3</v>
      </c>
      <c r="N25" s="153">
        <v>1.4734827955131923E-3</v>
      </c>
      <c r="O25" s="153">
        <v>1.9849018678852531E-3</v>
      </c>
      <c r="P25" s="153">
        <v>1.438313807679426E-3</v>
      </c>
      <c r="Q25" s="153">
        <v>1.3757519880576931E-3</v>
      </c>
      <c r="R25" s="153">
        <v>1.4185506855358574E-3</v>
      </c>
      <c r="S25" s="153">
        <v>1.8569098346320448E-3</v>
      </c>
      <c r="T25" s="153">
        <v>1.4436805774042272E-3</v>
      </c>
      <c r="U25" s="153">
        <v>1.1208431552056125E-3</v>
      </c>
      <c r="V25" s="153">
        <v>1.6881812264856457E-3</v>
      </c>
      <c r="W25" s="153">
        <v>2.1802908915256256E-3</v>
      </c>
      <c r="X25" s="153">
        <v>4.960215956728603E-3</v>
      </c>
      <c r="Y25" s="153">
        <v>1.022642538312954</v>
      </c>
      <c r="Z25" s="153">
        <v>1.924295878191241E-3</v>
      </c>
      <c r="AA25" s="153">
        <v>1.7356639933791425E-3</v>
      </c>
      <c r="AB25" s="153">
        <v>1.6300440530247556E-3</v>
      </c>
      <c r="AC25" s="153">
        <v>1.2016658621637627E-3</v>
      </c>
      <c r="AD25" s="153">
        <v>1.6790729146867671E-3</v>
      </c>
      <c r="AE25" s="153">
        <v>3.4610319046058497E-3</v>
      </c>
      <c r="AF25" s="153">
        <v>1.6184007431724625E-3</v>
      </c>
      <c r="AG25" s="153">
        <v>1.3655067819048298E-3</v>
      </c>
      <c r="AH25" s="153">
        <v>1.4411379669862869E-3</v>
      </c>
      <c r="AI25" s="153">
        <v>1.1420867026417719E-3</v>
      </c>
      <c r="AJ25" s="153">
        <v>1.2474929155491857E-3</v>
      </c>
      <c r="AK25" s="153">
        <v>9.5493778625336655E-4</v>
      </c>
      <c r="AL25" s="153">
        <v>1.1691341498131283E-3</v>
      </c>
      <c r="AM25" s="153">
        <v>1.1720538264951674E-3</v>
      </c>
      <c r="AN25" s="153">
        <v>5.221872303114558E-4</v>
      </c>
      <c r="AO25" s="153">
        <v>1.1447149224175271E-3</v>
      </c>
      <c r="AP25" s="153">
        <v>1.0723319248089193E-3</v>
      </c>
      <c r="AQ25" s="153">
        <v>1.3385693877081164E-3</v>
      </c>
      <c r="AR25" s="153">
        <v>1.9115633974627802E-3</v>
      </c>
      <c r="AS25" s="153">
        <v>1.30399116025492E-3</v>
      </c>
      <c r="AT25" s="153">
        <v>1.1516773068497937E-3</v>
      </c>
      <c r="AU25" s="153">
        <v>7.4892755998976488E-4</v>
      </c>
      <c r="AV25" s="153">
        <v>1.1530885368161523E-3</v>
      </c>
      <c r="AW25" s="153">
        <v>2.7665159253782391E-3</v>
      </c>
      <c r="AX25" s="153">
        <v>1.1589614494794444E-3</v>
      </c>
      <c r="AY25" s="153">
        <v>1.3685097181686035E-3</v>
      </c>
      <c r="AZ25" s="153">
        <v>1.6503384592277445E-3</v>
      </c>
      <c r="BA25" s="153">
        <v>1.535675021411091E-3</v>
      </c>
      <c r="BB25" s="153">
        <v>6.4358753297190038E-4</v>
      </c>
      <c r="BC25" s="153">
        <v>5.6619330408448491E-4</v>
      </c>
      <c r="BD25" s="153">
        <v>9.3196644388020855E-5</v>
      </c>
      <c r="BE25" s="153">
        <v>1.3686137940864922E-3</v>
      </c>
      <c r="BF25" s="153">
        <v>1.8066567573698541E-3</v>
      </c>
      <c r="BG25" s="153">
        <v>2.6174264798665614E-3</v>
      </c>
      <c r="BH25" s="153">
        <v>2.1708094998069481E-3</v>
      </c>
      <c r="BI25" s="153">
        <v>5.5433265898741438E-3</v>
      </c>
      <c r="BJ25" s="153">
        <v>3.0773194912031527E-4</v>
      </c>
      <c r="BK25" s="153">
        <v>5.9711710134095514E-4</v>
      </c>
      <c r="BL25" s="153">
        <v>9.6425717975355237E-4</v>
      </c>
      <c r="BM25" s="153">
        <v>1.5445392681124486E-3</v>
      </c>
      <c r="BN25" s="153">
        <v>1.3353011773321664E-3</v>
      </c>
      <c r="BO25" s="153">
        <v>3.5015182968308909E-3</v>
      </c>
      <c r="BP25" s="153">
        <v>3.6033463055250279E-3</v>
      </c>
      <c r="BQ25" s="153">
        <v>4.7982180784292864E-3</v>
      </c>
      <c r="BR25" s="87">
        <v>0</v>
      </c>
    </row>
    <row r="26" spans="2:70" x14ac:dyDescent="0.35">
      <c r="B26" s="48" t="s">
        <v>271</v>
      </c>
      <c r="C26" s="153">
        <v>2.334208992371389E-3</v>
      </c>
      <c r="D26" s="153">
        <v>1.9021740527718847E-2</v>
      </c>
      <c r="E26" s="153">
        <v>7.9932973678144184E-4</v>
      </c>
      <c r="F26" s="153">
        <v>8.4412594045051969E-4</v>
      </c>
      <c r="G26" s="153">
        <v>1.2097663123413263E-3</v>
      </c>
      <c r="H26" s="153">
        <v>2.3712211778761257E-4</v>
      </c>
      <c r="I26" s="153">
        <v>4.195111054859872E-4</v>
      </c>
      <c r="J26" s="153">
        <v>7.510256437571034E-3</v>
      </c>
      <c r="K26" s="153">
        <v>1.3158338342191891E-3</v>
      </c>
      <c r="L26" s="153">
        <v>1.9620498127391538E-3</v>
      </c>
      <c r="M26" s="153">
        <v>6.9724223556280965E-4</v>
      </c>
      <c r="N26" s="153">
        <v>1.1225609289692653E-3</v>
      </c>
      <c r="O26" s="153">
        <v>1.6603338605662072E-3</v>
      </c>
      <c r="P26" s="153">
        <v>1.3559483741271547E-3</v>
      </c>
      <c r="Q26" s="153">
        <v>1.4055413619355366E-3</v>
      </c>
      <c r="R26" s="153">
        <v>6.963993624683959E-4</v>
      </c>
      <c r="S26" s="153">
        <v>8.3961076627648234E-4</v>
      </c>
      <c r="T26" s="153">
        <v>6.6818649339325038E-4</v>
      </c>
      <c r="U26" s="153">
        <v>6.4473788012389785E-4</v>
      </c>
      <c r="V26" s="153">
        <v>1.4317632886702506E-3</v>
      </c>
      <c r="W26" s="153">
        <v>1.3108604079592775E-3</v>
      </c>
      <c r="X26" s="153">
        <v>4.5607367009675125E-3</v>
      </c>
      <c r="Y26" s="153">
        <v>1.7132945476492664E-3</v>
      </c>
      <c r="Z26" s="153">
        <v>1.0467563139125566</v>
      </c>
      <c r="AA26" s="153">
        <v>1.9743801823590172E-3</v>
      </c>
      <c r="AB26" s="153">
        <v>8.5526472562327609E-4</v>
      </c>
      <c r="AC26" s="153">
        <v>3.9755126464036171E-4</v>
      </c>
      <c r="AD26" s="153">
        <v>4.4622833032729038E-4</v>
      </c>
      <c r="AE26" s="153">
        <v>4.3642008348169522E-4</v>
      </c>
      <c r="AF26" s="153">
        <v>4.1970773744085319E-4</v>
      </c>
      <c r="AG26" s="153">
        <v>7.677437496711138E-4</v>
      </c>
      <c r="AH26" s="153">
        <v>5.9731492262540624E-4</v>
      </c>
      <c r="AI26" s="153">
        <v>5.4287127718714455E-4</v>
      </c>
      <c r="AJ26" s="153">
        <v>6.0919583643992696E-4</v>
      </c>
      <c r="AK26" s="153">
        <v>3.9566245153637846E-4</v>
      </c>
      <c r="AL26" s="153">
        <v>7.3158283768707849E-4</v>
      </c>
      <c r="AM26" s="153">
        <v>5.7298312388819506E-4</v>
      </c>
      <c r="AN26" s="153">
        <v>2.0800693788507817E-4</v>
      </c>
      <c r="AO26" s="153">
        <v>2.928030796462397E-4</v>
      </c>
      <c r="AP26" s="153">
        <v>6.5354465688179304E-4</v>
      </c>
      <c r="AQ26" s="153">
        <v>2.5665347315315373E-4</v>
      </c>
      <c r="AR26" s="153">
        <v>4.4748685567313118E-4</v>
      </c>
      <c r="AS26" s="153">
        <v>2.9908653889786888E-4</v>
      </c>
      <c r="AT26" s="153">
        <v>2.8146195166686884E-4</v>
      </c>
      <c r="AU26" s="153">
        <v>2.3978868086645865E-4</v>
      </c>
      <c r="AV26" s="153">
        <v>2.2805905309319707E-4</v>
      </c>
      <c r="AW26" s="153">
        <v>6.7735571226318412E-4</v>
      </c>
      <c r="AX26" s="153">
        <v>9.0209383458999843E-4</v>
      </c>
      <c r="AY26" s="153">
        <v>3.6100261427379678E-4</v>
      </c>
      <c r="AZ26" s="153">
        <v>2.4627408440462619E-4</v>
      </c>
      <c r="BA26" s="153">
        <v>2.6683501160536179E-4</v>
      </c>
      <c r="BB26" s="153">
        <v>1.6814390235727426E-4</v>
      </c>
      <c r="BC26" s="153">
        <v>1.2952839364922664E-4</v>
      </c>
      <c r="BD26" s="153">
        <v>4.9357184041738482E-5</v>
      </c>
      <c r="BE26" s="153">
        <v>1.8564153699978959E-4</v>
      </c>
      <c r="BF26" s="153">
        <v>7.0968743362582359E-4</v>
      </c>
      <c r="BG26" s="153">
        <v>4.2608612150651351E-4</v>
      </c>
      <c r="BH26" s="153">
        <v>3.0126071698938651E-4</v>
      </c>
      <c r="BI26" s="153">
        <v>2.9285228735988401E-4</v>
      </c>
      <c r="BJ26" s="153">
        <v>8.9416495420919958E-5</v>
      </c>
      <c r="BK26" s="153">
        <v>5.0818326238940106E-4</v>
      </c>
      <c r="BL26" s="153">
        <v>1.4234205935039915E-3</v>
      </c>
      <c r="BM26" s="153">
        <v>1.4635311159712152E-3</v>
      </c>
      <c r="BN26" s="153">
        <v>1.669789403478979E-2</v>
      </c>
      <c r="BO26" s="153">
        <v>3.314702005083206E-2</v>
      </c>
      <c r="BP26" s="153">
        <v>4.6524789669558439E-4</v>
      </c>
      <c r="BQ26" s="153">
        <v>2.8527473565762656E-3</v>
      </c>
      <c r="BR26" s="87">
        <v>0</v>
      </c>
    </row>
    <row r="27" spans="2:70" x14ac:dyDescent="0.35">
      <c r="B27" s="48" t="s">
        <v>272</v>
      </c>
      <c r="C27" s="153">
        <v>6.5566721590241874E-3</v>
      </c>
      <c r="D27" s="153">
        <v>7.1374277592625062E-3</v>
      </c>
      <c r="E27" s="153">
        <v>3.5822158858362482E-3</v>
      </c>
      <c r="F27" s="153">
        <v>1.5069654903864471E-2</v>
      </c>
      <c r="G27" s="153">
        <v>5.0257425496130969E-3</v>
      </c>
      <c r="H27" s="153">
        <v>9.6660640445271496E-3</v>
      </c>
      <c r="I27" s="153">
        <v>1.1445113123698161E-2</v>
      </c>
      <c r="J27" s="153">
        <v>1.883881860765765E-2</v>
      </c>
      <c r="K27" s="153">
        <v>9.1604105323229521E-3</v>
      </c>
      <c r="L27" s="153">
        <v>3.4852711299018291E-2</v>
      </c>
      <c r="M27" s="153">
        <v>4.7494368226565296E-2</v>
      </c>
      <c r="N27" s="153">
        <v>5.2399873210659514E-3</v>
      </c>
      <c r="O27" s="153">
        <v>1.2288182507440968E-2</v>
      </c>
      <c r="P27" s="153">
        <v>9.3101813039035575E-3</v>
      </c>
      <c r="Q27" s="153">
        <v>2.7058670286062878E-2</v>
      </c>
      <c r="R27" s="153">
        <v>1.1396203746067351E-2</v>
      </c>
      <c r="S27" s="153">
        <v>1.6880493212543885E-2</v>
      </c>
      <c r="T27" s="153">
        <v>5.368767108612154E-2</v>
      </c>
      <c r="U27" s="153">
        <v>4.1382660998796512E-3</v>
      </c>
      <c r="V27" s="153">
        <v>8.2553077080288872E-3</v>
      </c>
      <c r="W27" s="153">
        <v>1.5883326680201558E-2</v>
      </c>
      <c r="X27" s="153">
        <v>1.8547949258375926E-2</v>
      </c>
      <c r="Y27" s="153">
        <v>4.9364759812192072E-2</v>
      </c>
      <c r="Z27" s="153">
        <v>1.1498741646092256E-2</v>
      </c>
      <c r="AA27" s="153">
        <v>1.139733444238014</v>
      </c>
      <c r="AB27" s="153">
        <v>2.9682492789448553E-2</v>
      </c>
      <c r="AC27" s="153">
        <v>1.2037652535482828E-2</v>
      </c>
      <c r="AD27" s="153">
        <v>7.5919230600033543E-3</v>
      </c>
      <c r="AE27" s="153">
        <v>1.2885064698676995E-2</v>
      </c>
      <c r="AF27" s="153">
        <v>2.4879649282956648E-2</v>
      </c>
      <c r="AG27" s="153">
        <v>3.6402165162842531E-2</v>
      </c>
      <c r="AH27" s="153">
        <v>2.4548441605456068E-2</v>
      </c>
      <c r="AI27" s="153">
        <v>6.0087686643178748E-2</v>
      </c>
      <c r="AJ27" s="153">
        <v>5.0161205051456055E-2</v>
      </c>
      <c r="AK27" s="153">
        <v>2.7887744171262781E-2</v>
      </c>
      <c r="AL27" s="153">
        <v>3.6649680919699508E-2</v>
      </c>
      <c r="AM27" s="153">
        <v>2.5166926188821204E-2</v>
      </c>
      <c r="AN27" s="153">
        <v>3.8203778463441048E-3</v>
      </c>
      <c r="AO27" s="153">
        <v>1.0854401151080696E-2</v>
      </c>
      <c r="AP27" s="153">
        <v>2.6894182510210172E-2</v>
      </c>
      <c r="AQ27" s="153">
        <v>1.5919814634876919E-2</v>
      </c>
      <c r="AR27" s="153">
        <v>8.684497046850646E-3</v>
      </c>
      <c r="AS27" s="153">
        <v>2.1392755604342832E-2</v>
      </c>
      <c r="AT27" s="153">
        <v>4.847284557497741E-3</v>
      </c>
      <c r="AU27" s="153">
        <v>2.7155833426626828E-2</v>
      </c>
      <c r="AV27" s="153">
        <v>4.6667206296316195E-3</v>
      </c>
      <c r="AW27" s="153">
        <v>5.4076648584834791E-3</v>
      </c>
      <c r="AX27" s="153">
        <v>1.187303935050397E-2</v>
      </c>
      <c r="AY27" s="153">
        <v>9.2427706345797177E-3</v>
      </c>
      <c r="AZ27" s="153">
        <v>3.9272915929630982E-3</v>
      </c>
      <c r="BA27" s="153">
        <v>3.5211437429296371E-3</v>
      </c>
      <c r="BB27" s="153">
        <v>2.8972390368399515E-3</v>
      </c>
      <c r="BC27" s="153">
        <v>2.0373121498798922E-3</v>
      </c>
      <c r="BD27" s="153">
        <v>7.72224205838601E-4</v>
      </c>
      <c r="BE27" s="153">
        <v>5.0395807766943903E-3</v>
      </c>
      <c r="BF27" s="153">
        <v>3.4883261850263501E-3</v>
      </c>
      <c r="BG27" s="153">
        <v>5.3398166120890034E-3</v>
      </c>
      <c r="BH27" s="153">
        <v>1.0471843487177245E-2</v>
      </c>
      <c r="BI27" s="153">
        <v>5.84245323860295E-3</v>
      </c>
      <c r="BJ27" s="153">
        <v>1.2736700283367019E-3</v>
      </c>
      <c r="BK27" s="153">
        <v>2.4295319255759119E-3</v>
      </c>
      <c r="BL27" s="153">
        <v>2.9089910949147853E-3</v>
      </c>
      <c r="BM27" s="153">
        <v>3.0249451462318311E-3</v>
      </c>
      <c r="BN27" s="153">
        <v>7.2946518952956606E-3</v>
      </c>
      <c r="BO27" s="153">
        <v>7.2634124402918649E-3</v>
      </c>
      <c r="BP27" s="153">
        <v>3.9250991929386534E-3</v>
      </c>
      <c r="BQ27" s="153">
        <v>6.278126427496521E-3</v>
      </c>
      <c r="BR27" s="87">
        <v>0</v>
      </c>
    </row>
    <row r="28" spans="2:70" x14ac:dyDescent="0.35">
      <c r="B28" s="48" t="s">
        <v>273</v>
      </c>
      <c r="C28" s="153">
        <v>1.304935549736759E-2</v>
      </c>
      <c r="D28" s="153">
        <v>1.9717710280888232E-2</v>
      </c>
      <c r="E28" s="153">
        <v>3.2347610378105677E-3</v>
      </c>
      <c r="F28" s="153">
        <v>6.2339297436260366E-3</v>
      </c>
      <c r="G28" s="153">
        <v>3.8659034646273335E-3</v>
      </c>
      <c r="H28" s="153">
        <v>2.7005716329907546E-3</v>
      </c>
      <c r="I28" s="153">
        <v>4.7564774963366231E-3</v>
      </c>
      <c r="J28" s="153">
        <v>9.3984956871865626E-3</v>
      </c>
      <c r="K28" s="153">
        <v>9.5475361529829168E-3</v>
      </c>
      <c r="L28" s="153">
        <v>1.098348379332654E-2</v>
      </c>
      <c r="M28" s="153">
        <v>2.4274728298894745E-2</v>
      </c>
      <c r="N28" s="153">
        <v>4.651275165588783E-3</v>
      </c>
      <c r="O28" s="153">
        <v>3.7680468105788611E-3</v>
      </c>
      <c r="P28" s="153">
        <v>2.1500135867275438E-3</v>
      </c>
      <c r="Q28" s="153">
        <v>2.4924056644249934E-3</v>
      </c>
      <c r="R28" s="153">
        <v>2.5824940517147656E-3</v>
      </c>
      <c r="S28" s="153">
        <v>5.7176222709961564E-3</v>
      </c>
      <c r="T28" s="153">
        <v>4.0434970298089167E-3</v>
      </c>
      <c r="U28" s="153">
        <v>2.6507213670301693E-3</v>
      </c>
      <c r="V28" s="153">
        <v>7.2781698572204684E-3</v>
      </c>
      <c r="W28" s="153">
        <v>7.0829374891384035E-3</v>
      </c>
      <c r="X28" s="153">
        <v>6.6445041709545264E-3</v>
      </c>
      <c r="Y28" s="153">
        <v>1.1149445542478577E-2</v>
      </c>
      <c r="Z28" s="153">
        <v>2.5163092125361484E-3</v>
      </c>
      <c r="AA28" s="153">
        <v>8.1704664412210904E-3</v>
      </c>
      <c r="AB28" s="153">
        <v>1.1106004807591967</v>
      </c>
      <c r="AC28" s="153">
        <v>6.6811848910918537E-3</v>
      </c>
      <c r="AD28" s="153">
        <v>6.4228752434111625E-3</v>
      </c>
      <c r="AE28" s="153">
        <v>4.2277529512228119E-3</v>
      </c>
      <c r="AF28" s="153">
        <v>1.71502285224669E-3</v>
      </c>
      <c r="AG28" s="153">
        <v>6.9132145503912343E-3</v>
      </c>
      <c r="AH28" s="153">
        <v>4.9955672774379236E-3</v>
      </c>
      <c r="AI28" s="153">
        <v>1.3682380495207147E-2</v>
      </c>
      <c r="AJ28" s="153">
        <v>4.2365401711600657E-3</v>
      </c>
      <c r="AK28" s="153">
        <v>6.4617143972484064E-3</v>
      </c>
      <c r="AL28" s="153">
        <v>8.414793758210944E-3</v>
      </c>
      <c r="AM28" s="153">
        <v>5.4844888772815382E-3</v>
      </c>
      <c r="AN28" s="153">
        <v>9.0570250956872392E-3</v>
      </c>
      <c r="AO28" s="153">
        <v>2.4015311781779722E-2</v>
      </c>
      <c r="AP28" s="153">
        <v>0.10254648493979006</v>
      </c>
      <c r="AQ28" s="153">
        <v>3.3318087559515881E-3</v>
      </c>
      <c r="AR28" s="153">
        <v>1.662436720746904E-3</v>
      </c>
      <c r="AS28" s="153">
        <v>1.7099090329303931E-3</v>
      </c>
      <c r="AT28" s="153">
        <v>1.6652121351439979E-3</v>
      </c>
      <c r="AU28" s="153">
        <v>1.413743871055089E-3</v>
      </c>
      <c r="AV28" s="153">
        <v>2.5630827974080146E-3</v>
      </c>
      <c r="AW28" s="153">
        <v>1.1272234821402516E-2</v>
      </c>
      <c r="AX28" s="153">
        <v>7.5071255494704022E-3</v>
      </c>
      <c r="AY28" s="153">
        <v>2.2454888377657434E-3</v>
      </c>
      <c r="AZ28" s="153">
        <v>2.1492468934482456E-3</v>
      </c>
      <c r="BA28" s="153">
        <v>4.1274498433284392E-3</v>
      </c>
      <c r="BB28" s="153">
        <v>1.6668269781240754E-3</v>
      </c>
      <c r="BC28" s="153">
        <v>1.1522928972935321E-3</v>
      </c>
      <c r="BD28" s="153">
        <v>4.8814567786297138E-3</v>
      </c>
      <c r="BE28" s="153">
        <v>1.1886051893603583E-3</v>
      </c>
      <c r="BF28" s="153">
        <v>2.0281196091872459E-3</v>
      </c>
      <c r="BG28" s="153">
        <v>1.6297624834575965E-3</v>
      </c>
      <c r="BH28" s="153">
        <v>1.8089623310607024E-3</v>
      </c>
      <c r="BI28" s="153">
        <v>3.1941119167240677E-3</v>
      </c>
      <c r="BJ28" s="153">
        <v>5.1649750445590379E-4</v>
      </c>
      <c r="BK28" s="153">
        <v>3.5880220173171999E-3</v>
      </c>
      <c r="BL28" s="153">
        <v>2.0154455863630465E-3</v>
      </c>
      <c r="BM28" s="153">
        <v>1.9250897956524433E-3</v>
      </c>
      <c r="BN28" s="153">
        <v>4.2813902703450809E-3</v>
      </c>
      <c r="BO28" s="153">
        <v>2.3101855228232653E-3</v>
      </c>
      <c r="BP28" s="153">
        <v>2.3541687550083486E-3</v>
      </c>
      <c r="BQ28" s="153">
        <v>3.892289439850048E-3</v>
      </c>
      <c r="BR28" s="87">
        <v>0</v>
      </c>
    </row>
    <row r="29" spans="2:70" x14ac:dyDescent="0.35">
      <c r="B29" s="48" t="s">
        <v>274</v>
      </c>
      <c r="C29" s="153">
        <v>3.5588585057533357E-3</v>
      </c>
      <c r="D29" s="153">
        <v>6.6247948304884079E-3</v>
      </c>
      <c r="E29" s="153">
        <v>2.2273744875217589E-3</v>
      </c>
      <c r="F29" s="153">
        <v>1.3654746127068854E-2</v>
      </c>
      <c r="G29" s="153">
        <v>2.353950464511851E-2</v>
      </c>
      <c r="H29" s="153">
        <v>9.475526918133555E-3</v>
      </c>
      <c r="I29" s="153">
        <v>2.4024810570293858E-2</v>
      </c>
      <c r="J29" s="153">
        <v>8.6423833703045891E-3</v>
      </c>
      <c r="K29" s="153">
        <v>4.3486851977667905E-3</v>
      </c>
      <c r="L29" s="153">
        <v>6.8523122315398265E-3</v>
      </c>
      <c r="M29" s="153">
        <v>1.6561595700926329E-2</v>
      </c>
      <c r="N29" s="153">
        <v>3.0478641596890987E-3</v>
      </c>
      <c r="O29" s="153">
        <v>4.0767784222367921E-3</v>
      </c>
      <c r="P29" s="153">
        <v>3.2346151099858452E-3</v>
      </c>
      <c r="Q29" s="153">
        <v>3.8464052854230869E-3</v>
      </c>
      <c r="R29" s="153">
        <v>6.9173636506521816E-3</v>
      </c>
      <c r="S29" s="153">
        <v>8.2365469778391126E-3</v>
      </c>
      <c r="T29" s="153">
        <v>7.0711032097178321E-3</v>
      </c>
      <c r="U29" s="153">
        <v>1.0375860345662473E-2</v>
      </c>
      <c r="V29" s="153">
        <v>4.608051434961743E-3</v>
      </c>
      <c r="W29" s="153">
        <v>6.0253471238375942E-3</v>
      </c>
      <c r="X29" s="153">
        <v>8.9523753161201321E-3</v>
      </c>
      <c r="Y29" s="153">
        <v>1.0614563603758783E-2</v>
      </c>
      <c r="Z29" s="153">
        <v>3.5005940068282893E-3</v>
      </c>
      <c r="AA29" s="153">
        <v>1.6141207306117993E-2</v>
      </c>
      <c r="AB29" s="153">
        <v>1.6120273027045679E-2</v>
      </c>
      <c r="AC29" s="153">
        <v>1.1563005755367599</v>
      </c>
      <c r="AD29" s="153">
        <v>4.5222088893267169E-2</v>
      </c>
      <c r="AE29" s="153">
        <v>0.25487741039298945</v>
      </c>
      <c r="AF29" s="153">
        <v>8.8910917781820746E-3</v>
      </c>
      <c r="AG29" s="153">
        <v>7.5897633558644123E-2</v>
      </c>
      <c r="AH29" s="153">
        <v>0.11791414486400066</v>
      </c>
      <c r="AI29" s="153">
        <v>8.7946534154836359E-2</v>
      </c>
      <c r="AJ29" s="153">
        <v>0.13678451148129189</v>
      </c>
      <c r="AK29" s="153">
        <v>5.5604574393451608E-2</v>
      </c>
      <c r="AL29" s="153">
        <v>3.3548194678258224E-2</v>
      </c>
      <c r="AM29" s="153">
        <v>4.9812639656636154E-2</v>
      </c>
      <c r="AN29" s="153">
        <v>8.5101213405421004E-3</v>
      </c>
      <c r="AO29" s="153">
        <v>1.2707645973899659E-2</v>
      </c>
      <c r="AP29" s="153">
        <v>5.3815827922468043E-2</v>
      </c>
      <c r="AQ29" s="153">
        <v>1.5161016168320763E-2</v>
      </c>
      <c r="AR29" s="153">
        <v>4.3264864062806298E-3</v>
      </c>
      <c r="AS29" s="153">
        <v>9.4528283524924449E-3</v>
      </c>
      <c r="AT29" s="153">
        <v>7.0453186379656526E-3</v>
      </c>
      <c r="AU29" s="153">
        <v>3.5189687573148882E-3</v>
      </c>
      <c r="AV29" s="153">
        <v>4.1961398025822669E-3</v>
      </c>
      <c r="AW29" s="153">
        <v>5.1504742910082352E-3</v>
      </c>
      <c r="AX29" s="153">
        <v>6.3838142455359941E-3</v>
      </c>
      <c r="AY29" s="153">
        <v>4.0845858308347412E-3</v>
      </c>
      <c r="AZ29" s="153">
        <v>2.7189591924404368E-3</v>
      </c>
      <c r="BA29" s="153">
        <v>3.7936316945773804E-3</v>
      </c>
      <c r="BB29" s="153">
        <v>2.1757150670474925E-3</v>
      </c>
      <c r="BC29" s="153">
        <v>1.3120400426543865E-3</v>
      </c>
      <c r="BD29" s="153">
        <v>7.774425026303006E-4</v>
      </c>
      <c r="BE29" s="153">
        <v>1.9226653520514653E-3</v>
      </c>
      <c r="BF29" s="153">
        <v>3.4521700569091979E-3</v>
      </c>
      <c r="BG29" s="153">
        <v>2.401610008319999E-3</v>
      </c>
      <c r="BH29" s="153">
        <v>1.0097393416027729E-2</v>
      </c>
      <c r="BI29" s="153">
        <v>3.5282644953851311E-3</v>
      </c>
      <c r="BJ29" s="153">
        <v>1.7075552113299908E-3</v>
      </c>
      <c r="BK29" s="153">
        <v>3.0361483943824601E-3</v>
      </c>
      <c r="BL29" s="153">
        <v>1.8070939540049686E-3</v>
      </c>
      <c r="BM29" s="153">
        <v>2.3072154529068471E-3</v>
      </c>
      <c r="BN29" s="153">
        <v>3.6207366800948748E-3</v>
      </c>
      <c r="BO29" s="153">
        <v>3.1828635458957541E-3</v>
      </c>
      <c r="BP29" s="153">
        <v>3.6331219740752194E-3</v>
      </c>
      <c r="BQ29" s="153">
        <v>3.4447048677816545E-3</v>
      </c>
      <c r="BR29" s="87">
        <v>0</v>
      </c>
    </row>
    <row r="30" spans="2:70" x14ac:dyDescent="0.35">
      <c r="B30" s="48" t="s">
        <v>275</v>
      </c>
      <c r="C30" s="153">
        <v>2.2394995233302184E-3</v>
      </c>
      <c r="D30" s="153">
        <v>1.8330497620709714E-3</v>
      </c>
      <c r="E30" s="153">
        <v>8.3899777974332922E-4</v>
      </c>
      <c r="F30" s="153">
        <v>4.0271210612168908E-3</v>
      </c>
      <c r="G30" s="153">
        <v>2.8718876375415149E-3</v>
      </c>
      <c r="H30" s="153">
        <v>2.756136858231496E-3</v>
      </c>
      <c r="I30" s="153">
        <v>1.2482882066889949E-2</v>
      </c>
      <c r="J30" s="153">
        <v>3.4752960598144309E-3</v>
      </c>
      <c r="K30" s="153">
        <v>2.3054685562618671E-3</v>
      </c>
      <c r="L30" s="153">
        <v>4.1382244987395152E-3</v>
      </c>
      <c r="M30" s="153">
        <v>3.2290903638489839E-3</v>
      </c>
      <c r="N30" s="153">
        <v>1.6186501257768765E-3</v>
      </c>
      <c r="O30" s="153">
        <v>2.5716230256237187E-3</v>
      </c>
      <c r="P30" s="153">
        <v>1.9185988498169667E-3</v>
      </c>
      <c r="Q30" s="153">
        <v>2.1227465101879791E-3</v>
      </c>
      <c r="R30" s="153">
        <v>2.3174836773033267E-3</v>
      </c>
      <c r="S30" s="153">
        <v>7.1714255248556923E-3</v>
      </c>
      <c r="T30" s="153">
        <v>1.5762812011741099E-2</v>
      </c>
      <c r="U30" s="153">
        <v>1.6530853873527483E-3</v>
      </c>
      <c r="V30" s="153">
        <v>2.467419056179641E-3</v>
      </c>
      <c r="W30" s="153">
        <v>8.2034880364819009E-3</v>
      </c>
      <c r="X30" s="153">
        <v>8.2792636850780831E-3</v>
      </c>
      <c r="Y30" s="153">
        <v>4.3402116084426592E-3</v>
      </c>
      <c r="Z30" s="153">
        <v>1.910499996841733E-3</v>
      </c>
      <c r="AA30" s="153">
        <v>4.0287737597932208E-3</v>
      </c>
      <c r="AB30" s="153">
        <v>4.6424041491415942E-3</v>
      </c>
      <c r="AC30" s="153">
        <v>1.7603800670485278E-2</v>
      </c>
      <c r="AD30" s="153">
        <v>1.1293147872149303</v>
      </c>
      <c r="AE30" s="153">
        <v>2.1927187628228526E-2</v>
      </c>
      <c r="AF30" s="153">
        <v>6.1806203664340068E-3</v>
      </c>
      <c r="AG30" s="153">
        <v>0.10474820776487458</v>
      </c>
      <c r="AH30" s="153">
        <v>2.5222068075527879E-2</v>
      </c>
      <c r="AI30" s="153">
        <v>2.0997374272987885E-2</v>
      </c>
      <c r="AJ30" s="153">
        <v>6.8329476215885657E-2</v>
      </c>
      <c r="AK30" s="153">
        <v>2.6414416198642234E-2</v>
      </c>
      <c r="AL30" s="153">
        <v>2.8306846537215553E-2</v>
      </c>
      <c r="AM30" s="153">
        <v>3.6748395968793666E-2</v>
      </c>
      <c r="AN30" s="153">
        <v>3.7380410649256682E-3</v>
      </c>
      <c r="AO30" s="153">
        <v>5.8141631446931132E-3</v>
      </c>
      <c r="AP30" s="153">
        <v>1.1179024921598758E-2</v>
      </c>
      <c r="AQ30" s="153">
        <v>1.0934072410765589E-2</v>
      </c>
      <c r="AR30" s="153">
        <v>1.7037898119848661E-3</v>
      </c>
      <c r="AS30" s="153">
        <v>4.0940827037990006E-3</v>
      </c>
      <c r="AT30" s="153">
        <v>3.6292115632342984E-3</v>
      </c>
      <c r="AU30" s="153">
        <v>1.4754784668449493E-3</v>
      </c>
      <c r="AV30" s="153">
        <v>2.1953494960090607E-3</v>
      </c>
      <c r="AW30" s="153">
        <v>1.9933467895608828E-3</v>
      </c>
      <c r="AX30" s="153">
        <v>1.789947967645698E-3</v>
      </c>
      <c r="AY30" s="153">
        <v>3.5893248565957809E-3</v>
      </c>
      <c r="AZ30" s="153">
        <v>1.648549335465842E-3</v>
      </c>
      <c r="BA30" s="153">
        <v>1.9151083618912132E-3</v>
      </c>
      <c r="BB30" s="153">
        <v>1.1560037097937087E-3</v>
      </c>
      <c r="BC30" s="153">
        <v>7.8488260804878101E-4</v>
      </c>
      <c r="BD30" s="153">
        <v>4.3385660297564884E-4</v>
      </c>
      <c r="BE30" s="153">
        <v>1.4081822491297928E-3</v>
      </c>
      <c r="BF30" s="153">
        <v>1.5170197005194477E-3</v>
      </c>
      <c r="BG30" s="153">
        <v>1.939472630276891E-3</v>
      </c>
      <c r="BH30" s="153">
        <v>2.5926176562922096E-3</v>
      </c>
      <c r="BI30" s="153">
        <v>1.743590048975549E-3</v>
      </c>
      <c r="BJ30" s="153">
        <v>7.1415179241867007E-4</v>
      </c>
      <c r="BK30" s="153">
        <v>1.0013766465751966E-3</v>
      </c>
      <c r="BL30" s="153">
        <v>8.0669244051192839E-4</v>
      </c>
      <c r="BM30" s="153">
        <v>1.3566278252217423E-3</v>
      </c>
      <c r="BN30" s="153">
        <v>1.6820235364550511E-3</v>
      </c>
      <c r="BO30" s="153">
        <v>2.5049671560529647E-3</v>
      </c>
      <c r="BP30" s="153">
        <v>2.7195995935726668E-3</v>
      </c>
      <c r="BQ30" s="153">
        <v>2.0675512153713687E-3</v>
      </c>
      <c r="BR30" s="87">
        <v>0</v>
      </c>
    </row>
    <row r="31" spans="2:70" x14ac:dyDescent="0.35">
      <c r="B31" s="48" t="s">
        <v>276</v>
      </c>
      <c r="C31" s="153">
        <v>4.5290725889028279E-3</v>
      </c>
      <c r="D31" s="153">
        <v>7.8094033813853004E-3</v>
      </c>
      <c r="E31" s="153">
        <v>2.9496755727667812E-3</v>
      </c>
      <c r="F31" s="153">
        <v>9.8519453879450224E-3</v>
      </c>
      <c r="G31" s="153">
        <v>1.2989129039451796E-2</v>
      </c>
      <c r="H31" s="153">
        <v>1.3176187053919555E-2</v>
      </c>
      <c r="I31" s="153">
        <v>2.5047166689436011E-2</v>
      </c>
      <c r="J31" s="153">
        <v>1.4804383430044471E-2</v>
      </c>
      <c r="K31" s="153">
        <v>5.7250367694549383E-3</v>
      </c>
      <c r="L31" s="153">
        <v>1.2743067269874704E-2</v>
      </c>
      <c r="M31" s="153">
        <v>5.2726920417613558E-2</v>
      </c>
      <c r="N31" s="153">
        <v>4.2789017733983539E-3</v>
      </c>
      <c r="O31" s="153">
        <v>5.9130511308457256E-3</v>
      </c>
      <c r="P31" s="153">
        <v>4.5445576919619706E-3</v>
      </c>
      <c r="Q31" s="153">
        <v>5.3954626747527278E-3</v>
      </c>
      <c r="R31" s="153">
        <v>1.6639846300330198E-2</v>
      </c>
      <c r="S31" s="153">
        <v>7.3626821039553892E-3</v>
      </c>
      <c r="T31" s="153">
        <v>8.388753244056751E-3</v>
      </c>
      <c r="U31" s="153">
        <v>7.0526778822826066E-3</v>
      </c>
      <c r="V31" s="153">
        <v>6.3882175684722275E-3</v>
      </c>
      <c r="W31" s="153">
        <v>7.972127868020519E-3</v>
      </c>
      <c r="X31" s="153">
        <v>2.0024783507556664E-2</v>
      </c>
      <c r="Y31" s="153">
        <v>2.7344508978175044E-2</v>
      </c>
      <c r="Z31" s="153">
        <v>5.0545323644090694E-3</v>
      </c>
      <c r="AA31" s="153">
        <v>7.1643332338134401E-3</v>
      </c>
      <c r="AB31" s="153">
        <v>8.1946007678284118E-3</v>
      </c>
      <c r="AC31" s="153">
        <v>3.1193672726050937E-2</v>
      </c>
      <c r="AD31" s="153">
        <v>1.6302588206284198E-2</v>
      </c>
      <c r="AE31" s="153">
        <v>1.0783206604372517</v>
      </c>
      <c r="AF31" s="153">
        <v>1.6327277948047451E-2</v>
      </c>
      <c r="AG31" s="153">
        <v>3.847668476663621E-2</v>
      </c>
      <c r="AH31" s="153">
        <v>5.5991472783235234E-2</v>
      </c>
      <c r="AI31" s="153">
        <v>3.5959184827629873E-2</v>
      </c>
      <c r="AJ31" s="153">
        <v>3.9223700052765119E-2</v>
      </c>
      <c r="AK31" s="153">
        <v>6.2244462496454808E-2</v>
      </c>
      <c r="AL31" s="153">
        <v>2.2422029915714625E-2</v>
      </c>
      <c r="AM31" s="153">
        <v>5.7418507698410531E-2</v>
      </c>
      <c r="AN31" s="153">
        <v>1.3723337051692954E-2</v>
      </c>
      <c r="AO31" s="153">
        <v>1.9374772076919788E-2</v>
      </c>
      <c r="AP31" s="153">
        <v>4.6172535918411126E-2</v>
      </c>
      <c r="AQ31" s="153">
        <v>7.9973274308036361E-3</v>
      </c>
      <c r="AR31" s="153">
        <v>3.7141414388711476E-3</v>
      </c>
      <c r="AS31" s="153">
        <v>5.0977625679932892E-3</v>
      </c>
      <c r="AT31" s="153">
        <v>6.6616441087435562E-3</v>
      </c>
      <c r="AU31" s="153">
        <v>3.2364854971549829E-3</v>
      </c>
      <c r="AV31" s="153">
        <v>4.0853725707801223E-3</v>
      </c>
      <c r="AW31" s="153">
        <v>1.0343233055343496E-2</v>
      </c>
      <c r="AX31" s="153">
        <v>1.7248862787763504E-2</v>
      </c>
      <c r="AY31" s="153">
        <v>4.4452189477837776E-3</v>
      </c>
      <c r="AZ31" s="153">
        <v>3.0831350427645244E-3</v>
      </c>
      <c r="BA31" s="153">
        <v>3.6066507665644208E-3</v>
      </c>
      <c r="BB31" s="153">
        <v>2.186489468371665E-3</v>
      </c>
      <c r="BC31" s="153">
        <v>1.3989147866642392E-3</v>
      </c>
      <c r="BD31" s="153">
        <v>1.3372230779992893E-3</v>
      </c>
      <c r="BE31" s="153">
        <v>1.9243717575239136E-3</v>
      </c>
      <c r="BF31" s="153">
        <v>2.9050318948936099E-3</v>
      </c>
      <c r="BG31" s="153">
        <v>2.6616652627658899E-3</v>
      </c>
      <c r="BH31" s="153">
        <v>3.7874882316997274E-3</v>
      </c>
      <c r="BI31" s="153">
        <v>4.3509830151595083E-3</v>
      </c>
      <c r="BJ31" s="153">
        <v>3.4594718943130342E-3</v>
      </c>
      <c r="BK31" s="153">
        <v>3.9918189691248883E-3</v>
      </c>
      <c r="BL31" s="153">
        <v>1.989230486134226E-3</v>
      </c>
      <c r="BM31" s="153">
        <v>2.3015428721489136E-3</v>
      </c>
      <c r="BN31" s="153">
        <v>4.1552510234628267E-3</v>
      </c>
      <c r="BO31" s="153">
        <v>3.5560739151867765E-3</v>
      </c>
      <c r="BP31" s="153">
        <v>3.7171460384979003E-3</v>
      </c>
      <c r="BQ31" s="153">
        <v>4.8387987941604649E-3</v>
      </c>
      <c r="BR31" s="87">
        <v>0</v>
      </c>
    </row>
    <row r="32" spans="2:70" x14ac:dyDescent="0.35">
      <c r="B32" s="48" t="s">
        <v>277</v>
      </c>
      <c r="C32" s="153">
        <v>7.0477521250599093E-4</v>
      </c>
      <c r="D32" s="153">
        <v>8.0206819466274281E-4</v>
      </c>
      <c r="E32" s="153">
        <v>4.7327822876391481E-4</v>
      </c>
      <c r="F32" s="153">
        <v>2.0717342719980057E-3</v>
      </c>
      <c r="G32" s="153">
        <v>2.76501593603207E-3</v>
      </c>
      <c r="H32" s="153">
        <v>1.4742444231141359E-3</v>
      </c>
      <c r="I32" s="153">
        <v>2.7888473518540738E-3</v>
      </c>
      <c r="J32" s="153">
        <v>1.5724292389584222E-3</v>
      </c>
      <c r="K32" s="153">
        <v>1.3421334087556492E-3</v>
      </c>
      <c r="L32" s="153">
        <v>1.6054243097384452E-3</v>
      </c>
      <c r="M32" s="153">
        <v>2.0043657371041656E-3</v>
      </c>
      <c r="N32" s="153">
        <v>1.5265690643367516E-3</v>
      </c>
      <c r="O32" s="153">
        <v>1.3493327631533638E-3</v>
      </c>
      <c r="P32" s="153">
        <v>1.4235443299782998E-3</v>
      </c>
      <c r="Q32" s="153">
        <v>1.4655986616302318E-3</v>
      </c>
      <c r="R32" s="153">
        <v>1.2877492443074694E-3</v>
      </c>
      <c r="S32" s="153">
        <v>2.1366103005166586E-3</v>
      </c>
      <c r="T32" s="153">
        <v>1.1526392868651749E-2</v>
      </c>
      <c r="U32" s="153">
        <v>1.5671788360425852E-3</v>
      </c>
      <c r="V32" s="153">
        <v>1.4325899358431516E-3</v>
      </c>
      <c r="W32" s="153">
        <v>1.5663639810410458E-3</v>
      </c>
      <c r="X32" s="153">
        <v>1.973706069097335E-3</v>
      </c>
      <c r="Y32" s="153">
        <v>1.9093094974104914E-3</v>
      </c>
      <c r="Z32" s="153">
        <v>1.9904115960418362E-3</v>
      </c>
      <c r="AA32" s="153">
        <v>1.6406053056033279E-3</v>
      </c>
      <c r="AB32" s="153">
        <v>1.9947122427213131E-3</v>
      </c>
      <c r="AC32" s="153">
        <v>2.7980932538980473E-3</v>
      </c>
      <c r="AD32" s="153">
        <v>2.5075570931911129E-3</v>
      </c>
      <c r="AE32" s="153">
        <v>1.733011127193952E-3</v>
      </c>
      <c r="AF32" s="153">
        <v>1.177693488442497</v>
      </c>
      <c r="AG32" s="153">
        <v>7.0685269912348142E-3</v>
      </c>
      <c r="AH32" s="153">
        <v>6.1850679819180484E-3</v>
      </c>
      <c r="AI32" s="153">
        <v>3.9958129628079441E-3</v>
      </c>
      <c r="AJ32" s="153">
        <v>3.1454408788091559E-3</v>
      </c>
      <c r="AK32" s="153">
        <v>3.2018391257407409E-3</v>
      </c>
      <c r="AL32" s="153">
        <v>2.2559022192500033E-3</v>
      </c>
      <c r="AM32" s="153">
        <v>9.3956347406109666E-3</v>
      </c>
      <c r="AN32" s="153">
        <v>2.4348277031302074E-3</v>
      </c>
      <c r="AO32" s="153">
        <v>1.8398181940236897E-3</v>
      </c>
      <c r="AP32" s="153">
        <v>2.4476211066342488E-3</v>
      </c>
      <c r="AQ32" s="153">
        <v>1.4258906492203537E-3</v>
      </c>
      <c r="AR32" s="153">
        <v>1.671721851787268E-3</v>
      </c>
      <c r="AS32" s="153">
        <v>1.3549108222003655E-3</v>
      </c>
      <c r="AT32" s="153">
        <v>2.7473820642329254E-3</v>
      </c>
      <c r="AU32" s="153">
        <v>2.2600463945505567E-3</v>
      </c>
      <c r="AV32" s="153">
        <v>3.6599252877447543E-3</v>
      </c>
      <c r="AW32" s="153">
        <v>1.4028326829064453E-3</v>
      </c>
      <c r="AX32" s="153">
        <v>1.0463796078389177E-3</v>
      </c>
      <c r="AY32" s="153">
        <v>3.5499048771835255E-3</v>
      </c>
      <c r="AZ32" s="153">
        <v>1.3175924119968237E-2</v>
      </c>
      <c r="BA32" s="153">
        <v>4.6222962618149956E-3</v>
      </c>
      <c r="BB32" s="153">
        <v>2.1413142406710241E-2</v>
      </c>
      <c r="BC32" s="153">
        <v>2.80497088442404E-3</v>
      </c>
      <c r="BD32" s="153">
        <v>2.5680401847841304E-4</v>
      </c>
      <c r="BE32" s="153">
        <v>3.9223402342152235E-3</v>
      </c>
      <c r="BF32" s="153">
        <v>1.7262342472240889E-2</v>
      </c>
      <c r="BG32" s="153">
        <v>7.9083980934171547E-3</v>
      </c>
      <c r="BH32" s="153">
        <v>2.9141000485843711E-3</v>
      </c>
      <c r="BI32" s="153">
        <v>7.9379138680298403E-3</v>
      </c>
      <c r="BJ32" s="153">
        <v>4.398462859535779E-3</v>
      </c>
      <c r="BK32" s="153">
        <v>1.9562355966447577E-3</v>
      </c>
      <c r="BL32" s="153">
        <v>4.9547789711385255E-3</v>
      </c>
      <c r="BM32" s="153">
        <v>3.0882827268343374E-3</v>
      </c>
      <c r="BN32" s="153">
        <v>3.72673046211621E-3</v>
      </c>
      <c r="BO32" s="153">
        <v>3.0175355665257807E-3</v>
      </c>
      <c r="BP32" s="153">
        <v>3.7580089963472163E-3</v>
      </c>
      <c r="BQ32" s="153">
        <v>6.8682787388408013E-3</v>
      </c>
      <c r="BR32" s="87">
        <v>0</v>
      </c>
    </row>
    <row r="33" spans="2:70" x14ac:dyDescent="0.35">
      <c r="B33" s="48" t="s">
        <v>278</v>
      </c>
      <c r="C33" s="153">
        <v>1.8835011258854239E-3</v>
      </c>
      <c r="D33" s="153">
        <v>2.720999042387348E-3</v>
      </c>
      <c r="E33" s="153">
        <v>1.1254208630728476E-3</v>
      </c>
      <c r="F33" s="153">
        <v>4.9958358041125358E-3</v>
      </c>
      <c r="G33" s="153">
        <v>3.8469303056638459E-3</v>
      </c>
      <c r="H33" s="153">
        <v>3.6416901053177766E-3</v>
      </c>
      <c r="I33" s="153">
        <v>7.0890088392541687E-3</v>
      </c>
      <c r="J33" s="153">
        <v>2.9851234870672339E-3</v>
      </c>
      <c r="K33" s="153">
        <v>2.7409742404555177E-3</v>
      </c>
      <c r="L33" s="153">
        <v>3.0374982547803327E-3</v>
      </c>
      <c r="M33" s="153">
        <v>3.2615847812526E-3</v>
      </c>
      <c r="N33" s="153">
        <v>2.0398501222007931E-3</v>
      </c>
      <c r="O33" s="153">
        <v>4.0313700977318342E-3</v>
      </c>
      <c r="P33" s="153">
        <v>2.2937768845772135E-3</v>
      </c>
      <c r="Q33" s="153">
        <v>2.3239772382982978E-3</v>
      </c>
      <c r="R33" s="153">
        <v>3.3924938654562855E-3</v>
      </c>
      <c r="S33" s="153">
        <v>4.6314033327138548E-3</v>
      </c>
      <c r="T33" s="153">
        <v>5.2618041387683719E-3</v>
      </c>
      <c r="U33" s="153">
        <v>2.1924653992757268E-3</v>
      </c>
      <c r="V33" s="153">
        <v>2.6942232894002398E-3</v>
      </c>
      <c r="W33" s="153">
        <v>3.8979018325984594E-3</v>
      </c>
      <c r="X33" s="153">
        <v>3.276647250559758E-3</v>
      </c>
      <c r="Y33" s="153">
        <v>3.1116432938203924E-3</v>
      </c>
      <c r="Z33" s="153">
        <v>2.2345122536209724E-3</v>
      </c>
      <c r="AA33" s="153">
        <v>3.9232204128964027E-3</v>
      </c>
      <c r="AB33" s="153">
        <v>5.4643690740546792E-3</v>
      </c>
      <c r="AC33" s="153">
        <v>6.4678349493454117E-3</v>
      </c>
      <c r="AD33" s="153">
        <v>8.7727001037164985E-3</v>
      </c>
      <c r="AE33" s="153">
        <v>4.3787898796275367E-3</v>
      </c>
      <c r="AF33" s="153">
        <v>2.6015935653149955E-2</v>
      </c>
      <c r="AG33" s="153">
        <v>1.0991027331866672</v>
      </c>
      <c r="AH33" s="153">
        <v>2.6264918117256314E-2</v>
      </c>
      <c r="AI33" s="153">
        <v>1.1301911095382741E-2</v>
      </c>
      <c r="AJ33" s="153">
        <v>1.5426956215118815E-2</v>
      </c>
      <c r="AK33" s="153">
        <v>1.1301007937807082E-2</v>
      </c>
      <c r="AL33" s="153">
        <v>5.7747689827465131E-3</v>
      </c>
      <c r="AM33" s="153">
        <v>3.6854726201502257E-2</v>
      </c>
      <c r="AN33" s="153">
        <v>2.6101130314411455E-2</v>
      </c>
      <c r="AO33" s="153">
        <v>8.014869528191795E-3</v>
      </c>
      <c r="AP33" s="153">
        <v>1.8942439233432012E-2</v>
      </c>
      <c r="AQ33" s="153">
        <v>5.2766969539410763E-3</v>
      </c>
      <c r="AR33" s="153">
        <v>2.7339839333552786E-3</v>
      </c>
      <c r="AS33" s="153">
        <v>5.5849888126472576E-3</v>
      </c>
      <c r="AT33" s="153">
        <v>5.4222869569325845E-3</v>
      </c>
      <c r="AU33" s="153">
        <v>1.9494668177419386E-3</v>
      </c>
      <c r="AV33" s="153">
        <v>3.427723677457238E-3</v>
      </c>
      <c r="AW33" s="153">
        <v>4.1133711442345169E-3</v>
      </c>
      <c r="AX33" s="153">
        <v>1.8377856351430917E-3</v>
      </c>
      <c r="AY33" s="153">
        <v>3.3066689795166939E-3</v>
      </c>
      <c r="AZ33" s="153">
        <v>3.9762419390014341E-3</v>
      </c>
      <c r="BA33" s="153">
        <v>7.4829463576427226E-3</v>
      </c>
      <c r="BB33" s="153">
        <v>2.0233412513649823E-3</v>
      </c>
      <c r="BC33" s="153">
        <v>1.3082591500055236E-3</v>
      </c>
      <c r="BD33" s="153">
        <v>1.0847233534193538E-3</v>
      </c>
      <c r="BE33" s="153">
        <v>4.6514216391357931E-3</v>
      </c>
      <c r="BF33" s="153">
        <v>3.2612378199537305E-3</v>
      </c>
      <c r="BG33" s="153">
        <v>2.883096037661246E-3</v>
      </c>
      <c r="BH33" s="153">
        <v>2.8906414828299512E-3</v>
      </c>
      <c r="BI33" s="153">
        <v>4.9374966328710546E-3</v>
      </c>
      <c r="BJ33" s="153">
        <v>1.0278675073738797E-3</v>
      </c>
      <c r="BK33" s="153">
        <v>1.4987378432210921E-3</v>
      </c>
      <c r="BL33" s="153">
        <v>1.3190873176323098E-3</v>
      </c>
      <c r="BM33" s="153">
        <v>1.9415270089557127E-3</v>
      </c>
      <c r="BN33" s="153">
        <v>2.0782160932304701E-3</v>
      </c>
      <c r="BO33" s="153">
        <v>2.0435578804413016E-3</v>
      </c>
      <c r="BP33" s="153">
        <v>4.1478999547833106E-3</v>
      </c>
      <c r="BQ33" s="153">
        <v>8.0796633833494658E-3</v>
      </c>
      <c r="BR33" s="87">
        <v>0</v>
      </c>
    </row>
    <row r="34" spans="2:70" x14ac:dyDescent="0.35">
      <c r="B34" s="48" t="s">
        <v>279</v>
      </c>
      <c r="C34" s="153">
        <v>1.9479212009902555E-3</v>
      </c>
      <c r="D34" s="153">
        <v>2.2484447426358543E-3</v>
      </c>
      <c r="E34" s="153">
        <v>1.7597028861059563E-3</v>
      </c>
      <c r="F34" s="153">
        <v>1.6201898087913683E-2</v>
      </c>
      <c r="G34" s="153">
        <v>2.6286670748211602E-2</v>
      </c>
      <c r="H34" s="153">
        <v>3.9413758222505021E-2</v>
      </c>
      <c r="I34" s="153">
        <v>6.2829245405869788E-2</v>
      </c>
      <c r="J34" s="153">
        <v>3.5427516833206338E-3</v>
      </c>
      <c r="K34" s="153">
        <v>3.8234648994163551E-3</v>
      </c>
      <c r="L34" s="153">
        <v>3.522221449060163E-3</v>
      </c>
      <c r="M34" s="153">
        <v>5.4078281024544789E-3</v>
      </c>
      <c r="N34" s="153">
        <v>2.0461044192354775E-3</v>
      </c>
      <c r="O34" s="153">
        <v>3.2419047079995517E-3</v>
      </c>
      <c r="P34" s="153">
        <v>2.9040348270522542E-3</v>
      </c>
      <c r="Q34" s="153">
        <v>2.7736096072908511E-3</v>
      </c>
      <c r="R34" s="153">
        <v>6.6512766545898114E-3</v>
      </c>
      <c r="S34" s="153">
        <v>7.5797217551974378E-3</v>
      </c>
      <c r="T34" s="153">
        <v>1.1089209344057766E-2</v>
      </c>
      <c r="U34" s="153">
        <v>1.0876260372681291E-2</v>
      </c>
      <c r="V34" s="153">
        <v>4.4924128501359958E-3</v>
      </c>
      <c r="W34" s="153">
        <v>5.1032749113338223E-3</v>
      </c>
      <c r="X34" s="153">
        <v>4.9413874732681974E-3</v>
      </c>
      <c r="Y34" s="153">
        <v>4.6376637742203651E-3</v>
      </c>
      <c r="Z34" s="153">
        <v>3.1241460765119929E-3</v>
      </c>
      <c r="AA34" s="153">
        <v>5.4215117946604316E-3</v>
      </c>
      <c r="AB34" s="153">
        <v>7.9233508017354515E-3</v>
      </c>
      <c r="AC34" s="153">
        <v>1.9589617836661632E-2</v>
      </c>
      <c r="AD34" s="153">
        <v>1.8514587715225211E-2</v>
      </c>
      <c r="AE34" s="153">
        <v>1.0075854988977534E-2</v>
      </c>
      <c r="AF34" s="153">
        <v>5.6029967255313831E-3</v>
      </c>
      <c r="AG34" s="153">
        <v>1.7013015458122744E-2</v>
      </c>
      <c r="AH34" s="153">
        <v>1.1401482966947485</v>
      </c>
      <c r="AI34" s="153">
        <v>1.7153651338647297E-2</v>
      </c>
      <c r="AJ34" s="153">
        <v>1.0566615566032736E-2</v>
      </c>
      <c r="AK34" s="153">
        <v>1.929216159405436E-2</v>
      </c>
      <c r="AL34" s="153">
        <v>5.3956146866183299E-3</v>
      </c>
      <c r="AM34" s="153">
        <v>0.13906458504108468</v>
      </c>
      <c r="AN34" s="153">
        <v>4.628331717792547E-3</v>
      </c>
      <c r="AO34" s="153">
        <v>6.4457793487497882E-3</v>
      </c>
      <c r="AP34" s="153">
        <v>1.1950035117733413E-2</v>
      </c>
      <c r="AQ34" s="153">
        <v>5.7364136888019852E-3</v>
      </c>
      <c r="AR34" s="153">
        <v>2.694367271144661E-3</v>
      </c>
      <c r="AS34" s="153">
        <v>4.7261840408587968E-3</v>
      </c>
      <c r="AT34" s="153">
        <v>2.0600700336226616E-2</v>
      </c>
      <c r="AU34" s="153">
        <v>4.5477267957588956E-3</v>
      </c>
      <c r="AV34" s="153">
        <v>6.8939848873118739E-3</v>
      </c>
      <c r="AW34" s="153">
        <v>2.2259563211842193E-3</v>
      </c>
      <c r="AX34" s="153">
        <v>2.3568447719772476E-3</v>
      </c>
      <c r="AY34" s="153">
        <v>6.5198262120930274E-3</v>
      </c>
      <c r="AZ34" s="153">
        <v>2.1869526725484551E-3</v>
      </c>
      <c r="BA34" s="153">
        <v>2.843380672914445E-3</v>
      </c>
      <c r="BB34" s="153">
        <v>2.1995851776951958E-3</v>
      </c>
      <c r="BC34" s="153">
        <v>1.0915872989711122E-3</v>
      </c>
      <c r="BD34" s="153">
        <v>3.1821098932723947E-4</v>
      </c>
      <c r="BE34" s="153">
        <v>1.6926103722079344E-3</v>
      </c>
      <c r="BF34" s="153">
        <v>2.4270428207371002E-3</v>
      </c>
      <c r="BG34" s="153">
        <v>2.3094516439633598E-3</v>
      </c>
      <c r="BH34" s="153">
        <v>4.4840366929112729E-3</v>
      </c>
      <c r="BI34" s="153">
        <v>6.6258488507626731E-3</v>
      </c>
      <c r="BJ34" s="153">
        <v>1.5639619801922989E-3</v>
      </c>
      <c r="BK34" s="153">
        <v>1.4886080448760506E-3</v>
      </c>
      <c r="BL34" s="153">
        <v>1.071626620747762E-3</v>
      </c>
      <c r="BM34" s="153">
        <v>1.3462200498976997E-3</v>
      </c>
      <c r="BN34" s="153">
        <v>2.9651999717889965E-3</v>
      </c>
      <c r="BO34" s="153">
        <v>2.034606005084602E-3</v>
      </c>
      <c r="BP34" s="153">
        <v>2.9633784321178324E-3</v>
      </c>
      <c r="BQ34" s="153">
        <v>2.4196091036700917E-3</v>
      </c>
      <c r="BR34" s="87">
        <v>0</v>
      </c>
    </row>
    <row r="35" spans="2:70" x14ac:dyDescent="0.35">
      <c r="B35" s="48" t="s">
        <v>280</v>
      </c>
      <c r="C35" s="153">
        <v>1.9651874062535981E-4</v>
      </c>
      <c r="D35" s="153">
        <v>1.9448847999095544E-4</v>
      </c>
      <c r="E35" s="153">
        <v>1.3682390704513564E-4</v>
      </c>
      <c r="F35" s="153">
        <v>4.3474736011570047E-4</v>
      </c>
      <c r="G35" s="153">
        <v>2.6613079199926711E-4</v>
      </c>
      <c r="H35" s="153">
        <v>4.564239462692032E-4</v>
      </c>
      <c r="I35" s="153">
        <v>5.4908520097822705E-4</v>
      </c>
      <c r="J35" s="153">
        <v>3.3481708643222271E-4</v>
      </c>
      <c r="K35" s="153">
        <v>1.3888953314010418E-3</v>
      </c>
      <c r="L35" s="153">
        <v>4.3797914820626005E-4</v>
      </c>
      <c r="M35" s="153">
        <v>3.8773710465649281E-4</v>
      </c>
      <c r="N35" s="153">
        <v>2.2489411032550221E-4</v>
      </c>
      <c r="O35" s="153">
        <v>3.9269628667487996E-4</v>
      </c>
      <c r="P35" s="153">
        <v>2.1443328957296908E-4</v>
      </c>
      <c r="Q35" s="153">
        <v>2.7604778770189505E-4</v>
      </c>
      <c r="R35" s="153">
        <v>2.8777710845827125E-4</v>
      </c>
      <c r="S35" s="153">
        <v>3.5690872738308445E-4</v>
      </c>
      <c r="T35" s="153">
        <v>3.0386399538768994E-4</v>
      </c>
      <c r="U35" s="153">
        <v>2.2266035447994896E-4</v>
      </c>
      <c r="V35" s="153">
        <v>3.5700977968967874E-4</v>
      </c>
      <c r="W35" s="153">
        <v>3.5120905058612676E-4</v>
      </c>
      <c r="X35" s="153">
        <v>7.4125835428935757E-4</v>
      </c>
      <c r="Y35" s="153">
        <v>4.9280232077286376E-4</v>
      </c>
      <c r="Z35" s="153">
        <v>5.1290613015156914E-4</v>
      </c>
      <c r="AA35" s="153">
        <v>3.654296387162991E-4</v>
      </c>
      <c r="AB35" s="153">
        <v>4.1010832216176803E-4</v>
      </c>
      <c r="AC35" s="153">
        <v>5.3590243962833818E-4</v>
      </c>
      <c r="AD35" s="153">
        <v>4.6049198401808435E-4</v>
      </c>
      <c r="AE35" s="153">
        <v>3.6395875910329368E-4</v>
      </c>
      <c r="AF35" s="153">
        <v>7.4506903709066887E-4</v>
      </c>
      <c r="AG35" s="153">
        <v>1.6466082493485305E-3</v>
      </c>
      <c r="AH35" s="153">
        <v>1.5037770661995718E-3</v>
      </c>
      <c r="AI35" s="153">
        <v>1.0353499480086181</v>
      </c>
      <c r="AJ35" s="153">
        <v>2.373394770082768E-3</v>
      </c>
      <c r="AK35" s="153">
        <v>2.5603150707764312E-3</v>
      </c>
      <c r="AL35" s="153">
        <v>2.9880174460508214E-4</v>
      </c>
      <c r="AM35" s="153">
        <v>1.4713505694265835E-3</v>
      </c>
      <c r="AN35" s="153">
        <v>5.6993889993805147E-4</v>
      </c>
      <c r="AO35" s="153">
        <v>4.2440926777581345E-4</v>
      </c>
      <c r="AP35" s="153">
        <v>4.9556891109711707E-4</v>
      </c>
      <c r="AQ35" s="153">
        <v>3.5407950744756056E-3</v>
      </c>
      <c r="AR35" s="153">
        <v>2.698725193500353E-4</v>
      </c>
      <c r="AS35" s="153">
        <v>3.1470163532311044E-3</v>
      </c>
      <c r="AT35" s="153">
        <v>3.3847003327258098E-4</v>
      </c>
      <c r="AU35" s="153">
        <v>1.7286656569405378E-4</v>
      </c>
      <c r="AV35" s="153">
        <v>3.6503628676668278E-4</v>
      </c>
      <c r="AW35" s="153">
        <v>1.8443539220062456E-4</v>
      </c>
      <c r="AX35" s="153">
        <v>1.9092656002651914E-4</v>
      </c>
      <c r="AY35" s="153">
        <v>2.5426243417786347E-4</v>
      </c>
      <c r="AZ35" s="153">
        <v>1.9613392235517976E-4</v>
      </c>
      <c r="BA35" s="153">
        <v>2.2088524427633002E-4</v>
      </c>
      <c r="BB35" s="153">
        <v>1.538222976367946E-4</v>
      </c>
      <c r="BC35" s="153">
        <v>7.8995392250470479E-5</v>
      </c>
      <c r="BD35" s="153">
        <v>3.0147641615083018E-5</v>
      </c>
      <c r="BE35" s="153">
        <v>1.404351191338077E-4</v>
      </c>
      <c r="BF35" s="153">
        <v>1.2779391742235669E-3</v>
      </c>
      <c r="BG35" s="153">
        <v>1.5436600716235742E-4</v>
      </c>
      <c r="BH35" s="153">
        <v>5.608201573531114E-4</v>
      </c>
      <c r="BI35" s="153">
        <v>1.6367799870854591E-4</v>
      </c>
      <c r="BJ35" s="153">
        <v>1.2735283982113517E-4</v>
      </c>
      <c r="BK35" s="153">
        <v>1.7271919384995911E-4</v>
      </c>
      <c r="BL35" s="153">
        <v>1.1136244283450496E-4</v>
      </c>
      <c r="BM35" s="153">
        <v>2.7672939117794445E-4</v>
      </c>
      <c r="BN35" s="153">
        <v>2.2251017678811592E-4</v>
      </c>
      <c r="BO35" s="153">
        <v>1.7591751131934826E-4</v>
      </c>
      <c r="BP35" s="153">
        <v>1.9540843215919157E-4</v>
      </c>
      <c r="BQ35" s="153">
        <v>2.4629160035595342E-4</v>
      </c>
      <c r="BR35" s="87">
        <v>0</v>
      </c>
    </row>
    <row r="36" spans="2:70" x14ac:dyDescent="0.35">
      <c r="B36" s="48" t="s">
        <v>281</v>
      </c>
      <c r="C36" s="153">
        <v>1.9292036670403819E-3</v>
      </c>
      <c r="D36" s="153">
        <v>1.9757536465446531E-3</v>
      </c>
      <c r="E36" s="153">
        <v>1.5428617074597509E-3</v>
      </c>
      <c r="F36" s="153">
        <v>4.1801693335499204E-3</v>
      </c>
      <c r="G36" s="153">
        <v>2.9866966631690393E-3</v>
      </c>
      <c r="H36" s="153">
        <v>4.3720345038667169E-3</v>
      </c>
      <c r="I36" s="153">
        <v>6.5369977228725857E-3</v>
      </c>
      <c r="J36" s="153">
        <v>3.9303299512461988E-3</v>
      </c>
      <c r="K36" s="153">
        <v>4.5575512024110991E-3</v>
      </c>
      <c r="L36" s="153">
        <v>5.0529281401475576E-3</v>
      </c>
      <c r="M36" s="153">
        <v>4.9085835626733335E-3</v>
      </c>
      <c r="N36" s="153">
        <v>2.151757433738796E-3</v>
      </c>
      <c r="O36" s="153">
        <v>2.9529219591808982E-3</v>
      </c>
      <c r="P36" s="153">
        <v>1.8963449855315623E-3</v>
      </c>
      <c r="Q36" s="153">
        <v>2.9681968612317268E-3</v>
      </c>
      <c r="R36" s="153">
        <v>3.1531224566599993E-3</v>
      </c>
      <c r="S36" s="153">
        <v>3.5466827826170105E-3</v>
      </c>
      <c r="T36" s="153">
        <v>3.6577032348140744E-3</v>
      </c>
      <c r="U36" s="153">
        <v>2.2778658182627406E-3</v>
      </c>
      <c r="V36" s="153">
        <v>3.7230143350681887E-3</v>
      </c>
      <c r="W36" s="153">
        <v>3.6009636175477078E-3</v>
      </c>
      <c r="X36" s="153">
        <v>3.8393965263233518E-3</v>
      </c>
      <c r="Y36" s="153">
        <v>4.3475012521434295E-3</v>
      </c>
      <c r="Z36" s="153">
        <v>3.1864499071106102E-3</v>
      </c>
      <c r="AA36" s="153">
        <v>4.7810314155566453E-3</v>
      </c>
      <c r="AB36" s="153">
        <v>4.076921137993854E-3</v>
      </c>
      <c r="AC36" s="153">
        <v>5.8421591228835544E-3</v>
      </c>
      <c r="AD36" s="153">
        <v>5.4647172999284241E-3</v>
      </c>
      <c r="AE36" s="153">
        <v>5.2586644443931843E-3</v>
      </c>
      <c r="AF36" s="153">
        <v>5.5485375793330842E-3</v>
      </c>
      <c r="AG36" s="153">
        <v>7.7900167029453949E-3</v>
      </c>
      <c r="AH36" s="153">
        <v>1.1212960696692056E-2</v>
      </c>
      <c r="AI36" s="153">
        <v>0.23979401941769612</v>
      </c>
      <c r="AJ36" s="153">
        <v>1.12202228057835</v>
      </c>
      <c r="AK36" s="153">
        <v>1.1702178443342887E-2</v>
      </c>
      <c r="AL36" s="153">
        <v>3.2843834777866398E-3</v>
      </c>
      <c r="AM36" s="153">
        <v>1.0785204450412507E-2</v>
      </c>
      <c r="AN36" s="153">
        <v>2.104388051456919E-3</v>
      </c>
      <c r="AO36" s="153">
        <v>2.8826187054808066E-3</v>
      </c>
      <c r="AP36" s="153">
        <v>3.6834973235993019E-3</v>
      </c>
      <c r="AQ36" s="153">
        <v>9.8532268001967377E-2</v>
      </c>
      <c r="AR36" s="153">
        <v>2.6944037552842381E-3</v>
      </c>
      <c r="AS36" s="153">
        <v>4.348096385089921E-2</v>
      </c>
      <c r="AT36" s="153">
        <v>3.3351287616411617E-3</v>
      </c>
      <c r="AU36" s="153">
        <v>2.323128857146947E-3</v>
      </c>
      <c r="AV36" s="153">
        <v>3.2278401916318732E-3</v>
      </c>
      <c r="AW36" s="153">
        <v>1.4621925223706185E-3</v>
      </c>
      <c r="AX36" s="153">
        <v>2.1522339667989113E-3</v>
      </c>
      <c r="AY36" s="153">
        <v>2.6198855635045275E-3</v>
      </c>
      <c r="AZ36" s="153">
        <v>1.6798616260890787E-3</v>
      </c>
      <c r="BA36" s="153">
        <v>1.2230490443382697E-3</v>
      </c>
      <c r="BB36" s="153">
        <v>9.3538453645931571E-4</v>
      </c>
      <c r="BC36" s="153">
        <v>6.9067003798403996E-4</v>
      </c>
      <c r="BD36" s="153">
        <v>1.8719829112046068E-4</v>
      </c>
      <c r="BE36" s="153">
        <v>9.378845423299824E-4</v>
      </c>
      <c r="BF36" s="153">
        <v>2.868712673035104E-3</v>
      </c>
      <c r="BG36" s="153">
        <v>1.3912776915171675E-3</v>
      </c>
      <c r="BH36" s="153">
        <v>7.6083525684196105E-3</v>
      </c>
      <c r="BI36" s="153">
        <v>1.1627629654608418E-3</v>
      </c>
      <c r="BJ36" s="153">
        <v>9.6543543793969335E-4</v>
      </c>
      <c r="BK36" s="153">
        <v>2.6638456338089148E-3</v>
      </c>
      <c r="BL36" s="153">
        <v>2.2579256309475026E-3</v>
      </c>
      <c r="BM36" s="153">
        <v>1.4302473389443519E-3</v>
      </c>
      <c r="BN36" s="153">
        <v>2.9137621425135208E-3</v>
      </c>
      <c r="BO36" s="153">
        <v>1.425723769151823E-3</v>
      </c>
      <c r="BP36" s="153">
        <v>1.5444284394745321E-3</v>
      </c>
      <c r="BQ36" s="153">
        <v>1.948479218965248E-3</v>
      </c>
      <c r="BR36" s="87">
        <v>0</v>
      </c>
    </row>
    <row r="37" spans="2:70" x14ac:dyDescent="0.35">
      <c r="B37" s="48" t="s">
        <v>282</v>
      </c>
      <c r="C37" s="153">
        <v>2.4257939498335075E-4</v>
      </c>
      <c r="D37" s="153">
        <v>2.4933029348827234E-4</v>
      </c>
      <c r="E37" s="153">
        <v>2.311230670608539E-4</v>
      </c>
      <c r="F37" s="153">
        <v>1.146719987504692E-3</v>
      </c>
      <c r="G37" s="153">
        <v>6.6657727553298804E-4</v>
      </c>
      <c r="H37" s="153">
        <v>7.6644951088966195E-4</v>
      </c>
      <c r="I37" s="153">
        <v>1.6096662726788728E-3</v>
      </c>
      <c r="J37" s="153">
        <v>5.1202602018460914E-4</v>
      </c>
      <c r="K37" s="153">
        <v>6.3683755309156377E-4</v>
      </c>
      <c r="L37" s="153">
        <v>5.6278092820536329E-4</v>
      </c>
      <c r="M37" s="153">
        <v>6.0669869583183217E-4</v>
      </c>
      <c r="N37" s="153">
        <v>3.1992035237716235E-4</v>
      </c>
      <c r="O37" s="153">
        <v>4.7204342985049158E-4</v>
      </c>
      <c r="P37" s="153">
        <v>4.4238026060289921E-4</v>
      </c>
      <c r="Q37" s="153">
        <v>4.6388738962866555E-4</v>
      </c>
      <c r="R37" s="153">
        <v>6.5791901455381397E-4</v>
      </c>
      <c r="S37" s="153">
        <v>1.0553570947913864E-3</v>
      </c>
      <c r="T37" s="153">
        <v>1.4767880197500821E-3</v>
      </c>
      <c r="U37" s="153">
        <v>4.362874454510525E-4</v>
      </c>
      <c r="V37" s="153">
        <v>6.9488494295222921E-4</v>
      </c>
      <c r="W37" s="153">
        <v>6.2079155517422038E-4</v>
      </c>
      <c r="X37" s="153">
        <v>6.6568857623122593E-4</v>
      </c>
      <c r="Y37" s="153">
        <v>6.2249365318368271E-4</v>
      </c>
      <c r="Z37" s="153">
        <v>5.9020694921147561E-4</v>
      </c>
      <c r="AA37" s="153">
        <v>5.8769132398238562E-4</v>
      </c>
      <c r="AB37" s="153">
        <v>9.9314816645690567E-4</v>
      </c>
      <c r="AC37" s="153">
        <v>1.9578237170212748E-3</v>
      </c>
      <c r="AD37" s="153">
        <v>1.3303525559542066E-3</v>
      </c>
      <c r="AE37" s="153">
        <v>9.0976377056712092E-4</v>
      </c>
      <c r="AF37" s="153">
        <v>3.7629118711698196E-4</v>
      </c>
      <c r="AG37" s="153">
        <v>7.7957946275583351E-4</v>
      </c>
      <c r="AH37" s="153">
        <v>1.4647764946080597E-3</v>
      </c>
      <c r="AI37" s="153">
        <v>1.0398784163561669E-3</v>
      </c>
      <c r="AJ37" s="153">
        <v>1.000503436929171E-3</v>
      </c>
      <c r="AK37" s="153">
        <v>1.2002638551538589</v>
      </c>
      <c r="AL37" s="153">
        <v>8.0527774955761289E-4</v>
      </c>
      <c r="AM37" s="153">
        <v>1.9636313646761439E-2</v>
      </c>
      <c r="AN37" s="153">
        <v>3.597618916018639E-4</v>
      </c>
      <c r="AO37" s="153">
        <v>5.4499011474755203E-4</v>
      </c>
      <c r="AP37" s="153">
        <v>5.3156889727483652E-4</v>
      </c>
      <c r="AQ37" s="153">
        <v>1.121591904677109E-3</v>
      </c>
      <c r="AR37" s="153">
        <v>3.5808146952541752E-4</v>
      </c>
      <c r="AS37" s="153">
        <v>3.2872718691416033E-3</v>
      </c>
      <c r="AT37" s="153">
        <v>1.6039562699980221E-3</v>
      </c>
      <c r="AU37" s="153">
        <v>6.2054934473466461E-4</v>
      </c>
      <c r="AV37" s="153">
        <v>8.2230171580847857E-4</v>
      </c>
      <c r="AW37" s="153">
        <v>2.2567796798725014E-4</v>
      </c>
      <c r="AX37" s="153">
        <v>3.0009001526610856E-4</v>
      </c>
      <c r="AY37" s="153">
        <v>9.6034820670112581E-4</v>
      </c>
      <c r="AZ37" s="153">
        <v>2.8894056069974348E-4</v>
      </c>
      <c r="BA37" s="153">
        <v>2.7262712498900298E-4</v>
      </c>
      <c r="BB37" s="153">
        <v>2.6005384886264684E-4</v>
      </c>
      <c r="BC37" s="153">
        <v>1.3238435966539896E-4</v>
      </c>
      <c r="BD37" s="153">
        <v>3.2712493547491465E-5</v>
      </c>
      <c r="BE37" s="153">
        <v>2.274897556110457E-4</v>
      </c>
      <c r="BF37" s="153">
        <v>5.6927381036254228E-4</v>
      </c>
      <c r="BG37" s="153">
        <v>3.1736152596775297E-4</v>
      </c>
      <c r="BH37" s="153">
        <v>6.7607303939127607E-4</v>
      </c>
      <c r="BI37" s="153">
        <v>2.6498662323985668E-4</v>
      </c>
      <c r="BJ37" s="153">
        <v>2.0186861630395566E-4</v>
      </c>
      <c r="BK37" s="153">
        <v>4.0633642665244057E-4</v>
      </c>
      <c r="BL37" s="153">
        <v>1.2297284319584735E-4</v>
      </c>
      <c r="BM37" s="153">
        <v>2.5235141877264216E-4</v>
      </c>
      <c r="BN37" s="153">
        <v>2.8943407527265587E-4</v>
      </c>
      <c r="BO37" s="153">
        <v>3.3242793110625275E-4</v>
      </c>
      <c r="BP37" s="153">
        <v>4.3831872263680905E-4</v>
      </c>
      <c r="BQ37" s="153">
        <v>6.4550978299323628E-4</v>
      </c>
      <c r="BR37" s="87">
        <v>0</v>
      </c>
    </row>
    <row r="38" spans="2:70" x14ac:dyDescent="0.35">
      <c r="B38" s="48" t="s">
        <v>283</v>
      </c>
      <c r="C38" s="153">
        <v>5.1231415746603602E-4</v>
      </c>
      <c r="D38" s="153">
        <v>5.5372715444904996E-4</v>
      </c>
      <c r="E38" s="153">
        <v>4.7907040469477444E-4</v>
      </c>
      <c r="F38" s="153">
        <v>1.0966051531492618E-3</v>
      </c>
      <c r="G38" s="153">
        <v>1.0947997920061803E-3</v>
      </c>
      <c r="H38" s="153">
        <v>9.6063422423223112E-4</v>
      </c>
      <c r="I38" s="153">
        <v>1.4454102087372118E-3</v>
      </c>
      <c r="J38" s="153">
        <v>9.6039131095963651E-4</v>
      </c>
      <c r="K38" s="153">
        <v>7.7179137811352744E-4</v>
      </c>
      <c r="L38" s="153">
        <v>1.2248813310445728E-3</v>
      </c>
      <c r="M38" s="153">
        <v>1.7242623295349055E-3</v>
      </c>
      <c r="N38" s="153">
        <v>6.711973261556395E-4</v>
      </c>
      <c r="O38" s="153">
        <v>1.783188788778897E-3</v>
      </c>
      <c r="P38" s="153">
        <v>1.5022657280873613E-2</v>
      </c>
      <c r="Q38" s="153">
        <v>6.1707939195318907E-3</v>
      </c>
      <c r="R38" s="153">
        <v>1.5653692327454553E-3</v>
      </c>
      <c r="S38" s="153">
        <v>1.2392344960119367E-3</v>
      </c>
      <c r="T38" s="153">
        <v>1.6749138920754407E-3</v>
      </c>
      <c r="U38" s="153">
        <v>6.8336116298089349E-4</v>
      </c>
      <c r="V38" s="153">
        <v>7.1107673825540672E-4</v>
      </c>
      <c r="W38" s="153">
        <v>1.372976025831868E-3</v>
      </c>
      <c r="X38" s="153">
        <v>1.6270905052094119E-3</v>
      </c>
      <c r="Y38" s="153">
        <v>1.6607346908937993E-3</v>
      </c>
      <c r="Z38" s="153">
        <v>1.3282750878451197E-3</v>
      </c>
      <c r="AA38" s="153">
        <v>2.6994048166953661E-3</v>
      </c>
      <c r="AB38" s="153">
        <v>2.1777614813434038E-3</v>
      </c>
      <c r="AC38" s="153">
        <v>1.2514288613032583E-3</v>
      </c>
      <c r="AD38" s="153">
        <v>1.0399721632720397E-3</v>
      </c>
      <c r="AE38" s="153">
        <v>1.286923737954549E-3</v>
      </c>
      <c r="AF38" s="153">
        <v>1.2161500615923387E-3</v>
      </c>
      <c r="AG38" s="153">
        <v>1.5435034003839303E-3</v>
      </c>
      <c r="AH38" s="153">
        <v>4.5539199564640026E-3</v>
      </c>
      <c r="AI38" s="153">
        <v>3.568284182178538E-3</v>
      </c>
      <c r="AJ38" s="153">
        <v>6.1936162644275145E-3</v>
      </c>
      <c r="AK38" s="153">
        <v>2.6078859796312619E-3</v>
      </c>
      <c r="AL38" s="153">
        <v>1.0305983623366128</v>
      </c>
      <c r="AM38" s="153">
        <v>3.1018626544072796E-3</v>
      </c>
      <c r="AN38" s="153">
        <v>7.097535228090836E-4</v>
      </c>
      <c r="AO38" s="153">
        <v>1.2706201228137237E-3</v>
      </c>
      <c r="AP38" s="153">
        <v>2.2516162999000802E-3</v>
      </c>
      <c r="AQ38" s="153">
        <v>1.2159802631345939E-3</v>
      </c>
      <c r="AR38" s="153">
        <v>8.6539492813030169E-4</v>
      </c>
      <c r="AS38" s="153">
        <v>1.0016886120018176E-3</v>
      </c>
      <c r="AT38" s="153">
        <v>5.5092921245508573E-3</v>
      </c>
      <c r="AU38" s="153">
        <v>1.0338559919821839E-3</v>
      </c>
      <c r="AV38" s="153">
        <v>1.8091246013173853E-3</v>
      </c>
      <c r="AW38" s="153">
        <v>8.2482653621626613E-4</v>
      </c>
      <c r="AX38" s="153">
        <v>7.0009943360338739E-4</v>
      </c>
      <c r="AY38" s="153">
        <v>1.0014057819085407E-3</v>
      </c>
      <c r="AZ38" s="153">
        <v>1.9121696189834058E-3</v>
      </c>
      <c r="BA38" s="153">
        <v>6.7796200820224937E-4</v>
      </c>
      <c r="BB38" s="153">
        <v>9.0821298880996938E-4</v>
      </c>
      <c r="BC38" s="153">
        <v>6.9580778355416068E-4</v>
      </c>
      <c r="BD38" s="153">
        <v>2.4930599843527447E-4</v>
      </c>
      <c r="BE38" s="153">
        <v>1.3035683728194788E-3</v>
      </c>
      <c r="BF38" s="153">
        <v>4.1979042955343606E-3</v>
      </c>
      <c r="BG38" s="153">
        <v>2.9810413809531026E-3</v>
      </c>
      <c r="BH38" s="153">
        <v>8.6008635257325983E-3</v>
      </c>
      <c r="BI38" s="153">
        <v>1.1262096076379436E-3</v>
      </c>
      <c r="BJ38" s="153">
        <v>6.9197010954857321E-4</v>
      </c>
      <c r="BK38" s="153">
        <v>1.0032357312822452E-3</v>
      </c>
      <c r="BL38" s="153">
        <v>3.2878627774342827E-3</v>
      </c>
      <c r="BM38" s="153">
        <v>7.0826860436788014E-4</v>
      </c>
      <c r="BN38" s="153">
        <v>1.1170926003943288E-2</v>
      </c>
      <c r="BO38" s="153">
        <v>3.7168303123435026E-2</v>
      </c>
      <c r="BP38" s="153">
        <v>3.8985652579568747E-3</v>
      </c>
      <c r="BQ38" s="153">
        <v>1.1540030032691731E-3</v>
      </c>
      <c r="BR38" s="87">
        <v>0</v>
      </c>
    </row>
    <row r="39" spans="2:70" x14ac:dyDescent="0.35">
      <c r="B39" s="48" t="s">
        <v>284</v>
      </c>
      <c r="C39" s="153">
        <v>4.5963170751595981E-3</v>
      </c>
      <c r="D39" s="153">
        <v>4.4612257212764727E-3</v>
      </c>
      <c r="E39" s="153">
        <v>5.5616011873377705E-3</v>
      </c>
      <c r="F39" s="153">
        <v>4.0791557497754066E-2</v>
      </c>
      <c r="G39" s="153">
        <v>1.946369518234797E-2</v>
      </c>
      <c r="H39" s="153">
        <v>1.860500819593526E-2</v>
      </c>
      <c r="I39" s="153">
        <v>5.1348073661689621E-2</v>
      </c>
      <c r="J39" s="153">
        <v>9.4318374525971145E-3</v>
      </c>
      <c r="K39" s="153">
        <v>1.4998491537456402E-2</v>
      </c>
      <c r="L39" s="153">
        <v>8.4807745704137197E-3</v>
      </c>
      <c r="M39" s="153">
        <v>1.167393494156036E-2</v>
      </c>
      <c r="N39" s="153">
        <v>6.0250565104396688E-3</v>
      </c>
      <c r="O39" s="153">
        <v>1.1285588209948266E-2</v>
      </c>
      <c r="P39" s="153">
        <v>1.153158838039248E-2</v>
      </c>
      <c r="Q39" s="153">
        <v>8.8730388941078153E-3</v>
      </c>
      <c r="R39" s="153">
        <v>1.9198169658087433E-2</v>
      </c>
      <c r="S39" s="153">
        <v>3.6796594409570511E-2</v>
      </c>
      <c r="T39" s="153">
        <v>5.9218269556731318E-2</v>
      </c>
      <c r="U39" s="153">
        <v>1.1495678895697258E-2</v>
      </c>
      <c r="V39" s="153">
        <v>1.9475270938970581E-2</v>
      </c>
      <c r="W39" s="153">
        <v>1.5968269222287227E-2</v>
      </c>
      <c r="X39" s="153">
        <v>1.6809838145786082E-2</v>
      </c>
      <c r="Y39" s="153">
        <v>1.2036426142313315E-2</v>
      </c>
      <c r="Z39" s="153">
        <v>1.2803279813878826E-2</v>
      </c>
      <c r="AA39" s="153">
        <v>1.1869672057552374E-2</v>
      </c>
      <c r="AB39" s="153">
        <v>3.377408276062889E-2</v>
      </c>
      <c r="AC39" s="153">
        <v>7.1927347783900072E-2</v>
      </c>
      <c r="AD39" s="153">
        <v>4.7503671703955808E-2</v>
      </c>
      <c r="AE39" s="153">
        <v>2.4450939549874571E-2</v>
      </c>
      <c r="AF39" s="153">
        <v>5.9079474829146659E-3</v>
      </c>
      <c r="AG39" s="153">
        <v>1.8780497625816874E-2</v>
      </c>
      <c r="AH39" s="153">
        <v>2.2869346532771506E-2</v>
      </c>
      <c r="AI39" s="153">
        <v>1.290226472977969E-2</v>
      </c>
      <c r="AJ39" s="153">
        <v>2.146859894122757E-2</v>
      </c>
      <c r="AK39" s="153">
        <v>1.702560686687225E-2</v>
      </c>
      <c r="AL39" s="153">
        <v>1.5770631168512898E-2</v>
      </c>
      <c r="AM39" s="153">
        <v>1.0198035772833729</v>
      </c>
      <c r="AN39" s="153">
        <v>1.0411311769148713E-2</v>
      </c>
      <c r="AO39" s="153">
        <v>1.8685893092151896E-2</v>
      </c>
      <c r="AP39" s="153">
        <v>1.3086694392116717E-2</v>
      </c>
      <c r="AQ39" s="153">
        <v>7.8784575381123049E-3</v>
      </c>
      <c r="AR39" s="153">
        <v>7.3609458540925023E-3</v>
      </c>
      <c r="AS39" s="153">
        <v>7.5936221861610583E-3</v>
      </c>
      <c r="AT39" s="153">
        <v>6.2890027474187274E-2</v>
      </c>
      <c r="AU39" s="153">
        <v>1.9762351758961166E-2</v>
      </c>
      <c r="AV39" s="153">
        <v>2.7337350561025566E-2</v>
      </c>
      <c r="AW39" s="153">
        <v>4.1842640051000003E-3</v>
      </c>
      <c r="AX39" s="153">
        <v>5.3150682841924006E-3</v>
      </c>
      <c r="AY39" s="153">
        <v>3.5656186916778874E-2</v>
      </c>
      <c r="AZ39" s="153">
        <v>7.6462788028466141E-3</v>
      </c>
      <c r="BA39" s="153">
        <v>7.6341413454847143E-3</v>
      </c>
      <c r="BB39" s="153">
        <v>7.8333510611736986E-3</v>
      </c>
      <c r="BC39" s="153">
        <v>3.2650744865873444E-3</v>
      </c>
      <c r="BD39" s="153">
        <v>7.9553403136366902E-4</v>
      </c>
      <c r="BE39" s="153">
        <v>6.7020642019873069E-3</v>
      </c>
      <c r="BF39" s="153">
        <v>5.499939455603951E-3</v>
      </c>
      <c r="BG39" s="153">
        <v>9.2940724291716934E-3</v>
      </c>
      <c r="BH39" s="153">
        <v>2.2242561641628494E-2</v>
      </c>
      <c r="BI39" s="153">
        <v>7.4063890601618063E-3</v>
      </c>
      <c r="BJ39" s="153">
        <v>7.0866975256791351E-3</v>
      </c>
      <c r="BK39" s="153">
        <v>3.2841285676240718E-3</v>
      </c>
      <c r="BL39" s="153">
        <v>2.4152018821675869E-3</v>
      </c>
      <c r="BM39" s="153">
        <v>3.5015595010710011E-3</v>
      </c>
      <c r="BN39" s="153">
        <v>7.5594640543740141E-3</v>
      </c>
      <c r="BO39" s="153">
        <v>6.6961203296726345E-3</v>
      </c>
      <c r="BP39" s="153">
        <v>1.2809881173446967E-2</v>
      </c>
      <c r="BQ39" s="153">
        <v>7.5557594110847483E-3</v>
      </c>
      <c r="BR39" s="87">
        <v>0</v>
      </c>
    </row>
    <row r="40" spans="2:70" x14ac:dyDescent="0.35">
      <c r="B40" s="48" t="s">
        <v>285</v>
      </c>
      <c r="C40" s="153">
        <v>4.467252251994424E-2</v>
      </c>
      <c r="D40" s="153">
        <v>5.5783899958731217E-2</v>
      </c>
      <c r="E40" s="153">
        <v>1.9296782222758851E-2</v>
      </c>
      <c r="F40" s="153">
        <v>5.2558430139334283E-2</v>
      </c>
      <c r="G40" s="153">
        <v>8.7382588189061795E-3</v>
      </c>
      <c r="H40" s="153">
        <v>2.1415202762385514E-2</v>
      </c>
      <c r="I40" s="153">
        <v>4.3356417580502786E-2</v>
      </c>
      <c r="J40" s="153">
        <v>3.9424961958522194E-2</v>
      </c>
      <c r="K40" s="153">
        <v>2.7725799332037077E-2</v>
      </c>
      <c r="L40" s="153">
        <v>3.8837970890917443E-2</v>
      </c>
      <c r="M40" s="153">
        <v>2.660810814348593E-2</v>
      </c>
      <c r="N40" s="153">
        <v>2.5530000175429925E-2</v>
      </c>
      <c r="O40" s="153">
        <v>6.652660467709498E-2</v>
      </c>
      <c r="P40" s="153">
        <v>2.3038100209144697E-2</v>
      </c>
      <c r="Q40" s="153">
        <v>2.5871637525334279E-2</v>
      </c>
      <c r="R40" s="153">
        <v>4.4529215365094167E-2</v>
      </c>
      <c r="S40" s="153">
        <v>5.5830100982508554E-2</v>
      </c>
      <c r="T40" s="153">
        <v>2.2696619495935339E-2</v>
      </c>
      <c r="U40" s="153">
        <v>8.995512183164198E-3</v>
      </c>
      <c r="V40" s="153">
        <v>3.0913185303762313E-2</v>
      </c>
      <c r="W40" s="153">
        <v>6.2338109822566462E-2</v>
      </c>
      <c r="X40" s="153">
        <v>3.2646845212544073E-2</v>
      </c>
      <c r="Y40" s="153">
        <v>2.5789380592809462E-2</v>
      </c>
      <c r="Z40" s="153">
        <v>1.5244392008174068E-2</v>
      </c>
      <c r="AA40" s="153">
        <v>4.5748325173620555E-2</v>
      </c>
      <c r="AB40" s="153">
        <v>6.9818897304304087E-2</v>
      </c>
      <c r="AC40" s="153">
        <v>6.5029231542244922E-2</v>
      </c>
      <c r="AD40" s="153">
        <v>8.3623965188786009E-2</v>
      </c>
      <c r="AE40" s="153">
        <v>3.5684385668698408E-2</v>
      </c>
      <c r="AF40" s="153">
        <v>1.2527916054394326E-2</v>
      </c>
      <c r="AG40" s="153">
        <v>3.2478040599496757E-2</v>
      </c>
      <c r="AH40" s="153">
        <v>2.3003495587188359E-2</v>
      </c>
      <c r="AI40" s="153">
        <v>2.3710224215542856E-2</v>
      </c>
      <c r="AJ40" s="153">
        <v>4.0503094911589807E-2</v>
      </c>
      <c r="AK40" s="153">
        <v>2.1900754237204851E-2</v>
      </c>
      <c r="AL40" s="153">
        <v>2.3158619389233241E-2</v>
      </c>
      <c r="AM40" s="153">
        <v>1.745372237515393E-2</v>
      </c>
      <c r="AN40" s="153">
        <v>1.3313615340852889</v>
      </c>
      <c r="AO40" s="153">
        <v>8.4268739009354651E-2</v>
      </c>
      <c r="AP40" s="153">
        <v>1.787802786576204E-2</v>
      </c>
      <c r="AQ40" s="153">
        <v>1.9071708926266775E-2</v>
      </c>
      <c r="AR40" s="153">
        <v>2.9521149889357792E-2</v>
      </c>
      <c r="AS40" s="153">
        <v>1.3827430162353382E-2</v>
      </c>
      <c r="AT40" s="153">
        <v>1.3052716302381332E-2</v>
      </c>
      <c r="AU40" s="153">
        <v>9.5573484058747958E-3</v>
      </c>
      <c r="AV40" s="153">
        <v>1.8665088860746172E-2</v>
      </c>
      <c r="AW40" s="153">
        <v>7.1662690745313867E-2</v>
      </c>
      <c r="AX40" s="153">
        <v>2.0953609533450872E-2</v>
      </c>
      <c r="AY40" s="153">
        <v>2.0374620705595939E-2</v>
      </c>
      <c r="AZ40" s="153">
        <v>2.188658449457637E-2</v>
      </c>
      <c r="BA40" s="153">
        <v>2.4224176357222574E-2</v>
      </c>
      <c r="BB40" s="153">
        <v>1.0325099140764382E-2</v>
      </c>
      <c r="BC40" s="153">
        <v>1.1039226653570119E-2</v>
      </c>
      <c r="BD40" s="153">
        <v>2.4200728127566407E-3</v>
      </c>
      <c r="BE40" s="153">
        <v>1.1822555097179083E-2</v>
      </c>
      <c r="BF40" s="153">
        <v>1.0212486410372874E-2</v>
      </c>
      <c r="BG40" s="153">
        <v>1.5516521063141943E-2</v>
      </c>
      <c r="BH40" s="153">
        <v>1.0302955880198044E-2</v>
      </c>
      <c r="BI40" s="153">
        <v>3.9420804016869634E-2</v>
      </c>
      <c r="BJ40" s="153">
        <v>5.8282427011016186E-3</v>
      </c>
      <c r="BK40" s="153">
        <v>1.4357340758132553E-2</v>
      </c>
      <c r="BL40" s="153">
        <v>1.4230069955126431E-2</v>
      </c>
      <c r="BM40" s="153">
        <v>3.4746247965276228E-2</v>
      </c>
      <c r="BN40" s="153">
        <v>1.8005241266561448E-2</v>
      </c>
      <c r="BO40" s="153">
        <v>2.0707258070571982E-2</v>
      </c>
      <c r="BP40" s="153">
        <v>3.1904640998275932E-2</v>
      </c>
      <c r="BQ40" s="153">
        <v>3.866500251239445E-2</v>
      </c>
      <c r="BR40" s="87">
        <v>0</v>
      </c>
    </row>
    <row r="41" spans="2:70" x14ac:dyDescent="0.35">
      <c r="B41" s="48" t="s">
        <v>286</v>
      </c>
      <c r="C41" s="153">
        <v>1.7806062606445692E-3</v>
      </c>
      <c r="D41" s="153">
        <v>1.7286879529996514E-3</v>
      </c>
      <c r="E41" s="153">
        <v>8.1659878957874579E-4</v>
      </c>
      <c r="F41" s="153">
        <v>4.436640662484558E-3</v>
      </c>
      <c r="G41" s="153">
        <v>2.3351929207967889E-3</v>
      </c>
      <c r="H41" s="153">
        <v>3.1070423742815007E-3</v>
      </c>
      <c r="I41" s="153">
        <v>6.1832384046459025E-3</v>
      </c>
      <c r="J41" s="153">
        <v>3.3396518061540007E-3</v>
      </c>
      <c r="K41" s="153">
        <v>3.242041026453776E-3</v>
      </c>
      <c r="L41" s="153">
        <v>4.326961885375194E-3</v>
      </c>
      <c r="M41" s="153">
        <v>7.8186906616780627E-3</v>
      </c>
      <c r="N41" s="153">
        <v>2.2780814326419205E-3</v>
      </c>
      <c r="O41" s="153">
        <v>4.1707624600826176E-3</v>
      </c>
      <c r="P41" s="153">
        <v>2.4101869438933866E-3</v>
      </c>
      <c r="Q41" s="153">
        <v>3.0443388188927741E-3</v>
      </c>
      <c r="R41" s="153">
        <v>7.0096669390867982E-3</v>
      </c>
      <c r="S41" s="153">
        <v>7.196099404948096E-3</v>
      </c>
      <c r="T41" s="153">
        <v>3.4841278583567603E-3</v>
      </c>
      <c r="U41" s="153">
        <v>2.6503753206022435E-3</v>
      </c>
      <c r="V41" s="153">
        <v>2.9739401813460762E-3</v>
      </c>
      <c r="W41" s="153">
        <v>6.4703683703080288E-3</v>
      </c>
      <c r="X41" s="153">
        <v>7.2631816551674338E-3</v>
      </c>
      <c r="Y41" s="153">
        <v>6.4808892242893693E-3</v>
      </c>
      <c r="Z41" s="153">
        <v>3.2692547619710887E-3</v>
      </c>
      <c r="AA41" s="153">
        <v>8.2787598591852491E-3</v>
      </c>
      <c r="AB41" s="153">
        <v>1.0825468929362434E-2</v>
      </c>
      <c r="AC41" s="153">
        <v>4.3048770594541035E-2</v>
      </c>
      <c r="AD41" s="153">
        <v>4.2509034009222013E-2</v>
      </c>
      <c r="AE41" s="153">
        <v>1.2700173490075167E-2</v>
      </c>
      <c r="AF41" s="153">
        <v>2.8993982352460072E-3</v>
      </c>
      <c r="AG41" s="153">
        <v>9.2800319425284505E-3</v>
      </c>
      <c r="AH41" s="153">
        <v>7.695716142205801E-3</v>
      </c>
      <c r="AI41" s="153">
        <v>7.1961353985586004E-3</v>
      </c>
      <c r="AJ41" s="153">
        <v>1.2028775449147825E-2</v>
      </c>
      <c r="AK41" s="153">
        <v>7.7961212784126675E-3</v>
      </c>
      <c r="AL41" s="153">
        <v>5.1747689257577254E-3</v>
      </c>
      <c r="AM41" s="153">
        <v>4.9956374531828973E-3</v>
      </c>
      <c r="AN41" s="153">
        <v>1.9486875825971727E-3</v>
      </c>
      <c r="AO41" s="153">
        <v>1.0091179796476699</v>
      </c>
      <c r="AP41" s="153">
        <v>4.9752234379952199E-3</v>
      </c>
      <c r="AQ41" s="153">
        <v>4.8471797788405459E-3</v>
      </c>
      <c r="AR41" s="153">
        <v>5.2009462988165415E-3</v>
      </c>
      <c r="AS41" s="153">
        <v>3.3561623682574404E-3</v>
      </c>
      <c r="AT41" s="153">
        <v>3.5194797925007697E-3</v>
      </c>
      <c r="AU41" s="153">
        <v>2.7209695659108873E-3</v>
      </c>
      <c r="AV41" s="153">
        <v>6.8497726358402568E-3</v>
      </c>
      <c r="AW41" s="153">
        <v>1.5912449909565054E-2</v>
      </c>
      <c r="AX41" s="153">
        <v>6.3293559027949621E-3</v>
      </c>
      <c r="AY41" s="153">
        <v>4.0265096145580175E-3</v>
      </c>
      <c r="AZ41" s="153">
        <v>3.6939439189977411E-3</v>
      </c>
      <c r="BA41" s="153">
        <v>3.5002763502959247E-3</v>
      </c>
      <c r="BB41" s="153">
        <v>2.5420442484628057E-3</v>
      </c>
      <c r="BC41" s="153">
        <v>2.5943966729486834E-3</v>
      </c>
      <c r="BD41" s="153">
        <v>8.1635530152671034E-4</v>
      </c>
      <c r="BE41" s="153">
        <v>4.1029093802682562E-3</v>
      </c>
      <c r="BF41" s="153">
        <v>2.3812456683285381E-3</v>
      </c>
      <c r="BG41" s="153">
        <v>2.7523414951048284E-3</v>
      </c>
      <c r="BH41" s="153">
        <v>2.9361534604602298E-3</v>
      </c>
      <c r="BI41" s="153">
        <v>2.0538535685101656E-2</v>
      </c>
      <c r="BJ41" s="153">
        <v>1.7695816520615765E-3</v>
      </c>
      <c r="BK41" s="153">
        <v>1.5015263682587991E-2</v>
      </c>
      <c r="BL41" s="153">
        <v>6.8591080182004768E-3</v>
      </c>
      <c r="BM41" s="153">
        <v>4.1809175502978534E-3</v>
      </c>
      <c r="BN41" s="153">
        <v>1.0124010802307805E-2</v>
      </c>
      <c r="BO41" s="153">
        <v>1.0591925049101924E-2</v>
      </c>
      <c r="BP41" s="153">
        <v>4.5147705148092625E-3</v>
      </c>
      <c r="BQ41" s="153">
        <v>1.6309884922413417E-2</v>
      </c>
      <c r="BR41" s="87">
        <v>0</v>
      </c>
    </row>
    <row r="42" spans="2:70" x14ac:dyDescent="0.35">
      <c r="B42" s="48" t="s">
        <v>287</v>
      </c>
      <c r="C42" s="153">
        <v>1.9489281756002647E-3</v>
      </c>
      <c r="D42" s="153">
        <v>3.1299063894704867E-3</v>
      </c>
      <c r="E42" s="153">
        <v>1.2891483448243806E-3</v>
      </c>
      <c r="F42" s="153">
        <v>3.2296649803495382E-3</v>
      </c>
      <c r="G42" s="153">
        <v>2.0814809822918508E-2</v>
      </c>
      <c r="H42" s="153">
        <v>1.9982211297526437E-2</v>
      </c>
      <c r="I42" s="153">
        <v>2.7013430468145274E-2</v>
      </c>
      <c r="J42" s="153">
        <v>3.455728866564871E-3</v>
      </c>
      <c r="K42" s="153">
        <v>3.3126509956165652E-3</v>
      </c>
      <c r="L42" s="153">
        <v>3.5023768985557729E-3</v>
      </c>
      <c r="M42" s="153">
        <v>3.9411025938117525E-3</v>
      </c>
      <c r="N42" s="153">
        <v>2.5277436925595976E-3</v>
      </c>
      <c r="O42" s="153">
        <v>3.5068019950605703E-3</v>
      </c>
      <c r="P42" s="153">
        <v>2.2681364807018685E-3</v>
      </c>
      <c r="Q42" s="153">
        <v>2.5201813503449625E-3</v>
      </c>
      <c r="R42" s="153">
        <v>2.4118133164082569E-3</v>
      </c>
      <c r="S42" s="153">
        <v>4.0015251434156289E-3</v>
      </c>
      <c r="T42" s="153">
        <v>4.1499293743979407E-3</v>
      </c>
      <c r="U42" s="153">
        <v>8.8104122865514979E-3</v>
      </c>
      <c r="V42" s="153">
        <v>3.8084730462617494E-3</v>
      </c>
      <c r="W42" s="153">
        <v>4.4450998440180691E-3</v>
      </c>
      <c r="X42" s="153">
        <v>3.9654840068292507E-3</v>
      </c>
      <c r="Y42" s="153">
        <v>3.4693373789963728E-3</v>
      </c>
      <c r="Z42" s="153">
        <v>2.9254616383583344E-3</v>
      </c>
      <c r="AA42" s="153">
        <v>3.3158528329058044E-3</v>
      </c>
      <c r="AB42" s="153">
        <v>4.1063192382204154E-3</v>
      </c>
      <c r="AC42" s="153">
        <v>1.132484126373887E-2</v>
      </c>
      <c r="AD42" s="153">
        <v>3.8870442752035203E-2</v>
      </c>
      <c r="AE42" s="153">
        <v>5.3383587617338839E-3</v>
      </c>
      <c r="AF42" s="153">
        <v>3.7114288037380645E-3</v>
      </c>
      <c r="AG42" s="153">
        <v>6.9541744598641646E-3</v>
      </c>
      <c r="AH42" s="153">
        <v>4.9720764161363049E-3</v>
      </c>
      <c r="AI42" s="153">
        <v>6.3539444885238085E-3</v>
      </c>
      <c r="AJ42" s="153">
        <v>6.6148361656194988E-3</v>
      </c>
      <c r="AK42" s="153">
        <v>1.2489573957256091E-2</v>
      </c>
      <c r="AL42" s="153">
        <v>3.4669757305353624E-3</v>
      </c>
      <c r="AM42" s="153">
        <v>3.5014397466045007E-3</v>
      </c>
      <c r="AN42" s="153">
        <v>2.9364998946590486E-3</v>
      </c>
      <c r="AO42" s="153">
        <v>9.3644881901849747E-2</v>
      </c>
      <c r="AP42" s="153">
        <v>1.1104552616287402</v>
      </c>
      <c r="AQ42" s="153">
        <v>7.330477559245035E-3</v>
      </c>
      <c r="AR42" s="153">
        <v>4.3323850080703181E-3</v>
      </c>
      <c r="AS42" s="153">
        <v>5.5749975111695944E-3</v>
      </c>
      <c r="AT42" s="153">
        <v>6.3637293732879208E-3</v>
      </c>
      <c r="AU42" s="153">
        <v>4.8730154399853924E-3</v>
      </c>
      <c r="AV42" s="153">
        <v>1.7031899132083191E-2</v>
      </c>
      <c r="AW42" s="153">
        <v>1.7639137774037077E-2</v>
      </c>
      <c r="AX42" s="153">
        <v>4.3247737088540445E-3</v>
      </c>
      <c r="AY42" s="153">
        <v>4.1492470340353544E-3</v>
      </c>
      <c r="AZ42" s="153">
        <v>1.2362320525928901E-2</v>
      </c>
      <c r="BA42" s="153">
        <v>3.5778953622119532E-2</v>
      </c>
      <c r="BB42" s="153">
        <v>1.2134237625949682E-2</v>
      </c>
      <c r="BC42" s="153">
        <v>6.6123568481266425E-3</v>
      </c>
      <c r="BD42" s="153">
        <v>4.3607653347439044E-3</v>
      </c>
      <c r="BE42" s="153">
        <v>4.3862708499997636E-3</v>
      </c>
      <c r="BF42" s="153">
        <v>1.3897654915730979E-2</v>
      </c>
      <c r="BG42" s="153">
        <v>6.9033231403062044E-3</v>
      </c>
      <c r="BH42" s="153">
        <v>8.2369330937377382E-3</v>
      </c>
      <c r="BI42" s="153">
        <v>1.7487117955232914E-2</v>
      </c>
      <c r="BJ42" s="153">
        <v>1.8509516122783788E-3</v>
      </c>
      <c r="BK42" s="153">
        <v>2.3688852015715422E-2</v>
      </c>
      <c r="BL42" s="153">
        <v>7.122746407314892E-3</v>
      </c>
      <c r="BM42" s="153">
        <v>8.7610475317542891E-3</v>
      </c>
      <c r="BN42" s="153">
        <v>2.40810367317679E-2</v>
      </c>
      <c r="BO42" s="153">
        <v>2.9542425985833918E-3</v>
      </c>
      <c r="BP42" s="153">
        <v>6.7667450735500742E-3</v>
      </c>
      <c r="BQ42" s="153">
        <v>9.1129542612037161E-3</v>
      </c>
      <c r="BR42" s="87">
        <v>0</v>
      </c>
    </row>
    <row r="43" spans="2:70" x14ac:dyDescent="0.35">
      <c r="B43" s="48" t="s">
        <v>288</v>
      </c>
      <c r="C43" s="153">
        <v>2.3703490429423965E-3</v>
      </c>
      <c r="D43" s="153">
        <v>2.1909311901305026E-3</v>
      </c>
      <c r="E43" s="153">
        <v>2.1591760841700256E-3</v>
      </c>
      <c r="F43" s="153">
        <v>6.4495900976713743E-3</v>
      </c>
      <c r="G43" s="153">
        <v>3.4378970173714377E-3</v>
      </c>
      <c r="H43" s="153">
        <v>1.1803250480625803E-2</v>
      </c>
      <c r="I43" s="153">
        <v>9.8184205111696843E-3</v>
      </c>
      <c r="J43" s="153">
        <v>3.6260684098679066E-3</v>
      </c>
      <c r="K43" s="153">
        <v>4.383872035318653E-3</v>
      </c>
      <c r="L43" s="153">
        <v>4.4294060553254355E-3</v>
      </c>
      <c r="M43" s="153">
        <v>4.0726284468163955E-3</v>
      </c>
      <c r="N43" s="153">
        <v>2.3387155836714344E-3</v>
      </c>
      <c r="O43" s="153">
        <v>2.7101031968945889E-3</v>
      </c>
      <c r="P43" s="153">
        <v>1.8397307917588719E-3</v>
      </c>
      <c r="Q43" s="153">
        <v>2.6647746616926976E-3</v>
      </c>
      <c r="R43" s="153">
        <v>2.7798205193663374E-3</v>
      </c>
      <c r="S43" s="153">
        <v>3.3839221863373532E-3</v>
      </c>
      <c r="T43" s="153">
        <v>2.6734006080753256E-3</v>
      </c>
      <c r="U43" s="153">
        <v>2.4805555375071232E-3</v>
      </c>
      <c r="V43" s="153">
        <v>3.624717746694716E-3</v>
      </c>
      <c r="W43" s="153">
        <v>3.2453988649519014E-3</v>
      </c>
      <c r="X43" s="153">
        <v>3.4355763670233376E-3</v>
      </c>
      <c r="Y43" s="153">
        <v>3.280648858061075E-3</v>
      </c>
      <c r="Z43" s="153">
        <v>3.3510597451629201E-3</v>
      </c>
      <c r="AA43" s="153">
        <v>4.8631111958453753E-3</v>
      </c>
      <c r="AB43" s="153">
        <v>6.6106862959716727E-3</v>
      </c>
      <c r="AC43" s="153">
        <v>5.9241310351260861E-3</v>
      </c>
      <c r="AD43" s="153">
        <v>5.5343655483658704E-3</v>
      </c>
      <c r="AE43" s="153">
        <v>3.3095730646674777E-3</v>
      </c>
      <c r="AF43" s="153">
        <v>5.1651021747290233E-3</v>
      </c>
      <c r="AG43" s="153">
        <v>3.8213073673500869E-3</v>
      </c>
      <c r="AH43" s="153">
        <v>2.1458975426040094E-2</v>
      </c>
      <c r="AI43" s="153">
        <v>5.8335076043779396E-2</v>
      </c>
      <c r="AJ43" s="153">
        <v>2.5574280940996817E-2</v>
      </c>
      <c r="AK43" s="153">
        <v>5.5756024358917793E-2</v>
      </c>
      <c r="AL43" s="153">
        <v>2.8339047538376437E-3</v>
      </c>
      <c r="AM43" s="153">
        <v>9.9888893836073307E-3</v>
      </c>
      <c r="AN43" s="153">
        <v>2.7578535216351567E-3</v>
      </c>
      <c r="AO43" s="153">
        <v>1.2019968538677097E-2</v>
      </c>
      <c r="AP43" s="153">
        <v>3.4017244756271619E-3</v>
      </c>
      <c r="AQ43" s="153">
        <v>1.0297814157428997</v>
      </c>
      <c r="AR43" s="153">
        <v>5.1429867281510156E-3</v>
      </c>
      <c r="AS43" s="153">
        <v>3.1668529277176061E-2</v>
      </c>
      <c r="AT43" s="153">
        <v>5.109177464526043E-3</v>
      </c>
      <c r="AU43" s="153">
        <v>3.8278770619475026E-3</v>
      </c>
      <c r="AV43" s="153">
        <v>6.1960637750179681E-3</v>
      </c>
      <c r="AW43" s="153">
        <v>1.4353646463824866E-3</v>
      </c>
      <c r="AX43" s="153">
        <v>2.3580024447786021E-3</v>
      </c>
      <c r="AY43" s="153">
        <v>2.9753648057463918E-3</v>
      </c>
      <c r="AZ43" s="153">
        <v>3.2676905760993425E-3</v>
      </c>
      <c r="BA43" s="153">
        <v>1.8058425268230075E-3</v>
      </c>
      <c r="BB43" s="153">
        <v>1.1209518125030228E-3</v>
      </c>
      <c r="BC43" s="153">
        <v>9.9372486899672904E-4</v>
      </c>
      <c r="BD43" s="153">
        <v>2.0289914512266921E-4</v>
      </c>
      <c r="BE43" s="153">
        <v>8.5837284235802625E-4</v>
      </c>
      <c r="BF43" s="153">
        <v>3.0746583327375581E-3</v>
      </c>
      <c r="BG43" s="153">
        <v>2.1763101656027289E-3</v>
      </c>
      <c r="BH43" s="153">
        <v>2.0703543986135338E-2</v>
      </c>
      <c r="BI43" s="153">
        <v>1.6012014196090912E-3</v>
      </c>
      <c r="BJ43" s="153">
        <v>4.6609842546008881E-3</v>
      </c>
      <c r="BK43" s="153">
        <v>3.6501474083142139E-3</v>
      </c>
      <c r="BL43" s="153">
        <v>2.0870831182294904E-3</v>
      </c>
      <c r="BM43" s="153">
        <v>1.5197697077635767E-3</v>
      </c>
      <c r="BN43" s="153">
        <v>6.6509893091658426E-3</v>
      </c>
      <c r="BO43" s="153">
        <v>5.0516099980473612E-3</v>
      </c>
      <c r="BP43" s="153">
        <v>2.35663003388243E-3</v>
      </c>
      <c r="BQ43" s="153">
        <v>2.1347241800286246E-3</v>
      </c>
      <c r="BR43" s="87">
        <v>0</v>
      </c>
    </row>
    <row r="44" spans="2:70" x14ac:dyDescent="0.35">
      <c r="B44" s="48" t="s">
        <v>289</v>
      </c>
      <c r="C44" s="153">
        <v>6.5917127869722883E-2</v>
      </c>
      <c r="D44" s="153">
        <v>9.3398349112715717E-2</v>
      </c>
      <c r="E44" s="153">
        <v>3.927309215475018E-2</v>
      </c>
      <c r="F44" s="153">
        <v>6.9862434053090866E-2</v>
      </c>
      <c r="G44" s="153">
        <v>3.792821877512844E-2</v>
      </c>
      <c r="H44" s="153">
        <v>3.8314371368203246E-2</v>
      </c>
      <c r="I44" s="153">
        <v>8.3854422275321971E-2</v>
      </c>
      <c r="J44" s="153">
        <v>0.16767305893336484</v>
      </c>
      <c r="K44" s="153">
        <v>6.5159013597494916E-2</v>
      </c>
      <c r="L44" s="153">
        <v>0.15195736198648427</v>
      </c>
      <c r="M44" s="153">
        <v>0.10696114693980935</v>
      </c>
      <c r="N44" s="153">
        <v>0.13166689666883141</v>
      </c>
      <c r="O44" s="153">
        <v>0.12404913746258292</v>
      </c>
      <c r="P44" s="153">
        <v>0.12160180158392275</v>
      </c>
      <c r="Q44" s="153">
        <v>0.15774941857403488</v>
      </c>
      <c r="R44" s="153">
        <v>0.10245229303698417</v>
      </c>
      <c r="S44" s="153">
        <v>0.12132082970902787</v>
      </c>
      <c r="T44" s="153">
        <v>0.10527876071317072</v>
      </c>
      <c r="U44" s="153">
        <v>9.8907289020733036E-2</v>
      </c>
      <c r="V44" s="153">
        <v>8.6077378618822156E-2</v>
      </c>
      <c r="W44" s="153">
        <v>9.8029133204630248E-2</v>
      </c>
      <c r="X44" s="153">
        <v>0.1126235342675122</v>
      </c>
      <c r="Y44" s="153">
        <v>0.11719600449923223</v>
      </c>
      <c r="Z44" s="153">
        <v>8.5308521884350813E-2</v>
      </c>
      <c r="AA44" s="153">
        <v>0.11252868660617515</v>
      </c>
      <c r="AB44" s="153">
        <v>0.10516482211000495</v>
      </c>
      <c r="AC44" s="153">
        <v>9.8178883693333163E-2</v>
      </c>
      <c r="AD44" s="153">
        <v>0.11657189222404669</v>
      </c>
      <c r="AE44" s="153">
        <v>0.10057436651416911</v>
      </c>
      <c r="AF44" s="153">
        <v>0.13054896227472768</v>
      </c>
      <c r="AG44" s="153">
        <v>0.12744417378600909</v>
      </c>
      <c r="AH44" s="153">
        <v>0.12374314861571915</v>
      </c>
      <c r="AI44" s="153">
        <v>7.2881750356968075E-2</v>
      </c>
      <c r="AJ44" s="153">
        <v>9.4861257566698623E-2</v>
      </c>
      <c r="AK44" s="153">
        <v>6.702614453393517E-2</v>
      </c>
      <c r="AL44" s="153">
        <v>0.11454381359876871</v>
      </c>
      <c r="AM44" s="153">
        <v>0.10481869677969832</v>
      </c>
      <c r="AN44" s="153">
        <v>3.2504354301736628E-2</v>
      </c>
      <c r="AO44" s="153">
        <v>4.1596586194102489E-2</v>
      </c>
      <c r="AP44" s="153">
        <v>8.3162159951147271E-2</v>
      </c>
      <c r="AQ44" s="153">
        <v>3.0366864023754016E-2</v>
      </c>
      <c r="AR44" s="153">
        <v>1.0341861362448714</v>
      </c>
      <c r="AS44" s="153">
        <v>6.5348274886802601E-2</v>
      </c>
      <c r="AT44" s="153">
        <v>5.5042909644721701E-2</v>
      </c>
      <c r="AU44" s="153">
        <v>5.3541224556386664E-2</v>
      </c>
      <c r="AV44" s="153">
        <v>2.7213674841693975E-2</v>
      </c>
      <c r="AW44" s="153">
        <v>5.6532118218441112E-2</v>
      </c>
      <c r="AX44" s="153">
        <v>0.10871976549468768</v>
      </c>
      <c r="AY44" s="153">
        <v>9.9129499090029535E-2</v>
      </c>
      <c r="AZ44" s="153">
        <v>5.1856083728979867E-2</v>
      </c>
      <c r="BA44" s="153">
        <v>5.3768824456349229E-2</v>
      </c>
      <c r="BB44" s="153">
        <v>3.078024981096775E-2</v>
      </c>
      <c r="BC44" s="153">
        <v>1.8807251885522371E-2</v>
      </c>
      <c r="BD44" s="153">
        <v>5.2410047477707547E-3</v>
      </c>
      <c r="BE44" s="153">
        <v>2.3928143029386967E-2</v>
      </c>
      <c r="BF44" s="153">
        <v>3.5355345278948166E-2</v>
      </c>
      <c r="BG44" s="153">
        <v>6.581553182396202E-2</v>
      </c>
      <c r="BH44" s="153">
        <v>3.9375390217271787E-2</v>
      </c>
      <c r="BI44" s="153">
        <v>3.5717329186804168E-2</v>
      </c>
      <c r="BJ44" s="153">
        <v>1.7751817608639312E-2</v>
      </c>
      <c r="BK44" s="153">
        <v>1.9845210453594889E-2</v>
      </c>
      <c r="BL44" s="153">
        <v>2.9151193774744785E-2</v>
      </c>
      <c r="BM44" s="153">
        <v>3.044426530067942E-2</v>
      </c>
      <c r="BN44" s="153">
        <v>5.3078287139592714E-2</v>
      </c>
      <c r="BO44" s="153">
        <v>9.331298301664312E-2</v>
      </c>
      <c r="BP44" s="153">
        <v>3.1529335296293641E-2</v>
      </c>
      <c r="BQ44" s="153">
        <v>4.850484681325179E-2</v>
      </c>
      <c r="BR44" s="87">
        <v>0</v>
      </c>
    </row>
    <row r="45" spans="2:70" x14ac:dyDescent="0.35">
      <c r="B45" s="48" t="s">
        <v>290</v>
      </c>
      <c r="C45" s="153">
        <v>3.8026416686305409E-2</v>
      </c>
      <c r="D45" s="153">
        <v>3.707851659768216E-2</v>
      </c>
      <c r="E45" s="153">
        <v>3.1329086693025067E-2</v>
      </c>
      <c r="F45" s="153">
        <v>6.1652805968681036E-2</v>
      </c>
      <c r="G45" s="153">
        <v>3.7833978501334221E-2</v>
      </c>
      <c r="H45" s="153">
        <v>4.4954635192928478E-2</v>
      </c>
      <c r="I45" s="153">
        <v>6.6392765324943981E-2</v>
      </c>
      <c r="J45" s="153">
        <v>7.9197582085230839E-2</v>
      </c>
      <c r="K45" s="153">
        <v>9.4333518247301074E-2</v>
      </c>
      <c r="L45" s="153">
        <v>0.10377454015586338</v>
      </c>
      <c r="M45" s="153">
        <v>7.793368916745283E-2</v>
      </c>
      <c r="N45" s="153">
        <v>4.3970517891847187E-2</v>
      </c>
      <c r="O45" s="153">
        <v>5.568745492407369E-2</v>
      </c>
      <c r="P45" s="153">
        <v>3.5211984233624434E-2</v>
      </c>
      <c r="Q45" s="153">
        <v>5.3587839846825989E-2</v>
      </c>
      <c r="R45" s="153">
        <v>5.8578062645912407E-2</v>
      </c>
      <c r="S45" s="153">
        <v>6.4337660471720778E-2</v>
      </c>
      <c r="T45" s="153">
        <v>3.8115990996239461E-2</v>
      </c>
      <c r="U45" s="153">
        <v>3.8924750014514155E-2</v>
      </c>
      <c r="V45" s="153">
        <v>7.8454021700433946E-2</v>
      </c>
      <c r="W45" s="153">
        <v>7.2297154055821808E-2</v>
      </c>
      <c r="X45" s="153">
        <v>6.6481693510952455E-2</v>
      </c>
      <c r="Y45" s="153">
        <v>7.2740655769941195E-2</v>
      </c>
      <c r="Z45" s="153">
        <v>6.1800069948186202E-2</v>
      </c>
      <c r="AA45" s="153">
        <v>5.9376360881406617E-2</v>
      </c>
      <c r="AB45" s="153">
        <v>6.2437337039959365E-2</v>
      </c>
      <c r="AC45" s="153">
        <v>8.0034975591487617E-2</v>
      </c>
      <c r="AD45" s="153">
        <v>5.5136391306748647E-2</v>
      </c>
      <c r="AE45" s="153">
        <v>5.7674340482550664E-2</v>
      </c>
      <c r="AF45" s="153">
        <v>4.1895669471593906E-2</v>
      </c>
      <c r="AG45" s="153">
        <v>5.2991954714726307E-2</v>
      </c>
      <c r="AH45" s="153">
        <v>4.7238937693717176E-2</v>
      </c>
      <c r="AI45" s="153">
        <v>5.8260419823539494E-2</v>
      </c>
      <c r="AJ45" s="153">
        <v>5.246421127797872E-2</v>
      </c>
      <c r="AK45" s="153">
        <v>4.3248488047393584E-2</v>
      </c>
      <c r="AL45" s="153">
        <v>4.5095449214322458E-2</v>
      </c>
      <c r="AM45" s="153">
        <v>2.9179094710348807E-2</v>
      </c>
      <c r="AN45" s="153">
        <v>2.4444159150858204E-2</v>
      </c>
      <c r="AO45" s="153">
        <v>1.9393226385795458E-2</v>
      </c>
      <c r="AP45" s="153">
        <v>3.1267549537694672E-2</v>
      </c>
      <c r="AQ45" s="153">
        <v>2.248310254519445E-2</v>
      </c>
      <c r="AR45" s="153">
        <v>4.6408561794298767E-2</v>
      </c>
      <c r="AS45" s="153">
        <v>1.1211135730230475</v>
      </c>
      <c r="AT45" s="153">
        <v>3.9439541472274638E-2</v>
      </c>
      <c r="AU45" s="153">
        <v>2.3602837746617301E-2</v>
      </c>
      <c r="AV45" s="153">
        <v>5.2068934233329221E-2</v>
      </c>
      <c r="AW45" s="153">
        <v>1.841121114613976E-2</v>
      </c>
      <c r="AX45" s="153">
        <v>3.5036759231507945E-2</v>
      </c>
      <c r="AY45" s="153">
        <v>4.3026433937996739E-2</v>
      </c>
      <c r="AZ45" s="153">
        <v>2.3565225132769402E-2</v>
      </c>
      <c r="BA45" s="153">
        <v>1.377929574877001E-2</v>
      </c>
      <c r="BB45" s="153">
        <v>1.1166071551763126E-2</v>
      </c>
      <c r="BC45" s="153">
        <v>1.0114261906288988E-2</v>
      </c>
      <c r="BD45" s="153">
        <v>2.0495114127755325E-3</v>
      </c>
      <c r="BE45" s="153">
        <v>1.2497566521067581E-2</v>
      </c>
      <c r="BF45" s="153">
        <v>2.3183594731334349E-2</v>
      </c>
      <c r="BG45" s="153">
        <v>1.9990463169880315E-2</v>
      </c>
      <c r="BH45" s="153">
        <v>2.1358736365261789E-2</v>
      </c>
      <c r="BI45" s="153">
        <v>1.1477888415381039E-2</v>
      </c>
      <c r="BJ45" s="153">
        <v>7.4373140585581293E-3</v>
      </c>
      <c r="BK45" s="153">
        <v>9.9722522010000005E-3</v>
      </c>
      <c r="BL45" s="153">
        <v>1.1954108542046369E-2</v>
      </c>
      <c r="BM45" s="153">
        <v>2.1751534599518285E-2</v>
      </c>
      <c r="BN45" s="153">
        <v>1.6927523079420383E-2</v>
      </c>
      <c r="BO45" s="153">
        <v>1.4335266832577125E-2</v>
      </c>
      <c r="BP45" s="153">
        <v>1.4801507120291142E-2</v>
      </c>
      <c r="BQ45" s="153">
        <v>3.281919490537627E-2</v>
      </c>
      <c r="BR45" s="87">
        <v>0</v>
      </c>
    </row>
    <row r="46" spans="2:70" x14ac:dyDescent="0.35">
      <c r="B46" s="48" t="s">
        <v>291</v>
      </c>
      <c r="C46" s="153">
        <v>1.1955891718973979E-3</v>
      </c>
      <c r="D46" s="153">
        <v>1.0788840775389434E-3</v>
      </c>
      <c r="E46" s="153">
        <v>4.8716375816301337E-4</v>
      </c>
      <c r="F46" s="153">
        <v>1.0350655552652597E-3</v>
      </c>
      <c r="G46" s="153">
        <v>1.7646238912845617E-2</v>
      </c>
      <c r="H46" s="153">
        <v>6.1738894966662926E-4</v>
      </c>
      <c r="I46" s="153">
        <v>1.7331962945309721E-3</v>
      </c>
      <c r="J46" s="153">
        <v>4.3080820218460818E-3</v>
      </c>
      <c r="K46" s="153">
        <v>2.5333285643383925E-3</v>
      </c>
      <c r="L46" s="153">
        <v>2.798269424944056E-3</v>
      </c>
      <c r="M46" s="153">
        <v>1.0158618544729176E-3</v>
      </c>
      <c r="N46" s="153">
        <v>1.2910245554242979E-3</v>
      </c>
      <c r="O46" s="153">
        <v>1.5573589680179492E-3</v>
      </c>
      <c r="P46" s="153">
        <v>8.6872027150313781E-4</v>
      </c>
      <c r="Q46" s="153">
        <v>1.2937524350964244E-3</v>
      </c>
      <c r="R46" s="153">
        <v>3.4559581474027262E-3</v>
      </c>
      <c r="S46" s="153">
        <v>1.0319817116748559E-2</v>
      </c>
      <c r="T46" s="153">
        <v>1.8969620622679916E-3</v>
      </c>
      <c r="U46" s="153">
        <v>7.0337607410480632E-3</v>
      </c>
      <c r="V46" s="153">
        <v>1.7034593006544328E-3</v>
      </c>
      <c r="W46" s="153">
        <v>5.7915746145431185E-3</v>
      </c>
      <c r="X46" s="153">
        <v>1.8404813642520521E-3</v>
      </c>
      <c r="Y46" s="153">
        <v>2.3557914298347241E-3</v>
      </c>
      <c r="Z46" s="153">
        <v>7.6999192821546427E-4</v>
      </c>
      <c r="AA46" s="153">
        <v>1.9436668679704199E-3</v>
      </c>
      <c r="AB46" s="153">
        <v>2.1682685749582352E-3</v>
      </c>
      <c r="AC46" s="153">
        <v>3.1745169676152783E-3</v>
      </c>
      <c r="AD46" s="153">
        <v>1.5912432332146644E-3</v>
      </c>
      <c r="AE46" s="153">
        <v>1.5348927148671669E-3</v>
      </c>
      <c r="AF46" s="153">
        <v>1.5401208872432824E-3</v>
      </c>
      <c r="AG46" s="153">
        <v>1.591362605953409E-3</v>
      </c>
      <c r="AH46" s="153">
        <v>2.1763008860264765E-3</v>
      </c>
      <c r="AI46" s="153">
        <v>1.7156293112156459E-3</v>
      </c>
      <c r="AJ46" s="153">
        <v>1.7239840518589687E-3</v>
      </c>
      <c r="AK46" s="153">
        <v>3.3516650845419795E-3</v>
      </c>
      <c r="AL46" s="153">
        <v>1.1298151591947381E-3</v>
      </c>
      <c r="AM46" s="153">
        <v>9.8358768133973546E-4</v>
      </c>
      <c r="AN46" s="153">
        <v>1.2578296056660161E-3</v>
      </c>
      <c r="AO46" s="153">
        <v>6.3996455022211584E-4</v>
      </c>
      <c r="AP46" s="153">
        <v>9.0904626124927855E-4</v>
      </c>
      <c r="AQ46" s="153">
        <v>5.1794895228228857E-4</v>
      </c>
      <c r="AR46" s="153">
        <v>1.1068970406922568E-3</v>
      </c>
      <c r="AS46" s="153">
        <v>3.102892905707286E-3</v>
      </c>
      <c r="AT46" s="153">
        <v>1.0452476019856742</v>
      </c>
      <c r="AU46" s="153">
        <v>8.4416305629580644E-4</v>
      </c>
      <c r="AV46" s="153">
        <v>7.933685972521513E-4</v>
      </c>
      <c r="AW46" s="153">
        <v>6.2597576367794496E-4</v>
      </c>
      <c r="AX46" s="153">
        <v>9.3078290423342697E-4</v>
      </c>
      <c r="AY46" s="153">
        <v>1.1328295019181671E-3</v>
      </c>
      <c r="AZ46" s="153">
        <v>4.6093600118661852E-4</v>
      </c>
      <c r="BA46" s="153">
        <v>3.5472634198712658E-4</v>
      </c>
      <c r="BB46" s="153">
        <v>3.4935290153132457E-4</v>
      </c>
      <c r="BC46" s="153">
        <v>2.456661411868708E-4</v>
      </c>
      <c r="BD46" s="153">
        <v>6.3215705717962066E-5</v>
      </c>
      <c r="BE46" s="153">
        <v>3.2725939041802228E-4</v>
      </c>
      <c r="BF46" s="153">
        <v>4.1421010371287903E-4</v>
      </c>
      <c r="BG46" s="153">
        <v>4.9895790840898016E-4</v>
      </c>
      <c r="BH46" s="153">
        <v>5.0865752695581799E-4</v>
      </c>
      <c r="BI46" s="153">
        <v>1.1245974873750082E-3</v>
      </c>
      <c r="BJ46" s="153">
        <v>2.2453127320554999E-4</v>
      </c>
      <c r="BK46" s="153">
        <v>2.4452069880654418E-4</v>
      </c>
      <c r="BL46" s="153">
        <v>2.5966886733802915E-4</v>
      </c>
      <c r="BM46" s="153">
        <v>3.9754349053245584E-4</v>
      </c>
      <c r="BN46" s="153">
        <v>3.5822607669422948E-4</v>
      </c>
      <c r="BO46" s="153">
        <v>4.3301798693118386E-4</v>
      </c>
      <c r="BP46" s="153">
        <v>4.863880176743832E-4</v>
      </c>
      <c r="BQ46" s="153">
        <v>5.3378102478621495E-4</v>
      </c>
      <c r="BR46" s="87">
        <v>0</v>
      </c>
    </row>
    <row r="47" spans="2:70" x14ac:dyDescent="0.35">
      <c r="B47" s="48" t="s">
        <v>292</v>
      </c>
      <c r="C47" s="153">
        <v>1.2668664202885747E-3</v>
      </c>
      <c r="D47" s="153">
        <v>1.2095453428171805E-3</v>
      </c>
      <c r="E47" s="153">
        <v>7.4760842367368574E-4</v>
      </c>
      <c r="F47" s="153">
        <v>2.1815395746890066E-3</v>
      </c>
      <c r="G47" s="153">
        <v>8.3110943958179268E-3</v>
      </c>
      <c r="H47" s="153">
        <v>1.3588930279319962E-3</v>
      </c>
      <c r="I47" s="153">
        <v>3.7643882949350582E-3</v>
      </c>
      <c r="J47" s="153">
        <v>2.7916063549085152E-3</v>
      </c>
      <c r="K47" s="153">
        <v>1.87252966057005E-3</v>
      </c>
      <c r="L47" s="153">
        <v>2.7929249022079052E-3</v>
      </c>
      <c r="M47" s="153">
        <v>2.6630037041149362E-3</v>
      </c>
      <c r="N47" s="153">
        <v>3.2732333214754573E-3</v>
      </c>
      <c r="O47" s="153">
        <v>2.4570510410365435E-3</v>
      </c>
      <c r="P47" s="153">
        <v>1.8045762573218143E-3</v>
      </c>
      <c r="Q47" s="153">
        <v>2.9706115918920291E-3</v>
      </c>
      <c r="R47" s="153">
        <v>2.471926492837537E-3</v>
      </c>
      <c r="S47" s="153">
        <v>3.1389566966081744E-3</v>
      </c>
      <c r="T47" s="153">
        <v>2.8397290333788891E-3</v>
      </c>
      <c r="U47" s="153">
        <v>3.8759140662694685E-3</v>
      </c>
      <c r="V47" s="153">
        <v>1.8266937918011202E-3</v>
      </c>
      <c r="W47" s="153">
        <v>3.7140828429922685E-3</v>
      </c>
      <c r="X47" s="153">
        <v>5.3332020267129404E-3</v>
      </c>
      <c r="Y47" s="153">
        <v>2.4329307862539316E-3</v>
      </c>
      <c r="Z47" s="153">
        <v>3.4521026316999292E-3</v>
      </c>
      <c r="AA47" s="153">
        <v>2.278112339908401E-3</v>
      </c>
      <c r="AB47" s="153">
        <v>2.9153538810824833E-3</v>
      </c>
      <c r="AC47" s="153">
        <v>2.7295426662982528E-3</v>
      </c>
      <c r="AD47" s="153">
        <v>2.3666486490339219E-3</v>
      </c>
      <c r="AE47" s="153">
        <v>2.0527595310388899E-3</v>
      </c>
      <c r="AF47" s="153">
        <v>5.3249674529958352E-3</v>
      </c>
      <c r="AG47" s="153">
        <v>3.8107862400429812E-3</v>
      </c>
      <c r="AH47" s="153">
        <v>3.0568339394494025E-3</v>
      </c>
      <c r="AI47" s="153">
        <v>3.2023279041126312E-3</v>
      </c>
      <c r="AJ47" s="153">
        <v>2.7920071339406121E-3</v>
      </c>
      <c r="AK47" s="153">
        <v>2.2032537520281304E-3</v>
      </c>
      <c r="AL47" s="153">
        <v>1.9294692356902172E-3</v>
      </c>
      <c r="AM47" s="153">
        <v>2.0660066960916223E-3</v>
      </c>
      <c r="AN47" s="153">
        <v>3.2568874165255337E-3</v>
      </c>
      <c r="AO47" s="153">
        <v>1.9331234003562806E-3</v>
      </c>
      <c r="AP47" s="153">
        <v>3.437954155109846E-3</v>
      </c>
      <c r="AQ47" s="153">
        <v>2.346601215354465E-3</v>
      </c>
      <c r="AR47" s="153">
        <v>3.7818626279895492E-3</v>
      </c>
      <c r="AS47" s="153">
        <v>2.4905912366324522E-3</v>
      </c>
      <c r="AT47" s="153">
        <v>8.1321465971793006E-3</v>
      </c>
      <c r="AU47" s="153">
        <v>1.0022764811974054</v>
      </c>
      <c r="AV47" s="153">
        <v>8.3222997523881639E-3</v>
      </c>
      <c r="AW47" s="153">
        <v>3.6763617140159193E-3</v>
      </c>
      <c r="AX47" s="153">
        <v>1.4862946486281147E-3</v>
      </c>
      <c r="AY47" s="153">
        <v>2.6884414635816849E-3</v>
      </c>
      <c r="AZ47" s="153">
        <v>5.8049691273353958E-3</v>
      </c>
      <c r="BA47" s="153">
        <v>3.8963903640753207E-3</v>
      </c>
      <c r="BB47" s="153">
        <v>5.6535616567773995E-3</v>
      </c>
      <c r="BC47" s="153">
        <v>5.6566616275756801E-3</v>
      </c>
      <c r="BD47" s="153">
        <v>3.9312242992031759E-4</v>
      </c>
      <c r="BE47" s="153">
        <v>5.1499665380244477E-3</v>
      </c>
      <c r="BF47" s="153">
        <v>5.199635315914765E-3</v>
      </c>
      <c r="BG47" s="153">
        <v>8.0573946425245985E-3</v>
      </c>
      <c r="BH47" s="153">
        <v>2.8138817860227398E-3</v>
      </c>
      <c r="BI47" s="153">
        <v>2.848934562505932E-3</v>
      </c>
      <c r="BJ47" s="153">
        <v>1.331416050619355E-3</v>
      </c>
      <c r="BK47" s="153">
        <v>2.5114723201496545E-3</v>
      </c>
      <c r="BL47" s="153">
        <v>1.6236431992881837E-3</v>
      </c>
      <c r="BM47" s="153">
        <v>1.7930548482151372E-2</v>
      </c>
      <c r="BN47" s="153">
        <v>3.1369872417126017E-3</v>
      </c>
      <c r="BO47" s="153">
        <v>1.6250282913975289E-3</v>
      </c>
      <c r="BP47" s="153">
        <v>3.3335427551796303E-3</v>
      </c>
      <c r="BQ47" s="153">
        <v>5.8245331740513676E-2</v>
      </c>
      <c r="BR47" s="87">
        <v>0</v>
      </c>
    </row>
    <row r="48" spans="2:70" x14ac:dyDescent="0.35">
      <c r="B48" s="48" t="s">
        <v>293</v>
      </c>
      <c r="C48" s="153">
        <v>8.028580526520137E-3</v>
      </c>
      <c r="D48" s="153">
        <v>6.3364002833789209E-3</v>
      </c>
      <c r="E48" s="153">
        <v>7.018506860026418E-3</v>
      </c>
      <c r="F48" s="153">
        <v>8.2391830362012926E-3</v>
      </c>
      <c r="G48" s="153">
        <v>2.5032805664360752E-2</v>
      </c>
      <c r="H48" s="153">
        <v>2.849047803715157E-2</v>
      </c>
      <c r="I48" s="153">
        <v>4.330374309489491E-2</v>
      </c>
      <c r="J48" s="153">
        <v>1.9710699885982376E-2</v>
      </c>
      <c r="K48" s="153">
        <v>3.7288307042910675E-2</v>
      </c>
      <c r="L48" s="153">
        <v>2.2459547993348618E-2</v>
      </c>
      <c r="M48" s="153">
        <v>3.0865490932418051E-2</v>
      </c>
      <c r="N48" s="153">
        <v>9.0645571916996084E-3</v>
      </c>
      <c r="O48" s="153">
        <v>1.1756349077368111E-2</v>
      </c>
      <c r="P48" s="153">
        <v>7.4050380484241484E-3</v>
      </c>
      <c r="Q48" s="153">
        <v>1.1791843669456211E-2</v>
      </c>
      <c r="R48" s="153">
        <v>1.3211775010030171E-2</v>
      </c>
      <c r="S48" s="153">
        <v>2.4611418321371373E-2</v>
      </c>
      <c r="T48" s="153">
        <v>1.6227300342156546E-2</v>
      </c>
      <c r="U48" s="153">
        <v>1.5255058523851409E-2</v>
      </c>
      <c r="V48" s="153">
        <v>2.4466792687569999E-2</v>
      </c>
      <c r="W48" s="153">
        <v>1.6349132978603451E-2</v>
      </c>
      <c r="X48" s="153">
        <v>2.0863407132879302E-2</v>
      </c>
      <c r="Y48" s="153">
        <v>1.7942610822117514E-2</v>
      </c>
      <c r="Z48" s="153">
        <v>1.4580213985480294E-2</v>
      </c>
      <c r="AA48" s="153">
        <v>1.0419416077832399E-2</v>
      </c>
      <c r="AB48" s="153">
        <v>1.1031159649408236E-2</v>
      </c>
      <c r="AC48" s="153">
        <v>3.3773450974949909E-2</v>
      </c>
      <c r="AD48" s="153">
        <v>1.5018014468670127E-2</v>
      </c>
      <c r="AE48" s="153">
        <v>1.8714128324219887E-2</v>
      </c>
      <c r="AF48" s="153">
        <v>1.603331585912493E-2</v>
      </c>
      <c r="AG48" s="153">
        <v>2.0042961405919654E-2</v>
      </c>
      <c r="AH48" s="153">
        <v>1.1935642123134787E-2</v>
      </c>
      <c r="AI48" s="153">
        <v>2.6407473310507398E-2</v>
      </c>
      <c r="AJ48" s="153">
        <v>1.67005654308039E-2</v>
      </c>
      <c r="AK48" s="153">
        <v>1.5914341735424335E-2</v>
      </c>
      <c r="AL48" s="153">
        <v>1.0649397628911646E-2</v>
      </c>
      <c r="AM48" s="153">
        <v>8.6901061184653291E-3</v>
      </c>
      <c r="AN48" s="153">
        <v>7.3868864729685832E-3</v>
      </c>
      <c r="AO48" s="153">
        <v>4.304037342061212E-3</v>
      </c>
      <c r="AP48" s="153">
        <v>7.3730847061769956E-3</v>
      </c>
      <c r="AQ48" s="153">
        <v>9.2518751860560522E-3</v>
      </c>
      <c r="AR48" s="153">
        <v>1.5407151096017492E-2</v>
      </c>
      <c r="AS48" s="153">
        <v>2.9332456774656207E-2</v>
      </c>
      <c r="AT48" s="153">
        <v>0.18254944400588952</v>
      </c>
      <c r="AU48" s="153">
        <v>9.408588496728601E-2</v>
      </c>
      <c r="AV48" s="153">
        <v>1.0391818311617267</v>
      </c>
      <c r="AW48" s="153">
        <v>7.2869125629278003E-3</v>
      </c>
      <c r="AX48" s="153">
        <v>9.4897570303272057E-3</v>
      </c>
      <c r="AY48" s="153">
        <v>1.0712124523520947E-2</v>
      </c>
      <c r="AZ48" s="153">
        <v>6.96387055835955E-3</v>
      </c>
      <c r="BA48" s="153">
        <v>8.3049014608450513E-3</v>
      </c>
      <c r="BB48" s="153">
        <v>4.3549893960969791E-3</v>
      </c>
      <c r="BC48" s="153">
        <v>1.3512250209633316E-2</v>
      </c>
      <c r="BD48" s="153">
        <v>1.2967219634678312E-3</v>
      </c>
      <c r="BE48" s="153">
        <v>6.2112831724756481E-3</v>
      </c>
      <c r="BF48" s="153">
        <v>7.1154726498189559E-3</v>
      </c>
      <c r="BG48" s="153">
        <v>8.4935934421400822E-3</v>
      </c>
      <c r="BH48" s="153">
        <v>9.110047157592796E-3</v>
      </c>
      <c r="BI48" s="153">
        <v>7.336203643650994E-3</v>
      </c>
      <c r="BJ48" s="153">
        <v>3.9012115546790396E-3</v>
      </c>
      <c r="BK48" s="153">
        <v>8.3040577766809558E-3</v>
      </c>
      <c r="BL48" s="153">
        <v>3.1973833837130156E-3</v>
      </c>
      <c r="BM48" s="153">
        <v>9.7487132650763107E-3</v>
      </c>
      <c r="BN48" s="153">
        <v>5.6857875659203716E-3</v>
      </c>
      <c r="BO48" s="153">
        <v>5.7126678960991231E-3</v>
      </c>
      <c r="BP48" s="153">
        <v>5.3680163865448783E-3</v>
      </c>
      <c r="BQ48" s="153">
        <v>2.0572312892519061E-2</v>
      </c>
      <c r="BR48" s="87">
        <v>0</v>
      </c>
    </row>
    <row r="49" spans="2:70" x14ac:dyDescent="0.35">
      <c r="B49" s="48" t="s">
        <v>294</v>
      </c>
      <c r="C49" s="153">
        <v>5.5965918410875754E-4</v>
      </c>
      <c r="D49" s="153">
        <v>6.306720856956552E-4</v>
      </c>
      <c r="E49" s="153">
        <v>3.7516340775313863E-4</v>
      </c>
      <c r="F49" s="153">
        <v>1.1022119275080273E-3</v>
      </c>
      <c r="G49" s="153">
        <v>1.3373702868343638E-3</v>
      </c>
      <c r="H49" s="153">
        <v>1.0764705489648941E-3</v>
      </c>
      <c r="I49" s="153">
        <v>1.5959818761521485E-3</v>
      </c>
      <c r="J49" s="153">
        <v>1.6629940441897524E-3</v>
      </c>
      <c r="K49" s="153">
        <v>1.0893120951904942E-3</v>
      </c>
      <c r="L49" s="153">
        <v>1.6657881008026783E-3</v>
      </c>
      <c r="M49" s="153">
        <v>1.4606082403922974E-3</v>
      </c>
      <c r="N49" s="153">
        <v>2.0742146693653049E-3</v>
      </c>
      <c r="O49" s="153">
        <v>1.2972098636579547E-3</v>
      </c>
      <c r="P49" s="153">
        <v>9.5797045486689333E-4</v>
      </c>
      <c r="Q49" s="153">
        <v>1.4084480243296378E-3</v>
      </c>
      <c r="R49" s="153">
        <v>8.5868715908150514E-4</v>
      </c>
      <c r="S49" s="153">
        <v>1.5968822001499396E-3</v>
      </c>
      <c r="T49" s="153">
        <v>1.2542744104364738E-3</v>
      </c>
      <c r="U49" s="153">
        <v>9.3505952991644657E-4</v>
      </c>
      <c r="V49" s="153">
        <v>9.844401247357088E-4</v>
      </c>
      <c r="W49" s="153">
        <v>1.4308950349611721E-3</v>
      </c>
      <c r="X49" s="153">
        <v>2.3100440705990334E-3</v>
      </c>
      <c r="Y49" s="153">
        <v>1.6180339592794626E-3</v>
      </c>
      <c r="Z49" s="153">
        <v>2.6975033996095195E-3</v>
      </c>
      <c r="AA49" s="153">
        <v>1.5595314682548729E-3</v>
      </c>
      <c r="AB49" s="153">
        <v>1.4233949015547969E-3</v>
      </c>
      <c r="AC49" s="153">
        <v>1.9927715216711056E-3</v>
      </c>
      <c r="AD49" s="153">
        <v>1.3725957957276217E-3</v>
      </c>
      <c r="AE49" s="153">
        <v>1.868536292349521E-3</v>
      </c>
      <c r="AF49" s="153">
        <v>2.0126150861873452E-3</v>
      </c>
      <c r="AG49" s="153">
        <v>2.0595980823960268E-3</v>
      </c>
      <c r="AH49" s="153">
        <v>2.5566989761723956E-3</v>
      </c>
      <c r="AI49" s="153">
        <v>1.5787451360721337E-3</v>
      </c>
      <c r="AJ49" s="153">
        <v>1.6045244750154508E-3</v>
      </c>
      <c r="AK49" s="153">
        <v>1.6572075742867988E-3</v>
      </c>
      <c r="AL49" s="153">
        <v>1.5828212987381801E-3</v>
      </c>
      <c r="AM49" s="153">
        <v>1.374132391363553E-3</v>
      </c>
      <c r="AN49" s="153">
        <v>1.1179404588469832E-3</v>
      </c>
      <c r="AO49" s="153">
        <v>7.8758869033665739E-4</v>
      </c>
      <c r="AP49" s="153">
        <v>2.1207299634359465E-3</v>
      </c>
      <c r="AQ49" s="153">
        <v>1.9739028449776161E-3</v>
      </c>
      <c r="AR49" s="153">
        <v>2.1265169812134644E-3</v>
      </c>
      <c r="AS49" s="153">
        <v>1.108628392743819E-3</v>
      </c>
      <c r="AT49" s="153">
        <v>1.1242859829469376E-3</v>
      </c>
      <c r="AU49" s="153">
        <v>2.1936116819149189E-3</v>
      </c>
      <c r="AV49" s="153">
        <v>1.9621446312355654E-3</v>
      </c>
      <c r="AW49" s="153">
        <v>1.0007339887488225</v>
      </c>
      <c r="AX49" s="153">
        <v>7.9595399284890418E-4</v>
      </c>
      <c r="AY49" s="153">
        <v>3.4086056057224604E-3</v>
      </c>
      <c r="AZ49" s="153">
        <v>3.4600085957621806E-3</v>
      </c>
      <c r="BA49" s="153">
        <v>1.9538131077490358E-3</v>
      </c>
      <c r="BB49" s="153">
        <v>2.9993454877724913E-3</v>
      </c>
      <c r="BC49" s="153">
        <v>1.7744158214567582E-3</v>
      </c>
      <c r="BD49" s="153">
        <v>1.8041880593795828E-4</v>
      </c>
      <c r="BE49" s="153">
        <v>1.4344723459242109E-3</v>
      </c>
      <c r="BF49" s="153">
        <v>2.9870189847956943E-3</v>
      </c>
      <c r="BG49" s="153">
        <v>2.6568824529706724E-3</v>
      </c>
      <c r="BH49" s="153">
        <v>2.533157187675448E-3</v>
      </c>
      <c r="BI49" s="153">
        <v>1.0797944635852952E-3</v>
      </c>
      <c r="BJ49" s="153">
        <v>1.0608232836461404E-3</v>
      </c>
      <c r="BK49" s="153">
        <v>1.9524452386256383E-3</v>
      </c>
      <c r="BL49" s="153">
        <v>1.1184394992987544E-3</v>
      </c>
      <c r="BM49" s="153">
        <v>2.8097168262379139E-3</v>
      </c>
      <c r="BN49" s="153">
        <v>1.7342728579561382E-3</v>
      </c>
      <c r="BO49" s="153">
        <v>9.5878725539903689E-4</v>
      </c>
      <c r="BP49" s="153">
        <v>2.7664299750824036E-3</v>
      </c>
      <c r="BQ49" s="153">
        <v>3.6288219139407073E-2</v>
      </c>
      <c r="BR49" s="87">
        <v>0</v>
      </c>
    </row>
    <row r="50" spans="2:70" x14ac:dyDescent="0.35">
      <c r="B50" s="48" t="s">
        <v>295</v>
      </c>
      <c r="C50" s="153">
        <v>8.1062815793513055E-4</v>
      </c>
      <c r="D50" s="153">
        <v>8.8516546195662013E-4</v>
      </c>
      <c r="E50" s="153">
        <v>5.8007202979321255E-4</v>
      </c>
      <c r="F50" s="153">
        <v>1.6005918105243598E-3</v>
      </c>
      <c r="G50" s="153">
        <v>2.259688645099654E-3</v>
      </c>
      <c r="H50" s="153">
        <v>9.855656673449563E-4</v>
      </c>
      <c r="I50" s="153">
        <v>1.9594706430567342E-3</v>
      </c>
      <c r="J50" s="153">
        <v>1.5324592827893363E-3</v>
      </c>
      <c r="K50" s="153">
        <v>1.281453336758522E-3</v>
      </c>
      <c r="L50" s="153">
        <v>2.0472515435492802E-3</v>
      </c>
      <c r="M50" s="153">
        <v>1.8110223649788941E-3</v>
      </c>
      <c r="N50" s="153">
        <v>1.6172990221035787E-3</v>
      </c>
      <c r="O50" s="153">
        <v>1.4853058470421223E-3</v>
      </c>
      <c r="P50" s="153">
        <v>1.1256626969401904E-3</v>
      </c>
      <c r="Q50" s="153">
        <v>1.3926704430278949E-3</v>
      </c>
      <c r="R50" s="153">
        <v>1.0870421120498617E-3</v>
      </c>
      <c r="S50" s="153">
        <v>1.6779526990487155E-3</v>
      </c>
      <c r="T50" s="153">
        <v>1.7729680568496203E-3</v>
      </c>
      <c r="U50" s="153">
        <v>1.4331227713431454E-3</v>
      </c>
      <c r="V50" s="153">
        <v>1.300950429841734E-3</v>
      </c>
      <c r="W50" s="153">
        <v>1.9474744685783092E-3</v>
      </c>
      <c r="X50" s="153">
        <v>3.2227650580086186E-3</v>
      </c>
      <c r="Y50" s="153">
        <v>1.7561077662220528E-3</v>
      </c>
      <c r="Z50" s="153">
        <v>4.7290522155986215E-3</v>
      </c>
      <c r="AA50" s="153">
        <v>1.5192009922324725E-3</v>
      </c>
      <c r="AB50" s="153">
        <v>1.4474209661008389E-3</v>
      </c>
      <c r="AC50" s="153">
        <v>1.6832495699904764E-3</v>
      </c>
      <c r="AD50" s="153">
        <v>2.304804364825917E-3</v>
      </c>
      <c r="AE50" s="153">
        <v>1.4789247947690509E-3</v>
      </c>
      <c r="AF50" s="153">
        <v>1.7487239557912315E-3</v>
      </c>
      <c r="AG50" s="153">
        <v>1.7519030583112041E-3</v>
      </c>
      <c r="AH50" s="153">
        <v>1.8862737462946586E-3</v>
      </c>
      <c r="AI50" s="153">
        <v>3.0101195732668497E-3</v>
      </c>
      <c r="AJ50" s="153">
        <v>1.4478188735110135E-3</v>
      </c>
      <c r="AK50" s="153">
        <v>1.2173191480346287E-3</v>
      </c>
      <c r="AL50" s="153">
        <v>1.1220965051033567E-3</v>
      </c>
      <c r="AM50" s="153">
        <v>1.7061826524305758E-3</v>
      </c>
      <c r="AN50" s="153">
        <v>1.8500048701179648E-3</v>
      </c>
      <c r="AO50" s="153">
        <v>1.0806526880235575E-3</v>
      </c>
      <c r="AP50" s="153">
        <v>1.0436123879665389E-3</v>
      </c>
      <c r="AQ50" s="153">
        <v>1.9006292155928299E-3</v>
      </c>
      <c r="AR50" s="153">
        <v>1.8086517607554268E-3</v>
      </c>
      <c r="AS50" s="153">
        <v>1.2202133212198482E-3</v>
      </c>
      <c r="AT50" s="153">
        <v>1.9466301203270222E-3</v>
      </c>
      <c r="AU50" s="153">
        <v>2.618101410307128E-2</v>
      </c>
      <c r="AV50" s="153">
        <v>2.0412375729606559E-3</v>
      </c>
      <c r="AW50" s="153">
        <v>7.923921239030603E-3</v>
      </c>
      <c r="AX50" s="153">
        <v>1.0011168513485598</v>
      </c>
      <c r="AY50" s="153">
        <v>1.852999347911473E-3</v>
      </c>
      <c r="AZ50" s="153">
        <v>1.0271865297970424E-2</v>
      </c>
      <c r="BA50" s="153">
        <v>3.6417470936654698E-3</v>
      </c>
      <c r="BB50" s="153">
        <v>1.7217369717653405E-3</v>
      </c>
      <c r="BC50" s="153">
        <v>6.2860180887810884E-3</v>
      </c>
      <c r="BD50" s="153">
        <v>4.1633665019000108E-4</v>
      </c>
      <c r="BE50" s="153">
        <v>6.9619875232936092E-3</v>
      </c>
      <c r="BF50" s="153">
        <v>1.4298201703520346E-3</v>
      </c>
      <c r="BG50" s="153">
        <v>6.5221240347948396E-3</v>
      </c>
      <c r="BH50" s="153">
        <v>1.5229360667019681E-3</v>
      </c>
      <c r="BI50" s="153">
        <v>5.9173022022604004E-3</v>
      </c>
      <c r="BJ50" s="153">
        <v>9.6356658366150239E-4</v>
      </c>
      <c r="BK50" s="153">
        <v>1.3359560056593354E-2</v>
      </c>
      <c r="BL50" s="153">
        <v>6.8403588314696253E-3</v>
      </c>
      <c r="BM50" s="153">
        <v>3.7044706926570321E-3</v>
      </c>
      <c r="BN50" s="153">
        <v>2.5854991328512416E-2</v>
      </c>
      <c r="BO50" s="153">
        <v>1.6536117532759641E-2</v>
      </c>
      <c r="BP50" s="153">
        <v>2.6527066690266686E-3</v>
      </c>
      <c r="BQ50" s="153">
        <v>5.9601010195461344E-2</v>
      </c>
      <c r="BR50" s="87">
        <v>0</v>
      </c>
    </row>
    <row r="51" spans="2:70" x14ac:dyDescent="0.35">
      <c r="B51" s="48" t="s">
        <v>296</v>
      </c>
      <c r="C51" s="153">
        <v>6.4177542041468974E-4</v>
      </c>
      <c r="D51" s="153">
        <v>7.3555637265199244E-4</v>
      </c>
      <c r="E51" s="153">
        <v>4.0015878688732604E-4</v>
      </c>
      <c r="F51" s="153">
        <v>9.1206520581315817E-4</v>
      </c>
      <c r="G51" s="153">
        <v>7.8360414037652575E-4</v>
      </c>
      <c r="H51" s="153">
        <v>5.7063365259099402E-4</v>
      </c>
      <c r="I51" s="153">
        <v>9.0103644778052416E-4</v>
      </c>
      <c r="J51" s="153">
        <v>1.3848375680571999E-3</v>
      </c>
      <c r="K51" s="153">
        <v>9.6938955286946979E-4</v>
      </c>
      <c r="L51" s="153">
        <v>1.5342142821742971E-3</v>
      </c>
      <c r="M51" s="153">
        <v>3.7391348069117283E-3</v>
      </c>
      <c r="N51" s="153">
        <v>1.8674559821913973E-3</v>
      </c>
      <c r="O51" s="153">
        <v>1.0458816133508189E-3</v>
      </c>
      <c r="P51" s="153">
        <v>9.0444693882230944E-4</v>
      </c>
      <c r="Q51" s="153">
        <v>1.6546218112417216E-3</v>
      </c>
      <c r="R51" s="153">
        <v>7.3678288056213445E-4</v>
      </c>
      <c r="S51" s="153">
        <v>1.4532377758005581E-3</v>
      </c>
      <c r="T51" s="153">
        <v>6.3063386348672966E-3</v>
      </c>
      <c r="U51" s="153">
        <v>7.1078013824979773E-4</v>
      </c>
      <c r="V51" s="153">
        <v>9.6879417242062219E-4</v>
      </c>
      <c r="W51" s="153">
        <v>2.4824312958974049E-3</v>
      </c>
      <c r="X51" s="153">
        <v>1.6072337199407182E-3</v>
      </c>
      <c r="Y51" s="153">
        <v>2.260612003892905E-3</v>
      </c>
      <c r="Z51" s="153">
        <v>2.1185158369761157E-3</v>
      </c>
      <c r="AA51" s="153">
        <v>1.2348179260790405E-3</v>
      </c>
      <c r="AB51" s="153">
        <v>1.022452914236797E-3</v>
      </c>
      <c r="AC51" s="153">
        <v>1.0221286844768829E-3</v>
      </c>
      <c r="AD51" s="153">
        <v>9.4167551946026018E-4</v>
      </c>
      <c r="AE51" s="153">
        <v>9.3783200734116889E-4</v>
      </c>
      <c r="AF51" s="153">
        <v>1.6689417368992679E-3</v>
      </c>
      <c r="AG51" s="153">
        <v>1.4045255875929693E-3</v>
      </c>
      <c r="AH51" s="153">
        <v>9.7257767126904704E-4</v>
      </c>
      <c r="AI51" s="153">
        <v>1.7925235427897392E-3</v>
      </c>
      <c r="AJ51" s="153">
        <v>9.4338868997819825E-4</v>
      </c>
      <c r="AK51" s="153">
        <v>9.9764034331850746E-4</v>
      </c>
      <c r="AL51" s="153">
        <v>9.0976663113018165E-4</v>
      </c>
      <c r="AM51" s="153">
        <v>8.8663860984663373E-4</v>
      </c>
      <c r="AN51" s="153">
        <v>1.5973723449691619E-3</v>
      </c>
      <c r="AO51" s="153">
        <v>8.7006477002671376E-4</v>
      </c>
      <c r="AP51" s="153">
        <v>7.5982188601023289E-4</v>
      </c>
      <c r="AQ51" s="153">
        <v>1.3416738649113769E-3</v>
      </c>
      <c r="AR51" s="153">
        <v>2.1419511785244895E-3</v>
      </c>
      <c r="AS51" s="153">
        <v>8.1732787507599308E-4</v>
      </c>
      <c r="AT51" s="153">
        <v>9.9821481932024715E-4</v>
      </c>
      <c r="AU51" s="153">
        <v>1.1811529491630429E-3</v>
      </c>
      <c r="AV51" s="153">
        <v>1.1928456078545843E-3</v>
      </c>
      <c r="AW51" s="153">
        <v>4.054439388643207E-3</v>
      </c>
      <c r="AX51" s="153">
        <v>1.1173945440684106E-3</v>
      </c>
      <c r="AY51" s="153">
        <v>1.0109627213766927</v>
      </c>
      <c r="AZ51" s="153">
        <v>4.1425935230112749E-3</v>
      </c>
      <c r="BA51" s="153">
        <v>3.3203139816362429E-3</v>
      </c>
      <c r="BB51" s="153">
        <v>2.0390874623672311E-3</v>
      </c>
      <c r="BC51" s="153">
        <v>6.3483445397129789E-3</v>
      </c>
      <c r="BD51" s="153">
        <v>4.5588421924859073E-4</v>
      </c>
      <c r="BE51" s="153">
        <v>4.0349366240316469E-3</v>
      </c>
      <c r="BF51" s="153">
        <v>2.8656936891192884E-3</v>
      </c>
      <c r="BG51" s="153">
        <v>4.201813902270457E-2</v>
      </c>
      <c r="BH51" s="153">
        <v>2.2362959503535429E-3</v>
      </c>
      <c r="BI51" s="153">
        <v>1.7103727987724292E-3</v>
      </c>
      <c r="BJ51" s="153">
        <v>7.005112672777607E-4</v>
      </c>
      <c r="BK51" s="153">
        <v>2.5156705750007773E-3</v>
      </c>
      <c r="BL51" s="153">
        <v>1.1474739380806766E-2</v>
      </c>
      <c r="BM51" s="153">
        <v>2.5717917560226941E-2</v>
      </c>
      <c r="BN51" s="153">
        <v>1.0645593351606322E-3</v>
      </c>
      <c r="BO51" s="153">
        <v>1.6512797260186027E-3</v>
      </c>
      <c r="BP51" s="153">
        <v>3.0404794810546245E-3</v>
      </c>
      <c r="BQ51" s="153">
        <v>3.4757155764368439E-3</v>
      </c>
      <c r="BR51" s="87">
        <v>0</v>
      </c>
    </row>
    <row r="52" spans="2:70" x14ac:dyDescent="0.35">
      <c r="B52" s="48" t="s">
        <v>297</v>
      </c>
      <c r="C52" s="153">
        <v>1.7496768672351068E-3</v>
      </c>
      <c r="D52" s="153">
        <v>3.5437846094658453E-3</v>
      </c>
      <c r="E52" s="153">
        <v>1.8703433987140854E-3</v>
      </c>
      <c r="F52" s="153">
        <v>3.472277668081072E-3</v>
      </c>
      <c r="G52" s="153">
        <v>3.1570637207761366E-3</v>
      </c>
      <c r="H52" s="153">
        <v>1.7563057068828579E-3</v>
      </c>
      <c r="I52" s="153">
        <v>2.8870082651289994E-3</v>
      </c>
      <c r="J52" s="153">
        <v>7.4297340002766922E-3</v>
      </c>
      <c r="K52" s="153">
        <v>3.6511174429860616E-3</v>
      </c>
      <c r="L52" s="153">
        <v>8.3914237215093074E-3</v>
      </c>
      <c r="M52" s="153">
        <v>2.9022178534323748E-2</v>
      </c>
      <c r="N52" s="153">
        <v>1.2031856229010911E-2</v>
      </c>
      <c r="O52" s="153">
        <v>3.8069313600891702E-3</v>
      </c>
      <c r="P52" s="153">
        <v>4.7718569083140469E-3</v>
      </c>
      <c r="Q52" s="153">
        <v>1.087530801457684E-2</v>
      </c>
      <c r="R52" s="153">
        <v>2.75545591494942E-3</v>
      </c>
      <c r="S52" s="153">
        <v>6.1645197237216783E-3</v>
      </c>
      <c r="T52" s="153">
        <v>4.8265707073535764E-3</v>
      </c>
      <c r="U52" s="153">
        <v>2.7443538557468563E-3</v>
      </c>
      <c r="V52" s="153">
        <v>3.6200792126363005E-3</v>
      </c>
      <c r="W52" s="153">
        <v>3.2463628839293477E-3</v>
      </c>
      <c r="X52" s="153">
        <v>6.5857694394590672E-3</v>
      </c>
      <c r="Y52" s="153">
        <v>1.4850751349110505E-2</v>
      </c>
      <c r="Z52" s="153">
        <v>1.4578698754854675E-2</v>
      </c>
      <c r="AA52" s="153">
        <v>4.8460620344107424E-3</v>
      </c>
      <c r="AB52" s="153">
        <v>4.2349267885132616E-3</v>
      </c>
      <c r="AC52" s="153">
        <v>3.7202746716142078E-3</v>
      </c>
      <c r="AD52" s="153">
        <v>3.1022900890535681E-3</v>
      </c>
      <c r="AE52" s="153">
        <v>4.2487507579457859E-3</v>
      </c>
      <c r="AF52" s="153">
        <v>9.9331144861584831E-3</v>
      </c>
      <c r="AG52" s="153">
        <v>7.3081500470845171E-3</v>
      </c>
      <c r="AH52" s="153">
        <v>4.4476756132961447E-3</v>
      </c>
      <c r="AI52" s="153">
        <v>1.2445869805799058E-2</v>
      </c>
      <c r="AJ52" s="153">
        <v>4.0977836161404813E-3</v>
      </c>
      <c r="AK52" s="153">
        <v>5.5441702278130559E-3</v>
      </c>
      <c r="AL52" s="153">
        <v>4.4841123404981836E-3</v>
      </c>
      <c r="AM52" s="153">
        <v>3.0208706151863417E-3</v>
      </c>
      <c r="AN52" s="153">
        <v>6.4426076647057171E-3</v>
      </c>
      <c r="AO52" s="153">
        <v>3.4298355117714733E-3</v>
      </c>
      <c r="AP52" s="153">
        <v>3.5868602486516265E-3</v>
      </c>
      <c r="AQ52" s="153">
        <v>8.7451479718811884E-3</v>
      </c>
      <c r="AR52" s="153">
        <v>8.3464837802783888E-3</v>
      </c>
      <c r="AS52" s="153">
        <v>3.237525906594037E-3</v>
      </c>
      <c r="AT52" s="153">
        <v>3.9346039626012609E-3</v>
      </c>
      <c r="AU52" s="153">
        <v>5.4144712476358013E-3</v>
      </c>
      <c r="AV52" s="153">
        <v>5.8188237059947252E-3</v>
      </c>
      <c r="AW52" s="153">
        <v>7.7098479887016385E-3</v>
      </c>
      <c r="AX52" s="153">
        <v>6.6436808426052997E-3</v>
      </c>
      <c r="AY52" s="153">
        <v>2.0717806815327339E-2</v>
      </c>
      <c r="AZ52" s="153">
        <v>1.1528619077373856</v>
      </c>
      <c r="BA52" s="153">
        <v>4.3586298562395563E-2</v>
      </c>
      <c r="BB52" s="153">
        <v>7.6755110328433239E-3</v>
      </c>
      <c r="BC52" s="153">
        <v>1.151217165140505E-2</v>
      </c>
      <c r="BD52" s="153">
        <v>1.2151014664046466E-3</v>
      </c>
      <c r="BE52" s="153">
        <v>1.1683513075082436E-2</v>
      </c>
      <c r="BF52" s="153">
        <v>4.356618982287461E-3</v>
      </c>
      <c r="BG52" s="153">
        <v>0.40928665667908615</v>
      </c>
      <c r="BH52" s="153">
        <v>1.0681914036913856E-2</v>
      </c>
      <c r="BI52" s="153">
        <v>5.1730057038022036E-3</v>
      </c>
      <c r="BJ52" s="153">
        <v>3.4871707606768179E-3</v>
      </c>
      <c r="BK52" s="153">
        <v>4.265192763391476E-3</v>
      </c>
      <c r="BL52" s="153">
        <v>2.4974815800051118E-3</v>
      </c>
      <c r="BM52" s="153">
        <v>1.2578219787564768E-2</v>
      </c>
      <c r="BN52" s="153">
        <v>4.4328984498678281E-3</v>
      </c>
      <c r="BO52" s="153">
        <v>2.8486675058454702E-3</v>
      </c>
      <c r="BP52" s="153">
        <v>1.8200429753656423E-2</v>
      </c>
      <c r="BQ52" s="153">
        <v>8.0606582323550901E-3</v>
      </c>
      <c r="BR52" s="87">
        <v>0</v>
      </c>
    </row>
    <row r="53" spans="2:70" x14ac:dyDescent="0.35">
      <c r="B53" s="48" t="s">
        <v>298</v>
      </c>
      <c r="C53" s="153">
        <v>3.8385329092332772E-3</v>
      </c>
      <c r="D53" s="153">
        <v>4.5154308785606842E-3</v>
      </c>
      <c r="E53" s="153">
        <v>2.5075996302487149E-3</v>
      </c>
      <c r="F53" s="153">
        <v>8.2254843819429668E-3</v>
      </c>
      <c r="G53" s="153">
        <v>8.8912660879098184E-3</v>
      </c>
      <c r="H53" s="153">
        <v>5.3311322833337347E-3</v>
      </c>
      <c r="I53" s="153">
        <v>9.1130427960383134E-3</v>
      </c>
      <c r="J53" s="153">
        <v>1.1457392853114414E-2</v>
      </c>
      <c r="K53" s="153">
        <v>1.0854054401295903E-2</v>
      </c>
      <c r="L53" s="153">
        <v>1.5017023873878045E-2</v>
      </c>
      <c r="M53" s="153">
        <v>1.8276533829707429E-2</v>
      </c>
      <c r="N53" s="153">
        <v>8.9978016581907447E-3</v>
      </c>
      <c r="O53" s="153">
        <v>1.3892729448860608E-2</v>
      </c>
      <c r="P53" s="153">
        <v>1.7964167079069341E-2</v>
      </c>
      <c r="Q53" s="153">
        <v>1.3150258385822861E-2</v>
      </c>
      <c r="R53" s="153">
        <v>8.6789071433082243E-3</v>
      </c>
      <c r="S53" s="153">
        <v>1.3842142908039723E-2</v>
      </c>
      <c r="T53" s="153">
        <v>3.0832821523206877E-2</v>
      </c>
      <c r="U53" s="153">
        <v>7.2123352246525564E-3</v>
      </c>
      <c r="V53" s="153">
        <v>1.0445612889056859E-2</v>
      </c>
      <c r="W53" s="153">
        <v>9.3905994755300298E-3</v>
      </c>
      <c r="X53" s="153">
        <v>1.395601897727103E-2</v>
      </c>
      <c r="Y53" s="153">
        <v>9.512805229469793E-3</v>
      </c>
      <c r="Z53" s="153">
        <v>1.2788853776426209E-2</v>
      </c>
      <c r="AA53" s="153">
        <v>1.1301050367795334E-2</v>
      </c>
      <c r="AB53" s="153">
        <v>1.3761007114663559E-2</v>
      </c>
      <c r="AC53" s="153">
        <v>9.2766007967511419E-3</v>
      </c>
      <c r="AD53" s="153">
        <v>8.5092116561635341E-3</v>
      </c>
      <c r="AE53" s="153">
        <v>1.0803987105590621E-2</v>
      </c>
      <c r="AF53" s="153">
        <v>1.8051954740672518E-2</v>
      </c>
      <c r="AG53" s="153">
        <v>1.6135933967221516E-2</v>
      </c>
      <c r="AH53" s="153">
        <v>1.2082222646774086E-2</v>
      </c>
      <c r="AI53" s="153">
        <v>2.286854770566529E-2</v>
      </c>
      <c r="AJ53" s="153">
        <v>2.6748887669004899E-2</v>
      </c>
      <c r="AK53" s="153">
        <v>1.3540972755641211E-2</v>
      </c>
      <c r="AL53" s="153">
        <v>1.3775709139782526E-2</v>
      </c>
      <c r="AM53" s="153">
        <v>7.7418193276785133E-3</v>
      </c>
      <c r="AN53" s="153">
        <v>7.0058163624817631E-3</v>
      </c>
      <c r="AO53" s="153">
        <v>8.523547888047673E-3</v>
      </c>
      <c r="AP53" s="153">
        <v>8.469749982261578E-3</v>
      </c>
      <c r="AQ53" s="153">
        <v>1.6482232535521588E-2</v>
      </c>
      <c r="AR53" s="153">
        <v>1.4731320713417925E-2</v>
      </c>
      <c r="AS53" s="153">
        <v>1.0420958369165238E-2</v>
      </c>
      <c r="AT53" s="153">
        <v>1.0126521492559463E-2</v>
      </c>
      <c r="AU53" s="153">
        <v>9.5862680431424412E-3</v>
      </c>
      <c r="AV53" s="153">
        <v>1.5170121863446651E-2</v>
      </c>
      <c r="AW53" s="153">
        <v>1.824659532171849E-2</v>
      </c>
      <c r="AX53" s="153">
        <v>9.9094687083713228E-3</v>
      </c>
      <c r="AY53" s="153">
        <v>2.0370560773247552E-2</v>
      </c>
      <c r="AZ53" s="153">
        <v>2.1681948890013372E-2</v>
      </c>
      <c r="BA53" s="153">
        <v>1.1852670184685947</v>
      </c>
      <c r="BB53" s="153">
        <v>2.0361272940911963E-2</v>
      </c>
      <c r="BC53" s="153">
        <v>3.1303761327327123E-2</v>
      </c>
      <c r="BD53" s="153">
        <v>3.0743613340616757E-3</v>
      </c>
      <c r="BE53" s="153">
        <v>2.4595917558915274E-2</v>
      </c>
      <c r="BF53" s="153">
        <v>1.3229860214513191E-2</v>
      </c>
      <c r="BG53" s="153">
        <v>4.1323639767680727E-2</v>
      </c>
      <c r="BH53" s="153">
        <v>9.3475228437964897E-3</v>
      </c>
      <c r="BI53" s="153">
        <v>1.6440001656794448E-2</v>
      </c>
      <c r="BJ53" s="153">
        <v>1.4022189194266047E-2</v>
      </c>
      <c r="BK53" s="153">
        <v>1.2937933750957671E-2</v>
      </c>
      <c r="BL53" s="153">
        <v>8.3318363198337745E-3</v>
      </c>
      <c r="BM53" s="153">
        <v>2.3758120795253357E-2</v>
      </c>
      <c r="BN53" s="153">
        <v>8.6845272797664678E-3</v>
      </c>
      <c r="BO53" s="153">
        <v>1.3854319909692036E-2</v>
      </c>
      <c r="BP53" s="153">
        <v>1.5001522450129427E-2</v>
      </c>
      <c r="BQ53" s="153">
        <v>2.3812236762831063E-2</v>
      </c>
      <c r="BR53" s="87">
        <v>0</v>
      </c>
    </row>
    <row r="54" spans="2:70" x14ac:dyDescent="0.35">
      <c r="B54" s="48" t="s">
        <v>299</v>
      </c>
      <c r="C54" s="153">
        <v>2.7240067293839744E-3</v>
      </c>
      <c r="D54" s="153">
        <v>3.1708977440034619E-3</v>
      </c>
      <c r="E54" s="153">
        <v>1.6085546767587553E-3</v>
      </c>
      <c r="F54" s="153">
        <v>4.1482015314599757E-3</v>
      </c>
      <c r="G54" s="153">
        <v>3.619266849097154E-3</v>
      </c>
      <c r="H54" s="153">
        <v>5.0382563820139887E-3</v>
      </c>
      <c r="I54" s="153">
        <v>6.1713707158356492E-3</v>
      </c>
      <c r="J54" s="153">
        <v>7.0349189001770573E-3</v>
      </c>
      <c r="K54" s="153">
        <v>4.2987517452321503E-3</v>
      </c>
      <c r="L54" s="153">
        <v>8.4549668536965644E-3</v>
      </c>
      <c r="M54" s="153">
        <v>7.7387379248025374E-3</v>
      </c>
      <c r="N54" s="153">
        <v>7.5246109395183686E-3</v>
      </c>
      <c r="O54" s="153">
        <v>5.2016988304351879E-3</v>
      </c>
      <c r="P54" s="153">
        <v>4.2561289942212111E-3</v>
      </c>
      <c r="Q54" s="153">
        <v>5.1684296284573144E-3</v>
      </c>
      <c r="R54" s="153">
        <v>3.6356808394316883E-3</v>
      </c>
      <c r="S54" s="153">
        <v>6.8909539565184062E-3</v>
      </c>
      <c r="T54" s="153">
        <v>4.5225996004260834E-3</v>
      </c>
      <c r="U54" s="153">
        <v>3.3605153679268965E-3</v>
      </c>
      <c r="V54" s="153">
        <v>4.2390513565697214E-3</v>
      </c>
      <c r="W54" s="153">
        <v>6.8925967654216748E-3</v>
      </c>
      <c r="X54" s="153">
        <v>8.8729692068981753E-3</v>
      </c>
      <c r="Y54" s="153">
        <v>6.2870622408100355E-3</v>
      </c>
      <c r="Z54" s="153">
        <v>1.10229068799861E-2</v>
      </c>
      <c r="AA54" s="153">
        <v>5.7358466919078957E-3</v>
      </c>
      <c r="AB54" s="153">
        <v>5.2568058292075575E-3</v>
      </c>
      <c r="AC54" s="153">
        <v>6.5421728584321359E-3</v>
      </c>
      <c r="AD54" s="153">
        <v>5.0838157866896529E-3</v>
      </c>
      <c r="AE54" s="153">
        <v>4.9720953050531643E-3</v>
      </c>
      <c r="AF54" s="153">
        <v>7.4393300129677424E-3</v>
      </c>
      <c r="AG54" s="153">
        <v>9.4764164790546307E-3</v>
      </c>
      <c r="AH54" s="153">
        <v>5.5594677189249545E-3</v>
      </c>
      <c r="AI54" s="153">
        <v>9.7481551982586991E-3</v>
      </c>
      <c r="AJ54" s="153">
        <v>5.5797837990347763E-3</v>
      </c>
      <c r="AK54" s="153">
        <v>5.4948775667718391E-3</v>
      </c>
      <c r="AL54" s="153">
        <v>4.8618298185121025E-3</v>
      </c>
      <c r="AM54" s="153">
        <v>4.2611245206999092E-3</v>
      </c>
      <c r="AN54" s="153">
        <v>7.4646214983539547E-3</v>
      </c>
      <c r="AO54" s="153">
        <v>6.7210512373422956E-3</v>
      </c>
      <c r="AP54" s="153">
        <v>4.003657462270928E-3</v>
      </c>
      <c r="AQ54" s="153">
        <v>6.0771920405650872E-3</v>
      </c>
      <c r="AR54" s="153">
        <v>1.0498410799627487E-2</v>
      </c>
      <c r="AS54" s="153">
        <v>6.0782933027324305E-3</v>
      </c>
      <c r="AT54" s="153">
        <v>5.1577876335736315E-3</v>
      </c>
      <c r="AU54" s="153">
        <v>2.689364721481886E-2</v>
      </c>
      <c r="AV54" s="153">
        <v>1.1817736071563037E-2</v>
      </c>
      <c r="AW54" s="153">
        <v>6.5845349424338085E-3</v>
      </c>
      <c r="AX54" s="153">
        <v>3.871560999121137E-3</v>
      </c>
      <c r="AY54" s="153">
        <v>2.9945626776700849E-2</v>
      </c>
      <c r="AZ54" s="153">
        <v>3.0066154293880314E-2</v>
      </c>
      <c r="BA54" s="153">
        <v>2.2846163397714041E-2</v>
      </c>
      <c r="BB54" s="153">
        <v>1.0549249874835016</v>
      </c>
      <c r="BC54" s="153">
        <v>2.971555495357029E-2</v>
      </c>
      <c r="BD54" s="153">
        <v>1.8209601111797871E-3</v>
      </c>
      <c r="BE54" s="153">
        <v>1.4943105268698348E-2</v>
      </c>
      <c r="BF54" s="153">
        <v>4.1006446423096218E-3</v>
      </c>
      <c r="BG54" s="153">
        <v>4.307597975044259E-2</v>
      </c>
      <c r="BH54" s="153">
        <v>1.165212468754789E-2</v>
      </c>
      <c r="BI54" s="153">
        <v>7.0849133669684912E-3</v>
      </c>
      <c r="BJ54" s="153">
        <v>5.7669873187250684E-3</v>
      </c>
      <c r="BK54" s="153">
        <v>1.6303310240648721E-2</v>
      </c>
      <c r="BL54" s="153">
        <v>6.2314307051597028E-3</v>
      </c>
      <c r="BM54" s="153">
        <v>8.5203126347363801E-3</v>
      </c>
      <c r="BN54" s="153">
        <v>1.3911019737234624E-2</v>
      </c>
      <c r="BO54" s="153">
        <v>3.2993812155493515E-3</v>
      </c>
      <c r="BP54" s="153">
        <v>7.4713288463876528E-3</v>
      </c>
      <c r="BQ54" s="153">
        <v>1.3728782573483065E-2</v>
      </c>
      <c r="BR54" s="87">
        <v>0</v>
      </c>
    </row>
    <row r="55" spans="2:70" x14ac:dyDescent="0.35">
      <c r="B55" s="48" t="s">
        <v>300</v>
      </c>
      <c r="C55" s="153">
        <v>3.3424325615436776E-2</v>
      </c>
      <c r="D55" s="153">
        <v>3.3831217540982318E-2</v>
      </c>
      <c r="E55" s="153">
        <v>2.2209554957888754E-2</v>
      </c>
      <c r="F55" s="153">
        <v>5.1681775850468292E-2</v>
      </c>
      <c r="G55" s="153">
        <v>3.8844669436827579E-2</v>
      </c>
      <c r="H55" s="153">
        <v>4.1013216272987901E-2</v>
      </c>
      <c r="I55" s="153">
        <v>5.6783331235475826E-2</v>
      </c>
      <c r="J55" s="153">
        <v>5.7094658539821846E-2</v>
      </c>
      <c r="K55" s="153">
        <v>6.0374145907387523E-2</v>
      </c>
      <c r="L55" s="153">
        <v>5.4418009240862895E-2</v>
      </c>
      <c r="M55" s="153">
        <v>4.8305573455056913E-2</v>
      </c>
      <c r="N55" s="153">
        <v>5.128473876859662E-2</v>
      </c>
      <c r="O55" s="153">
        <v>4.7432032207028733E-2</v>
      </c>
      <c r="P55" s="153">
        <v>3.6917685078748638E-2</v>
      </c>
      <c r="Q55" s="153">
        <v>4.4995505683498263E-2</v>
      </c>
      <c r="R55" s="153">
        <v>4.0123788741926576E-2</v>
      </c>
      <c r="S55" s="153">
        <v>5.7564647929589825E-2</v>
      </c>
      <c r="T55" s="153">
        <v>4.1426149176509545E-2</v>
      </c>
      <c r="U55" s="153">
        <v>3.4814751508936176E-2</v>
      </c>
      <c r="V55" s="153">
        <v>5.7803633521573652E-2</v>
      </c>
      <c r="W55" s="153">
        <v>5.3936604154328535E-2</v>
      </c>
      <c r="X55" s="153">
        <v>5.0780611293292512E-2</v>
      </c>
      <c r="Y55" s="153">
        <v>4.9689434718012779E-2</v>
      </c>
      <c r="Z55" s="153">
        <v>3.6077699592416322E-2</v>
      </c>
      <c r="AA55" s="153">
        <v>4.6455615775860541E-2</v>
      </c>
      <c r="AB55" s="153">
        <v>5.030186239475827E-2</v>
      </c>
      <c r="AC55" s="153">
        <v>6.0485112961324305E-2</v>
      </c>
      <c r="AD55" s="153">
        <v>5.4830896352099305E-2</v>
      </c>
      <c r="AE55" s="153">
        <v>4.5641765326042714E-2</v>
      </c>
      <c r="AF55" s="153">
        <v>3.9524423890859202E-2</v>
      </c>
      <c r="AG55" s="153">
        <v>5.0541688349740481E-2</v>
      </c>
      <c r="AH55" s="153">
        <v>4.4725450458915267E-2</v>
      </c>
      <c r="AI55" s="153">
        <v>4.798589653906065E-2</v>
      </c>
      <c r="AJ55" s="153">
        <v>4.3872635163988774E-2</v>
      </c>
      <c r="AK55" s="153">
        <v>4.6618211519830186E-2</v>
      </c>
      <c r="AL55" s="153">
        <v>3.5736331560523228E-2</v>
      </c>
      <c r="AM55" s="153">
        <v>3.0736336001559016E-2</v>
      </c>
      <c r="AN55" s="153">
        <v>4.7398074388128188E-2</v>
      </c>
      <c r="AO55" s="153">
        <v>3.4106007956388011E-2</v>
      </c>
      <c r="AP55" s="153">
        <v>3.7052012338142447E-2</v>
      </c>
      <c r="AQ55" s="153">
        <v>3.4618178895489453E-2</v>
      </c>
      <c r="AR55" s="153">
        <v>4.3728504528332213E-2</v>
      </c>
      <c r="AS55" s="153">
        <v>4.7814212415325394E-2</v>
      </c>
      <c r="AT55" s="153">
        <v>5.4694355088615781E-2</v>
      </c>
      <c r="AU55" s="153">
        <v>5.4602487791198147E-2</v>
      </c>
      <c r="AV55" s="153">
        <v>4.5890414071701503E-2</v>
      </c>
      <c r="AW55" s="153">
        <v>4.2941135933358479E-2</v>
      </c>
      <c r="AX55" s="153">
        <v>3.4438580227344265E-2</v>
      </c>
      <c r="AY55" s="153">
        <v>4.5023603532665504E-2</v>
      </c>
      <c r="AZ55" s="153">
        <v>4.692957614120661E-2</v>
      </c>
      <c r="BA55" s="153">
        <v>5.6816855738589425E-2</v>
      </c>
      <c r="BB55" s="153">
        <v>3.0416637143932189E-2</v>
      </c>
      <c r="BC55" s="153">
        <v>1.144329481903493</v>
      </c>
      <c r="BD55" s="153">
        <v>3.57884317089813E-2</v>
      </c>
      <c r="BE55" s="153">
        <v>3.6899479859146288E-2</v>
      </c>
      <c r="BF55" s="153">
        <v>3.330587438873446E-2</v>
      </c>
      <c r="BG55" s="153">
        <v>3.6191868314233551E-2</v>
      </c>
      <c r="BH55" s="153">
        <v>4.519477676289417E-2</v>
      </c>
      <c r="BI55" s="153">
        <v>3.4533591452444085E-2</v>
      </c>
      <c r="BJ55" s="153">
        <v>3.2472340692538661E-2</v>
      </c>
      <c r="BK55" s="153">
        <v>9.0183116700023325E-2</v>
      </c>
      <c r="BL55" s="153">
        <v>8.4067038185049493E-3</v>
      </c>
      <c r="BM55" s="153">
        <v>3.0446091322174091E-2</v>
      </c>
      <c r="BN55" s="153">
        <v>1.3734256225725926E-2</v>
      </c>
      <c r="BO55" s="153">
        <v>4.2940033349748892E-2</v>
      </c>
      <c r="BP55" s="153">
        <v>4.4901823389077104E-2</v>
      </c>
      <c r="BQ55" s="153">
        <v>4.011984538072659E-2</v>
      </c>
      <c r="BR55" s="87">
        <v>0</v>
      </c>
    </row>
    <row r="56" spans="2:70" x14ac:dyDescent="0.35">
      <c r="B56" s="48" t="s">
        <v>301</v>
      </c>
      <c r="C56" s="153">
        <v>3.5818604995774129E-3</v>
      </c>
      <c r="D56" s="153">
        <v>4.449071683585556E-3</v>
      </c>
      <c r="E56" s="153">
        <v>2.3242213972804633E-3</v>
      </c>
      <c r="F56" s="153">
        <v>6.2855979238971415E-3</v>
      </c>
      <c r="G56" s="153">
        <v>5.7235975047760616E-3</v>
      </c>
      <c r="H56" s="153">
        <v>3.9588042582113913E-3</v>
      </c>
      <c r="I56" s="153">
        <v>7.3204098308799282E-3</v>
      </c>
      <c r="J56" s="153">
        <v>9.8265737889895489E-3</v>
      </c>
      <c r="K56" s="153">
        <v>7.672636683734242E-3</v>
      </c>
      <c r="L56" s="153">
        <v>9.4607511616499346E-3</v>
      </c>
      <c r="M56" s="153">
        <v>8.2590748606134762E-3</v>
      </c>
      <c r="N56" s="153">
        <v>8.5716464907085125E-3</v>
      </c>
      <c r="O56" s="153">
        <v>1.1720796587355585E-2</v>
      </c>
      <c r="P56" s="153">
        <v>1.0980290597942961E-2</v>
      </c>
      <c r="Q56" s="153">
        <v>9.5070445357433482E-3</v>
      </c>
      <c r="R56" s="153">
        <v>5.8803286413137493E-3</v>
      </c>
      <c r="S56" s="153">
        <v>8.6234741438135851E-3</v>
      </c>
      <c r="T56" s="153">
        <v>7.8400731179087534E-3</v>
      </c>
      <c r="U56" s="153">
        <v>6.2321671927393525E-3</v>
      </c>
      <c r="V56" s="153">
        <v>8.6900100884635661E-3</v>
      </c>
      <c r="W56" s="153">
        <v>7.1841076152258177E-3</v>
      </c>
      <c r="X56" s="153">
        <v>8.9687556691510507E-3</v>
      </c>
      <c r="Y56" s="153">
        <v>1.0519119302357506E-2</v>
      </c>
      <c r="Z56" s="153">
        <v>9.7328772873833489E-3</v>
      </c>
      <c r="AA56" s="153">
        <v>9.2447735709062957E-3</v>
      </c>
      <c r="AB56" s="153">
        <v>8.0264196438738552E-3</v>
      </c>
      <c r="AC56" s="153">
        <v>8.6280063835667883E-3</v>
      </c>
      <c r="AD56" s="153">
        <v>6.9572990239720467E-3</v>
      </c>
      <c r="AE56" s="153">
        <v>7.5451244718568612E-3</v>
      </c>
      <c r="AF56" s="153">
        <v>8.7933105876900688E-3</v>
      </c>
      <c r="AG56" s="153">
        <v>8.6621301967701667E-3</v>
      </c>
      <c r="AH56" s="153">
        <v>8.180154163394706E-3</v>
      </c>
      <c r="AI56" s="153">
        <v>7.904364224859543E-3</v>
      </c>
      <c r="AJ56" s="153">
        <v>8.271354901432923E-3</v>
      </c>
      <c r="AK56" s="153">
        <v>6.8540212322576273E-3</v>
      </c>
      <c r="AL56" s="153">
        <v>7.9885518812262083E-3</v>
      </c>
      <c r="AM56" s="153">
        <v>5.941209449911041E-3</v>
      </c>
      <c r="AN56" s="153">
        <v>6.8949089528920031E-3</v>
      </c>
      <c r="AO56" s="153">
        <v>7.6513982982540606E-3</v>
      </c>
      <c r="AP56" s="153">
        <v>6.7554389474201578E-3</v>
      </c>
      <c r="AQ56" s="153">
        <v>2.2091408182309143E-2</v>
      </c>
      <c r="AR56" s="153">
        <v>3.1180689881596568E-2</v>
      </c>
      <c r="AS56" s="153">
        <v>8.2441302119683566E-3</v>
      </c>
      <c r="AT56" s="153">
        <v>1.111116159802991E-2</v>
      </c>
      <c r="AU56" s="153">
        <v>9.916145673543245E-3</v>
      </c>
      <c r="AV56" s="153">
        <v>2.0921675561003647E-2</v>
      </c>
      <c r="AW56" s="153">
        <v>3.724833021159487E-2</v>
      </c>
      <c r="AX56" s="153">
        <v>2.1107552557036786E-2</v>
      </c>
      <c r="AY56" s="153">
        <v>1.6378456842369774E-2</v>
      </c>
      <c r="AZ56" s="153">
        <v>2.0336608072498503E-2</v>
      </c>
      <c r="BA56" s="153">
        <v>1.9099910134359268E-2</v>
      </c>
      <c r="BB56" s="153">
        <v>1.2958805038574604E-2</v>
      </c>
      <c r="BC56" s="153">
        <v>1.4279717387614322E-2</v>
      </c>
      <c r="BD56" s="153">
        <v>1.0039985139963208</v>
      </c>
      <c r="BE56" s="153">
        <v>2.3182879042895455E-2</v>
      </c>
      <c r="BF56" s="153">
        <v>1.4314247467329474E-2</v>
      </c>
      <c r="BG56" s="153">
        <v>1.8434819855972635E-2</v>
      </c>
      <c r="BH56" s="153">
        <v>2.4473989021889145E-2</v>
      </c>
      <c r="BI56" s="153">
        <v>1.5042876655258997E-2</v>
      </c>
      <c r="BJ56" s="153">
        <v>7.7658887587979779E-3</v>
      </c>
      <c r="BK56" s="153">
        <v>6.4582173469422983E-3</v>
      </c>
      <c r="BL56" s="153">
        <v>4.4611088809584781E-3</v>
      </c>
      <c r="BM56" s="153">
        <v>3.6854834780841103E-2</v>
      </c>
      <c r="BN56" s="153">
        <v>6.3965989942392732E-3</v>
      </c>
      <c r="BO56" s="153">
        <v>1.2858094737535306E-2</v>
      </c>
      <c r="BP56" s="153">
        <v>7.3389798277682952E-2</v>
      </c>
      <c r="BQ56" s="153">
        <v>2.085012042375891E-2</v>
      </c>
      <c r="BR56" s="87">
        <v>0</v>
      </c>
    </row>
    <row r="57" spans="2:70" x14ac:dyDescent="0.35">
      <c r="B57" s="48" t="s">
        <v>302</v>
      </c>
      <c r="C57" s="153">
        <v>1.45467425974462E-2</v>
      </c>
      <c r="D57" s="153">
        <v>1.3919741473377897E-2</v>
      </c>
      <c r="E57" s="153">
        <v>7.1645214716487453E-3</v>
      </c>
      <c r="F57" s="153">
        <v>4.6561398450000346E-2</v>
      </c>
      <c r="G57" s="153">
        <v>5.3632557392313346E-2</v>
      </c>
      <c r="H57" s="153">
        <v>2.1838940867607983E-2</v>
      </c>
      <c r="I57" s="153">
        <v>3.3697434256270281E-2</v>
      </c>
      <c r="J57" s="153">
        <v>3.5902179658252258E-2</v>
      </c>
      <c r="K57" s="153">
        <v>3.073818749223518E-2</v>
      </c>
      <c r="L57" s="153">
        <v>4.7871311823174598E-2</v>
      </c>
      <c r="M57" s="153">
        <v>3.6904079272275771E-2</v>
      </c>
      <c r="N57" s="153">
        <v>6.1186333718859287E-2</v>
      </c>
      <c r="O57" s="153">
        <v>2.5469221149897945E-2</v>
      </c>
      <c r="P57" s="153">
        <v>1.57170296043266E-2</v>
      </c>
      <c r="Q57" s="153">
        <v>2.1402171132205688E-2</v>
      </c>
      <c r="R57" s="153">
        <v>1.9017889076099453E-2</v>
      </c>
      <c r="S57" s="153">
        <v>3.9924450131328684E-2</v>
      </c>
      <c r="T57" s="153">
        <v>2.26490314140541E-2</v>
      </c>
      <c r="U57" s="153">
        <v>4.3187200600305446E-2</v>
      </c>
      <c r="V57" s="153">
        <v>3.1208953328068466E-2</v>
      </c>
      <c r="W57" s="153">
        <v>5.0277196756459232E-2</v>
      </c>
      <c r="X57" s="153">
        <v>8.6164273993144441E-2</v>
      </c>
      <c r="Y57" s="153">
        <v>5.6363579712763685E-2</v>
      </c>
      <c r="Z57" s="153">
        <v>8.8403955208775156E-2</v>
      </c>
      <c r="AA57" s="153">
        <v>3.4901577165037771E-2</v>
      </c>
      <c r="AB57" s="153">
        <v>4.0970763605745059E-2</v>
      </c>
      <c r="AC57" s="153">
        <v>3.1392834129591728E-2</v>
      </c>
      <c r="AD57" s="153">
        <v>3.2367790752915404E-2</v>
      </c>
      <c r="AE57" s="153">
        <v>2.3816143035071687E-2</v>
      </c>
      <c r="AF57" s="153">
        <v>4.601728264192223E-2</v>
      </c>
      <c r="AG57" s="153">
        <v>5.8927842913185924E-2</v>
      </c>
      <c r="AH57" s="153">
        <v>2.743151431354449E-2</v>
      </c>
      <c r="AI57" s="153">
        <v>3.3254658911433282E-2</v>
      </c>
      <c r="AJ57" s="153">
        <v>2.9057100961341387E-2</v>
      </c>
      <c r="AK57" s="153">
        <v>2.1107668165742121E-2</v>
      </c>
      <c r="AL57" s="153">
        <v>2.0209464630449689E-2</v>
      </c>
      <c r="AM57" s="153">
        <v>1.9306310492051362E-2</v>
      </c>
      <c r="AN57" s="153">
        <v>1.5096976704314237E-2</v>
      </c>
      <c r="AO57" s="153">
        <v>2.8635415963986083E-2</v>
      </c>
      <c r="AP57" s="153">
        <v>2.28712328141982E-2</v>
      </c>
      <c r="AQ57" s="153">
        <v>4.5671132827898996E-2</v>
      </c>
      <c r="AR57" s="153">
        <v>3.0570508200300113E-2</v>
      </c>
      <c r="AS57" s="153">
        <v>2.3881728027053975E-2</v>
      </c>
      <c r="AT57" s="153">
        <v>1.9962144472966133E-2</v>
      </c>
      <c r="AU57" s="153">
        <v>2.8156115448989369E-2</v>
      </c>
      <c r="AV57" s="153">
        <v>2.6731434696246077E-2</v>
      </c>
      <c r="AW57" s="153">
        <v>1.856774682390222E-2</v>
      </c>
      <c r="AX57" s="153">
        <v>1.6869926582867293E-2</v>
      </c>
      <c r="AY57" s="153">
        <v>3.5816346177290147E-2</v>
      </c>
      <c r="AZ57" s="153">
        <v>7.2548985725034404E-2</v>
      </c>
      <c r="BA57" s="153">
        <v>3.0632329381886127E-2</v>
      </c>
      <c r="BB57" s="153">
        <v>2.8265491885481844E-2</v>
      </c>
      <c r="BC57" s="153">
        <v>4.0263344988049815E-2</v>
      </c>
      <c r="BD57" s="153">
        <v>5.929090516879237E-3</v>
      </c>
      <c r="BE57" s="153">
        <v>1.091065138650521</v>
      </c>
      <c r="BF57" s="153">
        <v>6.6686809096413543E-2</v>
      </c>
      <c r="BG57" s="153">
        <v>3.5780182471090806E-2</v>
      </c>
      <c r="BH57" s="153">
        <v>2.8872815641187152E-2</v>
      </c>
      <c r="BI57" s="153">
        <v>2.504943102054483E-2</v>
      </c>
      <c r="BJ57" s="153">
        <v>3.2936972966264626E-2</v>
      </c>
      <c r="BK57" s="153">
        <v>1.14467703891214E-2</v>
      </c>
      <c r="BL57" s="153">
        <v>5.4918493097203744E-3</v>
      </c>
      <c r="BM57" s="153">
        <v>2.8003511311802582E-2</v>
      </c>
      <c r="BN57" s="153">
        <v>1.0519894043877563E-2</v>
      </c>
      <c r="BO57" s="153">
        <v>1.9113704923211551E-2</v>
      </c>
      <c r="BP57" s="153">
        <v>3.2753147120902243E-2</v>
      </c>
      <c r="BQ57" s="153">
        <v>3.5479844884706707E-2</v>
      </c>
      <c r="BR57" s="87">
        <v>0</v>
      </c>
    </row>
    <row r="58" spans="2:70" x14ac:dyDescent="0.35">
      <c r="B58" s="48" t="s">
        <v>303</v>
      </c>
      <c r="C58" s="153">
        <v>5.8167597898736165E-3</v>
      </c>
      <c r="D58" s="153">
        <v>3.7925942483336495E-3</v>
      </c>
      <c r="E58" s="153">
        <v>1.497162990734981E-3</v>
      </c>
      <c r="F58" s="153">
        <v>7.827824781994442E-3</v>
      </c>
      <c r="G58" s="153">
        <v>1.8751978361329517E-2</v>
      </c>
      <c r="H58" s="153">
        <v>8.426356244844075E-3</v>
      </c>
      <c r="I58" s="153">
        <v>1.5822619134007981E-2</v>
      </c>
      <c r="J58" s="153">
        <v>9.9130902747465669E-3</v>
      </c>
      <c r="K58" s="153">
        <v>1.2674687353095475E-2</v>
      </c>
      <c r="L58" s="153">
        <v>1.0132562160930144E-2</v>
      </c>
      <c r="M58" s="153">
        <v>8.4566266244811422E-3</v>
      </c>
      <c r="N58" s="153">
        <v>1.321768385107126E-2</v>
      </c>
      <c r="O58" s="153">
        <v>8.9031317615519412E-3</v>
      </c>
      <c r="P58" s="153">
        <v>5.8885385597511331E-3</v>
      </c>
      <c r="Q58" s="153">
        <v>7.2477009537319755E-3</v>
      </c>
      <c r="R58" s="153">
        <v>4.9531274808303936E-3</v>
      </c>
      <c r="S58" s="153">
        <v>1.2707113558594229E-2</v>
      </c>
      <c r="T58" s="153">
        <v>6.7194484195998569E-3</v>
      </c>
      <c r="U58" s="153">
        <v>9.3343420980933744E-3</v>
      </c>
      <c r="V58" s="153">
        <v>1.2128080607342023E-2</v>
      </c>
      <c r="W58" s="153">
        <v>1.173092662938989E-2</v>
      </c>
      <c r="X58" s="153">
        <v>1.6447290343897532E-2</v>
      </c>
      <c r="Y58" s="153">
        <v>1.7735704034269533E-2</v>
      </c>
      <c r="Z58" s="153">
        <v>2.097014560889118E-2</v>
      </c>
      <c r="AA58" s="153">
        <v>1.5096909389039683E-2</v>
      </c>
      <c r="AB58" s="153">
        <v>1.2446452720078669E-2</v>
      </c>
      <c r="AC58" s="153">
        <v>1.1084634604708505E-2</v>
      </c>
      <c r="AD58" s="153">
        <v>1.2682424107514353E-2</v>
      </c>
      <c r="AE58" s="153">
        <v>9.5519755303905586E-3</v>
      </c>
      <c r="AF58" s="153">
        <v>1.2616592565337715E-2</v>
      </c>
      <c r="AG58" s="153">
        <v>1.1491433944902376E-2</v>
      </c>
      <c r="AH58" s="153">
        <v>1.8609428255046127E-2</v>
      </c>
      <c r="AI58" s="153">
        <v>1.8311049115107624E-2</v>
      </c>
      <c r="AJ58" s="153">
        <v>1.4477493321560451E-2</v>
      </c>
      <c r="AK58" s="153">
        <v>8.6702904210377817E-3</v>
      </c>
      <c r="AL58" s="153">
        <v>7.3004236693538479E-3</v>
      </c>
      <c r="AM58" s="153">
        <v>7.7851906033229697E-3</v>
      </c>
      <c r="AN58" s="153">
        <v>1.8994869089779792E-2</v>
      </c>
      <c r="AO58" s="153">
        <v>1.3585536375904546E-2</v>
      </c>
      <c r="AP58" s="153">
        <v>1.2996763301926647E-2</v>
      </c>
      <c r="AQ58" s="153">
        <v>3.7339113579393114E-3</v>
      </c>
      <c r="AR58" s="153">
        <v>4.2491226244803114E-3</v>
      </c>
      <c r="AS58" s="153">
        <v>6.3708780751723596E-3</v>
      </c>
      <c r="AT58" s="153">
        <v>1.1810853353390134E-2</v>
      </c>
      <c r="AU58" s="153">
        <v>6.2106535678099831E-3</v>
      </c>
      <c r="AV58" s="153">
        <v>4.8298838814167973E-2</v>
      </c>
      <c r="AW58" s="153">
        <v>3.4188947617208531E-3</v>
      </c>
      <c r="AX58" s="153">
        <v>3.2664493167069084E-3</v>
      </c>
      <c r="AY58" s="153">
        <v>3.1213833997481128E-3</v>
      </c>
      <c r="AZ58" s="153">
        <v>1.98300541370528E-3</v>
      </c>
      <c r="BA58" s="153">
        <v>2.1328522618412008E-3</v>
      </c>
      <c r="BB58" s="153">
        <v>4.8373711417787268E-3</v>
      </c>
      <c r="BC58" s="153">
        <v>3.2767298359099514E-3</v>
      </c>
      <c r="BD58" s="153">
        <v>4.2678263948895751E-4</v>
      </c>
      <c r="BE58" s="153">
        <v>1.3966827932069541E-3</v>
      </c>
      <c r="BF58" s="153">
        <v>1.0496353136595946</v>
      </c>
      <c r="BG58" s="153">
        <v>2.023839186268704E-3</v>
      </c>
      <c r="BH58" s="153">
        <v>4.1395223125022459E-3</v>
      </c>
      <c r="BI58" s="153">
        <v>2.4419192969488729E-3</v>
      </c>
      <c r="BJ58" s="153">
        <v>8.3377086491323029E-4</v>
      </c>
      <c r="BK58" s="153">
        <v>1.009644124710926E-2</v>
      </c>
      <c r="BL58" s="153">
        <v>4.4615420291522186E-3</v>
      </c>
      <c r="BM58" s="153">
        <v>3.568998405907204E-3</v>
      </c>
      <c r="BN58" s="153">
        <v>8.2459175715783196E-3</v>
      </c>
      <c r="BO58" s="153">
        <v>2.4374876596511279E-3</v>
      </c>
      <c r="BP58" s="153">
        <v>2.1763283760078806E-3</v>
      </c>
      <c r="BQ58" s="153">
        <v>3.0893420885869578E-3</v>
      </c>
      <c r="BR58" s="87">
        <v>0</v>
      </c>
    </row>
    <row r="59" spans="2:70" x14ac:dyDescent="0.35">
      <c r="B59" s="48" t="s">
        <v>304</v>
      </c>
      <c r="C59" s="153">
        <v>4.1235077042903372E-3</v>
      </c>
      <c r="D59" s="153">
        <v>8.6239461028108626E-3</v>
      </c>
      <c r="E59" s="153">
        <v>4.5529645122088982E-3</v>
      </c>
      <c r="F59" s="153">
        <v>8.2063317858499414E-3</v>
      </c>
      <c r="G59" s="153">
        <v>7.4013714388745828E-3</v>
      </c>
      <c r="H59" s="153">
        <v>4.0691403300736071E-3</v>
      </c>
      <c r="I59" s="153">
        <v>6.6429466384309724E-3</v>
      </c>
      <c r="J59" s="153">
        <v>1.7976299719313648E-2</v>
      </c>
      <c r="K59" s="153">
        <v>8.4910073298537867E-3</v>
      </c>
      <c r="L59" s="153">
        <v>2.0206824614420991E-2</v>
      </c>
      <c r="M59" s="153">
        <v>7.2653013101543248E-2</v>
      </c>
      <c r="N59" s="153">
        <v>2.9909198532834663E-2</v>
      </c>
      <c r="O59" s="153">
        <v>8.6099973841248841E-3</v>
      </c>
      <c r="P59" s="153">
        <v>1.0800797746071431E-2</v>
      </c>
      <c r="Q59" s="153">
        <v>2.6652675843128519E-2</v>
      </c>
      <c r="R59" s="153">
        <v>6.3144909231771865E-3</v>
      </c>
      <c r="S59" s="153">
        <v>1.4633583093641085E-2</v>
      </c>
      <c r="T59" s="153">
        <v>1.0088995589830592E-2</v>
      </c>
      <c r="U59" s="153">
        <v>6.411168532144954E-3</v>
      </c>
      <c r="V59" s="153">
        <v>8.4200180791201215E-3</v>
      </c>
      <c r="W59" s="153">
        <v>7.5193558471135062E-3</v>
      </c>
      <c r="X59" s="153">
        <v>1.5707855710547246E-2</v>
      </c>
      <c r="Y59" s="153">
        <v>3.7085787828320831E-2</v>
      </c>
      <c r="Z59" s="153">
        <v>3.6205688718549171E-2</v>
      </c>
      <c r="AA59" s="153">
        <v>1.1451387016412223E-2</v>
      </c>
      <c r="AB59" s="153">
        <v>9.7386516158759658E-3</v>
      </c>
      <c r="AC59" s="153">
        <v>8.7414403910294619E-3</v>
      </c>
      <c r="AD59" s="153">
        <v>7.1933808111700687E-3</v>
      </c>
      <c r="AE59" s="153">
        <v>9.979641115263272E-3</v>
      </c>
      <c r="AF59" s="153">
        <v>2.3949661041358351E-2</v>
      </c>
      <c r="AG59" s="153">
        <v>1.7387673867081559E-2</v>
      </c>
      <c r="AH59" s="153">
        <v>1.0369927603634714E-2</v>
      </c>
      <c r="AI59" s="153">
        <v>3.0099687742790517E-2</v>
      </c>
      <c r="AJ59" s="153">
        <v>8.520765207102857E-3</v>
      </c>
      <c r="AK59" s="153">
        <v>1.3137729558928814E-2</v>
      </c>
      <c r="AL59" s="153">
        <v>1.0362458589377579E-2</v>
      </c>
      <c r="AM59" s="153">
        <v>7.0517029055738234E-3</v>
      </c>
      <c r="AN59" s="153">
        <v>1.5908409721461767E-2</v>
      </c>
      <c r="AO59" s="153">
        <v>8.1119126042631245E-3</v>
      </c>
      <c r="AP59" s="153">
        <v>8.4713270434640491E-3</v>
      </c>
      <c r="AQ59" s="153">
        <v>2.1125526674637594E-2</v>
      </c>
      <c r="AR59" s="153">
        <v>2.0207894343065275E-2</v>
      </c>
      <c r="AS59" s="153">
        <v>7.4551931850013976E-3</v>
      </c>
      <c r="AT59" s="153">
        <v>9.2802647527984779E-3</v>
      </c>
      <c r="AU59" s="153">
        <v>1.3080424805692581E-2</v>
      </c>
      <c r="AV59" s="153">
        <v>1.3746279249472396E-2</v>
      </c>
      <c r="AW59" s="153">
        <v>1.7617785321054142E-2</v>
      </c>
      <c r="AX59" s="153">
        <v>1.6129885158950003E-2</v>
      </c>
      <c r="AY59" s="153">
        <v>4.972024075563667E-2</v>
      </c>
      <c r="AZ59" s="153">
        <v>5.9823988882866254E-2</v>
      </c>
      <c r="BA59" s="153">
        <v>3.0918543950148404E-2</v>
      </c>
      <c r="BB59" s="153">
        <v>1.8095479282664577E-2</v>
      </c>
      <c r="BC59" s="153">
        <v>2.7166115525097106E-2</v>
      </c>
      <c r="BD59" s="153">
        <v>2.8787449246024271E-3</v>
      </c>
      <c r="BE59" s="153">
        <v>2.8072585333691214E-2</v>
      </c>
      <c r="BF59" s="153">
        <v>1.0153148351574265E-2</v>
      </c>
      <c r="BG59" s="153">
        <v>1.0411831957721283</v>
      </c>
      <c r="BH59" s="153">
        <v>2.653655181344414E-2</v>
      </c>
      <c r="BI59" s="153">
        <v>1.1701476151195447E-2</v>
      </c>
      <c r="BJ59" s="153">
        <v>7.5364908981543641E-3</v>
      </c>
      <c r="BK59" s="153">
        <v>9.9529778270511255E-3</v>
      </c>
      <c r="BL59" s="153">
        <v>5.7353761061978339E-3</v>
      </c>
      <c r="BM59" s="153">
        <v>3.0347610988068211E-2</v>
      </c>
      <c r="BN59" s="153">
        <v>1.0631695316964071E-2</v>
      </c>
      <c r="BO59" s="153">
        <v>6.2029242775344428E-3</v>
      </c>
      <c r="BP59" s="153">
        <v>3.9151394976101227E-2</v>
      </c>
      <c r="BQ59" s="153">
        <v>1.8794029369917375E-2</v>
      </c>
      <c r="BR59" s="87">
        <v>0</v>
      </c>
    </row>
    <row r="60" spans="2:70" x14ac:dyDescent="0.35">
      <c r="B60" s="48" t="s">
        <v>305</v>
      </c>
      <c r="C60" s="153">
        <v>2.758177343012938E-3</v>
      </c>
      <c r="D60" s="153">
        <v>2.4374248283217498E-3</v>
      </c>
      <c r="E60" s="153">
        <v>3.1596505064190377E-3</v>
      </c>
      <c r="F60" s="153">
        <v>9.0487338347160062E-3</v>
      </c>
      <c r="G60" s="153">
        <v>2.4463328574675848E-2</v>
      </c>
      <c r="H60" s="153">
        <v>8.819473766937775E-3</v>
      </c>
      <c r="I60" s="153">
        <v>1.2620740407773107E-2</v>
      </c>
      <c r="J60" s="153">
        <v>4.2393670337876679E-3</v>
      </c>
      <c r="K60" s="153">
        <v>6.9800028100512291E-3</v>
      </c>
      <c r="L60" s="153">
        <v>5.8615987601919909E-3</v>
      </c>
      <c r="M60" s="153">
        <v>6.297505655006321E-3</v>
      </c>
      <c r="N60" s="153">
        <v>4.1917205566293931E-3</v>
      </c>
      <c r="O60" s="153">
        <v>3.6909557933057506E-3</v>
      </c>
      <c r="P60" s="153">
        <v>2.9487667523184612E-3</v>
      </c>
      <c r="Q60" s="153">
        <v>3.6753460512844493E-3</v>
      </c>
      <c r="R60" s="153">
        <v>4.9282640179239114E-3</v>
      </c>
      <c r="S60" s="153">
        <v>9.0199959632763366E-3</v>
      </c>
      <c r="T60" s="153">
        <v>8.3610034735749385E-3</v>
      </c>
      <c r="U60" s="153">
        <v>1.0944593438047297E-2</v>
      </c>
      <c r="V60" s="153">
        <v>4.4845001644541679E-3</v>
      </c>
      <c r="W60" s="153">
        <v>5.7810929305594635E-3</v>
      </c>
      <c r="X60" s="153">
        <v>7.6790566091162905E-3</v>
      </c>
      <c r="Y60" s="153">
        <v>4.8573747292572893E-3</v>
      </c>
      <c r="Z60" s="153">
        <v>4.232894824228557E-3</v>
      </c>
      <c r="AA60" s="153">
        <v>5.8069704074969562E-3</v>
      </c>
      <c r="AB60" s="153">
        <v>6.3809620841713465E-3</v>
      </c>
      <c r="AC60" s="153">
        <v>9.2937983686919336E-3</v>
      </c>
      <c r="AD60" s="153">
        <v>8.1042212737342054E-3</v>
      </c>
      <c r="AE60" s="153">
        <v>6.728586939025811E-3</v>
      </c>
      <c r="AF60" s="153">
        <v>5.909004390171853E-3</v>
      </c>
      <c r="AG60" s="153">
        <v>5.3151000585653701E-3</v>
      </c>
      <c r="AH60" s="153">
        <v>5.9956139530041828E-3</v>
      </c>
      <c r="AI60" s="153">
        <v>7.4416985009671853E-3</v>
      </c>
      <c r="AJ60" s="153">
        <v>6.7368824469830994E-3</v>
      </c>
      <c r="AK60" s="153">
        <v>9.5733088043985313E-3</v>
      </c>
      <c r="AL60" s="153">
        <v>4.3979001159336079E-3</v>
      </c>
      <c r="AM60" s="153">
        <v>5.2885170084290261E-3</v>
      </c>
      <c r="AN60" s="153">
        <v>4.6756437410058168E-3</v>
      </c>
      <c r="AO60" s="153">
        <v>1.3946553371890286E-2</v>
      </c>
      <c r="AP60" s="153">
        <v>6.6840305525165062E-3</v>
      </c>
      <c r="AQ60" s="153">
        <v>4.4548178184938541E-3</v>
      </c>
      <c r="AR60" s="153">
        <v>5.2672096441661164E-3</v>
      </c>
      <c r="AS60" s="153">
        <v>9.7772266173766463E-3</v>
      </c>
      <c r="AT60" s="153">
        <v>3.8012517743407304E-2</v>
      </c>
      <c r="AU60" s="153">
        <v>4.3595882014917507E-2</v>
      </c>
      <c r="AV60" s="153">
        <v>1.0729413472591411E-2</v>
      </c>
      <c r="AW60" s="153">
        <v>4.7960784298727611E-3</v>
      </c>
      <c r="AX60" s="153">
        <v>4.1651561430698274E-3</v>
      </c>
      <c r="AY60" s="153">
        <v>1.5043006643816088E-2</v>
      </c>
      <c r="AZ60" s="153">
        <v>1.3440797977220626E-2</v>
      </c>
      <c r="BA60" s="153">
        <v>1.5294608781299649E-2</v>
      </c>
      <c r="BB60" s="153">
        <v>8.7957971544754595E-3</v>
      </c>
      <c r="BC60" s="153">
        <v>3.4862860164884537E-3</v>
      </c>
      <c r="BD60" s="153">
        <v>5.5231535533972786E-4</v>
      </c>
      <c r="BE60" s="153">
        <v>3.6564648585951246E-3</v>
      </c>
      <c r="BF60" s="153">
        <v>9.6455531497788415E-3</v>
      </c>
      <c r="BG60" s="153">
        <v>8.2553962159254424E-3</v>
      </c>
      <c r="BH60" s="153">
        <v>1.0181590216598879</v>
      </c>
      <c r="BI60" s="153">
        <v>4.5011152679578685E-3</v>
      </c>
      <c r="BJ60" s="153">
        <v>5.1489766307895582E-3</v>
      </c>
      <c r="BK60" s="153">
        <v>3.9967330178599329E-3</v>
      </c>
      <c r="BL60" s="153">
        <v>3.5548426192931102E-3</v>
      </c>
      <c r="BM60" s="153">
        <v>1.089752471683394E-2</v>
      </c>
      <c r="BN60" s="153">
        <v>6.4901580923960858E-3</v>
      </c>
      <c r="BO60" s="153">
        <v>4.0112467806447914E-3</v>
      </c>
      <c r="BP60" s="153">
        <v>7.8538108943812523E-3</v>
      </c>
      <c r="BQ60" s="153">
        <v>5.4538966301228824E-3</v>
      </c>
      <c r="BR60" s="87">
        <v>0</v>
      </c>
    </row>
    <row r="61" spans="2:70" x14ac:dyDescent="0.35">
      <c r="B61" s="48" t="s">
        <v>306</v>
      </c>
      <c r="C61" s="153">
        <v>6.7103176737991896E-3</v>
      </c>
      <c r="D61" s="153">
        <v>7.6557411800857438E-3</v>
      </c>
      <c r="E61" s="153">
        <v>4.5799016394010095E-3</v>
      </c>
      <c r="F61" s="153">
        <v>3.5210757201689626E-2</v>
      </c>
      <c r="G61" s="153">
        <v>1.0887617823880544E-2</v>
      </c>
      <c r="H61" s="153">
        <v>1.1090594428453606E-2</v>
      </c>
      <c r="I61" s="153">
        <v>2.020425213778583E-2</v>
      </c>
      <c r="J61" s="153">
        <v>1.4998122207962383E-2</v>
      </c>
      <c r="K61" s="153">
        <v>1.7911107411183253E-2</v>
      </c>
      <c r="L61" s="153">
        <v>1.7232125276883743E-2</v>
      </c>
      <c r="M61" s="153">
        <v>2.7340042769525164E-2</v>
      </c>
      <c r="N61" s="153">
        <v>1.894990917894724E-2</v>
      </c>
      <c r="O61" s="153">
        <v>1.4726605212598469E-2</v>
      </c>
      <c r="P61" s="153">
        <v>1.1438859427297879E-2</v>
      </c>
      <c r="Q61" s="153">
        <v>1.5817169983328133E-2</v>
      </c>
      <c r="R61" s="153">
        <v>9.892143975169309E-3</v>
      </c>
      <c r="S61" s="153">
        <v>1.9822194938171486E-2</v>
      </c>
      <c r="T61" s="153">
        <v>1.3539007398181997E-2</v>
      </c>
      <c r="U61" s="153">
        <v>1.0016903760000407E-2</v>
      </c>
      <c r="V61" s="153">
        <v>1.910083008264107E-2</v>
      </c>
      <c r="W61" s="153">
        <v>1.4782480160247831E-2</v>
      </c>
      <c r="X61" s="153">
        <v>2.4186918998009101E-2</v>
      </c>
      <c r="Y61" s="153">
        <v>2.0183052186413655E-2</v>
      </c>
      <c r="Z61" s="153">
        <v>2.4787555194110363E-2</v>
      </c>
      <c r="AA61" s="153">
        <v>1.6826267586428575E-2</v>
      </c>
      <c r="AB61" s="153">
        <v>2.1016892766159118E-2</v>
      </c>
      <c r="AC61" s="153">
        <v>1.6999062349202673E-2</v>
      </c>
      <c r="AD61" s="153">
        <v>2.0675231577453886E-2</v>
      </c>
      <c r="AE61" s="153">
        <v>1.5874849358668636E-2</v>
      </c>
      <c r="AF61" s="153">
        <v>1.9924750874713053E-2</v>
      </c>
      <c r="AG61" s="153">
        <v>2.1625811044204798E-2</v>
      </c>
      <c r="AH61" s="153">
        <v>2.2440626969679755E-2</v>
      </c>
      <c r="AI61" s="153">
        <v>2.0103957529074096E-2</v>
      </c>
      <c r="AJ61" s="153">
        <v>1.6292629586024503E-2</v>
      </c>
      <c r="AK61" s="153">
        <v>1.364763325281561E-2</v>
      </c>
      <c r="AL61" s="153">
        <v>1.2600069109229114E-2</v>
      </c>
      <c r="AM61" s="153">
        <v>1.3854285028039244E-2</v>
      </c>
      <c r="AN61" s="153">
        <v>1.922336595896091E-2</v>
      </c>
      <c r="AO61" s="153">
        <v>1.3091574849221448E-2</v>
      </c>
      <c r="AP61" s="153">
        <v>1.3234788916433799E-2</v>
      </c>
      <c r="AQ61" s="153">
        <v>1.8272423357369373E-2</v>
      </c>
      <c r="AR61" s="153">
        <v>3.3816209337305586E-2</v>
      </c>
      <c r="AS61" s="153">
        <v>1.4646759357802261E-2</v>
      </c>
      <c r="AT61" s="153">
        <v>2.0662131252878885E-2</v>
      </c>
      <c r="AU61" s="153">
        <v>3.9447046072537205E-2</v>
      </c>
      <c r="AV61" s="153">
        <v>3.3612869883122697E-2</v>
      </c>
      <c r="AW61" s="153">
        <v>4.2255902701606819E-2</v>
      </c>
      <c r="AX61" s="153">
        <v>1.7073300026707875E-2</v>
      </c>
      <c r="AY61" s="153">
        <v>2.4907836700070407E-2</v>
      </c>
      <c r="AZ61" s="153">
        <v>3.4169428116814907E-2</v>
      </c>
      <c r="BA61" s="153">
        <v>9.5902896670612636E-2</v>
      </c>
      <c r="BB61" s="153">
        <v>5.0562124711605455E-2</v>
      </c>
      <c r="BC61" s="153">
        <v>4.9043357646718924E-2</v>
      </c>
      <c r="BD61" s="153">
        <v>4.5567886150787986E-3</v>
      </c>
      <c r="BE61" s="153">
        <v>2.5638706693042339E-2</v>
      </c>
      <c r="BF61" s="153">
        <v>1.5679921601554844E-2</v>
      </c>
      <c r="BG61" s="153">
        <v>2.6525090210910599E-2</v>
      </c>
      <c r="BH61" s="153">
        <v>2.042287548116091E-2</v>
      </c>
      <c r="BI61" s="153">
        <v>1.0321086887260249</v>
      </c>
      <c r="BJ61" s="153">
        <v>1.463596930069834E-2</v>
      </c>
      <c r="BK61" s="153">
        <v>3.3320474987845239E-2</v>
      </c>
      <c r="BL61" s="153">
        <v>3.9449889427044846E-2</v>
      </c>
      <c r="BM61" s="153">
        <v>4.1087210743534983E-2</v>
      </c>
      <c r="BN61" s="153">
        <v>5.9351438016921942E-2</v>
      </c>
      <c r="BO61" s="153">
        <v>2.5360019353337551E-2</v>
      </c>
      <c r="BP61" s="153">
        <v>2.9522563037706909E-2</v>
      </c>
      <c r="BQ61" s="153">
        <v>4.2789072881674356E-2</v>
      </c>
      <c r="BR61" s="87">
        <v>0</v>
      </c>
    </row>
    <row r="62" spans="2:70" x14ac:dyDescent="0.35">
      <c r="B62" s="48" t="s">
        <v>307</v>
      </c>
      <c r="C62" s="153">
        <v>1.670796279699677E-3</v>
      </c>
      <c r="D62" s="153">
        <v>1.7391453623323695E-3</v>
      </c>
      <c r="E62" s="153">
        <v>1.0365078606252541E-3</v>
      </c>
      <c r="F62" s="153">
        <v>2.7045007678784586E-3</v>
      </c>
      <c r="G62" s="153">
        <v>2.4869050493588726E-3</v>
      </c>
      <c r="H62" s="153">
        <v>2.6127651079458679E-3</v>
      </c>
      <c r="I62" s="153">
        <v>4.0422390482651709E-3</v>
      </c>
      <c r="J62" s="153">
        <v>4.0890864946097295E-3</v>
      </c>
      <c r="K62" s="153">
        <v>4.9459636673654444E-3</v>
      </c>
      <c r="L62" s="153">
        <v>4.2532970735425554E-3</v>
      </c>
      <c r="M62" s="153">
        <v>4.6891093692825883E-3</v>
      </c>
      <c r="N62" s="153">
        <v>1.0643158616360176E-2</v>
      </c>
      <c r="O62" s="153">
        <v>3.2073475951371736E-3</v>
      </c>
      <c r="P62" s="153">
        <v>2.3561269078732345E-3</v>
      </c>
      <c r="Q62" s="153">
        <v>3.5251740341281325E-3</v>
      </c>
      <c r="R62" s="153">
        <v>3.526702400602353E-3</v>
      </c>
      <c r="S62" s="153">
        <v>7.4306848314246469E-3</v>
      </c>
      <c r="T62" s="153">
        <v>3.5337704503159788E-3</v>
      </c>
      <c r="U62" s="153">
        <v>2.3975188471074067E-3</v>
      </c>
      <c r="V62" s="153">
        <v>2.696523655143846E-3</v>
      </c>
      <c r="W62" s="153">
        <v>4.3769574142484618E-3</v>
      </c>
      <c r="X62" s="153">
        <v>5.7447904278615167E-3</v>
      </c>
      <c r="Y62" s="153">
        <v>3.9715977655263692E-3</v>
      </c>
      <c r="Z62" s="153">
        <v>5.6250984050758568E-3</v>
      </c>
      <c r="AA62" s="153">
        <v>4.4326876319735319E-3</v>
      </c>
      <c r="AB62" s="153">
        <v>7.0110501379870892E-3</v>
      </c>
      <c r="AC62" s="153">
        <v>4.0903705076119779E-3</v>
      </c>
      <c r="AD62" s="153">
        <v>4.0389824474130519E-3</v>
      </c>
      <c r="AE62" s="153">
        <v>4.1551076572112385E-3</v>
      </c>
      <c r="AF62" s="153">
        <v>4.2971086682046244E-3</v>
      </c>
      <c r="AG62" s="153">
        <v>4.2063128452067096E-3</v>
      </c>
      <c r="AH62" s="153">
        <v>4.3754198675917356E-3</v>
      </c>
      <c r="AI62" s="153">
        <v>6.310350249876983E-3</v>
      </c>
      <c r="AJ62" s="153">
        <v>5.3459244208609565E-3</v>
      </c>
      <c r="AK62" s="153">
        <v>4.5675853746495344E-3</v>
      </c>
      <c r="AL62" s="153">
        <v>2.8861314340182741E-3</v>
      </c>
      <c r="AM62" s="153">
        <v>4.0061371950525356E-3</v>
      </c>
      <c r="AN62" s="153">
        <v>2.7484868657816591E-3</v>
      </c>
      <c r="AO62" s="153">
        <v>8.6103398293958522E-3</v>
      </c>
      <c r="AP62" s="153">
        <v>3.4148579192573572E-3</v>
      </c>
      <c r="AQ62" s="153">
        <v>5.8586892501921719E-3</v>
      </c>
      <c r="AR62" s="153">
        <v>6.0223168752436447E-3</v>
      </c>
      <c r="AS62" s="153">
        <v>6.4632036344235916E-3</v>
      </c>
      <c r="AT62" s="153">
        <v>6.9509851302793271E-3</v>
      </c>
      <c r="AU62" s="153">
        <v>9.9907078404855906E-3</v>
      </c>
      <c r="AV62" s="153">
        <v>2.264181198407117E-2</v>
      </c>
      <c r="AW62" s="153">
        <v>5.3376589058170606E-3</v>
      </c>
      <c r="AX62" s="153">
        <v>4.1321807798975234E-3</v>
      </c>
      <c r="AY62" s="153">
        <v>4.6429933007634608E-3</v>
      </c>
      <c r="AZ62" s="153">
        <v>9.4853911497470439E-3</v>
      </c>
      <c r="BA62" s="153">
        <v>6.0060672687357293E-3</v>
      </c>
      <c r="BB62" s="153">
        <v>4.4536750823826804E-3</v>
      </c>
      <c r="BC62" s="153">
        <v>1.2982108191044681E-2</v>
      </c>
      <c r="BD62" s="153">
        <v>8.801106130943365E-4</v>
      </c>
      <c r="BE62" s="153">
        <v>5.4995050021652983E-3</v>
      </c>
      <c r="BF62" s="153">
        <v>1.931860493354295E-3</v>
      </c>
      <c r="BG62" s="153">
        <v>6.244345724546907E-3</v>
      </c>
      <c r="BH62" s="153">
        <v>4.1603600623934282E-3</v>
      </c>
      <c r="BI62" s="153">
        <v>4.4707184834412448E-3</v>
      </c>
      <c r="BJ62" s="153">
        <v>1.0021872041356996</v>
      </c>
      <c r="BK62" s="153">
        <v>7.3747882625626445E-3</v>
      </c>
      <c r="BL62" s="153">
        <v>7.8775271497888797E-3</v>
      </c>
      <c r="BM62" s="153">
        <v>1.4235183574893182E-2</v>
      </c>
      <c r="BN62" s="153">
        <v>8.7921303735049878E-3</v>
      </c>
      <c r="BO62" s="153">
        <v>1.7596764630836445E-3</v>
      </c>
      <c r="BP62" s="153">
        <v>5.397976609124353E-3</v>
      </c>
      <c r="BQ62" s="153">
        <v>2.7774145267597723E-3</v>
      </c>
      <c r="BR62" s="87">
        <v>0</v>
      </c>
    </row>
    <row r="63" spans="2:70" x14ac:dyDescent="0.35">
      <c r="B63" s="48" t="s">
        <v>308</v>
      </c>
      <c r="C63" s="153">
        <v>2.2482557358561462E-3</v>
      </c>
      <c r="D63" s="153">
        <v>2.7217198686491943E-3</v>
      </c>
      <c r="E63" s="153">
        <v>1.2960172291669198E-3</v>
      </c>
      <c r="F63" s="153">
        <v>3.6845630376693794E-3</v>
      </c>
      <c r="G63" s="153">
        <v>4.0859507172937085E-3</v>
      </c>
      <c r="H63" s="153">
        <v>3.0089867047291803E-3</v>
      </c>
      <c r="I63" s="153">
        <v>4.719503607359018E-3</v>
      </c>
      <c r="J63" s="153">
        <v>4.8730815054453596E-3</v>
      </c>
      <c r="K63" s="153">
        <v>4.1977048801964661E-3</v>
      </c>
      <c r="L63" s="153">
        <v>7.2357600191878986E-3</v>
      </c>
      <c r="M63" s="153">
        <v>1.0580326162798831E-2</v>
      </c>
      <c r="N63" s="153">
        <v>7.4875468166874654E-3</v>
      </c>
      <c r="O63" s="153">
        <v>3.2242325739367896E-3</v>
      </c>
      <c r="P63" s="153">
        <v>2.4754886635289315E-3</v>
      </c>
      <c r="Q63" s="153">
        <v>4.5049015039605187E-3</v>
      </c>
      <c r="R63" s="153">
        <v>3.0437522918196876E-3</v>
      </c>
      <c r="S63" s="153">
        <v>5.0428385188533969E-3</v>
      </c>
      <c r="T63" s="153">
        <v>2.9422537064010285E-3</v>
      </c>
      <c r="U63" s="153">
        <v>3.0748826782817751E-3</v>
      </c>
      <c r="V63" s="153">
        <v>3.8557125887798667E-3</v>
      </c>
      <c r="W63" s="153">
        <v>6.3742593799061345E-3</v>
      </c>
      <c r="X63" s="153">
        <v>7.3633320730018548E-3</v>
      </c>
      <c r="Y63" s="153">
        <v>8.256343732055171E-3</v>
      </c>
      <c r="Z63" s="153">
        <v>8.7058503174284717E-3</v>
      </c>
      <c r="AA63" s="153">
        <v>4.1988662048592969E-3</v>
      </c>
      <c r="AB63" s="153">
        <v>4.1842154405601776E-3</v>
      </c>
      <c r="AC63" s="153">
        <v>5.6500837869601361E-3</v>
      </c>
      <c r="AD63" s="153">
        <v>4.9888944867876326E-3</v>
      </c>
      <c r="AE63" s="153">
        <v>3.7908404027665824E-3</v>
      </c>
      <c r="AF63" s="153">
        <v>5.3500558852472794E-3</v>
      </c>
      <c r="AG63" s="153">
        <v>5.5542874563210953E-3</v>
      </c>
      <c r="AH63" s="153">
        <v>3.8630175192042771E-3</v>
      </c>
      <c r="AI63" s="153">
        <v>6.4637007859407805E-3</v>
      </c>
      <c r="AJ63" s="153">
        <v>3.855973066320803E-3</v>
      </c>
      <c r="AK63" s="153">
        <v>3.4997807651508559E-3</v>
      </c>
      <c r="AL63" s="153">
        <v>2.8646336101452062E-3</v>
      </c>
      <c r="AM63" s="153">
        <v>2.6473316424160645E-3</v>
      </c>
      <c r="AN63" s="153">
        <v>3.819615940702654E-3</v>
      </c>
      <c r="AO63" s="153">
        <v>3.1719989223337906E-3</v>
      </c>
      <c r="AP63" s="153">
        <v>2.6970808028887439E-3</v>
      </c>
      <c r="AQ63" s="153">
        <v>4.4792897881351466E-3</v>
      </c>
      <c r="AR63" s="153">
        <v>4.4162002175841958E-3</v>
      </c>
      <c r="AS63" s="153">
        <v>3.1885011866602947E-3</v>
      </c>
      <c r="AT63" s="153">
        <v>8.9263627644511449E-3</v>
      </c>
      <c r="AU63" s="153">
        <v>6.445335767979384E-3</v>
      </c>
      <c r="AV63" s="153">
        <v>5.017399674786034E-3</v>
      </c>
      <c r="AW63" s="153">
        <v>4.1716363859600532E-3</v>
      </c>
      <c r="AX63" s="153">
        <v>3.4172189785240041E-3</v>
      </c>
      <c r="AY63" s="153">
        <v>7.1312394699865004E-3</v>
      </c>
      <c r="AZ63" s="153">
        <v>1.0295041520563533E-2</v>
      </c>
      <c r="BA63" s="153">
        <v>5.3583759276291691E-3</v>
      </c>
      <c r="BB63" s="153">
        <v>3.8762405563081024E-3</v>
      </c>
      <c r="BC63" s="153">
        <v>4.9855896025832918E-3</v>
      </c>
      <c r="BD63" s="153">
        <v>6.4395892757523128E-4</v>
      </c>
      <c r="BE63" s="153">
        <v>6.6804640466649468E-3</v>
      </c>
      <c r="BF63" s="153">
        <v>7.8432005634164019E-3</v>
      </c>
      <c r="BG63" s="153">
        <v>7.2833326170412861E-3</v>
      </c>
      <c r="BH63" s="153">
        <v>4.6209112545818019E-3</v>
      </c>
      <c r="BI63" s="153">
        <v>3.5513352564840381E-3</v>
      </c>
      <c r="BJ63" s="153">
        <v>2.2730288715301339E-3</v>
      </c>
      <c r="BK63" s="153">
        <v>1.0028399235065024</v>
      </c>
      <c r="BL63" s="153">
        <v>1.8948597346467484E-3</v>
      </c>
      <c r="BM63" s="153">
        <v>6.0283938018876396E-3</v>
      </c>
      <c r="BN63" s="153">
        <v>2.8994552304603435E-3</v>
      </c>
      <c r="BO63" s="153">
        <v>2.6936736362344832E-3</v>
      </c>
      <c r="BP63" s="153">
        <v>6.8699231493588283E-3</v>
      </c>
      <c r="BQ63" s="153">
        <v>6.4713462452649908E-3</v>
      </c>
      <c r="BR63" s="87">
        <v>0</v>
      </c>
    </row>
    <row r="64" spans="2:70" x14ac:dyDescent="0.35">
      <c r="B64" s="48" t="s">
        <v>309</v>
      </c>
      <c r="C64" s="153">
        <v>1.3253307343983313E-4</v>
      </c>
      <c r="D64" s="153">
        <v>1.2890640468078815E-4</v>
      </c>
      <c r="E64" s="153">
        <v>5.0156160029141542E-5</v>
      </c>
      <c r="F64" s="153">
        <v>3.1321187062462359E-4</v>
      </c>
      <c r="G64" s="153">
        <v>2.7998231954558196E-4</v>
      </c>
      <c r="H64" s="153">
        <v>3.7376565712193171E-4</v>
      </c>
      <c r="I64" s="153">
        <v>2.7912109283180286E-4</v>
      </c>
      <c r="J64" s="153">
        <v>2.5447159260614095E-4</v>
      </c>
      <c r="K64" s="153">
        <v>2.2252961051888397E-4</v>
      </c>
      <c r="L64" s="153">
        <v>3.32410244008141E-4</v>
      </c>
      <c r="M64" s="153">
        <v>3.3415661243435215E-4</v>
      </c>
      <c r="N64" s="153">
        <v>3.8725342475955847E-4</v>
      </c>
      <c r="O64" s="153">
        <v>2.5962052248308296E-4</v>
      </c>
      <c r="P64" s="153">
        <v>1.7137966357427874E-4</v>
      </c>
      <c r="Q64" s="153">
        <v>2.0409451025061567E-4</v>
      </c>
      <c r="R64" s="153">
        <v>1.2955912099550841E-4</v>
      </c>
      <c r="S64" s="153">
        <v>2.942817643129142E-4</v>
      </c>
      <c r="T64" s="153">
        <v>1.8857611662757728E-4</v>
      </c>
      <c r="U64" s="153">
        <v>1.8724644734753035E-4</v>
      </c>
      <c r="V64" s="153">
        <v>2.1179044603388881E-4</v>
      </c>
      <c r="W64" s="153">
        <v>3.593569374871082E-4</v>
      </c>
      <c r="X64" s="153">
        <v>7.5761563710641949E-4</v>
      </c>
      <c r="Y64" s="153">
        <v>1.0641419911185997E-3</v>
      </c>
      <c r="Z64" s="153">
        <v>1.5398482685888238E-3</v>
      </c>
      <c r="AA64" s="153">
        <v>4.0375952751570615E-4</v>
      </c>
      <c r="AB64" s="153">
        <v>2.9267462154195238E-4</v>
      </c>
      <c r="AC64" s="153">
        <v>4.5676896278202324E-4</v>
      </c>
      <c r="AD64" s="153">
        <v>4.7688141576406393E-4</v>
      </c>
      <c r="AE64" s="153">
        <v>3.0485789468527342E-4</v>
      </c>
      <c r="AF64" s="153">
        <v>7.9599832766707502E-4</v>
      </c>
      <c r="AG64" s="153">
        <v>4.9625616741938883E-4</v>
      </c>
      <c r="AH64" s="153">
        <v>4.1769688397691592E-4</v>
      </c>
      <c r="AI64" s="153">
        <v>9.5707844195947432E-4</v>
      </c>
      <c r="AJ64" s="153">
        <v>5.9700897295429916E-4</v>
      </c>
      <c r="AK64" s="153">
        <v>3.5102312446535074E-4</v>
      </c>
      <c r="AL64" s="153">
        <v>1.8652839358486738E-4</v>
      </c>
      <c r="AM64" s="153">
        <v>2.032176065059792E-4</v>
      </c>
      <c r="AN64" s="153">
        <v>3.1943949267781595E-4</v>
      </c>
      <c r="AO64" s="153">
        <v>2.2290207018982612E-4</v>
      </c>
      <c r="AP64" s="153">
        <v>2.1515589576893992E-4</v>
      </c>
      <c r="AQ64" s="153">
        <v>2.2107978886421465E-4</v>
      </c>
      <c r="AR64" s="153">
        <v>2.4437823501367509E-4</v>
      </c>
      <c r="AS64" s="153">
        <v>1.8913693840787502E-4</v>
      </c>
      <c r="AT64" s="153">
        <v>2.5606462028366289E-4</v>
      </c>
      <c r="AU64" s="153">
        <v>2.2147633347462499E-4</v>
      </c>
      <c r="AV64" s="153">
        <v>4.8550286738424132E-4</v>
      </c>
      <c r="AW64" s="153">
        <v>2.2576943665060211E-4</v>
      </c>
      <c r="AX64" s="153">
        <v>1.4395969473181654E-4</v>
      </c>
      <c r="AY64" s="153">
        <v>2.0786906421802053E-4</v>
      </c>
      <c r="AZ64" s="153">
        <v>2.5149698562843285E-4</v>
      </c>
      <c r="BA64" s="153">
        <v>5.069998338904266E-4</v>
      </c>
      <c r="BB64" s="153">
        <v>5.3447478566004544E-4</v>
      </c>
      <c r="BC64" s="153">
        <v>3.0057407160824707E-4</v>
      </c>
      <c r="BD64" s="153">
        <v>2.9898349040349104E-5</v>
      </c>
      <c r="BE64" s="153">
        <v>3.8037728514345615E-4</v>
      </c>
      <c r="BF64" s="153">
        <v>5.0050899991435915E-3</v>
      </c>
      <c r="BG64" s="153">
        <v>2.4305201952585798E-4</v>
      </c>
      <c r="BH64" s="153">
        <v>4.2142541019924421E-4</v>
      </c>
      <c r="BI64" s="153">
        <v>2.4108569347205204E-4</v>
      </c>
      <c r="BJ64" s="153">
        <v>1.5571337851005818E-4</v>
      </c>
      <c r="BK64" s="153">
        <v>2.112679543095843E-4</v>
      </c>
      <c r="BL64" s="153">
        <v>1.0002215358119391</v>
      </c>
      <c r="BM64" s="153">
        <v>9.3420232423316492E-4</v>
      </c>
      <c r="BN64" s="153">
        <v>3.128677482533932E-4</v>
      </c>
      <c r="BO64" s="153">
        <v>2.2078796719648115E-4</v>
      </c>
      <c r="BP64" s="153">
        <v>2.1650027068427857E-4</v>
      </c>
      <c r="BQ64" s="153">
        <v>3.0329359918464298E-4</v>
      </c>
      <c r="BR64" s="87">
        <v>0</v>
      </c>
    </row>
    <row r="65" spans="2:70" x14ac:dyDescent="0.35">
      <c r="B65" s="48" t="s">
        <v>310</v>
      </c>
      <c r="C65" s="153">
        <v>5.9740183363085283E-4</v>
      </c>
      <c r="D65" s="153">
        <v>6.2529164561107018E-4</v>
      </c>
      <c r="E65" s="153">
        <v>3.5934793730177757E-4</v>
      </c>
      <c r="F65" s="153">
        <v>1.4176369927100519E-3</v>
      </c>
      <c r="G65" s="153">
        <v>1.4233894343987977E-3</v>
      </c>
      <c r="H65" s="153">
        <v>2.0352496499473197E-3</v>
      </c>
      <c r="I65" s="153">
        <v>2.5507034138215648E-3</v>
      </c>
      <c r="J65" s="153">
        <v>1.2952365017643182E-3</v>
      </c>
      <c r="K65" s="153">
        <v>1.1827006742156142E-3</v>
      </c>
      <c r="L65" s="153">
        <v>1.5624634335583828E-3</v>
      </c>
      <c r="M65" s="153">
        <v>1.5921408090411437E-3</v>
      </c>
      <c r="N65" s="153">
        <v>1.5136484131016686E-3</v>
      </c>
      <c r="O65" s="153">
        <v>9.8615522221299351E-4</v>
      </c>
      <c r="P65" s="153">
        <v>6.9496649335091902E-4</v>
      </c>
      <c r="Q65" s="153">
        <v>9.880380151009358E-4</v>
      </c>
      <c r="R65" s="153">
        <v>8.0197628021714542E-4</v>
      </c>
      <c r="S65" s="153">
        <v>1.8137631006860284E-3</v>
      </c>
      <c r="T65" s="153">
        <v>9.0610363738298538E-4</v>
      </c>
      <c r="U65" s="153">
        <v>1.1009642366326818E-3</v>
      </c>
      <c r="V65" s="153">
        <v>1.1285128782745624E-3</v>
      </c>
      <c r="W65" s="153">
        <v>1.4075787330235176E-3</v>
      </c>
      <c r="X65" s="153">
        <v>2.2488792359235191E-3</v>
      </c>
      <c r="Y65" s="153">
        <v>1.6669548145297644E-3</v>
      </c>
      <c r="Z65" s="153">
        <v>1.9513574679553022E-3</v>
      </c>
      <c r="AA65" s="153">
        <v>1.1809602956704304E-3</v>
      </c>
      <c r="AB65" s="153">
        <v>1.2560221478088766E-3</v>
      </c>
      <c r="AC65" s="153">
        <v>3.0790577279651283E-3</v>
      </c>
      <c r="AD65" s="153">
        <v>2.5066638040385511E-3</v>
      </c>
      <c r="AE65" s="153">
        <v>1.8710384066786946E-3</v>
      </c>
      <c r="AF65" s="153">
        <v>1.3296902882625693E-3</v>
      </c>
      <c r="AG65" s="153">
        <v>1.7135819495719797E-3</v>
      </c>
      <c r="AH65" s="153">
        <v>1.4622354355950102E-3</v>
      </c>
      <c r="AI65" s="153">
        <v>1.9548920507971895E-3</v>
      </c>
      <c r="AJ65" s="153">
        <v>1.3665906557288807E-3</v>
      </c>
      <c r="AK65" s="153">
        <v>9.9962547384598423E-4</v>
      </c>
      <c r="AL65" s="153">
        <v>8.7128128756702511E-4</v>
      </c>
      <c r="AM65" s="153">
        <v>9.4850696856283551E-4</v>
      </c>
      <c r="AN65" s="153">
        <v>1.1923397347472747E-3</v>
      </c>
      <c r="AO65" s="153">
        <v>8.4459141743043939E-4</v>
      </c>
      <c r="AP65" s="153">
        <v>8.7605176064962833E-4</v>
      </c>
      <c r="AQ65" s="153">
        <v>1.2358167740232138E-3</v>
      </c>
      <c r="AR65" s="153">
        <v>1.6817255426516634E-3</v>
      </c>
      <c r="AS65" s="153">
        <v>3.5626571298133652E-3</v>
      </c>
      <c r="AT65" s="153">
        <v>5.5546707279792648E-3</v>
      </c>
      <c r="AU65" s="153">
        <v>1.6594804346219808E-3</v>
      </c>
      <c r="AV65" s="153">
        <v>3.1211284421295638E-3</v>
      </c>
      <c r="AW65" s="153">
        <v>9.9408418859808475E-4</v>
      </c>
      <c r="AX65" s="153">
        <v>7.613450038453564E-4</v>
      </c>
      <c r="AY65" s="153">
        <v>1.288971781816121E-3</v>
      </c>
      <c r="AZ65" s="153">
        <v>1.7189813952058744E-3</v>
      </c>
      <c r="BA65" s="153">
        <v>1.8821533886485946E-3</v>
      </c>
      <c r="BB65" s="153">
        <v>1.0201962997193508E-3</v>
      </c>
      <c r="BC65" s="153">
        <v>4.4450125181438099E-3</v>
      </c>
      <c r="BD65" s="153">
        <v>2.4317937222507674E-4</v>
      </c>
      <c r="BE65" s="153">
        <v>1.31828067522251E-2</v>
      </c>
      <c r="BF65" s="153">
        <v>3.7516425883068918E-3</v>
      </c>
      <c r="BG65" s="153">
        <v>5.8624387498474638E-3</v>
      </c>
      <c r="BH65" s="153">
        <v>2.1913367158950606E-3</v>
      </c>
      <c r="BI65" s="153">
        <v>7.6569513332708176E-3</v>
      </c>
      <c r="BJ65" s="153">
        <v>4.049858704169451E-3</v>
      </c>
      <c r="BK65" s="153">
        <v>1.577582509256493E-3</v>
      </c>
      <c r="BL65" s="153">
        <v>6.0913115762770715E-3</v>
      </c>
      <c r="BM65" s="153">
        <v>1.0011339663727539</v>
      </c>
      <c r="BN65" s="153">
        <v>3.9819934992805783E-3</v>
      </c>
      <c r="BO65" s="153">
        <v>7.5220408589251936E-4</v>
      </c>
      <c r="BP65" s="153">
        <v>1.0650745517330911E-3</v>
      </c>
      <c r="BQ65" s="153">
        <v>3.1802921708744196E-3</v>
      </c>
      <c r="BR65" s="87">
        <v>0</v>
      </c>
    </row>
    <row r="66" spans="2:70" x14ac:dyDescent="0.35">
      <c r="B66" s="48" t="s">
        <v>311</v>
      </c>
      <c r="C66" s="153">
        <v>7.8284005962013155E-6</v>
      </c>
      <c r="D66" s="153">
        <v>7.3156221914609007E-6</v>
      </c>
      <c r="E66" s="153">
        <v>2.1800428313323854E-6</v>
      </c>
      <c r="F66" s="153">
        <v>1.1421810209576245E-5</v>
      </c>
      <c r="G66" s="153">
        <v>1.357563508433278E-5</v>
      </c>
      <c r="H66" s="153">
        <v>2.7747038008894074E-5</v>
      </c>
      <c r="I66" s="153">
        <v>1.2941742495975023E-5</v>
      </c>
      <c r="J66" s="153">
        <v>1.123596216933272E-5</v>
      </c>
      <c r="K66" s="153">
        <v>1.120758144780271E-5</v>
      </c>
      <c r="L66" s="153">
        <v>1.8491314263092339E-5</v>
      </c>
      <c r="M66" s="153">
        <v>1.7519460676454323E-5</v>
      </c>
      <c r="N66" s="153">
        <v>2.0381345869503346E-5</v>
      </c>
      <c r="O66" s="153">
        <v>1.5694740229988256E-5</v>
      </c>
      <c r="P66" s="153">
        <v>9.7065694015131679E-6</v>
      </c>
      <c r="Q66" s="153">
        <v>1.0587726353052951E-5</v>
      </c>
      <c r="R66" s="153">
        <v>6.1096340924956357E-6</v>
      </c>
      <c r="S66" s="153">
        <v>1.6140884873483821E-5</v>
      </c>
      <c r="T66" s="153">
        <v>1.0191682449775073E-5</v>
      </c>
      <c r="U66" s="153">
        <v>7.6176409630979434E-6</v>
      </c>
      <c r="V66" s="153">
        <v>1.0662853351486146E-5</v>
      </c>
      <c r="W66" s="153">
        <v>2.1510850839690741E-5</v>
      </c>
      <c r="X66" s="153">
        <v>5.2985791298188129E-5</v>
      </c>
      <c r="Y66" s="153">
        <v>8.7189832305462433E-5</v>
      </c>
      <c r="Z66" s="153">
        <v>1.274371603361477E-4</v>
      </c>
      <c r="AA66" s="153">
        <v>2.8147751007253371E-5</v>
      </c>
      <c r="AB66" s="153">
        <v>1.4485306900471875E-5</v>
      </c>
      <c r="AC66" s="153">
        <v>3.1498075633063603E-5</v>
      </c>
      <c r="AD66" s="153">
        <v>3.2520594227605524E-5</v>
      </c>
      <c r="AE66" s="153">
        <v>1.9294452419533381E-5</v>
      </c>
      <c r="AF66" s="153">
        <v>6.2910706750233267E-5</v>
      </c>
      <c r="AG66" s="153">
        <v>3.1517325491097633E-5</v>
      </c>
      <c r="AH66" s="153">
        <v>2.7268755583418448E-5</v>
      </c>
      <c r="AI66" s="153">
        <v>8.032150471590601E-5</v>
      </c>
      <c r="AJ66" s="153">
        <v>4.6925214018883428E-5</v>
      </c>
      <c r="AK66" s="153">
        <v>2.6157834940109544E-5</v>
      </c>
      <c r="AL66" s="153">
        <v>1.0433841443908028E-5</v>
      </c>
      <c r="AM66" s="153">
        <v>1.1453500418308515E-5</v>
      </c>
      <c r="AN66" s="153">
        <v>2.076445899886035E-5</v>
      </c>
      <c r="AO66" s="153">
        <v>1.265533935060386E-5</v>
      </c>
      <c r="AP66" s="153">
        <v>1.2020915237054076E-5</v>
      </c>
      <c r="AQ66" s="153">
        <v>8.657605070520455E-6</v>
      </c>
      <c r="AR66" s="153">
        <v>8.0268621747522995E-6</v>
      </c>
      <c r="AS66" s="153">
        <v>7.5112869727206304E-6</v>
      </c>
      <c r="AT66" s="153">
        <v>9.7112120610946067E-6</v>
      </c>
      <c r="AU66" s="153">
        <v>7.3697271554721475E-6</v>
      </c>
      <c r="AV66" s="153">
        <v>2.7672972980397618E-5</v>
      </c>
      <c r="AW66" s="153">
        <v>6.1280496016247591E-6</v>
      </c>
      <c r="AX66" s="153">
        <v>5.9229718479202318E-6</v>
      </c>
      <c r="AY66" s="153">
        <v>7.0979761920681553E-6</v>
      </c>
      <c r="AZ66" s="153">
        <v>6.4524779962949342E-6</v>
      </c>
      <c r="BA66" s="153">
        <v>1.5671764504072884E-5</v>
      </c>
      <c r="BB66" s="153">
        <v>3.3692549620215648E-5</v>
      </c>
      <c r="BC66" s="153">
        <v>5.6899244243719601E-6</v>
      </c>
      <c r="BD66" s="153">
        <v>8.0484116351408614E-7</v>
      </c>
      <c r="BE66" s="153">
        <v>5.2883573374641704E-6</v>
      </c>
      <c r="BF66" s="153">
        <v>4.6364570252447918E-4</v>
      </c>
      <c r="BG66" s="153">
        <v>6.3497537406070406E-6</v>
      </c>
      <c r="BH66" s="153">
        <v>2.8438638695658957E-5</v>
      </c>
      <c r="BI66" s="153">
        <v>5.9264793638303495E-6</v>
      </c>
      <c r="BJ66" s="153">
        <v>2.4311694557455575E-6</v>
      </c>
      <c r="BK66" s="153">
        <v>9.723895007910139E-6</v>
      </c>
      <c r="BL66" s="153">
        <v>5.0232782644270797E-6</v>
      </c>
      <c r="BM66" s="153">
        <v>7.6160923274449179E-5</v>
      </c>
      <c r="BN66" s="153">
        <v>1.0000110461318659</v>
      </c>
      <c r="BO66" s="153">
        <v>2.3698766288212858E-3</v>
      </c>
      <c r="BP66" s="153">
        <v>6.1428186968428223E-6</v>
      </c>
      <c r="BQ66" s="153">
        <v>6.3032326765426419E-6</v>
      </c>
      <c r="BR66" s="87">
        <v>0</v>
      </c>
    </row>
    <row r="67" spans="2:70" x14ac:dyDescent="0.35">
      <c r="B67" s="48" t="s">
        <v>312</v>
      </c>
      <c r="C67" s="153">
        <v>4.5072372120991117E-5</v>
      </c>
      <c r="D67" s="153">
        <v>5.5909537251021289E-5</v>
      </c>
      <c r="E67" s="153">
        <v>2.9144299171152523E-5</v>
      </c>
      <c r="F67" s="153">
        <v>7.8986445512090576E-5</v>
      </c>
      <c r="G67" s="153">
        <v>7.2079840548844E-5</v>
      </c>
      <c r="H67" s="153">
        <v>5.0456123513861397E-5</v>
      </c>
      <c r="I67" s="153">
        <v>9.2024705272848286E-5</v>
      </c>
      <c r="J67" s="153">
        <v>1.2321076973940143E-4</v>
      </c>
      <c r="K67" s="153">
        <v>9.631118660293698E-5</v>
      </c>
      <c r="L67" s="153">
        <v>1.1912244349172724E-4</v>
      </c>
      <c r="M67" s="153">
        <v>1.0445261046986687E-4</v>
      </c>
      <c r="N67" s="153">
        <v>1.0811786484031509E-4</v>
      </c>
      <c r="O67" s="153">
        <v>1.4677741660197905E-4</v>
      </c>
      <c r="P67" s="153">
        <v>1.3729823282794824E-4</v>
      </c>
      <c r="Q67" s="153">
        <v>1.1917599775980888E-4</v>
      </c>
      <c r="R67" s="153">
        <v>7.3729860707392401E-5</v>
      </c>
      <c r="S67" s="153">
        <v>1.0839039045013492E-4</v>
      </c>
      <c r="T67" s="153">
        <v>9.8247160342168751E-5</v>
      </c>
      <c r="U67" s="153">
        <v>7.8146664113808021E-5</v>
      </c>
      <c r="V67" s="153">
        <v>1.0893164482848903E-4</v>
      </c>
      <c r="W67" s="153">
        <v>9.077228529147758E-5</v>
      </c>
      <c r="X67" s="153">
        <v>1.1405525788604815E-4</v>
      </c>
      <c r="Y67" s="153">
        <v>1.3451187738740107E-4</v>
      </c>
      <c r="Z67" s="153">
        <v>1.259970972382055E-4</v>
      </c>
      <c r="AA67" s="153">
        <v>1.1640994974008976E-4</v>
      </c>
      <c r="AB67" s="153">
        <v>1.0081268081176354E-4</v>
      </c>
      <c r="AC67" s="153">
        <v>1.0899462108517452E-4</v>
      </c>
      <c r="AD67" s="153">
        <v>8.8143137284165304E-5</v>
      </c>
      <c r="AE67" s="153">
        <v>9.4937897055722323E-5</v>
      </c>
      <c r="AF67" s="153">
        <v>1.1197821382487837E-4</v>
      </c>
      <c r="AG67" s="153">
        <v>1.0939621206650103E-4</v>
      </c>
      <c r="AH67" s="153">
        <v>1.030795565050921E-4</v>
      </c>
      <c r="AI67" s="153">
        <v>1.0155181097051456E-4</v>
      </c>
      <c r="AJ67" s="153">
        <v>1.0483457024794775E-4</v>
      </c>
      <c r="AK67" s="153">
        <v>8.6513764522538433E-5</v>
      </c>
      <c r="AL67" s="153">
        <v>1.0009529527708715E-4</v>
      </c>
      <c r="AM67" s="153">
        <v>7.4604210217004048E-5</v>
      </c>
      <c r="AN67" s="153">
        <v>8.6865407970034914E-5</v>
      </c>
      <c r="AO67" s="153">
        <v>9.5983139768024634E-5</v>
      </c>
      <c r="AP67" s="153">
        <v>8.4756075930997099E-5</v>
      </c>
      <c r="AQ67" s="153">
        <v>2.7585887595488981E-4</v>
      </c>
      <c r="AR67" s="153">
        <v>3.8904024396870673E-4</v>
      </c>
      <c r="AS67" s="153">
        <v>1.0322477622213372E-4</v>
      </c>
      <c r="AT67" s="153">
        <v>1.395929952840708E-4</v>
      </c>
      <c r="AU67" s="153">
        <v>1.2437966178118496E-4</v>
      </c>
      <c r="AV67" s="153">
        <v>2.6184616339968976E-4</v>
      </c>
      <c r="AW67" s="153">
        <v>4.6453287659902663E-4</v>
      </c>
      <c r="AX67" s="153">
        <v>2.6341939119083974E-4</v>
      </c>
      <c r="AY67" s="153">
        <v>2.0492058555090253E-4</v>
      </c>
      <c r="AZ67" s="153">
        <v>2.5452242662206453E-4</v>
      </c>
      <c r="BA67" s="153">
        <v>2.3888454212954663E-4</v>
      </c>
      <c r="BB67" s="153">
        <v>1.628158381048249E-4</v>
      </c>
      <c r="BC67" s="153">
        <v>1.7851322865163592E-4</v>
      </c>
      <c r="BD67" s="153">
        <v>4.9890362066323034E-5</v>
      </c>
      <c r="BE67" s="153">
        <v>2.8957113216204159E-4</v>
      </c>
      <c r="BF67" s="153">
        <v>1.9333931730939534E-4</v>
      </c>
      <c r="BG67" s="153">
        <v>2.3053384397782981E-4</v>
      </c>
      <c r="BH67" s="153">
        <v>3.06161525446207E-4</v>
      </c>
      <c r="BI67" s="153">
        <v>1.8789715451260418E-4</v>
      </c>
      <c r="BJ67" s="153">
        <v>9.7022991697857629E-5</v>
      </c>
      <c r="BK67" s="153">
        <v>1.8633660794232457E-4</v>
      </c>
      <c r="BL67" s="153">
        <v>6.8979551716937942E-5</v>
      </c>
      <c r="BM67" s="153">
        <v>4.6198995598495927E-4</v>
      </c>
      <c r="BN67" s="153">
        <v>1.6087867487240106E-4</v>
      </c>
      <c r="BO67" s="153">
        <v>1.1102243733202823</v>
      </c>
      <c r="BP67" s="153">
        <v>9.1496097862098257E-4</v>
      </c>
      <c r="BQ67" s="153">
        <v>2.6053415588682985E-4</v>
      </c>
      <c r="BR67" s="87">
        <v>0</v>
      </c>
    </row>
    <row r="68" spans="2:70" x14ac:dyDescent="0.35">
      <c r="B68" s="48" t="s">
        <v>313</v>
      </c>
      <c r="C68" s="153">
        <v>2.0298600881081847E-4</v>
      </c>
      <c r="D68" s="153">
        <v>3.914630480787757E-4</v>
      </c>
      <c r="E68" s="153">
        <v>2.0870021326007291E-4</v>
      </c>
      <c r="F68" s="153">
        <v>3.9719069628173584E-4</v>
      </c>
      <c r="G68" s="153">
        <v>3.591565001433689E-4</v>
      </c>
      <c r="H68" s="153">
        <v>2.1386847294515462E-4</v>
      </c>
      <c r="I68" s="153">
        <v>3.5117699465261003E-4</v>
      </c>
      <c r="J68" s="153">
        <v>8.1444325974700232E-4</v>
      </c>
      <c r="K68" s="153">
        <v>4.1365066534066223E-4</v>
      </c>
      <c r="L68" s="153">
        <v>9.1360626137627367E-4</v>
      </c>
      <c r="M68" s="153">
        <v>3.0243669331862805E-3</v>
      </c>
      <c r="N68" s="153">
        <v>1.2823791842537474E-3</v>
      </c>
      <c r="O68" s="153">
        <v>4.4035952167111362E-4</v>
      </c>
      <c r="P68" s="153">
        <v>5.3715001008434874E-4</v>
      </c>
      <c r="Q68" s="153">
        <v>1.1691725137997243E-3</v>
      </c>
      <c r="R68" s="153">
        <v>3.2526360071322575E-4</v>
      </c>
      <c r="S68" s="153">
        <v>6.8376703920770929E-4</v>
      </c>
      <c r="T68" s="153">
        <v>5.4830310170413436E-4</v>
      </c>
      <c r="U68" s="153">
        <v>3.1636283873531551E-4</v>
      </c>
      <c r="V68" s="153">
        <v>4.1069258843119498E-4</v>
      </c>
      <c r="W68" s="153">
        <v>3.7504984832281777E-4</v>
      </c>
      <c r="X68" s="153">
        <v>7.2455834309818857E-4</v>
      </c>
      <c r="Y68" s="153">
        <v>1.5705059326178324E-3</v>
      </c>
      <c r="Z68" s="153">
        <v>1.5393490991606642E-3</v>
      </c>
      <c r="AA68" s="153">
        <v>5.4539421902162521E-4</v>
      </c>
      <c r="AB68" s="153">
        <v>4.8251142446769176E-4</v>
      </c>
      <c r="AC68" s="153">
        <v>4.2821480261159882E-4</v>
      </c>
      <c r="AD68" s="153">
        <v>3.6648664170023924E-4</v>
      </c>
      <c r="AE68" s="153">
        <v>4.8410055410557257E-4</v>
      </c>
      <c r="AF68" s="153">
        <v>1.0939074894766049E-3</v>
      </c>
      <c r="AG68" s="153">
        <v>8.0734683635598741E-4</v>
      </c>
      <c r="AH68" s="153">
        <v>5.086091353315328E-4</v>
      </c>
      <c r="AI68" s="153">
        <v>1.3210144354270706E-3</v>
      </c>
      <c r="AJ68" s="153">
        <v>4.6939472471800852E-4</v>
      </c>
      <c r="AK68" s="153">
        <v>6.0448807860528561E-4</v>
      </c>
      <c r="AL68" s="153">
        <v>5.0552357793083266E-4</v>
      </c>
      <c r="AM68" s="153">
        <v>3.4348190943536081E-4</v>
      </c>
      <c r="AN68" s="153">
        <v>6.9397289970015439E-4</v>
      </c>
      <c r="AO68" s="153">
        <v>3.7169797680451319E-4</v>
      </c>
      <c r="AP68" s="153">
        <v>3.9834660519105992E-4</v>
      </c>
      <c r="AQ68" s="153">
        <v>9.248198871471909E-4</v>
      </c>
      <c r="AR68" s="153">
        <v>9.0177732920664359E-4</v>
      </c>
      <c r="AS68" s="153">
        <v>3.6708434132326961E-4</v>
      </c>
      <c r="AT68" s="153">
        <v>4.4401222909689426E-4</v>
      </c>
      <c r="AU68" s="153">
        <v>5.9096960755275713E-4</v>
      </c>
      <c r="AV68" s="153">
        <v>6.8244482546179618E-4</v>
      </c>
      <c r="AW68" s="153">
        <v>1.3101597784545068E-3</v>
      </c>
      <c r="AX68" s="153">
        <v>7.2186380444236797E-4</v>
      </c>
      <c r="AY68" s="153">
        <v>2.1396642944904176E-3</v>
      </c>
      <c r="AZ68" s="153">
        <v>5.0860377344688464E-2</v>
      </c>
      <c r="BA68" s="153">
        <v>4.7662047591934785E-3</v>
      </c>
      <c r="BB68" s="153">
        <v>8.6300228863555868E-4</v>
      </c>
      <c r="BC68" s="153">
        <v>1.2305184923986406E-3</v>
      </c>
      <c r="BD68" s="153">
        <v>1.3074758118727188E-4</v>
      </c>
      <c r="BE68" s="153">
        <v>1.2381311965667641E-3</v>
      </c>
      <c r="BF68" s="153">
        <v>4.8030558759959202E-4</v>
      </c>
      <c r="BG68" s="153">
        <v>1.9102498117719108E-2</v>
      </c>
      <c r="BH68" s="153">
        <v>1.1322855791035048E-3</v>
      </c>
      <c r="BI68" s="153">
        <v>6.7070390164511592E-4</v>
      </c>
      <c r="BJ68" s="153">
        <v>3.6901455395374358E-4</v>
      </c>
      <c r="BK68" s="153">
        <v>1.2283511864079114E-3</v>
      </c>
      <c r="BL68" s="153">
        <v>5.0632561792865504E-4</v>
      </c>
      <c r="BM68" s="153">
        <v>1.3489204170699421E-3</v>
      </c>
      <c r="BN68" s="153">
        <v>7.8382916981112739E-4</v>
      </c>
      <c r="BO68" s="153">
        <v>3.9298576892844061E-4</v>
      </c>
      <c r="BP68" s="153">
        <v>1.0188237954509438</v>
      </c>
      <c r="BQ68" s="153">
        <v>7.2767956293639845E-3</v>
      </c>
      <c r="BR68" s="87">
        <v>0</v>
      </c>
    </row>
    <row r="69" spans="2:70" x14ac:dyDescent="0.35">
      <c r="B69" s="48" t="s">
        <v>314</v>
      </c>
      <c r="C69" s="153">
        <v>1.5161311586172053E-3</v>
      </c>
      <c r="D69" s="153">
        <v>1.5334334548410722E-3</v>
      </c>
      <c r="E69" s="153">
        <v>1.3785052521843293E-3</v>
      </c>
      <c r="F69" s="153">
        <v>3.5323111025020136E-3</v>
      </c>
      <c r="G69" s="153">
        <v>3.6843745491180286E-3</v>
      </c>
      <c r="H69" s="153">
        <v>3.598145492161778E-3</v>
      </c>
      <c r="I69" s="153">
        <v>5.3540709879647229E-3</v>
      </c>
      <c r="J69" s="153">
        <v>2.9460895449363363E-3</v>
      </c>
      <c r="K69" s="153">
        <v>3.3989724503060031E-3</v>
      </c>
      <c r="L69" s="153">
        <v>3.1671266522440371E-3</v>
      </c>
      <c r="M69" s="153">
        <v>4.1195011693327998E-3</v>
      </c>
      <c r="N69" s="153">
        <v>2.9627706009321491E-3</v>
      </c>
      <c r="O69" s="153">
        <v>3.3588810930867134E-3</v>
      </c>
      <c r="P69" s="153">
        <v>3.2558494370648118E-3</v>
      </c>
      <c r="Q69" s="153">
        <v>3.438270879418445E-3</v>
      </c>
      <c r="R69" s="153">
        <v>3.2496432275842392E-3</v>
      </c>
      <c r="S69" s="153">
        <v>3.757591728197774E-3</v>
      </c>
      <c r="T69" s="153">
        <v>4.5719527224479641E-3</v>
      </c>
      <c r="U69" s="153">
        <v>2.5973943078817755E-3</v>
      </c>
      <c r="V69" s="153">
        <v>2.9851242751989067E-3</v>
      </c>
      <c r="W69" s="153">
        <v>2.764535430083738E-3</v>
      </c>
      <c r="X69" s="153">
        <v>3.1596406522919366E-3</v>
      </c>
      <c r="Y69" s="153">
        <v>3.2695485207121441E-3</v>
      </c>
      <c r="Z69" s="153">
        <v>3.3180882101775714E-3</v>
      </c>
      <c r="AA69" s="153">
        <v>3.4939848837578949E-3</v>
      </c>
      <c r="AB69" s="153">
        <v>3.7153529273350502E-3</v>
      </c>
      <c r="AC69" s="153">
        <v>3.5535299725826326E-3</v>
      </c>
      <c r="AD69" s="153">
        <v>3.3940853936290549E-3</v>
      </c>
      <c r="AE69" s="153">
        <v>3.9322229924301996E-3</v>
      </c>
      <c r="AF69" s="153">
        <v>7.1978437619675019E-3</v>
      </c>
      <c r="AG69" s="153">
        <v>4.426285608413974E-3</v>
      </c>
      <c r="AH69" s="153">
        <v>3.7305497544845123E-3</v>
      </c>
      <c r="AI69" s="153">
        <v>3.9352503229486933E-3</v>
      </c>
      <c r="AJ69" s="153">
        <v>3.8872585697489674E-3</v>
      </c>
      <c r="AK69" s="153">
        <v>2.9800241449809417E-3</v>
      </c>
      <c r="AL69" s="153">
        <v>3.2238060906536964E-3</v>
      </c>
      <c r="AM69" s="153">
        <v>1.7616259864062104E-3</v>
      </c>
      <c r="AN69" s="153">
        <v>3.5518763468159005E-3</v>
      </c>
      <c r="AO69" s="153">
        <v>1.219332791872965E-3</v>
      </c>
      <c r="AP69" s="153">
        <v>1.7521648355439154E-3</v>
      </c>
      <c r="AQ69" s="153">
        <v>1.8366681172576715E-3</v>
      </c>
      <c r="AR69" s="153">
        <v>3.7279526165061704E-3</v>
      </c>
      <c r="AS69" s="153">
        <v>2.9655694221601718E-3</v>
      </c>
      <c r="AT69" s="153">
        <v>3.3438893788083593E-3</v>
      </c>
      <c r="AU69" s="153">
        <v>2.5916747340671204E-3</v>
      </c>
      <c r="AV69" s="153">
        <v>1.0715976817144637E-2</v>
      </c>
      <c r="AW69" s="153">
        <v>6.1652077102567109E-3</v>
      </c>
      <c r="AX69" s="153">
        <v>2.2245620359356705E-3</v>
      </c>
      <c r="AY69" s="153">
        <v>4.2970983778561241E-3</v>
      </c>
      <c r="AZ69" s="153">
        <v>6.1678566879521651E-3</v>
      </c>
      <c r="BA69" s="153">
        <v>2.567206317891732E-2</v>
      </c>
      <c r="BB69" s="153">
        <v>9.3976039625738028E-3</v>
      </c>
      <c r="BC69" s="153">
        <v>5.5342218339905127E-3</v>
      </c>
      <c r="BD69" s="153">
        <v>5.1122681937330894E-4</v>
      </c>
      <c r="BE69" s="153">
        <v>3.5921976055245204E-3</v>
      </c>
      <c r="BF69" s="153">
        <v>2.0883395709001698E-3</v>
      </c>
      <c r="BG69" s="153">
        <v>7.2349406959198613E-3</v>
      </c>
      <c r="BH69" s="153">
        <v>3.0582962012104262E-3</v>
      </c>
      <c r="BI69" s="153">
        <v>6.3747201687573201E-3</v>
      </c>
      <c r="BJ69" s="153">
        <v>1.7657267888460222E-3</v>
      </c>
      <c r="BK69" s="153">
        <v>2.1688091434668481E-3</v>
      </c>
      <c r="BL69" s="153">
        <v>1.2349493711530351E-3</v>
      </c>
      <c r="BM69" s="153">
        <v>5.6753424907468961E-3</v>
      </c>
      <c r="BN69" s="153">
        <v>9.1090558421304396E-3</v>
      </c>
      <c r="BO69" s="153">
        <v>1.1993385001317127E-2</v>
      </c>
      <c r="BP69" s="153">
        <v>1.8095947319524764E-3</v>
      </c>
      <c r="BQ69" s="153">
        <v>1.0037679051006958</v>
      </c>
      <c r="BR69" s="87">
        <v>0</v>
      </c>
    </row>
    <row r="70" spans="2:70" x14ac:dyDescent="0.35">
      <c r="B70" s="49" t="s">
        <v>337</v>
      </c>
      <c r="C70" s="87">
        <v>0</v>
      </c>
      <c r="D70" s="87">
        <v>0</v>
      </c>
      <c r="E70" s="87">
        <v>0</v>
      </c>
      <c r="F70" s="87">
        <v>0</v>
      </c>
      <c r="G70" s="87">
        <v>0</v>
      </c>
      <c r="H70" s="87">
        <v>0</v>
      </c>
      <c r="I70" s="87">
        <v>0</v>
      </c>
      <c r="J70" s="87">
        <v>0</v>
      </c>
      <c r="K70" s="87">
        <v>0</v>
      </c>
      <c r="L70" s="87">
        <v>0</v>
      </c>
      <c r="M70" s="87">
        <v>0</v>
      </c>
      <c r="N70" s="87">
        <v>0</v>
      </c>
      <c r="O70" s="87">
        <v>0</v>
      </c>
      <c r="P70" s="87">
        <v>0</v>
      </c>
      <c r="Q70" s="87">
        <v>0</v>
      </c>
      <c r="R70" s="87">
        <v>0</v>
      </c>
      <c r="S70" s="87">
        <v>0</v>
      </c>
      <c r="T70" s="87">
        <v>0</v>
      </c>
      <c r="U70" s="87">
        <v>0</v>
      </c>
      <c r="V70" s="87">
        <v>0</v>
      </c>
      <c r="W70" s="87">
        <v>0</v>
      </c>
      <c r="X70" s="87">
        <v>0</v>
      </c>
      <c r="Y70" s="87">
        <v>0</v>
      </c>
      <c r="Z70" s="87">
        <v>0</v>
      </c>
      <c r="AA70" s="87">
        <v>0</v>
      </c>
      <c r="AB70" s="87">
        <v>0</v>
      </c>
      <c r="AC70" s="87">
        <v>0</v>
      </c>
      <c r="AD70" s="87">
        <v>0</v>
      </c>
      <c r="AE70" s="87">
        <v>0</v>
      </c>
      <c r="AF70" s="87">
        <v>0</v>
      </c>
      <c r="AG70" s="87">
        <v>0</v>
      </c>
      <c r="AH70" s="87">
        <v>0</v>
      </c>
      <c r="AI70" s="87">
        <v>0</v>
      </c>
      <c r="AJ70" s="87">
        <v>0</v>
      </c>
      <c r="AK70" s="87">
        <v>0</v>
      </c>
      <c r="AL70" s="87">
        <v>0</v>
      </c>
      <c r="AM70" s="87">
        <v>0</v>
      </c>
      <c r="AN70" s="87">
        <v>0</v>
      </c>
      <c r="AO70" s="87">
        <v>0</v>
      </c>
      <c r="AP70" s="87">
        <v>0</v>
      </c>
      <c r="AQ70" s="87">
        <v>0</v>
      </c>
      <c r="AR70" s="87">
        <v>0</v>
      </c>
      <c r="AS70" s="87">
        <v>0</v>
      </c>
      <c r="AT70" s="87">
        <v>0</v>
      </c>
      <c r="AU70" s="87">
        <v>0</v>
      </c>
      <c r="AV70" s="87">
        <v>0</v>
      </c>
      <c r="AW70" s="87">
        <v>0</v>
      </c>
      <c r="AX70" s="87">
        <v>0</v>
      </c>
      <c r="AY70" s="87">
        <v>0</v>
      </c>
      <c r="AZ70" s="87">
        <v>0</v>
      </c>
      <c r="BA70" s="87">
        <v>0</v>
      </c>
      <c r="BB70" s="87">
        <v>0</v>
      </c>
      <c r="BC70" s="87">
        <v>0</v>
      </c>
      <c r="BD70" s="87">
        <v>0</v>
      </c>
      <c r="BE70" s="87">
        <v>0</v>
      </c>
      <c r="BF70" s="87">
        <v>0</v>
      </c>
      <c r="BG70" s="87">
        <v>0</v>
      </c>
      <c r="BH70" s="87">
        <v>0</v>
      </c>
      <c r="BI70" s="87">
        <v>0</v>
      </c>
      <c r="BJ70" s="87">
        <v>0</v>
      </c>
      <c r="BK70" s="87">
        <v>0</v>
      </c>
      <c r="BL70" s="87">
        <v>0</v>
      </c>
      <c r="BM70" s="87">
        <v>0</v>
      </c>
      <c r="BN70" s="87">
        <v>0</v>
      </c>
      <c r="BO70" s="87">
        <v>0</v>
      </c>
      <c r="BP70" s="87">
        <v>0</v>
      </c>
      <c r="BQ70" s="87">
        <v>0</v>
      </c>
      <c r="BR70" s="87">
        <v>1</v>
      </c>
    </row>
  </sheetData>
  <pageMargins left="0.511811024" right="0.511811024" top="0.78740157499999996" bottom="0.78740157499999996" header="0.31496062000000002" footer="0.3149606200000000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31B4E6-4FF3-4AF4-92C8-F9054CE5E401}">
  <dimension ref="B2:BR70"/>
  <sheetViews>
    <sheetView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C3" sqref="C3"/>
    </sheetView>
  </sheetViews>
  <sheetFormatPr defaultRowHeight="14.5" x14ac:dyDescent="0.35"/>
  <sheetData>
    <row r="2" spans="2:70" x14ac:dyDescent="0.35">
      <c r="B2" s="76" t="s">
        <v>346</v>
      </c>
      <c r="C2" s="46" t="s">
        <v>248</v>
      </c>
      <c r="D2" s="46" t="s">
        <v>249</v>
      </c>
      <c r="E2" s="46" t="s">
        <v>250</v>
      </c>
      <c r="F2" s="46" t="s">
        <v>251</v>
      </c>
      <c r="G2" s="46" t="s">
        <v>252</v>
      </c>
      <c r="H2" s="46" t="s">
        <v>253</v>
      </c>
      <c r="I2" s="46" t="s">
        <v>254</v>
      </c>
      <c r="J2" s="46" t="s">
        <v>255</v>
      </c>
      <c r="K2" s="46" t="s">
        <v>256</v>
      </c>
      <c r="L2" s="46" t="s">
        <v>257</v>
      </c>
      <c r="M2" s="46" t="s">
        <v>258</v>
      </c>
      <c r="N2" s="46" t="s">
        <v>259</v>
      </c>
      <c r="O2" s="46" t="s">
        <v>260</v>
      </c>
      <c r="P2" s="46" t="s">
        <v>261</v>
      </c>
      <c r="Q2" s="46" t="s">
        <v>262</v>
      </c>
      <c r="R2" s="46" t="s">
        <v>263</v>
      </c>
      <c r="S2" s="46" t="s">
        <v>264</v>
      </c>
      <c r="T2" s="46" t="s">
        <v>265</v>
      </c>
      <c r="U2" s="46" t="s">
        <v>266</v>
      </c>
      <c r="V2" s="46" t="s">
        <v>267</v>
      </c>
      <c r="W2" s="46" t="s">
        <v>268</v>
      </c>
      <c r="X2" s="46" t="s">
        <v>269</v>
      </c>
      <c r="Y2" s="46" t="s">
        <v>270</v>
      </c>
      <c r="Z2" s="46" t="s">
        <v>271</v>
      </c>
      <c r="AA2" s="46" t="s">
        <v>272</v>
      </c>
      <c r="AB2" s="46" t="s">
        <v>273</v>
      </c>
      <c r="AC2" s="46" t="s">
        <v>274</v>
      </c>
      <c r="AD2" s="46" t="s">
        <v>275</v>
      </c>
      <c r="AE2" s="46" t="s">
        <v>276</v>
      </c>
      <c r="AF2" s="46" t="s">
        <v>277</v>
      </c>
      <c r="AG2" s="46" t="s">
        <v>278</v>
      </c>
      <c r="AH2" s="46" t="s">
        <v>279</v>
      </c>
      <c r="AI2" s="46" t="s">
        <v>280</v>
      </c>
      <c r="AJ2" s="46" t="s">
        <v>281</v>
      </c>
      <c r="AK2" s="46" t="s">
        <v>282</v>
      </c>
      <c r="AL2" s="46" t="s">
        <v>283</v>
      </c>
      <c r="AM2" s="46" t="s">
        <v>284</v>
      </c>
      <c r="AN2" s="46" t="s">
        <v>285</v>
      </c>
      <c r="AO2" s="46" t="s">
        <v>286</v>
      </c>
      <c r="AP2" s="46" t="s">
        <v>287</v>
      </c>
      <c r="AQ2" s="46" t="s">
        <v>288</v>
      </c>
      <c r="AR2" s="46" t="s">
        <v>289</v>
      </c>
      <c r="AS2" s="46" t="s">
        <v>290</v>
      </c>
      <c r="AT2" s="46" t="s">
        <v>291</v>
      </c>
      <c r="AU2" s="46" t="s">
        <v>292</v>
      </c>
      <c r="AV2" s="46" t="s">
        <v>293</v>
      </c>
      <c r="AW2" s="46" t="s">
        <v>294</v>
      </c>
      <c r="AX2" s="46" t="s">
        <v>295</v>
      </c>
      <c r="AY2" s="46" t="s">
        <v>296</v>
      </c>
      <c r="AZ2" s="46" t="s">
        <v>297</v>
      </c>
      <c r="BA2" s="46" t="s">
        <v>298</v>
      </c>
      <c r="BB2" s="46" t="s">
        <v>299</v>
      </c>
      <c r="BC2" s="46" t="s">
        <v>300</v>
      </c>
      <c r="BD2" s="46" t="s">
        <v>301</v>
      </c>
      <c r="BE2" s="46" t="s">
        <v>302</v>
      </c>
      <c r="BF2" s="46" t="s">
        <v>303</v>
      </c>
      <c r="BG2" s="46" t="s">
        <v>304</v>
      </c>
      <c r="BH2" s="46" t="s">
        <v>305</v>
      </c>
      <c r="BI2" s="46" t="s">
        <v>306</v>
      </c>
      <c r="BJ2" s="46" t="s">
        <v>307</v>
      </c>
      <c r="BK2" s="46" t="s">
        <v>308</v>
      </c>
      <c r="BL2" s="46" t="s">
        <v>309</v>
      </c>
      <c r="BM2" s="46" t="s">
        <v>310</v>
      </c>
      <c r="BN2" s="46" t="s">
        <v>311</v>
      </c>
      <c r="BO2" s="46" t="s">
        <v>312</v>
      </c>
      <c r="BP2" s="46" t="s">
        <v>313</v>
      </c>
      <c r="BQ2" s="47" t="s">
        <v>314</v>
      </c>
      <c r="BR2" s="37" t="s">
        <v>337</v>
      </c>
    </row>
    <row r="3" spans="2:70" x14ac:dyDescent="0.35">
      <c r="B3" s="48" t="s">
        <v>248</v>
      </c>
      <c r="C3" s="153">
        <f t="array" ref="C3:BR70">MINVERSE('(I-A)2017'!C3:BR70)</f>
        <v>1.0276404311932517</v>
      </c>
      <c r="D3" s="153">
        <v>5.9249534070820231E-2</v>
      </c>
      <c r="E3" s="153">
        <v>1.2927764426516141E-2</v>
      </c>
      <c r="F3" s="153">
        <v>8.3462984689280061E-3</v>
      </c>
      <c r="G3" s="153">
        <v>5.6990438492230538E-3</v>
      </c>
      <c r="H3" s="153">
        <v>4.1331205745026136E-3</v>
      </c>
      <c r="I3" s="153">
        <v>6.5138016324274087E-3</v>
      </c>
      <c r="J3" s="153">
        <v>7.2824224656621528E-2</v>
      </c>
      <c r="K3" s="153">
        <v>0.52304242522969724</v>
      </c>
      <c r="L3" s="153">
        <v>0.26515835850589597</v>
      </c>
      <c r="M3" s="153">
        <v>5.1440851176950034E-2</v>
      </c>
      <c r="N3" s="153">
        <v>0.33889844966249055</v>
      </c>
      <c r="O3" s="153">
        <v>0.11322079236286268</v>
      </c>
      <c r="P3" s="153">
        <v>3.2293731987048914E-2</v>
      </c>
      <c r="Q3" s="153">
        <v>1.4630261635775186E-2</v>
      </c>
      <c r="R3" s="153">
        <v>8.8766101560263586E-3</v>
      </c>
      <c r="S3" s="153">
        <v>8.9590907275434156E-3</v>
      </c>
      <c r="T3" s="153">
        <v>3.8179846569567901E-3</v>
      </c>
      <c r="U3" s="153">
        <v>4.249772859344593E-2</v>
      </c>
      <c r="V3" s="153">
        <v>0.46235093259253263</v>
      </c>
      <c r="W3" s="153">
        <v>7.1904791120323396E-3</v>
      </c>
      <c r="X3" s="153">
        <v>1.1800168684402746E-2</v>
      </c>
      <c r="Y3" s="153">
        <v>2.6782088475513444E-2</v>
      </c>
      <c r="Z3" s="153">
        <v>9.8591086028059372E-3</v>
      </c>
      <c r="AA3" s="153">
        <v>5.9270654164092036E-3</v>
      </c>
      <c r="AB3" s="153">
        <v>5.696749857887263E-3</v>
      </c>
      <c r="AC3" s="153">
        <v>4.729198838770628E-3</v>
      </c>
      <c r="AD3" s="153">
        <v>5.2716002760564281E-3</v>
      </c>
      <c r="AE3" s="153">
        <v>4.0191952645192014E-3</v>
      </c>
      <c r="AF3" s="153">
        <v>3.0458818276485702E-3</v>
      </c>
      <c r="AG3" s="153">
        <v>4.1124442064229046E-3</v>
      </c>
      <c r="AH3" s="153">
        <v>3.9896284263969146E-3</v>
      </c>
      <c r="AI3" s="153">
        <v>3.734274088216367E-3</v>
      </c>
      <c r="AJ3" s="153">
        <v>5.0159075418680617E-3</v>
      </c>
      <c r="AK3" s="153">
        <v>2.6045475904236657E-3</v>
      </c>
      <c r="AL3" s="153">
        <v>5.9300816939885804E-3</v>
      </c>
      <c r="AM3" s="153">
        <v>3.7134851153959023E-3</v>
      </c>
      <c r="AN3" s="153">
        <v>2.0172136139972076E-3</v>
      </c>
      <c r="AO3" s="153">
        <v>2.2812851509812011E-3</v>
      </c>
      <c r="AP3" s="153">
        <v>4.6802346192490333E-3</v>
      </c>
      <c r="AQ3" s="153">
        <v>2.2009695458116729E-3</v>
      </c>
      <c r="AR3" s="153">
        <v>1.3012560970214332E-2</v>
      </c>
      <c r="AS3" s="153">
        <v>1.0599842956699001E-2</v>
      </c>
      <c r="AT3" s="153">
        <v>4.4528492345536994E-3</v>
      </c>
      <c r="AU3" s="153">
        <v>8.2152942129081162E-3</v>
      </c>
      <c r="AV3" s="153">
        <v>2.2457312036279261E-3</v>
      </c>
      <c r="AW3" s="153">
        <v>1.8842397238849271E-2</v>
      </c>
      <c r="AX3" s="153">
        <v>4.2471468523256228E-2</v>
      </c>
      <c r="AY3" s="153">
        <v>2.9473371782501334E-3</v>
      </c>
      <c r="AZ3" s="153">
        <v>2.4516808486344643E-3</v>
      </c>
      <c r="BA3" s="153">
        <v>1.9751028571695041E-3</v>
      </c>
      <c r="BB3" s="153">
        <v>1.0298705450982183E-3</v>
      </c>
      <c r="BC3" s="153">
        <v>9.5810576920380601E-4</v>
      </c>
      <c r="BD3" s="153">
        <v>2.6826374060523575E-4</v>
      </c>
      <c r="BE3" s="153">
        <v>1.4147056297880351E-3</v>
      </c>
      <c r="BF3" s="153">
        <v>2.6078436351596422E-3</v>
      </c>
      <c r="BG3" s="153">
        <v>2.3177531308749685E-3</v>
      </c>
      <c r="BH3" s="153">
        <v>2.1629375386638021E-3</v>
      </c>
      <c r="BI3" s="153">
        <v>2.1224381361115894E-3</v>
      </c>
      <c r="BJ3" s="153">
        <v>1.6274312617371547E-3</v>
      </c>
      <c r="BK3" s="153">
        <v>3.5207290437033571E-3</v>
      </c>
      <c r="BL3" s="153">
        <v>3.4353529360518394E-3</v>
      </c>
      <c r="BM3" s="153">
        <v>1.8672508433538863E-3</v>
      </c>
      <c r="BN3" s="153">
        <v>7.0946568424484421E-3</v>
      </c>
      <c r="BO3" s="153">
        <v>4.6995255499778796E-3</v>
      </c>
      <c r="BP3" s="153">
        <v>2.0159051406658211E-3</v>
      </c>
      <c r="BQ3" s="153">
        <v>7.8422288053838253E-3</v>
      </c>
      <c r="BR3" s="87">
        <v>0</v>
      </c>
    </row>
    <row r="4" spans="2:70" x14ac:dyDescent="0.35">
      <c r="B4" s="48" t="s">
        <v>249</v>
      </c>
      <c r="C4" s="153">
        <v>3.2960248724338954E-3</v>
      </c>
      <c r="D4" s="153">
        <v>1.0482640357071995</v>
      </c>
      <c r="E4" s="153">
        <v>5.6489301617423226E-3</v>
      </c>
      <c r="F4" s="153">
        <v>9.4214038327648884E-4</v>
      </c>
      <c r="G4" s="153">
        <v>6.2004775430652033E-4</v>
      </c>
      <c r="H4" s="153">
        <v>3.6378044056502979E-4</v>
      </c>
      <c r="I4" s="153">
        <v>7.1453969834869477E-4</v>
      </c>
      <c r="J4" s="153">
        <v>0.34236718921759901</v>
      </c>
      <c r="K4" s="153">
        <v>4.7171677582838458E-3</v>
      </c>
      <c r="L4" s="153">
        <v>1.9506675013129818E-2</v>
      </c>
      <c r="M4" s="153">
        <v>2.4395059869729832E-3</v>
      </c>
      <c r="N4" s="153">
        <v>1.555860318170298E-2</v>
      </c>
      <c r="O4" s="153">
        <v>4.796173281645502E-3</v>
      </c>
      <c r="P4" s="153">
        <v>3.4714082313401424E-3</v>
      </c>
      <c r="Q4" s="153">
        <v>1.4737339040609065E-2</v>
      </c>
      <c r="R4" s="153">
        <v>5.6893423026860976E-3</v>
      </c>
      <c r="S4" s="153">
        <v>3.4585936877761601E-3</v>
      </c>
      <c r="T4" s="153">
        <v>6.4080746377636981E-4</v>
      </c>
      <c r="U4" s="153">
        <v>1.0840853629740187E-3</v>
      </c>
      <c r="V4" s="153">
        <v>1.0113237329873371E-2</v>
      </c>
      <c r="W4" s="153">
        <v>8.5408178276752389E-4</v>
      </c>
      <c r="X4" s="153">
        <v>1.0325637867925929E-3</v>
      </c>
      <c r="Y4" s="153">
        <v>1.3185148083520545E-2</v>
      </c>
      <c r="Z4" s="153">
        <v>7.5538114150045974E-4</v>
      </c>
      <c r="AA4" s="153">
        <v>1.2165018219087852E-3</v>
      </c>
      <c r="AB4" s="153">
        <v>1.3450848988880658E-3</v>
      </c>
      <c r="AC4" s="153">
        <v>8.7465610228186432E-4</v>
      </c>
      <c r="AD4" s="153">
        <v>1.3523677497937535E-3</v>
      </c>
      <c r="AE4" s="153">
        <v>8.2276457238662987E-4</v>
      </c>
      <c r="AF4" s="153">
        <v>3.8639153763192328E-4</v>
      </c>
      <c r="AG4" s="153">
        <v>5.7968944402258377E-4</v>
      </c>
      <c r="AH4" s="153">
        <v>5.0819684882257542E-4</v>
      </c>
      <c r="AI4" s="153">
        <v>5.6350829782973971E-4</v>
      </c>
      <c r="AJ4" s="153">
        <v>5.828029431544611E-4</v>
      </c>
      <c r="AK4" s="153">
        <v>3.9901273332624383E-4</v>
      </c>
      <c r="AL4" s="153">
        <v>1.0399597296912423E-3</v>
      </c>
      <c r="AM4" s="153">
        <v>4.317511894627721E-4</v>
      </c>
      <c r="AN4" s="153">
        <v>2.8116473010844466E-4</v>
      </c>
      <c r="AO4" s="153">
        <v>3.8534768120224996E-4</v>
      </c>
      <c r="AP4" s="153">
        <v>2.0946367338125914E-3</v>
      </c>
      <c r="AQ4" s="153">
        <v>3.2194959221922925E-4</v>
      </c>
      <c r="AR4" s="153">
        <v>8.6036397819444748E-4</v>
      </c>
      <c r="AS4" s="153">
        <v>4.2214848954848065E-4</v>
      </c>
      <c r="AT4" s="153">
        <v>2.8354326846096795E-4</v>
      </c>
      <c r="AU4" s="153">
        <v>1.0793148112985345E-3</v>
      </c>
      <c r="AV4" s="153">
        <v>4.4797340706543686E-4</v>
      </c>
      <c r="AW4" s="153">
        <v>2.0117416161999184E-2</v>
      </c>
      <c r="AX4" s="153">
        <v>3.0366177166528872E-2</v>
      </c>
      <c r="AY4" s="153">
        <v>5.2493527313088588E-4</v>
      </c>
      <c r="AZ4" s="153">
        <v>9.1185412061259481E-4</v>
      </c>
      <c r="BA4" s="153">
        <v>9.5420988385259053E-4</v>
      </c>
      <c r="BB4" s="153">
        <v>2.6205335768621473E-4</v>
      </c>
      <c r="BC4" s="153">
        <v>3.4861712446510149E-4</v>
      </c>
      <c r="BD4" s="153">
        <v>1.1725319088094969E-4</v>
      </c>
      <c r="BE4" s="153">
        <v>4.5613258274137668E-4</v>
      </c>
      <c r="BF4" s="153">
        <v>6.452402027203449E-4</v>
      </c>
      <c r="BG4" s="153">
        <v>6.74188006155092E-4</v>
      </c>
      <c r="BH4" s="153">
        <v>3.0953253892134191E-4</v>
      </c>
      <c r="BI4" s="153">
        <v>5.8513176903895667E-4</v>
      </c>
      <c r="BJ4" s="153">
        <v>1.57201570335592E-4</v>
      </c>
      <c r="BK4" s="153">
        <v>1.569396644340021E-3</v>
      </c>
      <c r="BL4" s="153">
        <v>2.0091365490004609E-3</v>
      </c>
      <c r="BM4" s="153">
        <v>9.6577503767667481E-4</v>
      </c>
      <c r="BN4" s="153">
        <v>3.8256893678670061E-3</v>
      </c>
      <c r="BO4" s="153">
        <v>2.3898830473652148E-3</v>
      </c>
      <c r="BP4" s="153">
        <v>5.0741187459808182E-4</v>
      </c>
      <c r="BQ4" s="153">
        <v>3.0302559565952968E-3</v>
      </c>
      <c r="BR4" s="87">
        <v>0</v>
      </c>
    </row>
    <row r="5" spans="2:70" x14ac:dyDescent="0.35">
      <c r="B5" s="48" t="s">
        <v>250</v>
      </c>
      <c r="C5" s="153">
        <v>4.1953254049538454E-3</v>
      </c>
      <c r="D5" s="153">
        <v>1.1188521096161823E-2</v>
      </c>
      <c r="E5" s="153">
        <v>1.0584055725570014</v>
      </c>
      <c r="F5" s="153">
        <v>6.2301967063778949E-4</v>
      </c>
      <c r="G5" s="153">
        <v>5.0293103982948625E-4</v>
      </c>
      <c r="H5" s="153">
        <v>4.7633132224042388E-4</v>
      </c>
      <c r="I5" s="153">
        <v>6.2389618594928611E-4</v>
      </c>
      <c r="J5" s="153">
        <v>1.2163178538451423E-2</v>
      </c>
      <c r="K5" s="153">
        <v>2.3534806308599088E-3</v>
      </c>
      <c r="L5" s="153">
        <v>3.7602569468602179E-3</v>
      </c>
      <c r="M5" s="153">
        <v>1.709205573717839E-3</v>
      </c>
      <c r="N5" s="153">
        <v>4.3375751690712741E-3</v>
      </c>
      <c r="O5" s="153">
        <v>2.3801146063958446E-3</v>
      </c>
      <c r="P5" s="153">
        <v>1.2558432506814539E-3</v>
      </c>
      <c r="Q5" s="153">
        <v>2.2125822971151014E-3</v>
      </c>
      <c r="R5" s="153">
        <v>8.3200840670787021E-2</v>
      </c>
      <c r="S5" s="153">
        <v>4.4095350307385033E-2</v>
      </c>
      <c r="T5" s="153">
        <v>3.2762623626507691E-3</v>
      </c>
      <c r="U5" s="153">
        <v>4.929816815782232E-4</v>
      </c>
      <c r="V5" s="153">
        <v>2.471684723567629E-3</v>
      </c>
      <c r="W5" s="153">
        <v>1.6326600171824093E-3</v>
      </c>
      <c r="X5" s="153">
        <v>8.5952611536859813E-4</v>
      </c>
      <c r="Y5" s="153">
        <v>2.7197433427548854E-3</v>
      </c>
      <c r="Z5" s="153">
        <v>9.4130558294021479E-4</v>
      </c>
      <c r="AA5" s="153">
        <v>1.1294549765038573E-2</v>
      </c>
      <c r="AB5" s="153">
        <v>2.3537202949410947E-3</v>
      </c>
      <c r="AC5" s="153">
        <v>6.900278011130999E-3</v>
      </c>
      <c r="AD5" s="153">
        <v>6.4418117226102594E-4</v>
      </c>
      <c r="AE5" s="153">
        <v>2.5314500164039422E-3</v>
      </c>
      <c r="AF5" s="153">
        <v>8.123172123481728E-4</v>
      </c>
      <c r="AG5" s="153">
        <v>1.281151210185114E-3</v>
      </c>
      <c r="AH5" s="153">
        <v>1.3264621808383858E-3</v>
      </c>
      <c r="AI5" s="153">
        <v>1.5988492481826414E-3</v>
      </c>
      <c r="AJ5" s="153">
        <v>1.9165947094981421E-3</v>
      </c>
      <c r="AK5" s="153">
        <v>1.1653979022896936E-3</v>
      </c>
      <c r="AL5" s="153">
        <v>7.6161447532687304E-3</v>
      </c>
      <c r="AM5" s="153">
        <v>8.542708895799277E-4</v>
      </c>
      <c r="AN5" s="153">
        <v>4.227935713659652E-4</v>
      </c>
      <c r="AO5" s="153">
        <v>4.9644710319363063E-4</v>
      </c>
      <c r="AP5" s="153">
        <v>3.3672489072826082E-3</v>
      </c>
      <c r="AQ5" s="153">
        <v>6.1721346202652254E-4</v>
      </c>
      <c r="AR5" s="153">
        <v>9.9805434049673406E-4</v>
      </c>
      <c r="AS5" s="153">
        <v>4.9790766570826164E-4</v>
      </c>
      <c r="AT5" s="153">
        <v>3.6439459557611179E-4</v>
      </c>
      <c r="AU5" s="153">
        <v>5.5765003166705323E-4</v>
      </c>
      <c r="AV5" s="153">
        <v>4.1013687412925267E-4</v>
      </c>
      <c r="AW5" s="153">
        <v>2.8322473528226855E-3</v>
      </c>
      <c r="AX5" s="153">
        <v>3.8058702901888433E-3</v>
      </c>
      <c r="AY5" s="153">
        <v>2.3716528828873367E-3</v>
      </c>
      <c r="AZ5" s="153">
        <v>6.9767287003999717E-4</v>
      </c>
      <c r="BA5" s="153">
        <v>4.1828885838559584E-4</v>
      </c>
      <c r="BB5" s="153">
        <v>3.1990321165048443E-4</v>
      </c>
      <c r="BC5" s="153">
        <v>2.4380427493354473E-4</v>
      </c>
      <c r="BD5" s="153">
        <v>1.3414517648370258E-4</v>
      </c>
      <c r="BE5" s="153">
        <v>5.1195092192913444E-4</v>
      </c>
      <c r="BF5" s="153">
        <v>6.2553418692830158E-4</v>
      </c>
      <c r="BG5" s="153">
        <v>6.8120777119708631E-4</v>
      </c>
      <c r="BH5" s="153">
        <v>6.9535226422812949E-4</v>
      </c>
      <c r="BI5" s="153">
        <v>6.3292923296089348E-4</v>
      </c>
      <c r="BJ5" s="153">
        <v>1.3214317077956704E-4</v>
      </c>
      <c r="BK5" s="153">
        <v>3.8414448928997589E-4</v>
      </c>
      <c r="BL5" s="153">
        <v>5.0599555260263354E-4</v>
      </c>
      <c r="BM5" s="153">
        <v>4.1742041053193673E-4</v>
      </c>
      <c r="BN5" s="153">
        <v>8.7997047853269035E-4</v>
      </c>
      <c r="BO5" s="153">
        <v>7.8268828293438016E-4</v>
      </c>
      <c r="BP5" s="153">
        <v>3.9678257771035252E-4</v>
      </c>
      <c r="BQ5" s="153">
        <v>7.8689534438235425E-4</v>
      </c>
      <c r="BR5" s="87">
        <v>0</v>
      </c>
    </row>
    <row r="6" spans="2:70" x14ac:dyDescent="0.35">
      <c r="B6" s="48" t="s">
        <v>251</v>
      </c>
      <c r="C6" s="153">
        <v>3.7153950500473103E-3</v>
      </c>
      <c r="D6" s="153">
        <v>4.696338898093684E-3</v>
      </c>
      <c r="E6" s="153">
        <v>9.0269603253652006E-4</v>
      </c>
      <c r="F6" s="153">
        <v>1.014180456531397</v>
      </c>
      <c r="G6" s="153">
        <v>5.7984443550081399E-3</v>
      </c>
      <c r="H6" s="153">
        <v>9.475557048321102E-4</v>
      </c>
      <c r="I6" s="153">
        <v>1.4829831396886912E-3</v>
      </c>
      <c r="J6" s="153">
        <v>2.4570487474934394E-3</v>
      </c>
      <c r="K6" s="153">
        <v>2.4947966460781268E-3</v>
      </c>
      <c r="L6" s="153">
        <v>2.857519796652757E-3</v>
      </c>
      <c r="M6" s="153">
        <v>2.4952929993704532E-3</v>
      </c>
      <c r="N6" s="153">
        <v>1.540906446165116E-3</v>
      </c>
      <c r="O6" s="153">
        <v>2.5145649846568048E-3</v>
      </c>
      <c r="P6" s="153">
        <v>8.2744248715447622E-4</v>
      </c>
      <c r="Q6" s="153">
        <v>1.4905910966942111E-3</v>
      </c>
      <c r="R6" s="153">
        <v>1.1854070879482031E-3</v>
      </c>
      <c r="S6" s="153">
        <v>1.9827149060421185E-3</v>
      </c>
      <c r="T6" s="153">
        <v>9.7262436250392526E-4</v>
      </c>
      <c r="U6" s="153">
        <v>2.2391368359059565E-3</v>
      </c>
      <c r="V6" s="153">
        <v>6.4499130927726765E-3</v>
      </c>
      <c r="W6" s="153">
        <v>2.3417607062411572E-2</v>
      </c>
      <c r="X6" s="153">
        <v>5.1081079537712102E-3</v>
      </c>
      <c r="Y6" s="153">
        <v>3.5429277695875091E-3</v>
      </c>
      <c r="Z6" s="153">
        <v>1.0601998033378318E-3</v>
      </c>
      <c r="AA6" s="153">
        <v>4.2398955858478672E-3</v>
      </c>
      <c r="AB6" s="153">
        <v>6.2062667712123182E-2</v>
      </c>
      <c r="AC6" s="153">
        <v>1.0702084652001008E-2</v>
      </c>
      <c r="AD6" s="153">
        <v>7.2438594543423234E-3</v>
      </c>
      <c r="AE6" s="153">
        <v>2.9617124405391633E-3</v>
      </c>
      <c r="AF6" s="153">
        <v>4.5309406810658479E-4</v>
      </c>
      <c r="AG6" s="153">
        <v>3.055647665496129E-3</v>
      </c>
      <c r="AH6" s="153">
        <v>1.5487596314451746E-3</v>
      </c>
      <c r="AI6" s="153">
        <v>2.621646042952069E-3</v>
      </c>
      <c r="AJ6" s="153">
        <v>2.7850133596105126E-3</v>
      </c>
      <c r="AK6" s="153">
        <v>1.4787947695986804E-3</v>
      </c>
      <c r="AL6" s="153">
        <v>2.2539011181185709E-3</v>
      </c>
      <c r="AM6" s="153">
        <v>1.3158683793582533E-3</v>
      </c>
      <c r="AN6" s="153">
        <v>1.8562692628353347E-3</v>
      </c>
      <c r="AO6" s="153">
        <v>6.8728894455836438E-3</v>
      </c>
      <c r="AP6" s="153">
        <v>1.8363057657732308E-2</v>
      </c>
      <c r="AQ6" s="153">
        <v>8.0778115823040234E-4</v>
      </c>
      <c r="AR6" s="153">
        <v>4.866758901261445E-4</v>
      </c>
      <c r="AS6" s="153">
        <v>8.1887344021928314E-4</v>
      </c>
      <c r="AT6" s="153">
        <v>4.5015103093560372E-4</v>
      </c>
      <c r="AU6" s="153">
        <v>5.9715625406293036E-4</v>
      </c>
      <c r="AV6" s="153">
        <v>5.5088114303739803E-4</v>
      </c>
      <c r="AW6" s="153">
        <v>1.3594939214991674E-3</v>
      </c>
      <c r="AX6" s="153">
        <v>1.0641983877275711E-3</v>
      </c>
      <c r="AY6" s="153">
        <v>4.3574668628074256E-4</v>
      </c>
      <c r="AZ6" s="153">
        <v>3.7813958565307171E-4</v>
      </c>
      <c r="BA6" s="153">
        <v>7.8118165366737287E-4</v>
      </c>
      <c r="BB6" s="153">
        <v>2.6327021169435857E-4</v>
      </c>
      <c r="BC6" s="153">
        <v>1.6494501106509472E-4</v>
      </c>
      <c r="BD6" s="153">
        <v>8.8045646405422403E-4</v>
      </c>
      <c r="BE6" s="153">
        <v>2.3861397043464875E-4</v>
      </c>
      <c r="BF6" s="153">
        <v>4.957960642362763E-4</v>
      </c>
      <c r="BG6" s="153">
        <v>2.9972119722029551E-4</v>
      </c>
      <c r="BH6" s="153">
        <v>4.1756727093021639E-4</v>
      </c>
      <c r="BI6" s="153">
        <v>6.6042058523982882E-4</v>
      </c>
      <c r="BJ6" s="153">
        <v>1.1993568468490953E-4</v>
      </c>
      <c r="BK6" s="153">
        <v>6.1033547045630753E-4</v>
      </c>
      <c r="BL6" s="153">
        <v>2.945180892402252E-4</v>
      </c>
      <c r="BM6" s="153">
        <v>2.8706025578642064E-4</v>
      </c>
      <c r="BN6" s="153">
        <v>7.1070088122166919E-4</v>
      </c>
      <c r="BO6" s="153">
        <v>4.5181636813343998E-4</v>
      </c>
      <c r="BP6" s="153">
        <v>5.0939569980350458E-4</v>
      </c>
      <c r="BQ6" s="153">
        <v>6.3041509572921628E-4</v>
      </c>
      <c r="BR6" s="87">
        <v>0</v>
      </c>
    </row>
    <row r="7" spans="2:70" x14ac:dyDescent="0.35">
      <c r="B7" s="48" t="s">
        <v>252</v>
      </c>
      <c r="C7" s="153">
        <v>1.5395382055091564E-2</v>
      </c>
      <c r="D7" s="153">
        <v>1.4124680721949525E-2</v>
      </c>
      <c r="E7" s="153">
        <v>7.4798172699324234E-3</v>
      </c>
      <c r="F7" s="153">
        <v>2.0934286786252417E-2</v>
      </c>
      <c r="G7" s="153">
        <v>1.0569076258788073</v>
      </c>
      <c r="H7" s="153">
        <v>2.0243895771275083E-2</v>
      </c>
      <c r="I7" s="153">
        <v>2.9967342306114027E-2</v>
      </c>
      <c r="J7" s="153">
        <v>1.3935132938908664E-2</v>
      </c>
      <c r="K7" s="153">
        <v>1.6831264266062788E-2</v>
      </c>
      <c r="L7" s="153">
        <v>1.557157325557517E-2</v>
      </c>
      <c r="M7" s="153">
        <v>1.1964066840017874E-2</v>
      </c>
      <c r="N7" s="153">
        <v>9.0822489794305239E-3</v>
      </c>
      <c r="O7" s="153">
        <v>1.1612107294857432E-2</v>
      </c>
      <c r="P7" s="153">
        <v>5.5241158071402899E-3</v>
      </c>
      <c r="Q7" s="153">
        <v>7.9242372466462718E-3</v>
      </c>
      <c r="R7" s="153">
        <v>1.1459350390493714E-2</v>
      </c>
      <c r="S7" s="153">
        <v>1.7711682594427396E-2</v>
      </c>
      <c r="T7" s="153">
        <v>5.8764471579867868E-3</v>
      </c>
      <c r="U7" s="153">
        <v>0.26488756120934176</v>
      </c>
      <c r="V7" s="153">
        <v>1.6970407445974053E-2</v>
      </c>
      <c r="W7" s="153">
        <v>2.9499493520199854E-2</v>
      </c>
      <c r="X7" s="153">
        <v>1.25123785591577E-2</v>
      </c>
      <c r="Y7" s="153">
        <v>1.2221710401032749E-2</v>
      </c>
      <c r="Z7" s="153">
        <v>6.5367198229755912E-3</v>
      </c>
      <c r="AA7" s="153">
        <v>1.4018332730994208E-2</v>
      </c>
      <c r="AB7" s="153">
        <v>2.4265578315074726E-2</v>
      </c>
      <c r="AC7" s="153">
        <v>1.931062955443168E-2</v>
      </c>
      <c r="AD7" s="153">
        <v>2.3177377252706573E-2</v>
      </c>
      <c r="AE7" s="153">
        <v>1.2643425844331682E-2</v>
      </c>
      <c r="AF7" s="153">
        <v>4.5986877954842936E-3</v>
      </c>
      <c r="AG7" s="153">
        <v>1.0916453625120804E-2</v>
      </c>
      <c r="AH7" s="153">
        <v>7.3647026525459833E-3</v>
      </c>
      <c r="AI7" s="153">
        <v>9.6670176785793056E-3</v>
      </c>
      <c r="AJ7" s="153">
        <v>1.0613634327177216E-2</v>
      </c>
      <c r="AK7" s="153">
        <v>5.9412748286105967E-3</v>
      </c>
      <c r="AL7" s="153">
        <v>7.528713514102104E-3</v>
      </c>
      <c r="AM7" s="153">
        <v>6.2972725273027028E-3</v>
      </c>
      <c r="AN7" s="153">
        <v>4.7909224392810056E-2</v>
      </c>
      <c r="AO7" s="153">
        <v>1.2478992503460082E-2</v>
      </c>
      <c r="AP7" s="153">
        <v>1.0393090819032049E-2</v>
      </c>
      <c r="AQ7" s="153">
        <v>4.736430905369308E-3</v>
      </c>
      <c r="AR7" s="153">
        <v>8.0634258435407814E-3</v>
      </c>
      <c r="AS7" s="153">
        <v>5.4660279716948243E-2</v>
      </c>
      <c r="AT7" s="153">
        <v>2.2090000451030226E-2</v>
      </c>
      <c r="AU7" s="153">
        <v>3.7840093326659281E-2</v>
      </c>
      <c r="AV7" s="153">
        <v>8.0685411881584526E-3</v>
      </c>
      <c r="AW7" s="153">
        <v>6.6681057560377408E-3</v>
      </c>
      <c r="AX7" s="153">
        <v>7.1369447087003225E-3</v>
      </c>
      <c r="AY7" s="153">
        <v>4.8514789697021998E-3</v>
      </c>
      <c r="AZ7" s="153">
        <v>3.4987869458275836E-3</v>
      </c>
      <c r="BA7" s="153">
        <v>3.2898913851097241E-3</v>
      </c>
      <c r="BB7" s="153">
        <v>1.958996257876116E-3</v>
      </c>
      <c r="BC7" s="153">
        <v>1.5561593470973726E-3</v>
      </c>
      <c r="BD7" s="153">
        <v>4.8346963218152749E-4</v>
      </c>
      <c r="BE7" s="153">
        <v>2.5656722341811391E-3</v>
      </c>
      <c r="BF7" s="153">
        <v>5.8527699265929333E-3</v>
      </c>
      <c r="BG7" s="153">
        <v>3.0916168992234567E-3</v>
      </c>
      <c r="BH7" s="153">
        <v>6.0681779741725136E-3</v>
      </c>
      <c r="BI7" s="153">
        <v>3.7828820924803203E-3</v>
      </c>
      <c r="BJ7" s="153">
        <v>3.310399584752992E-3</v>
      </c>
      <c r="BK7" s="153">
        <v>2.9920042308133814E-3</v>
      </c>
      <c r="BL7" s="153">
        <v>1.6790986087535623E-3</v>
      </c>
      <c r="BM7" s="153">
        <v>3.2646406094330913E-3</v>
      </c>
      <c r="BN7" s="153">
        <v>2.6539760148147442E-3</v>
      </c>
      <c r="BO7" s="153">
        <v>2.7846190145755846E-3</v>
      </c>
      <c r="BP7" s="153">
        <v>4.47543185800764E-3</v>
      </c>
      <c r="BQ7" s="153">
        <v>6.1771595835736111E-3</v>
      </c>
      <c r="BR7" s="87">
        <v>0</v>
      </c>
    </row>
    <row r="8" spans="2:70" x14ac:dyDescent="0.35">
      <c r="B8" s="48" t="s">
        <v>253</v>
      </c>
      <c r="C8" s="153">
        <v>3.2753163374482874E-4</v>
      </c>
      <c r="D8" s="153">
        <v>6.7394454417640727E-4</v>
      </c>
      <c r="E8" s="153">
        <v>2.2396156820335761E-4</v>
      </c>
      <c r="F8" s="153">
        <v>1.1559294093372106E-3</v>
      </c>
      <c r="G8" s="153">
        <v>1.9487028105899607E-3</v>
      </c>
      <c r="H8" s="153">
        <v>1.0174848292542604</v>
      </c>
      <c r="I8" s="153">
        <v>4.0137742639563857E-3</v>
      </c>
      <c r="J8" s="153">
        <v>7.890361693981547E-4</v>
      </c>
      <c r="K8" s="153">
        <v>3.7497897111731573E-4</v>
      </c>
      <c r="L8" s="153">
        <v>6.0234967765860129E-4</v>
      </c>
      <c r="M8" s="153">
        <v>1.8093905189365317E-3</v>
      </c>
      <c r="N8" s="153">
        <v>2.9651137810338043E-4</v>
      </c>
      <c r="O8" s="153">
        <v>3.4588174957801265E-4</v>
      </c>
      <c r="P8" s="153">
        <v>2.7022987617585044E-4</v>
      </c>
      <c r="Q8" s="153">
        <v>3.438071727967306E-4</v>
      </c>
      <c r="R8" s="153">
        <v>7.9988857923089644E-4</v>
      </c>
      <c r="S8" s="153">
        <v>7.158488717671584E-4</v>
      </c>
      <c r="T8" s="153">
        <v>6.558109138182002E-4</v>
      </c>
      <c r="U8" s="153">
        <v>6.3421072631265397E-4</v>
      </c>
      <c r="V8" s="153">
        <v>4.1109607416785047E-4</v>
      </c>
      <c r="W8" s="153">
        <v>4.9211025920287122E-4</v>
      </c>
      <c r="X8" s="153">
        <v>6.0951807755190801E-4</v>
      </c>
      <c r="Y8" s="153">
        <v>9.5131254044079634E-4</v>
      </c>
      <c r="Z8" s="153">
        <v>3.2338564458653728E-4</v>
      </c>
      <c r="AA8" s="153">
        <v>1.4603595930191657E-3</v>
      </c>
      <c r="AB8" s="153">
        <v>3.2738401712208518E-3</v>
      </c>
      <c r="AC8" s="153">
        <v>0.13145662663284965</v>
      </c>
      <c r="AD8" s="153">
        <v>3.0599296862698264E-3</v>
      </c>
      <c r="AE8" s="153">
        <v>2.4449463387352502E-2</v>
      </c>
      <c r="AF8" s="153">
        <v>7.1741753492082598E-4</v>
      </c>
      <c r="AG8" s="153">
        <v>6.6252988532573718E-3</v>
      </c>
      <c r="AH8" s="153">
        <v>1.0309617197187943E-2</v>
      </c>
      <c r="AI8" s="153">
        <v>8.0613526559651458E-3</v>
      </c>
      <c r="AJ8" s="153">
        <v>1.2632079995914963E-2</v>
      </c>
      <c r="AK8" s="153">
        <v>4.6746309315557682E-3</v>
      </c>
      <c r="AL8" s="153">
        <v>3.0367989258072588E-3</v>
      </c>
      <c r="AM8" s="153">
        <v>4.9359392324145419E-3</v>
      </c>
      <c r="AN8" s="153">
        <v>8.8126153175421883E-4</v>
      </c>
      <c r="AO8" s="153">
        <v>9.4893884409991971E-4</v>
      </c>
      <c r="AP8" s="153">
        <v>5.1830295642864054E-3</v>
      </c>
      <c r="AQ8" s="153">
        <v>1.413792699420326E-3</v>
      </c>
      <c r="AR8" s="153">
        <v>4.0167404852967326E-4</v>
      </c>
      <c r="AS8" s="153">
        <v>7.3671066883658639E-4</v>
      </c>
      <c r="AT8" s="153">
        <v>6.4914130524079206E-4</v>
      </c>
      <c r="AU8" s="153">
        <v>3.5154344546245268E-4</v>
      </c>
      <c r="AV8" s="153">
        <v>3.7126950738443977E-4</v>
      </c>
      <c r="AW8" s="153">
        <v>5.112494259155554E-4</v>
      </c>
      <c r="AX8" s="153">
        <v>5.9798126702066733E-4</v>
      </c>
      <c r="AY8" s="153">
        <v>3.5064426497767565E-4</v>
      </c>
      <c r="AZ8" s="153">
        <v>2.3647199684374709E-4</v>
      </c>
      <c r="BA8" s="153">
        <v>3.4532600395606992E-4</v>
      </c>
      <c r="BB8" s="153">
        <v>1.9554103219722311E-4</v>
      </c>
      <c r="BC8" s="153">
        <v>8.9155114272215926E-5</v>
      </c>
      <c r="BD8" s="153">
        <v>7.4469921774268318E-5</v>
      </c>
      <c r="BE8" s="153">
        <v>1.6615377440008881E-4</v>
      </c>
      <c r="BF8" s="153">
        <v>4.9291385578934866E-4</v>
      </c>
      <c r="BG8" s="153">
        <v>1.9617001447164189E-4</v>
      </c>
      <c r="BH8" s="153">
        <v>9.5875829519739603E-4</v>
      </c>
      <c r="BI8" s="153">
        <v>3.1598846302206379E-4</v>
      </c>
      <c r="BJ8" s="153">
        <v>1.3239951863571435E-4</v>
      </c>
      <c r="BK8" s="153">
        <v>2.3205503658722305E-4</v>
      </c>
      <c r="BL8" s="153">
        <v>1.1928013533613586E-4</v>
      </c>
      <c r="BM8" s="153">
        <v>1.6424157847318933E-4</v>
      </c>
      <c r="BN8" s="153">
        <v>2.8313956960145033E-4</v>
      </c>
      <c r="BO8" s="153">
        <v>2.3567234336619537E-4</v>
      </c>
      <c r="BP8" s="153">
        <v>4.0034718319674614E-4</v>
      </c>
      <c r="BQ8" s="153">
        <v>2.7996198422180005E-4</v>
      </c>
      <c r="BR8" s="87">
        <v>0</v>
      </c>
    </row>
    <row r="9" spans="2:70" x14ac:dyDescent="0.35">
      <c r="B9" s="48" t="s">
        <v>254</v>
      </c>
      <c r="C9" s="153">
        <v>3.2555171370791274E-4</v>
      </c>
      <c r="D9" s="153">
        <v>3.2875011562573132E-4</v>
      </c>
      <c r="E9" s="153">
        <v>1.1382360470304682E-4</v>
      </c>
      <c r="F9" s="153">
        <v>1.4076084907836933E-3</v>
      </c>
      <c r="G9" s="153">
        <v>1.0655648642947648E-3</v>
      </c>
      <c r="H9" s="153">
        <v>6.3814730413381973E-4</v>
      </c>
      <c r="I9" s="153">
        <v>1.0547537005206187</v>
      </c>
      <c r="J9" s="153">
        <v>5.275942061353121E-4</v>
      </c>
      <c r="K9" s="153">
        <v>3.0978289893520826E-4</v>
      </c>
      <c r="L9" s="153">
        <v>6.1362346593716308E-4</v>
      </c>
      <c r="M9" s="153">
        <v>6.6778597732959546E-4</v>
      </c>
      <c r="N9" s="153">
        <v>2.3651954097209235E-4</v>
      </c>
      <c r="O9" s="153">
        <v>3.2066554992790604E-4</v>
      </c>
      <c r="P9" s="153">
        <v>2.2095455849018066E-4</v>
      </c>
      <c r="Q9" s="153">
        <v>2.9860373236874935E-4</v>
      </c>
      <c r="R9" s="153">
        <v>5.5858691825395846E-4</v>
      </c>
      <c r="S9" s="153">
        <v>8.7351341057695549E-4</v>
      </c>
      <c r="T9" s="153">
        <v>1.9666028499995027E-3</v>
      </c>
      <c r="U9" s="153">
        <v>3.7216472775715708E-4</v>
      </c>
      <c r="V9" s="153">
        <v>3.8589170705219795E-4</v>
      </c>
      <c r="W9" s="153">
        <v>1.0721457558517898E-3</v>
      </c>
      <c r="X9" s="153">
        <v>1.0990373291194435E-3</v>
      </c>
      <c r="Y9" s="153">
        <v>7.7473917826767686E-4</v>
      </c>
      <c r="Z9" s="153">
        <v>3.5417021284922051E-4</v>
      </c>
      <c r="AA9" s="153">
        <v>7.2629907802814061E-4</v>
      </c>
      <c r="AB9" s="153">
        <v>1.5362334487473307E-3</v>
      </c>
      <c r="AC9" s="153">
        <v>1.6809167647795484E-2</v>
      </c>
      <c r="AD9" s="153">
        <v>0.111474031204732</v>
      </c>
      <c r="AE9" s="153">
        <v>6.3171836733164361E-3</v>
      </c>
      <c r="AF9" s="153">
        <v>7.1769155291627376E-4</v>
      </c>
      <c r="AG9" s="153">
        <v>1.2106287939322747E-2</v>
      </c>
      <c r="AH9" s="153">
        <v>3.6182381804705029E-3</v>
      </c>
      <c r="AI9" s="153">
        <v>3.2601982592004859E-3</v>
      </c>
      <c r="AJ9" s="153">
        <v>8.0542126725715729E-3</v>
      </c>
      <c r="AK9" s="153">
        <v>3.9092286564154878E-3</v>
      </c>
      <c r="AL9" s="153">
        <v>3.9134149792955705E-3</v>
      </c>
      <c r="AM9" s="153">
        <v>3.9572661378456846E-3</v>
      </c>
      <c r="AN9" s="153">
        <v>5.8898015087627308E-4</v>
      </c>
      <c r="AO9" s="153">
        <v>6.4246684189003171E-4</v>
      </c>
      <c r="AP9" s="153">
        <v>1.9024681528198469E-3</v>
      </c>
      <c r="AQ9" s="153">
        <v>1.2954501761748961E-3</v>
      </c>
      <c r="AR9" s="153">
        <v>2.4009708555046384E-4</v>
      </c>
      <c r="AS9" s="153">
        <v>5.076462175785904E-4</v>
      </c>
      <c r="AT9" s="153">
        <v>4.7158451008665666E-4</v>
      </c>
      <c r="AU9" s="153">
        <v>2.2741795781141861E-4</v>
      </c>
      <c r="AV9" s="153">
        <v>2.5860767032711104E-4</v>
      </c>
      <c r="AW9" s="153">
        <v>2.949695092737142E-4</v>
      </c>
      <c r="AX9" s="153">
        <v>2.8914620675783465E-4</v>
      </c>
      <c r="AY9" s="153">
        <v>3.7812756799749379E-4</v>
      </c>
      <c r="AZ9" s="153">
        <v>1.8318887956766155E-4</v>
      </c>
      <c r="BA9" s="153">
        <v>2.2676527927386502E-4</v>
      </c>
      <c r="BB9" s="153">
        <v>1.2979679702392367E-4</v>
      </c>
      <c r="BC9" s="153">
        <v>6.9138589909721157E-5</v>
      </c>
      <c r="BD9" s="153">
        <v>5.4220430323918073E-5</v>
      </c>
      <c r="BE9" s="153">
        <v>1.5434632699036523E-4</v>
      </c>
      <c r="BF9" s="153">
        <v>2.225393925377615E-4</v>
      </c>
      <c r="BG9" s="153">
        <v>1.9082367230296686E-4</v>
      </c>
      <c r="BH9" s="153">
        <v>3.5060750087770434E-4</v>
      </c>
      <c r="BI9" s="153">
        <v>2.1370659243376749E-4</v>
      </c>
      <c r="BJ9" s="153">
        <v>8.079747710207957E-5</v>
      </c>
      <c r="BK9" s="153">
        <v>1.1670105016226843E-4</v>
      </c>
      <c r="BL9" s="153">
        <v>7.9606570330964093E-5</v>
      </c>
      <c r="BM9" s="153">
        <v>1.278143702153119E-4</v>
      </c>
      <c r="BN9" s="153">
        <v>2.1784495495058949E-4</v>
      </c>
      <c r="BO9" s="153">
        <v>2.4430803008575034E-4</v>
      </c>
      <c r="BP9" s="153">
        <v>3.5949957164558644E-4</v>
      </c>
      <c r="BQ9" s="153">
        <v>2.4012173912657978E-4</v>
      </c>
      <c r="BR9" s="87">
        <v>0</v>
      </c>
    </row>
    <row r="10" spans="2:70" x14ac:dyDescent="0.35">
      <c r="B10" s="48" t="s">
        <v>255</v>
      </c>
      <c r="C10" s="153">
        <v>5.9255292494551578E-4</v>
      </c>
      <c r="D10" s="153">
        <v>1.5292574416051889E-2</v>
      </c>
      <c r="E10" s="153">
        <v>1.1714343720854667E-3</v>
      </c>
      <c r="F10" s="153">
        <v>1.0975075957456182E-3</v>
      </c>
      <c r="G10" s="153">
        <v>6.3658640024852548E-4</v>
      </c>
      <c r="H10" s="153">
        <v>4.0846794068142666E-4</v>
      </c>
      <c r="I10" s="153">
        <v>5.9091379024274547E-4</v>
      </c>
      <c r="J10" s="153">
        <v>1.0796860484159716</v>
      </c>
      <c r="K10" s="153">
        <v>6.1168174560880157E-4</v>
      </c>
      <c r="L10" s="153">
        <v>9.7645438020359764E-3</v>
      </c>
      <c r="M10" s="153">
        <v>1.2937157619258371E-3</v>
      </c>
      <c r="N10" s="153">
        <v>8.6326383883730362E-4</v>
      </c>
      <c r="O10" s="153">
        <v>5.8230591207527064E-4</v>
      </c>
      <c r="P10" s="153">
        <v>4.8574554026487656E-4</v>
      </c>
      <c r="Q10" s="153">
        <v>4.401814759923825E-2</v>
      </c>
      <c r="R10" s="153">
        <v>6.8778254361443608E-4</v>
      </c>
      <c r="S10" s="153">
        <v>7.0355789986984222E-4</v>
      </c>
      <c r="T10" s="153">
        <v>6.1129571763206085E-4</v>
      </c>
      <c r="U10" s="153">
        <v>1.1885395445487268E-3</v>
      </c>
      <c r="V10" s="153">
        <v>1.4319829500841133E-2</v>
      </c>
      <c r="W10" s="153">
        <v>6.7587132246453346E-4</v>
      </c>
      <c r="X10" s="153">
        <v>1.266231025524808E-3</v>
      </c>
      <c r="Y10" s="153">
        <v>3.8496918308587327E-2</v>
      </c>
      <c r="Z10" s="153">
        <v>1.0141741900212208E-3</v>
      </c>
      <c r="AA10" s="153">
        <v>6.8164323860400017E-4</v>
      </c>
      <c r="AB10" s="153">
        <v>6.0930996099377527E-4</v>
      </c>
      <c r="AC10" s="153">
        <v>5.2120054457905837E-4</v>
      </c>
      <c r="AD10" s="153">
        <v>5.7397415395527322E-4</v>
      </c>
      <c r="AE10" s="153">
        <v>1.2939114210710197E-3</v>
      </c>
      <c r="AF10" s="153">
        <v>4.7169155687706301E-4</v>
      </c>
      <c r="AG10" s="153">
        <v>5.8458974031761119E-4</v>
      </c>
      <c r="AH10" s="153">
        <v>5.8102242227391055E-4</v>
      </c>
      <c r="AI10" s="153">
        <v>6.5873077148012377E-4</v>
      </c>
      <c r="AJ10" s="153">
        <v>4.8045780968872909E-4</v>
      </c>
      <c r="AK10" s="153">
        <v>3.8094850467351683E-4</v>
      </c>
      <c r="AL10" s="153">
        <v>5.4071373162859772E-4</v>
      </c>
      <c r="AM10" s="153">
        <v>5.4100741780275499E-4</v>
      </c>
      <c r="AN10" s="153">
        <v>3.856487732113271E-4</v>
      </c>
      <c r="AO10" s="153">
        <v>2.5991139258255201E-4</v>
      </c>
      <c r="AP10" s="153">
        <v>4.7495801620916258E-4</v>
      </c>
      <c r="AQ10" s="153">
        <v>3.6409173074064012E-4</v>
      </c>
      <c r="AR10" s="153">
        <v>7.8025423312706906E-4</v>
      </c>
      <c r="AS10" s="153">
        <v>4.8468287780129596E-4</v>
      </c>
      <c r="AT10" s="153">
        <v>3.3089413295115137E-4</v>
      </c>
      <c r="AU10" s="153">
        <v>1.9580423707265234E-3</v>
      </c>
      <c r="AV10" s="153">
        <v>3.5225945102369924E-4</v>
      </c>
      <c r="AW10" s="153">
        <v>1.9101178562045483E-2</v>
      </c>
      <c r="AX10" s="153">
        <v>6.8961891022790781E-2</v>
      </c>
      <c r="AY10" s="153">
        <v>5.2747338092064863E-4</v>
      </c>
      <c r="AZ10" s="153">
        <v>1.6515534867892964E-3</v>
      </c>
      <c r="BA10" s="153">
        <v>5.2779716984818498E-4</v>
      </c>
      <c r="BB10" s="153">
        <v>2.94416915597902E-4</v>
      </c>
      <c r="BC10" s="153">
        <v>5.122747967879136E-4</v>
      </c>
      <c r="BD10" s="153">
        <v>6.0990475210141281E-5</v>
      </c>
      <c r="BE10" s="153">
        <v>7.5825096522949401E-4</v>
      </c>
      <c r="BF10" s="153">
        <v>5.5461456373280288E-4</v>
      </c>
      <c r="BG10" s="153">
        <v>1.0174809586377545E-3</v>
      </c>
      <c r="BH10" s="153">
        <v>3.5631105634855218E-4</v>
      </c>
      <c r="BI10" s="153">
        <v>7.8518799253911916E-4</v>
      </c>
      <c r="BJ10" s="153">
        <v>2.1170701188670267E-4</v>
      </c>
      <c r="BK10" s="153">
        <v>3.1454297389573544E-3</v>
      </c>
      <c r="BL10" s="153">
        <v>4.6174881432205078E-3</v>
      </c>
      <c r="BM10" s="153">
        <v>2.0727633307768231E-3</v>
      </c>
      <c r="BN10" s="153">
        <v>8.8283216044692352E-3</v>
      </c>
      <c r="BO10" s="153">
        <v>4.8088884839907874E-3</v>
      </c>
      <c r="BP10" s="153">
        <v>6.5358699092666716E-4</v>
      </c>
      <c r="BQ10" s="153">
        <v>5.6289386704367929E-3</v>
      </c>
      <c r="BR10" s="87">
        <v>0</v>
      </c>
    </row>
    <row r="11" spans="2:70" x14ac:dyDescent="0.35">
      <c r="B11" s="48" t="s">
        <v>256</v>
      </c>
      <c r="C11" s="153">
        <v>2.391237686186458E-3</v>
      </c>
      <c r="D11" s="153">
        <v>3.8571457484095481E-3</v>
      </c>
      <c r="E11" s="153">
        <v>1.3352901282419564E-3</v>
      </c>
      <c r="F11" s="153">
        <v>3.1316089904496877E-3</v>
      </c>
      <c r="G11" s="153">
        <v>3.155732983249821E-3</v>
      </c>
      <c r="H11" s="153">
        <v>2.3226502152838757E-3</v>
      </c>
      <c r="I11" s="153">
        <v>3.5277155868563529E-3</v>
      </c>
      <c r="J11" s="153">
        <v>5.2403799317066197E-3</v>
      </c>
      <c r="K11" s="153">
        <v>1.0242789981299227</v>
      </c>
      <c r="L11" s="153">
        <v>1.8241916014733271E-2</v>
      </c>
      <c r="M11" s="153">
        <v>1.5461011159356086E-2</v>
      </c>
      <c r="N11" s="153">
        <v>1.5255768857338086E-3</v>
      </c>
      <c r="O11" s="153">
        <v>1.3515133002889985E-3</v>
      </c>
      <c r="P11" s="153">
        <v>8.4103354604576517E-4</v>
      </c>
      <c r="Q11" s="153">
        <v>1.3437583365227381E-3</v>
      </c>
      <c r="R11" s="153">
        <v>1.5745265220791405E-3</v>
      </c>
      <c r="S11" s="153">
        <v>1.865439577512021E-3</v>
      </c>
      <c r="T11" s="153">
        <v>1.1739860924015796E-3</v>
      </c>
      <c r="U11" s="153">
        <v>2.9195168972001254E-2</v>
      </c>
      <c r="V11" s="153">
        <v>1.8882077358091966E-2</v>
      </c>
      <c r="W11" s="153">
        <v>3.465484769093417E-3</v>
      </c>
      <c r="X11" s="153">
        <v>8.2258535678710592E-3</v>
      </c>
      <c r="Y11" s="153">
        <v>1.2838130553874399E-2</v>
      </c>
      <c r="Z11" s="153">
        <v>5.4675883211189359E-3</v>
      </c>
      <c r="AA11" s="153">
        <v>1.829041362208987E-3</v>
      </c>
      <c r="AB11" s="153">
        <v>2.3433391311510313E-3</v>
      </c>
      <c r="AC11" s="153">
        <v>2.0204148345262392E-3</v>
      </c>
      <c r="AD11" s="153">
        <v>2.2156406726278311E-3</v>
      </c>
      <c r="AE11" s="153">
        <v>1.4521009444142454E-3</v>
      </c>
      <c r="AF11" s="153">
        <v>7.8661870185438179E-4</v>
      </c>
      <c r="AG11" s="153">
        <v>1.4203052760437588E-3</v>
      </c>
      <c r="AH11" s="153">
        <v>1.7354811746404938E-3</v>
      </c>
      <c r="AI11" s="153">
        <v>1.2813655542834421E-3</v>
      </c>
      <c r="AJ11" s="153">
        <v>1.1536197893608944E-3</v>
      </c>
      <c r="AK11" s="153">
        <v>8.9182072604345657E-4</v>
      </c>
      <c r="AL11" s="153">
        <v>1.1060613527093487E-3</v>
      </c>
      <c r="AM11" s="153">
        <v>1.6999266528038097E-3</v>
      </c>
      <c r="AN11" s="153">
        <v>9.2637150168500999E-4</v>
      </c>
      <c r="AO11" s="153">
        <v>8.3206688278967178E-4</v>
      </c>
      <c r="AP11" s="153">
        <v>1.493220945529333E-3</v>
      </c>
      <c r="AQ11" s="153">
        <v>8.9979036087348499E-4</v>
      </c>
      <c r="AR11" s="153">
        <v>1.087821008751103E-3</v>
      </c>
      <c r="AS11" s="153">
        <v>6.7410271233241479E-3</v>
      </c>
      <c r="AT11" s="153">
        <v>2.6381264247948922E-3</v>
      </c>
      <c r="AU11" s="153">
        <v>4.5045007039246363E-3</v>
      </c>
      <c r="AV11" s="153">
        <v>1.0806655552143116E-3</v>
      </c>
      <c r="AW11" s="153">
        <v>1.2753519713159592E-3</v>
      </c>
      <c r="AX11" s="153">
        <v>7.1632756934708703E-3</v>
      </c>
      <c r="AY11" s="153">
        <v>8.1335668461352559E-4</v>
      </c>
      <c r="AZ11" s="153">
        <v>6.1869916772302634E-4</v>
      </c>
      <c r="BA11" s="153">
        <v>4.3375494312006426E-4</v>
      </c>
      <c r="BB11" s="153">
        <v>2.9771753193418374E-4</v>
      </c>
      <c r="BC11" s="153">
        <v>2.6277182918429178E-4</v>
      </c>
      <c r="BD11" s="153">
        <v>7.5467620513241837E-5</v>
      </c>
      <c r="BE11" s="153">
        <v>4.4946226325095183E-4</v>
      </c>
      <c r="BF11" s="153">
        <v>1.0556392688635943E-3</v>
      </c>
      <c r="BG11" s="153">
        <v>6.2684900038101875E-4</v>
      </c>
      <c r="BH11" s="153">
        <v>1.0149569373470407E-3</v>
      </c>
      <c r="BI11" s="153">
        <v>5.5914349338879869E-4</v>
      </c>
      <c r="BJ11" s="153">
        <v>8.6433353987569277E-4</v>
      </c>
      <c r="BK11" s="153">
        <v>7.3479514120102212E-4</v>
      </c>
      <c r="BL11" s="153">
        <v>6.2005698439517238E-4</v>
      </c>
      <c r="BM11" s="153">
        <v>4.6744563983867291E-4</v>
      </c>
      <c r="BN11" s="153">
        <v>1.1600468702025726E-3</v>
      </c>
      <c r="BO11" s="153">
        <v>9.2920892362726608E-4</v>
      </c>
      <c r="BP11" s="153">
        <v>5.8834737151787909E-4</v>
      </c>
      <c r="BQ11" s="153">
        <v>1.4535421133137177E-3</v>
      </c>
      <c r="BR11" s="87">
        <v>0</v>
      </c>
    </row>
    <row r="12" spans="2:70" x14ac:dyDescent="0.35">
      <c r="B12" s="48" t="s">
        <v>257</v>
      </c>
      <c r="C12" s="153">
        <v>8.3343566648289968E-3</v>
      </c>
      <c r="D12" s="153">
        <v>9.6243855217218455E-2</v>
      </c>
      <c r="E12" s="153">
        <v>2.7507084022251792E-2</v>
      </c>
      <c r="F12" s="153">
        <v>1.2956713814817396E-2</v>
      </c>
      <c r="G12" s="153">
        <v>2.9663800710748723E-3</v>
      </c>
      <c r="H12" s="153">
        <v>2.2030056367405479E-3</v>
      </c>
      <c r="I12" s="153">
        <v>3.6592647523551697E-3</v>
      </c>
      <c r="J12" s="153">
        <v>0.1202425965780925</v>
      </c>
      <c r="K12" s="153">
        <v>6.1347997898402607E-3</v>
      </c>
      <c r="L12" s="153">
        <v>1.0968276455044565</v>
      </c>
      <c r="M12" s="153">
        <v>3.5129314252446683E-2</v>
      </c>
      <c r="N12" s="153">
        <v>6.3668933038778111E-3</v>
      </c>
      <c r="O12" s="153">
        <v>4.3730759509201843E-3</v>
      </c>
      <c r="P12" s="153">
        <v>2.8319501161299058E-3</v>
      </c>
      <c r="Q12" s="153">
        <v>8.6155872926928934E-3</v>
      </c>
      <c r="R12" s="153">
        <v>6.5403965325113757E-3</v>
      </c>
      <c r="S12" s="153">
        <v>1.1562924484161971E-2</v>
      </c>
      <c r="T12" s="153">
        <v>3.9965766063138029E-3</v>
      </c>
      <c r="U12" s="153">
        <v>1.2412062128893757E-2</v>
      </c>
      <c r="V12" s="153">
        <v>5.7192744860536736E-2</v>
      </c>
      <c r="W12" s="153">
        <v>6.3515820202067943E-3</v>
      </c>
      <c r="X12" s="153">
        <v>1.4302251032751319E-2</v>
      </c>
      <c r="Y12" s="153">
        <v>3.1647425944070051E-2</v>
      </c>
      <c r="Z12" s="153">
        <v>5.7180321886950904E-3</v>
      </c>
      <c r="AA12" s="153">
        <v>4.8832045528227775E-3</v>
      </c>
      <c r="AB12" s="153">
        <v>4.2716808611705142E-3</v>
      </c>
      <c r="AC12" s="153">
        <v>2.9303250145214137E-3</v>
      </c>
      <c r="AD12" s="153">
        <v>2.783936583768359E-3</v>
      </c>
      <c r="AE12" s="153">
        <v>2.8461581345875656E-3</v>
      </c>
      <c r="AF12" s="153">
        <v>2.0772094143931301E-3</v>
      </c>
      <c r="AG12" s="153">
        <v>2.7403788737094003E-3</v>
      </c>
      <c r="AH12" s="153">
        <v>2.5403727266714135E-3</v>
      </c>
      <c r="AI12" s="153">
        <v>2.2188578476429978E-3</v>
      </c>
      <c r="AJ12" s="153">
        <v>2.1659250989630083E-3</v>
      </c>
      <c r="AK12" s="153">
        <v>1.6417078672821615E-3</v>
      </c>
      <c r="AL12" s="153">
        <v>3.2279485655373093E-3</v>
      </c>
      <c r="AM12" s="153">
        <v>2.5917690258047419E-3</v>
      </c>
      <c r="AN12" s="153">
        <v>1.1389250902415506E-3</v>
      </c>
      <c r="AO12" s="153">
        <v>1.4060029245316257E-3</v>
      </c>
      <c r="AP12" s="153">
        <v>2.6756728460349314E-3</v>
      </c>
      <c r="AQ12" s="153">
        <v>1.6631447599716913E-3</v>
      </c>
      <c r="AR12" s="153">
        <v>4.1667421076463651E-3</v>
      </c>
      <c r="AS12" s="153">
        <v>3.5824872749998238E-3</v>
      </c>
      <c r="AT12" s="153">
        <v>1.7344152970026096E-3</v>
      </c>
      <c r="AU12" s="153">
        <v>4.5680572853428044E-3</v>
      </c>
      <c r="AV12" s="153">
        <v>1.2681076603203113E-3</v>
      </c>
      <c r="AW12" s="153">
        <v>1.5296499102881545E-2</v>
      </c>
      <c r="AX12" s="153">
        <v>6.0346852351874314E-2</v>
      </c>
      <c r="AY12" s="153">
        <v>2.3569435029285918E-3</v>
      </c>
      <c r="AZ12" s="153">
        <v>2.2892266476114255E-3</v>
      </c>
      <c r="BA12" s="153">
        <v>1.3687828529724633E-3</v>
      </c>
      <c r="BB12" s="153">
        <v>7.5994496722518029E-4</v>
      </c>
      <c r="BC12" s="153">
        <v>1.0058256045841561E-3</v>
      </c>
      <c r="BD12" s="153">
        <v>2.3107436682140577E-4</v>
      </c>
      <c r="BE12" s="153">
        <v>1.3355203095093266E-3</v>
      </c>
      <c r="BF12" s="153">
        <v>1.529833991833473E-3</v>
      </c>
      <c r="BG12" s="153">
        <v>2.2051891200645687E-3</v>
      </c>
      <c r="BH12" s="153">
        <v>1.2438709726875462E-3</v>
      </c>
      <c r="BI12" s="153">
        <v>1.4632635579915989E-3</v>
      </c>
      <c r="BJ12" s="153">
        <v>6.6271841504437253E-4</v>
      </c>
      <c r="BK12" s="153">
        <v>3.0046911461845786E-3</v>
      </c>
      <c r="BL12" s="153">
        <v>4.9158310850127432E-3</v>
      </c>
      <c r="BM12" s="153">
        <v>2.2631969214009511E-3</v>
      </c>
      <c r="BN12" s="153">
        <v>1.1803890814076122E-2</v>
      </c>
      <c r="BO12" s="153">
        <v>5.5302596947672932E-3</v>
      </c>
      <c r="BP12" s="153">
        <v>2.4543734140537116E-3</v>
      </c>
      <c r="BQ12" s="153">
        <v>9.1531357767783861E-3</v>
      </c>
      <c r="BR12" s="87">
        <v>0</v>
      </c>
    </row>
    <row r="13" spans="2:70" x14ac:dyDescent="0.35">
      <c r="B13" s="48" t="s">
        <v>258</v>
      </c>
      <c r="C13" s="153">
        <v>2.4044656290946184E-4</v>
      </c>
      <c r="D13" s="153">
        <v>3.3799830483859366E-4</v>
      </c>
      <c r="E13" s="153">
        <v>1.3857527379637039E-4</v>
      </c>
      <c r="F13" s="153">
        <v>5.3984389331053581E-4</v>
      </c>
      <c r="G13" s="153">
        <v>6.8441098781612554E-4</v>
      </c>
      <c r="H13" s="153">
        <v>4.3537768330957134E-4</v>
      </c>
      <c r="I13" s="153">
        <v>6.2150745583389893E-4</v>
      </c>
      <c r="J13" s="153">
        <v>1.9516512448124993E-3</v>
      </c>
      <c r="K13" s="153">
        <v>3.0672024897699133E-4</v>
      </c>
      <c r="L13" s="153">
        <v>7.6234619373489196E-4</v>
      </c>
      <c r="M13" s="153">
        <v>1.0943019516738171</v>
      </c>
      <c r="N13" s="153">
        <v>5.0685733024626446E-4</v>
      </c>
      <c r="O13" s="153">
        <v>4.0031094467231885E-4</v>
      </c>
      <c r="P13" s="153">
        <v>3.7270189069347933E-4</v>
      </c>
      <c r="Q13" s="153">
        <v>5.1412173927786861E-4</v>
      </c>
      <c r="R13" s="153">
        <v>4.1865282771701997E-4</v>
      </c>
      <c r="S13" s="153">
        <v>4.3123057460120158E-4</v>
      </c>
      <c r="T13" s="153">
        <v>4.6644496392663404E-4</v>
      </c>
      <c r="U13" s="153">
        <v>5.4207282448470999E-4</v>
      </c>
      <c r="V13" s="153">
        <v>3.8464976352104346E-4</v>
      </c>
      <c r="W13" s="153">
        <v>4.3736506443710967E-4</v>
      </c>
      <c r="X13" s="153">
        <v>6.5094627992001025E-4</v>
      </c>
      <c r="Y13" s="153">
        <v>6.4859920981126767E-4</v>
      </c>
      <c r="Z13" s="153">
        <v>8.2701493976182928E-4</v>
      </c>
      <c r="AA13" s="153">
        <v>4.2304169446523746E-4</v>
      </c>
      <c r="AB13" s="153">
        <v>4.5271086161155391E-4</v>
      </c>
      <c r="AC13" s="153">
        <v>5.1235278353758485E-4</v>
      </c>
      <c r="AD13" s="153">
        <v>5.1350121393775963E-4</v>
      </c>
      <c r="AE13" s="153">
        <v>6.5407391599576733E-4</v>
      </c>
      <c r="AF13" s="153">
        <v>4.5545193476181087E-4</v>
      </c>
      <c r="AG13" s="153">
        <v>5.681884585768994E-4</v>
      </c>
      <c r="AH13" s="153">
        <v>9.3500889802322954E-4</v>
      </c>
      <c r="AI13" s="153">
        <v>7.2193294755710309E-4</v>
      </c>
      <c r="AJ13" s="153">
        <v>4.4657848928053215E-4</v>
      </c>
      <c r="AK13" s="153">
        <v>4.8797193648836669E-4</v>
      </c>
      <c r="AL13" s="153">
        <v>4.2961454716613058E-4</v>
      </c>
      <c r="AM13" s="153">
        <v>9.4424148096887851E-4</v>
      </c>
      <c r="AN13" s="153">
        <v>4.1641735118234349E-4</v>
      </c>
      <c r="AO13" s="153">
        <v>2.3683275800153038E-4</v>
      </c>
      <c r="AP13" s="153">
        <v>4.710491661096702E-4</v>
      </c>
      <c r="AQ13" s="153">
        <v>3.7816472210280979E-4</v>
      </c>
      <c r="AR13" s="153">
        <v>3.9881500260334967E-4</v>
      </c>
      <c r="AS13" s="153">
        <v>3.3280743055303362E-4</v>
      </c>
      <c r="AT13" s="153">
        <v>3.2754037966389057E-4</v>
      </c>
      <c r="AU13" s="153">
        <v>2.7076720871384453E-3</v>
      </c>
      <c r="AV13" s="153">
        <v>3.5549443777564357E-4</v>
      </c>
      <c r="AW13" s="153">
        <v>1.8803803894712132E-2</v>
      </c>
      <c r="AX13" s="153">
        <v>9.8083191859522662E-2</v>
      </c>
      <c r="AY13" s="153">
        <v>4.6580903474780985E-4</v>
      </c>
      <c r="AZ13" s="153">
        <v>2.1432976437347974E-3</v>
      </c>
      <c r="BA13" s="153">
        <v>5.5423080026049867E-4</v>
      </c>
      <c r="BB13" s="153">
        <v>3.0680712978276589E-4</v>
      </c>
      <c r="BC13" s="153">
        <v>8.1081571823467973E-4</v>
      </c>
      <c r="BD13" s="153">
        <v>7.6236723468876271E-5</v>
      </c>
      <c r="BE13" s="153">
        <v>9.3065599879716147E-4</v>
      </c>
      <c r="BF13" s="153">
        <v>3.4993746000234116E-4</v>
      </c>
      <c r="BG13" s="153">
        <v>1.1491803378588061E-3</v>
      </c>
      <c r="BH13" s="153">
        <v>3.153138324717981E-4</v>
      </c>
      <c r="BI13" s="153">
        <v>7.9719103751557132E-4</v>
      </c>
      <c r="BJ13" s="153">
        <v>1.6107805183449952E-4</v>
      </c>
      <c r="BK13" s="153">
        <v>1.3858459190112841E-3</v>
      </c>
      <c r="BL13" s="153">
        <v>7.8838942817729366E-4</v>
      </c>
      <c r="BM13" s="153">
        <v>5.531649265675502E-4</v>
      </c>
      <c r="BN13" s="153">
        <v>2.6066265536308221E-3</v>
      </c>
      <c r="BO13" s="153">
        <v>2.6879741715657968E-3</v>
      </c>
      <c r="BP13" s="153">
        <v>1.2167983949311668E-3</v>
      </c>
      <c r="BQ13" s="153">
        <v>5.8485299292786262E-3</v>
      </c>
      <c r="BR13" s="87">
        <v>0</v>
      </c>
    </row>
    <row r="14" spans="2:70" x14ac:dyDescent="0.35">
      <c r="B14" s="48" t="s">
        <v>259</v>
      </c>
      <c r="C14" s="153">
        <v>7.3455575509487582E-6</v>
      </c>
      <c r="D14" s="153">
        <v>9.7574639248361132E-6</v>
      </c>
      <c r="E14" s="153">
        <v>3.6125577720257791E-6</v>
      </c>
      <c r="F14" s="153">
        <v>7.0161088430389758E-6</v>
      </c>
      <c r="G14" s="153">
        <v>5.9939521180544742E-6</v>
      </c>
      <c r="H14" s="153">
        <v>8.5138411050539544E-6</v>
      </c>
      <c r="I14" s="153">
        <v>9.2579824744461076E-6</v>
      </c>
      <c r="J14" s="153">
        <v>1.7444203659285512E-5</v>
      </c>
      <c r="K14" s="153">
        <v>7.1178571670728137E-6</v>
      </c>
      <c r="L14" s="153">
        <v>1.4577559102180205E-5</v>
      </c>
      <c r="M14" s="153">
        <v>1.4238829650793875E-5</v>
      </c>
      <c r="N14" s="153">
        <v>1.0202853168850159</v>
      </c>
      <c r="O14" s="153">
        <v>1.3817675157548826E-5</v>
      </c>
      <c r="P14" s="153">
        <v>1.4836757167556154E-5</v>
      </c>
      <c r="Q14" s="153">
        <v>1.8210835554290396E-5</v>
      </c>
      <c r="R14" s="153">
        <v>1.1415149194151187E-5</v>
      </c>
      <c r="S14" s="153">
        <v>1.2001492453468456E-5</v>
      </c>
      <c r="T14" s="153">
        <v>1.1799375088527209E-5</v>
      </c>
      <c r="U14" s="153">
        <v>9.4795331568442674E-6</v>
      </c>
      <c r="V14" s="153">
        <v>8.7933892485210874E-6</v>
      </c>
      <c r="W14" s="153">
        <v>1.061200838442245E-5</v>
      </c>
      <c r="X14" s="153">
        <v>1.1226181540482824E-5</v>
      </c>
      <c r="Y14" s="153">
        <v>1.5314362051597184E-5</v>
      </c>
      <c r="Z14" s="153">
        <v>1.3727088045898366E-5</v>
      </c>
      <c r="AA14" s="153">
        <v>1.2574992239671322E-5</v>
      </c>
      <c r="AB14" s="153">
        <v>1.2442424686369519E-5</v>
      </c>
      <c r="AC14" s="153">
        <v>1.0175809484218397E-5</v>
      </c>
      <c r="AD14" s="153">
        <v>1.3846555769170283E-5</v>
      </c>
      <c r="AE14" s="153">
        <v>1.1427803312914144E-5</v>
      </c>
      <c r="AF14" s="153">
        <v>1.4776658156958877E-5</v>
      </c>
      <c r="AG14" s="153">
        <v>1.6937603502994239E-5</v>
      </c>
      <c r="AH14" s="153">
        <v>1.619030611582483E-5</v>
      </c>
      <c r="AI14" s="153">
        <v>1.1345060807173074E-5</v>
      </c>
      <c r="AJ14" s="153">
        <v>1.2407576900194331E-5</v>
      </c>
      <c r="AK14" s="153">
        <v>8.5991053801201897E-6</v>
      </c>
      <c r="AL14" s="153">
        <v>1.3042104931995972E-5</v>
      </c>
      <c r="AM14" s="153">
        <v>1.341804900091651E-5</v>
      </c>
      <c r="AN14" s="153">
        <v>4.8720357020054678E-6</v>
      </c>
      <c r="AO14" s="153">
        <v>4.1198639221136874E-6</v>
      </c>
      <c r="AP14" s="153">
        <v>1.0012161699738199E-5</v>
      </c>
      <c r="AQ14" s="153">
        <v>4.2392449528739182E-6</v>
      </c>
      <c r="AR14" s="153">
        <v>5.0134651271178703E-6</v>
      </c>
      <c r="AS14" s="153">
        <v>6.8636857791802336E-6</v>
      </c>
      <c r="AT14" s="153">
        <v>4.3756907923818822E-6</v>
      </c>
      <c r="AU14" s="153">
        <v>5.6005375603091703E-6</v>
      </c>
      <c r="AV14" s="153">
        <v>3.6921593883881148E-6</v>
      </c>
      <c r="AW14" s="153">
        <v>8.1776819580390013E-6</v>
      </c>
      <c r="AX14" s="153">
        <v>1.2629872883370931E-5</v>
      </c>
      <c r="AY14" s="153">
        <v>1.1280583588540532E-5</v>
      </c>
      <c r="AZ14" s="153">
        <v>5.5526632281875333E-6</v>
      </c>
      <c r="BA14" s="153">
        <v>5.7014409557036453E-6</v>
      </c>
      <c r="BB14" s="153">
        <v>4.1792720085824877E-6</v>
      </c>
      <c r="BC14" s="153">
        <v>1.8023573857660441E-6</v>
      </c>
      <c r="BD14" s="153">
        <v>7.0548916694948967E-7</v>
      </c>
      <c r="BE14" s="153">
        <v>3.1541344007268049E-6</v>
      </c>
      <c r="BF14" s="153">
        <v>2.2666758776992833E-5</v>
      </c>
      <c r="BG14" s="153">
        <v>6.7427818847763243E-6</v>
      </c>
      <c r="BH14" s="153">
        <v>5.287290516305397E-6</v>
      </c>
      <c r="BI14" s="153">
        <v>4.0578960620579896E-6</v>
      </c>
      <c r="BJ14" s="153">
        <v>1.8305479458025826E-6</v>
      </c>
      <c r="BK14" s="153">
        <v>1.9633540160097127E-6</v>
      </c>
      <c r="BL14" s="153">
        <v>2.2946956274348415E-6</v>
      </c>
      <c r="BM14" s="153">
        <v>3.4096764101882513E-6</v>
      </c>
      <c r="BN14" s="153">
        <v>5.2924520608267362E-6</v>
      </c>
      <c r="BO14" s="153">
        <v>8.7261942741297889E-6</v>
      </c>
      <c r="BP14" s="153">
        <v>7.1518322122918387E-6</v>
      </c>
      <c r="BQ14" s="153">
        <v>5.755081727137313E-6</v>
      </c>
      <c r="BR14" s="87">
        <v>0</v>
      </c>
    </row>
    <row r="15" spans="2:70" x14ac:dyDescent="0.35">
      <c r="B15" s="48" t="s">
        <v>260</v>
      </c>
      <c r="C15" s="153">
        <v>2.1734413862077055E-3</v>
      </c>
      <c r="D15" s="153">
        <v>6.4559730240891901E-4</v>
      </c>
      <c r="E15" s="153">
        <v>3.0329407415288941E-4</v>
      </c>
      <c r="F15" s="153">
        <v>8.5468800005330508E-3</v>
      </c>
      <c r="G15" s="153">
        <v>1.5001689044355059E-3</v>
      </c>
      <c r="H15" s="153">
        <v>4.9565325005202063E-4</v>
      </c>
      <c r="I15" s="153">
        <v>8.621403356900122E-4</v>
      </c>
      <c r="J15" s="153">
        <v>8.93723281862023E-4</v>
      </c>
      <c r="K15" s="153">
        <v>2.9512494973277267E-3</v>
      </c>
      <c r="L15" s="153">
        <v>2.1017195296381334E-3</v>
      </c>
      <c r="M15" s="153">
        <v>1.2704705179052687E-3</v>
      </c>
      <c r="N15" s="153">
        <v>1.0563033698108403E-3</v>
      </c>
      <c r="O15" s="153">
        <v>1.188863418150905</v>
      </c>
      <c r="P15" s="153">
        <v>0.25739135650072087</v>
      </c>
      <c r="Q15" s="153">
        <v>8.1531891886040403E-2</v>
      </c>
      <c r="R15" s="153">
        <v>9.1581048831827305E-4</v>
      </c>
      <c r="S15" s="153">
        <v>1.8771414918247803E-3</v>
      </c>
      <c r="T15" s="153">
        <v>1.092550970762014E-3</v>
      </c>
      <c r="U15" s="153">
        <v>6.6822649730425134E-4</v>
      </c>
      <c r="V15" s="153">
        <v>1.3514567618864656E-3</v>
      </c>
      <c r="W15" s="153">
        <v>9.2208531455627394E-4</v>
      </c>
      <c r="X15" s="153">
        <v>1.2656694561814868E-3</v>
      </c>
      <c r="Y15" s="153">
        <v>1.3656134078335789E-3</v>
      </c>
      <c r="Z15" s="153">
        <v>2.1708176646155976E-3</v>
      </c>
      <c r="AA15" s="153">
        <v>7.3748490654381143E-3</v>
      </c>
      <c r="AB15" s="153">
        <v>1.7772273685677687E-3</v>
      </c>
      <c r="AC15" s="153">
        <v>6.6946407408680704E-4</v>
      </c>
      <c r="AD15" s="153">
        <v>6.5050937994188185E-4</v>
      </c>
      <c r="AE15" s="153">
        <v>1.4671630737423302E-3</v>
      </c>
      <c r="AF15" s="153">
        <v>5.9075377220193636E-4</v>
      </c>
      <c r="AG15" s="153">
        <v>1.5639832603906519E-3</v>
      </c>
      <c r="AH15" s="153">
        <v>9.786389316637624E-4</v>
      </c>
      <c r="AI15" s="153">
        <v>6.3829232792784801E-3</v>
      </c>
      <c r="AJ15" s="153">
        <v>2.085105320453479E-2</v>
      </c>
      <c r="AK15" s="153">
        <v>3.0474639373813815E-3</v>
      </c>
      <c r="AL15" s="153">
        <v>2.1632765499597983E-2</v>
      </c>
      <c r="AM15" s="153">
        <v>9.2922741171737224E-4</v>
      </c>
      <c r="AN15" s="153">
        <v>6.3511818210546976E-4</v>
      </c>
      <c r="AO15" s="153">
        <v>8.1264075377931186E-4</v>
      </c>
      <c r="AP15" s="153">
        <v>1.8972002733558301E-3</v>
      </c>
      <c r="AQ15" s="153">
        <v>2.4892314257140571E-3</v>
      </c>
      <c r="AR15" s="153">
        <v>6.0655520911106499E-4</v>
      </c>
      <c r="AS15" s="153">
        <v>1.4501538584833894E-3</v>
      </c>
      <c r="AT15" s="153">
        <v>9.4015565734141679E-4</v>
      </c>
      <c r="AU15" s="153">
        <v>1.335561835828567E-3</v>
      </c>
      <c r="AV15" s="153">
        <v>5.7836259116870222E-4</v>
      </c>
      <c r="AW15" s="153">
        <v>9.9838248994361996E-3</v>
      </c>
      <c r="AX15" s="153">
        <v>1.3496808649776455E-3</v>
      </c>
      <c r="AY15" s="153">
        <v>5.4090891105143546E-4</v>
      </c>
      <c r="AZ15" s="153">
        <v>1.2475619348735385E-3</v>
      </c>
      <c r="BA15" s="153">
        <v>5.0146704225333594E-4</v>
      </c>
      <c r="BB15" s="153">
        <v>2.5775717051884569E-4</v>
      </c>
      <c r="BC15" s="153">
        <v>3.6621612059237863E-4</v>
      </c>
      <c r="BD15" s="153">
        <v>8.0735713081975485E-5</v>
      </c>
      <c r="BE15" s="153">
        <v>2.9416462469096825E-4</v>
      </c>
      <c r="BF15" s="153">
        <v>1.001730422930387E-3</v>
      </c>
      <c r="BG15" s="153">
        <v>7.5164323272469778E-4</v>
      </c>
      <c r="BH15" s="153">
        <v>6.3141090185847852E-4</v>
      </c>
      <c r="BI15" s="153">
        <v>4.5282051440174114E-4</v>
      </c>
      <c r="BJ15" s="153">
        <v>1.116280577375581E-3</v>
      </c>
      <c r="BK15" s="153">
        <v>4.12498161372926E-4</v>
      </c>
      <c r="BL15" s="153">
        <v>6.3302062866086597E-4</v>
      </c>
      <c r="BM15" s="153">
        <v>2.95525392143509E-4</v>
      </c>
      <c r="BN15" s="153">
        <v>7.4268594807287789E-4</v>
      </c>
      <c r="BO15" s="153">
        <v>1.377012526627222E-3</v>
      </c>
      <c r="BP15" s="153">
        <v>1.2267855974064487E-3</v>
      </c>
      <c r="BQ15" s="153">
        <v>6.0023912535267909E-3</v>
      </c>
      <c r="BR15" s="87">
        <v>0</v>
      </c>
    </row>
    <row r="16" spans="2:70" x14ac:dyDescent="0.35">
      <c r="B16" s="48" t="s">
        <v>261</v>
      </c>
      <c r="C16" s="153">
        <v>1.93134870305752E-4</v>
      </c>
      <c r="D16" s="153">
        <v>2.013608739542537E-4</v>
      </c>
      <c r="E16" s="153">
        <v>3.0908466842329268E-4</v>
      </c>
      <c r="F16" s="153">
        <v>4.8811931571255735E-4</v>
      </c>
      <c r="G16" s="153">
        <v>8.6655595680224472E-4</v>
      </c>
      <c r="H16" s="153">
        <v>2.4289630130236835E-4</v>
      </c>
      <c r="I16" s="153">
        <v>3.3449457139365745E-4</v>
      </c>
      <c r="J16" s="153">
        <v>3.5226540441904777E-4</v>
      </c>
      <c r="K16" s="153">
        <v>2.9784582399379028E-4</v>
      </c>
      <c r="L16" s="153">
        <v>3.5574068344170921E-4</v>
      </c>
      <c r="M16" s="153">
        <v>4.3778757910971204E-4</v>
      </c>
      <c r="N16" s="153">
        <v>3.421248242748912E-4</v>
      </c>
      <c r="O16" s="153">
        <v>2.1119740416890242E-3</v>
      </c>
      <c r="P16" s="153">
        <v>1.026057926941051</v>
      </c>
      <c r="Q16" s="153">
        <v>2.6114184525419253E-3</v>
      </c>
      <c r="R16" s="153">
        <v>2.9563474921491729E-4</v>
      </c>
      <c r="S16" s="153">
        <v>3.4873843822379045E-4</v>
      </c>
      <c r="T16" s="153">
        <v>2.5753196689453354E-4</v>
      </c>
      <c r="U16" s="153">
        <v>3.4365355452899301E-4</v>
      </c>
      <c r="V16" s="153">
        <v>2.625012567135649E-4</v>
      </c>
      <c r="W16" s="153">
        <v>2.7780712899413512E-4</v>
      </c>
      <c r="X16" s="153">
        <v>3.5203384736039433E-4</v>
      </c>
      <c r="Y16" s="153">
        <v>3.4305803345919498E-4</v>
      </c>
      <c r="Z16" s="153">
        <v>3.0277121899995263E-4</v>
      </c>
      <c r="AA16" s="153">
        <v>3.6922518130432685E-4</v>
      </c>
      <c r="AB16" s="153">
        <v>4.7696633886284729E-4</v>
      </c>
      <c r="AC16" s="153">
        <v>3.8309557508644772E-4</v>
      </c>
      <c r="AD16" s="153">
        <v>3.1982624358040129E-4</v>
      </c>
      <c r="AE16" s="153">
        <v>7.0415453351146636E-4</v>
      </c>
      <c r="AF16" s="153">
        <v>2.8618557902460837E-4</v>
      </c>
      <c r="AG16" s="153">
        <v>3.5444419826818088E-4</v>
      </c>
      <c r="AH16" s="153">
        <v>3.4718912564087159E-4</v>
      </c>
      <c r="AI16" s="153">
        <v>4.5911911707213619E-4</v>
      </c>
      <c r="AJ16" s="153">
        <v>6.9649654469101149E-4</v>
      </c>
      <c r="AK16" s="153">
        <v>2.9123205290635469E-4</v>
      </c>
      <c r="AL16" s="153">
        <v>6.4698872893097551E-4</v>
      </c>
      <c r="AM16" s="153">
        <v>2.7596103395346571E-4</v>
      </c>
      <c r="AN16" s="153">
        <v>6.609653173954243E-4</v>
      </c>
      <c r="AO16" s="153">
        <v>1.2348774978899872E-3</v>
      </c>
      <c r="AP16" s="153">
        <v>3.2069513794007079E-4</v>
      </c>
      <c r="AQ16" s="153">
        <v>2.239499163114547E-4</v>
      </c>
      <c r="AR16" s="153">
        <v>4.9730191210872168E-4</v>
      </c>
      <c r="AS16" s="153">
        <v>7.0478418028276015E-4</v>
      </c>
      <c r="AT16" s="153">
        <v>5.5847190453104148E-4</v>
      </c>
      <c r="AU16" s="153">
        <v>3.5586373824020236E-3</v>
      </c>
      <c r="AV16" s="153">
        <v>9.3996717023460169E-4</v>
      </c>
      <c r="AW16" s="153">
        <v>3.0918281486189028E-3</v>
      </c>
      <c r="AX16" s="153">
        <v>8.6113127334099871E-4</v>
      </c>
      <c r="AY16" s="153">
        <v>2.8975684895627503E-4</v>
      </c>
      <c r="AZ16" s="153">
        <v>2.9719139405416381E-3</v>
      </c>
      <c r="BA16" s="153">
        <v>6.3056845661816718E-4</v>
      </c>
      <c r="BB16" s="153">
        <v>2.0446509997305265E-4</v>
      </c>
      <c r="BC16" s="153">
        <v>9.0637735738194759E-4</v>
      </c>
      <c r="BD16" s="153">
        <v>9.8815549192662248E-5</v>
      </c>
      <c r="BE16" s="153">
        <v>2.1602840848264444E-4</v>
      </c>
      <c r="BF16" s="153">
        <v>2.1664178472923625E-3</v>
      </c>
      <c r="BG16" s="153">
        <v>1.3608494342174707E-3</v>
      </c>
      <c r="BH16" s="153">
        <v>2.1946740336616265E-4</v>
      </c>
      <c r="BI16" s="153">
        <v>6.1821412099567329E-4</v>
      </c>
      <c r="BJ16" s="153">
        <v>3.5653633630365385E-3</v>
      </c>
      <c r="BK16" s="153">
        <v>7.032398678277447E-4</v>
      </c>
      <c r="BL16" s="153">
        <v>1.4072643940011024E-3</v>
      </c>
      <c r="BM16" s="153">
        <v>2.639081117961846E-4</v>
      </c>
      <c r="BN16" s="153">
        <v>4.1330195988056542E-4</v>
      </c>
      <c r="BO16" s="153">
        <v>4.4060155942925644E-4</v>
      </c>
      <c r="BP16" s="153">
        <v>2.7962356825541623E-3</v>
      </c>
      <c r="BQ16" s="153">
        <v>4.7356988576688543E-3</v>
      </c>
      <c r="BR16" s="87">
        <v>0</v>
      </c>
    </row>
    <row r="17" spans="2:70" x14ac:dyDescent="0.35">
      <c r="B17" s="48" t="s">
        <v>262</v>
      </c>
      <c r="C17" s="153">
        <v>5.5095115030151217E-5</v>
      </c>
      <c r="D17" s="153">
        <v>1.3951846907969204E-4</v>
      </c>
      <c r="E17" s="153">
        <v>2.6999714722939246E-5</v>
      </c>
      <c r="F17" s="153">
        <v>1.4884985236910314E-4</v>
      </c>
      <c r="G17" s="153">
        <v>9.4871827019463729E-5</v>
      </c>
      <c r="H17" s="153">
        <v>8.2772238725487823E-5</v>
      </c>
      <c r="I17" s="153">
        <v>9.0910312890407657E-5</v>
      </c>
      <c r="J17" s="153">
        <v>2.2435266387275119E-4</v>
      </c>
      <c r="K17" s="153">
        <v>6.1569965538098482E-5</v>
      </c>
      <c r="L17" s="153">
        <v>1.6234838027252759E-4</v>
      </c>
      <c r="M17" s="153">
        <v>1.9215801011988635E-4</v>
      </c>
      <c r="N17" s="153">
        <v>1.0331735743119041E-4</v>
      </c>
      <c r="O17" s="153">
        <v>1.8183849660605497E-4</v>
      </c>
      <c r="P17" s="153">
        <v>1.4573629930384846E-4</v>
      </c>
      <c r="Q17" s="153">
        <v>1.1096471222932254</v>
      </c>
      <c r="R17" s="153">
        <v>1.2941874524743371E-4</v>
      </c>
      <c r="S17" s="153">
        <v>9.0485514978557932E-4</v>
      </c>
      <c r="T17" s="153">
        <v>2.4253512329560706E-4</v>
      </c>
      <c r="U17" s="153">
        <v>4.931125227950227E-5</v>
      </c>
      <c r="V17" s="153">
        <v>1.3368508654201702E-4</v>
      </c>
      <c r="W17" s="153">
        <v>9.590383154805488E-5</v>
      </c>
      <c r="X17" s="153">
        <v>1.3402316074630132E-4</v>
      </c>
      <c r="Y17" s="153">
        <v>4.168696909810225E-4</v>
      </c>
      <c r="Z17" s="153">
        <v>1.081354132283409E-4</v>
      </c>
      <c r="AA17" s="153">
        <v>3.8956821930077022E-4</v>
      </c>
      <c r="AB17" s="153">
        <v>1.6702013397059342E-4</v>
      </c>
      <c r="AC17" s="153">
        <v>9.8743467527620188E-5</v>
      </c>
      <c r="AD17" s="153">
        <v>1.0315975582412046E-4</v>
      </c>
      <c r="AE17" s="153">
        <v>3.8527780665492006E-4</v>
      </c>
      <c r="AF17" s="153">
        <v>8.0857866712097411E-5</v>
      </c>
      <c r="AG17" s="153">
        <v>1.6274872019147343E-4</v>
      </c>
      <c r="AH17" s="153">
        <v>1.2087953016949094E-4</v>
      </c>
      <c r="AI17" s="153">
        <v>3.0500570613919173E-4</v>
      </c>
      <c r="AJ17" s="153">
        <v>2.8191288989397518E-4</v>
      </c>
      <c r="AK17" s="153">
        <v>1.3121512805942836E-4</v>
      </c>
      <c r="AL17" s="153">
        <v>5.8546361353338213E-4</v>
      </c>
      <c r="AM17" s="153">
        <v>1.1710893294514071E-4</v>
      </c>
      <c r="AN17" s="153">
        <v>6.635656265619517E-4</v>
      </c>
      <c r="AO17" s="153">
        <v>9.0708465867128172E-5</v>
      </c>
      <c r="AP17" s="153">
        <v>1.6465919316837447E-4</v>
      </c>
      <c r="AQ17" s="153">
        <v>1.1037205531647893E-4</v>
      </c>
      <c r="AR17" s="153">
        <v>7.3625504558079549E-5</v>
      </c>
      <c r="AS17" s="153">
        <v>9.4570732691894323E-5</v>
      </c>
      <c r="AT17" s="153">
        <v>4.3404466109756633E-5</v>
      </c>
      <c r="AU17" s="153">
        <v>9.9486008681472468E-5</v>
      </c>
      <c r="AV17" s="153">
        <v>7.4128210824859312E-5</v>
      </c>
      <c r="AW17" s="153">
        <v>1.97528822816019E-4</v>
      </c>
      <c r="AX17" s="153">
        <v>3.3907842654975036E-4</v>
      </c>
      <c r="AY17" s="153">
        <v>1.7209622700283322E-4</v>
      </c>
      <c r="AZ17" s="153">
        <v>6.9879153993156629E-4</v>
      </c>
      <c r="BA17" s="153">
        <v>8.07243106163847E-5</v>
      </c>
      <c r="BB17" s="153">
        <v>5.7916536166074008E-5</v>
      </c>
      <c r="BC17" s="153">
        <v>4.0019547262711409E-5</v>
      </c>
      <c r="BD17" s="153">
        <v>8.425779529852562E-6</v>
      </c>
      <c r="BE17" s="153">
        <v>4.8557602689053418E-5</v>
      </c>
      <c r="BF17" s="153">
        <v>1.4237644689944409E-4</v>
      </c>
      <c r="BG17" s="153">
        <v>2.8572308369264753E-4</v>
      </c>
      <c r="BH17" s="153">
        <v>6.8834835366630618E-5</v>
      </c>
      <c r="BI17" s="153">
        <v>8.105802909207949E-5</v>
      </c>
      <c r="BJ17" s="153">
        <v>1.272736651592701E-3</v>
      </c>
      <c r="BK17" s="153">
        <v>1.0115003396213289E-4</v>
      </c>
      <c r="BL17" s="153">
        <v>5.3826303469677999E-5</v>
      </c>
      <c r="BM17" s="153">
        <v>6.1316576927173739E-5</v>
      </c>
      <c r="BN17" s="153">
        <v>8.6618106259430999E-5</v>
      </c>
      <c r="BO17" s="153">
        <v>8.4006242977413358E-5</v>
      </c>
      <c r="BP17" s="153">
        <v>8.820574298823253E-5</v>
      </c>
      <c r="BQ17" s="153">
        <v>9.0687681991078703E-5</v>
      </c>
      <c r="BR17" s="87">
        <v>0</v>
      </c>
    </row>
    <row r="18" spans="2:70" x14ac:dyDescent="0.35">
      <c r="B18" s="48" t="s">
        <v>263</v>
      </c>
      <c r="C18" s="153">
        <v>2.1954390314083551E-3</v>
      </c>
      <c r="D18" s="153">
        <v>3.7403723591096574E-3</v>
      </c>
      <c r="E18" s="153">
        <v>1.1255718468044344E-3</v>
      </c>
      <c r="F18" s="153">
        <v>9.3550522678749297E-4</v>
      </c>
      <c r="G18" s="153">
        <v>7.6411845897902822E-4</v>
      </c>
      <c r="H18" s="153">
        <v>8.3724082966927496E-4</v>
      </c>
      <c r="I18" s="153">
        <v>1.0807574533450764E-3</v>
      </c>
      <c r="J18" s="153">
        <v>2.3590703545827455E-3</v>
      </c>
      <c r="K18" s="153">
        <v>1.377612015793693E-3</v>
      </c>
      <c r="L18" s="153">
        <v>2.8891549248259902E-3</v>
      </c>
      <c r="M18" s="153">
        <v>2.5195559051593513E-3</v>
      </c>
      <c r="N18" s="153">
        <v>1.5852212884638461E-3</v>
      </c>
      <c r="O18" s="153">
        <v>1.7646997152140076E-3</v>
      </c>
      <c r="P18" s="153">
        <v>1.8683269568259065E-3</v>
      </c>
      <c r="Q18" s="153">
        <v>1.2993628351056388E-3</v>
      </c>
      <c r="R18" s="153">
        <v>1.1163616203125195</v>
      </c>
      <c r="S18" s="153">
        <v>7.0042735146331036E-3</v>
      </c>
      <c r="T18" s="153">
        <v>1.0599744007140466E-3</v>
      </c>
      <c r="U18" s="153">
        <v>6.1675764230500563E-4</v>
      </c>
      <c r="V18" s="153">
        <v>1.437414259597767E-3</v>
      </c>
      <c r="W18" s="153">
        <v>8.1391608715178647E-4</v>
      </c>
      <c r="X18" s="153">
        <v>1.3377341640260318E-3</v>
      </c>
      <c r="Y18" s="153">
        <v>1.129544465189316E-3</v>
      </c>
      <c r="Z18" s="153">
        <v>6.6529648730594918E-4</v>
      </c>
      <c r="AA18" s="153">
        <v>9.252833046306594E-4</v>
      </c>
      <c r="AB18" s="153">
        <v>1.5134258417177618E-3</v>
      </c>
      <c r="AC18" s="153">
        <v>1.0528127103854889E-3</v>
      </c>
      <c r="AD18" s="153">
        <v>1.1590098813322436E-3</v>
      </c>
      <c r="AE18" s="153">
        <v>3.8166452366528952E-3</v>
      </c>
      <c r="AF18" s="153">
        <v>7.4532407686708822E-4</v>
      </c>
      <c r="AG18" s="153">
        <v>1.0254344436957505E-3</v>
      </c>
      <c r="AH18" s="153">
        <v>3.8773890707419832E-3</v>
      </c>
      <c r="AI18" s="153">
        <v>2.0942736847495572E-3</v>
      </c>
      <c r="AJ18" s="153">
        <v>2.3751292446990025E-3</v>
      </c>
      <c r="AK18" s="153">
        <v>4.9624513250097063E-3</v>
      </c>
      <c r="AL18" s="153">
        <v>8.4622145872212298E-2</v>
      </c>
      <c r="AM18" s="153">
        <v>1.3134276638993121E-3</v>
      </c>
      <c r="AN18" s="153">
        <v>2.5071123519103144E-3</v>
      </c>
      <c r="AO18" s="153">
        <v>1.2186886684986725E-3</v>
      </c>
      <c r="AP18" s="153">
        <v>1.2243762340239312E-2</v>
      </c>
      <c r="AQ18" s="153">
        <v>6.2952196563286953E-4</v>
      </c>
      <c r="AR18" s="153">
        <v>2.8620348827293014E-3</v>
      </c>
      <c r="AS18" s="153">
        <v>5.2095202934135019E-4</v>
      </c>
      <c r="AT18" s="153">
        <v>7.4276873805680121E-4</v>
      </c>
      <c r="AU18" s="153">
        <v>5.4815007580093331E-4</v>
      </c>
      <c r="AV18" s="153">
        <v>1.4203357473820263E-3</v>
      </c>
      <c r="AW18" s="153">
        <v>1.0919280223624594E-3</v>
      </c>
      <c r="AX18" s="153">
        <v>1.120085741374948E-3</v>
      </c>
      <c r="AY18" s="153">
        <v>9.4280534454740722E-4</v>
      </c>
      <c r="AZ18" s="153">
        <v>3.7052569223803176E-3</v>
      </c>
      <c r="BA18" s="153">
        <v>9.6340520175984383E-4</v>
      </c>
      <c r="BB18" s="153">
        <v>4.155137211746023E-4</v>
      </c>
      <c r="BC18" s="153">
        <v>2.8264143959999267E-4</v>
      </c>
      <c r="BD18" s="153">
        <v>8.7258255137299165E-4</v>
      </c>
      <c r="BE18" s="153">
        <v>4.5838328674308401E-4</v>
      </c>
      <c r="BF18" s="153">
        <v>8.2248002203330519E-4</v>
      </c>
      <c r="BG18" s="153">
        <v>1.6679240946378562E-3</v>
      </c>
      <c r="BH18" s="153">
        <v>9.7950424725689353E-4</v>
      </c>
      <c r="BI18" s="153">
        <v>1.1328689350925357E-3</v>
      </c>
      <c r="BJ18" s="153">
        <v>1.9206458034098806E-4</v>
      </c>
      <c r="BK18" s="153">
        <v>5.2817988434522632E-4</v>
      </c>
      <c r="BL18" s="153">
        <v>4.4313260570473534E-4</v>
      </c>
      <c r="BM18" s="153">
        <v>4.9007613286111901E-4</v>
      </c>
      <c r="BN18" s="153">
        <v>1.1934979953097341E-3</v>
      </c>
      <c r="BO18" s="153">
        <v>2.9094333478600905E-3</v>
      </c>
      <c r="BP18" s="153">
        <v>1.1368960234555353E-3</v>
      </c>
      <c r="BQ18" s="153">
        <v>1.9666366337898603E-3</v>
      </c>
      <c r="BR18" s="87">
        <v>0</v>
      </c>
    </row>
    <row r="19" spans="2:70" x14ac:dyDescent="0.35">
      <c r="B19" s="48" t="s">
        <v>264</v>
      </c>
      <c r="C19" s="153">
        <v>3.6177415247232105E-3</v>
      </c>
      <c r="D19" s="153">
        <v>5.2001889674755802E-3</v>
      </c>
      <c r="E19" s="153">
        <v>1.9304852953203812E-3</v>
      </c>
      <c r="F19" s="153">
        <v>3.5365108077393486E-3</v>
      </c>
      <c r="G19" s="153">
        <v>3.8797025917203061E-3</v>
      </c>
      <c r="H19" s="153">
        <v>3.9814774972204694E-3</v>
      </c>
      <c r="I19" s="153">
        <v>4.7179092881377178E-3</v>
      </c>
      <c r="J19" s="153">
        <v>1.7933537755976704E-2</v>
      </c>
      <c r="K19" s="153">
        <v>3.6686330052193086E-3</v>
      </c>
      <c r="L19" s="153">
        <v>1.8382817578384822E-2</v>
      </c>
      <c r="M19" s="153">
        <v>1.0110122440561118E-2</v>
      </c>
      <c r="N19" s="153">
        <v>4.4992354005815416E-2</v>
      </c>
      <c r="O19" s="153">
        <v>1.6543632318127471E-2</v>
      </c>
      <c r="P19" s="153">
        <v>1.0939359846300213E-2</v>
      </c>
      <c r="Q19" s="153">
        <v>2.2953285958171494E-2</v>
      </c>
      <c r="R19" s="153">
        <v>3.7975973000072431E-2</v>
      </c>
      <c r="S19" s="153">
        <v>1.1738016912581672</v>
      </c>
      <c r="T19" s="153">
        <v>7.0553038261935402E-2</v>
      </c>
      <c r="U19" s="153">
        <v>3.1046035635209322E-3</v>
      </c>
      <c r="V19" s="153">
        <v>5.2282291736294494E-3</v>
      </c>
      <c r="W19" s="153">
        <v>3.6744333536548207E-3</v>
      </c>
      <c r="X19" s="153">
        <v>6.3422030604667204E-3</v>
      </c>
      <c r="Y19" s="153">
        <v>4.0325586094872669E-2</v>
      </c>
      <c r="Z19" s="153">
        <v>1.7132384710272536E-2</v>
      </c>
      <c r="AA19" s="153">
        <v>2.5197591994869647E-2</v>
      </c>
      <c r="AB19" s="153">
        <v>2.6096032222545147E-2</v>
      </c>
      <c r="AC19" s="153">
        <v>3.7777947005362346E-3</v>
      </c>
      <c r="AD19" s="153">
        <v>3.2960351446325387E-3</v>
      </c>
      <c r="AE19" s="153">
        <v>1.8647093979778397E-2</v>
      </c>
      <c r="AF19" s="153">
        <v>1.3396575309383225E-2</v>
      </c>
      <c r="AG19" s="153">
        <v>1.0875530960135259E-2</v>
      </c>
      <c r="AH19" s="153">
        <v>5.6481115176942485E-3</v>
      </c>
      <c r="AI19" s="153">
        <v>9.2361917939331635E-3</v>
      </c>
      <c r="AJ19" s="153">
        <v>1.3985357870556017E-2</v>
      </c>
      <c r="AK19" s="153">
        <v>5.3320554971647525E-3</v>
      </c>
      <c r="AL19" s="153">
        <v>1.9859346511748626E-2</v>
      </c>
      <c r="AM19" s="153">
        <v>4.3422614361403721E-3</v>
      </c>
      <c r="AN19" s="153">
        <v>2.7064668641051323E-3</v>
      </c>
      <c r="AO19" s="153">
        <v>3.0580418879380153E-3</v>
      </c>
      <c r="AP19" s="153">
        <v>6.4684405980483268E-3</v>
      </c>
      <c r="AQ19" s="153">
        <v>7.3635362506914602E-3</v>
      </c>
      <c r="AR19" s="153">
        <v>8.4311927856391376E-3</v>
      </c>
      <c r="AS19" s="153">
        <v>3.4032028364179377E-3</v>
      </c>
      <c r="AT19" s="153">
        <v>4.7676193373696815E-3</v>
      </c>
      <c r="AU19" s="153">
        <v>3.8150766489205346E-3</v>
      </c>
      <c r="AV19" s="153">
        <v>4.6289074451058244E-3</v>
      </c>
      <c r="AW19" s="153">
        <v>1.1121840223323789E-2</v>
      </c>
      <c r="AX19" s="153">
        <v>9.8761117197332642E-3</v>
      </c>
      <c r="AY19" s="153">
        <v>5.7803497681221158E-2</v>
      </c>
      <c r="AZ19" s="153">
        <v>7.1427481625157977E-3</v>
      </c>
      <c r="BA19" s="153">
        <v>4.0772912754823889E-3</v>
      </c>
      <c r="BB19" s="153">
        <v>5.8037996137571017E-3</v>
      </c>
      <c r="BC19" s="153">
        <v>4.3448357822880607E-3</v>
      </c>
      <c r="BD19" s="153">
        <v>1.0797924717598237E-3</v>
      </c>
      <c r="BE19" s="153">
        <v>1.0060205256193937E-2</v>
      </c>
      <c r="BF19" s="153">
        <v>1.00277028373753E-2</v>
      </c>
      <c r="BG19" s="153">
        <v>1.1541207481288861E-2</v>
      </c>
      <c r="BH19" s="153">
        <v>1.1869256640190911E-2</v>
      </c>
      <c r="BI19" s="153">
        <v>1.0801431091971936E-2</v>
      </c>
      <c r="BJ19" s="153">
        <v>2.050845595185534E-3</v>
      </c>
      <c r="BK19" s="153">
        <v>2.5707576635755672E-3</v>
      </c>
      <c r="BL19" s="153">
        <v>3.6336020261462463E-3</v>
      </c>
      <c r="BM19" s="153">
        <v>5.9573468237793508E-3</v>
      </c>
      <c r="BN19" s="153">
        <v>3.3620692588324798E-3</v>
      </c>
      <c r="BO19" s="153">
        <v>6.7396757850279746E-3</v>
      </c>
      <c r="BP19" s="153">
        <v>4.947268507533447E-3</v>
      </c>
      <c r="BQ19" s="153">
        <v>6.9623578341887699E-3</v>
      </c>
      <c r="BR19" s="87">
        <v>0</v>
      </c>
    </row>
    <row r="20" spans="2:70" x14ac:dyDescent="0.35">
      <c r="B20" s="48" t="s">
        <v>265</v>
      </c>
      <c r="C20" s="153">
        <v>9.1063363603901865E-4</v>
      </c>
      <c r="D20" s="153">
        <v>1.2498400417385927E-3</v>
      </c>
      <c r="E20" s="153">
        <v>6.2521324001562132E-4</v>
      </c>
      <c r="F20" s="153">
        <v>1.350519955138229E-3</v>
      </c>
      <c r="G20" s="153">
        <v>1.5435751069940208E-3</v>
      </c>
      <c r="H20" s="153">
        <v>1.2181785363896457E-3</v>
      </c>
      <c r="I20" s="153">
        <v>1.6869551154848816E-3</v>
      </c>
      <c r="J20" s="153">
        <v>2.5398136035827247E-3</v>
      </c>
      <c r="K20" s="153">
        <v>1.4380749750391498E-3</v>
      </c>
      <c r="L20" s="153">
        <v>2.5014951753099032E-3</v>
      </c>
      <c r="M20" s="153">
        <v>6.9489601088711496E-3</v>
      </c>
      <c r="N20" s="153">
        <v>2.8094285778021691E-3</v>
      </c>
      <c r="O20" s="153">
        <v>1.8986928619713595E-3</v>
      </c>
      <c r="P20" s="153">
        <v>2.0635419229423939E-3</v>
      </c>
      <c r="Q20" s="153">
        <v>2.7981292136614933E-3</v>
      </c>
      <c r="R20" s="153">
        <v>2.2714183368138892E-3</v>
      </c>
      <c r="S20" s="153">
        <v>3.9860867332043859E-3</v>
      </c>
      <c r="T20" s="153">
        <v>1.0553858221293237</v>
      </c>
      <c r="U20" s="153">
        <v>1.3459296877819961E-3</v>
      </c>
      <c r="V20" s="153">
        <v>1.5371034838524379E-3</v>
      </c>
      <c r="W20" s="153">
        <v>1.3953997929480291E-3</v>
      </c>
      <c r="X20" s="153">
        <v>1.9547308197947469E-3</v>
      </c>
      <c r="Y20" s="153">
        <v>2.812248689045652E-3</v>
      </c>
      <c r="Z20" s="153">
        <v>2.5057028919974822E-3</v>
      </c>
      <c r="AA20" s="153">
        <v>2.0994353725197141E-3</v>
      </c>
      <c r="AB20" s="153">
        <v>2.0549718766038672E-3</v>
      </c>
      <c r="AC20" s="153">
        <v>1.6019053197307933E-3</v>
      </c>
      <c r="AD20" s="153">
        <v>1.4590434537149943E-3</v>
      </c>
      <c r="AE20" s="153">
        <v>1.9533837701461478E-3</v>
      </c>
      <c r="AF20" s="153">
        <v>4.6228521777238333E-3</v>
      </c>
      <c r="AG20" s="153">
        <v>2.2596972021312624E-3</v>
      </c>
      <c r="AH20" s="153">
        <v>2.0186955825283615E-3</v>
      </c>
      <c r="AI20" s="153">
        <v>2.5371894807310709E-3</v>
      </c>
      <c r="AJ20" s="153">
        <v>1.7889362783085336E-3</v>
      </c>
      <c r="AK20" s="153">
        <v>1.4313588197878866E-3</v>
      </c>
      <c r="AL20" s="153">
        <v>2.1938361953356524E-3</v>
      </c>
      <c r="AM20" s="153">
        <v>1.555322198000913E-3</v>
      </c>
      <c r="AN20" s="153">
        <v>1.4878119858118121E-3</v>
      </c>
      <c r="AO20" s="153">
        <v>9.8084914561525315E-4</v>
      </c>
      <c r="AP20" s="153">
        <v>1.4471231502935938E-3</v>
      </c>
      <c r="AQ20" s="153">
        <v>1.9620445421208109E-3</v>
      </c>
      <c r="AR20" s="153">
        <v>7.39841811107406E-3</v>
      </c>
      <c r="AS20" s="153">
        <v>1.2993674039515838E-3</v>
      </c>
      <c r="AT20" s="153">
        <v>1.0955324558996767E-3</v>
      </c>
      <c r="AU20" s="153">
        <v>2.3937332827522386E-3</v>
      </c>
      <c r="AV20" s="153">
        <v>1.7100995015983684E-3</v>
      </c>
      <c r="AW20" s="153">
        <v>2.173975956527329E-3</v>
      </c>
      <c r="AX20" s="153">
        <v>2.3125347218963541E-3</v>
      </c>
      <c r="AY20" s="153">
        <v>7.4267613698348639E-2</v>
      </c>
      <c r="AZ20" s="153">
        <v>9.2617729990187268E-3</v>
      </c>
      <c r="BA20" s="153">
        <v>6.6313105225356966E-3</v>
      </c>
      <c r="BB20" s="153">
        <v>5.2214680710113903E-3</v>
      </c>
      <c r="BC20" s="153">
        <v>3.8691554651780493E-3</v>
      </c>
      <c r="BD20" s="153">
        <v>8.2676983026177164E-4</v>
      </c>
      <c r="BE20" s="153">
        <v>4.0419094029878443E-3</v>
      </c>
      <c r="BF20" s="153">
        <v>5.3249505555646474E-3</v>
      </c>
      <c r="BG20" s="153">
        <v>2.9213146686985589E-2</v>
      </c>
      <c r="BH20" s="153">
        <v>2.736453253376573E-3</v>
      </c>
      <c r="BI20" s="153">
        <v>6.1380613577940567E-3</v>
      </c>
      <c r="BJ20" s="153">
        <v>7.2559087492278919E-4</v>
      </c>
      <c r="BK20" s="153">
        <v>2.0733134305883239E-3</v>
      </c>
      <c r="BL20" s="153">
        <v>1.6444133984498917E-3</v>
      </c>
      <c r="BM20" s="153">
        <v>2.2601477890735792E-3</v>
      </c>
      <c r="BN20" s="153">
        <v>1.6373120558486609E-3</v>
      </c>
      <c r="BO20" s="153">
        <v>1.6955361469945004E-3</v>
      </c>
      <c r="BP20" s="153">
        <v>1.0607770559859574E-2</v>
      </c>
      <c r="BQ20" s="153">
        <v>3.6012003890632739E-3</v>
      </c>
      <c r="BR20" s="87">
        <v>0</v>
      </c>
    </row>
    <row r="21" spans="2:70" x14ac:dyDescent="0.35">
      <c r="B21" s="48" t="s">
        <v>266</v>
      </c>
      <c r="C21" s="153">
        <v>6.744549886309445E-2</v>
      </c>
      <c r="D21" s="153">
        <v>6.0606819344050003E-2</v>
      </c>
      <c r="E21" s="153">
        <v>3.4520385505633445E-2</v>
      </c>
      <c r="F21" s="153">
        <v>9.5215637086685498E-2</v>
      </c>
      <c r="G21" s="153">
        <v>5.5739686233290467E-2</v>
      </c>
      <c r="H21" s="153">
        <v>8.6388043266593995E-2</v>
      </c>
      <c r="I21" s="153">
        <v>0.1349185307944771</v>
      </c>
      <c r="J21" s="153">
        <v>6.1430038281386594E-2</v>
      </c>
      <c r="K21" s="153">
        <v>7.8872363405914983E-2</v>
      </c>
      <c r="L21" s="153">
        <v>6.258513362024401E-2</v>
      </c>
      <c r="M21" s="153">
        <v>4.7056372200157216E-2</v>
      </c>
      <c r="N21" s="153">
        <v>3.89440098777993E-2</v>
      </c>
      <c r="O21" s="153">
        <v>3.7053979382653562E-2</v>
      </c>
      <c r="P21" s="153">
        <v>2.0994200446061654E-2</v>
      </c>
      <c r="Q21" s="153">
        <v>3.2541493784705021E-2</v>
      </c>
      <c r="R21" s="153">
        <v>4.1712319424137438E-2</v>
      </c>
      <c r="S21" s="153">
        <v>5.5555870830722644E-2</v>
      </c>
      <c r="T21" s="153">
        <v>2.2758635461589124E-2</v>
      </c>
      <c r="U21" s="153">
        <v>1.3670453862021843</v>
      </c>
      <c r="V21" s="153">
        <v>7.8717991892241809E-2</v>
      </c>
      <c r="W21" s="153">
        <v>9.8059094745030523E-2</v>
      </c>
      <c r="X21" s="153">
        <v>4.8432446980143963E-2</v>
      </c>
      <c r="Y21" s="153">
        <v>4.9691458137639852E-2</v>
      </c>
      <c r="Z21" s="153">
        <v>2.7094553784384041E-2</v>
      </c>
      <c r="AA21" s="153">
        <v>5.3126866795251297E-2</v>
      </c>
      <c r="AB21" s="153">
        <v>8.3663914638795023E-2</v>
      </c>
      <c r="AC21" s="153">
        <v>7.3052606205426945E-2</v>
      </c>
      <c r="AD21" s="153">
        <v>8.4401554149271127E-2</v>
      </c>
      <c r="AE21" s="153">
        <v>4.031303548069512E-2</v>
      </c>
      <c r="AF21" s="153">
        <v>2.0219535539385981E-2</v>
      </c>
      <c r="AG21" s="153">
        <v>4.3638383737510306E-2</v>
      </c>
      <c r="AH21" s="153">
        <v>2.9293700230302439E-2</v>
      </c>
      <c r="AI21" s="153">
        <v>3.8839875263737944E-2</v>
      </c>
      <c r="AJ21" s="153">
        <v>3.6570170408372224E-2</v>
      </c>
      <c r="AK21" s="153">
        <v>2.3700739899434574E-2</v>
      </c>
      <c r="AL21" s="153">
        <v>3.018998926653492E-2</v>
      </c>
      <c r="AM21" s="153">
        <v>2.5049051342192982E-2</v>
      </c>
      <c r="AN21" s="153">
        <v>3.2477709357574852E-2</v>
      </c>
      <c r="AO21" s="153">
        <v>2.7669030134317051E-2</v>
      </c>
      <c r="AP21" s="153">
        <v>4.0983908814705101E-2</v>
      </c>
      <c r="AQ21" s="153">
        <v>1.8775665187711288E-2</v>
      </c>
      <c r="AR21" s="153">
        <v>3.4719678752827332E-2</v>
      </c>
      <c r="AS21" s="153">
        <v>0.27819391957563566</v>
      </c>
      <c r="AT21" s="153">
        <v>0.11095002640065332</v>
      </c>
      <c r="AU21" s="153">
        <v>0.19277179674469233</v>
      </c>
      <c r="AV21" s="153">
        <v>3.6213354351195562E-2</v>
      </c>
      <c r="AW21" s="153">
        <v>1.8254026532263216E-2</v>
      </c>
      <c r="AX21" s="153">
        <v>2.9745634646845421E-2</v>
      </c>
      <c r="AY21" s="153">
        <v>1.9384508421129903E-2</v>
      </c>
      <c r="AZ21" s="153">
        <v>1.3242968546903365E-2</v>
      </c>
      <c r="BA21" s="153">
        <v>9.4395925711247795E-3</v>
      </c>
      <c r="BB21" s="153">
        <v>7.5284308948592258E-3</v>
      </c>
      <c r="BC21" s="153">
        <v>5.8989822477110987E-3</v>
      </c>
      <c r="BD21" s="153">
        <v>1.6882394585088585E-3</v>
      </c>
      <c r="BE21" s="153">
        <v>1.0100006050375065E-2</v>
      </c>
      <c r="BF21" s="153">
        <v>2.1490202746328055E-2</v>
      </c>
      <c r="BG21" s="153">
        <v>1.2311455762664113E-2</v>
      </c>
      <c r="BH21" s="153">
        <v>2.7980305323217294E-2</v>
      </c>
      <c r="BI21" s="153">
        <v>1.0419385211825593E-2</v>
      </c>
      <c r="BJ21" s="153">
        <v>1.5705670297699498E-2</v>
      </c>
      <c r="BK21" s="153">
        <v>8.7857546393370501E-3</v>
      </c>
      <c r="BL21" s="153">
        <v>6.3251832356886195E-3</v>
      </c>
      <c r="BM21" s="153">
        <v>1.1284847761806794E-2</v>
      </c>
      <c r="BN21" s="153">
        <v>1.0001375414492707E-2</v>
      </c>
      <c r="BO21" s="153">
        <v>1.0256541321313824E-2</v>
      </c>
      <c r="BP21" s="153">
        <v>1.3896460369751177E-2</v>
      </c>
      <c r="BQ21" s="153">
        <v>2.4395374748655448E-2</v>
      </c>
      <c r="BR21" s="87">
        <v>0</v>
      </c>
    </row>
    <row r="22" spans="2:70" x14ac:dyDescent="0.35">
      <c r="B22" s="48" t="s">
        <v>267</v>
      </c>
      <c r="C22" s="153">
        <v>3.4872162410623576E-3</v>
      </c>
      <c r="D22" s="153">
        <v>3.7675669759452469E-3</v>
      </c>
      <c r="E22" s="153">
        <v>1.666801685373412E-3</v>
      </c>
      <c r="F22" s="153">
        <v>4.4999062654588395E-3</v>
      </c>
      <c r="G22" s="153">
        <v>5.457876420402478E-3</v>
      </c>
      <c r="H22" s="153">
        <v>3.7863670676167526E-3</v>
      </c>
      <c r="I22" s="153">
        <v>5.8227430934628859E-3</v>
      </c>
      <c r="J22" s="153">
        <v>3.9928413908826938E-3</v>
      </c>
      <c r="K22" s="153">
        <v>8.9724523888448284E-3</v>
      </c>
      <c r="L22" s="153">
        <v>6.8100770756148949E-3</v>
      </c>
      <c r="M22" s="153">
        <v>5.5062483089867668E-3</v>
      </c>
      <c r="N22" s="153">
        <v>2.0086036882012545E-3</v>
      </c>
      <c r="O22" s="153">
        <v>1.9364090350563311E-3</v>
      </c>
      <c r="P22" s="153">
        <v>1.0820044213813061E-3</v>
      </c>
      <c r="Q22" s="153">
        <v>1.6899755396172734E-3</v>
      </c>
      <c r="R22" s="153">
        <v>2.2069682618692139E-3</v>
      </c>
      <c r="S22" s="153">
        <v>2.6849191565773626E-3</v>
      </c>
      <c r="T22" s="153">
        <v>1.3152255629336883E-3</v>
      </c>
      <c r="U22" s="153">
        <v>5.4444397636365147E-2</v>
      </c>
      <c r="V22" s="153">
        <v>1.0120999449332588</v>
      </c>
      <c r="W22" s="153">
        <v>5.9952684042352935E-3</v>
      </c>
      <c r="X22" s="153">
        <v>5.97338748745487E-3</v>
      </c>
      <c r="Y22" s="153">
        <v>2.2834725327649231E-2</v>
      </c>
      <c r="Z22" s="153">
        <v>9.7496544894838492E-3</v>
      </c>
      <c r="AA22" s="153">
        <v>2.7327418411086588E-3</v>
      </c>
      <c r="AB22" s="153">
        <v>3.7397059202543752E-3</v>
      </c>
      <c r="AC22" s="153">
        <v>3.2505590532302914E-3</v>
      </c>
      <c r="AD22" s="153">
        <v>3.6593622642116862E-3</v>
      </c>
      <c r="AE22" s="153">
        <v>2.2262287575025045E-3</v>
      </c>
      <c r="AF22" s="153">
        <v>1.0117914745815088E-3</v>
      </c>
      <c r="AG22" s="153">
        <v>2.0986428306992771E-3</v>
      </c>
      <c r="AH22" s="153">
        <v>1.8186494054463307E-3</v>
      </c>
      <c r="AI22" s="153">
        <v>1.9440554210742764E-3</v>
      </c>
      <c r="AJ22" s="153">
        <v>1.7606217317112172E-3</v>
      </c>
      <c r="AK22" s="153">
        <v>1.226023835685471E-3</v>
      </c>
      <c r="AL22" s="153">
        <v>1.5337871699400091E-3</v>
      </c>
      <c r="AM22" s="153">
        <v>1.6569059937706116E-3</v>
      </c>
      <c r="AN22" s="153">
        <v>1.5477933731454247E-3</v>
      </c>
      <c r="AO22" s="153">
        <v>1.3229458758842198E-3</v>
      </c>
      <c r="AP22" s="153">
        <v>2.2279533997997323E-3</v>
      </c>
      <c r="AQ22" s="153">
        <v>1.4404161562573488E-3</v>
      </c>
      <c r="AR22" s="153">
        <v>1.7438079938508621E-3</v>
      </c>
      <c r="AS22" s="153">
        <v>1.2400528873810305E-2</v>
      </c>
      <c r="AT22" s="153">
        <v>4.6158493271947695E-3</v>
      </c>
      <c r="AU22" s="153">
        <v>7.9706070826677175E-3</v>
      </c>
      <c r="AV22" s="153">
        <v>1.8332708023116066E-3</v>
      </c>
      <c r="AW22" s="153">
        <v>1.125126313282691E-3</v>
      </c>
      <c r="AX22" s="153">
        <v>3.0201578945718557E-3</v>
      </c>
      <c r="AY22" s="153">
        <v>1.0298832141177438E-3</v>
      </c>
      <c r="AZ22" s="153">
        <v>7.4655166360021788E-4</v>
      </c>
      <c r="BA22" s="153">
        <v>5.7885296308954933E-4</v>
      </c>
      <c r="BB22" s="153">
        <v>4.1712822977778101E-4</v>
      </c>
      <c r="BC22" s="153">
        <v>3.504409221399043E-4</v>
      </c>
      <c r="BD22" s="153">
        <v>9.3482849022676894E-5</v>
      </c>
      <c r="BE22" s="153">
        <v>6.4070388364189811E-4</v>
      </c>
      <c r="BF22" s="153">
        <v>1.7250451242152277E-3</v>
      </c>
      <c r="BG22" s="153">
        <v>8.3137757673024712E-4</v>
      </c>
      <c r="BH22" s="153">
        <v>1.711171743398607E-3</v>
      </c>
      <c r="BI22" s="153">
        <v>7.2645988087528335E-4</v>
      </c>
      <c r="BJ22" s="153">
        <v>1.5443112742988953E-3</v>
      </c>
      <c r="BK22" s="153">
        <v>9.8676219294337522E-4</v>
      </c>
      <c r="BL22" s="153">
        <v>5.8543018508427469E-4</v>
      </c>
      <c r="BM22" s="153">
        <v>5.9611271402076015E-4</v>
      </c>
      <c r="BN22" s="153">
        <v>9.2734977513514276E-4</v>
      </c>
      <c r="BO22" s="153">
        <v>1.0227177990718478E-3</v>
      </c>
      <c r="BP22" s="153">
        <v>7.7852555287472849E-4</v>
      </c>
      <c r="BQ22" s="153">
        <v>1.8067734148520666E-3</v>
      </c>
      <c r="BR22" s="87">
        <v>0</v>
      </c>
    </row>
    <row r="23" spans="2:70" x14ac:dyDescent="0.35">
      <c r="B23" s="48" t="s">
        <v>268</v>
      </c>
      <c r="C23" s="153">
        <v>0.13816019073006661</v>
      </c>
      <c r="D23" s="153">
        <v>4.8211341907249308E-2</v>
      </c>
      <c r="E23" s="153">
        <v>1.362152552770571E-2</v>
      </c>
      <c r="F23" s="153">
        <v>3.6201403824633521E-2</v>
      </c>
      <c r="G23" s="153">
        <v>3.8647303020439491E-2</v>
      </c>
      <c r="H23" s="153">
        <v>1.0697525425303946E-2</v>
      </c>
      <c r="I23" s="153">
        <v>1.9733385333193753E-2</v>
      </c>
      <c r="J23" s="153">
        <v>3.1295706880552734E-2</v>
      </c>
      <c r="K23" s="153">
        <v>7.7442452694781477E-2</v>
      </c>
      <c r="L23" s="153">
        <v>5.0604306027953537E-2</v>
      </c>
      <c r="M23" s="153">
        <v>2.2225300607416069E-2</v>
      </c>
      <c r="N23" s="153">
        <v>5.1170797418403316E-2</v>
      </c>
      <c r="O23" s="153">
        <v>0.11110031164010822</v>
      </c>
      <c r="P23" s="153">
        <v>3.0505763243368247E-2</v>
      </c>
      <c r="Q23" s="153">
        <v>6.0734617295519863E-2</v>
      </c>
      <c r="R23" s="153">
        <v>3.6930980193565395E-2</v>
      </c>
      <c r="S23" s="153">
        <v>6.5004282115895859E-2</v>
      </c>
      <c r="T23" s="153">
        <v>2.6220612816760039E-2</v>
      </c>
      <c r="U23" s="153">
        <v>2.6001756642791755E-2</v>
      </c>
      <c r="V23" s="153">
        <v>8.2246603031844182E-2</v>
      </c>
      <c r="W23" s="153">
        <v>1.2353382577615744</v>
      </c>
      <c r="X23" s="153">
        <v>0.19135223150269878</v>
      </c>
      <c r="Y23" s="153">
        <v>0.12889370918308837</v>
      </c>
      <c r="Z23" s="153">
        <v>3.8000069626758372E-2</v>
      </c>
      <c r="AA23" s="153">
        <v>0.18410130979918038</v>
      </c>
      <c r="AB23" s="153">
        <v>5.0311197200470253E-2</v>
      </c>
      <c r="AC23" s="153">
        <v>1.795522577465684E-2</v>
      </c>
      <c r="AD23" s="153">
        <v>2.6248302516760431E-2</v>
      </c>
      <c r="AE23" s="153">
        <v>2.6961864362879003E-2</v>
      </c>
      <c r="AF23" s="153">
        <v>8.7829856132227695E-3</v>
      </c>
      <c r="AG23" s="153">
        <v>5.1251387248620418E-2</v>
      </c>
      <c r="AH23" s="153">
        <v>1.2183608198873338E-2</v>
      </c>
      <c r="AI23" s="153">
        <v>2.1779341049886044E-2</v>
      </c>
      <c r="AJ23" s="153">
        <v>3.2316125825681566E-2</v>
      </c>
      <c r="AK23" s="153">
        <v>1.9199155021006678E-2</v>
      </c>
      <c r="AL23" s="153">
        <v>4.2946977386979647E-2</v>
      </c>
      <c r="AM23" s="153">
        <v>1.537698113787913E-2</v>
      </c>
      <c r="AN23" s="153">
        <v>6.323942644793054E-3</v>
      </c>
      <c r="AO23" s="153">
        <v>1.6615918957780515E-2</v>
      </c>
      <c r="AP23" s="153">
        <v>1.7752658515236851E-2</v>
      </c>
      <c r="AQ23" s="153">
        <v>8.5542773992452626E-3</v>
      </c>
      <c r="AR23" s="153">
        <v>6.6860171588535525E-3</v>
      </c>
      <c r="AS23" s="153">
        <v>1.1191340229837751E-2</v>
      </c>
      <c r="AT23" s="153">
        <v>4.8493907673587367E-3</v>
      </c>
      <c r="AU23" s="153">
        <v>8.8415676525803281E-3</v>
      </c>
      <c r="AV23" s="153">
        <v>3.4761694569446734E-3</v>
      </c>
      <c r="AW23" s="153">
        <v>8.8167499087134296E-3</v>
      </c>
      <c r="AX23" s="153">
        <v>1.2340969665195612E-2</v>
      </c>
      <c r="AY23" s="153">
        <v>8.4822341415273193E-3</v>
      </c>
      <c r="AZ23" s="153">
        <v>3.6651242336256688E-3</v>
      </c>
      <c r="BA23" s="153">
        <v>3.066456586448196E-3</v>
      </c>
      <c r="BB23" s="153">
        <v>1.8533320864044587E-3</v>
      </c>
      <c r="BC23" s="153">
        <v>1.3362907211597929E-3</v>
      </c>
      <c r="BD23" s="153">
        <v>1.0381794429203145E-3</v>
      </c>
      <c r="BE23" s="153">
        <v>2.8384217754504537E-3</v>
      </c>
      <c r="BF23" s="153">
        <v>4.2914327548280781E-3</v>
      </c>
      <c r="BG23" s="153">
        <v>3.8265144100283611E-3</v>
      </c>
      <c r="BH23" s="153">
        <v>4.7455116495446975E-3</v>
      </c>
      <c r="BI23" s="153">
        <v>5.2593155615136486E-3</v>
      </c>
      <c r="BJ23" s="153">
        <v>1.34856940282443E-3</v>
      </c>
      <c r="BK23" s="153">
        <v>2.1617104432103819E-3</v>
      </c>
      <c r="BL23" s="153">
        <v>2.1887923625472125E-3</v>
      </c>
      <c r="BM23" s="153">
        <v>2.4382020293982937E-3</v>
      </c>
      <c r="BN23" s="153">
        <v>6.7534911949579269E-3</v>
      </c>
      <c r="BO23" s="153">
        <v>8.0949899757993722E-3</v>
      </c>
      <c r="BP23" s="153">
        <v>4.8921869690061138E-3</v>
      </c>
      <c r="BQ23" s="153">
        <v>7.6652015585434831E-3</v>
      </c>
      <c r="BR23" s="87">
        <v>0</v>
      </c>
    </row>
    <row r="24" spans="2:70" x14ac:dyDescent="0.35">
      <c r="B24" s="48" t="s">
        <v>269</v>
      </c>
      <c r="C24" s="153">
        <v>7.1556433587476848E-2</v>
      </c>
      <c r="D24" s="153">
        <v>2.7745815002139219E-2</v>
      </c>
      <c r="E24" s="153">
        <v>4.7676347867717794E-3</v>
      </c>
      <c r="F24" s="153">
        <v>0.10342608491451924</v>
      </c>
      <c r="G24" s="153">
        <v>7.4436332585149437E-3</v>
      </c>
      <c r="H24" s="153">
        <v>6.5206287278106352E-3</v>
      </c>
      <c r="I24" s="153">
        <v>1.3766736244674267E-2</v>
      </c>
      <c r="J24" s="153">
        <v>1.9462415867032179E-2</v>
      </c>
      <c r="K24" s="153">
        <v>3.8483307233025323E-2</v>
      </c>
      <c r="L24" s="153">
        <v>3.1862321422486115E-2</v>
      </c>
      <c r="M24" s="153">
        <v>1.0523761883373608E-2</v>
      </c>
      <c r="N24" s="153">
        <v>2.6220091920501475E-2</v>
      </c>
      <c r="O24" s="153">
        <v>1.863484377090717E-2</v>
      </c>
      <c r="P24" s="153">
        <v>6.6711319973544805E-3</v>
      </c>
      <c r="Q24" s="153">
        <v>1.1896771656715651E-2</v>
      </c>
      <c r="R24" s="153">
        <v>3.2261057653957349E-2</v>
      </c>
      <c r="S24" s="153">
        <v>2.4674372454682528E-2</v>
      </c>
      <c r="T24" s="153">
        <v>5.0797700525993784E-2</v>
      </c>
      <c r="U24" s="153">
        <v>7.6648603036251102E-3</v>
      </c>
      <c r="V24" s="153">
        <v>3.8716737399351324E-2</v>
      </c>
      <c r="W24" s="153">
        <v>2.0492330064571362E-2</v>
      </c>
      <c r="X24" s="153">
        <v>1.1203633396115658</v>
      </c>
      <c r="Y24" s="153">
        <v>5.0591635613366492E-2</v>
      </c>
      <c r="Z24" s="153">
        <v>1.8208723272459197E-2</v>
      </c>
      <c r="AA24" s="153">
        <v>3.5832504496148283E-2</v>
      </c>
      <c r="AB24" s="153">
        <v>2.5442019116250467E-2</v>
      </c>
      <c r="AC24" s="153">
        <v>9.7436505474351419E-3</v>
      </c>
      <c r="AD24" s="153">
        <v>7.1112827130992854E-3</v>
      </c>
      <c r="AE24" s="153">
        <v>1.2549658720092418E-2</v>
      </c>
      <c r="AF24" s="153">
        <v>5.413379375826634E-3</v>
      </c>
      <c r="AG24" s="153">
        <v>8.1025727394174237E-3</v>
      </c>
      <c r="AH24" s="153">
        <v>6.0591498937514711E-3</v>
      </c>
      <c r="AI24" s="153">
        <v>9.8676406113686315E-3</v>
      </c>
      <c r="AJ24" s="153">
        <v>8.608656004184265E-3</v>
      </c>
      <c r="AK24" s="153">
        <v>7.6338074654641701E-3</v>
      </c>
      <c r="AL24" s="153">
        <v>1.556345306626602E-2</v>
      </c>
      <c r="AM24" s="153">
        <v>1.4380096851226735E-2</v>
      </c>
      <c r="AN24" s="153">
        <v>2.7222656133960147E-3</v>
      </c>
      <c r="AO24" s="153">
        <v>8.5230999916634537E-3</v>
      </c>
      <c r="AP24" s="153">
        <v>2.316904380739095E-2</v>
      </c>
      <c r="AQ24" s="153">
        <v>8.4372744858557443E-3</v>
      </c>
      <c r="AR24" s="153">
        <v>4.672627576563745E-3</v>
      </c>
      <c r="AS24" s="153">
        <v>4.2347289430875812E-3</v>
      </c>
      <c r="AT24" s="153">
        <v>2.6424634400946099E-3</v>
      </c>
      <c r="AU24" s="153">
        <v>3.2561434754109922E-3</v>
      </c>
      <c r="AV24" s="153">
        <v>2.3793939021526235E-3</v>
      </c>
      <c r="AW24" s="153">
        <v>5.294199675221223E-3</v>
      </c>
      <c r="AX24" s="153">
        <v>6.7200959806704265E-3</v>
      </c>
      <c r="AY24" s="153">
        <v>1.2973013288245478E-2</v>
      </c>
      <c r="AZ24" s="153">
        <v>5.0986480417642595E-3</v>
      </c>
      <c r="BA24" s="153">
        <v>3.0757666657649702E-3</v>
      </c>
      <c r="BB24" s="153">
        <v>1.5449633203681312E-3</v>
      </c>
      <c r="BC24" s="153">
        <v>1.1616916603329264E-3</v>
      </c>
      <c r="BD24" s="153">
        <v>2.4076475273752014E-3</v>
      </c>
      <c r="BE24" s="153">
        <v>1.5500730305904433E-3</v>
      </c>
      <c r="BF24" s="153">
        <v>2.668027523126588E-3</v>
      </c>
      <c r="BG24" s="153">
        <v>4.2869525128335795E-3</v>
      </c>
      <c r="BH24" s="153">
        <v>2.6020678163993609E-3</v>
      </c>
      <c r="BI24" s="153">
        <v>9.4969581534973275E-3</v>
      </c>
      <c r="BJ24" s="153">
        <v>7.4843071374035796E-4</v>
      </c>
      <c r="BK24" s="153">
        <v>1.8097028988353539E-3</v>
      </c>
      <c r="BL24" s="153">
        <v>2.1363175335371402E-3</v>
      </c>
      <c r="BM24" s="153">
        <v>1.5907225570975909E-3</v>
      </c>
      <c r="BN24" s="153">
        <v>6.9038228720212196E-3</v>
      </c>
      <c r="BO24" s="153">
        <v>2.9697534557333585E-3</v>
      </c>
      <c r="BP24" s="153">
        <v>3.3237786887771316E-3</v>
      </c>
      <c r="BQ24" s="153">
        <v>3.5027170405123979E-3</v>
      </c>
      <c r="BR24" s="87">
        <v>0</v>
      </c>
    </row>
    <row r="25" spans="2:70" x14ac:dyDescent="0.35">
      <c r="B25" s="48" t="s">
        <v>270</v>
      </c>
      <c r="C25" s="153">
        <v>2.746053448009364E-3</v>
      </c>
      <c r="D25" s="153">
        <v>1.4661290412998056E-3</v>
      </c>
      <c r="E25" s="153">
        <v>3.5866723465235724E-4</v>
      </c>
      <c r="F25" s="153">
        <v>2.3461411352150153E-3</v>
      </c>
      <c r="G25" s="153">
        <v>1.4196793559816262E-3</v>
      </c>
      <c r="H25" s="153">
        <v>1.2346022305553936E-3</v>
      </c>
      <c r="I25" s="153">
        <v>1.5433634411487159E-3</v>
      </c>
      <c r="J25" s="153">
        <v>1.5657686107808414E-3</v>
      </c>
      <c r="K25" s="153">
        <v>1.9104693276466864E-3</v>
      </c>
      <c r="L25" s="153">
        <v>2.0951588959703116E-3</v>
      </c>
      <c r="M25" s="153">
        <v>1.7404132356207619E-3</v>
      </c>
      <c r="N25" s="153">
        <v>1.7129536111795047E-3</v>
      </c>
      <c r="O25" s="153">
        <v>2.0192334153262413E-3</v>
      </c>
      <c r="P25" s="153">
        <v>1.4337787428979362E-3</v>
      </c>
      <c r="Q25" s="153">
        <v>1.4279817672961121E-3</v>
      </c>
      <c r="R25" s="153">
        <v>1.7295223086892298E-3</v>
      </c>
      <c r="S25" s="153">
        <v>2.1257839371081845E-3</v>
      </c>
      <c r="T25" s="153">
        <v>2.3513090113344137E-3</v>
      </c>
      <c r="U25" s="153">
        <v>1.1486797496390319E-3</v>
      </c>
      <c r="V25" s="153">
        <v>1.9572266552068595E-3</v>
      </c>
      <c r="W25" s="153">
        <v>3.2238601672465138E-3</v>
      </c>
      <c r="X25" s="153">
        <v>6.0670626789584405E-3</v>
      </c>
      <c r="Y25" s="153">
        <v>1.0201710619573838</v>
      </c>
      <c r="Z25" s="153">
        <v>1.5338654182149669E-3</v>
      </c>
      <c r="AA25" s="153">
        <v>2.3014219793075653E-3</v>
      </c>
      <c r="AB25" s="153">
        <v>1.8046198431965394E-3</v>
      </c>
      <c r="AC25" s="153">
        <v>1.1474465923201589E-3</v>
      </c>
      <c r="AD25" s="153">
        <v>1.4401799346905303E-3</v>
      </c>
      <c r="AE25" s="153">
        <v>4.3337306111043408E-3</v>
      </c>
      <c r="AF25" s="153">
        <v>1.0300279441641136E-3</v>
      </c>
      <c r="AG25" s="153">
        <v>1.3856084844952278E-3</v>
      </c>
      <c r="AH25" s="153">
        <v>1.2727944854956845E-3</v>
      </c>
      <c r="AI25" s="153">
        <v>1.2629147578575044E-3</v>
      </c>
      <c r="AJ25" s="153">
        <v>1.2985307601181644E-3</v>
      </c>
      <c r="AK25" s="153">
        <v>1.0169243772184726E-3</v>
      </c>
      <c r="AL25" s="153">
        <v>1.3718816066632324E-3</v>
      </c>
      <c r="AM25" s="153">
        <v>1.1764784479144674E-3</v>
      </c>
      <c r="AN25" s="153">
        <v>5.8452531563213969E-4</v>
      </c>
      <c r="AO25" s="153">
        <v>9.5459939908940842E-4</v>
      </c>
      <c r="AP25" s="153">
        <v>1.2484420088414369E-3</v>
      </c>
      <c r="AQ25" s="153">
        <v>1.2215556457265617E-3</v>
      </c>
      <c r="AR25" s="153">
        <v>1.7957920013550964E-3</v>
      </c>
      <c r="AS25" s="153">
        <v>1.1846596013303349E-3</v>
      </c>
      <c r="AT25" s="153">
        <v>7.8790826634792378E-4</v>
      </c>
      <c r="AU25" s="153">
        <v>7.1771544649593935E-4</v>
      </c>
      <c r="AV25" s="153">
        <v>1.0122495466438597E-3</v>
      </c>
      <c r="AW25" s="153">
        <v>2.7042161139531869E-3</v>
      </c>
      <c r="AX25" s="153">
        <v>1.0482137862553545E-3</v>
      </c>
      <c r="AY25" s="153">
        <v>2.3001859499690294E-3</v>
      </c>
      <c r="AZ25" s="153">
        <v>1.7207216634094749E-3</v>
      </c>
      <c r="BA25" s="153">
        <v>1.533765441843289E-3</v>
      </c>
      <c r="BB25" s="153">
        <v>5.9412200258449586E-4</v>
      </c>
      <c r="BC25" s="153">
        <v>4.5342805940024018E-4</v>
      </c>
      <c r="BD25" s="153">
        <v>1.1188561400581447E-4</v>
      </c>
      <c r="BE25" s="153">
        <v>1.2765969445961594E-3</v>
      </c>
      <c r="BF25" s="153">
        <v>1.6817363633086168E-3</v>
      </c>
      <c r="BG25" s="153">
        <v>2.8724117593504476E-3</v>
      </c>
      <c r="BH25" s="153">
        <v>1.9063644081698415E-3</v>
      </c>
      <c r="BI25" s="153">
        <v>4.7845387338467755E-3</v>
      </c>
      <c r="BJ25" s="153">
        <v>2.4783311090851733E-4</v>
      </c>
      <c r="BK25" s="153">
        <v>5.1306787689037691E-4</v>
      </c>
      <c r="BL25" s="153">
        <v>6.4364830287366628E-4</v>
      </c>
      <c r="BM25" s="153">
        <v>1.0712235135705882E-3</v>
      </c>
      <c r="BN25" s="153">
        <v>9.998233242831465E-4</v>
      </c>
      <c r="BO25" s="153">
        <v>2.7152978618326406E-3</v>
      </c>
      <c r="BP25" s="153">
        <v>3.5483095656671272E-3</v>
      </c>
      <c r="BQ25" s="153">
        <v>5.3555247931432338E-3</v>
      </c>
      <c r="BR25" s="87">
        <v>0</v>
      </c>
    </row>
    <row r="26" spans="2:70" x14ac:dyDescent="0.35">
      <c r="B26" s="48" t="s">
        <v>271</v>
      </c>
      <c r="C26" s="153">
        <v>1.6125554668541401E-3</v>
      </c>
      <c r="D26" s="153">
        <v>1.4065850357507367E-2</v>
      </c>
      <c r="E26" s="153">
        <v>6.0249651894516126E-4</v>
      </c>
      <c r="F26" s="153">
        <v>6.2422202683284802E-4</v>
      </c>
      <c r="G26" s="153">
        <v>2.1256724319737132E-3</v>
      </c>
      <c r="H26" s="153">
        <v>2.5102600133003374E-4</v>
      </c>
      <c r="I26" s="153">
        <v>3.0598581451360001E-4</v>
      </c>
      <c r="J26" s="153">
        <v>5.1037402767690962E-3</v>
      </c>
      <c r="K26" s="153">
        <v>9.6202468305842375E-4</v>
      </c>
      <c r="L26" s="153">
        <v>1.7206925909191348E-3</v>
      </c>
      <c r="M26" s="153">
        <v>4.7812585786306843E-4</v>
      </c>
      <c r="N26" s="153">
        <v>9.0802458495822921E-4</v>
      </c>
      <c r="O26" s="153">
        <v>5.9423271330453521E-4</v>
      </c>
      <c r="P26" s="153">
        <v>8.2286550846991774E-4</v>
      </c>
      <c r="Q26" s="153">
        <v>7.3287433821392584E-4</v>
      </c>
      <c r="R26" s="153">
        <v>4.271109422434827E-4</v>
      </c>
      <c r="S26" s="153">
        <v>4.6952490840330134E-4</v>
      </c>
      <c r="T26" s="153">
        <v>3.5956911954972359E-4</v>
      </c>
      <c r="U26" s="153">
        <v>7.0043430039054924E-4</v>
      </c>
      <c r="V26" s="153">
        <v>1.0759180130079282E-3</v>
      </c>
      <c r="W26" s="153">
        <v>1.0099757300413117E-3</v>
      </c>
      <c r="X26" s="153">
        <v>3.7663257361555034E-3</v>
      </c>
      <c r="Y26" s="153">
        <v>1.3695537207352034E-3</v>
      </c>
      <c r="Z26" s="153">
        <v>1.0410228224667879</v>
      </c>
      <c r="AA26" s="153">
        <v>6.0313435199898006E-4</v>
      </c>
      <c r="AB26" s="153">
        <v>4.0899655731385643E-4</v>
      </c>
      <c r="AC26" s="153">
        <v>2.7184302332295844E-4</v>
      </c>
      <c r="AD26" s="153">
        <v>3.2012952290339815E-4</v>
      </c>
      <c r="AE26" s="153">
        <v>3.1026969173589535E-4</v>
      </c>
      <c r="AF26" s="153">
        <v>2.0925311625715303E-4</v>
      </c>
      <c r="AG26" s="153">
        <v>3.3266522352155798E-4</v>
      </c>
      <c r="AH26" s="153">
        <v>3.2595343561294597E-4</v>
      </c>
      <c r="AI26" s="153">
        <v>3.4180063925267723E-4</v>
      </c>
      <c r="AJ26" s="153">
        <v>2.9323443131272156E-4</v>
      </c>
      <c r="AK26" s="153">
        <v>1.9833257253874109E-4</v>
      </c>
      <c r="AL26" s="153">
        <v>5.7437094876497733E-4</v>
      </c>
      <c r="AM26" s="153">
        <v>2.5843804643653435E-4</v>
      </c>
      <c r="AN26" s="153">
        <v>2.1948610646707102E-4</v>
      </c>
      <c r="AO26" s="153">
        <v>1.8053703768016713E-4</v>
      </c>
      <c r="AP26" s="153">
        <v>2.9493156249750546E-4</v>
      </c>
      <c r="AQ26" s="153">
        <v>1.9095865991961572E-4</v>
      </c>
      <c r="AR26" s="153">
        <v>4.4158713866721943E-4</v>
      </c>
      <c r="AS26" s="153">
        <v>2.5879420166714296E-4</v>
      </c>
      <c r="AT26" s="153">
        <v>2.740730557908265E-4</v>
      </c>
      <c r="AU26" s="153">
        <v>2.3030415621633213E-4</v>
      </c>
      <c r="AV26" s="153">
        <v>2.20684960385516E-4</v>
      </c>
      <c r="AW26" s="153">
        <v>6.2392591390217507E-4</v>
      </c>
      <c r="AX26" s="153">
        <v>8.2254860351021325E-4</v>
      </c>
      <c r="AY26" s="153">
        <v>2.3569535339450429E-4</v>
      </c>
      <c r="AZ26" s="153">
        <v>2.5024827459545099E-4</v>
      </c>
      <c r="BA26" s="153">
        <v>2.3415100878654301E-4</v>
      </c>
      <c r="BB26" s="153">
        <v>1.4969959888928361E-4</v>
      </c>
      <c r="BC26" s="153">
        <v>1.0103064940924533E-4</v>
      </c>
      <c r="BD26" s="153">
        <v>3.7820082359859357E-5</v>
      </c>
      <c r="BE26" s="153">
        <v>2.0148729004260767E-4</v>
      </c>
      <c r="BF26" s="153">
        <v>7.4859325305849059E-4</v>
      </c>
      <c r="BG26" s="153">
        <v>5.88132220807643E-4</v>
      </c>
      <c r="BH26" s="153">
        <v>4.5930117124917062E-4</v>
      </c>
      <c r="BI26" s="153">
        <v>2.6758191337216303E-4</v>
      </c>
      <c r="BJ26" s="153">
        <v>7.6013898939797307E-5</v>
      </c>
      <c r="BK26" s="153">
        <v>5.4697197716564304E-4</v>
      </c>
      <c r="BL26" s="153">
        <v>1.0205363828494421E-3</v>
      </c>
      <c r="BM26" s="153">
        <v>1.2165813929892932E-3</v>
      </c>
      <c r="BN26" s="153">
        <v>1.8899719340346045E-2</v>
      </c>
      <c r="BO26" s="153">
        <v>3.0675109300289643E-2</v>
      </c>
      <c r="BP26" s="153">
        <v>6.0600603004179053E-4</v>
      </c>
      <c r="BQ26" s="153">
        <v>2.4545405472294075E-3</v>
      </c>
      <c r="BR26" s="87">
        <v>0</v>
      </c>
    </row>
    <row r="27" spans="2:70" x14ac:dyDescent="0.35">
      <c r="B27" s="48" t="s">
        <v>272</v>
      </c>
      <c r="C27" s="153">
        <v>6.5150693730268031E-3</v>
      </c>
      <c r="D27" s="153">
        <v>8.1516009672821469E-3</v>
      </c>
      <c r="E27" s="153">
        <v>3.6246247164984989E-3</v>
      </c>
      <c r="F27" s="153">
        <v>1.3887420309988234E-2</v>
      </c>
      <c r="G27" s="153">
        <v>6.959341244838259E-3</v>
      </c>
      <c r="H27" s="153">
        <v>1.3193866129814758E-2</v>
      </c>
      <c r="I27" s="153">
        <v>1.2483070631390864E-2</v>
      </c>
      <c r="J27" s="153">
        <v>1.9833004199257025E-2</v>
      </c>
      <c r="K27" s="153">
        <v>8.8200416354410737E-3</v>
      </c>
      <c r="L27" s="153">
        <v>3.5052911236532605E-2</v>
      </c>
      <c r="M27" s="153">
        <v>5.2107086116791532E-2</v>
      </c>
      <c r="N27" s="153">
        <v>5.6599138667113701E-3</v>
      </c>
      <c r="O27" s="153">
        <v>1.1010605749063618E-2</v>
      </c>
      <c r="P27" s="153">
        <v>8.9639463225410724E-3</v>
      </c>
      <c r="Q27" s="153">
        <v>2.6200648441424185E-2</v>
      </c>
      <c r="R27" s="153">
        <v>1.4518125862934529E-2</v>
      </c>
      <c r="S27" s="153">
        <v>1.5258449847093082E-2</v>
      </c>
      <c r="T27" s="153">
        <v>5.246976715098995E-2</v>
      </c>
      <c r="U27" s="153">
        <v>4.5601425458450216E-3</v>
      </c>
      <c r="V27" s="153">
        <v>8.4021066820955132E-3</v>
      </c>
      <c r="W27" s="153">
        <v>1.544420010367579E-2</v>
      </c>
      <c r="X27" s="153">
        <v>1.5433789085532624E-2</v>
      </c>
      <c r="Y27" s="153">
        <v>4.555749873643998E-2</v>
      </c>
      <c r="Z27" s="153">
        <v>1.1179751143581508E-2</v>
      </c>
      <c r="AA27" s="153">
        <v>1.1413553506106093</v>
      </c>
      <c r="AB27" s="153">
        <v>3.4115379617333866E-2</v>
      </c>
      <c r="AC27" s="153">
        <v>1.2529444449870541E-2</v>
      </c>
      <c r="AD27" s="153">
        <v>7.6403886138286543E-3</v>
      </c>
      <c r="AE27" s="153">
        <v>1.5683575694091664E-2</v>
      </c>
      <c r="AF27" s="153">
        <v>1.6155394941411532E-2</v>
      </c>
      <c r="AG27" s="153">
        <v>3.7682030937330468E-2</v>
      </c>
      <c r="AH27" s="153">
        <v>2.5495933020674995E-2</v>
      </c>
      <c r="AI27" s="153">
        <v>6.8153272663782655E-2</v>
      </c>
      <c r="AJ27" s="153">
        <v>5.452727071911543E-2</v>
      </c>
      <c r="AK27" s="153">
        <v>3.2432109510147973E-2</v>
      </c>
      <c r="AL27" s="153">
        <v>4.1519882176370843E-2</v>
      </c>
      <c r="AM27" s="153">
        <v>2.9335509210949792E-2</v>
      </c>
      <c r="AN27" s="153">
        <v>4.8123131168597002E-3</v>
      </c>
      <c r="AO27" s="153">
        <v>9.9205726119489263E-3</v>
      </c>
      <c r="AP27" s="153">
        <v>3.2750457924926084E-2</v>
      </c>
      <c r="AQ27" s="153">
        <v>1.9616871613815059E-2</v>
      </c>
      <c r="AR27" s="153">
        <v>8.9907508791067705E-3</v>
      </c>
      <c r="AS27" s="153">
        <v>2.3050533514547184E-2</v>
      </c>
      <c r="AT27" s="153">
        <v>4.9229539289629334E-3</v>
      </c>
      <c r="AU27" s="153">
        <v>2.3425222628211666E-2</v>
      </c>
      <c r="AV27" s="153">
        <v>4.6749747949240642E-3</v>
      </c>
      <c r="AW27" s="153">
        <v>5.9747538583154926E-3</v>
      </c>
      <c r="AX27" s="153">
        <v>1.2139796191449807E-2</v>
      </c>
      <c r="AY27" s="153">
        <v>8.2832176672797287E-3</v>
      </c>
      <c r="AZ27" s="153">
        <v>3.47821234490176E-3</v>
      </c>
      <c r="BA27" s="153">
        <v>3.5374802083299904E-3</v>
      </c>
      <c r="BB27" s="153">
        <v>2.2048175350454164E-3</v>
      </c>
      <c r="BC27" s="153">
        <v>1.4310462051496235E-3</v>
      </c>
      <c r="BD27" s="153">
        <v>7.4919295322523256E-4</v>
      </c>
      <c r="BE27" s="153">
        <v>4.6139881726849413E-3</v>
      </c>
      <c r="BF27" s="153">
        <v>3.7271268623054613E-3</v>
      </c>
      <c r="BG27" s="153">
        <v>4.1338914846011307E-3</v>
      </c>
      <c r="BH27" s="153">
        <v>9.8349021956733087E-3</v>
      </c>
      <c r="BI27" s="153">
        <v>5.2668470234393952E-3</v>
      </c>
      <c r="BJ27" s="153">
        <v>1.1359140437428692E-3</v>
      </c>
      <c r="BK27" s="153">
        <v>2.1372207712689545E-3</v>
      </c>
      <c r="BL27" s="153">
        <v>2.0940527447818051E-3</v>
      </c>
      <c r="BM27" s="153">
        <v>2.2884482795891784E-3</v>
      </c>
      <c r="BN27" s="153">
        <v>6.6016505770333843E-3</v>
      </c>
      <c r="BO27" s="153">
        <v>6.3022213990112539E-3</v>
      </c>
      <c r="BP27" s="153">
        <v>4.2546097276626874E-3</v>
      </c>
      <c r="BQ27" s="153">
        <v>5.4029684507467726E-3</v>
      </c>
      <c r="BR27" s="87">
        <v>0</v>
      </c>
    </row>
    <row r="28" spans="2:70" x14ac:dyDescent="0.35">
      <c r="B28" s="48" t="s">
        <v>273</v>
      </c>
      <c r="C28" s="153">
        <v>1.1198693726204094E-2</v>
      </c>
      <c r="D28" s="153">
        <v>1.7131817701134838E-2</v>
      </c>
      <c r="E28" s="153">
        <v>3.0067915412475433E-3</v>
      </c>
      <c r="F28" s="153">
        <v>6.3024775213029035E-3</v>
      </c>
      <c r="G28" s="153">
        <v>3.2935930437447041E-3</v>
      </c>
      <c r="H28" s="153">
        <v>3.3045345226228756E-3</v>
      </c>
      <c r="I28" s="153">
        <v>4.5936545873957986E-3</v>
      </c>
      <c r="J28" s="153">
        <v>7.6378076064293945E-3</v>
      </c>
      <c r="K28" s="153">
        <v>8.2111644482458501E-3</v>
      </c>
      <c r="L28" s="153">
        <v>9.9292071383908481E-3</v>
      </c>
      <c r="M28" s="153">
        <v>2.5544315232302987E-2</v>
      </c>
      <c r="N28" s="153">
        <v>4.691464242143663E-3</v>
      </c>
      <c r="O28" s="153">
        <v>3.1636637715335369E-3</v>
      </c>
      <c r="P28" s="153">
        <v>1.6606946452319528E-3</v>
      </c>
      <c r="Q28" s="153">
        <v>1.9957977479863969E-3</v>
      </c>
      <c r="R28" s="153">
        <v>2.4562208273959797E-3</v>
      </c>
      <c r="S28" s="153">
        <v>4.8663062976552398E-3</v>
      </c>
      <c r="T28" s="153">
        <v>2.8770330118048919E-3</v>
      </c>
      <c r="U28" s="153">
        <v>1.8861926869758923E-3</v>
      </c>
      <c r="V28" s="153">
        <v>6.5111926103390257E-3</v>
      </c>
      <c r="W28" s="153">
        <v>7.0402481190091843E-3</v>
      </c>
      <c r="X28" s="153">
        <v>5.253356640213481E-3</v>
      </c>
      <c r="Y28" s="153">
        <v>1.0009371237737779E-2</v>
      </c>
      <c r="Z28" s="153">
        <v>2.3705329726369483E-3</v>
      </c>
      <c r="AA28" s="153">
        <v>7.4232820403945321E-3</v>
      </c>
      <c r="AB28" s="153">
        <v>1.0880391298660732</v>
      </c>
      <c r="AC28" s="153">
        <v>6.0833847484371125E-3</v>
      </c>
      <c r="AD28" s="153">
        <v>6.4128585221066708E-3</v>
      </c>
      <c r="AE28" s="153">
        <v>4.4544081870507152E-3</v>
      </c>
      <c r="AF28" s="153">
        <v>1.2866272740676343E-3</v>
      </c>
      <c r="AG28" s="153">
        <v>6.7577451788052119E-3</v>
      </c>
      <c r="AH28" s="153">
        <v>4.2392244341507958E-3</v>
      </c>
      <c r="AI28" s="153">
        <v>1.5144094260815238E-2</v>
      </c>
      <c r="AJ28" s="153">
        <v>4.2040255013183689E-3</v>
      </c>
      <c r="AK28" s="153">
        <v>6.5114464163644609E-3</v>
      </c>
      <c r="AL28" s="153">
        <v>8.6435771201319959E-3</v>
      </c>
      <c r="AM28" s="153">
        <v>5.1770849909644348E-3</v>
      </c>
      <c r="AN28" s="153">
        <v>9.1000055820074661E-3</v>
      </c>
      <c r="AO28" s="153">
        <v>1.7933842264004424E-2</v>
      </c>
      <c r="AP28" s="153">
        <v>9.6140175001255795E-2</v>
      </c>
      <c r="AQ28" s="153">
        <v>3.1871304166689522E-3</v>
      </c>
      <c r="AR28" s="153">
        <v>1.4759483553958271E-3</v>
      </c>
      <c r="AS28" s="153">
        <v>1.4055650828505069E-3</v>
      </c>
      <c r="AT28" s="153">
        <v>1.2510497385478641E-3</v>
      </c>
      <c r="AU28" s="153">
        <v>1.3380810157714227E-3</v>
      </c>
      <c r="AV28" s="153">
        <v>2.2185658546825808E-3</v>
      </c>
      <c r="AW28" s="153">
        <v>1.0953631898258664E-2</v>
      </c>
      <c r="AX28" s="153">
        <v>6.8275381549558851E-3</v>
      </c>
      <c r="AY28" s="153">
        <v>1.5264398416708345E-3</v>
      </c>
      <c r="AZ28" s="153">
        <v>1.6754638706535105E-3</v>
      </c>
      <c r="BA28" s="153">
        <v>3.8318709891744657E-3</v>
      </c>
      <c r="BB28" s="153">
        <v>1.1999587532711491E-3</v>
      </c>
      <c r="BC28" s="153">
        <v>7.4657218211686882E-4</v>
      </c>
      <c r="BD28" s="153">
        <v>4.2180347509621205E-3</v>
      </c>
      <c r="BE28" s="153">
        <v>9.8580398149299359E-4</v>
      </c>
      <c r="BF28" s="153">
        <v>2.0870735390900097E-3</v>
      </c>
      <c r="BG28" s="153">
        <v>1.2292546845992462E-3</v>
      </c>
      <c r="BH28" s="153">
        <v>1.4169976741648064E-3</v>
      </c>
      <c r="BI28" s="153">
        <v>2.8873968538603791E-3</v>
      </c>
      <c r="BJ28" s="153">
        <v>3.9107174760930443E-4</v>
      </c>
      <c r="BK28" s="153">
        <v>2.704506664232905E-3</v>
      </c>
      <c r="BL28" s="153">
        <v>1.3001523144673779E-3</v>
      </c>
      <c r="BM28" s="153">
        <v>1.2887909785285893E-3</v>
      </c>
      <c r="BN28" s="153">
        <v>3.4372354377287394E-3</v>
      </c>
      <c r="BO28" s="153">
        <v>1.8519675535849437E-3</v>
      </c>
      <c r="BP28" s="153">
        <v>2.3608169040618887E-3</v>
      </c>
      <c r="BQ28" s="153">
        <v>3.4429302230786565E-3</v>
      </c>
      <c r="BR28" s="87">
        <v>0</v>
      </c>
    </row>
    <row r="29" spans="2:70" x14ac:dyDescent="0.35">
      <c r="B29" s="48" t="s">
        <v>274</v>
      </c>
      <c r="C29" s="153">
        <v>2.5893405977250416E-3</v>
      </c>
      <c r="D29" s="153">
        <v>5.4231074183829402E-3</v>
      </c>
      <c r="E29" s="153">
        <v>1.8309926518906121E-3</v>
      </c>
      <c r="F29" s="153">
        <v>9.5495747843073082E-3</v>
      </c>
      <c r="G29" s="153">
        <v>1.6202267123698377E-2</v>
      </c>
      <c r="H29" s="153">
        <v>8.8863881234004707E-3</v>
      </c>
      <c r="I29" s="153">
        <v>1.8039955585135534E-2</v>
      </c>
      <c r="J29" s="153">
        <v>6.4546732465999811E-3</v>
      </c>
      <c r="K29" s="153">
        <v>3.0048871762581243E-3</v>
      </c>
      <c r="L29" s="153">
        <v>4.8775236936269718E-3</v>
      </c>
      <c r="M29" s="153">
        <v>1.474620407898841E-2</v>
      </c>
      <c r="N29" s="153">
        <v>2.3316045126547239E-3</v>
      </c>
      <c r="O29" s="153">
        <v>2.824262080377604E-3</v>
      </c>
      <c r="P29" s="153">
        <v>2.2009694638660021E-3</v>
      </c>
      <c r="Q29" s="153">
        <v>2.7819270142263701E-3</v>
      </c>
      <c r="R29" s="153">
        <v>6.6069668190899293E-3</v>
      </c>
      <c r="S29" s="153">
        <v>5.8612932951960604E-3</v>
      </c>
      <c r="T29" s="153">
        <v>5.3686708502242346E-3</v>
      </c>
      <c r="U29" s="153">
        <v>5.2546326386642495E-3</v>
      </c>
      <c r="V29" s="153">
        <v>3.3327904823994875E-3</v>
      </c>
      <c r="W29" s="153">
        <v>3.9443841329131956E-3</v>
      </c>
      <c r="X29" s="153">
        <v>4.9622790114494681E-3</v>
      </c>
      <c r="Y29" s="153">
        <v>7.7021921974315391E-3</v>
      </c>
      <c r="Z29" s="153">
        <v>2.4596694370270311E-3</v>
      </c>
      <c r="AA29" s="153">
        <v>1.2062432591621651E-2</v>
      </c>
      <c r="AB29" s="153">
        <v>1.5585526410556848E-2</v>
      </c>
      <c r="AC29" s="153">
        <v>1.0989721309265361</v>
      </c>
      <c r="AD29" s="153">
        <v>2.1720741369430117E-2</v>
      </c>
      <c r="AE29" s="153">
        <v>0.20423439803380392</v>
      </c>
      <c r="AF29" s="153">
        <v>5.9061517524636271E-3</v>
      </c>
      <c r="AG29" s="153">
        <v>5.4822861185671402E-2</v>
      </c>
      <c r="AH29" s="153">
        <v>8.5982186867622046E-2</v>
      </c>
      <c r="AI29" s="153">
        <v>6.7025722747601518E-2</v>
      </c>
      <c r="AJ29" s="153">
        <v>0.10523333667789965</v>
      </c>
      <c r="AK29" s="153">
        <v>3.8847812826679845E-2</v>
      </c>
      <c r="AL29" s="153">
        <v>2.5145315162672335E-2</v>
      </c>
      <c r="AM29" s="153">
        <v>4.1069928889201496E-2</v>
      </c>
      <c r="AN29" s="153">
        <v>7.2017685212069507E-3</v>
      </c>
      <c r="AO29" s="153">
        <v>7.698713537635256E-3</v>
      </c>
      <c r="AP29" s="153">
        <v>4.2233756777233351E-2</v>
      </c>
      <c r="AQ29" s="153">
        <v>1.1725152022962879E-2</v>
      </c>
      <c r="AR29" s="153">
        <v>3.3083440168791846E-3</v>
      </c>
      <c r="AS29" s="153">
        <v>6.1126404267727663E-3</v>
      </c>
      <c r="AT29" s="153">
        <v>5.3855625737918179E-3</v>
      </c>
      <c r="AU29" s="153">
        <v>2.9021337738337864E-3</v>
      </c>
      <c r="AV29" s="153">
        <v>3.0298467729055357E-3</v>
      </c>
      <c r="AW29" s="153">
        <v>4.1216522502973609E-3</v>
      </c>
      <c r="AX29" s="153">
        <v>4.8901423204715661E-3</v>
      </c>
      <c r="AY29" s="153">
        <v>2.8787934457903158E-3</v>
      </c>
      <c r="AZ29" s="153">
        <v>1.938044792874896E-3</v>
      </c>
      <c r="BA29" s="153">
        <v>2.7986778741367481E-3</v>
      </c>
      <c r="BB29" s="153">
        <v>1.5705281394702555E-3</v>
      </c>
      <c r="BC29" s="153">
        <v>7.2637194906109432E-4</v>
      </c>
      <c r="BD29" s="153">
        <v>5.7337740510769318E-4</v>
      </c>
      <c r="BE29" s="153">
        <v>1.3614079466824653E-3</v>
      </c>
      <c r="BF29" s="153">
        <v>2.7866304226349097E-3</v>
      </c>
      <c r="BG29" s="153">
        <v>1.6033892566735763E-3</v>
      </c>
      <c r="BH29" s="153">
        <v>7.942144774678658E-3</v>
      </c>
      <c r="BI29" s="153">
        <v>2.591393758473485E-3</v>
      </c>
      <c r="BJ29" s="153">
        <v>1.0952995187393183E-3</v>
      </c>
      <c r="BK29" s="153">
        <v>1.8956140958199348E-3</v>
      </c>
      <c r="BL29" s="153">
        <v>9.7075169484565709E-4</v>
      </c>
      <c r="BM29" s="153">
        <v>1.3393320360807527E-3</v>
      </c>
      <c r="BN29" s="153">
        <v>2.3037602605242187E-3</v>
      </c>
      <c r="BO29" s="153">
        <v>1.9210112681886389E-3</v>
      </c>
      <c r="BP29" s="153">
        <v>3.2751158377227916E-3</v>
      </c>
      <c r="BQ29" s="153">
        <v>2.2789758195590004E-3</v>
      </c>
      <c r="BR29" s="87">
        <v>0</v>
      </c>
    </row>
    <row r="30" spans="2:70" x14ac:dyDescent="0.35">
      <c r="B30" s="48" t="s">
        <v>275</v>
      </c>
      <c r="C30" s="153">
        <v>2.2114984806723571E-3</v>
      </c>
      <c r="D30" s="153">
        <v>1.8751195824152497E-3</v>
      </c>
      <c r="E30" s="153">
        <v>7.1794531692395756E-4</v>
      </c>
      <c r="F30" s="153">
        <v>3.4756129719997592E-3</v>
      </c>
      <c r="G30" s="153">
        <v>3.8948332658961886E-3</v>
      </c>
      <c r="H30" s="153">
        <v>3.3145258713888396E-3</v>
      </c>
      <c r="I30" s="153">
        <v>1.1168677844832992E-2</v>
      </c>
      <c r="J30" s="153">
        <v>3.4384840211420949E-3</v>
      </c>
      <c r="K30" s="153">
        <v>2.1753626020040643E-3</v>
      </c>
      <c r="L30" s="153">
        <v>3.9428270798354927E-3</v>
      </c>
      <c r="M30" s="153">
        <v>3.8660328831044066E-3</v>
      </c>
      <c r="N30" s="153">
        <v>1.6614905619472507E-3</v>
      </c>
      <c r="O30" s="153">
        <v>2.1509911842704679E-3</v>
      </c>
      <c r="P30" s="153">
        <v>1.6315271548945382E-3</v>
      </c>
      <c r="Q30" s="153">
        <v>2.0099489015937763E-3</v>
      </c>
      <c r="R30" s="153">
        <v>2.8578027267430893E-3</v>
      </c>
      <c r="S30" s="153">
        <v>6.6443510960641937E-3</v>
      </c>
      <c r="T30" s="153">
        <v>1.6159695393350177E-2</v>
      </c>
      <c r="U30" s="153">
        <v>1.6531093609737182E-3</v>
      </c>
      <c r="V30" s="153">
        <v>2.4214199028394275E-3</v>
      </c>
      <c r="W30" s="153">
        <v>7.864841091218237E-3</v>
      </c>
      <c r="X30" s="153">
        <v>6.4746369737487472E-3</v>
      </c>
      <c r="Y30" s="153">
        <v>4.1401512112865775E-3</v>
      </c>
      <c r="Z30" s="153">
        <v>1.8019508718856126E-3</v>
      </c>
      <c r="AA30" s="153">
        <v>3.8175802079845056E-3</v>
      </c>
      <c r="AB30" s="153">
        <v>5.2414581501656309E-3</v>
      </c>
      <c r="AC30" s="153">
        <v>2.0490589950069249E-2</v>
      </c>
      <c r="AD30" s="153">
        <v>1.1639371015349222</v>
      </c>
      <c r="AE30" s="153">
        <v>3.2580817129092728E-2</v>
      </c>
      <c r="AF30" s="153">
        <v>5.7959189050735714E-3</v>
      </c>
      <c r="AG30" s="153">
        <v>0.10423256486969096</v>
      </c>
      <c r="AH30" s="153">
        <v>2.3515255496708326E-2</v>
      </c>
      <c r="AI30" s="153">
        <v>2.1919250936504434E-2</v>
      </c>
      <c r="AJ30" s="153">
        <v>6.2216736293232593E-2</v>
      </c>
      <c r="AK30" s="153">
        <v>3.0816433940979184E-2</v>
      </c>
      <c r="AL30" s="153">
        <v>3.1795316250728269E-2</v>
      </c>
      <c r="AM30" s="153">
        <v>3.3245304458948834E-2</v>
      </c>
      <c r="AN30" s="153">
        <v>4.325067114037481E-3</v>
      </c>
      <c r="AO30" s="153">
        <v>4.3526714233688276E-3</v>
      </c>
      <c r="AP30" s="153">
        <v>1.1024791743558655E-2</v>
      </c>
      <c r="AQ30" s="153">
        <v>1.101981712829974E-2</v>
      </c>
      <c r="AR30" s="153">
        <v>1.6721896157892585E-3</v>
      </c>
      <c r="AS30" s="153">
        <v>3.7374666001108595E-3</v>
      </c>
      <c r="AT30" s="153">
        <v>3.7489522097071751E-3</v>
      </c>
      <c r="AU30" s="153">
        <v>1.5869683061893517E-3</v>
      </c>
      <c r="AV30" s="153">
        <v>2.0027342278567594E-3</v>
      </c>
      <c r="AW30" s="153">
        <v>2.130184958534136E-3</v>
      </c>
      <c r="AX30" s="153">
        <v>1.9021578980329653E-3</v>
      </c>
      <c r="AY30" s="153">
        <v>3.0269881627206226E-3</v>
      </c>
      <c r="AZ30" s="153">
        <v>1.4303139284205359E-3</v>
      </c>
      <c r="BA30" s="153">
        <v>1.7047000834612147E-3</v>
      </c>
      <c r="BB30" s="153">
        <v>1.0023007978961303E-3</v>
      </c>
      <c r="BC30" s="153">
        <v>5.3942533814656029E-4</v>
      </c>
      <c r="BD30" s="153">
        <v>3.6967426198801587E-4</v>
      </c>
      <c r="BE30" s="153">
        <v>1.2679923136232547E-3</v>
      </c>
      <c r="BF30" s="153">
        <v>1.5116861066882057E-3</v>
      </c>
      <c r="BG30" s="153">
        <v>1.5108021435532083E-3</v>
      </c>
      <c r="BH30" s="153">
        <v>2.2834212635844424E-3</v>
      </c>
      <c r="BI30" s="153">
        <v>1.5663508826127463E-3</v>
      </c>
      <c r="BJ30" s="153">
        <v>6.1234673694188192E-4</v>
      </c>
      <c r="BK30" s="153">
        <v>7.9092247684962554E-4</v>
      </c>
      <c r="BL30" s="153">
        <v>5.2836592200245522E-4</v>
      </c>
      <c r="BM30" s="153">
        <v>1.0364915913883607E-3</v>
      </c>
      <c r="BN30" s="153">
        <v>1.3341260496051006E-3</v>
      </c>
      <c r="BO30" s="153">
        <v>1.929633029951321E-3</v>
      </c>
      <c r="BP30" s="153">
        <v>3.0325779529884658E-3</v>
      </c>
      <c r="BQ30" s="153">
        <v>1.8799210692838813E-3</v>
      </c>
      <c r="BR30" s="87">
        <v>0</v>
      </c>
    </row>
    <row r="31" spans="2:70" x14ac:dyDescent="0.35">
      <c r="B31" s="48" t="s">
        <v>276</v>
      </c>
      <c r="C31" s="153">
        <v>3.9327878544674856E-3</v>
      </c>
      <c r="D31" s="153">
        <v>7.5320612261775546E-3</v>
      </c>
      <c r="E31" s="153">
        <v>2.7897480879036096E-3</v>
      </c>
      <c r="F31" s="153">
        <v>8.1217430215216775E-3</v>
      </c>
      <c r="G31" s="153">
        <v>1.5663545076831559E-2</v>
      </c>
      <c r="H31" s="153">
        <v>1.5098099971185662E-2</v>
      </c>
      <c r="I31" s="153">
        <v>2.2601207203038879E-2</v>
      </c>
      <c r="J31" s="153">
        <v>1.3859787506519644E-2</v>
      </c>
      <c r="K31" s="153">
        <v>4.6954020223984403E-3</v>
      </c>
      <c r="L31" s="153">
        <v>1.1542117828976649E-2</v>
      </c>
      <c r="M31" s="153">
        <v>5.5376340461826649E-2</v>
      </c>
      <c r="N31" s="153">
        <v>3.6116004470891304E-3</v>
      </c>
      <c r="O31" s="153">
        <v>4.4173519588804038E-3</v>
      </c>
      <c r="P31" s="153">
        <v>3.5362684389044097E-3</v>
      </c>
      <c r="Q31" s="153">
        <v>4.33715685555453E-3</v>
      </c>
      <c r="R31" s="153">
        <v>1.8924968403753104E-2</v>
      </c>
      <c r="S31" s="153">
        <v>6.1706242491975233E-3</v>
      </c>
      <c r="T31" s="153">
        <v>7.3794839896222895E-3</v>
      </c>
      <c r="U31" s="153">
        <v>6.0210928761710424E-3</v>
      </c>
      <c r="V31" s="153">
        <v>5.4244298556521617E-3</v>
      </c>
      <c r="W31" s="153">
        <v>6.6209105617020024E-3</v>
      </c>
      <c r="X31" s="153">
        <v>1.2536884424107398E-2</v>
      </c>
      <c r="Y31" s="153">
        <v>2.3566878167658081E-2</v>
      </c>
      <c r="Z31" s="153">
        <v>4.2729086568646961E-3</v>
      </c>
      <c r="AA31" s="153">
        <v>6.4852865580164705E-3</v>
      </c>
      <c r="AB31" s="153">
        <v>8.1933086464558973E-3</v>
      </c>
      <c r="AC31" s="153">
        <v>2.9448455251938427E-2</v>
      </c>
      <c r="AD31" s="153">
        <v>1.4478891841174433E-2</v>
      </c>
      <c r="AE31" s="153">
        <v>1.0849094917895648</v>
      </c>
      <c r="AF31" s="153">
        <v>1.250101727553363E-2</v>
      </c>
      <c r="AG31" s="153">
        <v>3.7222789983409908E-2</v>
      </c>
      <c r="AH31" s="153">
        <v>4.7859802771683384E-2</v>
      </c>
      <c r="AI31" s="153">
        <v>3.215508775948777E-2</v>
      </c>
      <c r="AJ31" s="153">
        <v>3.3803936113608365E-2</v>
      </c>
      <c r="AK31" s="153">
        <v>5.5277381602416999E-2</v>
      </c>
      <c r="AL31" s="153">
        <v>2.2788018955835352E-2</v>
      </c>
      <c r="AM31" s="153">
        <v>5.4237616693402484E-2</v>
      </c>
      <c r="AN31" s="153">
        <v>1.4639486961364736E-2</v>
      </c>
      <c r="AO31" s="153">
        <v>1.2041518040744891E-2</v>
      </c>
      <c r="AP31" s="153">
        <v>4.5398718243946909E-2</v>
      </c>
      <c r="AQ31" s="153">
        <v>6.9064292876531977E-3</v>
      </c>
      <c r="AR31" s="153">
        <v>3.2205163335729419E-3</v>
      </c>
      <c r="AS31" s="153">
        <v>4.14355129134271E-3</v>
      </c>
      <c r="AT31" s="153">
        <v>6.6850790584955565E-3</v>
      </c>
      <c r="AU31" s="153">
        <v>3.4209269139665439E-3</v>
      </c>
      <c r="AV31" s="153">
        <v>3.4422360198742481E-3</v>
      </c>
      <c r="AW31" s="153">
        <v>9.4068817656553869E-3</v>
      </c>
      <c r="AX31" s="153">
        <v>1.5172074277984268E-2</v>
      </c>
      <c r="AY31" s="153">
        <v>3.5393571224743062E-3</v>
      </c>
      <c r="AZ31" s="153">
        <v>2.5725650898750572E-3</v>
      </c>
      <c r="BA31" s="153">
        <v>3.1991361712242934E-3</v>
      </c>
      <c r="BB31" s="153">
        <v>1.6968559740497373E-3</v>
      </c>
      <c r="BC31" s="153">
        <v>8.8334331580003519E-4</v>
      </c>
      <c r="BD31" s="153">
        <v>1.0089045418129859E-3</v>
      </c>
      <c r="BE31" s="153">
        <v>1.5066903958926485E-3</v>
      </c>
      <c r="BF31" s="153">
        <v>2.6317422860500854E-3</v>
      </c>
      <c r="BG31" s="153">
        <v>1.9858412724717191E-3</v>
      </c>
      <c r="BH31" s="153">
        <v>3.0943231158890683E-3</v>
      </c>
      <c r="BI31" s="153">
        <v>3.8581240359535441E-3</v>
      </c>
      <c r="BJ31" s="153">
        <v>2.4961558284330898E-3</v>
      </c>
      <c r="BK31" s="153">
        <v>2.781793250667497E-3</v>
      </c>
      <c r="BL31" s="153">
        <v>1.2424417780709475E-3</v>
      </c>
      <c r="BM31" s="153">
        <v>1.4151123784395957E-3</v>
      </c>
      <c r="BN31" s="153">
        <v>3.2438202105796025E-3</v>
      </c>
      <c r="BO31" s="153">
        <v>2.4734369395868648E-3</v>
      </c>
      <c r="BP31" s="153">
        <v>3.372311550105935E-3</v>
      </c>
      <c r="BQ31" s="153">
        <v>3.6084589611666104E-3</v>
      </c>
      <c r="BR31" s="87">
        <v>0</v>
      </c>
    </row>
    <row r="32" spans="2:70" x14ac:dyDescent="0.35">
      <c r="B32" s="48" t="s">
        <v>277</v>
      </c>
      <c r="C32" s="153">
        <v>6.2580762070301062E-4</v>
      </c>
      <c r="D32" s="153">
        <v>7.4368896887354503E-4</v>
      </c>
      <c r="E32" s="153">
        <v>3.8533374507536265E-4</v>
      </c>
      <c r="F32" s="153">
        <v>1.9198244883026265E-3</v>
      </c>
      <c r="G32" s="153">
        <v>4.3135275261506623E-3</v>
      </c>
      <c r="H32" s="153">
        <v>2.7729379976019299E-3</v>
      </c>
      <c r="I32" s="153">
        <v>3.5962814612787845E-3</v>
      </c>
      <c r="J32" s="153">
        <v>1.3544987756705425E-3</v>
      </c>
      <c r="K32" s="153">
        <v>1.0970275645332977E-3</v>
      </c>
      <c r="L32" s="153">
        <v>1.3271610579184366E-3</v>
      </c>
      <c r="M32" s="153">
        <v>1.9919045050748449E-3</v>
      </c>
      <c r="N32" s="153">
        <v>1.3323926945819496E-3</v>
      </c>
      <c r="O32" s="153">
        <v>1.1182904952330252E-3</v>
      </c>
      <c r="P32" s="153">
        <v>1.1842122978401165E-3</v>
      </c>
      <c r="Q32" s="153">
        <v>1.3779822586290446E-3</v>
      </c>
      <c r="R32" s="153">
        <v>1.4361127575780149E-3</v>
      </c>
      <c r="S32" s="153">
        <v>1.7697172809952612E-3</v>
      </c>
      <c r="T32" s="153">
        <v>1.3094054762859107E-2</v>
      </c>
      <c r="U32" s="153">
        <v>1.5707791303808613E-3</v>
      </c>
      <c r="V32" s="153">
        <v>1.1785861682334774E-3</v>
      </c>
      <c r="W32" s="153">
        <v>1.2478229688107835E-3</v>
      </c>
      <c r="X32" s="153">
        <v>1.3796104626538042E-3</v>
      </c>
      <c r="Y32" s="153">
        <v>1.5824874496547776E-3</v>
      </c>
      <c r="Z32" s="153">
        <v>1.5875178046646085E-3</v>
      </c>
      <c r="AA32" s="153">
        <v>1.5559560971384408E-3</v>
      </c>
      <c r="AB32" s="153">
        <v>1.9506498174819006E-3</v>
      </c>
      <c r="AC32" s="153">
        <v>2.654589837980234E-3</v>
      </c>
      <c r="AD32" s="153">
        <v>2.0786393999364548E-3</v>
      </c>
      <c r="AE32" s="153">
        <v>1.7422336351486805E-3</v>
      </c>
      <c r="AF32" s="153">
        <v>1.1770982154628487</v>
      </c>
      <c r="AG32" s="153">
        <v>9.6502025344388197E-3</v>
      </c>
      <c r="AH32" s="153">
        <v>9.3122566597518865E-3</v>
      </c>
      <c r="AI32" s="153">
        <v>4.7331478421985167E-3</v>
      </c>
      <c r="AJ32" s="153">
        <v>3.8569085091580222E-3</v>
      </c>
      <c r="AK32" s="153">
        <v>4.2853272791632691E-3</v>
      </c>
      <c r="AL32" s="153">
        <v>2.2628685777160073E-3</v>
      </c>
      <c r="AM32" s="153">
        <v>1.3957681546020298E-2</v>
      </c>
      <c r="AN32" s="153">
        <v>2.9837064439893596E-3</v>
      </c>
      <c r="AO32" s="153">
        <v>1.4357064473524079E-3</v>
      </c>
      <c r="AP32" s="153">
        <v>2.5811437047812292E-3</v>
      </c>
      <c r="AQ32" s="153">
        <v>1.5205845820092396E-3</v>
      </c>
      <c r="AR32" s="153">
        <v>1.5340278331891371E-3</v>
      </c>
      <c r="AS32" s="153">
        <v>1.3369270279425772E-3</v>
      </c>
      <c r="AT32" s="153">
        <v>2.5259043729629724E-3</v>
      </c>
      <c r="AU32" s="153">
        <v>1.9333503169902348E-3</v>
      </c>
      <c r="AV32" s="153">
        <v>3.2231720097299931E-3</v>
      </c>
      <c r="AW32" s="153">
        <v>1.3059192016367613E-3</v>
      </c>
      <c r="AX32" s="153">
        <v>9.2803950771440618E-4</v>
      </c>
      <c r="AY32" s="153">
        <v>3.0375271509578794E-3</v>
      </c>
      <c r="AZ32" s="153">
        <v>1.0061661761203463E-2</v>
      </c>
      <c r="BA32" s="153">
        <v>4.7069020130307403E-3</v>
      </c>
      <c r="BB32" s="153">
        <v>1.557029524703623E-2</v>
      </c>
      <c r="BC32" s="153">
        <v>1.8871953765985732E-3</v>
      </c>
      <c r="BD32" s="153">
        <v>2.2672932513714407E-4</v>
      </c>
      <c r="BE32" s="153">
        <v>3.0886246995571265E-3</v>
      </c>
      <c r="BF32" s="153">
        <v>1.6291836446026567E-2</v>
      </c>
      <c r="BG32" s="153">
        <v>6.5784650642209293E-3</v>
      </c>
      <c r="BH32" s="153">
        <v>2.3344135105756703E-3</v>
      </c>
      <c r="BI32" s="153">
        <v>6.7260379121246014E-3</v>
      </c>
      <c r="BJ32" s="153">
        <v>4.1778690367704572E-3</v>
      </c>
      <c r="BK32" s="153">
        <v>1.2886893839263846E-3</v>
      </c>
      <c r="BL32" s="153">
        <v>2.5902781971962933E-3</v>
      </c>
      <c r="BM32" s="153">
        <v>2.0233612424432135E-3</v>
      </c>
      <c r="BN32" s="153">
        <v>2.6399415044841036E-3</v>
      </c>
      <c r="BO32" s="153">
        <v>2.2948133219149727E-3</v>
      </c>
      <c r="BP32" s="153">
        <v>3.4384308116606368E-3</v>
      </c>
      <c r="BQ32" s="153">
        <v>6.7438227343705028E-3</v>
      </c>
      <c r="BR32" s="87">
        <v>0</v>
      </c>
    </row>
    <row r="33" spans="2:70" x14ac:dyDescent="0.35">
      <c r="B33" s="48" t="s">
        <v>278</v>
      </c>
      <c r="C33" s="153">
        <v>1.7076694703150156E-3</v>
      </c>
      <c r="D33" s="153">
        <v>2.6061781756996673E-3</v>
      </c>
      <c r="E33" s="153">
        <v>1.0699348178464065E-3</v>
      </c>
      <c r="F33" s="153">
        <v>5.3317995009644435E-3</v>
      </c>
      <c r="G33" s="153">
        <v>5.2313562246625762E-3</v>
      </c>
      <c r="H33" s="153">
        <v>4.7076179702601135E-3</v>
      </c>
      <c r="I33" s="153">
        <v>7.3960636961182043E-3</v>
      </c>
      <c r="J33" s="153">
        <v>2.8119016864047376E-3</v>
      </c>
      <c r="K33" s="153">
        <v>2.4459609109670662E-3</v>
      </c>
      <c r="L33" s="153">
        <v>2.6936285375843364E-3</v>
      </c>
      <c r="M33" s="153">
        <v>3.2631105549417237E-3</v>
      </c>
      <c r="N33" s="153">
        <v>1.9989446324847984E-3</v>
      </c>
      <c r="O33" s="153">
        <v>3.1432753178950957E-3</v>
      </c>
      <c r="P33" s="153">
        <v>1.8223602126989009E-3</v>
      </c>
      <c r="Q33" s="153">
        <v>2.1795133730685224E-3</v>
      </c>
      <c r="R33" s="153">
        <v>4.1134607966834737E-3</v>
      </c>
      <c r="S33" s="153">
        <v>4.1999441943913881E-3</v>
      </c>
      <c r="T33" s="153">
        <v>5.314810132601995E-3</v>
      </c>
      <c r="U33" s="153">
        <v>2.1472441578224569E-3</v>
      </c>
      <c r="V33" s="153">
        <v>2.5875997716625198E-3</v>
      </c>
      <c r="W33" s="153">
        <v>3.4803814510658967E-3</v>
      </c>
      <c r="X33" s="153">
        <v>2.6489504830079415E-3</v>
      </c>
      <c r="Y33" s="153">
        <v>2.7835583848606639E-3</v>
      </c>
      <c r="Z33" s="153">
        <v>2.0864823713498161E-3</v>
      </c>
      <c r="AA33" s="153">
        <v>3.7640857850237057E-3</v>
      </c>
      <c r="AB33" s="153">
        <v>6.04193775088014E-3</v>
      </c>
      <c r="AC33" s="153">
        <v>7.1293110436464234E-3</v>
      </c>
      <c r="AD33" s="153">
        <v>8.8105930720029282E-3</v>
      </c>
      <c r="AE33" s="153">
        <v>5.2332578975120133E-3</v>
      </c>
      <c r="AF33" s="153">
        <v>2.6291877142927283E-2</v>
      </c>
      <c r="AG33" s="153">
        <v>1.1015411949489808</v>
      </c>
      <c r="AH33" s="153">
        <v>2.4826727187773984E-2</v>
      </c>
      <c r="AI33" s="153">
        <v>1.3723872752640498E-2</v>
      </c>
      <c r="AJ33" s="153">
        <v>1.5246764230645422E-2</v>
      </c>
      <c r="AK33" s="153">
        <v>1.185728352913392E-2</v>
      </c>
      <c r="AL33" s="153">
        <v>6.070802615108604E-3</v>
      </c>
      <c r="AM33" s="153">
        <v>3.8485598492807187E-2</v>
      </c>
      <c r="AN33" s="153">
        <v>2.7762678537874851E-2</v>
      </c>
      <c r="AO33" s="153">
        <v>6.108720469286638E-3</v>
      </c>
      <c r="AP33" s="153">
        <v>1.7686586512130321E-2</v>
      </c>
      <c r="AQ33" s="153">
        <v>5.8080809185458351E-3</v>
      </c>
      <c r="AR33" s="153">
        <v>2.6902749730904462E-3</v>
      </c>
      <c r="AS33" s="153">
        <v>5.3473475367594985E-3</v>
      </c>
      <c r="AT33" s="153">
        <v>5.4474607511643966E-3</v>
      </c>
      <c r="AU33" s="153">
        <v>2.1669544444538492E-3</v>
      </c>
      <c r="AV33" s="153">
        <v>3.2127872398366127E-3</v>
      </c>
      <c r="AW33" s="153">
        <v>4.1201904769528046E-3</v>
      </c>
      <c r="AX33" s="153">
        <v>1.7919584456985993E-3</v>
      </c>
      <c r="AY33" s="153">
        <v>3.0534646612634868E-3</v>
      </c>
      <c r="AZ33" s="153">
        <v>3.2549067862654136E-3</v>
      </c>
      <c r="BA33" s="153">
        <v>6.0588847712122491E-3</v>
      </c>
      <c r="BB33" s="153">
        <v>1.8487567413886881E-3</v>
      </c>
      <c r="BC33" s="153">
        <v>9.4456813942145985E-4</v>
      </c>
      <c r="BD33" s="153">
        <v>8.9681606022340573E-4</v>
      </c>
      <c r="BE33" s="153">
        <v>3.9123127200658605E-3</v>
      </c>
      <c r="BF33" s="153">
        <v>3.0277322548148298E-3</v>
      </c>
      <c r="BG33" s="153">
        <v>2.3845278590912677E-3</v>
      </c>
      <c r="BH33" s="153">
        <v>2.6058310185750524E-3</v>
      </c>
      <c r="BI33" s="153">
        <v>4.510853184083766E-3</v>
      </c>
      <c r="BJ33" s="153">
        <v>9.0439227702501248E-4</v>
      </c>
      <c r="BK33" s="153">
        <v>1.2297691447942199E-3</v>
      </c>
      <c r="BL33" s="153">
        <v>8.8623761770792301E-4</v>
      </c>
      <c r="BM33" s="153">
        <v>1.4522681545280766E-3</v>
      </c>
      <c r="BN33" s="153">
        <v>1.6300303915212978E-3</v>
      </c>
      <c r="BO33" s="153">
        <v>1.3723202526738638E-3</v>
      </c>
      <c r="BP33" s="153">
        <v>4.3157049308699463E-3</v>
      </c>
      <c r="BQ33" s="153">
        <v>6.5094239333463207E-3</v>
      </c>
      <c r="BR33" s="87">
        <v>0</v>
      </c>
    </row>
    <row r="34" spans="2:70" x14ac:dyDescent="0.35">
      <c r="B34" s="48" t="s">
        <v>279</v>
      </c>
      <c r="C34" s="153">
        <v>1.4665009405270065E-3</v>
      </c>
      <c r="D34" s="153">
        <v>1.8145293280854872E-3</v>
      </c>
      <c r="E34" s="153">
        <v>1.1056199336906825E-3</v>
      </c>
      <c r="F34" s="153">
        <v>1.2767644845554166E-2</v>
      </c>
      <c r="G34" s="153">
        <v>2.5766747991269573E-2</v>
      </c>
      <c r="H34" s="153">
        <v>4.4084524567995644E-2</v>
      </c>
      <c r="I34" s="153">
        <v>5.8121623054733854E-2</v>
      </c>
      <c r="J34" s="153">
        <v>2.9193492202191917E-3</v>
      </c>
      <c r="K34" s="153">
        <v>2.970553234629917E-3</v>
      </c>
      <c r="L34" s="153">
        <v>2.6210786537373553E-3</v>
      </c>
      <c r="M34" s="153">
        <v>4.913176416515723E-3</v>
      </c>
      <c r="N34" s="153">
        <v>1.780760444976492E-3</v>
      </c>
      <c r="O34" s="153">
        <v>2.084548317168131E-3</v>
      </c>
      <c r="P34" s="153">
        <v>1.8160184717503879E-3</v>
      </c>
      <c r="Q34" s="153">
        <v>2.3065396269287648E-3</v>
      </c>
      <c r="R34" s="153">
        <v>7.2543687002998205E-3</v>
      </c>
      <c r="S34" s="153">
        <v>6.6518870766287107E-3</v>
      </c>
      <c r="T34" s="153">
        <v>1.0558372640205198E-2</v>
      </c>
      <c r="U34" s="153">
        <v>7.7278824971635336E-3</v>
      </c>
      <c r="V34" s="153">
        <v>3.837370614530143E-3</v>
      </c>
      <c r="W34" s="153">
        <v>3.6888986647400303E-3</v>
      </c>
      <c r="X34" s="153">
        <v>3.2078399749110391E-3</v>
      </c>
      <c r="Y34" s="153">
        <v>3.5514499705664292E-3</v>
      </c>
      <c r="Z34" s="153">
        <v>2.755672415944212E-3</v>
      </c>
      <c r="AA34" s="153">
        <v>4.0494299454057591E-3</v>
      </c>
      <c r="AB34" s="153">
        <v>7.6394929821924596E-3</v>
      </c>
      <c r="AC34" s="153">
        <v>1.9834741916287361E-2</v>
      </c>
      <c r="AD34" s="153">
        <v>1.4492911976577694E-2</v>
      </c>
      <c r="AE34" s="153">
        <v>1.0608627955814985E-2</v>
      </c>
      <c r="AF34" s="153">
        <v>4.8421483046568962E-3</v>
      </c>
      <c r="AG34" s="153">
        <v>1.4712081840032237E-2</v>
      </c>
      <c r="AH34" s="153">
        <v>1.1252874828087842</v>
      </c>
      <c r="AI34" s="153">
        <v>1.4588554346864699E-2</v>
      </c>
      <c r="AJ34" s="153">
        <v>9.0966372184676132E-3</v>
      </c>
      <c r="AK34" s="153">
        <v>1.8155399734700248E-2</v>
      </c>
      <c r="AL34" s="153">
        <v>5.0799577763182549E-3</v>
      </c>
      <c r="AM34" s="153">
        <v>0.12554367737672004</v>
      </c>
      <c r="AN34" s="153">
        <v>4.6922161161243869E-3</v>
      </c>
      <c r="AO34" s="153">
        <v>4.8166931626628827E-3</v>
      </c>
      <c r="AP34" s="153">
        <v>1.0693772517654092E-2</v>
      </c>
      <c r="AQ34" s="153">
        <v>4.7724560837774333E-3</v>
      </c>
      <c r="AR34" s="153">
        <v>2.1612439097683763E-3</v>
      </c>
      <c r="AS34" s="153">
        <v>3.787757871431199E-3</v>
      </c>
      <c r="AT34" s="153">
        <v>1.7885232784593426E-2</v>
      </c>
      <c r="AU34" s="153">
        <v>5.0469514762025488E-3</v>
      </c>
      <c r="AV34" s="153">
        <v>5.6559172347904656E-3</v>
      </c>
      <c r="AW34" s="153">
        <v>1.8941216754369979E-3</v>
      </c>
      <c r="AX34" s="153">
        <v>1.9087163922829138E-3</v>
      </c>
      <c r="AY34" s="153">
        <v>5.4687424764059247E-3</v>
      </c>
      <c r="AZ34" s="153">
        <v>2.0890289231039016E-3</v>
      </c>
      <c r="BA34" s="153">
        <v>2.4938052400315476E-3</v>
      </c>
      <c r="BB34" s="153">
        <v>2.3773422748671414E-3</v>
      </c>
      <c r="BC34" s="153">
        <v>7.6840555020794095E-4</v>
      </c>
      <c r="BD34" s="153">
        <v>2.7598861453360062E-4</v>
      </c>
      <c r="BE34" s="153">
        <v>1.435941588204465E-3</v>
      </c>
      <c r="BF34" s="153">
        <v>2.8635379640387982E-3</v>
      </c>
      <c r="BG34" s="153">
        <v>1.9195695766500208E-3</v>
      </c>
      <c r="BH34" s="153">
        <v>3.8658296276438153E-3</v>
      </c>
      <c r="BI34" s="153">
        <v>6.3051202110741443E-3</v>
      </c>
      <c r="BJ34" s="153">
        <v>1.2139958151302084E-3</v>
      </c>
      <c r="BK34" s="153">
        <v>1.0999443067996235E-3</v>
      </c>
      <c r="BL34" s="153">
        <v>7.4272884137959307E-4</v>
      </c>
      <c r="BM34" s="153">
        <v>8.762572910486321E-4</v>
      </c>
      <c r="BN34" s="153">
        <v>2.3278298432763728E-3</v>
      </c>
      <c r="BO34" s="153">
        <v>1.3337180435610276E-3</v>
      </c>
      <c r="BP34" s="153">
        <v>3.1893305683911022E-3</v>
      </c>
      <c r="BQ34" s="153">
        <v>2.102013009740107E-3</v>
      </c>
      <c r="BR34" s="87">
        <v>0</v>
      </c>
    </row>
    <row r="35" spans="2:70" x14ac:dyDescent="0.35">
      <c r="B35" s="48" t="s">
        <v>280</v>
      </c>
      <c r="C35" s="153">
        <v>2.0425659075665536E-4</v>
      </c>
      <c r="D35" s="153">
        <v>2.1635502774619141E-4</v>
      </c>
      <c r="E35" s="153">
        <v>1.2407455190241055E-4</v>
      </c>
      <c r="F35" s="153">
        <v>4.4401381609657844E-4</v>
      </c>
      <c r="G35" s="153">
        <v>4.3266472075076753E-4</v>
      </c>
      <c r="H35" s="153">
        <v>6.6091867728661951E-4</v>
      </c>
      <c r="I35" s="153">
        <v>6.9715572415514544E-4</v>
      </c>
      <c r="J35" s="153">
        <v>3.4898221362193759E-4</v>
      </c>
      <c r="K35" s="153">
        <v>1.1304006322330326E-3</v>
      </c>
      <c r="L35" s="153">
        <v>3.9134105804332722E-4</v>
      </c>
      <c r="M35" s="153">
        <v>4.4460981669094512E-4</v>
      </c>
      <c r="N35" s="153">
        <v>2.46518351249861E-4</v>
      </c>
      <c r="O35" s="153">
        <v>3.2155840858649764E-4</v>
      </c>
      <c r="P35" s="153">
        <v>2.0460977047363245E-4</v>
      </c>
      <c r="Q35" s="153">
        <v>2.9125358254681325E-4</v>
      </c>
      <c r="R35" s="153">
        <v>3.5791936030431828E-4</v>
      </c>
      <c r="S35" s="153">
        <v>3.4761236952997397E-4</v>
      </c>
      <c r="T35" s="153">
        <v>3.0789462874312323E-4</v>
      </c>
      <c r="U35" s="153">
        <v>2.5177930886958311E-4</v>
      </c>
      <c r="V35" s="153">
        <v>3.4525152981446929E-4</v>
      </c>
      <c r="W35" s="153">
        <v>3.4215004448127391E-4</v>
      </c>
      <c r="X35" s="153">
        <v>5.5182375344534887E-4</v>
      </c>
      <c r="Y35" s="153">
        <v>3.8513921503743865E-4</v>
      </c>
      <c r="Z35" s="153">
        <v>3.6020040876023706E-4</v>
      </c>
      <c r="AA35" s="153">
        <v>3.7894355300464942E-4</v>
      </c>
      <c r="AB35" s="153">
        <v>5.1636077586446837E-4</v>
      </c>
      <c r="AC35" s="153">
        <v>5.6185398367210749E-4</v>
      </c>
      <c r="AD35" s="153">
        <v>4.7023442198343039E-4</v>
      </c>
      <c r="AE35" s="153">
        <v>4.1234982855624407E-4</v>
      </c>
      <c r="AF35" s="153">
        <v>7.7224894955603386E-4</v>
      </c>
      <c r="AG35" s="153">
        <v>2.4507352073386344E-3</v>
      </c>
      <c r="AH35" s="153">
        <v>1.4370237044129437E-3</v>
      </c>
      <c r="AI35" s="153">
        <v>1.0363160141367689</v>
      </c>
      <c r="AJ35" s="153">
        <v>3.4136434083581199E-3</v>
      </c>
      <c r="AK35" s="153">
        <v>3.1497082437991594E-3</v>
      </c>
      <c r="AL35" s="153">
        <v>3.5652226069878749E-4</v>
      </c>
      <c r="AM35" s="153">
        <v>1.6926531410717054E-3</v>
      </c>
      <c r="AN35" s="153">
        <v>8.1861243026761627E-4</v>
      </c>
      <c r="AO35" s="153">
        <v>3.9003867168965235E-4</v>
      </c>
      <c r="AP35" s="153">
        <v>6.4457151892228733E-4</v>
      </c>
      <c r="AQ35" s="153">
        <v>4.0037921972760774E-3</v>
      </c>
      <c r="AR35" s="153">
        <v>2.9383568149103531E-4</v>
      </c>
      <c r="AS35" s="153">
        <v>3.0600554169447733E-3</v>
      </c>
      <c r="AT35" s="153">
        <v>3.1405368047069662E-4</v>
      </c>
      <c r="AU35" s="153">
        <v>1.8744890145818875E-4</v>
      </c>
      <c r="AV35" s="153">
        <v>3.2359635058284205E-4</v>
      </c>
      <c r="AW35" s="153">
        <v>2.2353480087890598E-4</v>
      </c>
      <c r="AX35" s="153">
        <v>2.0226250280173906E-4</v>
      </c>
      <c r="AY35" s="153">
        <v>2.4013544306024834E-4</v>
      </c>
      <c r="AZ35" s="153">
        <v>1.9448048900802428E-4</v>
      </c>
      <c r="BA35" s="153">
        <v>2.2800016399692792E-4</v>
      </c>
      <c r="BB35" s="153">
        <v>1.1148317116029942E-4</v>
      </c>
      <c r="BC35" s="153">
        <v>5.9834361345603101E-5</v>
      </c>
      <c r="BD35" s="153">
        <v>3.4089803018479625E-5</v>
      </c>
      <c r="BE35" s="153">
        <v>1.4755276239649252E-4</v>
      </c>
      <c r="BF35" s="153">
        <v>7.6499174428740332E-4</v>
      </c>
      <c r="BG35" s="153">
        <v>1.4481624553612713E-4</v>
      </c>
      <c r="BH35" s="153">
        <v>5.3617521531501642E-4</v>
      </c>
      <c r="BI35" s="153">
        <v>1.8075890315201194E-4</v>
      </c>
      <c r="BJ35" s="153">
        <v>1.1105225184571756E-4</v>
      </c>
      <c r="BK35" s="153">
        <v>1.4618667930733529E-4</v>
      </c>
      <c r="BL35" s="153">
        <v>9.2582121097584179E-5</v>
      </c>
      <c r="BM35" s="153">
        <v>1.1460991115012026E-4</v>
      </c>
      <c r="BN35" s="153">
        <v>2.0496798932492631E-4</v>
      </c>
      <c r="BO35" s="153">
        <v>1.4457785921283449E-4</v>
      </c>
      <c r="BP35" s="153">
        <v>2.4149277291074018E-4</v>
      </c>
      <c r="BQ35" s="153">
        <v>2.2978901431177344E-4</v>
      </c>
      <c r="BR35" s="87">
        <v>0</v>
      </c>
    </row>
    <row r="36" spans="2:70" x14ac:dyDescent="0.35">
      <c r="B36" s="48" t="s">
        <v>281</v>
      </c>
      <c r="C36" s="153">
        <v>1.7831016386379353E-3</v>
      </c>
      <c r="D36" s="153">
        <v>1.8917606738691342E-3</v>
      </c>
      <c r="E36" s="153">
        <v>1.2528722669909393E-3</v>
      </c>
      <c r="F36" s="153">
        <v>3.5646892049018678E-3</v>
      </c>
      <c r="G36" s="153">
        <v>4.2439934836877259E-3</v>
      </c>
      <c r="H36" s="153">
        <v>5.6066346810540865E-3</v>
      </c>
      <c r="I36" s="153">
        <v>6.3031780196691296E-3</v>
      </c>
      <c r="J36" s="153">
        <v>3.6240584355331272E-3</v>
      </c>
      <c r="K36" s="153">
        <v>3.9350972705572036E-3</v>
      </c>
      <c r="L36" s="153">
        <v>4.0578694996099215E-3</v>
      </c>
      <c r="M36" s="153">
        <v>4.941054129792598E-3</v>
      </c>
      <c r="N36" s="153">
        <v>2.0811331626259932E-3</v>
      </c>
      <c r="O36" s="153">
        <v>2.4132623982915367E-3</v>
      </c>
      <c r="P36" s="153">
        <v>1.7358379403493687E-3</v>
      </c>
      <c r="Q36" s="153">
        <v>2.8185303506629632E-3</v>
      </c>
      <c r="R36" s="153">
        <v>3.5054044727415531E-3</v>
      </c>
      <c r="S36" s="153">
        <v>3.0763258709022804E-3</v>
      </c>
      <c r="T36" s="153">
        <v>2.869237234941494E-3</v>
      </c>
      <c r="U36" s="153">
        <v>2.3890408826467372E-3</v>
      </c>
      <c r="V36" s="153">
        <v>3.3748141326420391E-3</v>
      </c>
      <c r="W36" s="153">
        <v>3.1338654392195674E-3</v>
      </c>
      <c r="X36" s="153">
        <v>2.8069488794045323E-3</v>
      </c>
      <c r="Y36" s="153">
        <v>3.6471612740935728E-3</v>
      </c>
      <c r="Z36" s="153">
        <v>2.7640297507438537E-3</v>
      </c>
      <c r="AA36" s="153">
        <v>3.5963454875973999E-3</v>
      </c>
      <c r="AB36" s="153">
        <v>4.1378652980499607E-3</v>
      </c>
      <c r="AC36" s="153">
        <v>5.324396672325587E-3</v>
      </c>
      <c r="AD36" s="153">
        <v>3.7208195426504309E-3</v>
      </c>
      <c r="AE36" s="153">
        <v>5.3358164492215707E-3</v>
      </c>
      <c r="AF36" s="153">
        <v>4.3306286774586833E-3</v>
      </c>
      <c r="AG36" s="153">
        <v>7.0699955680261772E-3</v>
      </c>
      <c r="AH36" s="153">
        <v>1.0826653223692142E-2</v>
      </c>
      <c r="AI36" s="153">
        <v>0.25910718719692349</v>
      </c>
      <c r="AJ36" s="153">
        <v>1.1262327678862556</v>
      </c>
      <c r="AK36" s="153">
        <v>1.0302286963656251E-2</v>
      </c>
      <c r="AL36" s="153">
        <v>3.1617317601830537E-3</v>
      </c>
      <c r="AM36" s="153">
        <v>9.4996022015580352E-3</v>
      </c>
      <c r="AN36" s="153">
        <v>2.9592110618386221E-3</v>
      </c>
      <c r="AO36" s="153">
        <v>2.4756482940764251E-3</v>
      </c>
      <c r="AP36" s="153">
        <v>3.8684534376022075E-3</v>
      </c>
      <c r="AQ36" s="153">
        <v>0.10012513360762525</v>
      </c>
      <c r="AR36" s="153">
        <v>2.6391971611055801E-3</v>
      </c>
      <c r="AS36" s="153">
        <v>3.861745795588243E-2</v>
      </c>
      <c r="AT36" s="153">
        <v>2.5277383822035707E-3</v>
      </c>
      <c r="AU36" s="153">
        <v>2.0373299513400272E-3</v>
      </c>
      <c r="AV36" s="153">
        <v>2.8362601422776594E-3</v>
      </c>
      <c r="AW36" s="153">
        <v>1.5468275802342434E-3</v>
      </c>
      <c r="AX36" s="153">
        <v>2.0619175610611779E-3</v>
      </c>
      <c r="AY36" s="153">
        <v>2.1760021048626847E-3</v>
      </c>
      <c r="AZ36" s="153">
        <v>1.5055596742470831E-3</v>
      </c>
      <c r="BA36" s="153">
        <v>1.1411654530612066E-3</v>
      </c>
      <c r="BB36" s="153">
        <v>7.4719044949574033E-4</v>
      </c>
      <c r="BC36" s="153">
        <v>4.6555077632004895E-4</v>
      </c>
      <c r="BD36" s="153">
        <v>1.8024922281231821E-4</v>
      </c>
      <c r="BE36" s="153">
        <v>8.1211289531174177E-4</v>
      </c>
      <c r="BF36" s="153">
        <v>2.978766408696043E-3</v>
      </c>
      <c r="BG36" s="153">
        <v>1.1384758274693113E-3</v>
      </c>
      <c r="BH36" s="153">
        <v>6.8523257769905971E-3</v>
      </c>
      <c r="BI36" s="153">
        <v>1.0968857887808617E-3</v>
      </c>
      <c r="BJ36" s="153">
        <v>8.439269939409411E-4</v>
      </c>
      <c r="BK36" s="153">
        <v>1.7909644137270306E-3</v>
      </c>
      <c r="BL36" s="153">
        <v>1.4200957576570538E-3</v>
      </c>
      <c r="BM36" s="153">
        <v>1.0262787885426572E-3</v>
      </c>
      <c r="BN36" s="153">
        <v>2.1492330517809311E-3</v>
      </c>
      <c r="BO36" s="153">
        <v>1.1241558383588536E-3</v>
      </c>
      <c r="BP36" s="153">
        <v>1.6558091159934389E-3</v>
      </c>
      <c r="BQ36" s="153">
        <v>1.5628753569531678E-3</v>
      </c>
      <c r="BR36" s="87">
        <v>0</v>
      </c>
    </row>
    <row r="37" spans="2:70" x14ac:dyDescent="0.35">
      <c r="B37" s="48" t="s">
        <v>282</v>
      </c>
      <c r="C37" s="153">
        <v>2.3114151086381913E-4</v>
      </c>
      <c r="D37" s="153">
        <v>2.6934416022476599E-4</v>
      </c>
      <c r="E37" s="153">
        <v>1.7347273744525667E-4</v>
      </c>
      <c r="F37" s="153">
        <v>1.1500357713144275E-3</v>
      </c>
      <c r="G37" s="153">
        <v>1.0632857027657618E-3</v>
      </c>
      <c r="H37" s="153">
        <v>1.0650545397183483E-3</v>
      </c>
      <c r="I37" s="153">
        <v>1.7679861372221963E-3</v>
      </c>
      <c r="J37" s="153">
        <v>5.4857306980385021E-4</v>
      </c>
      <c r="K37" s="153">
        <v>5.5126943172944718E-4</v>
      </c>
      <c r="L37" s="153">
        <v>5.1663122149855E-4</v>
      </c>
      <c r="M37" s="153">
        <v>1.0315383025882238E-3</v>
      </c>
      <c r="N37" s="153">
        <v>3.4677569071419462E-4</v>
      </c>
      <c r="O37" s="153">
        <v>3.3809183617403051E-4</v>
      </c>
      <c r="P37" s="153">
        <v>3.5563198114968366E-4</v>
      </c>
      <c r="Q37" s="153">
        <v>4.305820027970247E-4</v>
      </c>
      <c r="R37" s="153">
        <v>9.1080070253960117E-4</v>
      </c>
      <c r="S37" s="153">
        <v>1.0598925877729145E-3</v>
      </c>
      <c r="T37" s="153">
        <v>1.5985504284311643E-3</v>
      </c>
      <c r="U37" s="153">
        <v>4.5655303158734548E-4</v>
      </c>
      <c r="V37" s="153">
        <v>6.5779753536477465E-4</v>
      </c>
      <c r="W37" s="153">
        <v>5.9041227473153072E-4</v>
      </c>
      <c r="X37" s="153">
        <v>5.5135141861607025E-4</v>
      </c>
      <c r="Y37" s="153">
        <v>7.4095869553562085E-4</v>
      </c>
      <c r="Z37" s="153">
        <v>6.5821662807359117E-4</v>
      </c>
      <c r="AA37" s="153">
        <v>6.3858186359587107E-4</v>
      </c>
      <c r="AB37" s="153">
        <v>1.1599823804679466E-3</v>
      </c>
      <c r="AC37" s="153">
        <v>2.3886998726816411E-3</v>
      </c>
      <c r="AD37" s="153">
        <v>1.3519965063154638E-3</v>
      </c>
      <c r="AE37" s="153">
        <v>1.7911480779779076E-3</v>
      </c>
      <c r="AF37" s="153">
        <v>3.987646385591877E-4</v>
      </c>
      <c r="AG37" s="153">
        <v>1.2153697251816632E-3</v>
      </c>
      <c r="AH37" s="153">
        <v>1.7140242321277805E-3</v>
      </c>
      <c r="AI37" s="153">
        <v>1.517083815626001E-3</v>
      </c>
      <c r="AJ37" s="153">
        <v>1.464690298758179E-3</v>
      </c>
      <c r="AK37" s="153">
        <v>1.1471771292218853</v>
      </c>
      <c r="AL37" s="153">
        <v>8.3627138405969646E-4</v>
      </c>
      <c r="AM37" s="153">
        <v>1.9021775941801409E-2</v>
      </c>
      <c r="AN37" s="153">
        <v>5.6256409772885158E-4</v>
      </c>
      <c r="AO37" s="153">
        <v>5.9532657027918257E-4</v>
      </c>
      <c r="AP37" s="153">
        <v>9.0327531549551116E-4</v>
      </c>
      <c r="AQ37" s="153">
        <v>1.1293396917274841E-3</v>
      </c>
      <c r="AR37" s="153">
        <v>3.4928812422390656E-4</v>
      </c>
      <c r="AS37" s="153">
        <v>2.1973148550204894E-3</v>
      </c>
      <c r="AT37" s="153">
        <v>2.0147287998449007E-3</v>
      </c>
      <c r="AU37" s="153">
        <v>6.5675234212906751E-4</v>
      </c>
      <c r="AV37" s="153">
        <v>7.6706899202692858E-4</v>
      </c>
      <c r="AW37" s="153">
        <v>2.8093305481652922E-4</v>
      </c>
      <c r="AX37" s="153">
        <v>3.6285861970696996E-4</v>
      </c>
      <c r="AY37" s="153">
        <v>8.5656840562762973E-4</v>
      </c>
      <c r="AZ37" s="153">
        <v>2.8424663186742008E-4</v>
      </c>
      <c r="BA37" s="153">
        <v>2.6897938371446236E-4</v>
      </c>
      <c r="BB37" s="153">
        <v>3.0390188460927356E-4</v>
      </c>
      <c r="BC37" s="153">
        <v>9.5994495909521431E-5</v>
      </c>
      <c r="BD37" s="153">
        <v>3.8393615197291536E-5</v>
      </c>
      <c r="BE37" s="153">
        <v>2.119853499189822E-4</v>
      </c>
      <c r="BF37" s="153">
        <v>9.2678006285844446E-4</v>
      </c>
      <c r="BG37" s="153">
        <v>2.6945260389820032E-4</v>
      </c>
      <c r="BH37" s="153">
        <v>6.6223556995307004E-4</v>
      </c>
      <c r="BI37" s="153">
        <v>2.531561272136735E-4</v>
      </c>
      <c r="BJ37" s="153">
        <v>1.8566091925254454E-4</v>
      </c>
      <c r="BK37" s="153">
        <v>3.3971778067015397E-4</v>
      </c>
      <c r="BL37" s="153">
        <v>9.2726721630183567E-5</v>
      </c>
      <c r="BM37" s="153">
        <v>1.464032468888867E-4</v>
      </c>
      <c r="BN37" s="153">
        <v>2.7887394772973043E-4</v>
      </c>
      <c r="BO37" s="153">
        <v>3.0386149904331735E-4</v>
      </c>
      <c r="BP37" s="153">
        <v>5.5184224183148917E-4</v>
      </c>
      <c r="BQ37" s="153">
        <v>6.4948055127729478E-4</v>
      </c>
      <c r="BR37" s="87">
        <v>0</v>
      </c>
    </row>
    <row r="38" spans="2:70" x14ac:dyDescent="0.35">
      <c r="B38" s="48" t="s">
        <v>283</v>
      </c>
      <c r="C38" s="153">
        <v>4.6501034755145443E-4</v>
      </c>
      <c r="D38" s="153">
        <v>5.698044147207144E-4</v>
      </c>
      <c r="E38" s="153">
        <v>3.9130111123959776E-4</v>
      </c>
      <c r="F38" s="153">
        <v>9.4657903619423665E-4</v>
      </c>
      <c r="G38" s="153">
        <v>1.3823181223542823E-3</v>
      </c>
      <c r="H38" s="153">
        <v>1.1371122719410797E-3</v>
      </c>
      <c r="I38" s="153">
        <v>1.3526536718013976E-3</v>
      </c>
      <c r="J38" s="153">
        <v>8.5050006554062384E-4</v>
      </c>
      <c r="K38" s="153">
        <v>6.2399870317162202E-4</v>
      </c>
      <c r="L38" s="153">
        <v>1.0010473494281296E-3</v>
      </c>
      <c r="M38" s="153">
        <v>1.8232958095815183E-3</v>
      </c>
      <c r="N38" s="153">
        <v>5.6114919857498376E-4</v>
      </c>
      <c r="O38" s="153">
        <v>1.5499766648517383E-3</v>
      </c>
      <c r="P38" s="153">
        <v>1.2617228351869942E-2</v>
      </c>
      <c r="Q38" s="153">
        <v>4.7057101248281462E-3</v>
      </c>
      <c r="R38" s="153">
        <v>1.6909372371282083E-3</v>
      </c>
      <c r="S38" s="153">
        <v>8.6594684570502351E-4</v>
      </c>
      <c r="T38" s="153">
        <v>1.208198683353064E-3</v>
      </c>
      <c r="U38" s="153">
        <v>6.2347922010301548E-4</v>
      </c>
      <c r="V38" s="153">
        <v>5.7613156745051834E-4</v>
      </c>
      <c r="W38" s="153">
        <v>1.119495622279529E-3</v>
      </c>
      <c r="X38" s="153">
        <v>1.2127709055841098E-3</v>
      </c>
      <c r="Y38" s="153">
        <v>1.383109088868067E-3</v>
      </c>
      <c r="Z38" s="153">
        <v>1.2091927643182129E-3</v>
      </c>
      <c r="AA38" s="153">
        <v>2.0822786176634927E-3</v>
      </c>
      <c r="AB38" s="153">
        <v>1.9321576003444895E-3</v>
      </c>
      <c r="AC38" s="153">
        <v>1.1196984776250681E-3</v>
      </c>
      <c r="AD38" s="153">
        <v>8.6387569314146117E-4</v>
      </c>
      <c r="AE38" s="153">
        <v>1.5587485350414228E-3</v>
      </c>
      <c r="AF38" s="153">
        <v>1.0454142659125538E-3</v>
      </c>
      <c r="AG38" s="153">
        <v>1.5066980886831937E-3</v>
      </c>
      <c r="AH38" s="153">
        <v>3.9607910994483905E-3</v>
      </c>
      <c r="AI38" s="153">
        <v>3.3140878402120799E-3</v>
      </c>
      <c r="AJ38" s="153">
        <v>5.4231504012511259E-3</v>
      </c>
      <c r="AK38" s="153">
        <v>2.2092052738159848E-3</v>
      </c>
      <c r="AL38" s="153">
        <v>1.0281482589214761</v>
      </c>
      <c r="AM38" s="153">
        <v>3.1465247195677031E-3</v>
      </c>
      <c r="AN38" s="153">
        <v>7.4499732758734252E-4</v>
      </c>
      <c r="AO38" s="153">
        <v>9.1149529788981136E-4</v>
      </c>
      <c r="AP38" s="153">
        <v>2.3819616918594262E-3</v>
      </c>
      <c r="AQ38" s="153">
        <v>9.8843879078163322E-4</v>
      </c>
      <c r="AR38" s="153">
        <v>7.0025149969178083E-4</v>
      </c>
      <c r="AS38" s="153">
        <v>7.8069303789531509E-4</v>
      </c>
      <c r="AT38" s="153">
        <v>3.3148467361940699E-3</v>
      </c>
      <c r="AU38" s="153">
        <v>7.5539522118569916E-4</v>
      </c>
      <c r="AV38" s="153">
        <v>1.3372471250399241E-3</v>
      </c>
      <c r="AW38" s="153">
        <v>8.1922483075582461E-4</v>
      </c>
      <c r="AX38" s="153">
        <v>6.6083048949455768E-4</v>
      </c>
      <c r="AY38" s="153">
        <v>7.3256256428167366E-4</v>
      </c>
      <c r="AZ38" s="153">
        <v>1.3773093356808507E-3</v>
      </c>
      <c r="BA38" s="153">
        <v>5.46469543293629E-4</v>
      </c>
      <c r="BB38" s="153">
        <v>6.10751108988364E-4</v>
      </c>
      <c r="BC38" s="153">
        <v>4.0174870852377974E-4</v>
      </c>
      <c r="BD38" s="153">
        <v>2.1887989952027329E-4</v>
      </c>
      <c r="BE38" s="153">
        <v>9.9053609209845623E-4</v>
      </c>
      <c r="BF38" s="153">
        <v>3.7716188720124922E-3</v>
      </c>
      <c r="BG38" s="153">
        <v>2.2710211082494821E-3</v>
      </c>
      <c r="BH38" s="153">
        <v>6.3089213717740641E-3</v>
      </c>
      <c r="BI38" s="153">
        <v>8.0451765082281245E-4</v>
      </c>
      <c r="BJ38" s="153">
        <v>4.3805400191931042E-4</v>
      </c>
      <c r="BK38" s="153">
        <v>7.1479703122740888E-4</v>
      </c>
      <c r="BL38" s="153">
        <v>1.7607464239040185E-3</v>
      </c>
      <c r="BM38" s="153">
        <v>4.4116024906500924E-4</v>
      </c>
      <c r="BN38" s="153">
        <v>7.760366296560791E-3</v>
      </c>
      <c r="BO38" s="153">
        <v>2.9710504857212584E-2</v>
      </c>
      <c r="BP38" s="153">
        <v>3.0470705614785943E-3</v>
      </c>
      <c r="BQ38" s="153">
        <v>8.947240768497765E-4</v>
      </c>
      <c r="BR38" s="87">
        <v>0</v>
      </c>
    </row>
    <row r="39" spans="2:70" x14ac:dyDescent="0.35">
      <c r="B39" s="48" t="s">
        <v>284</v>
      </c>
      <c r="C39" s="153">
        <v>4.6131922833577777E-3</v>
      </c>
      <c r="D39" s="153">
        <v>4.7201619099606906E-3</v>
      </c>
      <c r="E39" s="153">
        <v>4.0075206818993622E-3</v>
      </c>
      <c r="F39" s="153">
        <v>4.2058329133671364E-2</v>
      </c>
      <c r="G39" s="153">
        <v>3.1657170029579955E-2</v>
      </c>
      <c r="H39" s="153">
        <v>2.4492873946589312E-2</v>
      </c>
      <c r="I39" s="153">
        <v>5.4821132166493404E-2</v>
      </c>
      <c r="J39" s="153">
        <v>1.010312826071251E-2</v>
      </c>
      <c r="K39" s="153">
        <v>1.4328587107970116E-2</v>
      </c>
      <c r="L39" s="153">
        <v>8.2624980105888927E-3</v>
      </c>
      <c r="M39" s="153">
        <v>1.3427942169349902E-2</v>
      </c>
      <c r="N39" s="153">
        <v>6.0394007564461682E-3</v>
      </c>
      <c r="O39" s="153">
        <v>7.9623742971810726E-3</v>
      </c>
      <c r="P39" s="153">
        <v>8.1128127247590189E-3</v>
      </c>
      <c r="Q39" s="153">
        <v>9.2453320374666897E-3</v>
      </c>
      <c r="R39" s="153">
        <v>2.6597782549556137E-2</v>
      </c>
      <c r="S39" s="153">
        <v>3.8814744308143391E-2</v>
      </c>
      <c r="T39" s="153">
        <v>6.5182012358006497E-2</v>
      </c>
      <c r="U39" s="153">
        <v>1.2628081992789539E-2</v>
      </c>
      <c r="V39" s="153">
        <v>2.047055319627903E-2</v>
      </c>
      <c r="W39" s="153">
        <v>1.4992962908170093E-2</v>
      </c>
      <c r="X39" s="153">
        <v>1.304204210026262E-2</v>
      </c>
      <c r="Y39" s="153">
        <v>1.1237616278451339E-2</v>
      </c>
      <c r="Z39" s="153">
        <v>1.2935503808472297E-2</v>
      </c>
      <c r="AA39" s="153">
        <v>1.1898744923842823E-2</v>
      </c>
      <c r="AB39" s="153">
        <v>4.0029535535796794E-2</v>
      </c>
      <c r="AC39" s="153">
        <v>8.4693715929480592E-2</v>
      </c>
      <c r="AD39" s="153">
        <v>4.5664341844338117E-2</v>
      </c>
      <c r="AE39" s="153">
        <v>2.8897428404167071E-2</v>
      </c>
      <c r="AF39" s="153">
        <v>5.033227797871606E-3</v>
      </c>
      <c r="AG39" s="153">
        <v>1.9337775548408626E-2</v>
      </c>
      <c r="AH39" s="153">
        <v>2.3831741566648586E-2</v>
      </c>
      <c r="AI39" s="153">
        <v>1.4529493469315364E-2</v>
      </c>
      <c r="AJ39" s="153">
        <v>2.2753943202728645E-2</v>
      </c>
      <c r="AK39" s="153">
        <v>2.0979685305088005E-2</v>
      </c>
      <c r="AL39" s="153">
        <v>1.8497385852770228E-2</v>
      </c>
      <c r="AM39" s="153">
        <v>1.022900767058889</v>
      </c>
      <c r="AN39" s="153">
        <v>1.3036628265358801E-2</v>
      </c>
      <c r="AO39" s="153">
        <v>1.8850841274178048E-2</v>
      </c>
      <c r="AP39" s="153">
        <v>1.4323121091631235E-2</v>
      </c>
      <c r="AQ39" s="153">
        <v>8.9849598463928176E-3</v>
      </c>
      <c r="AR39" s="153">
        <v>7.5993402410401319E-3</v>
      </c>
      <c r="AS39" s="153">
        <v>9.481864056038727E-3</v>
      </c>
      <c r="AT39" s="153">
        <v>8.7352643542482913E-2</v>
      </c>
      <c r="AU39" s="153">
        <v>2.5648202855337556E-2</v>
      </c>
      <c r="AV39" s="153">
        <v>2.746961728603365E-2</v>
      </c>
      <c r="AW39" s="153">
        <v>4.4248159480174539E-3</v>
      </c>
      <c r="AX39" s="153">
        <v>5.5270208495586939E-3</v>
      </c>
      <c r="AY39" s="153">
        <v>3.3410241443120083E-2</v>
      </c>
      <c r="AZ39" s="153">
        <v>8.2763416571140676E-3</v>
      </c>
      <c r="BA39" s="153">
        <v>6.3660888876158435E-3</v>
      </c>
      <c r="BB39" s="153">
        <v>9.5563355160323809E-3</v>
      </c>
      <c r="BC39" s="153">
        <v>2.4577202642275457E-3</v>
      </c>
      <c r="BD39" s="153">
        <v>8.4779687863379967E-4</v>
      </c>
      <c r="BE39" s="153">
        <v>6.3308445336737115E-3</v>
      </c>
      <c r="BF39" s="153">
        <v>6.1743531150986949E-3</v>
      </c>
      <c r="BG39" s="153">
        <v>8.0688779873580706E-3</v>
      </c>
      <c r="BH39" s="153">
        <v>2.2342127159958855E-2</v>
      </c>
      <c r="BI39" s="153">
        <v>6.5587155824664593E-3</v>
      </c>
      <c r="BJ39" s="153">
        <v>6.453409694820055E-3</v>
      </c>
      <c r="BK39" s="153">
        <v>3.1469974154459748E-3</v>
      </c>
      <c r="BL39" s="153">
        <v>1.8459883920452788E-3</v>
      </c>
      <c r="BM39" s="153">
        <v>2.5705687868450774E-3</v>
      </c>
      <c r="BN39" s="153">
        <v>7.2755127774826933E-3</v>
      </c>
      <c r="BO39" s="153">
        <v>5.2868472387477194E-3</v>
      </c>
      <c r="BP39" s="153">
        <v>1.7570438835399344E-2</v>
      </c>
      <c r="BQ39" s="153">
        <v>7.6055254220132023E-3</v>
      </c>
      <c r="BR39" s="87">
        <v>0</v>
      </c>
    </row>
    <row r="40" spans="2:70" x14ac:dyDescent="0.35">
      <c r="B40" s="48" t="s">
        <v>285</v>
      </c>
      <c r="C40" s="153">
        <v>4.0594802174339903E-2</v>
      </c>
      <c r="D40" s="153">
        <v>5.7241900262605644E-2</v>
      </c>
      <c r="E40" s="153">
        <v>2.052813029432159E-2</v>
      </c>
      <c r="F40" s="153">
        <v>6.407672803923517E-2</v>
      </c>
      <c r="G40" s="153">
        <v>1.5603448908675328E-2</v>
      </c>
      <c r="H40" s="153">
        <v>3.2024168143971438E-2</v>
      </c>
      <c r="I40" s="153">
        <v>5.5808513942489764E-2</v>
      </c>
      <c r="J40" s="153">
        <v>4.0857602399488796E-2</v>
      </c>
      <c r="K40" s="153">
        <v>2.8519100252865977E-2</v>
      </c>
      <c r="L40" s="153">
        <v>3.9291347963011834E-2</v>
      </c>
      <c r="M40" s="153">
        <v>3.2258750766785832E-2</v>
      </c>
      <c r="N40" s="153">
        <v>2.9477805088488844E-2</v>
      </c>
      <c r="O40" s="153">
        <v>6.3647995154504519E-2</v>
      </c>
      <c r="P40" s="153">
        <v>2.5654664514587519E-2</v>
      </c>
      <c r="Q40" s="153">
        <v>2.8489367229036975E-2</v>
      </c>
      <c r="R40" s="153">
        <v>6.0807577911033625E-2</v>
      </c>
      <c r="S40" s="153">
        <v>4.986108617455802E-2</v>
      </c>
      <c r="T40" s="153">
        <v>2.5428362665086066E-2</v>
      </c>
      <c r="U40" s="153">
        <v>1.1166886892369386E-2</v>
      </c>
      <c r="V40" s="153">
        <v>2.9906920802445842E-2</v>
      </c>
      <c r="W40" s="153">
        <v>5.9924884206883307E-2</v>
      </c>
      <c r="X40" s="153">
        <v>3.0950795454630167E-2</v>
      </c>
      <c r="Y40" s="153">
        <v>2.7756653295053859E-2</v>
      </c>
      <c r="Z40" s="153">
        <v>1.732556156503167E-2</v>
      </c>
      <c r="AA40" s="153">
        <v>5.2532661601911036E-2</v>
      </c>
      <c r="AB40" s="153">
        <v>8.5544483689611067E-2</v>
      </c>
      <c r="AC40" s="153">
        <v>7.452231435691474E-2</v>
      </c>
      <c r="AD40" s="153">
        <v>9.45231607230409E-2</v>
      </c>
      <c r="AE40" s="153">
        <v>4.6195047983259248E-2</v>
      </c>
      <c r="AF40" s="153">
        <v>1.4033150803104962E-2</v>
      </c>
      <c r="AG40" s="153">
        <v>3.802742863672718E-2</v>
      </c>
      <c r="AH40" s="153">
        <v>2.7213912797895031E-2</v>
      </c>
      <c r="AI40" s="153">
        <v>3.0144480164031328E-2</v>
      </c>
      <c r="AJ40" s="153">
        <v>4.7374402757336849E-2</v>
      </c>
      <c r="AK40" s="153">
        <v>2.468394593216449E-2</v>
      </c>
      <c r="AL40" s="153">
        <v>2.8331703329906508E-2</v>
      </c>
      <c r="AM40" s="153">
        <v>2.2042278682413145E-2</v>
      </c>
      <c r="AN40" s="153">
        <v>1.4590602133913377</v>
      </c>
      <c r="AO40" s="153">
        <v>8.4125835252226999E-2</v>
      </c>
      <c r="AP40" s="153">
        <v>2.1756362045442009E-2</v>
      </c>
      <c r="AQ40" s="153">
        <v>2.392972249267384E-2</v>
      </c>
      <c r="AR40" s="153">
        <v>3.5982069784846263E-2</v>
      </c>
      <c r="AS40" s="153">
        <v>1.5869998301713466E-2</v>
      </c>
      <c r="AT40" s="153">
        <v>1.2735048826891906E-2</v>
      </c>
      <c r="AU40" s="153">
        <v>1.1858551705876108E-2</v>
      </c>
      <c r="AV40" s="153">
        <v>2.1591420534726586E-2</v>
      </c>
      <c r="AW40" s="153">
        <v>9.2367161802421466E-2</v>
      </c>
      <c r="AX40" s="153">
        <v>2.5267648389612866E-2</v>
      </c>
      <c r="AY40" s="153">
        <v>2.2514050261286452E-2</v>
      </c>
      <c r="AZ40" s="153">
        <v>2.5619554496397391E-2</v>
      </c>
      <c r="BA40" s="153">
        <v>3.1350039460837573E-2</v>
      </c>
      <c r="BB40" s="153">
        <v>1.2898468000084392E-2</v>
      </c>
      <c r="BC40" s="153">
        <v>1.1043063296013166E-2</v>
      </c>
      <c r="BD40" s="153">
        <v>3.2994962267101301E-3</v>
      </c>
      <c r="BE40" s="153">
        <v>1.4649818577511848E-2</v>
      </c>
      <c r="BF40" s="153">
        <v>1.4614875426898159E-2</v>
      </c>
      <c r="BG40" s="153">
        <v>1.7485196133269577E-2</v>
      </c>
      <c r="BH40" s="153">
        <v>1.258352937708207E-2</v>
      </c>
      <c r="BI40" s="153">
        <v>5.1511776206252927E-2</v>
      </c>
      <c r="BJ40" s="153">
        <v>6.9741822026616026E-3</v>
      </c>
      <c r="BK40" s="153">
        <v>1.5437375011961999E-2</v>
      </c>
      <c r="BL40" s="153">
        <v>1.1723958712669329E-2</v>
      </c>
      <c r="BM40" s="153">
        <v>3.110991844506682E-2</v>
      </c>
      <c r="BN40" s="153">
        <v>1.7075513024576171E-2</v>
      </c>
      <c r="BO40" s="153">
        <v>1.9445234329747027E-2</v>
      </c>
      <c r="BP40" s="153">
        <v>4.77113107695155E-2</v>
      </c>
      <c r="BQ40" s="153">
        <v>3.8205905571450524E-2</v>
      </c>
      <c r="BR40" s="87">
        <v>0</v>
      </c>
    </row>
    <row r="41" spans="2:70" x14ac:dyDescent="0.35">
      <c r="B41" s="48" t="s">
        <v>286</v>
      </c>
      <c r="C41" s="153">
        <v>2.1707925703307093E-3</v>
      </c>
      <c r="D41" s="153">
        <v>1.9832561348981279E-3</v>
      </c>
      <c r="E41" s="153">
        <v>7.9693954568769423E-4</v>
      </c>
      <c r="F41" s="153">
        <v>4.5613146407720608E-3</v>
      </c>
      <c r="G41" s="153">
        <v>3.3387388594886135E-3</v>
      </c>
      <c r="H41" s="153">
        <v>5.3138594089076948E-3</v>
      </c>
      <c r="I41" s="153">
        <v>7.4011677234341773E-3</v>
      </c>
      <c r="J41" s="153">
        <v>3.4433558925934045E-3</v>
      </c>
      <c r="K41" s="153">
        <v>3.4517505627048978E-3</v>
      </c>
      <c r="L41" s="153">
        <v>4.0108983501212234E-3</v>
      </c>
      <c r="M41" s="153">
        <v>1.1171368428780125E-2</v>
      </c>
      <c r="N41" s="153">
        <v>2.6911897308264489E-3</v>
      </c>
      <c r="O41" s="153">
        <v>3.7470723249727091E-3</v>
      </c>
      <c r="P41" s="153">
        <v>2.4618701106560495E-3</v>
      </c>
      <c r="Q41" s="153">
        <v>3.1170083926488497E-3</v>
      </c>
      <c r="R41" s="153">
        <v>1.0951764863423882E-2</v>
      </c>
      <c r="S41" s="153">
        <v>6.6737032209564576E-3</v>
      </c>
      <c r="T41" s="153">
        <v>3.3428215051790585E-3</v>
      </c>
      <c r="U41" s="153">
        <v>3.2255789023460471E-3</v>
      </c>
      <c r="V41" s="153">
        <v>3.1016785169299664E-3</v>
      </c>
      <c r="W41" s="153">
        <v>7.6246980238501589E-3</v>
      </c>
      <c r="X41" s="153">
        <v>8.7811981131744425E-3</v>
      </c>
      <c r="Y41" s="153">
        <v>6.4931542247815225E-3</v>
      </c>
      <c r="Z41" s="153">
        <v>3.5591540219038946E-3</v>
      </c>
      <c r="AA41" s="153">
        <v>8.2741829705046087E-3</v>
      </c>
      <c r="AB41" s="153">
        <v>1.2508373474055454E-2</v>
      </c>
      <c r="AC41" s="153">
        <v>4.5696805323318587E-2</v>
      </c>
      <c r="AD41" s="153">
        <v>4.4196511547317935E-2</v>
      </c>
      <c r="AE41" s="153">
        <v>1.3103149558984725E-2</v>
      </c>
      <c r="AF41" s="153">
        <v>2.5896968583204814E-3</v>
      </c>
      <c r="AG41" s="153">
        <v>9.1980288618966673E-3</v>
      </c>
      <c r="AH41" s="153">
        <v>7.2569066051426014E-3</v>
      </c>
      <c r="AI41" s="153">
        <v>7.5234976193868973E-3</v>
      </c>
      <c r="AJ41" s="153">
        <v>1.210368452233177E-2</v>
      </c>
      <c r="AK41" s="153">
        <v>6.8841405272590164E-3</v>
      </c>
      <c r="AL41" s="153">
        <v>5.8605925164234548E-3</v>
      </c>
      <c r="AM41" s="153">
        <v>5.0982112302549523E-3</v>
      </c>
      <c r="AN41" s="153">
        <v>2.198326315925263E-3</v>
      </c>
      <c r="AO41" s="153">
        <v>1.0156120028846372</v>
      </c>
      <c r="AP41" s="153">
        <v>5.1112497842327057E-3</v>
      </c>
      <c r="AQ41" s="153">
        <v>4.7509684838326158E-3</v>
      </c>
      <c r="AR41" s="153">
        <v>5.7226622851237838E-3</v>
      </c>
      <c r="AS41" s="153">
        <v>3.1918886694960206E-3</v>
      </c>
      <c r="AT41" s="153">
        <v>2.7259934037593579E-3</v>
      </c>
      <c r="AU41" s="153">
        <v>3.1260735146965745E-3</v>
      </c>
      <c r="AV41" s="153">
        <v>7.8617583539001765E-3</v>
      </c>
      <c r="AW41" s="153">
        <v>1.7469395737151294E-2</v>
      </c>
      <c r="AX41" s="153">
        <v>7.1923941920430303E-3</v>
      </c>
      <c r="AY41" s="153">
        <v>3.6975199778608069E-3</v>
      </c>
      <c r="AZ41" s="153">
        <v>3.7387544989460142E-3</v>
      </c>
      <c r="BA41" s="153">
        <v>4.4228269113012423E-3</v>
      </c>
      <c r="BB41" s="153">
        <v>2.541832866200616E-3</v>
      </c>
      <c r="BC41" s="153">
        <v>2.2757090083946642E-3</v>
      </c>
      <c r="BD41" s="153">
        <v>1.0486824599459481E-3</v>
      </c>
      <c r="BE41" s="153">
        <v>3.9903312217284687E-3</v>
      </c>
      <c r="BF41" s="153">
        <v>2.7275932336175172E-3</v>
      </c>
      <c r="BG41" s="153">
        <v>2.7296527557063429E-3</v>
      </c>
      <c r="BH41" s="153">
        <v>2.7247200567712278E-3</v>
      </c>
      <c r="BI41" s="153">
        <v>2.3192050449560391E-2</v>
      </c>
      <c r="BJ41" s="153">
        <v>1.4889247598191206E-3</v>
      </c>
      <c r="BK41" s="153">
        <v>1.3097729064443247E-2</v>
      </c>
      <c r="BL41" s="153">
        <v>4.9037900437376063E-3</v>
      </c>
      <c r="BM41" s="153">
        <v>3.4162134443252975E-3</v>
      </c>
      <c r="BN41" s="153">
        <v>9.2314782139373743E-3</v>
      </c>
      <c r="BO41" s="153">
        <v>1.0671982375136118E-2</v>
      </c>
      <c r="BP41" s="153">
        <v>5.2017022618452606E-3</v>
      </c>
      <c r="BQ41" s="153">
        <v>1.4386833284064295E-2</v>
      </c>
      <c r="BR41" s="87">
        <v>0</v>
      </c>
    </row>
    <row r="42" spans="2:70" x14ac:dyDescent="0.35">
      <c r="B42" s="48" t="s">
        <v>287</v>
      </c>
      <c r="C42" s="153">
        <v>1.6076300067525253E-3</v>
      </c>
      <c r="D42" s="153">
        <v>2.7404062367692287E-3</v>
      </c>
      <c r="E42" s="153">
        <v>1.0960010135795653E-3</v>
      </c>
      <c r="F42" s="153">
        <v>2.7273917446766129E-3</v>
      </c>
      <c r="G42" s="153">
        <v>1.8048568824066358E-2</v>
      </c>
      <c r="H42" s="153">
        <v>2.5565277529445769E-2</v>
      </c>
      <c r="I42" s="153">
        <v>2.6243127680366053E-2</v>
      </c>
      <c r="J42" s="153">
        <v>2.7921112050093158E-3</v>
      </c>
      <c r="K42" s="153">
        <v>2.6644388706769367E-3</v>
      </c>
      <c r="L42" s="153">
        <v>2.6448323898836611E-3</v>
      </c>
      <c r="M42" s="153">
        <v>3.7019243399310929E-3</v>
      </c>
      <c r="N42" s="153">
        <v>2.194351346735967E-3</v>
      </c>
      <c r="O42" s="153">
        <v>2.4539488170006382E-3</v>
      </c>
      <c r="P42" s="153">
        <v>1.7977720477492906E-3</v>
      </c>
      <c r="Q42" s="153">
        <v>2.0469708799011961E-3</v>
      </c>
      <c r="R42" s="153">
        <v>2.430311763016771E-3</v>
      </c>
      <c r="S42" s="153">
        <v>3.183192858663858E-3</v>
      </c>
      <c r="T42" s="153">
        <v>3.7904792240542004E-3</v>
      </c>
      <c r="U42" s="153">
        <v>5.532536101224326E-3</v>
      </c>
      <c r="V42" s="153">
        <v>2.9463754452636096E-3</v>
      </c>
      <c r="W42" s="153">
        <v>3.3095351225670335E-3</v>
      </c>
      <c r="X42" s="153">
        <v>2.9251149463194368E-3</v>
      </c>
      <c r="Y42" s="153">
        <v>2.7226590942048038E-3</v>
      </c>
      <c r="Z42" s="153">
        <v>2.3897343249711617E-3</v>
      </c>
      <c r="AA42" s="153">
        <v>2.5924962747897345E-3</v>
      </c>
      <c r="AB42" s="153">
        <v>3.6778616467566414E-3</v>
      </c>
      <c r="AC42" s="153">
        <v>1.0482215531766537E-2</v>
      </c>
      <c r="AD42" s="153">
        <v>4.5146317126052514E-2</v>
      </c>
      <c r="AE42" s="153">
        <v>5.5231614062595819E-3</v>
      </c>
      <c r="AF42" s="153">
        <v>3.3549390387743721E-3</v>
      </c>
      <c r="AG42" s="153">
        <v>6.8509150914563711E-3</v>
      </c>
      <c r="AH42" s="153">
        <v>4.3647767517086943E-3</v>
      </c>
      <c r="AI42" s="153">
        <v>6.4131297384655188E-3</v>
      </c>
      <c r="AJ42" s="153">
        <v>6.1083694471655127E-3</v>
      </c>
      <c r="AK42" s="153">
        <v>9.3846057887472037E-3</v>
      </c>
      <c r="AL42" s="153">
        <v>3.4371977661415871E-3</v>
      </c>
      <c r="AM42" s="153">
        <v>3.3010402329057532E-3</v>
      </c>
      <c r="AN42" s="153">
        <v>2.4854908323442074E-3</v>
      </c>
      <c r="AO42" s="153">
        <v>6.8852546634513664E-2</v>
      </c>
      <c r="AP42" s="153">
        <v>1.1204659669845742</v>
      </c>
      <c r="AQ42" s="153">
        <v>5.8158997362390231E-3</v>
      </c>
      <c r="AR42" s="153">
        <v>3.535616420069334E-3</v>
      </c>
      <c r="AS42" s="153">
        <v>3.8699434216813216E-3</v>
      </c>
      <c r="AT42" s="153">
        <v>4.3778258838351935E-3</v>
      </c>
      <c r="AU42" s="153">
        <v>5.1090740257971326E-3</v>
      </c>
      <c r="AV42" s="153">
        <v>1.5504884722654115E-2</v>
      </c>
      <c r="AW42" s="153">
        <v>1.5824955603077395E-2</v>
      </c>
      <c r="AX42" s="153">
        <v>4.119009390133938E-3</v>
      </c>
      <c r="AY42" s="153">
        <v>3.4685177481272199E-3</v>
      </c>
      <c r="AZ42" s="153">
        <v>9.2913039709528883E-3</v>
      </c>
      <c r="BA42" s="153">
        <v>3.5801431687208923E-2</v>
      </c>
      <c r="BB42" s="153">
        <v>8.4941897070303293E-3</v>
      </c>
      <c r="BC42" s="153">
        <v>4.3920347523040736E-3</v>
      </c>
      <c r="BD42" s="153">
        <v>3.819522118851238E-3</v>
      </c>
      <c r="BE42" s="153">
        <v>3.6302103912593357E-3</v>
      </c>
      <c r="BF42" s="153">
        <v>1.5358370990880877E-2</v>
      </c>
      <c r="BG42" s="153">
        <v>5.4250283457154304E-3</v>
      </c>
      <c r="BH42" s="153">
        <v>6.4900879997141789E-3</v>
      </c>
      <c r="BI42" s="153">
        <v>1.6393880792494517E-2</v>
      </c>
      <c r="BJ42" s="153">
        <v>1.3686461835330668E-3</v>
      </c>
      <c r="BK42" s="153">
        <v>2.0483911604911312E-2</v>
      </c>
      <c r="BL42" s="153">
        <v>5.6083500188410223E-3</v>
      </c>
      <c r="BM42" s="153">
        <v>5.7269999224193137E-3</v>
      </c>
      <c r="BN42" s="153">
        <v>1.99493175855429E-2</v>
      </c>
      <c r="BO42" s="153">
        <v>2.1514166404850159E-3</v>
      </c>
      <c r="BP42" s="153">
        <v>7.0605803970665961E-3</v>
      </c>
      <c r="BQ42" s="153">
        <v>5.8317491689241652E-3</v>
      </c>
      <c r="BR42" s="87">
        <v>0</v>
      </c>
    </row>
    <row r="43" spans="2:70" x14ac:dyDescent="0.35">
      <c r="B43" s="48" t="s">
        <v>288</v>
      </c>
      <c r="C43" s="153">
        <v>2.6129945592877906E-3</v>
      </c>
      <c r="D43" s="153">
        <v>2.4833179278105802E-3</v>
      </c>
      <c r="E43" s="153">
        <v>1.9179688705640093E-3</v>
      </c>
      <c r="F43" s="153">
        <v>6.5675917586032855E-3</v>
      </c>
      <c r="G43" s="153">
        <v>5.9318273998267062E-3</v>
      </c>
      <c r="H43" s="153">
        <v>1.7254608836494639E-2</v>
      </c>
      <c r="I43" s="153">
        <v>1.1929207341943828E-2</v>
      </c>
      <c r="J43" s="153">
        <v>4.3134441911943022E-3</v>
      </c>
      <c r="K43" s="153">
        <v>4.8016809618199761E-3</v>
      </c>
      <c r="L43" s="153">
        <v>4.7561211086964931E-3</v>
      </c>
      <c r="M43" s="153">
        <v>5.1313530130965273E-3</v>
      </c>
      <c r="N43" s="153">
        <v>2.9923873046802637E-3</v>
      </c>
      <c r="O43" s="153">
        <v>2.9385605036764822E-3</v>
      </c>
      <c r="P43" s="153">
        <v>2.2585598933230347E-3</v>
      </c>
      <c r="Q43" s="153">
        <v>3.216536283377109E-3</v>
      </c>
      <c r="R43" s="153">
        <v>3.8333733635416128E-3</v>
      </c>
      <c r="S43" s="153">
        <v>3.8399052167368631E-3</v>
      </c>
      <c r="T43" s="153">
        <v>3.2146731311226491E-3</v>
      </c>
      <c r="U43" s="153">
        <v>3.1929139301090969E-3</v>
      </c>
      <c r="V43" s="153">
        <v>4.1926722733380021E-3</v>
      </c>
      <c r="W43" s="153">
        <v>3.6532394322731478E-3</v>
      </c>
      <c r="X43" s="153">
        <v>3.3599948189136359E-3</v>
      </c>
      <c r="Y43" s="153">
        <v>3.8119525013575648E-3</v>
      </c>
      <c r="Z43" s="153">
        <v>3.778822902024991E-3</v>
      </c>
      <c r="AA43" s="153">
        <v>5.6731138084621709E-3</v>
      </c>
      <c r="AB43" s="153">
        <v>8.6797640051228635E-3</v>
      </c>
      <c r="AC43" s="153">
        <v>7.4871416392145139E-3</v>
      </c>
      <c r="AD43" s="153">
        <v>5.6227006567165453E-3</v>
      </c>
      <c r="AE43" s="153">
        <v>4.3938427569572194E-3</v>
      </c>
      <c r="AF43" s="153">
        <v>9.7326039831700951E-3</v>
      </c>
      <c r="AG43" s="153">
        <v>4.7264466493116821E-3</v>
      </c>
      <c r="AH43" s="153">
        <v>2.7385306654045767E-2</v>
      </c>
      <c r="AI43" s="153">
        <v>0.10224652622669005</v>
      </c>
      <c r="AJ43" s="153">
        <v>4.6312635858145275E-2</v>
      </c>
      <c r="AK43" s="153">
        <v>4.1052012036204455E-2</v>
      </c>
      <c r="AL43" s="153">
        <v>3.7083560642030876E-3</v>
      </c>
      <c r="AM43" s="153">
        <v>1.0933106909411613E-2</v>
      </c>
      <c r="AN43" s="153">
        <v>4.0033279537700093E-3</v>
      </c>
      <c r="AO43" s="153">
        <v>1.1744596997955157E-2</v>
      </c>
      <c r="AP43" s="153">
        <v>4.0456744952769696E-3</v>
      </c>
      <c r="AQ43" s="153">
        <v>1.0443470785867803</v>
      </c>
      <c r="AR43" s="153">
        <v>6.093709750659205E-3</v>
      </c>
      <c r="AS43" s="153">
        <v>3.745434253613153E-2</v>
      </c>
      <c r="AT43" s="153">
        <v>4.3603856221135391E-3</v>
      </c>
      <c r="AU43" s="153">
        <v>4.0037390849449921E-3</v>
      </c>
      <c r="AV43" s="153">
        <v>6.524515648458901E-3</v>
      </c>
      <c r="AW43" s="153">
        <v>1.7859432792912075E-3</v>
      </c>
      <c r="AX43" s="153">
        <v>2.8167420872029052E-3</v>
      </c>
      <c r="AY43" s="153">
        <v>3.3532322328433928E-3</v>
      </c>
      <c r="AZ43" s="153">
        <v>3.5657845816069954E-3</v>
      </c>
      <c r="BA43" s="153">
        <v>1.8517069720701306E-3</v>
      </c>
      <c r="BB43" s="153">
        <v>1.2074154273039078E-3</v>
      </c>
      <c r="BC43" s="153">
        <v>7.9829423787523834E-4</v>
      </c>
      <c r="BD43" s="153">
        <v>2.3614124756468215E-4</v>
      </c>
      <c r="BE43" s="153">
        <v>9.0303627812988205E-4</v>
      </c>
      <c r="BF43" s="153">
        <v>3.8845674137912285E-3</v>
      </c>
      <c r="BG43" s="153">
        <v>2.2602981289657591E-3</v>
      </c>
      <c r="BH43" s="153">
        <v>2.2465304921342324E-2</v>
      </c>
      <c r="BI43" s="153">
        <v>1.5804829321837324E-3</v>
      </c>
      <c r="BJ43" s="153">
        <v>4.5166391606016477E-3</v>
      </c>
      <c r="BK43" s="153">
        <v>3.3135728976922073E-3</v>
      </c>
      <c r="BL43" s="153">
        <v>1.9278349607198344E-3</v>
      </c>
      <c r="BM43" s="153">
        <v>1.3305972606712467E-3</v>
      </c>
      <c r="BN43" s="153">
        <v>6.7751024553239321E-3</v>
      </c>
      <c r="BO43" s="153">
        <v>4.4352636421670357E-3</v>
      </c>
      <c r="BP43" s="153">
        <v>2.9477865219870512E-3</v>
      </c>
      <c r="BQ43" s="153">
        <v>2.2211596746622734E-3</v>
      </c>
      <c r="BR43" s="87">
        <v>0</v>
      </c>
    </row>
    <row r="44" spans="2:70" x14ac:dyDescent="0.35">
      <c r="B44" s="48" t="s">
        <v>289</v>
      </c>
      <c r="C44" s="153">
        <v>7.7501624378052719E-2</v>
      </c>
      <c r="D44" s="153">
        <v>0.10749420751385098</v>
      </c>
      <c r="E44" s="153">
        <v>3.9239855034296715E-2</v>
      </c>
      <c r="F44" s="153">
        <v>7.4413258084201989E-2</v>
      </c>
      <c r="G44" s="153">
        <v>6.1767967543766865E-2</v>
      </c>
      <c r="H44" s="153">
        <v>5.9088425054889697E-2</v>
      </c>
      <c r="I44" s="153">
        <v>9.4363602090952431E-2</v>
      </c>
      <c r="J44" s="153">
        <v>0.19190343980880492</v>
      </c>
      <c r="K44" s="153">
        <v>7.1268948598068718E-2</v>
      </c>
      <c r="L44" s="153">
        <v>0.16107533831552936</v>
      </c>
      <c r="M44" s="153">
        <v>0.13462821129066219</v>
      </c>
      <c r="N44" s="153">
        <v>0.19175953621072367</v>
      </c>
      <c r="O44" s="153">
        <v>0.14468592057927343</v>
      </c>
      <c r="P44" s="153">
        <v>0.15300207380643735</v>
      </c>
      <c r="Q44" s="153">
        <v>0.18347734003269911</v>
      </c>
      <c r="R44" s="153">
        <v>0.11557353616076489</v>
      </c>
      <c r="S44" s="153">
        <v>0.12220630562413198</v>
      </c>
      <c r="T44" s="153">
        <v>0.12784822281189726</v>
      </c>
      <c r="U44" s="153">
        <v>0.10946159038671954</v>
      </c>
      <c r="V44" s="153">
        <v>9.6857326872049565E-2</v>
      </c>
      <c r="W44" s="153">
        <v>0.10011535072455412</v>
      </c>
      <c r="X44" s="153">
        <v>0.11170542337150646</v>
      </c>
      <c r="Y44" s="153">
        <v>0.13475474264252224</v>
      </c>
      <c r="Z44" s="153">
        <v>9.369634522009801E-2</v>
      </c>
      <c r="AA44" s="153">
        <v>0.12524198750639667</v>
      </c>
      <c r="AB44" s="153">
        <v>0.1263879043760236</v>
      </c>
      <c r="AC44" s="153">
        <v>0.10209486306433782</v>
      </c>
      <c r="AD44" s="153">
        <v>0.11497342079667393</v>
      </c>
      <c r="AE44" s="153">
        <v>0.11732366378808537</v>
      </c>
      <c r="AF44" s="153">
        <v>0.14834436747632646</v>
      </c>
      <c r="AG44" s="153">
        <v>0.14241987030158382</v>
      </c>
      <c r="AH44" s="153">
        <v>0.13804722527137789</v>
      </c>
      <c r="AI44" s="153">
        <v>8.3462228215239201E-2</v>
      </c>
      <c r="AJ44" s="153">
        <v>9.8058711741074486E-2</v>
      </c>
      <c r="AK44" s="153">
        <v>7.5311940694826593E-2</v>
      </c>
      <c r="AL44" s="153">
        <v>0.13253030162556143</v>
      </c>
      <c r="AM44" s="153">
        <v>0.12413042516093828</v>
      </c>
      <c r="AN44" s="153">
        <v>3.9538463906736161E-2</v>
      </c>
      <c r="AO44" s="153">
        <v>3.8940474856362976E-2</v>
      </c>
      <c r="AP44" s="153">
        <v>0.10375824114674928</v>
      </c>
      <c r="AQ44" s="153">
        <v>3.2964971242734023E-2</v>
      </c>
      <c r="AR44" s="153">
        <v>1.038215327478077</v>
      </c>
      <c r="AS44" s="153">
        <v>7.3168679034193509E-2</v>
      </c>
      <c r="AT44" s="153">
        <v>5.0246433941429872E-2</v>
      </c>
      <c r="AU44" s="153">
        <v>6.2500031369040573E-2</v>
      </c>
      <c r="AV44" s="153">
        <v>2.8172407237297116E-2</v>
      </c>
      <c r="AW44" s="153">
        <v>7.186436530690897E-2</v>
      </c>
      <c r="AX44" s="153">
        <v>0.13460672761755693</v>
      </c>
      <c r="AY44" s="153">
        <v>0.11870325314301489</v>
      </c>
      <c r="AZ44" s="153">
        <v>5.427302716008537E-2</v>
      </c>
      <c r="BA44" s="153">
        <v>5.1860981067385535E-2</v>
      </c>
      <c r="BB44" s="153">
        <v>3.1905634226168829E-2</v>
      </c>
      <c r="BC44" s="153">
        <v>1.545427177179904E-2</v>
      </c>
      <c r="BD44" s="153">
        <v>6.0292855656845024E-3</v>
      </c>
      <c r="BE44" s="153">
        <v>2.4835225185845074E-2</v>
      </c>
      <c r="BF44" s="153">
        <v>4.5300910062671493E-2</v>
      </c>
      <c r="BG44" s="153">
        <v>6.6958796945864749E-2</v>
      </c>
      <c r="BH44" s="153">
        <v>3.8898541578584939E-2</v>
      </c>
      <c r="BI44" s="153">
        <v>3.7618023228303481E-2</v>
      </c>
      <c r="BJ44" s="153">
        <v>1.7533270307735556E-2</v>
      </c>
      <c r="BK44" s="153">
        <v>1.8784207472401015E-2</v>
      </c>
      <c r="BL44" s="153">
        <v>2.3755751601561036E-2</v>
      </c>
      <c r="BM44" s="153">
        <v>2.3854482054991525E-2</v>
      </c>
      <c r="BN44" s="153">
        <v>5.8060679546805986E-2</v>
      </c>
      <c r="BO44" s="153">
        <v>9.2805373234162325E-2</v>
      </c>
      <c r="BP44" s="153">
        <v>3.7569853219780916E-2</v>
      </c>
      <c r="BQ44" s="153">
        <v>5.3937510515377783E-2</v>
      </c>
      <c r="BR44" s="87">
        <v>0</v>
      </c>
    </row>
    <row r="45" spans="2:70" x14ac:dyDescent="0.35">
      <c r="B45" s="48" t="s">
        <v>290</v>
      </c>
      <c r="C45" s="153">
        <v>4.049155169815645E-2</v>
      </c>
      <c r="D45" s="153">
        <v>3.9653318726967826E-2</v>
      </c>
      <c r="E45" s="153">
        <v>2.9430114708850708E-2</v>
      </c>
      <c r="F45" s="153">
        <v>6.8525508258622247E-2</v>
      </c>
      <c r="G45" s="153">
        <v>6.6509067974882888E-2</v>
      </c>
      <c r="H45" s="153">
        <v>5.8707619052050901E-2</v>
      </c>
      <c r="I45" s="153">
        <v>8.2258420234882654E-2</v>
      </c>
      <c r="J45" s="153">
        <v>8.3870086787379491E-2</v>
      </c>
      <c r="K45" s="153">
        <v>9.3966998526432727E-2</v>
      </c>
      <c r="L45" s="153">
        <v>9.685381524661478E-2</v>
      </c>
      <c r="M45" s="153">
        <v>8.5850558766889171E-2</v>
      </c>
      <c r="N45" s="153">
        <v>4.7943897517385023E-2</v>
      </c>
      <c r="O45" s="153">
        <v>5.3271445867996224E-2</v>
      </c>
      <c r="P45" s="153">
        <v>3.8699579848196365E-2</v>
      </c>
      <c r="Q45" s="153">
        <v>5.7348081245711932E-2</v>
      </c>
      <c r="R45" s="153">
        <v>7.3888589471086466E-2</v>
      </c>
      <c r="S45" s="153">
        <v>6.7618051891270708E-2</v>
      </c>
      <c r="T45" s="153">
        <v>4.2002471604322959E-2</v>
      </c>
      <c r="U45" s="153">
        <v>4.9923522755495511E-2</v>
      </c>
      <c r="V45" s="153">
        <v>8.287853526823398E-2</v>
      </c>
      <c r="W45" s="153">
        <v>7.4640487909802627E-2</v>
      </c>
      <c r="X45" s="153">
        <v>5.9653042513682107E-2</v>
      </c>
      <c r="Y45" s="153">
        <v>7.4873270951901036E-2</v>
      </c>
      <c r="Z45" s="153">
        <v>6.4373936934104828E-2</v>
      </c>
      <c r="AA45" s="153">
        <v>6.4007536539759283E-2</v>
      </c>
      <c r="AB45" s="153">
        <v>7.3620253471639377E-2</v>
      </c>
      <c r="AC45" s="153">
        <v>9.1378812164607373E-2</v>
      </c>
      <c r="AD45" s="153">
        <v>5.4224992223667362E-2</v>
      </c>
      <c r="AE45" s="153">
        <v>6.982543375387916E-2</v>
      </c>
      <c r="AF45" s="153">
        <v>4.25543670271913E-2</v>
      </c>
      <c r="AG45" s="153">
        <v>5.7775002337535818E-2</v>
      </c>
      <c r="AH45" s="153">
        <v>5.0708252794150539E-2</v>
      </c>
      <c r="AI45" s="153">
        <v>6.8103757066669157E-2</v>
      </c>
      <c r="AJ45" s="153">
        <v>5.8787645195773432E-2</v>
      </c>
      <c r="AK45" s="153">
        <v>4.1145809394904323E-2</v>
      </c>
      <c r="AL45" s="153">
        <v>5.1654078150670878E-2</v>
      </c>
      <c r="AM45" s="153">
        <v>3.2830559680779824E-2</v>
      </c>
      <c r="AN45" s="153">
        <v>3.6312685530919674E-2</v>
      </c>
      <c r="AO45" s="153">
        <v>1.7886341806677853E-2</v>
      </c>
      <c r="AP45" s="153">
        <v>3.5030986340036555E-2</v>
      </c>
      <c r="AQ45" s="153">
        <v>2.3270722520686501E-2</v>
      </c>
      <c r="AR45" s="153">
        <v>5.2033441105149195E-2</v>
      </c>
      <c r="AS45" s="153">
        <v>1.1389179011816057</v>
      </c>
      <c r="AT45" s="153">
        <v>3.181270082451599E-2</v>
      </c>
      <c r="AU45" s="153">
        <v>2.8352792893461144E-2</v>
      </c>
      <c r="AV45" s="153">
        <v>5.3135472603930242E-2</v>
      </c>
      <c r="AW45" s="153">
        <v>2.1292849874251712E-2</v>
      </c>
      <c r="AX45" s="153">
        <v>3.7610808300286916E-2</v>
      </c>
      <c r="AY45" s="153">
        <v>4.2717996934304045E-2</v>
      </c>
      <c r="AZ45" s="153">
        <v>2.3620160993425354E-2</v>
      </c>
      <c r="BA45" s="153">
        <v>1.3828983836157835E-2</v>
      </c>
      <c r="BB45" s="153">
        <v>1.0635921474789849E-2</v>
      </c>
      <c r="BC45" s="153">
        <v>7.7991763173113123E-3</v>
      </c>
      <c r="BD45" s="153">
        <v>2.1314200834353825E-3</v>
      </c>
      <c r="BE45" s="153">
        <v>1.2055677130906399E-2</v>
      </c>
      <c r="BF45" s="153">
        <v>2.9147006407492248E-2</v>
      </c>
      <c r="BG45" s="153">
        <v>1.8818675107978161E-2</v>
      </c>
      <c r="BH45" s="153">
        <v>2.0984946125234202E-2</v>
      </c>
      <c r="BI45" s="153">
        <v>1.1469163578174107E-2</v>
      </c>
      <c r="BJ45" s="153">
        <v>7.0114789810093664E-3</v>
      </c>
      <c r="BK45" s="153">
        <v>1.0623513603686683E-2</v>
      </c>
      <c r="BL45" s="153">
        <v>1.1296469279122645E-2</v>
      </c>
      <c r="BM45" s="153">
        <v>1.923025073814769E-2</v>
      </c>
      <c r="BN45" s="153">
        <v>1.7644472468679787E-2</v>
      </c>
      <c r="BO45" s="153">
        <v>1.3783992634067536E-2</v>
      </c>
      <c r="BP45" s="153">
        <v>1.8081857230865552E-2</v>
      </c>
      <c r="BQ45" s="153">
        <v>2.7895305195683298E-2</v>
      </c>
      <c r="BR45" s="87">
        <v>0</v>
      </c>
    </row>
    <row r="46" spans="2:70" x14ac:dyDescent="0.35">
      <c r="B46" s="48" t="s">
        <v>291</v>
      </c>
      <c r="C46" s="153">
        <v>1.6649965157595919E-3</v>
      </c>
      <c r="D46" s="153">
        <v>1.5749262720683728E-3</v>
      </c>
      <c r="E46" s="153">
        <v>6.4021518058285268E-4</v>
      </c>
      <c r="F46" s="153">
        <v>1.5944211993811511E-3</v>
      </c>
      <c r="G46" s="153">
        <v>3.947654688604324E-2</v>
      </c>
      <c r="H46" s="153">
        <v>1.3540342954084471E-3</v>
      </c>
      <c r="I46" s="153">
        <v>2.8426376976352597E-3</v>
      </c>
      <c r="J46" s="153">
        <v>6.4538683276503658E-3</v>
      </c>
      <c r="K46" s="153">
        <v>3.6630756109810626E-3</v>
      </c>
      <c r="L46" s="153">
        <v>3.3814765083633462E-3</v>
      </c>
      <c r="M46" s="153">
        <v>1.5940037691542413E-3</v>
      </c>
      <c r="N46" s="153">
        <v>1.9031447739956643E-3</v>
      </c>
      <c r="O46" s="153">
        <v>1.9803332778136023E-3</v>
      </c>
      <c r="P46" s="153">
        <v>1.2323526659408282E-3</v>
      </c>
      <c r="Q46" s="153">
        <v>1.8307279617719298E-3</v>
      </c>
      <c r="R46" s="153">
        <v>7.5178029204110378E-3</v>
      </c>
      <c r="S46" s="153">
        <v>1.7061944794276689E-2</v>
      </c>
      <c r="T46" s="153">
        <v>2.6511873014941805E-3</v>
      </c>
      <c r="U46" s="153">
        <v>1.0682670212226096E-2</v>
      </c>
      <c r="V46" s="153">
        <v>2.4946894799782898E-3</v>
      </c>
      <c r="W46" s="153">
        <v>7.3102771701204772E-3</v>
      </c>
      <c r="X46" s="153">
        <v>2.1723724159285335E-3</v>
      </c>
      <c r="Y46" s="153">
        <v>3.3336861678874945E-3</v>
      </c>
      <c r="Z46" s="153">
        <v>1.1270347721726148E-3</v>
      </c>
      <c r="AA46" s="153">
        <v>2.7686724122504927E-3</v>
      </c>
      <c r="AB46" s="153">
        <v>3.7229041348120755E-3</v>
      </c>
      <c r="AC46" s="153">
        <v>4.7513297052357087E-3</v>
      </c>
      <c r="AD46" s="153">
        <v>2.1721966909188511E-3</v>
      </c>
      <c r="AE46" s="153">
        <v>2.4750224214165734E-3</v>
      </c>
      <c r="AF46" s="153">
        <v>1.4265751152424575E-3</v>
      </c>
      <c r="AG46" s="153">
        <v>2.2711710278059409E-3</v>
      </c>
      <c r="AH46" s="153">
        <v>3.5133636398538919E-3</v>
      </c>
      <c r="AI46" s="153">
        <v>2.9251009800567878E-3</v>
      </c>
      <c r="AJ46" s="153">
        <v>2.6351860979389667E-3</v>
      </c>
      <c r="AK46" s="153">
        <v>3.8546236787595153E-3</v>
      </c>
      <c r="AL46" s="153">
        <v>1.8400799113215576E-3</v>
      </c>
      <c r="AM46" s="153">
        <v>1.4448163471581712E-3</v>
      </c>
      <c r="AN46" s="153">
        <v>2.1794310740380698E-3</v>
      </c>
      <c r="AO46" s="153">
        <v>8.6303868285061568E-4</v>
      </c>
      <c r="AP46" s="153">
        <v>1.4178986103631822E-3</v>
      </c>
      <c r="AQ46" s="153">
        <v>7.5627249538770991E-4</v>
      </c>
      <c r="AR46" s="153">
        <v>1.7225362801938852E-3</v>
      </c>
      <c r="AS46" s="153">
        <v>4.6547772606747558E-3</v>
      </c>
      <c r="AT46" s="153">
        <v>1.0505210268002716</v>
      </c>
      <c r="AU46" s="153">
        <v>1.9561527029119548E-3</v>
      </c>
      <c r="AV46" s="153">
        <v>1.1188671190957512E-3</v>
      </c>
      <c r="AW46" s="153">
        <v>9.9607794521909738E-4</v>
      </c>
      <c r="AX46" s="153">
        <v>1.4705884100986099E-3</v>
      </c>
      <c r="AY46" s="153">
        <v>1.4727382333423315E-3</v>
      </c>
      <c r="AZ46" s="153">
        <v>6.0987401655895391E-4</v>
      </c>
      <c r="BA46" s="153">
        <v>5.2851171688355128E-4</v>
      </c>
      <c r="BB46" s="153">
        <v>4.551951650595687E-4</v>
      </c>
      <c r="BC46" s="153">
        <v>2.6383277403646988E-4</v>
      </c>
      <c r="BD46" s="153">
        <v>9.203081692148712E-5</v>
      </c>
      <c r="BE46" s="153">
        <v>4.574127709387405E-4</v>
      </c>
      <c r="BF46" s="153">
        <v>6.8191947600051907E-4</v>
      </c>
      <c r="BG46" s="153">
        <v>6.1621795776268173E-4</v>
      </c>
      <c r="BH46" s="153">
        <v>6.966028775554048E-4</v>
      </c>
      <c r="BI46" s="153">
        <v>1.3980755948478244E-3</v>
      </c>
      <c r="BJ46" s="153">
        <v>2.8105231576091671E-4</v>
      </c>
      <c r="BK46" s="153">
        <v>3.1752075301130984E-4</v>
      </c>
      <c r="BL46" s="153">
        <v>2.7583613443575827E-4</v>
      </c>
      <c r="BM46" s="153">
        <v>4.7044661950713978E-4</v>
      </c>
      <c r="BN46" s="153">
        <v>4.8886015049101454E-4</v>
      </c>
      <c r="BO46" s="153">
        <v>5.5911865733635293E-4</v>
      </c>
      <c r="BP46" s="153">
        <v>7.8056406520875547E-4</v>
      </c>
      <c r="BQ46" s="153">
        <v>7.5947988998202663E-4</v>
      </c>
      <c r="BR46" s="87">
        <v>0</v>
      </c>
    </row>
    <row r="47" spans="2:70" x14ac:dyDescent="0.35">
      <c r="B47" s="48" t="s">
        <v>292</v>
      </c>
      <c r="C47" s="153">
        <v>1.3939579895242058E-3</v>
      </c>
      <c r="D47" s="153">
        <v>1.3734464990201689E-3</v>
      </c>
      <c r="E47" s="153">
        <v>6.8210849970360473E-4</v>
      </c>
      <c r="F47" s="153">
        <v>2.0898433138346289E-3</v>
      </c>
      <c r="G47" s="153">
        <v>1.62628738202867E-2</v>
      </c>
      <c r="H47" s="153">
        <v>1.8983896890718826E-3</v>
      </c>
      <c r="I47" s="153">
        <v>4.1211002944299543E-3</v>
      </c>
      <c r="J47" s="153">
        <v>2.992616695963807E-3</v>
      </c>
      <c r="K47" s="153">
        <v>1.8441346224913363E-3</v>
      </c>
      <c r="L47" s="153">
        <v>2.7913449272664445E-3</v>
      </c>
      <c r="M47" s="153">
        <v>2.9887696473156295E-3</v>
      </c>
      <c r="N47" s="153">
        <v>3.2897363273295486E-3</v>
      </c>
      <c r="O47" s="153">
        <v>2.2262849344885541E-3</v>
      </c>
      <c r="P47" s="153">
        <v>1.9258055648537829E-3</v>
      </c>
      <c r="Q47" s="153">
        <v>3.0734951969577742E-3</v>
      </c>
      <c r="R47" s="153">
        <v>3.1362766653581287E-3</v>
      </c>
      <c r="S47" s="153">
        <v>3.038361792450026E-3</v>
      </c>
      <c r="T47" s="153">
        <v>2.5260450424751872E-3</v>
      </c>
      <c r="U47" s="153">
        <v>4.942433320769787E-3</v>
      </c>
      <c r="V47" s="153">
        <v>1.8489930853529636E-3</v>
      </c>
      <c r="W47" s="153">
        <v>3.6645498568745149E-3</v>
      </c>
      <c r="X47" s="153">
        <v>5.0356957023639905E-3</v>
      </c>
      <c r="Y47" s="153">
        <v>2.4555756371166192E-3</v>
      </c>
      <c r="Z47" s="153">
        <v>3.5218535625344597E-3</v>
      </c>
      <c r="AA47" s="153">
        <v>2.3269770925065168E-3</v>
      </c>
      <c r="AB47" s="153">
        <v>3.4595665984575798E-3</v>
      </c>
      <c r="AC47" s="153">
        <v>2.8084407373032295E-3</v>
      </c>
      <c r="AD47" s="153">
        <v>2.2562963974334951E-3</v>
      </c>
      <c r="AE47" s="153">
        <v>2.4071513312849549E-3</v>
      </c>
      <c r="AF47" s="153">
        <v>4.6019269969209166E-3</v>
      </c>
      <c r="AG47" s="153">
        <v>4.2413713261893332E-3</v>
      </c>
      <c r="AH47" s="153">
        <v>3.3482285026860312E-3</v>
      </c>
      <c r="AI47" s="153">
        <v>3.7069040745051703E-3</v>
      </c>
      <c r="AJ47" s="153">
        <v>2.8708270211237593E-3</v>
      </c>
      <c r="AK47" s="153">
        <v>2.7032479877592019E-3</v>
      </c>
      <c r="AL47" s="153">
        <v>2.0754713151849586E-3</v>
      </c>
      <c r="AM47" s="153">
        <v>2.5106122359832665E-3</v>
      </c>
      <c r="AN47" s="153">
        <v>4.1456375866585271E-3</v>
      </c>
      <c r="AO47" s="153">
        <v>1.7380229152081552E-3</v>
      </c>
      <c r="AP47" s="153">
        <v>3.496618766610692E-3</v>
      </c>
      <c r="AQ47" s="153">
        <v>2.3483160071837003E-3</v>
      </c>
      <c r="AR47" s="153">
        <v>4.1768367286108233E-3</v>
      </c>
      <c r="AS47" s="153">
        <v>2.6324581132873837E-3</v>
      </c>
      <c r="AT47" s="153">
        <v>6.2597430603517374E-3</v>
      </c>
      <c r="AU47" s="153">
        <v>1.0026429913264767</v>
      </c>
      <c r="AV47" s="153">
        <v>7.2225193726670198E-3</v>
      </c>
      <c r="AW47" s="153">
        <v>4.0892451263081272E-3</v>
      </c>
      <c r="AX47" s="153">
        <v>1.6093283913278867E-3</v>
      </c>
      <c r="AY47" s="153">
        <v>2.5433140065272961E-3</v>
      </c>
      <c r="AZ47" s="153">
        <v>5.6202785806176332E-3</v>
      </c>
      <c r="BA47" s="153">
        <v>3.4391911192901453E-3</v>
      </c>
      <c r="BB47" s="153">
        <v>5.41419055624479E-3</v>
      </c>
      <c r="BC47" s="153">
        <v>4.4731863378709566E-3</v>
      </c>
      <c r="BD47" s="153">
        <v>4.0567296812847375E-4</v>
      </c>
      <c r="BE47" s="153">
        <v>5.2231131226069582E-3</v>
      </c>
      <c r="BF47" s="153">
        <v>5.8029340665729859E-3</v>
      </c>
      <c r="BG47" s="153">
        <v>8.1560192372863369E-3</v>
      </c>
      <c r="BH47" s="153">
        <v>2.8658508586451425E-3</v>
      </c>
      <c r="BI47" s="153">
        <v>2.4575740646942332E-3</v>
      </c>
      <c r="BJ47" s="153">
        <v>1.19482959434523E-3</v>
      </c>
      <c r="BK47" s="153">
        <v>1.9785463204390393E-3</v>
      </c>
      <c r="BL47" s="153">
        <v>1.2568020241866763E-3</v>
      </c>
      <c r="BM47" s="153">
        <v>1.5401892360884935E-2</v>
      </c>
      <c r="BN47" s="153">
        <v>2.8050242323007361E-3</v>
      </c>
      <c r="BO47" s="153">
        <v>1.345565919607934E-3</v>
      </c>
      <c r="BP47" s="153">
        <v>3.7681601694665246E-3</v>
      </c>
      <c r="BQ47" s="153">
        <v>3.9426494456762197E-2</v>
      </c>
      <c r="BR47" s="87">
        <v>0</v>
      </c>
    </row>
    <row r="48" spans="2:70" x14ac:dyDescent="0.35">
      <c r="B48" s="48" t="s">
        <v>293</v>
      </c>
      <c r="C48" s="153">
        <v>8.6165310033004417E-3</v>
      </c>
      <c r="D48" s="153">
        <v>7.4372797643428032E-3</v>
      </c>
      <c r="E48" s="153">
        <v>9.4490439178680236E-3</v>
      </c>
      <c r="F48" s="153">
        <v>8.954980095207286E-3</v>
      </c>
      <c r="G48" s="153">
        <v>4.1029244291806495E-2</v>
      </c>
      <c r="H48" s="153">
        <v>3.5713677249756492E-2</v>
      </c>
      <c r="I48" s="153">
        <v>3.9507142586842639E-2</v>
      </c>
      <c r="J48" s="153">
        <v>2.2182522564447953E-2</v>
      </c>
      <c r="K48" s="153">
        <v>3.9235537950064368E-2</v>
      </c>
      <c r="L48" s="153">
        <v>2.3215773331442965E-2</v>
      </c>
      <c r="M48" s="153">
        <v>3.8378333334269404E-2</v>
      </c>
      <c r="N48" s="153">
        <v>1.0824959650531027E-2</v>
      </c>
      <c r="O48" s="153">
        <v>1.1215137390867118E-2</v>
      </c>
      <c r="P48" s="153">
        <v>8.299997303537348E-3</v>
      </c>
      <c r="Q48" s="153">
        <v>1.2999166258301401E-2</v>
      </c>
      <c r="R48" s="153">
        <v>1.7603597259488943E-2</v>
      </c>
      <c r="S48" s="153">
        <v>2.6636936997940706E-2</v>
      </c>
      <c r="T48" s="153">
        <v>1.7143568903789191E-2</v>
      </c>
      <c r="U48" s="153">
        <v>1.7889441086271562E-2</v>
      </c>
      <c r="V48" s="153">
        <v>2.7064630786497252E-2</v>
      </c>
      <c r="W48" s="153">
        <v>1.6230820307693249E-2</v>
      </c>
      <c r="X48" s="153">
        <v>1.8575090755478744E-2</v>
      </c>
      <c r="Y48" s="153">
        <v>1.9434072836981259E-2</v>
      </c>
      <c r="Z48" s="153">
        <v>1.6100143061417421E-2</v>
      </c>
      <c r="AA48" s="153">
        <v>1.1176836894575682E-2</v>
      </c>
      <c r="AB48" s="153">
        <v>1.3559325769342547E-2</v>
      </c>
      <c r="AC48" s="153">
        <v>3.7962564932375695E-2</v>
      </c>
      <c r="AD48" s="153">
        <v>1.3163259258244941E-2</v>
      </c>
      <c r="AE48" s="153">
        <v>2.306645873464451E-2</v>
      </c>
      <c r="AF48" s="153">
        <v>1.5254021504990372E-2</v>
      </c>
      <c r="AG48" s="153">
        <v>2.3138142215332183E-2</v>
      </c>
      <c r="AH48" s="153">
        <v>1.2827056487624189E-2</v>
      </c>
      <c r="AI48" s="153">
        <v>3.5576538960263381E-2</v>
      </c>
      <c r="AJ48" s="153">
        <v>1.8643721897574097E-2</v>
      </c>
      <c r="AK48" s="153">
        <v>1.8122981347014289E-2</v>
      </c>
      <c r="AL48" s="153">
        <v>1.2983434022232496E-2</v>
      </c>
      <c r="AM48" s="153">
        <v>1.0838788798579923E-2</v>
      </c>
      <c r="AN48" s="153">
        <v>9.1786422399744612E-3</v>
      </c>
      <c r="AO48" s="153">
        <v>4.0225867832960468E-3</v>
      </c>
      <c r="AP48" s="153">
        <v>8.6958093422670277E-3</v>
      </c>
      <c r="AQ48" s="153">
        <v>9.0609740989954606E-3</v>
      </c>
      <c r="AR48" s="153">
        <v>2.0054651311979199E-2</v>
      </c>
      <c r="AS48" s="153">
        <v>3.4440942569959325E-2</v>
      </c>
      <c r="AT48" s="153">
        <v>0.12737542476213606</v>
      </c>
      <c r="AU48" s="153">
        <v>0.12092285233725607</v>
      </c>
      <c r="AV48" s="153">
        <v>1.0429771602029523</v>
      </c>
      <c r="AW48" s="153">
        <v>8.132349674652737E-3</v>
      </c>
      <c r="AX48" s="153">
        <v>1.0702153271313564E-2</v>
      </c>
      <c r="AY48" s="153">
        <v>1.0321240252619712E-2</v>
      </c>
      <c r="AZ48" s="153">
        <v>6.8414855961464122E-3</v>
      </c>
      <c r="BA48" s="153">
        <v>8.1569067990874163E-3</v>
      </c>
      <c r="BB48" s="153">
        <v>4.0439327022139702E-3</v>
      </c>
      <c r="BC48" s="153">
        <v>9.3161453264336662E-3</v>
      </c>
      <c r="BD48" s="153">
        <v>1.1554230781164686E-3</v>
      </c>
      <c r="BE48" s="153">
        <v>6.1087924009149653E-3</v>
      </c>
      <c r="BF48" s="153">
        <v>8.158083661803147E-3</v>
      </c>
      <c r="BG48" s="153">
        <v>8.3333224972838224E-3</v>
      </c>
      <c r="BH48" s="153">
        <v>8.6067226724556682E-3</v>
      </c>
      <c r="BI48" s="153">
        <v>6.2022881907097286E-3</v>
      </c>
      <c r="BJ48" s="153">
        <v>3.4679959280788045E-3</v>
      </c>
      <c r="BK48" s="153">
        <v>6.7370810513147656E-3</v>
      </c>
      <c r="BL48" s="153">
        <v>2.579862769258463E-3</v>
      </c>
      <c r="BM48" s="153">
        <v>7.9886663380930364E-3</v>
      </c>
      <c r="BN48" s="153">
        <v>5.6018128148804689E-3</v>
      </c>
      <c r="BO48" s="153">
        <v>5.3355536535639216E-3</v>
      </c>
      <c r="BP48" s="153">
        <v>5.8478436871690969E-3</v>
      </c>
      <c r="BQ48" s="153">
        <v>1.7313547020876247E-2</v>
      </c>
      <c r="BR48" s="87">
        <v>0</v>
      </c>
    </row>
    <row r="49" spans="2:70" x14ac:dyDescent="0.35">
      <c r="B49" s="48" t="s">
        <v>294</v>
      </c>
      <c r="C49" s="153">
        <v>5.9757669742967082E-4</v>
      </c>
      <c r="D49" s="153">
        <v>6.8082601800283028E-4</v>
      </c>
      <c r="E49" s="153">
        <v>3.3444662810857016E-4</v>
      </c>
      <c r="F49" s="153">
        <v>1.2141449801169209E-3</v>
      </c>
      <c r="G49" s="153">
        <v>2.3734336442396151E-3</v>
      </c>
      <c r="H49" s="153">
        <v>1.5176377716371273E-3</v>
      </c>
      <c r="I49" s="153">
        <v>1.8065309475749254E-3</v>
      </c>
      <c r="J49" s="153">
        <v>1.7939616163081215E-3</v>
      </c>
      <c r="K49" s="153">
        <v>1.0967053452707871E-3</v>
      </c>
      <c r="L49" s="153">
        <v>1.6599920963488671E-3</v>
      </c>
      <c r="M49" s="153">
        <v>1.6783903289597723E-3</v>
      </c>
      <c r="N49" s="153">
        <v>2.1147788581821086E-3</v>
      </c>
      <c r="O49" s="153">
        <v>1.1727819927648819E-3</v>
      </c>
      <c r="P49" s="153">
        <v>1.0174645089669455E-3</v>
      </c>
      <c r="Q49" s="153">
        <v>1.4530020852205193E-3</v>
      </c>
      <c r="R49" s="153">
        <v>9.8799926769125874E-4</v>
      </c>
      <c r="S49" s="153">
        <v>1.5623230932919454E-3</v>
      </c>
      <c r="T49" s="153">
        <v>1.2243594894681819E-3</v>
      </c>
      <c r="U49" s="153">
        <v>1.0706955945108847E-3</v>
      </c>
      <c r="V49" s="153">
        <v>1.007296829146826E-3</v>
      </c>
      <c r="W49" s="153">
        <v>1.444889214187452E-3</v>
      </c>
      <c r="X49" s="153">
        <v>2.1309924779287551E-3</v>
      </c>
      <c r="Y49" s="153">
        <v>1.6355760315888976E-3</v>
      </c>
      <c r="Z49" s="153">
        <v>2.8544144772215774E-3</v>
      </c>
      <c r="AA49" s="153">
        <v>1.6104036318100986E-3</v>
      </c>
      <c r="AB49" s="153">
        <v>1.7141873512798392E-3</v>
      </c>
      <c r="AC49" s="153">
        <v>2.1960578623555055E-3</v>
      </c>
      <c r="AD49" s="153">
        <v>1.5207203220036903E-3</v>
      </c>
      <c r="AE49" s="153">
        <v>2.3761486750024565E-3</v>
      </c>
      <c r="AF49" s="153">
        <v>2.1548771515846822E-3</v>
      </c>
      <c r="AG49" s="153">
        <v>2.3566899308510901E-3</v>
      </c>
      <c r="AH49" s="153">
        <v>2.8839690965056894E-3</v>
      </c>
      <c r="AI49" s="153">
        <v>1.8519341846846096E-3</v>
      </c>
      <c r="AJ49" s="153">
        <v>1.8296967517386312E-3</v>
      </c>
      <c r="AK49" s="153">
        <v>2.0823472405869905E-3</v>
      </c>
      <c r="AL49" s="153">
        <v>1.9145114034884335E-3</v>
      </c>
      <c r="AM49" s="153">
        <v>1.7085686407338353E-3</v>
      </c>
      <c r="AN49" s="153">
        <v>1.4200481841746477E-3</v>
      </c>
      <c r="AO49" s="153">
        <v>6.9625284990763349E-4</v>
      </c>
      <c r="AP49" s="153">
        <v>2.3177782820189424E-3</v>
      </c>
      <c r="AQ49" s="153">
        <v>2.1095503965556719E-3</v>
      </c>
      <c r="AR49" s="153">
        <v>2.5207336434851326E-3</v>
      </c>
      <c r="AS49" s="153">
        <v>1.1456908675410676E-3</v>
      </c>
      <c r="AT49" s="153">
        <v>8.8479412522698595E-4</v>
      </c>
      <c r="AU49" s="153">
        <v>2.1258247152506769E-3</v>
      </c>
      <c r="AV49" s="153">
        <v>1.9453225805844533E-3</v>
      </c>
      <c r="AW49" s="153">
        <v>1.0007850776081664</v>
      </c>
      <c r="AX49" s="153">
        <v>8.6422426976619736E-4</v>
      </c>
      <c r="AY49" s="153">
        <v>3.3802025871688952E-3</v>
      </c>
      <c r="AZ49" s="153">
        <v>3.4476693260429422E-3</v>
      </c>
      <c r="BA49" s="153">
        <v>1.6778980287640642E-3</v>
      </c>
      <c r="BB49" s="153">
        <v>2.9801508784586266E-3</v>
      </c>
      <c r="BC49" s="153">
        <v>1.6225438958140865E-3</v>
      </c>
      <c r="BD49" s="153">
        <v>1.9339870409255383E-4</v>
      </c>
      <c r="BE49" s="153">
        <v>1.5529245877280711E-3</v>
      </c>
      <c r="BF49" s="153">
        <v>3.7689073765298712E-3</v>
      </c>
      <c r="BG49" s="153">
        <v>2.7246486748190141E-3</v>
      </c>
      <c r="BH49" s="153">
        <v>2.6455682876765957E-3</v>
      </c>
      <c r="BI49" s="153">
        <v>9.7744215014308115E-4</v>
      </c>
      <c r="BJ49" s="153">
        <v>9.3228423333819742E-4</v>
      </c>
      <c r="BK49" s="153">
        <v>2.1365376202750839E-3</v>
      </c>
      <c r="BL49" s="153">
        <v>6.6642793338169337E-4</v>
      </c>
      <c r="BM49" s="153">
        <v>2.3978164778979509E-3</v>
      </c>
      <c r="BN49" s="153">
        <v>1.6945265465252554E-3</v>
      </c>
      <c r="BO49" s="153">
        <v>7.9042452325346559E-4</v>
      </c>
      <c r="BP49" s="153">
        <v>3.1569233200609793E-3</v>
      </c>
      <c r="BQ49" s="153">
        <v>2.455620686264073E-2</v>
      </c>
      <c r="BR49" s="87">
        <v>0</v>
      </c>
    </row>
    <row r="50" spans="2:70" x14ac:dyDescent="0.35">
      <c r="B50" s="48" t="s">
        <v>295</v>
      </c>
      <c r="C50" s="153">
        <v>8.6302830484402356E-4</v>
      </c>
      <c r="D50" s="153">
        <v>9.2357506967284057E-4</v>
      </c>
      <c r="E50" s="153">
        <v>5.1586043295725071E-4</v>
      </c>
      <c r="F50" s="153">
        <v>1.7440597106670242E-3</v>
      </c>
      <c r="G50" s="153">
        <v>4.2221310067666971E-3</v>
      </c>
      <c r="H50" s="153">
        <v>1.4921360860773224E-3</v>
      </c>
      <c r="I50" s="153">
        <v>2.2719337109362216E-3</v>
      </c>
      <c r="J50" s="153">
        <v>1.490122746096779E-3</v>
      </c>
      <c r="K50" s="153">
        <v>1.3236207190495529E-3</v>
      </c>
      <c r="L50" s="153">
        <v>1.9553673659083175E-3</v>
      </c>
      <c r="M50" s="153">
        <v>2.2439880963338356E-3</v>
      </c>
      <c r="N50" s="153">
        <v>1.7129356895793193E-3</v>
      </c>
      <c r="O50" s="153">
        <v>1.3631108344833202E-3</v>
      </c>
      <c r="P50" s="153">
        <v>1.1140883362242065E-3</v>
      </c>
      <c r="Q50" s="153">
        <v>1.3939238985224219E-3</v>
      </c>
      <c r="R50" s="153">
        <v>1.2251967392394151E-3</v>
      </c>
      <c r="S50" s="153">
        <v>1.5912330103108074E-3</v>
      </c>
      <c r="T50" s="153">
        <v>1.9676526651322981E-3</v>
      </c>
      <c r="U50" s="153">
        <v>1.6985083180810925E-3</v>
      </c>
      <c r="V50" s="153">
        <v>1.3268189569510046E-3</v>
      </c>
      <c r="W50" s="153">
        <v>2.0658823784472429E-3</v>
      </c>
      <c r="X50" s="153">
        <v>3.2226065151929476E-3</v>
      </c>
      <c r="Y50" s="153">
        <v>1.8355667569941161E-3</v>
      </c>
      <c r="Z50" s="153">
        <v>5.7810714349437664E-3</v>
      </c>
      <c r="AA50" s="153">
        <v>1.5731059820356555E-3</v>
      </c>
      <c r="AB50" s="153">
        <v>1.698857144907785E-3</v>
      </c>
      <c r="AC50" s="153">
        <v>1.8351681529769335E-3</v>
      </c>
      <c r="AD50" s="153">
        <v>2.439340092096229E-3</v>
      </c>
      <c r="AE50" s="153">
        <v>1.7715856099066426E-3</v>
      </c>
      <c r="AF50" s="153">
        <v>1.6063309625004149E-3</v>
      </c>
      <c r="AG50" s="153">
        <v>1.8232523562338148E-3</v>
      </c>
      <c r="AH50" s="153">
        <v>2.2232332806502602E-3</v>
      </c>
      <c r="AI50" s="153">
        <v>4.4016800853870705E-3</v>
      </c>
      <c r="AJ50" s="153">
        <v>1.6093415644945785E-3</v>
      </c>
      <c r="AK50" s="153">
        <v>1.2451880280688105E-3</v>
      </c>
      <c r="AL50" s="153">
        <v>1.1665179022458205E-3</v>
      </c>
      <c r="AM50" s="153">
        <v>2.3025978052806143E-3</v>
      </c>
      <c r="AN50" s="153">
        <v>2.6900434489184159E-3</v>
      </c>
      <c r="AO50" s="153">
        <v>1.0463650946556785E-3</v>
      </c>
      <c r="AP50" s="153">
        <v>1.079968860310036E-3</v>
      </c>
      <c r="AQ50" s="153">
        <v>2.269407771819278E-3</v>
      </c>
      <c r="AR50" s="153">
        <v>2.1726449733014794E-3</v>
      </c>
      <c r="AS50" s="153">
        <v>1.2881251916559123E-3</v>
      </c>
      <c r="AT50" s="153">
        <v>1.5579512838362537E-3</v>
      </c>
      <c r="AU50" s="153">
        <v>2.3897634389497439E-2</v>
      </c>
      <c r="AV50" s="153">
        <v>2.1910817825239307E-3</v>
      </c>
      <c r="AW50" s="153">
        <v>1.1252364703029361E-2</v>
      </c>
      <c r="AX50" s="153">
        <v>1.0011698483769129</v>
      </c>
      <c r="AY50" s="153">
        <v>1.9889607341655817E-3</v>
      </c>
      <c r="AZ50" s="153">
        <v>1.9766754546203028E-2</v>
      </c>
      <c r="BA50" s="153">
        <v>4.1286743750956686E-3</v>
      </c>
      <c r="BB50" s="153">
        <v>1.8416145774589924E-3</v>
      </c>
      <c r="BC50" s="153">
        <v>5.8960818014383663E-3</v>
      </c>
      <c r="BD50" s="153">
        <v>4.9358216176838895E-4</v>
      </c>
      <c r="BE50" s="153">
        <v>8.3239614470314426E-3</v>
      </c>
      <c r="BF50" s="153">
        <v>1.7674927424827453E-3</v>
      </c>
      <c r="BG50" s="153">
        <v>9.7851806944000193E-3</v>
      </c>
      <c r="BH50" s="153">
        <v>1.6054168084558029E-3</v>
      </c>
      <c r="BI50" s="153">
        <v>6.8137654383386408E-3</v>
      </c>
      <c r="BJ50" s="153">
        <v>9.2954026012115624E-4</v>
      </c>
      <c r="BK50" s="153">
        <v>1.2264386373089402E-2</v>
      </c>
      <c r="BL50" s="153">
        <v>5.3591229438716718E-3</v>
      </c>
      <c r="BM50" s="153">
        <v>3.5850135212336983E-3</v>
      </c>
      <c r="BN50" s="153">
        <v>2.1495830645718233E-2</v>
      </c>
      <c r="BO50" s="153">
        <v>1.8603702958048692E-2</v>
      </c>
      <c r="BP50" s="153">
        <v>3.4551017217302514E-3</v>
      </c>
      <c r="BQ50" s="153">
        <v>5.3385963508824123E-2</v>
      </c>
      <c r="BR50" s="87">
        <v>0</v>
      </c>
    </row>
    <row r="51" spans="2:70" x14ac:dyDescent="0.35">
      <c r="B51" s="48" t="s">
        <v>296</v>
      </c>
      <c r="C51" s="153">
        <v>3.2754147214994418E-4</v>
      </c>
      <c r="D51" s="153">
        <v>3.589664840245546E-4</v>
      </c>
      <c r="E51" s="153">
        <v>1.8881477325193342E-4</v>
      </c>
      <c r="F51" s="153">
        <v>4.2668269193132794E-4</v>
      </c>
      <c r="G51" s="153">
        <v>5.6713215640361275E-4</v>
      </c>
      <c r="H51" s="153">
        <v>3.5101950018980716E-4</v>
      </c>
      <c r="I51" s="153">
        <v>4.4553585685437787E-4</v>
      </c>
      <c r="J51" s="153">
        <v>6.2137900793430764E-4</v>
      </c>
      <c r="K51" s="153">
        <v>4.4496013741461988E-4</v>
      </c>
      <c r="L51" s="153">
        <v>6.6791636949228926E-4</v>
      </c>
      <c r="M51" s="153">
        <v>1.7279247182025595E-3</v>
      </c>
      <c r="N51" s="153">
        <v>7.4136242650115044E-4</v>
      </c>
      <c r="O51" s="153">
        <v>4.4947049671435844E-4</v>
      </c>
      <c r="P51" s="153">
        <v>4.3186555015773195E-4</v>
      </c>
      <c r="Q51" s="153">
        <v>7.7662483832811771E-4</v>
      </c>
      <c r="R51" s="153">
        <v>3.8438250571332344E-4</v>
      </c>
      <c r="S51" s="153">
        <v>5.8897201389669987E-4</v>
      </c>
      <c r="T51" s="153">
        <v>1.8788814442482987E-3</v>
      </c>
      <c r="U51" s="153">
        <v>3.622335703221337E-4</v>
      </c>
      <c r="V51" s="153">
        <v>4.3983697786561567E-4</v>
      </c>
      <c r="W51" s="153">
        <v>1.2926403510483246E-3</v>
      </c>
      <c r="X51" s="153">
        <v>6.6997309012975287E-4</v>
      </c>
      <c r="Y51" s="153">
        <v>9.7378007880814463E-4</v>
      </c>
      <c r="Z51" s="153">
        <v>9.1077476583865664E-4</v>
      </c>
      <c r="AA51" s="153">
        <v>5.8758716510632866E-4</v>
      </c>
      <c r="AB51" s="153">
        <v>5.2652494957236052E-4</v>
      </c>
      <c r="AC51" s="153">
        <v>4.6910726915545722E-4</v>
      </c>
      <c r="AD51" s="153">
        <v>4.1684895277945613E-4</v>
      </c>
      <c r="AE51" s="153">
        <v>4.8198133842939847E-4</v>
      </c>
      <c r="AF51" s="153">
        <v>7.2420811462710962E-4</v>
      </c>
      <c r="AG51" s="153">
        <v>6.4103319196813383E-4</v>
      </c>
      <c r="AH51" s="153">
        <v>4.6894379188952253E-4</v>
      </c>
      <c r="AI51" s="153">
        <v>9.2582400377755759E-4</v>
      </c>
      <c r="AJ51" s="153">
        <v>4.5666479643021108E-4</v>
      </c>
      <c r="AK51" s="153">
        <v>4.2245138490266395E-4</v>
      </c>
      <c r="AL51" s="153">
        <v>4.4675678709923174E-4</v>
      </c>
      <c r="AM51" s="153">
        <v>5.0639123423957156E-4</v>
      </c>
      <c r="AN51" s="153">
        <v>9.5267178670841379E-4</v>
      </c>
      <c r="AO51" s="153">
        <v>3.7512083514178857E-4</v>
      </c>
      <c r="AP51" s="153">
        <v>3.5340637780448134E-4</v>
      </c>
      <c r="AQ51" s="153">
        <v>5.7743916529884147E-4</v>
      </c>
      <c r="AR51" s="153">
        <v>9.2357112622360252E-4</v>
      </c>
      <c r="AS51" s="153">
        <v>3.7262504607065116E-4</v>
      </c>
      <c r="AT51" s="153">
        <v>3.7242402417613055E-4</v>
      </c>
      <c r="AU51" s="153">
        <v>4.7459647884506325E-4</v>
      </c>
      <c r="AV51" s="153">
        <v>5.2273265646415466E-4</v>
      </c>
      <c r="AW51" s="153">
        <v>2.3736415498940627E-3</v>
      </c>
      <c r="AX51" s="153">
        <v>4.960464470729752E-4</v>
      </c>
      <c r="AY51" s="153">
        <v>1.003626428625668</v>
      </c>
      <c r="AZ51" s="153">
        <v>1.5027312293906722E-3</v>
      </c>
      <c r="BA51" s="153">
        <v>1.4684586526970726E-3</v>
      </c>
      <c r="BB51" s="153">
        <v>5.6919097422959643E-4</v>
      </c>
      <c r="BC51" s="153">
        <v>2.2932187675175366E-3</v>
      </c>
      <c r="BD51" s="153">
        <v>2.1285993590030279E-4</v>
      </c>
      <c r="BE51" s="153">
        <v>1.879504782351199E-3</v>
      </c>
      <c r="BF51" s="153">
        <v>2.4693376891266696E-3</v>
      </c>
      <c r="BG51" s="153">
        <v>1.6892404001463097E-2</v>
      </c>
      <c r="BH51" s="153">
        <v>9.7128471082458864E-4</v>
      </c>
      <c r="BI51" s="153">
        <v>5.8118853866414937E-4</v>
      </c>
      <c r="BJ51" s="153">
        <v>2.9492334575423958E-4</v>
      </c>
      <c r="BK51" s="153">
        <v>1.1245354689273408E-3</v>
      </c>
      <c r="BL51" s="153">
        <v>5.5469413687508498E-3</v>
      </c>
      <c r="BM51" s="153">
        <v>9.2467271743592646E-3</v>
      </c>
      <c r="BN51" s="153">
        <v>4.4704215162006913E-4</v>
      </c>
      <c r="BO51" s="153">
        <v>7.4019574107553885E-4</v>
      </c>
      <c r="BP51" s="153">
        <v>1.325022325799578E-3</v>
      </c>
      <c r="BQ51" s="153">
        <v>1.1942797878828676E-3</v>
      </c>
      <c r="BR51" s="87">
        <v>0</v>
      </c>
    </row>
    <row r="52" spans="2:70" x14ac:dyDescent="0.35">
      <c r="B52" s="48" t="s">
        <v>297</v>
      </c>
      <c r="C52" s="153">
        <v>1.6701983313686497E-3</v>
      </c>
      <c r="D52" s="153">
        <v>3.5011715558650684E-3</v>
      </c>
      <c r="E52" s="153">
        <v>2.0086165613763009E-3</v>
      </c>
      <c r="F52" s="153">
        <v>3.2660947066864366E-3</v>
      </c>
      <c r="G52" s="153">
        <v>4.7849482218323049E-3</v>
      </c>
      <c r="H52" s="153">
        <v>2.2237802025121484E-3</v>
      </c>
      <c r="I52" s="153">
        <v>2.8141670748611583E-3</v>
      </c>
      <c r="J52" s="153">
        <v>7.0481532676935615E-3</v>
      </c>
      <c r="K52" s="153">
        <v>3.3586025535173661E-3</v>
      </c>
      <c r="L52" s="153">
        <v>7.9246592189090755E-3</v>
      </c>
      <c r="M52" s="153">
        <v>2.9917781886255376E-2</v>
      </c>
      <c r="N52" s="153">
        <v>8.6026404543222551E-3</v>
      </c>
      <c r="O52" s="153">
        <v>3.1740472143640874E-3</v>
      </c>
      <c r="P52" s="153">
        <v>4.6716980076990421E-3</v>
      </c>
      <c r="Q52" s="153">
        <v>1.0968226846176769E-2</v>
      </c>
      <c r="R52" s="153">
        <v>2.9521831348628879E-3</v>
      </c>
      <c r="S52" s="153">
        <v>5.1604040812836512E-3</v>
      </c>
      <c r="T52" s="153">
        <v>4.1743261669578867E-3</v>
      </c>
      <c r="U52" s="153">
        <v>2.8617413834846361E-3</v>
      </c>
      <c r="V52" s="153">
        <v>3.2882238384542113E-3</v>
      </c>
      <c r="W52" s="153">
        <v>2.7717860045613596E-3</v>
      </c>
      <c r="X52" s="153">
        <v>5.1653071359425698E-3</v>
      </c>
      <c r="Y52" s="153">
        <v>1.3173628696644617E-2</v>
      </c>
      <c r="Z52" s="153">
        <v>1.3228481263762396E-2</v>
      </c>
      <c r="AA52" s="153">
        <v>4.4812407038486374E-3</v>
      </c>
      <c r="AB52" s="153">
        <v>4.4019414917741652E-3</v>
      </c>
      <c r="AC52" s="153">
        <v>3.5053455178351576E-3</v>
      </c>
      <c r="AD52" s="153">
        <v>2.7218396726839452E-3</v>
      </c>
      <c r="AE52" s="153">
        <v>4.8072614351012148E-3</v>
      </c>
      <c r="AF52" s="153">
        <v>9.1686042491348294E-3</v>
      </c>
      <c r="AG52" s="153">
        <v>7.0172960561572977E-3</v>
      </c>
      <c r="AH52" s="153">
        <v>4.3881160783434342E-3</v>
      </c>
      <c r="AI52" s="153">
        <v>1.4273024342378144E-2</v>
      </c>
      <c r="AJ52" s="153">
        <v>3.947159548648764E-3</v>
      </c>
      <c r="AK52" s="153">
        <v>4.9356213558116886E-3</v>
      </c>
      <c r="AL52" s="153">
        <v>4.6846170176877326E-3</v>
      </c>
      <c r="AM52" s="153">
        <v>3.2482732468405127E-3</v>
      </c>
      <c r="AN52" s="153">
        <v>7.6894486800392287E-3</v>
      </c>
      <c r="AO52" s="153">
        <v>2.8088802074806231E-3</v>
      </c>
      <c r="AP52" s="153">
        <v>3.3696311528019405E-3</v>
      </c>
      <c r="AQ52" s="153">
        <v>7.8746668774393579E-3</v>
      </c>
      <c r="AR52" s="153">
        <v>8.0902875463416471E-3</v>
      </c>
      <c r="AS52" s="153">
        <v>3.0619354092589839E-3</v>
      </c>
      <c r="AT52" s="153">
        <v>2.9320497817010164E-3</v>
      </c>
      <c r="AU52" s="153">
        <v>4.6072292669687778E-3</v>
      </c>
      <c r="AV52" s="153">
        <v>5.3976094122651381E-3</v>
      </c>
      <c r="AW52" s="153">
        <v>7.7816280276755906E-3</v>
      </c>
      <c r="AX52" s="153">
        <v>6.0562585551547929E-3</v>
      </c>
      <c r="AY52" s="153">
        <v>1.7969139077327365E-2</v>
      </c>
      <c r="AZ52" s="153">
        <v>1.1503167058047827</v>
      </c>
      <c r="BA52" s="153">
        <v>4.4602586646449789E-2</v>
      </c>
      <c r="BB52" s="153">
        <v>6.6028752958691636E-3</v>
      </c>
      <c r="BC52" s="153">
        <v>7.6055885634209635E-3</v>
      </c>
      <c r="BD52" s="153">
        <v>1.0677557053168727E-3</v>
      </c>
      <c r="BE52" s="153">
        <v>9.6731301330498162E-3</v>
      </c>
      <c r="BF52" s="153">
        <v>4.7365520254988589E-3</v>
      </c>
      <c r="BG52" s="153">
        <v>0.37446126332048635</v>
      </c>
      <c r="BH52" s="153">
        <v>9.351614435693956E-3</v>
      </c>
      <c r="BI52" s="153">
        <v>4.3578070863757755E-3</v>
      </c>
      <c r="BJ52" s="153">
        <v>2.8611726347135859E-3</v>
      </c>
      <c r="BK52" s="153">
        <v>3.3039630275967908E-3</v>
      </c>
      <c r="BL52" s="153">
        <v>1.5794361568143018E-3</v>
      </c>
      <c r="BM52" s="153">
        <v>9.3802300975291894E-3</v>
      </c>
      <c r="BN52" s="153">
        <v>3.5706259514290449E-3</v>
      </c>
      <c r="BO52" s="153">
        <v>2.2643724029890772E-3</v>
      </c>
      <c r="BP52" s="153">
        <v>2.087114244684421E-2</v>
      </c>
      <c r="BQ52" s="153">
        <v>6.2568528423215183E-3</v>
      </c>
      <c r="BR52" s="87">
        <v>0</v>
      </c>
    </row>
    <row r="53" spans="2:70" x14ac:dyDescent="0.35">
      <c r="B53" s="48" t="s">
        <v>298</v>
      </c>
      <c r="C53" s="153">
        <v>2.5072895840424435E-3</v>
      </c>
      <c r="D53" s="153">
        <v>3.1110552503963926E-3</v>
      </c>
      <c r="E53" s="153">
        <v>1.6285571732613051E-3</v>
      </c>
      <c r="F53" s="153">
        <v>5.2234036913738104E-3</v>
      </c>
      <c r="G53" s="153">
        <v>9.2787463672039106E-3</v>
      </c>
      <c r="H53" s="153">
        <v>4.5440533494593965E-3</v>
      </c>
      <c r="I53" s="153">
        <v>6.0186036576239674E-3</v>
      </c>
      <c r="J53" s="153">
        <v>7.4451457932708954E-3</v>
      </c>
      <c r="K53" s="153">
        <v>6.4883474893835157E-3</v>
      </c>
      <c r="L53" s="153">
        <v>9.2120843499002552E-3</v>
      </c>
      <c r="M53" s="153">
        <v>1.188695866274191E-2</v>
      </c>
      <c r="N53" s="153">
        <v>5.6673094532497196E-3</v>
      </c>
      <c r="O53" s="153">
        <v>7.5503981038462188E-3</v>
      </c>
      <c r="P53" s="153">
        <v>1.1776448497608503E-2</v>
      </c>
      <c r="Q53" s="153">
        <v>8.7670267819417187E-3</v>
      </c>
      <c r="R53" s="153">
        <v>6.5376777587285041E-3</v>
      </c>
      <c r="S53" s="153">
        <v>8.2940443646127935E-3</v>
      </c>
      <c r="T53" s="153">
        <v>1.9276914336663013E-2</v>
      </c>
      <c r="U53" s="153">
        <v>5.0313866751430219E-3</v>
      </c>
      <c r="V53" s="153">
        <v>6.4429123476032616E-3</v>
      </c>
      <c r="W53" s="153">
        <v>5.5842665923580264E-3</v>
      </c>
      <c r="X53" s="153">
        <v>7.4649198280166565E-3</v>
      </c>
      <c r="Y53" s="153">
        <v>6.0759995284321361E-3</v>
      </c>
      <c r="Z53" s="153">
        <v>7.9747768171964332E-3</v>
      </c>
      <c r="AA53" s="153">
        <v>7.059809704503389E-3</v>
      </c>
      <c r="AB53" s="153">
        <v>9.5131066361957405E-3</v>
      </c>
      <c r="AC53" s="153">
        <v>5.8941488800847847E-3</v>
      </c>
      <c r="AD53" s="153">
        <v>5.0258041277340421E-3</v>
      </c>
      <c r="AE53" s="153">
        <v>8.0085226172352184E-3</v>
      </c>
      <c r="AF53" s="153">
        <v>1.3751205452328878E-2</v>
      </c>
      <c r="AG53" s="153">
        <v>1.0864260276797542E-2</v>
      </c>
      <c r="AH53" s="153">
        <v>7.8792993541298394E-3</v>
      </c>
      <c r="AI53" s="153">
        <v>1.6617143012821533E-2</v>
      </c>
      <c r="AJ53" s="153">
        <v>1.9154883271735885E-2</v>
      </c>
      <c r="AK53" s="153">
        <v>7.6328802615865709E-3</v>
      </c>
      <c r="AL53" s="153">
        <v>9.8515041435539956E-3</v>
      </c>
      <c r="AM53" s="153">
        <v>5.5056901585196156E-3</v>
      </c>
      <c r="AN53" s="153">
        <v>5.3360750110705811E-3</v>
      </c>
      <c r="AO53" s="153">
        <v>4.7895129215893935E-3</v>
      </c>
      <c r="AP53" s="153">
        <v>5.7635041464573844E-3</v>
      </c>
      <c r="AQ53" s="153">
        <v>1.0837343697556496E-2</v>
      </c>
      <c r="AR53" s="153">
        <v>9.3251108363785074E-3</v>
      </c>
      <c r="AS53" s="153">
        <v>6.6338047198727752E-3</v>
      </c>
      <c r="AT53" s="153">
        <v>4.9758356405497015E-3</v>
      </c>
      <c r="AU53" s="153">
        <v>5.8967809548449617E-3</v>
      </c>
      <c r="AV53" s="153">
        <v>9.30137424947158E-3</v>
      </c>
      <c r="AW53" s="153">
        <v>1.2478984744380266E-2</v>
      </c>
      <c r="AX53" s="153">
        <v>6.5807749652528908E-3</v>
      </c>
      <c r="AY53" s="153">
        <v>1.1673751271711549E-2</v>
      </c>
      <c r="AZ53" s="153">
        <v>1.3456182115203502E-2</v>
      </c>
      <c r="BA53" s="153">
        <v>1.1304703738396176</v>
      </c>
      <c r="BB53" s="153">
        <v>1.350236796763021E-2</v>
      </c>
      <c r="BC53" s="153">
        <v>1.6295910482192554E-2</v>
      </c>
      <c r="BD53" s="153">
        <v>1.9217843579325859E-3</v>
      </c>
      <c r="BE53" s="153">
        <v>1.5397754179989093E-2</v>
      </c>
      <c r="BF53" s="153">
        <v>9.4070182906634877E-3</v>
      </c>
      <c r="BG53" s="153">
        <v>3.3339025730828156E-2</v>
      </c>
      <c r="BH53" s="153">
        <v>5.6048332587791466E-3</v>
      </c>
      <c r="BI53" s="153">
        <v>9.6396155582898491E-3</v>
      </c>
      <c r="BJ53" s="153">
        <v>7.9247619230041495E-3</v>
      </c>
      <c r="BK53" s="153">
        <v>8.8871777970030326E-3</v>
      </c>
      <c r="BL53" s="153">
        <v>3.9308600413034914E-3</v>
      </c>
      <c r="BM53" s="153">
        <v>1.2626979293951211E-2</v>
      </c>
      <c r="BN53" s="153">
        <v>4.5884361606015247E-3</v>
      </c>
      <c r="BO53" s="153">
        <v>7.4008674965724292E-3</v>
      </c>
      <c r="BP53" s="153">
        <v>1.0577131458431963E-2</v>
      </c>
      <c r="BQ53" s="153">
        <v>1.327317817617539E-2</v>
      </c>
      <c r="BR53" s="87">
        <v>0</v>
      </c>
    </row>
    <row r="54" spans="2:70" x14ac:dyDescent="0.35">
      <c r="B54" s="48" t="s">
        <v>299</v>
      </c>
      <c r="C54" s="153">
        <v>3.5587142197166868E-3</v>
      </c>
      <c r="D54" s="153">
        <v>4.4012334434583621E-3</v>
      </c>
      <c r="E54" s="153">
        <v>2.2241906727513022E-3</v>
      </c>
      <c r="F54" s="153">
        <v>5.3560296770446651E-3</v>
      </c>
      <c r="G54" s="153">
        <v>6.9538254244497378E-3</v>
      </c>
      <c r="H54" s="153">
        <v>7.723865157343514E-3</v>
      </c>
      <c r="I54" s="153">
        <v>7.8284963450438033E-3</v>
      </c>
      <c r="J54" s="153">
        <v>8.9155124234421394E-3</v>
      </c>
      <c r="K54" s="153">
        <v>5.4869751284491019E-3</v>
      </c>
      <c r="L54" s="153">
        <v>9.9620364890752287E-3</v>
      </c>
      <c r="M54" s="153">
        <v>1.3234126540324513E-2</v>
      </c>
      <c r="N54" s="153">
        <v>9.3432418275076323E-3</v>
      </c>
      <c r="O54" s="153">
        <v>5.7835301879509329E-3</v>
      </c>
      <c r="P54" s="153">
        <v>5.6264437857411961E-3</v>
      </c>
      <c r="Q54" s="153">
        <v>7.4294989809769859E-3</v>
      </c>
      <c r="R54" s="153">
        <v>5.2441431052605717E-3</v>
      </c>
      <c r="S54" s="153">
        <v>8.219652026416514E-3</v>
      </c>
      <c r="T54" s="153">
        <v>5.3514011024809061E-3</v>
      </c>
      <c r="U54" s="153">
        <v>4.6183338644840326E-3</v>
      </c>
      <c r="V54" s="153">
        <v>5.2625955745761177E-3</v>
      </c>
      <c r="W54" s="153">
        <v>7.7240191559286558E-3</v>
      </c>
      <c r="X54" s="153">
        <v>9.1032527668159884E-3</v>
      </c>
      <c r="Y54" s="153">
        <v>8.8237626331963259E-3</v>
      </c>
      <c r="Z54" s="153">
        <v>1.3139267809502749E-2</v>
      </c>
      <c r="AA54" s="153">
        <v>7.0316385191738027E-3</v>
      </c>
      <c r="AB54" s="153">
        <v>7.2605125726548248E-3</v>
      </c>
      <c r="AC54" s="153">
        <v>7.9736623954053554E-3</v>
      </c>
      <c r="AD54" s="153">
        <v>6.0296190705169568E-3</v>
      </c>
      <c r="AE54" s="153">
        <v>7.0210228237266191E-3</v>
      </c>
      <c r="AF54" s="153">
        <v>9.0621926386279337E-3</v>
      </c>
      <c r="AG54" s="153">
        <v>1.2252492655876791E-2</v>
      </c>
      <c r="AH54" s="153">
        <v>7.1781450119534204E-3</v>
      </c>
      <c r="AI54" s="153">
        <v>1.3696701470855509E-2</v>
      </c>
      <c r="AJ54" s="153">
        <v>7.0983623484424932E-3</v>
      </c>
      <c r="AK54" s="153">
        <v>6.2530030704140193E-3</v>
      </c>
      <c r="AL54" s="153">
        <v>6.5711117944045631E-3</v>
      </c>
      <c r="AM54" s="153">
        <v>5.7823262933026842E-3</v>
      </c>
      <c r="AN54" s="153">
        <v>1.2448896041095843E-2</v>
      </c>
      <c r="AO54" s="153">
        <v>9.2241727891990265E-3</v>
      </c>
      <c r="AP54" s="153">
        <v>5.2022902938960898E-3</v>
      </c>
      <c r="AQ54" s="153">
        <v>7.4888884915905963E-3</v>
      </c>
      <c r="AR54" s="153">
        <v>1.343894284310039E-2</v>
      </c>
      <c r="AS54" s="153">
        <v>7.1854819701174929E-3</v>
      </c>
      <c r="AT54" s="153">
        <v>5.2421610111807919E-3</v>
      </c>
      <c r="AU54" s="153">
        <v>2.4962575166349518E-2</v>
      </c>
      <c r="AV54" s="153">
        <v>1.555344642470171E-2</v>
      </c>
      <c r="AW54" s="153">
        <v>8.5106613155855552E-3</v>
      </c>
      <c r="AX54" s="153">
        <v>5.5680010760572728E-3</v>
      </c>
      <c r="AY54" s="153">
        <v>3.2743805564570926E-2</v>
      </c>
      <c r="AZ54" s="153">
        <v>4.0536219759324386E-2</v>
      </c>
      <c r="BA54" s="153">
        <v>2.8859625143389949E-2</v>
      </c>
      <c r="BB54" s="153">
        <v>1.0686368745414896</v>
      </c>
      <c r="BC54" s="153">
        <v>3.3789883863650429E-2</v>
      </c>
      <c r="BD54" s="153">
        <v>2.3849296126305717E-3</v>
      </c>
      <c r="BE54" s="153">
        <v>1.8316881681218432E-2</v>
      </c>
      <c r="BF54" s="153">
        <v>5.7755010435200328E-3</v>
      </c>
      <c r="BG54" s="153">
        <v>9.1539522560459122E-2</v>
      </c>
      <c r="BH54" s="153">
        <v>1.3015833422441322E-2</v>
      </c>
      <c r="BI54" s="153">
        <v>8.0453654973597095E-3</v>
      </c>
      <c r="BJ54" s="153">
        <v>7.3237597946333019E-3</v>
      </c>
      <c r="BK54" s="153">
        <v>1.6590893023046279E-2</v>
      </c>
      <c r="BL54" s="153">
        <v>6.0743505757165136E-3</v>
      </c>
      <c r="BM54" s="153">
        <v>8.2780486664353545E-3</v>
      </c>
      <c r="BN54" s="153">
        <v>1.3854323931782177E-2</v>
      </c>
      <c r="BO54" s="153">
        <v>3.7121471451530175E-3</v>
      </c>
      <c r="BP54" s="153">
        <v>1.2685496914576842E-2</v>
      </c>
      <c r="BQ54" s="153">
        <v>1.5498796308270748E-2</v>
      </c>
      <c r="BR54" s="87">
        <v>0</v>
      </c>
    </row>
    <row r="55" spans="2:70" x14ac:dyDescent="0.35">
      <c r="B55" s="48" t="s">
        <v>300</v>
      </c>
      <c r="C55" s="153">
        <v>3.814023114515698E-2</v>
      </c>
      <c r="D55" s="153">
        <v>3.8143483651218155E-2</v>
      </c>
      <c r="E55" s="153">
        <v>2.7104172422600249E-2</v>
      </c>
      <c r="F55" s="153">
        <v>5.7941495199666224E-2</v>
      </c>
      <c r="G55" s="153">
        <v>5.7214638389994257E-2</v>
      </c>
      <c r="H55" s="153">
        <v>4.5567582435535985E-2</v>
      </c>
      <c r="I55" s="153">
        <v>6.6792892247277538E-2</v>
      </c>
      <c r="J55" s="153">
        <v>5.7242571050380137E-2</v>
      </c>
      <c r="K55" s="153">
        <v>6.643119154131058E-2</v>
      </c>
      <c r="L55" s="153">
        <v>5.3272862848451612E-2</v>
      </c>
      <c r="M55" s="153">
        <v>5.1312979355726825E-2</v>
      </c>
      <c r="N55" s="153">
        <v>5.2056358840926777E-2</v>
      </c>
      <c r="O55" s="153">
        <v>4.6117050036851327E-2</v>
      </c>
      <c r="P55" s="153">
        <v>4.123586753765416E-2</v>
      </c>
      <c r="Q55" s="153">
        <v>4.6945834014969552E-2</v>
      </c>
      <c r="R55" s="153">
        <v>4.5351350390486919E-2</v>
      </c>
      <c r="S55" s="153">
        <v>5.7391018308802534E-2</v>
      </c>
      <c r="T55" s="153">
        <v>4.3666627491753728E-2</v>
      </c>
      <c r="U55" s="153">
        <v>3.9678641831950662E-2</v>
      </c>
      <c r="V55" s="153">
        <v>5.8285936505115363E-2</v>
      </c>
      <c r="W55" s="153">
        <v>5.5669339540316803E-2</v>
      </c>
      <c r="X55" s="153">
        <v>4.7796546795725883E-2</v>
      </c>
      <c r="Y55" s="153">
        <v>5.0903993558068128E-2</v>
      </c>
      <c r="Z55" s="153">
        <v>3.8519937739094783E-2</v>
      </c>
      <c r="AA55" s="153">
        <v>4.7857832012001777E-2</v>
      </c>
      <c r="AB55" s="153">
        <v>5.592238305484945E-2</v>
      </c>
      <c r="AC55" s="153">
        <v>5.6584546934457983E-2</v>
      </c>
      <c r="AD55" s="153">
        <v>5.2579340548076309E-2</v>
      </c>
      <c r="AE55" s="153">
        <v>4.7090869602146063E-2</v>
      </c>
      <c r="AF55" s="153">
        <v>4.3789587842750423E-2</v>
      </c>
      <c r="AG55" s="153">
        <v>4.9741134304153979E-2</v>
      </c>
      <c r="AH55" s="153">
        <v>4.6584589841833501E-2</v>
      </c>
      <c r="AI55" s="153">
        <v>5.227231285520946E-2</v>
      </c>
      <c r="AJ55" s="153">
        <v>4.3704149119845388E-2</v>
      </c>
      <c r="AK55" s="153">
        <v>4.4840707550250471E-2</v>
      </c>
      <c r="AL55" s="153">
        <v>3.8451490133562694E-2</v>
      </c>
      <c r="AM55" s="153">
        <v>3.2776417991093584E-2</v>
      </c>
      <c r="AN55" s="153">
        <v>5.4691199586011381E-2</v>
      </c>
      <c r="AO55" s="153">
        <v>3.6337345102386946E-2</v>
      </c>
      <c r="AP55" s="153">
        <v>3.9152629968311051E-2</v>
      </c>
      <c r="AQ55" s="153">
        <v>3.497553551392802E-2</v>
      </c>
      <c r="AR55" s="153">
        <v>4.6900732684097016E-2</v>
      </c>
      <c r="AS55" s="153">
        <v>5.0334376094823809E-2</v>
      </c>
      <c r="AT55" s="153">
        <v>5.2008205412013862E-2</v>
      </c>
      <c r="AU55" s="153">
        <v>6.0247457888703386E-2</v>
      </c>
      <c r="AV55" s="153">
        <v>4.7508515677123414E-2</v>
      </c>
      <c r="AW55" s="153">
        <v>4.7939475835137801E-2</v>
      </c>
      <c r="AX55" s="153">
        <v>3.6726640760465612E-2</v>
      </c>
      <c r="AY55" s="153">
        <v>4.9091917860157208E-2</v>
      </c>
      <c r="AZ55" s="153">
        <v>5.0100920541311905E-2</v>
      </c>
      <c r="BA55" s="153">
        <v>7.1619333362913012E-2</v>
      </c>
      <c r="BB55" s="153">
        <v>3.3882592297561125E-2</v>
      </c>
      <c r="BC55" s="153">
        <v>1.1467687170162424</v>
      </c>
      <c r="BD55" s="153">
        <v>4.7292417770598928E-2</v>
      </c>
      <c r="BE55" s="153">
        <v>3.7693618384864187E-2</v>
      </c>
      <c r="BF55" s="153">
        <v>3.8979316978732782E-2</v>
      </c>
      <c r="BG55" s="153">
        <v>3.9061750905049458E-2</v>
      </c>
      <c r="BH55" s="153">
        <v>4.5813623355966469E-2</v>
      </c>
      <c r="BI55" s="153">
        <v>3.7833306315063847E-2</v>
      </c>
      <c r="BJ55" s="153">
        <v>3.5913879936367618E-2</v>
      </c>
      <c r="BK55" s="153">
        <v>9.0692040566839563E-2</v>
      </c>
      <c r="BL55" s="153">
        <v>8.6603528602472585E-3</v>
      </c>
      <c r="BM55" s="153">
        <v>3.2930506927031387E-2</v>
      </c>
      <c r="BN55" s="153">
        <v>1.3379467128673847E-2</v>
      </c>
      <c r="BO55" s="153">
        <v>3.7609197214898915E-2</v>
      </c>
      <c r="BP55" s="153">
        <v>4.6569200364311968E-2</v>
      </c>
      <c r="BQ55" s="153">
        <v>3.6299705452174168E-2</v>
      </c>
      <c r="BR55" s="87">
        <v>0</v>
      </c>
    </row>
    <row r="56" spans="2:70" x14ac:dyDescent="0.35">
      <c r="B56" s="48" t="s">
        <v>301</v>
      </c>
      <c r="C56" s="153">
        <v>4.2403861570088769E-3</v>
      </c>
      <c r="D56" s="153">
        <v>5.3693481170135641E-3</v>
      </c>
      <c r="E56" s="153">
        <v>2.5100123621739638E-3</v>
      </c>
      <c r="F56" s="153">
        <v>6.9465735991876823E-3</v>
      </c>
      <c r="G56" s="153">
        <v>1.0162342953662893E-2</v>
      </c>
      <c r="H56" s="153">
        <v>6.209342702859816E-3</v>
      </c>
      <c r="I56" s="153">
        <v>8.423640906206559E-3</v>
      </c>
      <c r="J56" s="153">
        <v>1.1430196478099645E-2</v>
      </c>
      <c r="K56" s="153">
        <v>8.0267478439940854E-3</v>
      </c>
      <c r="L56" s="153">
        <v>1.0249182942919948E-2</v>
      </c>
      <c r="M56" s="153">
        <v>1.0470255419479747E-2</v>
      </c>
      <c r="N56" s="153">
        <v>1.0759854742909497E-2</v>
      </c>
      <c r="O56" s="153">
        <v>1.2600987668196253E-2</v>
      </c>
      <c r="P56" s="153">
        <v>1.2886981173289931E-2</v>
      </c>
      <c r="Q56" s="153">
        <v>1.0995117944599373E-2</v>
      </c>
      <c r="R56" s="153">
        <v>7.444154874970384E-3</v>
      </c>
      <c r="S56" s="153">
        <v>9.0708658110447253E-3</v>
      </c>
      <c r="T56" s="153">
        <v>9.1677745213338997E-3</v>
      </c>
      <c r="U56" s="153">
        <v>7.559327198629096E-3</v>
      </c>
      <c r="V56" s="153">
        <v>9.5745127936574699E-3</v>
      </c>
      <c r="W56" s="153">
        <v>7.4746855266051302E-3</v>
      </c>
      <c r="X56" s="153">
        <v>8.8226120137347326E-3</v>
      </c>
      <c r="Y56" s="153">
        <v>1.1590295228431304E-2</v>
      </c>
      <c r="Z56" s="153">
        <v>1.05621486662265E-2</v>
      </c>
      <c r="AA56" s="153">
        <v>1.0523871689958509E-2</v>
      </c>
      <c r="AB56" s="153">
        <v>9.9857241414013764E-3</v>
      </c>
      <c r="AC56" s="153">
        <v>9.6099914663141384E-3</v>
      </c>
      <c r="AD56" s="153">
        <v>7.1987597939460312E-3</v>
      </c>
      <c r="AE56" s="153">
        <v>9.772735347607581E-3</v>
      </c>
      <c r="AF56" s="153">
        <v>9.9378346947521078E-3</v>
      </c>
      <c r="AG56" s="153">
        <v>1.0008015753979879E-2</v>
      </c>
      <c r="AH56" s="153">
        <v>9.7151491011703284E-3</v>
      </c>
      <c r="AI56" s="153">
        <v>1.0315122765861341E-2</v>
      </c>
      <c r="AJ56" s="153">
        <v>9.7406610495727811E-3</v>
      </c>
      <c r="AK56" s="153">
        <v>7.3215450527977372E-3</v>
      </c>
      <c r="AL56" s="153">
        <v>9.7032823128220293E-3</v>
      </c>
      <c r="AM56" s="153">
        <v>7.3278322593194343E-3</v>
      </c>
      <c r="AN56" s="153">
        <v>8.9557980880837877E-3</v>
      </c>
      <c r="AO56" s="153">
        <v>7.3165072811927963E-3</v>
      </c>
      <c r="AP56" s="153">
        <v>7.9151325961561488E-3</v>
      </c>
      <c r="AQ56" s="153">
        <v>2.3573059054908922E-2</v>
      </c>
      <c r="AR56" s="153">
        <v>3.4840862568152657E-2</v>
      </c>
      <c r="AS56" s="153">
        <v>9.338393965068123E-3</v>
      </c>
      <c r="AT56" s="153">
        <v>9.4758011340168868E-3</v>
      </c>
      <c r="AU56" s="153">
        <v>1.0581353238704221E-2</v>
      </c>
      <c r="AV56" s="153">
        <v>2.2883388379494007E-2</v>
      </c>
      <c r="AW56" s="153">
        <v>4.5336569782624937E-2</v>
      </c>
      <c r="AX56" s="153">
        <v>2.4106749970781726E-2</v>
      </c>
      <c r="AY56" s="153">
        <v>1.6904410990026788E-2</v>
      </c>
      <c r="AZ56" s="153">
        <v>2.1659051963797228E-2</v>
      </c>
      <c r="BA56" s="153">
        <v>1.9891327508623994E-2</v>
      </c>
      <c r="BB56" s="153">
        <v>1.3778719901119563E-2</v>
      </c>
      <c r="BC56" s="153">
        <v>1.1071738082582085E-2</v>
      </c>
      <c r="BD56" s="153">
        <v>1.003968721502654</v>
      </c>
      <c r="BE56" s="153">
        <v>2.4833795190885934E-2</v>
      </c>
      <c r="BF56" s="153">
        <v>1.720831797149365E-2</v>
      </c>
      <c r="BG56" s="153">
        <v>1.9682051279004454E-2</v>
      </c>
      <c r="BH56" s="153">
        <v>2.3574797689271478E-2</v>
      </c>
      <c r="BI56" s="153">
        <v>1.5261551864688578E-2</v>
      </c>
      <c r="BJ56" s="153">
        <v>7.6375448008998131E-3</v>
      </c>
      <c r="BK56" s="153">
        <v>6.0701551343166063E-3</v>
      </c>
      <c r="BL56" s="153">
        <v>3.5919005565618195E-3</v>
      </c>
      <c r="BM56" s="153">
        <v>3.3657991157055346E-2</v>
      </c>
      <c r="BN56" s="153">
        <v>6.5933130221752963E-3</v>
      </c>
      <c r="BO56" s="153">
        <v>1.3347014729992994E-2</v>
      </c>
      <c r="BP56" s="153">
        <v>9.3380719525845882E-2</v>
      </c>
      <c r="BQ56" s="153">
        <v>2.4750048723619432E-2</v>
      </c>
      <c r="BR56" s="87">
        <v>0</v>
      </c>
    </row>
    <row r="57" spans="2:70" x14ac:dyDescent="0.35">
      <c r="B57" s="48" t="s">
        <v>302</v>
      </c>
      <c r="C57" s="153">
        <v>1.6492776885545211E-2</v>
      </c>
      <c r="D57" s="153">
        <v>1.6073300778965675E-2</v>
      </c>
      <c r="E57" s="153">
        <v>6.9723751000979294E-3</v>
      </c>
      <c r="F57" s="153">
        <v>5.0937068692540818E-2</v>
      </c>
      <c r="G57" s="153">
        <v>9.8059035341509573E-2</v>
      </c>
      <c r="H57" s="153">
        <v>4.814961637117364E-2</v>
      </c>
      <c r="I57" s="153">
        <v>4.1551106731907372E-2</v>
      </c>
      <c r="J57" s="153">
        <v>3.6209576730476575E-2</v>
      </c>
      <c r="K57" s="153">
        <v>3.2094702214756139E-2</v>
      </c>
      <c r="L57" s="153">
        <v>4.5583744242640042E-2</v>
      </c>
      <c r="M57" s="153">
        <v>5.0443024355708153E-2</v>
      </c>
      <c r="N57" s="153">
        <v>7.1573639367983652E-2</v>
      </c>
      <c r="O57" s="153">
        <v>2.3115547996574389E-2</v>
      </c>
      <c r="P57" s="153">
        <v>1.8284623661131181E-2</v>
      </c>
      <c r="Q57" s="153">
        <v>2.3194411976727582E-2</v>
      </c>
      <c r="R57" s="153">
        <v>2.4203286322832248E-2</v>
      </c>
      <c r="S57" s="153">
        <v>4.2452193295522203E-2</v>
      </c>
      <c r="T57" s="153">
        <v>2.3902350488727152E-2</v>
      </c>
      <c r="U57" s="153">
        <v>5.228315428448032E-2</v>
      </c>
      <c r="V57" s="153">
        <v>3.0880464692720745E-2</v>
      </c>
      <c r="W57" s="153">
        <v>4.5723389262050614E-2</v>
      </c>
      <c r="X57" s="153">
        <v>8.4642599725529802E-2</v>
      </c>
      <c r="Y57" s="153">
        <v>5.8326844355331954E-2</v>
      </c>
      <c r="Z57" s="153">
        <v>8.564322075834406E-2</v>
      </c>
      <c r="AA57" s="153">
        <v>3.8317481693348816E-2</v>
      </c>
      <c r="AB57" s="153">
        <v>5.3162617501429171E-2</v>
      </c>
      <c r="AC57" s="153">
        <v>3.8677507267835115E-2</v>
      </c>
      <c r="AD57" s="153">
        <v>3.1667508131875965E-2</v>
      </c>
      <c r="AE57" s="153">
        <v>2.8991468859089063E-2</v>
      </c>
      <c r="AF57" s="153">
        <v>5.0234827755793132E-2</v>
      </c>
      <c r="AG57" s="153">
        <v>5.9431910296880837E-2</v>
      </c>
      <c r="AH57" s="153">
        <v>3.8343320628676396E-2</v>
      </c>
      <c r="AI57" s="153">
        <v>4.2647463724239137E-2</v>
      </c>
      <c r="AJ57" s="153">
        <v>3.4405799865690707E-2</v>
      </c>
      <c r="AK57" s="153">
        <v>2.1685940333266738E-2</v>
      </c>
      <c r="AL57" s="153">
        <v>2.2152300939923878E-2</v>
      </c>
      <c r="AM57" s="153">
        <v>2.581722915596946E-2</v>
      </c>
      <c r="AN57" s="153">
        <v>2.0444679478839992E-2</v>
      </c>
      <c r="AO57" s="153">
        <v>2.9826378145869248E-2</v>
      </c>
      <c r="AP57" s="153">
        <v>2.6232889297789896E-2</v>
      </c>
      <c r="AQ57" s="153">
        <v>5.573386986818183E-2</v>
      </c>
      <c r="AR57" s="153">
        <v>3.6310380275434595E-2</v>
      </c>
      <c r="AS57" s="153">
        <v>2.7563668274825488E-2</v>
      </c>
      <c r="AT57" s="153">
        <v>1.9917064841930218E-2</v>
      </c>
      <c r="AU57" s="153">
        <v>3.2033452696024145E-2</v>
      </c>
      <c r="AV57" s="153">
        <v>2.9955806502447006E-2</v>
      </c>
      <c r="AW57" s="153">
        <v>2.2811076105936256E-2</v>
      </c>
      <c r="AX57" s="153">
        <v>2.0776301057715822E-2</v>
      </c>
      <c r="AY57" s="153">
        <v>3.9662686674777237E-2</v>
      </c>
      <c r="AZ57" s="153">
        <v>8.9808470806108404E-2</v>
      </c>
      <c r="BA57" s="153">
        <v>3.7530339811949337E-2</v>
      </c>
      <c r="BB57" s="153">
        <v>2.9913468333026882E-2</v>
      </c>
      <c r="BC57" s="153">
        <v>3.5235159164696571E-2</v>
      </c>
      <c r="BD57" s="153">
        <v>7.3050800067378709E-3</v>
      </c>
      <c r="BE57" s="153">
        <v>1.0892963075896986</v>
      </c>
      <c r="BF57" s="153">
        <v>9.474308196372537E-2</v>
      </c>
      <c r="BG57" s="153">
        <v>4.1215620148455902E-2</v>
      </c>
      <c r="BH57" s="153">
        <v>2.968689167382528E-2</v>
      </c>
      <c r="BI57" s="153">
        <v>2.6764931837030201E-2</v>
      </c>
      <c r="BJ57" s="153">
        <v>3.9072938234385499E-2</v>
      </c>
      <c r="BK57" s="153">
        <v>1.3383741656345184E-2</v>
      </c>
      <c r="BL57" s="153">
        <v>5.0039721407119471E-3</v>
      </c>
      <c r="BM57" s="153">
        <v>2.7214373189640435E-2</v>
      </c>
      <c r="BN57" s="153">
        <v>1.1267080552218863E-2</v>
      </c>
      <c r="BO57" s="153">
        <v>2.2513291991620412E-2</v>
      </c>
      <c r="BP57" s="153">
        <v>4.3591208649530984E-2</v>
      </c>
      <c r="BQ57" s="153">
        <v>3.2390935805048995E-2</v>
      </c>
      <c r="BR57" s="87">
        <v>0</v>
      </c>
    </row>
    <row r="58" spans="2:70" x14ac:dyDescent="0.35">
      <c r="B58" s="48" t="s">
        <v>303</v>
      </c>
      <c r="C58" s="153">
        <v>3.7983062278902939E-3</v>
      </c>
      <c r="D58" s="153">
        <v>2.1177397982339394E-3</v>
      </c>
      <c r="E58" s="153">
        <v>8.0967701985535929E-4</v>
      </c>
      <c r="F58" s="153">
        <v>3.9275296531669094E-3</v>
      </c>
      <c r="G58" s="153">
        <v>1.1640272160026173E-2</v>
      </c>
      <c r="H58" s="153">
        <v>6.4669604842423848E-3</v>
      </c>
      <c r="I58" s="153">
        <v>9.5690174134454905E-3</v>
      </c>
      <c r="J58" s="153">
        <v>5.1140565893551138E-3</v>
      </c>
      <c r="K58" s="153">
        <v>7.1243827234058286E-3</v>
      </c>
      <c r="L58" s="153">
        <v>5.3617764432642807E-3</v>
      </c>
      <c r="M58" s="153">
        <v>4.9610760000332885E-3</v>
      </c>
      <c r="N58" s="153">
        <v>6.9084591457602273E-3</v>
      </c>
      <c r="O58" s="153">
        <v>2.9759835034669003E-3</v>
      </c>
      <c r="P58" s="153">
        <v>2.9983097723711855E-3</v>
      </c>
      <c r="Q58" s="153">
        <v>3.7844467843230435E-3</v>
      </c>
      <c r="R58" s="153">
        <v>3.3402985667986031E-3</v>
      </c>
      <c r="S58" s="153">
        <v>6.1947282145974744E-3</v>
      </c>
      <c r="T58" s="153">
        <v>3.5306557277186928E-3</v>
      </c>
      <c r="U58" s="153">
        <v>4.2464515311088826E-3</v>
      </c>
      <c r="V58" s="153">
        <v>6.5481051522586651E-3</v>
      </c>
      <c r="W58" s="153">
        <v>5.9560708430584745E-3</v>
      </c>
      <c r="X58" s="153">
        <v>7.1717683957557132E-3</v>
      </c>
      <c r="Y58" s="153">
        <v>8.5884086321416832E-3</v>
      </c>
      <c r="Z58" s="153">
        <v>1.0410320231376714E-2</v>
      </c>
      <c r="AA58" s="153">
        <v>7.9237377673077626E-3</v>
      </c>
      <c r="AB58" s="153">
        <v>7.0130037307761846E-3</v>
      </c>
      <c r="AC58" s="153">
        <v>6.0865088250139981E-3</v>
      </c>
      <c r="AD58" s="153">
        <v>6.5708367046080325E-3</v>
      </c>
      <c r="AE58" s="153">
        <v>5.9626623946404805E-3</v>
      </c>
      <c r="AF58" s="153">
        <v>6.3525808009578981E-3</v>
      </c>
      <c r="AG58" s="153">
        <v>6.5284186039953297E-3</v>
      </c>
      <c r="AH58" s="153">
        <v>1.183596218541229E-2</v>
      </c>
      <c r="AI58" s="153">
        <v>1.1384967438009864E-2</v>
      </c>
      <c r="AJ58" s="153">
        <v>8.5842127828529829E-3</v>
      </c>
      <c r="AK58" s="153">
        <v>5.1348530920357792E-3</v>
      </c>
      <c r="AL58" s="153">
        <v>4.2916267881495671E-3</v>
      </c>
      <c r="AM58" s="153">
        <v>5.0530854708518372E-3</v>
      </c>
      <c r="AN58" s="153">
        <v>1.111548939999623E-2</v>
      </c>
      <c r="AO58" s="153">
        <v>6.0044983929640307E-3</v>
      </c>
      <c r="AP58" s="153">
        <v>6.104770613741717E-3</v>
      </c>
      <c r="AQ58" s="153">
        <v>2.0128331219938849E-3</v>
      </c>
      <c r="AR58" s="153">
        <v>2.3895927637253614E-3</v>
      </c>
      <c r="AS58" s="153">
        <v>3.0694977041387113E-3</v>
      </c>
      <c r="AT58" s="153">
        <v>4.5266584007486706E-3</v>
      </c>
      <c r="AU58" s="153">
        <v>4.0287745951757921E-3</v>
      </c>
      <c r="AV58" s="153">
        <v>2.5134531362004987E-2</v>
      </c>
      <c r="AW58" s="153">
        <v>2.0507725870694154E-3</v>
      </c>
      <c r="AX58" s="153">
        <v>1.8424130155739685E-3</v>
      </c>
      <c r="AY58" s="153">
        <v>1.4909405167892252E-3</v>
      </c>
      <c r="AZ58" s="153">
        <v>1.0205332793542408E-3</v>
      </c>
      <c r="BA58" s="153">
        <v>1.1912185653139037E-3</v>
      </c>
      <c r="BB58" s="153">
        <v>2.2002889448721032E-3</v>
      </c>
      <c r="BC58" s="153">
        <v>1.2553446443342091E-3</v>
      </c>
      <c r="BD58" s="153">
        <v>2.1427381182406198E-4</v>
      </c>
      <c r="BE58" s="153">
        <v>7.342336605147792E-4</v>
      </c>
      <c r="BF58" s="153">
        <v>1.0302122580479938</v>
      </c>
      <c r="BG58" s="153">
        <v>1.0468118355019358E-3</v>
      </c>
      <c r="BH58" s="153">
        <v>2.0555495969689737E-3</v>
      </c>
      <c r="BI58" s="153">
        <v>1.2826934321212675E-3</v>
      </c>
      <c r="BJ58" s="153">
        <v>4.014638945618923E-4</v>
      </c>
      <c r="BK58" s="153">
        <v>5.7423543410466873E-3</v>
      </c>
      <c r="BL58" s="153">
        <v>4.9063462834916527E-3</v>
      </c>
      <c r="BM58" s="153">
        <v>1.4029003304726765E-3</v>
      </c>
      <c r="BN58" s="153">
        <v>7.3666019780651536E-3</v>
      </c>
      <c r="BO58" s="153">
        <v>1.1375774145365566E-3</v>
      </c>
      <c r="BP58" s="153">
        <v>1.473571449940702E-3</v>
      </c>
      <c r="BQ58" s="153">
        <v>1.4703099722952805E-3</v>
      </c>
      <c r="BR58" s="87">
        <v>0</v>
      </c>
    </row>
    <row r="59" spans="2:70" x14ac:dyDescent="0.35">
      <c r="B59" s="48" t="s">
        <v>304</v>
      </c>
      <c r="C59" s="153">
        <v>4.4112344302288074E-3</v>
      </c>
      <c r="D59" s="153">
        <v>9.4569963289585484E-3</v>
      </c>
      <c r="E59" s="153">
        <v>5.4470537244140195E-3</v>
      </c>
      <c r="F59" s="153">
        <v>8.6220656991039396E-3</v>
      </c>
      <c r="G59" s="153">
        <v>1.2526707837204129E-2</v>
      </c>
      <c r="H59" s="153">
        <v>5.7849997830812976E-3</v>
      </c>
      <c r="I59" s="153">
        <v>7.2896880676712097E-3</v>
      </c>
      <c r="J59" s="153">
        <v>1.8948079573162139E-2</v>
      </c>
      <c r="K59" s="153">
        <v>8.7797673175353304E-3</v>
      </c>
      <c r="L59" s="153">
        <v>2.1256196627315014E-2</v>
      </c>
      <c r="M59" s="153">
        <v>8.2391195985205376E-2</v>
      </c>
      <c r="N59" s="153">
        <v>2.342708571657719E-2</v>
      </c>
      <c r="O59" s="153">
        <v>8.1445556197742228E-3</v>
      </c>
      <c r="P59" s="153">
        <v>1.1964894338357136E-2</v>
      </c>
      <c r="Q59" s="153">
        <v>2.9772073783440853E-2</v>
      </c>
      <c r="R59" s="153">
        <v>7.6286124871755064E-3</v>
      </c>
      <c r="S59" s="153">
        <v>1.3633714132992181E-2</v>
      </c>
      <c r="T59" s="153">
        <v>9.9591583167240819E-3</v>
      </c>
      <c r="U59" s="153">
        <v>7.5088940197387761E-3</v>
      </c>
      <c r="V59" s="153">
        <v>8.5778235543274919E-3</v>
      </c>
      <c r="W59" s="153">
        <v>7.2082624407453413E-3</v>
      </c>
      <c r="X59" s="153">
        <v>1.371986157795612E-2</v>
      </c>
      <c r="Y59" s="153">
        <v>3.6168367439716631E-2</v>
      </c>
      <c r="Z59" s="153">
        <v>3.6175455402361445E-2</v>
      </c>
      <c r="AA59" s="153">
        <v>1.184071304111534E-2</v>
      </c>
      <c r="AB59" s="153">
        <v>1.141073853233705E-2</v>
      </c>
      <c r="AC59" s="153">
        <v>9.2273043050834398E-3</v>
      </c>
      <c r="AD59" s="153">
        <v>7.1101333732998765E-3</v>
      </c>
      <c r="AE59" s="153">
        <v>1.2673388030752771E-2</v>
      </c>
      <c r="AF59" s="153">
        <v>2.4345236066077192E-2</v>
      </c>
      <c r="AG59" s="153">
        <v>1.8587426063985078E-2</v>
      </c>
      <c r="AH59" s="153">
        <v>1.1503617849541329E-2</v>
      </c>
      <c r="AI59" s="153">
        <v>3.836692529757138E-2</v>
      </c>
      <c r="AJ59" s="153">
        <v>9.3445373005794467E-3</v>
      </c>
      <c r="AK59" s="153">
        <v>1.3084157024850942E-2</v>
      </c>
      <c r="AL59" s="153">
        <v>1.2173381722472919E-2</v>
      </c>
      <c r="AM59" s="153">
        <v>8.5363292445707131E-3</v>
      </c>
      <c r="AN59" s="153">
        <v>2.0967900320537261E-2</v>
      </c>
      <c r="AO59" s="153">
        <v>7.4043867172825942E-3</v>
      </c>
      <c r="AP59" s="153">
        <v>8.8615141219288152E-3</v>
      </c>
      <c r="AQ59" s="153">
        <v>2.1010449312680913E-2</v>
      </c>
      <c r="AR59" s="153">
        <v>2.1717480562564583E-2</v>
      </c>
      <c r="AS59" s="153">
        <v>7.9304680397071312E-3</v>
      </c>
      <c r="AT59" s="153">
        <v>7.7281391858604765E-3</v>
      </c>
      <c r="AU59" s="153">
        <v>1.2306701544633203E-2</v>
      </c>
      <c r="AV59" s="153">
        <v>1.4222626139905558E-2</v>
      </c>
      <c r="AW59" s="153">
        <v>2.0090734690659008E-2</v>
      </c>
      <c r="AX59" s="153">
        <v>1.6260988671725929E-2</v>
      </c>
      <c r="AY59" s="153">
        <v>4.7403010484309019E-2</v>
      </c>
      <c r="AZ59" s="153">
        <v>6.0103327763183785E-2</v>
      </c>
      <c r="BA59" s="153">
        <v>2.9270680075323779E-2</v>
      </c>
      <c r="BB59" s="153">
        <v>1.7218147651088821E-2</v>
      </c>
      <c r="BC59" s="153">
        <v>1.9797767677810569E-2</v>
      </c>
      <c r="BD59" s="153">
        <v>2.8080222998498939E-3</v>
      </c>
      <c r="BE59" s="153">
        <v>2.5641216850322793E-2</v>
      </c>
      <c r="BF59" s="153">
        <v>1.2375636504935195E-2</v>
      </c>
      <c r="BG59" s="153">
        <v>1.0421017220183582</v>
      </c>
      <c r="BH59" s="153">
        <v>2.5568552104440024E-2</v>
      </c>
      <c r="BI59" s="153">
        <v>1.094383703007345E-2</v>
      </c>
      <c r="BJ59" s="153">
        <v>7.0811321965383268E-3</v>
      </c>
      <c r="BK59" s="153">
        <v>8.4316317267567453E-3</v>
      </c>
      <c r="BL59" s="153">
        <v>4.0376924912857359E-3</v>
      </c>
      <c r="BM59" s="153">
        <v>2.5030982022367473E-2</v>
      </c>
      <c r="BN59" s="153">
        <v>9.52375924461067E-3</v>
      </c>
      <c r="BO59" s="153">
        <v>5.6362720296707844E-3</v>
      </c>
      <c r="BP59" s="153">
        <v>4.7194712215842802E-2</v>
      </c>
      <c r="BQ59" s="153">
        <v>1.6205580767611617E-2</v>
      </c>
      <c r="BR59" s="87">
        <v>0</v>
      </c>
    </row>
    <row r="60" spans="2:70" x14ac:dyDescent="0.35">
      <c r="B60" s="48" t="s">
        <v>305</v>
      </c>
      <c r="C60" s="153">
        <v>2.6587781828855063E-3</v>
      </c>
      <c r="D60" s="153">
        <v>2.4976042731363391E-3</v>
      </c>
      <c r="E60" s="153">
        <v>2.0057493571181916E-3</v>
      </c>
      <c r="F60" s="153">
        <v>8.8135881011835379E-3</v>
      </c>
      <c r="G60" s="153">
        <v>4.1379495173349122E-2</v>
      </c>
      <c r="H60" s="153">
        <v>1.299190444053052E-2</v>
      </c>
      <c r="I60" s="153">
        <v>1.2575381121018055E-2</v>
      </c>
      <c r="J60" s="153">
        <v>4.3298682058959701E-3</v>
      </c>
      <c r="K60" s="153">
        <v>6.2357062520878598E-3</v>
      </c>
      <c r="L60" s="153">
        <v>5.6217160488671175E-3</v>
      </c>
      <c r="M60" s="153">
        <v>6.7303749429214613E-3</v>
      </c>
      <c r="N60" s="153">
        <v>4.3149232214081869E-3</v>
      </c>
      <c r="O60" s="153">
        <v>3.2562531045042574E-3</v>
      </c>
      <c r="P60" s="153">
        <v>2.9856974211709192E-3</v>
      </c>
      <c r="Q60" s="153">
        <v>3.7733130449415361E-3</v>
      </c>
      <c r="R60" s="153">
        <v>5.698006446355635E-3</v>
      </c>
      <c r="S60" s="153">
        <v>8.4572256189701066E-3</v>
      </c>
      <c r="T60" s="153">
        <v>7.8850640717977923E-3</v>
      </c>
      <c r="U60" s="153">
        <v>1.2310280861917242E-2</v>
      </c>
      <c r="V60" s="153">
        <v>4.3021200347126577E-3</v>
      </c>
      <c r="W60" s="153">
        <v>5.2388351923179722E-3</v>
      </c>
      <c r="X60" s="153">
        <v>5.9492031495640956E-3</v>
      </c>
      <c r="Y60" s="153">
        <v>4.6073369238921877E-3</v>
      </c>
      <c r="Z60" s="153">
        <v>4.0954764377278217E-3</v>
      </c>
      <c r="AA60" s="153">
        <v>6.1412461126099807E-3</v>
      </c>
      <c r="AB60" s="153">
        <v>7.0088528373612779E-3</v>
      </c>
      <c r="AC60" s="153">
        <v>9.6684757425981576E-3</v>
      </c>
      <c r="AD60" s="153">
        <v>7.2122088756984152E-3</v>
      </c>
      <c r="AE60" s="153">
        <v>7.7732754796061652E-3</v>
      </c>
      <c r="AF60" s="153">
        <v>5.2428603465588999E-3</v>
      </c>
      <c r="AG60" s="153">
        <v>5.3916220561045902E-3</v>
      </c>
      <c r="AH60" s="153">
        <v>6.083730285476938E-3</v>
      </c>
      <c r="AI60" s="153">
        <v>9.8816836746749674E-3</v>
      </c>
      <c r="AJ60" s="153">
        <v>7.3714178678594595E-3</v>
      </c>
      <c r="AK60" s="153">
        <v>9.351522743348703E-3</v>
      </c>
      <c r="AL60" s="153">
        <v>4.6538911301514394E-3</v>
      </c>
      <c r="AM60" s="153">
        <v>5.6199157184605242E-3</v>
      </c>
      <c r="AN60" s="153">
        <v>5.3395399645346986E-3</v>
      </c>
      <c r="AO60" s="153">
        <v>1.1045079337819631E-2</v>
      </c>
      <c r="AP60" s="153">
        <v>6.0279909421345809E-3</v>
      </c>
      <c r="AQ60" s="153">
        <v>4.4958086667919754E-3</v>
      </c>
      <c r="AR60" s="153">
        <v>6.0341658498781221E-3</v>
      </c>
      <c r="AS60" s="153">
        <v>9.5725834138168826E-3</v>
      </c>
      <c r="AT60" s="153">
        <v>2.7446964567542576E-2</v>
      </c>
      <c r="AU60" s="153">
        <v>3.4950341598714102E-2</v>
      </c>
      <c r="AV60" s="153">
        <v>1.024188222623483E-2</v>
      </c>
      <c r="AW60" s="153">
        <v>5.1101030884002762E-3</v>
      </c>
      <c r="AX60" s="153">
        <v>4.8459326693303618E-3</v>
      </c>
      <c r="AY60" s="153">
        <v>1.8727120728295538E-2</v>
      </c>
      <c r="AZ60" s="153">
        <v>1.6112924696400077E-2</v>
      </c>
      <c r="BA60" s="153">
        <v>1.5051363195303626E-2</v>
      </c>
      <c r="BB60" s="153">
        <v>9.8571881690642498E-3</v>
      </c>
      <c r="BC60" s="153">
        <v>2.5849519159913529E-3</v>
      </c>
      <c r="BD60" s="153">
        <v>5.6702515699343916E-4</v>
      </c>
      <c r="BE60" s="153">
        <v>3.5059547809947319E-3</v>
      </c>
      <c r="BF60" s="153">
        <v>8.5652436309669976E-3</v>
      </c>
      <c r="BG60" s="153">
        <v>8.7871468617644367E-3</v>
      </c>
      <c r="BH60" s="153">
        <v>1.0172582428957917</v>
      </c>
      <c r="BI60" s="153">
        <v>3.654215330222236E-3</v>
      </c>
      <c r="BJ60" s="153">
        <v>4.0365789139680556E-3</v>
      </c>
      <c r="BK60" s="153">
        <v>2.9747076011360381E-3</v>
      </c>
      <c r="BL60" s="153">
        <v>2.4928678396356554E-3</v>
      </c>
      <c r="BM60" s="153">
        <v>8.9367431158526803E-3</v>
      </c>
      <c r="BN60" s="153">
        <v>4.8424013957624554E-3</v>
      </c>
      <c r="BO60" s="153">
        <v>3.1418304568091066E-3</v>
      </c>
      <c r="BP60" s="153">
        <v>9.2679675263814161E-3</v>
      </c>
      <c r="BQ60" s="153">
        <v>4.3490430994172968E-3</v>
      </c>
      <c r="BR60" s="87">
        <v>0</v>
      </c>
    </row>
    <row r="61" spans="2:70" x14ac:dyDescent="0.35">
      <c r="B61" s="48" t="s">
        <v>306</v>
      </c>
      <c r="C61" s="153">
        <v>8.1115534417716129E-3</v>
      </c>
      <c r="D61" s="153">
        <v>9.4993425019680462E-3</v>
      </c>
      <c r="E61" s="153">
        <v>4.9520491749782672E-3</v>
      </c>
      <c r="F61" s="153">
        <v>4.0029368122368889E-2</v>
      </c>
      <c r="G61" s="153">
        <v>2.0069873404713279E-2</v>
      </c>
      <c r="H61" s="153">
        <v>1.8751919360724015E-2</v>
      </c>
      <c r="I61" s="153">
        <v>2.6959328407977847E-2</v>
      </c>
      <c r="J61" s="153">
        <v>1.8065784658704922E-2</v>
      </c>
      <c r="K61" s="153">
        <v>1.9656321317581195E-2</v>
      </c>
      <c r="L61" s="153">
        <v>1.9173133215968797E-2</v>
      </c>
      <c r="M61" s="153">
        <v>3.1779602835056875E-2</v>
      </c>
      <c r="N61" s="153">
        <v>2.3740371412568333E-2</v>
      </c>
      <c r="O61" s="153">
        <v>1.6417576660804078E-2</v>
      </c>
      <c r="P61" s="153">
        <v>1.4772945230022509E-2</v>
      </c>
      <c r="Q61" s="153">
        <v>2.0648041907598336E-2</v>
      </c>
      <c r="R61" s="153">
        <v>1.2978867785048323E-2</v>
      </c>
      <c r="S61" s="153">
        <v>2.097949936595719E-2</v>
      </c>
      <c r="T61" s="153">
        <v>1.5069261334540007E-2</v>
      </c>
      <c r="U61" s="153">
        <v>1.2824183471067622E-2</v>
      </c>
      <c r="V61" s="153">
        <v>2.1577933541006039E-2</v>
      </c>
      <c r="W61" s="153">
        <v>1.6264921838353933E-2</v>
      </c>
      <c r="X61" s="153">
        <v>2.4536866707809163E-2</v>
      </c>
      <c r="Y61" s="153">
        <v>2.3639616631057486E-2</v>
      </c>
      <c r="Z61" s="153">
        <v>3.1807795228146057E-2</v>
      </c>
      <c r="AA61" s="153">
        <v>1.9510262536053386E-2</v>
      </c>
      <c r="AB61" s="153">
        <v>2.6496586821263039E-2</v>
      </c>
      <c r="AC61" s="153">
        <v>2.0117470231341004E-2</v>
      </c>
      <c r="AD61" s="153">
        <v>2.4438219899226215E-2</v>
      </c>
      <c r="AE61" s="153">
        <v>2.196322130097228E-2</v>
      </c>
      <c r="AF61" s="153">
        <v>2.4316291871153597E-2</v>
      </c>
      <c r="AG61" s="153">
        <v>2.6525164998037518E-2</v>
      </c>
      <c r="AH61" s="153">
        <v>3.1725404500813473E-2</v>
      </c>
      <c r="AI61" s="153">
        <v>2.6169186835401009E-2</v>
      </c>
      <c r="AJ61" s="153">
        <v>1.9227690273356728E-2</v>
      </c>
      <c r="AK61" s="153">
        <v>1.5001640767092617E-2</v>
      </c>
      <c r="AL61" s="153">
        <v>1.5903763921033463E-2</v>
      </c>
      <c r="AM61" s="153">
        <v>1.8690155359902514E-2</v>
      </c>
      <c r="AN61" s="153">
        <v>2.4799410801713533E-2</v>
      </c>
      <c r="AO61" s="153">
        <v>1.3236488838655563E-2</v>
      </c>
      <c r="AP61" s="153">
        <v>1.5540558570276591E-2</v>
      </c>
      <c r="AQ61" s="153">
        <v>2.106439466597345E-2</v>
      </c>
      <c r="AR61" s="153">
        <v>4.0772697908619704E-2</v>
      </c>
      <c r="AS61" s="153">
        <v>1.6863785672924608E-2</v>
      </c>
      <c r="AT61" s="153">
        <v>1.5911479988988234E-2</v>
      </c>
      <c r="AU61" s="153">
        <v>4.0209432148455092E-2</v>
      </c>
      <c r="AV61" s="153">
        <v>3.3729521748925601E-2</v>
      </c>
      <c r="AW61" s="153">
        <v>4.6792850066205011E-2</v>
      </c>
      <c r="AX61" s="153">
        <v>2.0238203305797134E-2</v>
      </c>
      <c r="AY61" s="153">
        <v>2.6713245296413026E-2</v>
      </c>
      <c r="AZ61" s="153">
        <v>3.986433375979568E-2</v>
      </c>
      <c r="BA61" s="153">
        <v>0.13147007057334739</v>
      </c>
      <c r="BB61" s="153">
        <v>4.876508070468763E-2</v>
      </c>
      <c r="BC61" s="153">
        <v>4.376484386874626E-2</v>
      </c>
      <c r="BD61" s="153">
        <v>5.2173478051429512E-3</v>
      </c>
      <c r="BE61" s="153">
        <v>2.97535880329198E-2</v>
      </c>
      <c r="BF61" s="153">
        <v>1.9094535166896069E-2</v>
      </c>
      <c r="BG61" s="153">
        <v>3.0730835518437777E-2</v>
      </c>
      <c r="BH61" s="153">
        <v>2.2082415581152457E-2</v>
      </c>
      <c r="BI61" s="153">
        <v>1.034785386852715</v>
      </c>
      <c r="BJ61" s="153">
        <v>1.4231737224965504E-2</v>
      </c>
      <c r="BK61" s="153">
        <v>3.7135807333779303E-2</v>
      </c>
      <c r="BL61" s="153">
        <v>3.4788542440923984E-2</v>
      </c>
      <c r="BM61" s="153">
        <v>3.9149285142559574E-2</v>
      </c>
      <c r="BN61" s="153">
        <v>5.471848622682518E-2</v>
      </c>
      <c r="BO61" s="153">
        <v>2.6257606393269621E-2</v>
      </c>
      <c r="BP61" s="153">
        <v>4.2926126513488184E-2</v>
      </c>
      <c r="BQ61" s="153">
        <v>5.4746836745210144E-2</v>
      </c>
      <c r="BR61" s="87">
        <v>0</v>
      </c>
    </row>
    <row r="62" spans="2:70" x14ac:dyDescent="0.35">
      <c r="B62" s="48" t="s">
        <v>307</v>
      </c>
      <c r="C62" s="153">
        <v>1.9576430470917144E-3</v>
      </c>
      <c r="D62" s="153">
        <v>2.0994929679534211E-3</v>
      </c>
      <c r="E62" s="153">
        <v>1.1428182392726203E-3</v>
      </c>
      <c r="F62" s="153">
        <v>3.1061987803853042E-3</v>
      </c>
      <c r="G62" s="153">
        <v>4.3878942921168531E-3</v>
      </c>
      <c r="H62" s="153">
        <v>3.8924789673508418E-3</v>
      </c>
      <c r="I62" s="153">
        <v>4.8943950078373568E-3</v>
      </c>
      <c r="J62" s="153">
        <v>4.8759572534906462E-3</v>
      </c>
      <c r="K62" s="153">
        <v>5.3611998043098259E-3</v>
      </c>
      <c r="L62" s="153">
        <v>4.6408013876865009E-3</v>
      </c>
      <c r="M62" s="153">
        <v>6.0671242346019274E-3</v>
      </c>
      <c r="N62" s="153">
        <v>1.1434570673711276E-2</v>
      </c>
      <c r="O62" s="153">
        <v>3.2780960761359368E-3</v>
      </c>
      <c r="P62" s="153">
        <v>2.8122202571998021E-3</v>
      </c>
      <c r="Q62" s="153">
        <v>4.1938623081689266E-3</v>
      </c>
      <c r="R62" s="153">
        <v>4.9738872391790079E-3</v>
      </c>
      <c r="S62" s="153">
        <v>8.6637308952740907E-3</v>
      </c>
      <c r="T62" s="153">
        <v>3.9074669728816642E-3</v>
      </c>
      <c r="U62" s="153">
        <v>2.9702984295059383E-3</v>
      </c>
      <c r="V62" s="153">
        <v>3.0571835331610745E-3</v>
      </c>
      <c r="W62" s="153">
        <v>4.7521225396414107E-3</v>
      </c>
      <c r="X62" s="153">
        <v>5.5355642498412195E-3</v>
      </c>
      <c r="Y62" s="153">
        <v>4.4965301721578716E-3</v>
      </c>
      <c r="Z62" s="153">
        <v>6.3736960623161139E-3</v>
      </c>
      <c r="AA62" s="153">
        <v>5.0901896689140597E-3</v>
      </c>
      <c r="AB62" s="153">
        <v>9.0404175373430765E-3</v>
      </c>
      <c r="AC62" s="153">
        <v>4.7739261157235665E-3</v>
      </c>
      <c r="AD62" s="153">
        <v>4.3660395723724215E-3</v>
      </c>
      <c r="AE62" s="153">
        <v>5.4672968388336726E-3</v>
      </c>
      <c r="AF62" s="153">
        <v>4.4703760034615998E-3</v>
      </c>
      <c r="AG62" s="153">
        <v>5.0304693389275823E-3</v>
      </c>
      <c r="AH62" s="153">
        <v>5.2366631418059705E-3</v>
      </c>
      <c r="AI62" s="153">
        <v>9.0557298496579744E-3</v>
      </c>
      <c r="AJ62" s="153">
        <v>6.9499009721743273E-3</v>
      </c>
      <c r="AK62" s="153">
        <v>5.2326090363520395E-3</v>
      </c>
      <c r="AL62" s="153">
        <v>3.5996859583842019E-3</v>
      </c>
      <c r="AM62" s="153">
        <v>5.4909293070777819E-3</v>
      </c>
      <c r="AN62" s="153">
        <v>3.6385304674306207E-3</v>
      </c>
      <c r="AO62" s="153">
        <v>8.9383199710012084E-3</v>
      </c>
      <c r="AP62" s="153">
        <v>3.9802048319753673E-3</v>
      </c>
      <c r="AQ62" s="153">
        <v>6.6932814330392613E-3</v>
      </c>
      <c r="AR62" s="153">
        <v>7.3350610217366519E-3</v>
      </c>
      <c r="AS62" s="153">
        <v>7.6873408731103331E-3</v>
      </c>
      <c r="AT62" s="153">
        <v>6.1213964321625378E-3</v>
      </c>
      <c r="AU62" s="153">
        <v>1.0301575388339363E-2</v>
      </c>
      <c r="AV62" s="153">
        <v>2.6653215636781673E-2</v>
      </c>
      <c r="AW62" s="153">
        <v>6.4847138940859967E-3</v>
      </c>
      <c r="AX62" s="153">
        <v>5.1057010996420774E-3</v>
      </c>
      <c r="AY62" s="153">
        <v>4.784825495962511E-3</v>
      </c>
      <c r="AZ62" s="153">
        <v>1.0528868572952153E-2</v>
      </c>
      <c r="BA62" s="153">
        <v>6.9760736882443245E-3</v>
      </c>
      <c r="BB62" s="153">
        <v>5.2601613786615641E-3</v>
      </c>
      <c r="BC62" s="153">
        <v>1.0275370317533207E-2</v>
      </c>
      <c r="BD62" s="153">
        <v>9.545607654064121E-4</v>
      </c>
      <c r="BE62" s="153">
        <v>6.0263129915792942E-3</v>
      </c>
      <c r="BF62" s="153">
        <v>2.1887390758916977E-3</v>
      </c>
      <c r="BG62" s="153">
        <v>6.9632461456152362E-3</v>
      </c>
      <c r="BH62" s="153">
        <v>4.5211559778506709E-3</v>
      </c>
      <c r="BI62" s="153">
        <v>5.0270826724172438E-3</v>
      </c>
      <c r="BJ62" s="153">
        <v>1.0021154080032402</v>
      </c>
      <c r="BK62" s="153">
        <v>1.0788114482382359E-2</v>
      </c>
      <c r="BL62" s="153">
        <v>1.0011002193662405E-2</v>
      </c>
      <c r="BM62" s="153">
        <v>1.3293302400088493E-2</v>
      </c>
      <c r="BN62" s="153">
        <v>8.536405526751634E-3</v>
      </c>
      <c r="BO62" s="153">
        <v>1.7500801847807792E-3</v>
      </c>
      <c r="BP62" s="153">
        <v>6.5500518450038597E-3</v>
      </c>
      <c r="BQ62" s="153">
        <v>2.6403180763364537E-3</v>
      </c>
      <c r="BR62" s="87">
        <v>0</v>
      </c>
    </row>
    <row r="63" spans="2:70" x14ac:dyDescent="0.35">
      <c r="B63" s="48" t="s">
        <v>308</v>
      </c>
      <c r="C63" s="153">
        <v>2.1084113050554706E-3</v>
      </c>
      <c r="D63" s="153">
        <v>2.3611940524791309E-3</v>
      </c>
      <c r="E63" s="153">
        <v>1.2222759888262707E-3</v>
      </c>
      <c r="F63" s="153">
        <v>3.3965746192074369E-3</v>
      </c>
      <c r="G63" s="153">
        <v>5.978582727881104E-3</v>
      </c>
      <c r="H63" s="153">
        <v>4.5350961734932612E-3</v>
      </c>
      <c r="I63" s="153">
        <v>4.7723904699260031E-3</v>
      </c>
      <c r="J63" s="153">
        <v>4.3647051905652216E-3</v>
      </c>
      <c r="K63" s="153">
        <v>3.9734410305762614E-3</v>
      </c>
      <c r="L63" s="153">
        <v>5.5032348865847553E-3</v>
      </c>
      <c r="M63" s="153">
        <v>1.0521783201991115E-2</v>
      </c>
      <c r="N63" s="153">
        <v>6.559405507363056E-3</v>
      </c>
      <c r="O63" s="153">
        <v>2.6253519270908123E-3</v>
      </c>
      <c r="P63" s="153">
        <v>2.3819929452678942E-3</v>
      </c>
      <c r="Q63" s="153">
        <v>4.2398199801150392E-3</v>
      </c>
      <c r="R63" s="153">
        <v>3.8299953708853369E-3</v>
      </c>
      <c r="S63" s="153">
        <v>4.7117139762915426E-3</v>
      </c>
      <c r="T63" s="153">
        <v>2.6866634338506166E-3</v>
      </c>
      <c r="U63" s="153">
        <v>3.146385736189129E-3</v>
      </c>
      <c r="V63" s="153">
        <v>3.5057423419292983E-3</v>
      </c>
      <c r="W63" s="153">
        <v>5.7796930839365797E-3</v>
      </c>
      <c r="X63" s="153">
        <v>5.8404437987175034E-3</v>
      </c>
      <c r="Y63" s="153">
        <v>6.9956532433386566E-3</v>
      </c>
      <c r="Z63" s="153">
        <v>7.4280135054920413E-3</v>
      </c>
      <c r="AA63" s="153">
        <v>4.0563292733032741E-3</v>
      </c>
      <c r="AB63" s="153">
        <v>4.8820062768425562E-3</v>
      </c>
      <c r="AC63" s="153">
        <v>7.4842283099635018E-3</v>
      </c>
      <c r="AD63" s="153">
        <v>6.6428576407263212E-3</v>
      </c>
      <c r="AE63" s="153">
        <v>4.480291825425451E-3</v>
      </c>
      <c r="AF63" s="153">
        <v>4.4030835781794916E-3</v>
      </c>
      <c r="AG63" s="153">
        <v>5.7481161927425903E-3</v>
      </c>
      <c r="AH63" s="153">
        <v>4.4374513860380915E-3</v>
      </c>
      <c r="AI63" s="153">
        <v>7.1238376404919581E-3</v>
      </c>
      <c r="AJ63" s="153">
        <v>4.4661732934718288E-3</v>
      </c>
      <c r="AK63" s="153">
        <v>3.4826102588273187E-3</v>
      </c>
      <c r="AL63" s="153">
        <v>3.0919909433187714E-3</v>
      </c>
      <c r="AM63" s="153">
        <v>3.0863894702575089E-3</v>
      </c>
      <c r="AN63" s="153">
        <v>4.150069333210645E-3</v>
      </c>
      <c r="AO63" s="153">
        <v>3.4313033640335422E-3</v>
      </c>
      <c r="AP63" s="153">
        <v>2.7087770747816296E-3</v>
      </c>
      <c r="AQ63" s="153">
        <v>4.0297928649260734E-3</v>
      </c>
      <c r="AR63" s="153">
        <v>4.4236874270746967E-3</v>
      </c>
      <c r="AS63" s="153">
        <v>3.2688557764732245E-3</v>
      </c>
      <c r="AT63" s="153">
        <v>6.3213827834621966E-3</v>
      </c>
      <c r="AU63" s="153">
        <v>7.0208681947873542E-3</v>
      </c>
      <c r="AV63" s="153">
        <v>5.1619883020167902E-3</v>
      </c>
      <c r="AW63" s="153">
        <v>4.7245638812051568E-3</v>
      </c>
      <c r="AX63" s="153">
        <v>3.3042650448429139E-3</v>
      </c>
      <c r="AY63" s="153">
        <v>5.8115737186688844E-3</v>
      </c>
      <c r="AZ63" s="153">
        <v>9.0379260876023645E-3</v>
      </c>
      <c r="BA63" s="153">
        <v>5.056387558876007E-3</v>
      </c>
      <c r="BB63" s="153">
        <v>3.7160461760225474E-3</v>
      </c>
      <c r="BC63" s="153">
        <v>3.5053445253016464E-3</v>
      </c>
      <c r="BD63" s="153">
        <v>6.131561886220029E-4</v>
      </c>
      <c r="BE63" s="153">
        <v>5.3886397726963641E-3</v>
      </c>
      <c r="BF63" s="153">
        <v>8.3866738185432183E-3</v>
      </c>
      <c r="BG63" s="153">
        <v>7.0077812063237257E-3</v>
      </c>
      <c r="BH63" s="153">
        <v>3.8103615996308692E-3</v>
      </c>
      <c r="BI63" s="153">
        <v>4.1065210689540527E-3</v>
      </c>
      <c r="BJ63" s="153">
        <v>1.9989454032540957E-3</v>
      </c>
      <c r="BK63" s="153">
        <v>1.0029501402624619</v>
      </c>
      <c r="BL63" s="153">
        <v>1.6104707823316273E-3</v>
      </c>
      <c r="BM63" s="153">
        <v>3.9916886321990953E-3</v>
      </c>
      <c r="BN63" s="153">
        <v>2.9854242279459442E-3</v>
      </c>
      <c r="BO63" s="153">
        <v>2.8552164140220808E-3</v>
      </c>
      <c r="BP63" s="153">
        <v>6.8968330386158308E-3</v>
      </c>
      <c r="BQ63" s="153">
        <v>5.6151673549260208E-3</v>
      </c>
      <c r="BR63" s="87">
        <v>0</v>
      </c>
    </row>
    <row r="64" spans="2:70" x14ac:dyDescent="0.35">
      <c r="B64" s="48" t="s">
        <v>309</v>
      </c>
      <c r="C64" s="153">
        <v>1.1858212530160741E-4</v>
      </c>
      <c r="D64" s="153">
        <v>1.1254422971959274E-4</v>
      </c>
      <c r="E64" s="153">
        <v>3.9027199628391987E-5</v>
      </c>
      <c r="F64" s="153">
        <v>2.1552911140937384E-4</v>
      </c>
      <c r="G64" s="153">
        <v>2.3445939917611416E-4</v>
      </c>
      <c r="H64" s="153">
        <v>7.4337288811209435E-4</v>
      </c>
      <c r="I64" s="153">
        <v>2.2823132605282289E-4</v>
      </c>
      <c r="J64" s="153">
        <v>2.7466744430410862E-4</v>
      </c>
      <c r="K64" s="153">
        <v>2.2039851729422312E-4</v>
      </c>
      <c r="L64" s="153">
        <v>2.2592637837197976E-4</v>
      </c>
      <c r="M64" s="153">
        <v>6.3752614178432551E-4</v>
      </c>
      <c r="N64" s="153">
        <v>5.7318660631979358E-4</v>
      </c>
      <c r="O64" s="153">
        <v>1.3640641860550347E-4</v>
      </c>
      <c r="P64" s="153">
        <v>1.8545503411469962E-4</v>
      </c>
      <c r="Q64" s="153">
        <v>3.7660759144250835E-4</v>
      </c>
      <c r="R64" s="153">
        <v>2.5444178219786036E-4</v>
      </c>
      <c r="S64" s="153">
        <v>3.0698288561575502E-4</v>
      </c>
      <c r="T64" s="153">
        <v>1.5742075689283079E-4</v>
      </c>
      <c r="U64" s="153">
        <v>1.2176091274646721E-4</v>
      </c>
      <c r="V64" s="153">
        <v>1.4932800530921089E-4</v>
      </c>
      <c r="W64" s="153">
        <v>4.3327204620523946E-4</v>
      </c>
      <c r="X64" s="153">
        <v>3.5646939759392896E-4</v>
      </c>
      <c r="Y64" s="153">
        <v>8.1522412516426223E-4</v>
      </c>
      <c r="Z64" s="153">
        <v>1.3867939028440928E-3</v>
      </c>
      <c r="AA64" s="153">
        <v>3.1975880395001242E-4</v>
      </c>
      <c r="AB64" s="153">
        <v>3.4267288298187081E-4</v>
      </c>
      <c r="AC64" s="153">
        <v>3.6342707920992751E-4</v>
      </c>
      <c r="AD64" s="153">
        <v>8.8709485509487311E-4</v>
      </c>
      <c r="AE64" s="153">
        <v>2.5560623757694999E-4</v>
      </c>
      <c r="AF64" s="153">
        <v>3.7784941303631487E-4</v>
      </c>
      <c r="AG64" s="153">
        <v>9.8128788389744911E-4</v>
      </c>
      <c r="AH64" s="153">
        <v>6.1928284623717351E-4</v>
      </c>
      <c r="AI64" s="153">
        <v>9.155319656286425E-4</v>
      </c>
      <c r="AJ64" s="153">
        <v>8.5165144559984742E-4</v>
      </c>
      <c r="AK64" s="153">
        <v>4.0913873165985312E-4</v>
      </c>
      <c r="AL64" s="153">
        <v>2.6571276491426011E-4</v>
      </c>
      <c r="AM64" s="153">
        <v>2.2929454948060742E-4</v>
      </c>
      <c r="AN64" s="153">
        <v>3.5917533135444973E-4</v>
      </c>
      <c r="AO64" s="153">
        <v>1.779225170171266E-4</v>
      </c>
      <c r="AP64" s="153">
        <v>1.7791425605033327E-4</v>
      </c>
      <c r="AQ64" s="153">
        <v>1.9488122166765105E-4</v>
      </c>
      <c r="AR64" s="153">
        <v>2.2533433176483524E-4</v>
      </c>
      <c r="AS64" s="153">
        <v>1.5398205472635124E-4</v>
      </c>
      <c r="AT64" s="153">
        <v>1.4904988626785758E-4</v>
      </c>
      <c r="AU64" s="153">
        <v>1.5169553483882249E-4</v>
      </c>
      <c r="AV64" s="153">
        <v>2.762856634237604E-4</v>
      </c>
      <c r="AW64" s="153">
        <v>1.8966499195795469E-4</v>
      </c>
      <c r="AX64" s="153">
        <v>1.5664284654545859E-4</v>
      </c>
      <c r="AY64" s="153">
        <v>1.854651386990829E-4</v>
      </c>
      <c r="AZ64" s="153">
        <v>1.7383551903625734E-4</v>
      </c>
      <c r="BA64" s="153">
        <v>4.9885616736538218E-4</v>
      </c>
      <c r="BB64" s="153">
        <v>3.7566971265339032E-4</v>
      </c>
      <c r="BC64" s="153">
        <v>1.6641180536561647E-4</v>
      </c>
      <c r="BD64" s="153">
        <v>2.2224463243795705E-5</v>
      </c>
      <c r="BE64" s="153">
        <v>2.6663149563552023E-4</v>
      </c>
      <c r="BF64" s="153">
        <v>4.2643750443025711E-3</v>
      </c>
      <c r="BG64" s="153">
        <v>2.0260003064028473E-4</v>
      </c>
      <c r="BH64" s="153">
        <v>3.5838412934264857E-4</v>
      </c>
      <c r="BI64" s="153">
        <v>1.7816563343320843E-4</v>
      </c>
      <c r="BJ64" s="153">
        <v>1.0058937200854915E-4</v>
      </c>
      <c r="BK64" s="153">
        <v>1.3017302266789171E-4</v>
      </c>
      <c r="BL64" s="153">
        <v>1.0001030706427625</v>
      </c>
      <c r="BM64" s="153">
        <v>1.2938579390854341E-4</v>
      </c>
      <c r="BN64" s="153">
        <v>2.0723876991031985E-4</v>
      </c>
      <c r="BO64" s="153">
        <v>1.8369675828373808E-4</v>
      </c>
      <c r="BP64" s="153">
        <v>2.0765244542806773E-4</v>
      </c>
      <c r="BQ64" s="153">
        <v>2.2778405823704103E-4</v>
      </c>
      <c r="BR64" s="87">
        <v>0</v>
      </c>
    </row>
    <row r="65" spans="2:70" x14ac:dyDescent="0.35">
      <c r="B65" s="48" t="s">
        <v>310</v>
      </c>
      <c r="C65" s="153">
        <v>8.843035318610176E-4</v>
      </c>
      <c r="D65" s="153">
        <v>9.5029515815989705E-4</v>
      </c>
      <c r="E65" s="153">
        <v>5.0633977163599638E-4</v>
      </c>
      <c r="F65" s="153">
        <v>2.0047470190210229E-3</v>
      </c>
      <c r="G65" s="153">
        <v>3.100491630592363E-3</v>
      </c>
      <c r="H65" s="153">
        <v>4.1039187251672672E-3</v>
      </c>
      <c r="I65" s="153">
        <v>4.0221514749138477E-3</v>
      </c>
      <c r="J65" s="153">
        <v>1.8465304375327872E-3</v>
      </c>
      <c r="K65" s="153">
        <v>1.6444110497900912E-3</v>
      </c>
      <c r="L65" s="153">
        <v>2.0829197834512365E-3</v>
      </c>
      <c r="M65" s="153">
        <v>2.6168077017727468E-3</v>
      </c>
      <c r="N65" s="153">
        <v>2.2912144293969223E-3</v>
      </c>
      <c r="O65" s="153">
        <v>1.281997051811464E-3</v>
      </c>
      <c r="P65" s="153">
        <v>1.0949281519822185E-3</v>
      </c>
      <c r="Q65" s="153">
        <v>1.5070201930810364E-3</v>
      </c>
      <c r="R65" s="153">
        <v>1.3703032785281127E-3</v>
      </c>
      <c r="S65" s="153">
        <v>2.4604415290571213E-3</v>
      </c>
      <c r="T65" s="153">
        <v>1.2893367594131106E-3</v>
      </c>
      <c r="U65" s="153">
        <v>1.7210264960430175E-3</v>
      </c>
      <c r="V65" s="153">
        <v>1.5613927619508164E-3</v>
      </c>
      <c r="W65" s="153">
        <v>1.8282233692733633E-3</v>
      </c>
      <c r="X65" s="153">
        <v>2.8212631951175515E-3</v>
      </c>
      <c r="Y65" s="153">
        <v>2.272080438023009E-3</v>
      </c>
      <c r="Z65" s="153">
        <v>2.5815846220902886E-3</v>
      </c>
      <c r="AA65" s="153">
        <v>1.6687531447652532E-3</v>
      </c>
      <c r="AB65" s="153">
        <v>2.0558221072915347E-3</v>
      </c>
      <c r="AC65" s="153">
        <v>4.5501908460787045E-3</v>
      </c>
      <c r="AD65" s="153">
        <v>3.4519515388121871E-3</v>
      </c>
      <c r="AE65" s="153">
        <v>3.0194881764590963E-3</v>
      </c>
      <c r="AF65" s="153">
        <v>1.8487002146120167E-3</v>
      </c>
      <c r="AG65" s="153">
        <v>2.4087789343141177E-3</v>
      </c>
      <c r="AH65" s="153">
        <v>2.1864399732076704E-3</v>
      </c>
      <c r="AI65" s="153">
        <v>2.8364025500529385E-3</v>
      </c>
      <c r="AJ65" s="153">
        <v>1.9288495902183955E-3</v>
      </c>
      <c r="AK65" s="153">
        <v>1.3360743073766522E-3</v>
      </c>
      <c r="AL65" s="153">
        <v>1.3354213017117205E-3</v>
      </c>
      <c r="AM65" s="153">
        <v>1.5096374583772742E-3</v>
      </c>
      <c r="AN65" s="153">
        <v>2.0006731347145075E-3</v>
      </c>
      <c r="AO65" s="153">
        <v>1.0819758528724155E-3</v>
      </c>
      <c r="AP65" s="153">
        <v>1.2869871091385639E-3</v>
      </c>
      <c r="AQ65" s="153">
        <v>1.8309301348613436E-3</v>
      </c>
      <c r="AR65" s="153">
        <v>2.6523372937686833E-3</v>
      </c>
      <c r="AS65" s="153">
        <v>5.3213959682001698E-3</v>
      </c>
      <c r="AT65" s="153">
        <v>6.0459488827339985E-3</v>
      </c>
      <c r="AU65" s="153">
        <v>2.1879101601204099E-3</v>
      </c>
      <c r="AV65" s="153">
        <v>4.1863815160875228E-3</v>
      </c>
      <c r="AW65" s="153">
        <v>1.5312049451528067E-3</v>
      </c>
      <c r="AX65" s="153">
        <v>1.2193451567712565E-3</v>
      </c>
      <c r="AY65" s="153">
        <v>1.8420024407671872E-3</v>
      </c>
      <c r="AZ65" s="153">
        <v>2.6674761475834839E-3</v>
      </c>
      <c r="BA65" s="153">
        <v>2.9067503345619732E-3</v>
      </c>
      <c r="BB65" s="153">
        <v>1.3371221148394134E-3</v>
      </c>
      <c r="BC65" s="153">
        <v>4.8584917141623789E-3</v>
      </c>
      <c r="BD65" s="153">
        <v>3.6943437778711678E-4</v>
      </c>
      <c r="BE65" s="153">
        <v>1.7819841884839194E-2</v>
      </c>
      <c r="BF65" s="153">
        <v>5.6821690366282629E-3</v>
      </c>
      <c r="BG65" s="153">
        <v>8.5268372494645694E-3</v>
      </c>
      <c r="BH65" s="153">
        <v>2.8639727429279429E-3</v>
      </c>
      <c r="BI65" s="153">
        <v>9.4271091496994017E-3</v>
      </c>
      <c r="BJ65" s="153">
        <v>4.9483740425719141E-3</v>
      </c>
      <c r="BK65" s="153">
        <v>1.602476416522136E-3</v>
      </c>
      <c r="BL65" s="153">
        <v>1.8977756678445186E-3</v>
      </c>
      <c r="BM65" s="153">
        <v>1.0013593271092298</v>
      </c>
      <c r="BN65" s="153">
        <v>3.6340152092449018E-3</v>
      </c>
      <c r="BO65" s="153">
        <v>1.0319113644005125E-3</v>
      </c>
      <c r="BP65" s="153">
        <v>1.9799222262793601E-3</v>
      </c>
      <c r="BQ65" s="153">
        <v>5.0223705198442136E-3</v>
      </c>
      <c r="BR65" s="87">
        <v>0</v>
      </c>
    </row>
    <row r="66" spans="2:70" x14ac:dyDescent="0.35">
      <c r="B66" s="48" t="s">
        <v>311</v>
      </c>
      <c r="C66" s="153">
        <v>8.7684646353797974E-6</v>
      </c>
      <c r="D66" s="153">
        <v>8.0967387689972999E-6</v>
      </c>
      <c r="E66" s="153">
        <v>2.2400100772827453E-6</v>
      </c>
      <c r="F66" s="153">
        <v>1.0270416889752777E-5</v>
      </c>
      <c r="G66" s="153">
        <v>1.1755649642944901E-5</v>
      </c>
      <c r="H66" s="153">
        <v>7.1112318793938357E-5</v>
      </c>
      <c r="I66" s="153">
        <v>1.2500189536921552E-5</v>
      </c>
      <c r="J66" s="153">
        <v>2.1632801168105916E-5</v>
      </c>
      <c r="K66" s="153">
        <v>1.6587605598368683E-5</v>
      </c>
      <c r="L66" s="153">
        <v>1.5368615572341225E-5</v>
      </c>
      <c r="M66" s="153">
        <v>5.6307584609189991E-5</v>
      </c>
      <c r="N66" s="153">
        <v>5.0632210166395692E-5</v>
      </c>
      <c r="O66" s="153">
        <v>8.2521845677453661E-6</v>
      </c>
      <c r="P66" s="153">
        <v>1.4229573073978532E-5</v>
      </c>
      <c r="Q66" s="153">
        <v>3.320737206948626E-5</v>
      </c>
      <c r="R66" s="153">
        <v>2.2298211567719153E-5</v>
      </c>
      <c r="S66" s="153">
        <v>2.4561140665881548E-5</v>
      </c>
      <c r="T66" s="153">
        <v>1.1136129979251268E-5</v>
      </c>
      <c r="U66" s="153">
        <v>5.7850952775082693E-6</v>
      </c>
      <c r="V66" s="153">
        <v>9.2700453268044751E-6</v>
      </c>
      <c r="W66" s="153">
        <v>3.7868403019524401E-5</v>
      </c>
      <c r="X66" s="153">
        <v>2.6444941302355455E-5</v>
      </c>
      <c r="Y66" s="153">
        <v>7.749478558369937E-5</v>
      </c>
      <c r="Z66" s="153">
        <v>1.3714887503956129E-4</v>
      </c>
      <c r="AA66" s="153">
        <v>2.6698702893978272E-5</v>
      </c>
      <c r="AB66" s="153">
        <v>2.6186831971335289E-5</v>
      </c>
      <c r="AC66" s="153">
        <v>2.8863092394223624E-5</v>
      </c>
      <c r="AD66" s="153">
        <v>8.6814605010423853E-5</v>
      </c>
      <c r="AE66" s="153">
        <v>1.8322967382604034E-5</v>
      </c>
      <c r="AF66" s="153">
        <v>3.0600011737820031E-5</v>
      </c>
      <c r="AG66" s="153">
        <v>9.5941238109404232E-5</v>
      </c>
      <c r="AH66" s="153">
        <v>5.5679970188103656E-5</v>
      </c>
      <c r="AI66" s="153">
        <v>8.8953418765647362E-5</v>
      </c>
      <c r="AJ66" s="153">
        <v>8.4768017353489928E-5</v>
      </c>
      <c r="AK66" s="153">
        <v>3.8768409720226299E-5</v>
      </c>
      <c r="AL66" s="153">
        <v>2.2680081692853111E-5</v>
      </c>
      <c r="AM66" s="153">
        <v>1.7695879526576887E-5</v>
      </c>
      <c r="AN66" s="153">
        <v>2.978636601131119E-5</v>
      </c>
      <c r="AO66" s="153">
        <v>1.3585263635385245E-5</v>
      </c>
      <c r="AP66" s="153">
        <v>1.2718506654375642E-5</v>
      </c>
      <c r="AQ66" s="153">
        <v>1.1279515731842948E-5</v>
      </c>
      <c r="AR66" s="153">
        <v>1.0816481624318611E-5</v>
      </c>
      <c r="AS66" s="153">
        <v>7.3009946153754081E-6</v>
      </c>
      <c r="AT66" s="153">
        <v>5.9826605942568224E-6</v>
      </c>
      <c r="AU66" s="153">
        <v>6.0630789506214762E-6</v>
      </c>
      <c r="AV66" s="153">
        <v>1.5016186126859337E-5</v>
      </c>
      <c r="AW66" s="153">
        <v>7.2150106645251792E-6</v>
      </c>
      <c r="AX66" s="153">
        <v>1.002358187213436E-5</v>
      </c>
      <c r="AY66" s="153">
        <v>9.809665716518402E-6</v>
      </c>
      <c r="AZ66" s="153">
        <v>4.757763559355133E-6</v>
      </c>
      <c r="BA66" s="153">
        <v>2.3707054949309421E-5</v>
      </c>
      <c r="BB66" s="153">
        <v>2.9113738330627157E-5</v>
      </c>
      <c r="BC66" s="153">
        <v>3.4465249580640794E-6</v>
      </c>
      <c r="BD66" s="153">
        <v>7.1356856478322991E-7</v>
      </c>
      <c r="BE66" s="153">
        <v>3.1271554986974631E-6</v>
      </c>
      <c r="BF66" s="153">
        <v>4.4847983939818253E-4</v>
      </c>
      <c r="BG66" s="153">
        <v>6.0776890018658096E-6</v>
      </c>
      <c r="BH66" s="153">
        <v>2.9121236715531469E-5</v>
      </c>
      <c r="BI66" s="153">
        <v>5.0732447498295362E-6</v>
      </c>
      <c r="BJ66" s="153">
        <v>1.5604983314834774E-6</v>
      </c>
      <c r="BK66" s="153">
        <v>5.6031492229413397E-6</v>
      </c>
      <c r="BL66" s="153">
        <v>4.1359419814198982E-6</v>
      </c>
      <c r="BM66" s="153">
        <v>3.7383819633359811E-6</v>
      </c>
      <c r="BN66" s="153">
        <v>1.0000094042944199</v>
      </c>
      <c r="BO66" s="153">
        <v>1.082649326481206E-3</v>
      </c>
      <c r="BP66" s="153">
        <v>5.7005193990315974E-6</v>
      </c>
      <c r="BQ66" s="153">
        <v>5.5810597076771379E-6</v>
      </c>
      <c r="BR66" s="87">
        <v>0</v>
      </c>
    </row>
    <row r="67" spans="2:70" x14ac:dyDescent="0.35">
      <c r="B67" s="48" t="s">
        <v>312</v>
      </c>
      <c r="C67" s="153">
        <v>2.0211629581145545E-5</v>
      </c>
      <c r="D67" s="153">
        <v>2.5325121306120584E-5</v>
      </c>
      <c r="E67" s="153">
        <v>1.1718519829354736E-5</v>
      </c>
      <c r="F67" s="153">
        <v>3.275467416205253E-5</v>
      </c>
      <c r="G67" s="153">
        <v>4.7725501730951627E-5</v>
      </c>
      <c r="H67" s="153">
        <v>3.4599090375198738E-5</v>
      </c>
      <c r="I67" s="153">
        <v>3.9771604493945598E-5</v>
      </c>
      <c r="J67" s="153">
        <v>5.422896443178832E-5</v>
      </c>
      <c r="K67" s="153">
        <v>3.8257046781773059E-5</v>
      </c>
      <c r="L67" s="153">
        <v>4.8406986905455467E-5</v>
      </c>
      <c r="M67" s="153">
        <v>5.3237755128818394E-5</v>
      </c>
      <c r="N67" s="153">
        <v>5.3771506537774301E-5</v>
      </c>
      <c r="O67" s="153">
        <v>5.831322424591802E-5</v>
      </c>
      <c r="P67" s="153">
        <v>6.010019406920262E-5</v>
      </c>
      <c r="Q67" s="153">
        <v>5.3211020173132949E-5</v>
      </c>
      <c r="R67" s="153">
        <v>3.6083696536794449E-5</v>
      </c>
      <c r="S67" s="153">
        <v>4.3746356026372342E-5</v>
      </c>
      <c r="T67" s="153">
        <v>4.2911859894236948E-5</v>
      </c>
      <c r="U67" s="153">
        <v>3.5166146151714214E-5</v>
      </c>
      <c r="V67" s="153">
        <v>4.4663276576187505E-5</v>
      </c>
      <c r="W67" s="153">
        <v>3.7672236802185243E-5</v>
      </c>
      <c r="X67" s="153">
        <v>4.2856512829843211E-5</v>
      </c>
      <c r="Y67" s="153">
        <v>5.9842533068035244E-5</v>
      </c>
      <c r="Z67" s="153">
        <v>6.0191819874148438E-5</v>
      </c>
      <c r="AA67" s="153">
        <v>5.0492232126363023E-5</v>
      </c>
      <c r="AB67" s="153">
        <v>4.8057621253797271E-5</v>
      </c>
      <c r="AC67" s="153">
        <v>4.6778219580596902E-5</v>
      </c>
      <c r="AD67" s="153">
        <v>4.05867470920293E-5</v>
      </c>
      <c r="AE67" s="153">
        <v>4.6401137733630916E-5</v>
      </c>
      <c r="AF67" s="153">
        <v>4.8175689767595579E-5</v>
      </c>
      <c r="AG67" s="153">
        <v>5.4088403019092059E-5</v>
      </c>
      <c r="AH67" s="153">
        <v>4.9249798183132181E-5</v>
      </c>
      <c r="AI67" s="153">
        <v>5.4994385406094709E-5</v>
      </c>
      <c r="AJ67" s="153">
        <v>5.1828546775474539E-5</v>
      </c>
      <c r="AK67" s="153">
        <v>3.6875554492619574E-5</v>
      </c>
      <c r="AL67" s="153">
        <v>4.6351104427969395E-5</v>
      </c>
      <c r="AM67" s="153">
        <v>3.510080711880453E-5</v>
      </c>
      <c r="AN67" s="153">
        <v>4.359695954183603E-5</v>
      </c>
      <c r="AO67" s="153">
        <v>3.4731128463277142E-5</v>
      </c>
      <c r="AP67" s="153">
        <v>3.732885762148766E-5</v>
      </c>
      <c r="AQ67" s="153">
        <v>1.0868695754410971E-4</v>
      </c>
      <c r="AR67" s="153">
        <v>1.6002410101018355E-4</v>
      </c>
      <c r="AS67" s="153">
        <v>4.3414221310428555E-5</v>
      </c>
      <c r="AT67" s="153">
        <v>4.4160276217095736E-5</v>
      </c>
      <c r="AU67" s="153">
        <v>4.925414768679522E-5</v>
      </c>
      <c r="AV67" s="153">
        <v>1.05868626263604E-4</v>
      </c>
      <c r="AW67" s="153">
        <v>2.0757990403058384E-4</v>
      </c>
      <c r="AX67" s="153">
        <v>1.1095862838660064E-4</v>
      </c>
      <c r="AY67" s="153">
        <v>7.830618271199086E-5</v>
      </c>
      <c r="AZ67" s="153">
        <v>9.9805643191794337E-5</v>
      </c>
      <c r="BA67" s="153">
        <v>9.2972743753723462E-5</v>
      </c>
      <c r="BB67" s="153">
        <v>6.5506908951777214E-5</v>
      </c>
      <c r="BC67" s="153">
        <v>5.1000519818839828E-5</v>
      </c>
      <c r="BD67" s="153">
        <v>1.8193688122426895E-5</v>
      </c>
      <c r="BE67" s="153">
        <v>1.1385792685754803E-4</v>
      </c>
      <c r="BF67" s="153">
        <v>1.1665245957623451E-4</v>
      </c>
      <c r="BG67" s="153">
        <v>9.0747600116664469E-5</v>
      </c>
      <c r="BH67" s="153">
        <v>1.1017504664497577E-4</v>
      </c>
      <c r="BI67" s="153">
        <v>7.0290845560148693E-5</v>
      </c>
      <c r="BJ67" s="153">
        <v>3.5089542123299135E-5</v>
      </c>
      <c r="BK67" s="153">
        <v>1.0573039043423721E-4</v>
      </c>
      <c r="BL67" s="153">
        <v>3.5805797627548422E-5</v>
      </c>
      <c r="BM67" s="153">
        <v>1.5401236258586531E-4</v>
      </c>
      <c r="BN67" s="153">
        <v>9.1725452243849188E-5</v>
      </c>
      <c r="BO67" s="153">
        <v>1.1194415247536575</v>
      </c>
      <c r="BP67" s="153">
        <v>4.2660361473029267E-4</v>
      </c>
      <c r="BQ67" s="153">
        <v>1.1368403846056412E-4</v>
      </c>
      <c r="BR67" s="87">
        <v>0</v>
      </c>
    </row>
    <row r="68" spans="2:70" x14ac:dyDescent="0.35">
      <c r="B68" s="48" t="s">
        <v>313</v>
      </c>
      <c r="C68" s="153">
        <v>2.3593266607813723E-4</v>
      </c>
      <c r="D68" s="153">
        <v>4.6961763617036251E-4</v>
      </c>
      <c r="E68" s="153">
        <v>2.6755652336404759E-4</v>
      </c>
      <c r="F68" s="153">
        <v>4.5468267049400671E-4</v>
      </c>
      <c r="G68" s="153">
        <v>6.6941004514213195E-4</v>
      </c>
      <c r="H68" s="153">
        <v>3.3070264504824934E-4</v>
      </c>
      <c r="I68" s="153">
        <v>4.1637655765143012E-4</v>
      </c>
      <c r="J68" s="153">
        <v>9.4245550714031079E-4</v>
      </c>
      <c r="K68" s="153">
        <v>4.6462182120701447E-4</v>
      </c>
      <c r="L68" s="153">
        <v>1.0442628572358812E-3</v>
      </c>
      <c r="M68" s="153">
        <v>3.7852821320898712E-3</v>
      </c>
      <c r="N68" s="153">
        <v>1.1376217295415388E-3</v>
      </c>
      <c r="O68" s="153">
        <v>4.590945133848578E-4</v>
      </c>
      <c r="P68" s="153">
        <v>6.4558744319570278E-4</v>
      </c>
      <c r="Q68" s="153">
        <v>1.4301347683240283E-3</v>
      </c>
      <c r="R68" s="153">
        <v>4.2159498999858096E-4</v>
      </c>
      <c r="S68" s="153">
        <v>6.9778299460880979E-4</v>
      </c>
      <c r="T68" s="153">
        <v>5.6928790723421671E-4</v>
      </c>
      <c r="U68" s="153">
        <v>4.0447830465596869E-4</v>
      </c>
      <c r="V68" s="153">
        <v>4.6098149440818064E-4</v>
      </c>
      <c r="W68" s="153">
        <v>3.9132064262685398E-4</v>
      </c>
      <c r="X68" s="153">
        <v>6.9270945990709864E-4</v>
      </c>
      <c r="Y68" s="153">
        <v>1.7033096931407723E-3</v>
      </c>
      <c r="Z68" s="153">
        <v>1.7031595176100762E-3</v>
      </c>
      <c r="AA68" s="153">
        <v>6.1861405187856999E-4</v>
      </c>
      <c r="AB68" s="153">
        <v>6.1012817952663611E-4</v>
      </c>
      <c r="AC68" s="153">
        <v>4.9612876532559443E-4</v>
      </c>
      <c r="AD68" s="153">
        <v>3.9046310027757684E-4</v>
      </c>
      <c r="AE68" s="153">
        <v>6.6369944488390935E-4</v>
      </c>
      <c r="AF68" s="153">
        <v>1.205229719349937E-3</v>
      </c>
      <c r="AG68" s="153">
        <v>9.3845546068132115E-4</v>
      </c>
      <c r="AH68" s="153">
        <v>6.0869479920189499E-4</v>
      </c>
      <c r="AI68" s="153">
        <v>1.8297159096671925E-3</v>
      </c>
      <c r="AJ68" s="153">
        <v>5.4105891480519977E-4</v>
      </c>
      <c r="AK68" s="153">
        <v>6.5803711941126754E-4</v>
      </c>
      <c r="AL68" s="153">
        <v>6.3929917090804636E-4</v>
      </c>
      <c r="AM68" s="153">
        <v>4.4714552810900214E-4</v>
      </c>
      <c r="AN68" s="153">
        <v>1.00908400170415E-3</v>
      </c>
      <c r="AO68" s="153">
        <v>3.7907887510418652E-4</v>
      </c>
      <c r="AP68" s="153">
        <v>4.617053847171547E-4</v>
      </c>
      <c r="AQ68" s="153">
        <v>1.0541616557741226E-3</v>
      </c>
      <c r="AR68" s="153">
        <v>1.1299777033616661E-3</v>
      </c>
      <c r="AS68" s="153">
        <v>4.2938852157632185E-4</v>
      </c>
      <c r="AT68" s="153">
        <v>4.1087969169237656E-4</v>
      </c>
      <c r="AU68" s="153">
        <v>6.2807137235643639E-4</v>
      </c>
      <c r="AV68" s="153">
        <v>8.0007602823432378E-4</v>
      </c>
      <c r="AW68" s="153">
        <v>1.6249819916564496E-3</v>
      </c>
      <c r="AX68" s="153">
        <v>8.4515248982027977E-4</v>
      </c>
      <c r="AY68" s="153">
        <v>2.2613057331764982E-3</v>
      </c>
      <c r="AZ68" s="153">
        <v>4.9748860980723994E-2</v>
      </c>
      <c r="BA68" s="153">
        <v>4.8094528906644785E-3</v>
      </c>
      <c r="BB68" s="153">
        <v>9.1080936514229178E-4</v>
      </c>
      <c r="BC68" s="153">
        <v>9.9482563285469027E-4</v>
      </c>
      <c r="BD68" s="153">
        <v>1.4648998943570917E-4</v>
      </c>
      <c r="BE68" s="153">
        <v>1.286838719194168E-3</v>
      </c>
      <c r="BF68" s="153">
        <v>6.5625643547104413E-4</v>
      </c>
      <c r="BG68" s="153">
        <v>1.7548746902175741E-2</v>
      </c>
      <c r="BH68" s="153">
        <v>1.2547372944747303E-3</v>
      </c>
      <c r="BI68" s="153">
        <v>6.8519961652897257E-4</v>
      </c>
      <c r="BJ68" s="153">
        <v>3.7726044318998962E-4</v>
      </c>
      <c r="BK68" s="153">
        <v>1.0668724035638995E-3</v>
      </c>
      <c r="BL68" s="153">
        <v>3.8432215464154505E-4</v>
      </c>
      <c r="BM68" s="153">
        <v>1.2846479149295836E-3</v>
      </c>
      <c r="BN68" s="153">
        <v>7.0991025052706514E-4</v>
      </c>
      <c r="BO68" s="153">
        <v>3.9355002273676738E-4</v>
      </c>
      <c r="BP68" s="153">
        <v>1.0191835940638032</v>
      </c>
      <c r="BQ68" s="153">
        <v>6.453076479156235E-3</v>
      </c>
      <c r="BR68" s="87">
        <v>0</v>
      </c>
    </row>
    <row r="69" spans="2:70" x14ac:dyDescent="0.35">
      <c r="B69" s="48" t="s">
        <v>314</v>
      </c>
      <c r="C69" s="153">
        <v>1.5320860829443862E-3</v>
      </c>
      <c r="D69" s="153">
        <v>1.6289781216733542E-3</v>
      </c>
      <c r="E69" s="153">
        <v>1.2860607624850897E-3</v>
      </c>
      <c r="F69" s="153">
        <v>3.8003882881593649E-3</v>
      </c>
      <c r="G69" s="153">
        <v>7.6038460706157407E-3</v>
      </c>
      <c r="H69" s="153">
        <v>5.4147082433604887E-3</v>
      </c>
      <c r="I69" s="153">
        <v>5.9797415733008289E-3</v>
      </c>
      <c r="J69" s="153">
        <v>3.1429011747271724E-3</v>
      </c>
      <c r="K69" s="153">
        <v>3.3830968913954561E-3</v>
      </c>
      <c r="L69" s="153">
        <v>3.149004462724243E-3</v>
      </c>
      <c r="M69" s="153">
        <v>4.9111631492339079E-3</v>
      </c>
      <c r="N69" s="153">
        <v>3.0214732815397665E-3</v>
      </c>
      <c r="O69" s="153">
        <v>3.0878326429702521E-3</v>
      </c>
      <c r="P69" s="153">
        <v>3.5563009241319698E-3</v>
      </c>
      <c r="Q69" s="153">
        <v>3.6593825451960672E-3</v>
      </c>
      <c r="R69" s="153">
        <v>4.2757366419184416E-3</v>
      </c>
      <c r="S69" s="153">
        <v>3.7303949151133442E-3</v>
      </c>
      <c r="T69" s="153">
        <v>4.4953073778960569E-3</v>
      </c>
      <c r="U69" s="153">
        <v>3.2754901234708176E-3</v>
      </c>
      <c r="V69" s="153">
        <v>3.1451106603701991E-3</v>
      </c>
      <c r="W69" s="153">
        <v>2.698624891752887E-3</v>
      </c>
      <c r="X69" s="153">
        <v>2.6555285881756431E-3</v>
      </c>
      <c r="Y69" s="153">
        <v>3.4523837625377914E-3</v>
      </c>
      <c r="Z69" s="153">
        <v>3.564135793876635E-3</v>
      </c>
      <c r="AA69" s="153">
        <v>3.725933881646739E-3</v>
      </c>
      <c r="AB69" s="153">
        <v>4.4505041324582537E-3</v>
      </c>
      <c r="AC69" s="153">
        <v>3.8869818381552404E-3</v>
      </c>
      <c r="AD69" s="153">
        <v>3.2440224839963994E-3</v>
      </c>
      <c r="AE69" s="153">
        <v>5.1033216267088463E-3</v>
      </c>
      <c r="AF69" s="153">
        <v>5.2430954846769259E-3</v>
      </c>
      <c r="AG69" s="153">
        <v>4.7589984766879213E-3</v>
      </c>
      <c r="AH69" s="153">
        <v>4.011428945326162E-3</v>
      </c>
      <c r="AI69" s="153">
        <v>4.723299515949745E-3</v>
      </c>
      <c r="AJ69" s="153">
        <v>4.3421613098352414E-3</v>
      </c>
      <c r="AK69" s="153">
        <v>3.4041102526931205E-3</v>
      </c>
      <c r="AL69" s="153">
        <v>3.7194386273850964E-3</v>
      </c>
      <c r="AM69" s="153">
        <v>1.9598789721610894E-3</v>
      </c>
      <c r="AN69" s="153">
        <v>4.4171659101575967E-3</v>
      </c>
      <c r="AO69" s="153">
        <v>1.1653237201332376E-3</v>
      </c>
      <c r="AP69" s="153">
        <v>2.0192376944217078E-3</v>
      </c>
      <c r="AQ69" s="153">
        <v>1.9030067573824548E-3</v>
      </c>
      <c r="AR69" s="153">
        <v>4.2840268812263374E-3</v>
      </c>
      <c r="AS69" s="153">
        <v>3.1747354884577319E-3</v>
      </c>
      <c r="AT69" s="153">
        <v>2.6239862563999352E-3</v>
      </c>
      <c r="AU69" s="153">
        <v>3.0925351944564865E-3</v>
      </c>
      <c r="AV69" s="153">
        <v>1.1537304110313711E-2</v>
      </c>
      <c r="AW69" s="153">
        <v>7.5816866247837584E-3</v>
      </c>
      <c r="AX69" s="153">
        <v>2.4424448090514233E-3</v>
      </c>
      <c r="AY69" s="153">
        <v>4.0376754546215463E-3</v>
      </c>
      <c r="AZ69" s="153">
        <v>6.2605801177750527E-3</v>
      </c>
      <c r="BA69" s="153">
        <v>2.2929953151598896E-2</v>
      </c>
      <c r="BB69" s="153">
        <v>9.6831203635730882E-3</v>
      </c>
      <c r="BC69" s="153">
        <v>4.6196415723468815E-3</v>
      </c>
      <c r="BD69" s="153">
        <v>5.1927443743822726E-4</v>
      </c>
      <c r="BE69" s="153">
        <v>3.5815702218603054E-3</v>
      </c>
      <c r="BF69" s="153">
        <v>2.4792480541875554E-3</v>
      </c>
      <c r="BG69" s="153">
        <v>8.446205418066767E-3</v>
      </c>
      <c r="BH69" s="153">
        <v>4.1057697820437635E-3</v>
      </c>
      <c r="BI69" s="153">
        <v>5.9527512392607397E-3</v>
      </c>
      <c r="BJ69" s="153">
        <v>1.6086626772460037E-3</v>
      </c>
      <c r="BK69" s="153">
        <v>1.8568577945473905E-3</v>
      </c>
      <c r="BL69" s="153">
        <v>9.2234650976859127E-4</v>
      </c>
      <c r="BM69" s="153">
        <v>4.9197247449853064E-3</v>
      </c>
      <c r="BN69" s="153">
        <v>7.7122477000655379E-3</v>
      </c>
      <c r="BO69" s="153">
        <v>1.2145040195358718E-2</v>
      </c>
      <c r="BP69" s="153">
        <v>2.177691449895883E-3</v>
      </c>
      <c r="BQ69" s="153">
        <v>1.0051122630229763</v>
      </c>
      <c r="BR69" s="87">
        <v>0</v>
      </c>
    </row>
    <row r="70" spans="2:70" x14ac:dyDescent="0.35">
      <c r="B70" s="49" t="s">
        <v>337</v>
      </c>
      <c r="C70" s="87">
        <v>0</v>
      </c>
      <c r="D70" s="87">
        <v>0</v>
      </c>
      <c r="E70" s="87">
        <v>0</v>
      </c>
      <c r="F70" s="87">
        <v>0</v>
      </c>
      <c r="G70" s="87">
        <v>0</v>
      </c>
      <c r="H70" s="87">
        <v>0</v>
      </c>
      <c r="I70" s="87">
        <v>0</v>
      </c>
      <c r="J70" s="87">
        <v>0</v>
      </c>
      <c r="K70" s="87">
        <v>0</v>
      </c>
      <c r="L70" s="87">
        <v>0</v>
      </c>
      <c r="M70" s="87">
        <v>0</v>
      </c>
      <c r="N70" s="87">
        <v>0</v>
      </c>
      <c r="O70" s="87">
        <v>0</v>
      </c>
      <c r="P70" s="87">
        <v>0</v>
      </c>
      <c r="Q70" s="87">
        <v>0</v>
      </c>
      <c r="R70" s="87">
        <v>0</v>
      </c>
      <c r="S70" s="87">
        <v>0</v>
      </c>
      <c r="T70" s="87">
        <v>0</v>
      </c>
      <c r="U70" s="87">
        <v>0</v>
      </c>
      <c r="V70" s="87">
        <v>0</v>
      </c>
      <c r="W70" s="87">
        <v>0</v>
      </c>
      <c r="X70" s="87">
        <v>0</v>
      </c>
      <c r="Y70" s="87">
        <v>0</v>
      </c>
      <c r="Z70" s="87">
        <v>0</v>
      </c>
      <c r="AA70" s="87">
        <v>0</v>
      </c>
      <c r="AB70" s="87">
        <v>0</v>
      </c>
      <c r="AC70" s="87">
        <v>0</v>
      </c>
      <c r="AD70" s="87">
        <v>0</v>
      </c>
      <c r="AE70" s="87">
        <v>0</v>
      </c>
      <c r="AF70" s="87">
        <v>0</v>
      </c>
      <c r="AG70" s="87">
        <v>0</v>
      </c>
      <c r="AH70" s="87">
        <v>0</v>
      </c>
      <c r="AI70" s="87">
        <v>0</v>
      </c>
      <c r="AJ70" s="87">
        <v>0</v>
      </c>
      <c r="AK70" s="87">
        <v>0</v>
      </c>
      <c r="AL70" s="87">
        <v>0</v>
      </c>
      <c r="AM70" s="87">
        <v>0</v>
      </c>
      <c r="AN70" s="87">
        <v>0</v>
      </c>
      <c r="AO70" s="87">
        <v>0</v>
      </c>
      <c r="AP70" s="87">
        <v>0</v>
      </c>
      <c r="AQ70" s="87">
        <v>0</v>
      </c>
      <c r="AR70" s="87">
        <v>0</v>
      </c>
      <c r="AS70" s="87">
        <v>0</v>
      </c>
      <c r="AT70" s="87">
        <v>0</v>
      </c>
      <c r="AU70" s="87">
        <v>0</v>
      </c>
      <c r="AV70" s="87">
        <v>0</v>
      </c>
      <c r="AW70" s="87">
        <v>0</v>
      </c>
      <c r="AX70" s="87">
        <v>0</v>
      </c>
      <c r="AY70" s="87">
        <v>0</v>
      </c>
      <c r="AZ70" s="87">
        <v>0</v>
      </c>
      <c r="BA70" s="87">
        <v>0</v>
      </c>
      <c r="BB70" s="87">
        <v>0</v>
      </c>
      <c r="BC70" s="87">
        <v>0</v>
      </c>
      <c r="BD70" s="87">
        <v>0</v>
      </c>
      <c r="BE70" s="87">
        <v>0</v>
      </c>
      <c r="BF70" s="87">
        <v>0</v>
      </c>
      <c r="BG70" s="87">
        <v>0</v>
      </c>
      <c r="BH70" s="87">
        <v>0</v>
      </c>
      <c r="BI70" s="87">
        <v>0</v>
      </c>
      <c r="BJ70" s="87">
        <v>0</v>
      </c>
      <c r="BK70" s="87">
        <v>0</v>
      </c>
      <c r="BL70" s="87">
        <v>0</v>
      </c>
      <c r="BM70" s="87">
        <v>0</v>
      </c>
      <c r="BN70" s="87">
        <v>0</v>
      </c>
      <c r="BO70" s="87">
        <v>0</v>
      </c>
      <c r="BP70" s="87">
        <v>0</v>
      </c>
      <c r="BQ70" s="87">
        <v>0</v>
      </c>
      <c r="BR70" s="87">
        <v>1</v>
      </c>
    </row>
  </sheetData>
  <pageMargins left="0.511811024" right="0.511811024" top="0.78740157499999996" bottom="0.78740157499999996" header="0.31496062000000002" footer="0.3149606200000000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7A45EA-BE46-4166-A948-BCB1D3253EE2}">
  <dimension ref="B2:BR70"/>
  <sheetViews>
    <sheetView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C3" sqref="C3"/>
    </sheetView>
  </sheetViews>
  <sheetFormatPr defaultRowHeight="14.5" x14ac:dyDescent="0.35"/>
  <sheetData>
    <row r="2" spans="2:70" x14ac:dyDescent="0.35">
      <c r="B2" s="76" t="s">
        <v>347</v>
      </c>
      <c r="C2" s="46" t="s">
        <v>248</v>
      </c>
      <c r="D2" s="46" t="s">
        <v>249</v>
      </c>
      <c r="E2" s="46" t="s">
        <v>250</v>
      </c>
      <c r="F2" s="46" t="s">
        <v>251</v>
      </c>
      <c r="G2" s="46" t="s">
        <v>252</v>
      </c>
      <c r="H2" s="46" t="s">
        <v>253</v>
      </c>
      <c r="I2" s="46" t="s">
        <v>254</v>
      </c>
      <c r="J2" s="46" t="s">
        <v>255</v>
      </c>
      <c r="K2" s="46" t="s">
        <v>256</v>
      </c>
      <c r="L2" s="46" t="s">
        <v>257</v>
      </c>
      <c r="M2" s="46" t="s">
        <v>258</v>
      </c>
      <c r="N2" s="46" t="s">
        <v>259</v>
      </c>
      <c r="O2" s="46" t="s">
        <v>260</v>
      </c>
      <c r="P2" s="46" t="s">
        <v>261</v>
      </c>
      <c r="Q2" s="46" t="s">
        <v>262</v>
      </c>
      <c r="R2" s="46" t="s">
        <v>263</v>
      </c>
      <c r="S2" s="46" t="s">
        <v>264</v>
      </c>
      <c r="T2" s="46" t="s">
        <v>265</v>
      </c>
      <c r="U2" s="46" t="s">
        <v>266</v>
      </c>
      <c r="V2" s="46" t="s">
        <v>267</v>
      </c>
      <c r="W2" s="46" t="s">
        <v>268</v>
      </c>
      <c r="X2" s="46" t="s">
        <v>269</v>
      </c>
      <c r="Y2" s="46" t="s">
        <v>270</v>
      </c>
      <c r="Z2" s="46" t="s">
        <v>271</v>
      </c>
      <c r="AA2" s="46" t="s">
        <v>272</v>
      </c>
      <c r="AB2" s="46" t="s">
        <v>273</v>
      </c>
      <c r="AC2" s="46" t="s">
        <v>274</v>
      </c>
      <c r="AD2" s="46" t="s">
        <v>275</v>
      </c>
      <c r="AE2" s="46" t="s">
        <v>276</v>
      </c>
      <c r="AF2" s="46" t="s">
        <v>277</v>
      </c>
      <c r="AG2" s="46" t="s">
        <v>278</v>
      </c>
      <c r="AH2" s="46" t="s">
        <v>279</v>
      </c>
      <c r="AI2" s="46" t="s">
        <v>280</v>
      </c>
      <c r="AJ2" s="46" t="s">
        <v>281</v>
      </c>
      <c r="AK2" s="46" t="s">
        <v>282</v>
      </c>
      <c r="AL2" s="46" t="s">
        <v>283</v>
      </c>
      <c r="AM2" s="46" t="s">
        <v>284</v>
      </c>
      <c r="AN2" s="46" t="s">
        <v>285</v>
      </c>
      <c r="AO2" s="46" t="s">
        <v>286</v>
      </c>
      <c r="AP2" s="46" t="s">
        <v>287</v>
      </c>
      <c r="AQ2" s="46" t="s">
        <v>288</v>
      </c>
      <c r="AR2" s="46" t="s">
        <v>289</v>
      </c>
      <c r="AS2" s="46" t="s">
        <v>290</v>
      </c>
      <c r="AT2" s="46" t="s">
        <v>291</v>
      </c>
      <c r="AU2" s="46" t="s">
        <v>292</v>
      </c>
      <c r="AV2" s="46" t="s">
        <v>293</v>
      </c>
      <c r="AW2" s="46" t="s">
        <v>294</v>
      </c>
      <c r="AX2" s="46" t="s">
        <v>295</v>
      </c>
      <c r="AY2" s="46" t="s">
        <v>296</v>
      </c>
      <c r="AZ2" s="46" t="s">
        <v>297</v>
      </c>
      <c r="BA2" s="46" t="s">
        <v>298</v>
      </c>
      <c r="BB2" s="46" t="s">
        <v>299</v>
      </c>
      <c r="BC2" s="46" t="s">
        <v>300</v>
      </c>
      <c r="BD2" s="46" t="s">
        <v>301</v>
      </c>
      <c r="BE2" s="46" t="s">
        <v>302</v>
      </c>
      <c r="BF2" s="46" t="s">
        <v>303</v>
      </c>
      <c r="BG2" s="46" t="s">
        <v>304</v>
      </c>
      <c r="BH2" s="46" t="s">
        <v>305</v>
      </c>
      <c r="BI2" s="46" t="s">
        <v>306</v>
      </c>
      <c r="BJ2" s="46" t="s">
        <v>307</v>
      </c>
      <c r="BK2" s="46" t="s">
        <v>308</v>
      </c>
      <c r="BL2" s="46" t="s">
        <v>309</v>
      </c>
      <c r="BM2" s="46" t="s">
        <v>310</v>
      </c>
      <c r="BN2" s="46" t="s">
        <v>311</v>
      </c>
      <c r="BO2" s="46" t="s">
        <v>312</v>
      </c>
      <c r="BP2" s="46" t="s">
        <v>313</v>
      </c>
      <c r="BQ2" s="47" t="s">
        <v>314</v>
      </c>
      <c r="BR2" s="37" t="s">
        <v>337</v>
      </c>
    </row>
    <row r="3" spans="2:70" x14ac:dyDescent="0.35">
      <c r="B3" s="48" t="s">
        <v>248</v>
      </c>
      <c r="C3" s="153">
        <f>'B(2017)'!C3-'B(2010)'!C3</f>
        <v>-3.5344373913046567E-3</v>
      </c>
      <c r="D3" s="153">
        <f>'B(2017)'!D3-'B(2010)'!D3</f>
        <v>1.6484504857149779E-4</v>
      </c>
      <c r="E3" s="153">
        <f>'B(2017)'!E3-'B(2010)'!E3</f>
        <v>-1.7724041282468801E-4</v>
      </c>
      <c r="F3" s="153">
        <f>'B(2017)'!F3-'B(2010)'!F3</f>
        <v>1.4595810422985576E-3</v>
      </c>
      <c r="G3" s="153">
        <f>'B(2017)'!G3-'B(2010)'!G3</f>
        <v>3.1338511599731762E-3</v>
      </c>
      <c r="H3" s="153">
        <f>'B(2017)'!H3-'B(2010)'!H3</f>
        <v>2.0452732079220791E-3</v>
      </c>
      <c r="I3" s="153">
        <f>'B(2017)'!I3-'B(2010)'!I3</f>
        <v>1.726313536384045E-3</v>
      </c>
      <c r="J3" s="153">
        <f>'B(2017)'!J3-'B(2010)'!J3</f>
        <v>-2.5412506843126986E-3</v>
      </c>
      <c r="K3" s="153">
        <f>'B(2017)'!K3-'B(2010)'!K3</f>
        <v>3.0409523154305507E-2</v>
      </c>
      <c r="L3" s="153">
        <f>'B(2017)'!L3-'B(2010)'!L3</f>
        <v>-2.4916803220483896E-2</v>
      </c>
      <c r="M3" s="153">
        <f>'B(2017)'!M3-'B(2010)'!M3</f>
        <v>-4.6296112905075404E-5</v>
      </c>
      <c r="N3" s="153">
        <f>'B(2017)'!N3-'B(2010)'!N3</f>
        <v>6.876769830008761E-2</v>
      </c>
      <c r="O3" s="153">
        <f>'B(2017)'!O3-'B(2010)'!O3</f>
        <v>5.7046067208305212E-3</v>
      </c>
      <c r="P3" s="153">
        <f>'B(2017)'!P3-'B(2010)'!P3</f>
        <v>4.1452106737303249E-3</v>
      </c>
      <c r="Q3" s="153">
        <f>'B(2017)'!Q3-'B(2010)'!Q3</f>
        <v>-1.9302822577061361E-4</v>
      </c>
      <c r="R3" s="153">
        <f>'B(2017)'!R3-'B(2010)'!R3</f>
        <v>2.138098748775321E-4</v>
      </c>
      <c r="S3" s="153">
        <f>'B(2017)'!S3-'B(2010)'!S3</f>
        <v>4.7953693181201559E-4</v>
      </c>
      <c r="T3" s="153">
        <f>'B(2017)'!T3-'B(2010)'!T3</f>
        <v>3.3141898409137435E-4</v>
      </c>
      <c r="U3" s="153">
        <f>'B(2017)'!U3-'B(2010)'!U3</f>
        <v>1.3709023207912976E-2</v>
      </c>
      <c r="V3" s="153">
        <f>'B(2017)'!V3-'B(2010)'!V3</f>
        <v>1.0352852555459147E-2</v>
      </c>
      <c r="W3" s="153">
        <f>'B(2017)'!W3-'B(2010)'!W3</f>
        <v>1.9893772713653127E-4</v>
      </c>
      <c r="X3" s="153">
        <f>'B(2017)'!X3-'B(2010)'!X3</f>
        <v>-2.7308023700574908E-3</v>
      </c>
      <c r="Y3" s="153">
        <f>'B(2017)'!Y3-'B(2010)'!Y3</f>
        <v>5.6219439981906767E-3</v>
      </c>
      <c r="Z3" s="153">
        <f>'B(2017)'!Z3-'B(2010)'!Z3</f>
        <v>2.5858724638400162E-3</v>
      </c>
      <c r="AA3" s="153">
        <f>'B(2017)'!AA3-'B(2010)'!AA3</f>
        <v>2.5507042296094191E-4</v>
      </c>
      <c r="AB3" s="153">
        <f>'B(2017)'!AB3-'B(2010)'!AB3</f>
        <v>1.0517119917344457E-3</v>
      </c>
      <c r="AC3" s="153">
        <f>'B(2017)'!AC3-'B(2010)'!AC3</f>
        <v>8.6582703759094815E-4</v>
      </c>
      <c r="AD3" s="153">
        <f>'B(2017)'!AD3-'B(2010)'!AD3</f>
        <v>8.0040707967445664E-4</v>
      </c>
      <c r="AE3" s="153">
        <f>'B(2017)'!AE3-'B(2010)'!AE3</f>
        <v>8.7555557091229062E-4</v>
      </c>
      <c r="AF3" s="153">
        <f>'B(2017)'!AF3-'B(2010)'!AF3</f>
        <v>3.2908523947940745E-4</v>
      </c>
      <c r="AG3" s="153">
        <f>'B(2017)'!AG3-'B(2010)'!AG3</f>
        <v>5.9873068388144194E-4</v>
      </c>
      <c r="AH3" s="153">
        <f>'B(2017)'!AH3-'B(2010)'!AH3</f>
        <v>6.1290292335340656E-4</v>
      </c>
      <c r="AI3" s="153">
        <f>'B(2017)'!AI3-'B(2010)'!AI3</f>
        <v>7.7986687798567737E-4</v>
      </c>
      <c r="AJ3" s="153">
        <f>'B(2017)'!AJ3-'B(2010)'!AJ3</f>
        <v>6.441045233146819E-4</v>
      </c>
      <c r="AK3" s="153">
        <f>'B(2017)'!AK3-'B(2010)'!AK3</f>
        <v>2.3574451522304736E-4</v>
      </c>
      <c r="AL3" s="153">
        <f>'B(2017)'!AL3-'B(2010)'!AL3</f>
        <v>6.7926218482186693E-4</v>
      </c>
      <c r="AM3" s="153">
        <f>'B(2017)'!AM3-'B(2010)'!AM3</f>
        <v>7.0587240757318676E-4</v>
      </c>
      <c r="AN3" s="153">
        <f>'B(2017)'!AN3-'B(2010)'!AN3</f>
        <v>-6.7788427131397488E-4</v>
      </c>
      <c r="AO3" s="153">
        <f>'B(2017)'!AO3-'B(2010)'!AO3</f>
        <v>-2.1867765443042177E-4</v>
      </c>
      <c r="AP3" s="153">
        <f>'B(2017)'!AP3-'B(2010)'!AP3</f>
        <v>9.9137985994140294E-4</v>
      </c>
      <c r="AQ3" s="153">
        <f>'B(2017)'!AQ3-'B(2010)'!AQ3</f>
        <v>3.1305884180822725E-4</v>
      </c>
      <c r="AR3" s="153">
        <f>'B(2017)'!AR3-'B(2010)'!AR3</f>
        <v>1.6502278384608049E-3</v>
      </c>
      <c r="AS3" s="153">
        <f>'B(2017)'!AS3-'B(2010)'!AS3</f>
        <v>2.9024375293282721E-3</v>
      </c>
      <c r="AT3" s="153">
        <f>'B(2017)'!AT3-'B(2010)'!AT3</f>
        <v>3.7038899724164184E-4</v>
      </c>
      <c r="AU3" s="153">
        <f>'B(2017)'!AU3-'B(2010)'!AU3</f>
        <v>3.6951238410442453E-3</v>
      </c>
      <c r="AV3" s="153">
        <f>'B(2017)'!AV3-'B(2010)'!AV3</f>
        <v>3.4268726375286519E-4</v>
      </c>
      <c r="AW3" s="153">
        <f>'B(2017)'!AW3-'B(2010)'!AW3</f>
        <v>1.4256422381570336E-4</v>
      </c>
      <c r="AX3" s="153">
        <f>'B(2017)'!AX3-'B(2010)'!AX3</f>
        <v>-7.6711436692000756E-4</v>
      </c>
      <c r="AY3" s="153">
        <f>'B(2017)'!AY3-'B(2010)'!AY3</f>
        <v>2.7234132579661121E-4</v>
      </c>
      <c r="AZ3" s="153">
        <f>'B(2017)'!AZ3-'B(2010)'!AZ3</f>
        <v>4.5318742791101941E-4</v>
      </c>
      <c r="BA3" s="153">
        <f>'B(2017)'!BA3-'B(2010)'!BA3</f>
        <v>2.0494313789831751E-4</v>
      </c>
      <c r="BB3" s="153">
        <f>'B(2017)'!BB3-'B(2010)'!BB3</f>
        <v>9.1272521677868102E-5</v>
      </c>
      <c r="BC3" s="153">
        <f>'B(2017)'!BC3-'B(2010)'!BC3</f>
        <v>-1.4540883499213389E-4</v>
      </c>
      <c r="BD3" s="153">
        <f>'B(2017)'!BD3-'B(2010)'!BD3</f>
        <v>2.087327035468577E-5</v>
      </c>
      <c r="BE3" s="153">
        <f>'B(2017)'!BE3-'B(2010)'!BE3</f>
        <v>2.0272943298254957E-4</v>
      </c>
      <c r="BF3" s="153">
        <f>'B(2017)'!BF3-'B(2010)'!BF3</f>
        <v>6.5087161755283561E-4</v>
      </c>
      <c r="BG3" s="153">
        <f>'B(2017)'!BG3-'B(2010)'!BG3</f>
        <v>2.6752369193113737E-4</v>
      </c>
      <c r="BH3" s="153">
        <f>'B(2017)'!BH3-'B(2010)'!BH3</f>
        <v>5.2795219721618668E-4</v>
      </c>
      <c r="BI3" s="153">
        <f>'B(2017)'!BI3-'B(2010)'!BI3</f>
        <v>1.4712267605314442E-4</v>
      </c>
      <c r="BJ3" s="153">
        <f>'B(2017)'!BJ3-'B(2010)'!BJ3</f>
        <v>6.4793338238758888E-5</v>
      </c>
      <c r="BK3" s="153">
        <f>'B(2017)'!BK3-'B(2010)'!BK3</f>
        <v>-1.1575987728915877E-3</v>
      </c>
      <c r="BL3" s="153">
        <f>'B(2017)'!BL3-'B(2010)'!BL3</f>
        <v>-1.6971348823489755E-3</v>
      </c>
      <c r="BM3" s="153">
        <f>'B(2017)'!BM3-'B(2010)'!BM3</f>
        <v>-5.3821699279027208E-4</v>
      </c>
      <c r="BN3" s="153">
        <f>'B(2017)'!BN3-'B(2010)'!BN3</f>
        <v>5.6697412884717212E-4</v>
      </c>
      <c r="BO3" s="153">
        <f>'B(2017)'!BO3-'B(2010)'!BO3</f>
        <v>-4.8599115783320469E-4</v>
      </c>
      <c r="BP3" s="153">
        <f>'B(2017)'!BP3-'B(2010)'!BP3</f>
        <v>2.977886603945587E-4</v>
      </c>
      <c r="BQ3" s="153">
        <f>'B(2017)'!BQ3-'B(2010)'!BQ3</f>
        <v>2.4896895317386755E-4</v>
      </c>
      <c r="BR3" s="153">
        <f>'B(2017)'!BR3-'B(2010)'!BR3</f>
        <v>0</v>
      </c>
    </row>
    <row r="4" spans="2:70" x14ac:dyDescent="0.35">
      <c r="B4" s="48" t="s">
        <v>249</v>
      </c>
      <c r="C4" s="153">
        <f>'B(2017)'!C4-'B(2010)'!C4</f>
        <v>-8.0394466636318903E-4</v>
      </c>
      <c r="D4" s="153">
        <f>'B(2017)'!D4-'B(2010)'!D4</f>
        <v>1.7868605720283703E-3</v>
      </c>
      <c r="E4" s="153">
        <f>'B(2017)'!E4-'B(2010)'!E4</f>
        <v>-2.034949603265267E-3</v>
      </c>
      <c r="F4" s="153">
        <f>'B(2017)'!F4-'B(2010)'!F4</f>
        <v>2.3896638365961467E-5</v>
      </c>
      <c r="G4" s="153">
        <f>'B(2017)'!G4-'B(2010)'!G4</f>
        <v>2.5882468239844634E-4</v>
      </c>
      <c r="H4" s="153">
        <f>'B(2017)'!H4-'B(2010)'!H4</f>
        <v>1.3170115898051697E-4</v>
      </c>
      <c r="I4" s="153">
        <f>'B(2017)'!I4-'B(2010)'!I4</f>
        <v>1.2552802945783089E-4</v>
      </c>
      <c r="J4" s="153">
        <f>'B(2017)'!J4-'B(2010)'!J4</f>
        <v>-4.3841445793762479E-2</v>
      </c>
      <c r="K4" s="153">
        <f>'B(2017)'!K4-'B(2010)'!K4</f>
        <v>5.4493469603795162E-5</v>
      </c>
      <c r="L4" s="153">
        <f>'B(2017)'!L4-'B(2010)'!L4</f>
        <v>-2.3873706081155889E-3</v>
      </c>
      <c r="M4" s="153">
        <f>'B(2017)'!M4-'B(2010)'!M4</f>
        <v>-1.8175028466260561E-4</v>
      </c>
      <c r="N4" s="153">
        <f>'B(2017)'!N4-'B(2010)'!N4</f>
        <v>2.6592516343345272E-4</v>
      </c>
      <c r="O4" s="153">
        <f>'B(2017)'!O4-'B(2010)'!O4</f>
        <v>1.4388705755637326E-3</v>
      </c>
      <c r="P4" s="153">
        <f>'B(2017)'!P4-'B(2010)'!P4</f>
        <v>1.4665631430595023E-3</v>
      </c>
      <c r="Q4" s="153">
        <f>'B(2017)'!Q4-'B(2010)'!Q4</f>
        <v>-9.645122694897262E-3</v>
      </c>
      <c r="R4" s="153">
        <f>'B(2017)'!R4-'B(2010)'!R4</f>
        <v>-2.3106025707310416E-3</v>
      </c>
      <c r="S4" s="153">
        <f>'B(2017)'!S4-'B(2010)'!S4</f>
        <v>-5.9441089393625669E-5</v>
      </c>
      <c r="T4" s="153">
        <f>'B(2017)'!T4-'B(2010)'!T4</f>
        <v>6.4730348358532815E-6</v>
      </c>
      <c r="U4" s="153">
        <f>'B(2017)'!U4-'B(2010)'!U4</f>
        <v>3.2092668539093424E-4</v>
      </c>
      <c r="V4" s="153">
        <f>'B(2017)'!V4-'B(2010)'!V4</f>
        <v>-6.6128231478683117E-4</v>
      </c>
      <c r="W4" s="153">
        <f>'B(2017)'!W4-'B(2010)'!W4</f>
        <v>-2.7507547808028365E-4</v>
      </c>
      <c r="X4" s="153">
        <f>'B(2017)'!X4-'B(2010)'!X4</f>
        <v>-1.7045257837839159E-4</v>
      </c>
      <c r="Y4" s="153">
        <f>'B(2017)'!Y4-'B(2010)'!Y4</f>
        <v>2.8526618561876393E-3</v>
      </c>
      <c r="Z4" s="153">
        <f>'B(2017)'!Z4-'B(2010)'!Z4</f>
        <v>1.3532795403699467E-4</v>
      </c>
      <c r="AA4" s="153">
        <f>'B(2017)'!AA4-'B(2010)'!AA4</f>
        <v>-3.0417110236433359E-4</v>
      </c>
      <c r="AB4" s="153">
        <f>'B(2017)'!AB4-'B(2010)'!AB4</f>
        <v>-2.7057716834268911E-4</v>
      </c>
      <c r="AC4" s="153">
        <f>'B(2017)'!AC4-'B(2010)'!AC4</f>
        <v>7.204874745874606E-5</v>
      </c>
      <c r="AD4" s="153">
        <f>'B(2017)'!AD4-'B(2010)'!AD4</f>
        <v>2.3793988265134562E-4</v>
      </c>
      <c r="AE4" s="153">
        <f>'B(2017)'!AE4-'B(2010)'!AE4</f>
        <v>1.8620442665430123E-4</v>
      </c>
      <c r="AF4" s="153">
        <f>'B(2017)'!AF4-'B(2010)'!AF4</f>
        <v>-3.5500330386910642E-5</v>
      </c>
      <c r="AG4" s="153">
        <f>'B(2017)'!AG4-'B(2010)'!AG4</f>
        <v>2.9502791752886604E-5</v>
      </c>
      <c r="AH4" s="153">
        <f>'B(2017)'!AH4-'B(2010)'!AH4</f>
        <v>1.1771877813224392E-5</v>
      </c>
      <c r="AI4" s="153">
        <f>'B(2017)'!AI4-'B(2010)'!AI4</f>
        <v>7.7399986204531093E-5</v>
      </c>
      <c r="AJ4" s="153">
        <f>'B(2017)'!AJ4-'B(2010)'!AJ4</f>
        <v>4.1296934652238545E-5</v>
      </c>
      <c r="AK4" s="153">
        <f>'B(2017)'!AK4-'B(2010)'!AK4</f>
        <v>-5.4158480884413133E-6</v>
      </c>
      <c r="AL4" s="153">
        <f>'B(2017)'!AL4-'B(2010)'!AL4</f>
        <v>-2.0779504301171028E-4</v>
      </c>
      <c r="AM4" s="153">
        <f>'B(2017)'!AM4-'B(2010)'!AM4</f>
        <v>4.5245975897887638E-5</v>
      </c>
      <c r="AN4" s="153">
        <f>'B(2017)'!AN4-'B(2010)'!AN4</f>
        <v>3.3438885914592121E-5</v>
      </c>
      <c r="AO4" s="153">
        <f>'B(2017)'!AO4-'B(2010)'!AO4</f>
        <v>-8.4300486713109746E-5</v>
      </c>
      <c r="AP4" s="153">
        <f>'B(2017)'!AP4-'B(2010)'!AP4</f>
        <v>3.3064094337939033E-4</v>
      </c>
      <c r="AQ4" s="153">
        <f>'B(2017)'!AQ4-'B(2010)'!AQ4</f>
        <v>2.8355142868675531E-5</v>
      </c>
      <c r="AR4" s="153">
        <f>'B(2017)'!AR4-'B(2010)'!AR4</f>
        <v>1.2332823754984245E-6</v>
      </c>
      <c r="AS4" s="153">
        <f>'B(2017)'!AS4-'B(2010)'!AS4</f>
        <v>6.9387688242439891E-5</v>
      </c>
      <c r="AT4" s="153">
        <f>'B(2017)'!AT4-'B(2010)'!AT4</f>
        <v>-4.192280910427133E-5</v>
      </c>
      <c r="AU4" s="153">
        <f>'B(2017)'!AU4-'B(2010)'!AU4</f>
        <v>1.1598307378301892E-4</v>
      </c>
      <c r="AV4" s="153">
        <f>'B(2017)'!AV4-'B(2010)'!AV4</f>
        <v>3.6734620975682243E-5</v>
      </c>
      <c r="AW4" s="153">
        <f>'B(2017)'!AW4-'B(2010)'!AW4</f>
        <v>3.8321399882148138E-3</v>
      </c>
      <c r="AX4" s="153">
        <f>'B(2017)'!AX4-'B(2010)'!AX4</f>
        <v>4.129509291956171E-3</v>
      </c>
      <c r="AY4" s="153">
        <f>'B(2017)'!AY4-'B(2010)'!AY4</f>
        <v>-2.3014320123840326E-5</v>
      </c>
      <c r="AZ4" s="153">
        <f>'B(2017)'!AZ4-'B(2010)'!AZ4</f>
        <v>2.8746179234324541E-4</v>
      </c>
      <c r="BA4" s="153">
        <f>'B(2017)'!BA4-'B(2010)'!BA4</f>
        <v>1.1002750070989689E-4</v>
      </c>
      <c r="BB4" s="153">
        <f>'B(2017)'!BB4-'B(2010)'!BB4</f>
        <v>5.9621829824961611E-6</v>
      </c>
      <c r="BC4" s="153">
        <f>'B(2017)'!BC4-'B(2010)'!BC4</f>
        <v>-3.0170751226395588E-5</v>
      </c>
      <c r="BD4" s="153">
        <f>'B(2017)'!BD4-'B(2010)'!BD4</f>
        <v>-1.1306327878149832E-6</v>
      </c>
      <c r="BE4" s="153">
        <f>'B(2017)'!BE4-'B(2010)'!BE4</f>
        <v>6.8048284093914378E-5</v>
      </c>
      <c r="BF4" s="153">
        <f>'B(2017)'!BF4-'B(2010)'!BF4</f>
        <v>1.4856060450706132E-4</v>
      </c>
      <c r="BG4" s="153">
        <f>'B(2017)'!BG4-'B(2010)'!BG4</f>
        <v>8.719551936809582E-5</v>
      </c>
      <c r="BH4" s="153">
        <f>'B(2017)'!BH4-'B(2010)'!BH4</f>
        <v>5.7992498695608771E-6</v>
      </c>
      <c r="BI4" s="153">
        <f>'B(2017)'!BI4-'B(2010)'!BI4</f>
        <v>6.3724219386889326E-5</v>
      </c>
      <c r="BJ4" s="153">
        <f>'B(2017)'!BJ4-'B(2010)'!BJ4</f>
        <v>-2.0020337863034684E-5</v>
      </c>
      <c r="BK4" s="153">
        <f>'B(2017)'!BK4-'B(2010)'!BK4</f>
        <v>-4.4484927941476431E-4</v>
      </c>
      <c r="BL4" s="153">
        <f>'B(2017)'!BL4-'B(2010)'!BL4</f>
        <v>-1.2309914226577658E-3</v>
      </c>
      <c r="BM4" s="153">
        <f>'B(2017)'!BM4-'B(2010)'!BM4</f>
        <v>-2.2059252228206192E-4</v>
      </c>
      <c r="BN4" s="153">
        <f>'B(2017)'!BN4-'B(2010)'!BN4</f>
        <v>5.4745125520526232E-4</v>
      </c>
      <c r="BO4" s="153">
        <f>'B(2017)'!BO4-'B(2010)'!BO4</f>
        <v>-3.5139355336208464E-4</v>
      </c>
      <c r="BP4" s="153">
        <f>'B(2017)'!BP4-'B(2010)'!BP4</f>
        <v>4.186322209087255E-5</v>
      </c>
      <c r="BQ4" s="153">
        <f>'B(2017)'!BQ4-'B(2010)'!BQ4</f>
        <v>-4.6437744979628895E-4</v>
      </c>
      <c r="BR4" s="153">
        <f>'B(2017)'!BR4-'B(2010)'!BR4</f>
        <v>0</v>
      </c>
    </row>
    <row r="5" spans="2:70" x14ac:dyDescent="0.35">
      <c r="B5" s="48" t="s">
        <v>250</v>
      </c>
      <c r="C5" s="153">
        <f>'B(2017)'!C5-'B(2010)'!C5</f>
        <v>-1.3330898587986788E-3</v>
      </c>
      <c r="D5" s="153">
        <f>'B(2017)'!D5-'B(2010)'!D5</f>
        <v>-1.8158336139488963E-3</v>
      </c>
      <c r="E5" s="153">
        <f>'B(2017)'!E5-'B(2010)'!E5</f>
        <v>-2.246485485531724E-2</v>
      </c>
      <c r="F5" s="153">
        <f>'B(2017)'!F5-'B(2010)'!F5</f>
        <v>-2.8097451864082898E-4</v>
      </c>
      <c r="G5" s="153">
        <f>'B(2017)'!G5-'B(2010)'!G5</f>
        <v>6.4244888454993362E-6</v>
      </c>
      <c r="H5" s="153">
        <f>'B(2017)'!H5-'B(2010)'!H5</f>
        <v>-8.3260284567483658E-7</v>
      </c>
      <c r="I5" s="153">
        <f>'B(2017)'!I5-'B(2010)'!I5</f>
        <v>-1.6131586594932048E-4</v>
      </c>
      <c r="J5" s="153">
        <f>'B(2017)'!J5-'B(2010)'!J5</f>
        <v>-2.0146636071889708E-3</v>
      </c>
      <c r="K5" s="153">
        <f>'B(2017)'!K5-'B(2010)'!K5</f>
        <v>-6.4950011536982297E-4</v>
      </c>
      <c r="L5" s="153">
        <f>'B(2017)'!L5-'B(2010)'!L5</f>
        <v>-1.9356373760326152E-3</v>
      </c>
      <c r="M5" s="153">
        <f>'B(2017)'!M5-'B(2010)'!M5</f>
        <v>-4.6996337625235555E-4</v>
      </c>
      <c r="N5" s="153">
        <f>'B(2017)'!N5-'B(2010)'!N5</f>
        <v>-1.7352358238334155E-3</v>
      </c>
      <c r="O5" s="153">
        <f>'B(2017)'!O5-'B(2010)'!O5</f>
        <v>-1.5660334082898673E-3</v>
      </c>
      <c r="P5" s="153">
        <f>'B(2017)'!P5-'B(2010)'!P5</f>
        <v>-8.8201850256899037E-4</v>
      </c>
      <c r="Q5" s="153">
        <f>'B(2017)'!Q5-'B(2010)'!Q5</f>
        <v>-1.101256026688726E-3</v>
      </c>
      <c r="R5" s="153">
        <f>'B(2017)'!R5-'B(2010)'!R5</f>
        <v>-4.9224122784112159E-2</v>
      </c>
      <c r="S5" s="153">
        <f>'B(2017)'!S5-'B(2010)'!S5</f>
        <v>-3.8600378501585028E-3</v>
      </c>
      <c r="T5" s="153">
        <f>'B(2017)'!T5-'B(2010)'!T5</f>
        <v>-9.748962012791542E-4</v>
      </c>
      <c r="U5" s="153">
        <f>'B(2017)'!U5-'B(2010)'!U5</f>
        <v>-6.9714621553097528E-5</v>
      </c>
      <c r="V5" s="153">
        <f>'B(2017)'!V5-'B(2010)'!V5</f>
        <v>-7.4748802337825564E-4</v>
      </c>
      <c r="W5" s="153">
        <f>'B(2017)'!W5-'B(2010)'!W5</f>
        <v>-6.5567053301566125E-4</v>
      </c>
      <c r="X5" s="153">
        <f>'B(2017)'!X5-'B(2010)'!X5</f>
        <v>-4.8672879933531503E-4</v>
      </c>
      <c r="Y5" s="153">
        <f>'B(2017)'!Y5-'B(2010)'!Y5</f>
        <v>-8.7148820190428552E-4</v>
      </c>
      <c r="Z5" s="153">
        <f>'B(2017)'!Z5-'B(2010)'!Z5</f>
        <v>-3.0395501802583361E-4</v>
      </c>
      <c r="AA5" s="153">
        <f>'B(2017)'!AA5-'B(2010)'!AA5</f>
        <v>-6.6398762187166189E-3</v>
      </c>
      <c r="AB5" s="153">
        <f>'B(2017)'!AB5-'B(2010)'!AB5</f>
        <v>-5.0471221840407612E-4</v>
      </c>
      <c r="AC5" s="153">
        <f>'B(2017)'!AC5-'B(2010)'!AC5</f>
        <v>4.341270595854211E-4</v>
      </c>
      <c r="AD5" s="153">
        <f>'B(2017)'!AD5-'B(2010)'!AD5</f>
        <v>-2.319109632282876E-4</v>
      </c>
      <c r="AE5" s="153">
        <f>'B(2017)'!AE5-'B(2010)'!AE5</f>
        <v>-1.9219233051670807E-4</v>
      </c>
      <c r="AF5" s="153">
        <f>'B(2017)'!AF5-'B(2010)'!AF5</f>
        <v>-7.7302669911702925E-4</v>
      </c>
      <c r="AG5" s="153">
        <f>'B(2017)'!AG5-'B(2010)'!AG5</f>
        <v>-4.1455745535273606E-4</v>
      </c>
      <c r="AH5" s="153">
        <f>'B(2017)'!AH5-'B(2010)'!AH5</f>
        <v>-5.8033230194428145E-4</v>
      </c>
      <c r="AI5" s="153">
        <f>'B(2017)'!AI5-'B(2010)'!AI5</f>
        <v>-5.4550060025825671E-4</v>
      </c>
      <c r="AJ5" s="153">
        <f>'B(2017)'!AJ5-'B(2010)'!AJ5</f>
        <v>-5.0018320321623525E-4</v>
      </c>
      <c r="AK5" s="153">
        <f>'B(2017)'!AK5-'B(2010)'!AK5</f>
        <v>-6.6386723325557312E-4</v>
      </c>
      <c r="AL5" s="153">
        <f>'B(2017)'!AL5-'B(2010)'!AL5</f>
        <v>-5.8576322415254331E-3</v>
      </c>
      <c r="AM5" s="153">
        <f>'B(2017)'!AM5-'B(2010)'!AM5</f>
        <v>-2.4973468717647636E-4</v>
      </c>
      <c r="AN5" s="153">
        <f>'B(2017)'!AN5-'B(2010)'!AN5</f>
        <v>-1.9324145929872045E-4</v>
      </c>
      <c r="AO5" s="153">
        <f>'B(2017)'!AO5-'B(2010)'!AO5</f>
        <v>-3.0920124229681081E-4</v>
      </c>
      <c r="AP5" s="153">
        <f>'B(2017)'!AP5-'B(2010)'!AP5</f>
        <v>-1.5448617972691489E-4</v>
      </c>
      <c r="AQ5" s="153">
        <f>'B(2017)'!AQ5-'B(2010)'!AQ5</f>
        <v>-1.8011449885592075E-4</v>
      </c>
      <c r="AR5" s="153">
        <f>'B(2017)'!AR5-'B(2010)'!AR5</f>
        <v>-3.8491247287721617E-4</v>
      </c>
      <c r="AS5" s="153">
        <f>'B(2017)'!AS5-'B(2010)'!AS5</f>
        <v>-1.8376120933495568E-4</v>
      </c>
      <c r="AT5" s="153">
        <f>'B(2017)'!AT5-'B(2010)'!AT5</f>
        <v>-2.9810326856611545E-4</v>
      </c>
      <c r="AU5" s="153">
        <f>'B(2017)'!AU5-'B(2010)'!AU5</f>
        <v>-2.7280965655577963E-4</v>
      </c>
      <c r="AV5" s="153">
        <f>'B(2017)'!AV5-'B(2010)'!AV5</f>
        <v>-1.67013181224158E-4</v>
      </c>
      <c r="AW5" s="153">
        <f>'B(2017)'!AW5-'B(2010)'!AW5</f>
        <v>-6.0805079026106075E-4</v>
      </c>
      <c r="AX5" s="153">
        <f>'B(2017)'!AX5-'B(2010)'!AX5</f>
        <v>-4.4881034106512797E-4</v>
      </c>
      <c r="AY5" s="153">
        <f>'B(2017)'!AY5-'B(2010)'!AY5</f>
        <v>-1.0970543279316698E-3</v>
      </c>
      <c r="AZ5" s="153">
        <f>'B(2017)'!AZ5-'B(2010)'!AZ5</f>
        <v>-6.3460232742085189E-4</v>
      </c>
      <c r="BA5" s="153">
        <f>'B(2017)'!BA5-'B(2010)'!BA5</f>
        <v>-1.0488386961118271E-4</v>
      </c>
      <c r="BB5" s="153">
        <f>'B(2017)'!BB5-'B(2010)'!BB5</f>
        <v>-1.0067126119774013E-4</v>
      </c>
      <c r="BC5" s="153">
        <f>'B(2017)'!BC5-'B(2010)'!BC5</f>
        <v>-1.9189815186653611E-4</v>
      </c>
      <c r="BD5" s="153">
        <f>'B(2017)'!BD5-'B(2010)'!BD5</f>
        <v>-7.9551836181597838E-5</v>
      </c>
      <c r="BE5" s="153">
        <f>'B(2017)'!BE5-'B(2010)'!BE5</f>
        <v>-1.821809459528873E-4</v>
      </c>
      <c r="BF5" s="153">
        <f>'B(2017)'!BF5-'B(2010)'!BF5</f>
        <v>-7.802317019047606E-5</v>
      </c>
      <c r="BG5" s="153">
        <f>'B(2017)'!BG5-'B(2010)'!BG5</f>
        <v>-5.6056142494559347E-4</v>
      </c>
      <c r="BH5" s="153">
        <f>'B(2017)'!BH5-'B(2010)'!BH5</f>
        <v>-3.0264414157808977E-4</v>
      </c>
      <c r="BI5" s="153">
        <f>'B(2017)'!BI5-'B(2010)'!BI5</f>
        <v>-2.7833780494098423E-4</v>
      </c>
      <c r="BJ5" s="153">
        <f>'B(2017)'!BJ5-'B(2010)'!BJ5</f>
        <v>-7.9270246203637059E-5</v>
      </c>
      <c r="BK5" s="153">
        <f>'B(2017)'!BK5-'B(2010)'!BK5</f>
        <v>-2.4670661992703963E-4</v>
      </c>
      <c r="BL5" s="153">
        <f>'B(2017)'!BL5-'B(2010)'!BL5</f>
        <v>-3.8418765949275839E-4</v>
      </c>
      <c r="BM5" s="153">
        <f>'B(2017)'!BM5-'B(2010)'!BM5</f>
        <v>-2.9469653038890489E-4</v>
      </c>
      <c r="BN5" s="153">
        <f>'B(2017)'!BN5-'B(2010)'!BN5</f>
        <v>-1.4366924557858755E-4</v>
      </c>
      <c r="BO5" s="153">
        <f>'B(2017)'!BO5-'B(2010)'!BO5</f>
        <v>-5.6954470884627384E-4</v>
      </c>
      <c r="BP5" s="153">
        <f>'B(2017)'!BP5-'B(2010)'!BP5</f>
        <v>-1.3818666726761176E-4</v>
      </c>
      <c r="BQ5" s="153">
        <f>'B(2017)'!BQ5-'B(2010)'!BQ5</f>
        <v>-3.8143395445797612E-4</v>
      </c>
      <c r="BR5" s="153">
        <f>'B(2017)'!BR5-'B(2010)'!BR5</f>
        <v>0</v>
      </c>
    </row>
    <row r="6" spans="2:70" x14ac:dyDescent="0.35">
      <c r="B6" s="48" t="s">
        <v>251</v>
      </c>
      <c r="C6" s="153">
        <f>'B(2017)'!C6-'B(2010)'!C6</f>
        <v>-1.4717706429686352E-3</v>
      </c>
      <c r="D6" s="153">
        <f>'B(2017)'!D6-'B(2010)'!D6</f>
        <v>-7.1010987528247888E-4</v>
      </c>
      <c r="E6" s="153">
        <f>'B(2017)'!E6-'B(2010)'!E6</f>
        <v>-3.1637041416851096E-4</v>
      </c>
      <c r="F6" s="153">
        <f>'B(2017)'!F6-'B(2010)'!F6</f>
        <v>-4.4533332029470518E-3</v>
      </c>
      <c r="G6" s="153">
        <f>'B(2017)'!G6-'B(2010)'!G6</f>
        <v>1.8771953001520255E-3</v>
      </c>
      <c r="H6" s="153">
        <f>'B(2017)'!H6-'B(2010)'!H6</f>
        <v>1.06902140963843E-4</v>
      </c>
      <c r="I6" s="153">
        <f>'B(2017)'!I6-'B(2010)'!I6</f>
        <v>-5.061127182448054E-4</v>
      </c>
      <c r="J6" s="153">
        <f>'B(2017)'!J6-'B(2010)'!J6</f>
        <v>-7.1217685069172726E-4</v>
      </c>
      <c r="K6" s="153">
        <f>'B(2017)'!K6-'B(2010)'!K6</f>
        <v>-9.1837591697169164E-4</v>
      </c>
      <c r="L6" s="153">
        <f>'B(2017)'!L6-'B(2010)'!L6</f>
        <v>-1.112831776356518E-3</v>
      </c>
      <c r="M6" s="153">
        <f>'B(2017)'!M6-'B(2010)'!M6</f>
        <v>-2.7528918925576532E-4</v>
      </c>
      <c r="N6" s="153">
        <f>'B(2017)'!N6-'B(2010)'!N6</f>
        <v>-2.8667185595412231E-4</v>
      </c>
      <c r="O6" s="153">
        <f>'B(2017)'!O6-'B(2010)'!O6</f>
        <v>-1.5935576938205204E-3</v>
      </c>
      <c r="P6" s="153">
        <f>'B(2017)'!P6-'B(2010)'!P6</f>
        <v>-4.1243048095531245E-4</v>
      </c>
      <c r="Q6" s="153">
        <f>'B(2017)'!Q6-'B(2010)'!Q6</f>
        <v>-7.0615949836780019E-4</v>
      </c>
      <c r="R6" s="153">
        <f>'B(2017)'!R6-'B(2010)'!R6</f>
        <v>-1.8312292055528692E-4</v>
      </c>
      <c r="S6" s="153">
        <f>'B(2017)'!S6-'B(2010)'!S6</f>
        <v>-1.3570735201993912E-3</v>
      </c>
      <c r="T6" s="153">
        <f>'B(2017)'!T6-'B(2010)'!T6</f>
        <v>-6.4762047905554232E-4</v>
      </c>
      <c r="U6" s="153">
        <f>'B(2017)'!U6-'B(2010)'!U6</f>
        <v>6.1974947931848698E-5</v>
      </c>
      <c r="V6" s="153">
        <f>'B(2017)'!V6-'B(2010)'!V6</f>
        <v>-1.7857683714141027E-3</v>
      </c>
      <c r="W6" s="153">
        <f>'B(2017)'!W6-'B(2010)'!W6</f>
        <v>-1.0382815329282351E-2</v>
      </c>
      <c r="X6" s="153">
        <f>'B(2017)'!X6-'B(2010)'!X6</f>
        <v>-4.125155226441966E-3</v>
      </c>
      <c r="Y6" s="153">
        <f>'B(2017)'!Y6-'B(2010)'!Y6</f>
        <v>-1.7025385657282459E-3</v>
      </c>
      <c r="Z6" s="153">
        <f>'B(2017)'!Z6-'B(2010)'!Z6</f>
        <v>-2.8361516821211988E-4</v>
      </c>
      <c r="AA6" s="153">
        <f>'B(2017)'!AA6-'B(2010)'!AA6</f>
        <v>-1.7683158379227801E-3</v>
      </c>
      <c r="AB6" s="153">
        <f>'B(2017)'!AB6-'B(2010)'!AB6</f>
        <v>3.4248499761837387E-4</v>
      </c>
      <c r="AC6" s="153">
        <f>'B(2017)'!AC6-'B(2010)'!AC6</f>
        <v>-4.947797608637455E-3</v>
      </c>
      <c r="AD6" s="153">
        <f>'B(2017)'!AD6-'B(2010)'!AD6</f>
        <v>-3.2427862566622142E-3</v>
      </c>
      <c r="AE6" s="153">
        <f>'B(2017)'!AE6-'B(2010)'!AE6</f>
        <v>-1.5347533679044021E-3</v>
      </c>
      <c r="AF6" s="153">
        <f>'B(2017)'!AF6-'B(2010)'!AF6</f>
        <v>-3.0426781634624575E-4</v>
      </c>
      <c r="AG6" s="153">
        <f>'B(2017)'!AG6-'B(2010)'!AG6</f>
        <v>-1.383109052287061E-3</v>
      </c>
      <c r="AH6" s="153">
        <f>'B(2017)'!AH6-'B(2010)'!AH6</f>
        <v>-1.0722445712355341E-3</v>
      </c>
      <c r="AI6" s="153">
        <f>'B(2017)'!AI6-'B(2010)'!AI6</f>
        <v>-3.5553905707762885E-4</v>
      </c>
      <c r="AJ6" s="153">
        <f>'B(2017)'!AJ6-'B(2010)'!AJ6</f>
        <v>-1.1933688914211324E-3</v>
      </c>
      <c r="AK6" s="153">
        <f>'B(2017)'!AK6-'B(2010)'!AK6</f>
        <v>-7.5671431156391325E-4</v>
      </c>
      <c r="AL6" s="153">
        <f>'B(2017)'!AL6-'B(2010)'!AL6</f>
        <v>-5.9895070081490871E-4</v>
      </c>
      <c r="AM6" s="153">
        <f>'B(2017)'!AM6-'B(2010)'!AM6</f>
        <v>-7.2558824760220078E-4</v>
      </c>
      <c r="AN6" s="153">
        <f>'B(2017)'!AN6-'B(2010)'!AN6</f>
        <v>-1.2637993096882767E-4</v>
      </c>
      <c r="AO6" s="153">
        <f>'B(2017)'!AO6-'B(2010)'!AO6</f>
        <v>-1.8994287776140052E-3</v>
      </c>
      <c r="AP6" s="153">
        <f>'B(2017)'!AP6-'B(2010)'!AP6</f>
        <v>-3.5786848821984379E-4</v>
      </c>
      <c r="AQ6" s="153">
        <f>'B(2017)'!AQ6-'B(2010)'!AQ6</f>
        <v>-1.4091989566619094E-4</v>
      </c>
      <c r="AR6" s="153">
        <f>'B(2017)'!AR6-'B(2010)'!AR6</f>
        <v>-1.344054370606014E-4</v>
      </c>
      <c r="AS6" s="153">
        <f>'B(2017)'!AS6-'B(2010)'!AS6</f>
        <v>-9.9318840370777998E-5</v>
      </c>
      <c r="AT6" s="153">
        <f>'B(2017)'!AT6-'B(2010)'!AT6</f>
        <v>-1.9790600377540406E-4</v>
      </c>
      <c r="AU6" s="153">
        <f>'B(2017)'!AU6-'B(2010)'!AU6</f>
        <v>4.1001915358658374E-5</v>
      </c>
      <c r="AV6" s="153">
        <f>'B(2017)'!AV6-'B(2010)'!AV6</f>
        <v>-1.2672715408585679E-4</v>
      </c>
      <c r="AW6" s="153">
        <f>'B(2017)'!AW6-'B(2010)'!AW6</f>
        <v>-2.241797753219938E-4</v>
      </c>
      <c r="AX6" s="153">
        <f>'B(2017)'!AX6-'B(2010)'!AX6</f>
        <v>-3.0539688771288528E-4</v>
      </c>
      <c r="AY6" s="153">
        <f>'B(2017)'!AY6-'B(2010)'!AY6</f>
        <v>-3.2076470416461065E-4</v>
      </c>
      <c r="AZ6" s="153">
        <f>'B(2017)'!AZ6-'B(2010)'!AZ6</f>
        <v>-1.4694358599983738E-4</v>
      </c>
      <c r="BA6" s="153">
        <f>'B(2017)'!BA6-'B(2010)'!BA6</f>
        <v>-7.6148933398865418E-5</v>
      </c>
      <c r="BB6" s="153">
        <f>'B(2017)'!BB6-'B(2010)'!BB6</f>
        <v>-1.1904156471642565E-4</v>
      </c>
      <c r="BC6" s="153">
        <f>'B(2017)'!BC6-'B(2010)'!BC6</f>
        <v>-1.0964786298063245E-4</v>
      </c>
      <c r="BD6" s="153">
        <f>'B(2017)'!BD6-'B(2010)'!BD6</f>
        <v>9.8287510305026821E-6</v>
      </c>
      <c r="BE6" s="153">
        <f>'B(2017)'!BE6-'B(2010)'!BE6</f>
        <v>-8.9481743450491361E-5</v>
      </c>
      <c r="BF6" s="153">
        <f>'B(2017)'!BF6-'B(2010)'!BF6</f>
        <v>-5.0621964504296677E-5</v>
      </c>
      <c r="BG6" s="153">
        <f>'B(2017)'!BG6-'B(2010)'!BG6</f>
        <v>-1.5717163466448465E-4</v>
      </c>
      <c r="BH6" s="153">
        <f>'B(2017)'!BH6-'B(2010)'!BH6</f>
        <v>-1.7679403137500934E-4</v>
      </c>
      <c r="BI6" s="153">
        <f>'B(2017)'!BI6-'B(2010)'!BI6</f>
        <v>-1.3686856011629097E-4</v>
      </c>
      <c r="BJ6" s="153">
        <f>'B(2017)'!BJ6-'B(2010)'!BJ6</f>
        <v>-5.2011128909242019E-5</v>
      </c>
      <c r="BK6" s="153">
        <f>'B(2017)'!BK6-'B(2010)'!BK6</f>
        <v>-2.029872575493362E-4</v>
      </c>
      <c r="BL6" s="153">
        <f>'B(2017)'!BL6-'B(2010)'!BL6</f>
        <v>-2.1958668734024317E-4</v>
      </c>
      <c r="BM6" s="153">
        <f>'B(2017)'!BM6-'B(2010)'!BM6</f>
        <v>-1.8477706538476223E-4</v>
      </c>
      <c r="BN6" s="153">
        <f>'B(2017)'!BN6-'B(2010)'!BN6</f>
        <v>-3.232916602275538E-4</v>
      </c>
      <c r="BO6" s="153">
        <f>'B(2017)'!BO6-'B(2010)'!BO6</f>
        <v>-3.9492905745929999E-4</v>
      </c>
      <c r="BP6" s="153">
        <f>'B(2017)'!BP6-'B(2010)'!BP6</f>
        <v>-7.1502477193291047E-5</v>
      </c>
      <c r="BQ6" s="153">
        <f>'B(2017)'!BQ6-'B(2010)'!BQ6</f>
        <v>-2.3008601170444981E-4</v>
      </c>
      <c r="BR6" s="153">
        <f>'B(2017)'!BR6-'B(2010)'!BR6</f>
        <v>0</v>
      </c>
    </row>
    <row r="7" spans="2:70" x14ac:dyDescent="0.35">
      <c r="B7" s="48" t="s">
        <v>252</v>
      </c>
      <c r="C7" s="153">
        <f>'B(2017)'!C7-'B(2010)'!C7</f>
        <v>-9.7220167289468386E-3</v>
      </c>
      <c r="D7" s="153">
        <f>'B(2017)'!D7-'B(2010)'!D7</f>
        <v>-7.7992013944032761E-3</v>
      </c>
      <c r="E7" s="153">
        <f>'B(2017)'!E7-'B(2010)'!E7</f>
        <v>-5.1238590711875642E-3</v>
      </c>
      <c r="F7" s="153">
        <f>'B(2017)'!F7-'B(2010)'!F7</f>
        <v>-7.0713607311930493E-3</v>
      </c>
      <c r="G7" s="153">
        <f>'B(2017)'!G7-'B(2010)'!G7</f>
        <v>2.858360228682022E-3</v>
      </c>
      <c r="H7" s="153">
        <f>'B(2017)'!H7-'B(2010)'!H7</f>
        <v>1.0459074858718553E-3</v>
      </c>
      <c r="I7" s="153">
        <f>'B(2017)'!I7-'B(2010)'!I7</f>
        <v>-1.1763177775184205E-2</v>
      </c>
      <c r="J7" s="153">
        <f>'B(2017)'!J7-'B(2010)'!J7</f>
        <v>-7.7035828652480629E-3</v>
      </c>
      <c r="K7" s="153">
        <f>'B(2017)'!K7-'B(2010)'!K7</f>
        <v>-1.0972072185364924E-2</v>
      </c>
      <c r="L7" s="153">
        <f>'B(2017)'!L7-'B(2010)'!L7</f>
        <v>-1.0120048462135885E-2</v>
      </c>
      <c r="M7" s="153">
        <f>'B(2017)'!M7-'B(2010)'!M7</f>
        <v>-4.7585016346597016E-3</v>
      </c>
      <c r="N7" s="153">
        <f>'B(2017)'!N7-'B(2010)'!N7</f>
        <v>-3.6402367588601412E-3</v>
      </c>
      <c r="O7" s="153">
        <f>'B(2017)'!O7-'B(2010)'!O7</f>
        <v>-9.3975524219391832E-3</v>
      </c>
      <c r="P7" s="153">
        <f>'B(2017)'!P7-'B(2010)'!P7</f>
        <v>-3.0403832714341449E-3</v>
      </c>
      <c r="Q7" s="153">
        <f>'B(2017)'!Q7-'B(2010)'!Q7</f>
        <v>-4.6546207504049707E-3</v>
      </c>
      <c r="R7" s="153">
        <f>'B(2017)'!R7-'B(2010)'!R7</f>
        <v>-2.7788170356367933E-3</v>
      </c>
      <c r="S7" s="153">
        <f>'B(2017)'!S7-'B(2010)'!S7</f>
        <v>-9.6460417477242412E-3</v>
      </c>
      <c r="T7" s="153">
        <f>'B(2017)'!T7-'B(2010)'!T7</f>
        <v>-3.4766908142955018E-3</v>
      </c>
      <c r="U7" s="153">
        <f>'B(2017)'!U7-'B(2010)'!U7</f>
        <v>-0.12905238462698604</v>
      </c>
      <c r="V7" s="153">
        <f>'B(2017)'!V7-'B(2010)'!V7</f>
        <v>-8.3811933972652124E-3</v>
      </c>
      <c r="W7" s="153">
        <f>'B(2017)'!W7-'B(2010)'!W7</f>
        <v>-2.7006986294231459E-2</v>
      </c>
      <c r="X7" s="153">
        <f>'B(2017)'!X7-'B(2010)'!X7</f>
        <v>-1.2900155360740236E-2</v>
      </c>
      <c r="Y7" s="153">
        <f>'B(2017)'!Y7-'B(2010)'!Y7</f>
        <v>-8.3042733211921883E-3</v>
      </c>
      <c r="Z7" s="153">
        <f>'B(2017)'!Z7-'B(2010)'!Z7</f>
        <v>-3.4603097726872622E-3</v>
      </c>
      <c r="AA7" s="153">
        <f>'B(2017)'!AA7-'B(2010)'!AA7</f>
        <v>-9.6103332045760249E-3</v>
      </c>
      <c r="AB7" s="153">
        <f>'B(2017)'!AB7-'B(2010)'!AB7</f>
        <v>-7.786000375481307E-3</v>
      </c>
      <c r="AC7" s="153">
        <f>'B(2017)'!AC7-'B(2010)'!AC7</f>
        <v>-8.8069584625840788E-3</v>
      </c>
      <c r="AD7" s="153">
        <f>'B(2017)'!AD7-'B(2010)'!AD7</f>
        <v>-1.1662152534597039E-2</v>
      </c>
      <c r="AE7" s="153">
        <f>'B(2017)'!AE7-'B(2010)'!AE7</f>
        <v>-3.7722782492680389E-3</v>
      </c>
      <c r="AF7" s="153">
        <f>'B(2017)'!AF7-'B(2010)'!AF7</f>
        <v>-2.69520965086293E-3</v>
      </c>
      <c r="AG7" s="153">
        <f>'B(2017)'!AG7-'B(2010)'!AG7</f>
        <v>-5.8791813794454913E-3</v>
      </c>
      <c r="AH7" s="153">
        <f>'B(2017)'!AH7-'B(2010)'!AH7</f>
        <v>-3.6504079886142838E-3</v>
      </c>
      <c r="AI7" s="153">
        <f>'B(2017)'!AI7-'B(2010)'!AI7</f>
        <v>-3.5940361008536259E-3</v>
      </c>
      <c r="AJ7" s="153">
        <f>'B(2017)'!AJ7-'B(2010)'!AJ7</f>
        <v>-5.3160727830167571E-3</v>
      </c>
      <c r="AK7" s="153">
        <f>'B(2017)'!AK7-'B(2010)'!AK7</f>
        <v>-3.6341122218703746E-3</v>
      </c>
      <c r="AL7" s="153">
        <f>'B(2017)'!AL7-'B(2010)'!AL7</f>
        <v>-3.2527849443616599E-3</v>
      </c>
      <c r="AM7" s="153">
        <f>'B(2017)'!AM7-'B(2010)'!AM7</f>
        <v>-2.738931810453097E-3</v>
      </c>
      <c r="AN7" s="153">
        <f>'B(2017)'!AN7-'B(2010)'!AN7</f>
        <v>-1.3633631571061254E-2</v>
      </c>
      <c r="AO7" s="153">
        <f>'B(2017)'!AO7-'B(2010)'!AO7</f>
        <v>-5.8923326709347471E-3</v>
      </c>
      <c r="AP7" s="153">
        <f>'B(2017)'!AP7-'B(2010)'!AP7</f>
        <v>-5.1467856485082515E-3</v>
      </c>
      <c r="AQ7" s="153">
        <f>'B(2017)'!AQ7-'B(2010)'!AQ7</f>
        <v>-2.2204390616680893E-3</v>
      </c>
      <c r="AR7" s="153">
        <f>'B(2017)'!AR7-'B(2010)'!AR7</f>
        <v>-3.5163825479967575E-3</v>
      </c>
      <c r="AS7" s="153">
        <f>'B(2017)'!AS7-'B(2010)'!AS7</f>
        <v>-2.8874084986590137E-2</v>
      </c>
      <c r="AT7" s="153">
        <f>'B(2017)'!AT7-'B(2010)'!AT7</f>
        <v>-1.9106397420837938E-2</v>
      </c>
      <c r="AU7" s="153">
        <f>'B(2017)'!AU7-'B(2010)'!AU7</f>
        <v>7.5512780277957117E-3</v>
      </c>
      <c r="AV7" s="153">
        <f>'B(2017)'!AV7-'B(2010)'!AV7</f>
        <v>-3.7791868323304011E-3</v>
      </c>
      <c r="AW7" s="153">
        <f>'B(2017)'!AW7-'B(2010)'!AW7</f>
        <v>-1.90892184461242E-3</v>
      </c>
      <c r="AX7" s="153">
        <f>'B(2017)'!AX7-'B(2010)'!AX7</f>
        <v>-3.1156310426657856E-3</v>
      </c>
      <c r="AY7" s="153">
        <f>'B(2017)'!AY7-'B(2010)'!AY7</f>
        <v>-3.062698926950963E-3</v>
      </c>
      <c r="AZ7" s="153">
        <f>'B(2017)'!AZ7-'B(2010)'!AZ7</f>
        <v>-1.6512200379617437E-3</v>
      </c>
      <c r="BA7" s="153">
        <f>'B(2017)'!BA7-'B(2010)'!BA7</f>
        <v>-1.1609753451096022E-3</v>
      </c>
      <c r="BB7" s="153">
        <f>'B(2017)'!BB7-'B(2010)'!BB7</f>
        <v>-9.4762565974842831E-4</v>
      </c>
      <c r="BC7" s="153">
        <f>'B(2017)'!BC7-'B(2010)'!BC7</f>
        <v>-1.3008604002691464E-3</v>
      </c>
      <c r="BD7" s="153">
        <f>'B(2017)'!BD7-'B(2010)'!BD7</f>
        <v>-2.1783779843924806E-4</v>
      </c>
      <c r="BE7" s="153">
        <f>'B(2017)'!BE7-'B(2010)'!BE7</f>
        <v>-1.2727413989345681E-3</v>
      </c>
      <c r="BF7" s="153">
        <f>'B(2017)'!BF7-'B(2010)'!BF7</f>
        <v>-1.0355934259220663E-3</v>
      </c>
      <c r="BG7" s="153">
        <f>'B(2017)'!BG7-'B(2010)'!BG7</f>
        <v>-1.6565452298605431E-3</v>
      </c>
      <c r="BH7" s="153">
        <f>'B(2017)'!BH7-'B(2010)'!BH7</f>
        <v>-3.6535138689368094E-3</v>
      </c>
      <c r="BI7" s="153">
        <f>'B(2017)'!BI7-'B(2010)'!BI7</f>
        <v>-1.5678078844377197E-3</v>
      </c>
      <c r="BJ7" s="153">
        <f>'B(2017)'!BJ7-'B(2010)'!BJ7</f>
        <v>-1.9811932226587005E-3</v>
      </c>
      <c r="BK7" s="153">
        <f>'B(2017)'!BK7-'B(2010)'!BK7</f>
        <v>-1.5095980711971034E-3</v>
      </c>
      <c r="BL7" s="153">
        <f>'B(2017)'!BL7-'B(2010)'!BL7</f>
        <v>-1.5290586851475531E-3</v>
      </c>
      <c r="BM7" s="153">
        <f>'B(2017)'!BM7-'B(2010)'!BM7</f>
        <v>-2.1203202156068134E-3</v>
      </c>
      <c r="BN7" s="153">
        <f>'B(2017)'!BN7-'B(2010)'!BN7</f>
        <v>-1.7028325168946218E-3</v>
      </c>
      <c r="BO7" s="153">
        <f>'B(2017)'!BO7-'B(2010)'!BO7</f>
        <v>-1.987812646971301E-3</v>
      </c>
      <c r="BP7" s="153">
        <f>'B(2017)'!BP7-'B(2010)'!BP7</f>
        <v>-1.0205003927197644E-3</v>
      </c>
      <c r="BQ7" s="153">
        <f>'B(2017)'!BQ7-'B(2010)'!BQ7</f>
        <v>-3.0259760595552493E-3</v>
      </c>
      <c r="BR7" s="153">
        <f>'B(2017)'!BR7-'B(2010)'!BR7</f>
        <v>0</v>
      </c>
    </row>
    <row r="8" spans="2:70" x14ac:dyDescent="0.35">
      <c r="B8" s="48" t="s">
        <v>253</v>
      </c>
      <c r="C8" s="153">
        <f>'B(2017)'!C8-'B(2010)'!C8</f>
        <v>-1.2835560148231011E-4</v>
      </c>
      <c r="D8" s="153">
        <f>'B(2017)'!D8-'B(2010)'!D8</f>
        <v>-1.6042246245605036E-4</v>
      </c>
      <c r="E8" s="153">
        <f>'B(2017)'!E8-'B(2010)'!E8</f>
        <v>-5.1252426111889781E-5</v>
      </c>
      <c r="F8" s="153">
        <f>'B(2017)'!F8-'B(2010)'!F8</f>
        <v>-5.0410543522534006E-4</v>
      </c>
      <c r="G8" s="153">
        <f>'B(2017)'!G8-'B(2010)'!G8</f>
        <v>-8.9537721946249173E-4</v>
      </c>
      <c r="H8" s="153">
        <f>'B(2017)'!H8-'B(2010)'!H8</f>
        <v>3.2591366860486026E-3</v>
      </c>
      <c r="I8" s="153">
        <f>'B(2017)'!I8-'B(2010)'!I8</f>
        <v>-1.3613689852520231E-3</v>
      </c>
      <c r="J8" s="153">
        <f>'B(2017)'!J8-'B(2010)'!J8</f>
        <v>-2.7464043379526624E-4</v>
      </c>
      <c r="K8" s="153">
        <f>'B(2017)'!K8-'B(2010)'!K8</f>
        <v>-1.715294150819667E-4</v>
      </c>
      <c r="L8" s="153">
        <f>'B(2017)'!L8-'B(2010)'!L8</f>
        <v>-2.5176180981275936E-4</v>
      </c>
      <c r="M8" s="153">
        <f>'B(2017)'!M8-'B(2010)'!M8</f>
        <v>-2.3015662014529213E-4</v>
      </c>
      <c r="N8" s="153">
        <f>'B(2017)'!N8-'B(2010)'!N8</f>
        <v>-8.6078100441133883E-5</v>
      </c>
      <c r="O8" s="153">
        <f>'B(2017)'!O8-'B(2010)'!O8</f>
        <v>-1.5989756898060026E-4</v>
      </c>
      <c r="P8" s="153">
        <f>'B(2017)'!P8-'B(2010)'!P8</f>
        <v>-1.2906052212203079E-4</v>
      </c>
      <c r="Q8" s="153">
        <f>'B(2017)'!Q8-'B(2010)'!Q8</f>
        <v>-1.297877179253616E-4</v>
      </c>
      <c r="R8" s="153">
        <f>'B(2017)'!R8-'B(2010)'!R8</f>
        <v>-4.1136765885947646E-5</v>
      </c>
      <c r="S8" s="153">
        <f>'B(2017)'!S8-'B(2010)'!S8</f>
        <v>-3.0031280102796266E-4</v>
      </c>
      <c r="T8" s="153">
        <f>'B(2017)'!T8-'B(2010)'!T8</f>
        <v>-2.3123777599546821E-4</v>
      </c>
      <c r="U8" s="153">
        <f>'B(2017)'!U8-'B(2010)'!U8</f>
        <v>-6.224838604320332E-4</v>
      </c>
      <c r="V8" s="153">
        <f>'B(2017)'!V8-'B(2010)'!V8</f>
        <v>-1.6300237471707864E-4</v>
      </c>
      <c r="W8" s="153">
        <f>'B(2017)'!W8-'B(2010)'!W8</f>
        <v>-2.6390254588967981E-4</v>
      </c>
      <c r="X8" s="153">
        <f>'B(2017)'!X8-'B(2010)'!X8</f>
        <v>-5.0341398467133619E-4</v>
      </c>
      <c r="Y8" s="153">
        <f>'B(2017)'!Y8-'B(2010)'!Y8</f>
        <v>-3.6866358774911812E-4</v>
      </c>
      <c r="Z8" s="153">
        <f>'B(2017)'!Z8-'B(2010)'!Z8</f>
        <v>-1.3160153930652507E-4</v>
      </c>
      <c r="AA8" s="153">
        <f>'B(2017)'!AA8-'B(2010)'!AA8</f>
        <v>-5.0549919674206206E-4</v>
      </c>
      <c r="AB8" s="153">
        <f>'B(2017)'!AB8-'B(2010)'!AB8</f>
        <v>-5.7436659488723125E-4</v>
      </c>
      <c r="AC8" s="153">
        <f>'B(2017)'!AC8-'B(2010)'!AC8</f>
        <v>-7.3379621102146186E-3</v>
      </c>
      <c r="AD8" s="153">
        <f>'B(2017)'!AD8-'B(2010)'!AD8</f>
        <v>-4.3799296183516263E-3</v>
      </c>
      <c r="AE8" s="153">
        <f>'B(2017)'!AE8-'B(2010)'!AE8</f>
        <v>-6.1848481805136246E-3</v>
      </c>
      <c r="AF8" s="153">
        <f>'B(2017)'!AF8-'B(2010)'!AF8</f>
        <v>-3.7758299347025843E-4</v>
      </c>
      <c r="AG8" s="153">
        <f>'B(2017)'!AG8-'B(2010)'!AG8</f>
        <v>-2.6874930600072301E-3</v>
      </c>
      <c r="AH8" s="153">
        <f>'B(2017)'!AH8-'B(2010)'!AH8</f>
        <v>-3.8998174152326034E-3</v>
      </c>
      <c r="AI8" s="153">
        <f>'B(2017)'!AI8-'B(2010)'!AI8</f>
        <v>-2.5700343135270365E-3</v>
      </c>
      <c r="AJ8" s="153">
        <f>'B(2017)'!AJ8-'B(2010)'!AJ8</f>
        <v>-3.9214338225456204E-3</v>
      </c>
      <c r="AK8" s="153">
        <f>'B(2017)'!AK8-'B(2010)'!AK8</f>
        <v>-2.0620000366326809E-3</v>
      </c>
      <c r="AL8" s="153">
        <f>'B(2017)'!AL8-'B(2010)'!AL8</f>
        <v>-1.0571249144066285E-3</v>
      </c>
      <c r="AM8" s="153">
        <f>'B(2017)'!AM8-'B(2010)'!AM8</f>
        <v>-1.1191357340052136E-3</v>
      </c>
      <c r="AN8" s="153">
        <f>'B(2017)'!AN8-'B(2010)'!AN8</f>
        <v>-1.6844532159734796E-4</v>
      </c>
      <c r="AO8" s="153">
        <f>'B(2017)'!AO8-'B(2010)'!AO8</f>
        <v>-6.3188661925955511E-4</v>
      </c>
      <c r="AP8" s="153">
        <f>'B(2017)'!AP8-'B(2010)'!AP8</f>
        <v>-1.4740293117926889E-3</v>
      </c>
      <c r="AQ8" s="153">
        <f>'B(2017)'!AQ8-'B(2010)'!AQ8</f>
        <v>-4.3610487692846266E-4</v>
      </c>
      <c r="AR8" s="153">
        <f>'B(2017)'!AR8-'B(2010)'!AR8</f>
        <v>-1.3039636804976006E-4</v>
      </c>
      <c r="AS8" s="153">
        <f>'B(2017)'!AS8-'B(2010)'!AS8</f>
        <v>-4.1119879919251814E-4</v>
      </c>
      <c r="AT8" s="153">
        <f>'B(2017)'!AT8-'B(2010)'!AT8</f>
        <v>-2.1005187928454844E-4</v>
      </c>
      <c r="AU8" s="153">
        <f>'B(2017)'!AU8-'B(2010)'!AU8</f>
        <v>-7.9198708600736461E-5</v>
      </c>
      <c r="AV8" s="153">
        <f>'B(2017)'!AV8-'B(2010)'!AV8</f>
        <v>-1.5235337895258089E-4</v>
      </c>
      <c r="AW8" s="153">
        <f>'B(2017)'!AW8-'B(2010)'!AW8</f>
        <v>-1.3729894749914143E-4</v>
      </c>
      <c r="AX8" s="153">
        <f>'B(2017)'!AX8-'B(2010)'!AX8</f>
        <v>-1.8896945287699457E-4</v>
      </c>
      <c r="AY8" s="153">
        <f>'B(2017)'!AY8-'B(2010)'!AY8</f>
        <v>-1.5382993793752774E-4</v>
      </c>
      <c r="AZ8" s="153">
        <f>'B(2017)'!AZ8-'B(2010)'!AZ8</f>
        <v>-1.0092615598403685E-4</v>
      </c>
      <c r="BA8" s="153">
        <f>'B(2017)'!BA8-'B(2010)'!BA8</f>
        <v>-1.2644108353927384E-4</v>
      </c>
      <c r="BB8" s="153">
        <f>'B(2017)'!BB8-'B(2010)'!BB8</f>
        <v>-7.9264805239467667E-5</v>
      </c>
      <c r="BC8" s="153">
        <f>'B(2017)'!BC8-'B(2010)'!BC8</f>
        <v>-7.51639735550275E-5</v>
      </c>
      <c r="BD8" s="153">
        <f>'B(2017)'!BD8-'B(2010)'!BD8</f>
        <v>-2.8796145009925332E-5</v>
      </c>
      <c r="BE8" s="153">
        <f>'B(2017)'!BE8-'B(2010)'!BE8</f>
        <v>-7.3926592002546306E-5</v>
      </c>
      <c r="BF8" s="153">
        <f>'B(2017)'!BF8-'B(2010)'!BF8</f>
        <v>-9.7688620425889121E-5</v>
      </c>
      <c r="BG8" s="153">
        <f>'B(2017)'!BG8-'B(2010)'!BG8</f>
        <v>-1.0255040476524652E-4</v>
      </c>
      <c r="BH8" s="153">
        <f>'B(2017)'!BH8-'B(2010)'!BH8</f>
        <v>-2.7035215686579755E-4</v>
      </c>
      <c r="BI8" s="153">
        <f>'B(2017)'!BI8-'B(2010)'!BI8</f>
        <v>-1.197205367422164E-4</v>
      </c>
      <c r="BJ8" s="153">
        <f>'B(2017)'!BJ8-'B(2010)'!BJ8</f>
        <v>-7.6411687193697018E-5</v>
      </c>
      <c r="BK8" s="153">
        <f>'B(2017)'!BK8-'B(2010)'!BK8</f>
        <v>-1.432516961562848E-4</v>
      </c>
      <c r="BL8" s="153">
        <f>'B(2017)'!BL8-'B(2010)'!BL8</f>
        <v>-1.0430777482161772E-4</v>
      </c>
      <c r="BM8" s="153">
        <f>'B(2017)'!BM8-'B(2010)'!BM8</f>
        <v>-1.3938756590591616E-4</v>
      </c>
      <c r="BN8" s="153">
        <f>'B(2017)'!BN8-'B(2010)'!BN8</f>
        <v>-1.6488772028296994E-4</v>
      </c>
      <c r="BO8" s="153">
        <f>'B(2017)'!BO8-'B(2010)'!BO8</f>
        <v>-1.585989575222121E-4</v>
      </c>
      <c r="BP8" s="153">
        <f>'B(2017)'!BP8-'B(2010)'!BP8</f>
        <v>-5.8266971165712371E-5</v>
      </c>
      <c r="BQ8" s="153">
        <f>'B(2017)'!BQ8-'B(2010)'!BQ8</f>
        <v>-1.4854551939804924E-4</v>
      </c>
      <c r="BR8" s="153">
        <f>'B(2017)'!BR8-'B(2010)'!BR8</f>
        <v>0</v>
      </c>
    </row>
    <row r="9" spans="2:70" x14ac:dyDescent="0.35">
      <c r="B9" s="48" t="s">
        <v>254</v>
      </c>
      <c r="C9" s="153">
        <f>'B(2017)'!C9-'B(2010)'!C9</f>
        <v>-5.5801929925089261E-5</v>
      </c>
      <c r="D9" s="153">
        <f>'B(2017)'!D9-'B(2010)'!D9</f>
        <v>-3.628232430476924E-5</v>
      </c>
      <c r="E9" s="153">
        <f>'B(2017)'!E9-'B(2010)'!E9</f>
        <v>-3.6398364574054525E-5</v>
      </c>
      <c r="F9" s="153">
        <f>'B(2017)'!F9-'B(2010)'!F9</f>
        <v>6.3063051583901449E-4</v>
      </c>
      <c r="G9" s="153">
        <f>'B(2017)'!G9-'B(2010)'!G9</f>
        <v>1.4245671187088169E-4</v>
      </c>
      <c r="H9" s="153">
        <f>'B(2017)'!H9-'B(2010)'!H9</f>
        <v>6.4802667809261104E-5</v>
      </c>
      <c r="I9" s="153">
        <f>'B(2017)'!I9-'B(2010)'!I9</f>
        <v>1.4474279240983545E-3</v>
      </c>
      <c r="J9" s="153">
        <f>'B(2017)'!J9-'B(2010)'!J9</f>
        <v>-7.6390646183438211E-5</v>
      </c>
      <c r="K9" s="153">
        <f>'B(2017)'!K9-'B(2010)'!K9</f>
        <v>-8.2738637498436262E-5</v>
      </c>
      <c r="L9" s="153">
        <f>'B(2017)'!L9-'B(2010)'!L9</f>
        <v>-6.7666992948943309E-5</v>
      </c>
      <c r="M9" s="153">
        <f>'B(2017)'!M9-'B(2010)'!M9</f>
        <v>7.2099378009657811E-7</v>
      </c>
      <c r="N9" s="153">
        <f>'B(2017)'!N9-'B(2010)'!N9</f>
        <v>-3.5085537439447675E-5</v>
      </c>
      <c r="O9" s="153">
        <f>'B(2017)'!O9-'B(2010)'!O9</f>
        <v>-1.012778706721303E-4</v>
      </c>
      <c r="P9" s="153">
        <f>'B(2017)'!P9-'B(2010)'!P9</f>
        <v>-8.94145602643522E-5</v>
      </c>
      <c r="Q9" s="153">
        <f>'B(2017)'!Q9-'B(2010)'!Q9</f>
        <v>-5.0957853898910043E-5</v>
      </c>
      <c r="R9" s="153">
        <f>'B(2017)'!R9-'B(2010)'!R9</f>
        <v>1.5046543477323783E-4</v>
      </c>
      <c r="S9" s="153">
        <f>'B(2017)'!S9-'B(2010)'!S9</f>
        <v>-2.3793542414971198E-4</v>
      </c>
      <c r="T9" s="153">
        <f>'B(2017)'!T9-'B(2010)'!T9</f>
        <v>-3.3119266527429194E-4</v>
      </c>
      <c r="U9" s="153">
        <f>'B(2017)'!U9-'B(2010)'!U9</f>
        <v>-7.3938072173551379E-5</v>
      </c>
      <c r="V9" s="153">
        <f>'B(2017)'!V9-'B(2010)'!V9</f>
        <v>-4.424766102378169E-5</v>
      </c>
      <c r="W9" s="153">
        <f>'B(2017)'!W9-'B(2010)'!W9</f>
        <v>-2.4576721187202755E-4</v>
      </c>
      <c r="X9" s="153">
        <f>'B(2017)'!X9-'B(2010)'!X9</f>
        <v>-1.9000784018149866E-4</v>
      </c>
      <c r="Y9" s="153">
        <f>'B(2017)'!Y9-'B(2010)'!Y9</f>
        <v>2.5400899331194551E-5</v>
      </c>
      <c r="Z9" s="153">
        <f>'B(2017)'!Z9-'B(2010)'!Z9</f>
        <v>4.1329892111307675E-5</v>
      </c>
      <c r="AA9" s="153">
        <f>'B(2017)'!AA9-'B(2010)'!AA9</f>
        <v>-4.3701736146402673E-5</v>
      </c>
      <c r="AB9" s="153">
        <f>'B(2017)'!AB9-'B(2010)'!AB9</f>
        <v>1.4618917962872218E-4</v>
      </c>
      <c r="AC9" s="153">
        <f>'B(2017)'!AC9-'B(2010)'!AC9</f>
        <v>1.3634213599622354E-3</v>
      </c>
      <c r="AD9" s="153">
        <f>'B(2017)'!AD9-'B(2010)'!AD9</f>
        <v>-4.2844719470910161E-2</v>
      </c>
      <c r="AE9" s="153">
        <f>'B(2017)'!AE9-'B(2010)'!AE9</f>
        <v>3.7021503782725274E-4</v>
      </c>
      <c r="AF9" s="153">
        <f>'B(2017)'!AF9-'B(2010)'!AF9</f>
        <v>-2.5259506755717122E-4</v>
      </c>
      <c r="AG9" s="153">
        <f>'B(2017)'!AG9-'B(2010)'!AG9</f>
        <v>-3.4115745141712339E-3</v>
      </c>
      <c r="AH9" s="153">
        <f>'B(2017)'!AH9-'B(2010)'!AH9</f>
        <v>-1.2137815974947674E-3</v>
      </c>
      <c r="AI9" s="153">
        <f>'B(2017)'!AI9-'B(2010)'!AI9</f>
        <v>-6.829796979098521E-4</v>
      </c>
      <c r="AJ9" s="153">
        <f>'B(2017)'!AJ9-'B(2010)'!AJ9</f>
        <v>-3.0498954181572679E-3</v>
      </c>
      <c r="AK9" s="153">
        <f>'B(2017)'!AK9-'B(2010)'!AK9</f>
        <v>-4.3114957943416778E-4</v>
      </c>
      <c r="AL9" s="153">
        <f>'B(2017)'!AL9-'B(2010)'!AL9</f>
        <v>-4.5869751562840639E-4</v>
      </c>
      <c r="AM9" s="153">
        <f>'B(2017)'!AM9-'B(2010)'!AM9</f>
        <v>-1.6670444681319988E-3</v>
      </c>
      <c r="AN9" s="153">
        <f>'B(2017)'!AN9-'B(2010)'!AN9</f>
        <v>-4.9098504056033156E-5</v>
      </c>
      <c r="AO9" s="153">
        <f>'B(2017)'!AO9-'B(2010)'!AO9</f>
        <v>-3.522258611242231E-4</v>
      </c>
      <c r="AP9" s="153">
        <f>'B(2017)'!AP9-'B(2010)'!AP9</f>
        <v>-3.7713643649960461E-4</v>
      </c>
      <c r="AQ9" s="153">
        <f>'B(2017)'!AQ9-'B(2010)'!AQ9</f>
        <v>-3.9602251621817346E-4</v>
      </c>
      <c r="AR9" s="153">
        <f>'B(2017)'!AR9-'B(2010)'!AR9</f>
        <v>-5.130379448983329E-5</v>
      </c>
      <c r="AS9" s="153">
        <f>'B(2017)'!AS9-'B(2010)'!AS9</f>
        <v>-1.9301088620356731E-4</v>
      </c>
      <c r="AT9" s="153">
        <f>'B(2017)'!AT9-'B(2010)'!AT9</f>
        <v>-1.2166587500200864E-4</v>
      </c>
      <c r="AU9" s="153">
        <f>'B(2017)'!AU9-'B(2010)'!AU9</f>
        <v>-2.6329508758632402E-5</v>
      </c>
      <c r="AV9" s="153">
        <f>'B(2017)'!AV9-'B(2010)'!AV9</f>
        <v>-9.9668452148047974E-5</v>
      </c>
      <c r="AW9" s="153">
        <f>'B(2017)'!AW9-'B(2010)'!AW9</f>
        <v>-5.5878775577868241E-5</v>
      </c>
      <c r="AX9" s="153">
        <f>'B(2017)'!AX9-'B(2010)'!AX9</f>
        <v>-4.4199245029117034E-5</v>
      </c>
      <c r="AY9" s="153">
        <f>'B(2017)'!AY9-'B(2010)'!AY9</f>
        <v>-1.729178719240774E-4</v>
      </c>
      <c r="AZ9" s="153">
        <f>'B(2017)'!AZ9-'B(2010)'!AZ9</f>
        <v>-8.1282276242319748E-5</v>
      </c>
      <c r="BA9" s="153">
        <f>'B(2017)'!BA9-'B(2010)'!BA9</f>
        <v>-8.8792583224586708E-5</v>
      </c>
      <c r="BB9" s="153">
        <f>'B(2017)'!BB9-'B(2010)'!BB9</f>
        <v>-5.8494625683974926E-5</v>
      </c>
      <c r="BC9" s="153">
        <f>'B(2017)'!BC9-'B(2010)'!BC9</f>
        <v>-5.7228776359850188E-5</v>
      </c>
      <c r="BD9" s="153">
        <f>'B(2017)'!BD9-'B(2010)'!BD9</f>
        <v>-2.0463107045313088E-5</v>
      </c>
      <c r="BE9" s="153">
        <f>'B(2017)'!BE9-'B(2010)'!BE9</f>
        <v>-6.6073136933666381E-5</v>
      </c>
      <c r="BF9" s="153">
        <f>'B(2017)'!BF9-'B(2010)'!BF9</f>
        <v>-4.5579183454465911E-5</v>
      </c>
      <c r="BG9" s="153">
        <f>'B(2017)'!BG9-'B(2010)'!BG9</f>
        <v>-1.1049203488580208E-4</v>
      </c>
      <c r="BH9" s="153">
        <f>'B(2017)'!BH9-'B(2010)'!BH9</f>
        <v>-1.278940911069007E-4</v>
      </c>
      <c r="BI9" s="153">
        <f>'B(2017)'!BI9-'B(2010)'!BI9</f>
        <v>-7.4148823505815903E-5</v>
      </c>
      <c r="BJ9" s="153">
        <f>'B(2017)'!BJ9-'B(2010)'!BJ9</f>
        <v>-3.9566638944215645E-5</v>
      </c>
      <c r="BK9" s="153">
        <f>'B(2017)'!BK9-'B(2010)'!BK9</f>
        <v>-6.2607569380674437E-5</v>
      </c>
      <c r="BL9" s="153">
        <f>'B(2017)'!BL9-'B(2010)'!BL9</f>
        <v>-5.6757044630565301E-5</v>
      </c>
      <c r="BM9" s="153">
        <f>'B(2017)'!BM9-'B(2010)'!BM9</f>
        <v>-9.105649486894807E-5</v>
      </c>
      <c r="BN9" s="153">
        <f>'B(2017)'!BN9-'B(2010)'!BN9</f>
        <v>-6.3574165001182691E-5</v>
      </c>
      <c r="BO9" s="153">
        <f>'B(2017)'!BO9-'B(2010)'!BO9</f>
        <v>-1.4551332040216915E-4</v>
      </c>
      <c r="BP9" s="153">
        <f>'B(2017)'!BP9-'B(2010)'!BP9</f>
        <v>-6.4655461573646326E-5</v>
      </c>
      <c r="BQ9" s="153">
        <f>'B(2017)'!BQ9-'B(2010)'!BQ9</f>
        <v>-9.36643193212545E-5</v>
      </c>
      <c r="BR9" s="153">
        <f>'B(2017)'!BR9-'B(2010)'!BR9</f>
        <v>0</v>
      </c>
    </row>
    <row r="10" spans="2:70" x14ac:dyDescent="0.35">
      <c r="B10" s="48" t="s">
        <v>255</v>
      </c>
      <c r="C10" s="153">
        <f>'B(2017)'!C10-'B(2010)'!C10</f>
        <v>-5.4304433096901913E-4</v>
      </c>
      <c r="D10" s="153">
        <f>'B(2017)'!D10-'B(2010)'!D10</f>
        <v>-7.6408708258574997E-3</v>
      </c>
      <c r="E10" s="153">
        <f>'B(2017)'!E10-'B(2010)'!E10</f>
        <v>-2.5664033103455931E-3</v>
      </c>
      <c r="F10" s="153">
        <f>'B(2017)'!F10-'B(2010)'!F10</f>
        <v>4.705085870606667E-4</v>
      </c>
      <c r="G10" s="153">
        <f>'B(2017)'!G10-'B(2010)'!G10</f>
        <v>3.3934955868615552E-4</v>
      </c>
      <c r="H10" s="153">
        <f>'B(2017)'!H10-'B(2010)'!H10</f>
        <v>1.903625030496987E-4</v>
      </c>
      <c r="I10" s="153">
        <f>'B(2017)'!I10-'B(2010)'!I10</f>
        <v>1.6911477204999955E-4</v>
      </c>
      <c r="J10" s="153">
        <f>'B(2017)'!J10-'B(2010)'!J10</f>
        <v>-9.1883575976838827E-3</v>
      </c>
      <c r="K10" s="153">
        <f>'B(2017)'!K10-'B(2010)'!K10</f>
        <v>-2.4050796720954666E-4</v>
      </c>
      <c r="L10" s="153">
        <f>'B(2017)'!L10-'B(2010)'!L10</f>
        <v>4.3775286762570698E-4</v>
      </c>
      <c r="M10" s="153">
        <f>'B(2017)'!M10-'B(2010)'!M10</f>
        <v>-2.818605023933655E-4</v>
      </c>
      <c r="N10" s="153">
        <f>'B(2017)'!N10-'B(2010)'!N10</f>
        <v>-7.6118860835411111E-5</v>
      </c>
      <c r="O10" s="153">
        <f>'B(2017)'!O10-'B(2010)'!O10</f>
        <v>-8.0549842770656285E-6</v>
      </c>
      <c r="P10" s="153">
        <f>'B(2017)'!P10-'B(2010)'!P10</f>
        <v>5.7987959940223677E-5</v>
      </c>
      <c r="Q10" s="153">
        <f>'B(2017)'!Q10-'B(2010)'!Q10</f>
        <v>-2.254397046837206E-2</v>
      </c>
      <c r="R10" s="153">
        <f>'B(2017)'!R10-'B(2010)'!R10</f>
        <v>-2.324020888523874E-4</v>
      </c>
      <c r="S10" s="153">
        <f>'B(2017)'!S10-'B(2010)'!S10</f>
        <v>-9.046211962557098E-5</v>
      </c>
      <c r="T10" s="153">
        <f>'B(2017)'!T10-'B(2010)'!T10</f>
        <v>1.7898907498842547E-4</v>
      </c>
      <c r="U10" s="153">
        <f>'B(2017)'!U10-'B(2010)'!U10</f>
        <v>4.2002300454439736E-4</v>
      </c>
      <c r="V10" s="153">
        <f>'B(2017)'!V10-'B(2010)'!V10</f>
        <v>-1.2196755493554777E-4</v>
      </c>
      <c r="W10" s="153">
        <f>'B(2017)'!W10-'B(2010)'!W10</f>
        <v>7.4457687856662466E-5</v>
      </c>
      <c r="X10" s="153">
        <f>'B(2017)'!X10-'B(2010)'!X10</f>
        <v>1.3496030616847138E-4</v>
      </c>
      <c r="Y10" s="153">
        <f>'B(2017)'!Y10-'B(2010)'!Y10</f>
        <v>1.2073819161208556E-2</v>
      </c>
      <c r="Z10" s="153">
        <f>'B(2017)'!Z10-'B(2010)'!Z10</f>
        <v>3.0337092355199298E-4</v>
      </c>
      <c r="AA10" s="153">
        <f>'B(2017)'!AA10-'B(2010)'!AA10</f>
        <v>1.1201315639542927E-4</v>
      </c>
      <c r="AB10" s="153">
        <f>'B(2017)'!AB10-'B(2010)'!AB10</f>
        <v>1.7333134836086753E-4</v>
      </c>
      <c r="AC10" s="153">
        <f>'B(2017)'!AC10-'B(2010)'!AC10</f>
        <v>1.0686740794222922E-4</v>
      </c>
      <c r="AD10" s="153">
        <f>'B(2017)'!AD10-'B(2010)'!AD10</f>
        <v>1.2296588027746881E-4</v>
      </c>
      <c r="AE10" s="153">
        <f>'B(2017)'!AE10-'B(2010)'!AE10</f>
        <v>5.4335848983311599E-4</v>
      </c>
      <c r="AF10" s="153">
        <f>'B(2017)'!AF10-'B(2010)'!AF10</f>
        <v>5.8658278148114573E-5</v>
      </c>
      <c r="AG10" s="153">
        <f>'B(2017)'!AG10-'B(2010)'!AG10</f>
        <v>1.458351352517237E-4</v>
      </c>
      <c r="AH10" s="153">
        <f>'B(2017)'!AH10-'B(2010)'!AH10</f>
        <v>1.2206753747743865E-4</v>
      </c>
      <c r="AI10" s="153">
        <f>'B(2017)'!AI10-'B(2010)'!AI10</f>
        <v>2.2913635416973386E-4</v>
      </c>
      <c r="AJ10" s="153">
        <f>'B(2017)'!AJ10-'B(2010)'!AJ10</f>
        <v>1.1154321315353689E-4</v>
      </c>
      <c r="AK10" s="153">
        <f>'B(2017)'!AK10-'B(2010)'!AK10</f>
        <v>8.1254204861276765E-5</v>
      </c>
      <c r="AL10" s="153">
        <f>'B(2017)'!AL10-'B(2010)'!AL10</f>
        <v>8.4613847510883018E-5</v>
      </c>
      <c r="AM10" s="153">
        <f>'B(2017)'!AM10-'B(2010)'!AM10</f>
        <v>1.5102322539289957E-4</v>
      </c>
      <c r="AN10" s="153">
        <f>'B(2017)'!AN10-'B(2010)'!AN10</f>
        <v>1.1339029807607879E-4</v>
      </c>
      <c r="AO10" s="153">
        <f>'B(2017)'!AO10-'B(2010)'!AO10</f>
        <v>2.6662129265401141E-5</v>
      </c>
      <c r="AP10" s="153">
        <f>'B(2017)'!AP10-'B(2010)'!AP10</f>
        <v>1.1156824001461998E-4</v>
      </c>
      <c r="AQ10" s="153">
        <f>'B(2017)'!AQ10-'B(2010)'!AQ10</f>
        <v>8.4619442494138903E-5</v>
      </c>
      <c r="AR10" s="153">
        <f>'B(2017)'!AR10-'B(2010)'!AR10</f>
        <v>1.4766983957371319E-4</v>
      </c>
      <c r="AS10" s="153">
        <f>'B(2017)'!AS10-'B(2010)'!AS10</f>
        <v>1.2849241487404751E-4</v>
      </c>
      <c r="AT10" s="153">
        <f>'B(2017)'!AT10-'B(2010)'!AT10</f>
        <v>-9.367242418372411E-6</v>
      </c>
      <c r="AU10" s="153">
        <f>'B(2017)'!AU10-'B(2010)'!AU10</f>
        <v>3.3678546942166303E-4</v>
      </c>
      <c r="AV10" s="153">
        <f>'B(2017)'!AV10-'B(2010)'!AV10</f>
        <v>5.1669078989442492E-5</v>
      </c>
      <c r="AW10" s="153">
        <f>'B(2017)'!AW10-'B(2010)'!AW10</f>
        <v>2.5667473312238342E-3</v>
      </c>
      <c r="AX10" s="153">
        <f>'B(2017)'!AX10-'B(2010)'!AX10</f>
        <v>1.4917510414415573E-2</v>
      </c>
      <c r="AY10" s="153">
        <f>'B(2017)'!AY10-'B(2010)'!AY10</f>
        <v>1.2061538491460217E-4</v>
      </c>
      <c r="AZ10" s="153">
        <f>'B(2017)'!AZ10-'B(2010)'!AZ10</f>
        <v>7.944238993756853E-4</v>
      </c>
      <c r="BA10" s="153">
        <f>'B(2017)'!BA10-'B(2010)'!BA10</f>
        <v>8.6251186800694404E-5</v>
      </c>
      <c r="BB10" s="153">
        <f>'B(2017)'!BB10-'B(2010)'!BB10</f>
        <v>4.404139401242011E-5</v>
      </c>
      <c r="BC10" s="153">
        <f>'B(2017)'!BC10-'B(2010)'!BC10</f>
        <v>4.6177286303488081E-5</v>
      </c>
      <c r="BD10" s="153">
        <f>'B(2017)'!BD10-'B(2010)'!BD10</f>
        <v>1.4111312582484657E-5</v>
      </c>
      <c r="BE10" s="153">
        <f>'B(2017)'!BE10-'B(2010)'!BE10</f>
        <v>2.0972170306080679E-4</v>
      </c>
      <c r="BF10" s="153">
        <f>'B(2017)'!BF10-'B(2010)'!BF10</f>
        <v>1.8859195471583682E-4</v>
      </c>
      <c r="BG10" s="153">
        <f>'B(2017)'!BG10-'B(2010)'!BG10</f>
        <v>3.4417283387276458E-4</v>
      </c>
      <c r="BH10" s="153">
        <f>'B(2017)'!BH10-'B(2010)'!BH10</f>
        <v>5.1184864307942562E-5</v>
      </c>
      <c r="BI10" s="153">
        <f>'B(2017)'!BI10-'B(2010)'!BI10</f>
        <v>1.8864868489400981E-4</v>
      </c>
      <c r="BJ10" s="153">
        <f>'B(2017)'!BJ10-'B(2010)'!BJ10</f>
        <v>-3.1983793124277187E-5</v>
      </c>
      <c r="BK10" s="153">
        <f>'B(2017)'!BK10-'B(2010)'!BK10</f>
        <v>-7.1654601378903565E-4</v>
      </c>
      <c r="BL10" s="153">
        <f>'B(2017)'!BL10-'B(2010)'!BL10</f>
        <v>-2.312124238174354E-3</v>
      </c>
      <c r="BM10" s="153">
        <f>'B(2017)'!BM10-'B(2010)'!BM10</f>
        <v>-2.1990756975196792E-4</v>
      </c>
      <c r="BN10" s="153">
        <f>'B(2017)'!BN10-'B(2010)'!BN10</f>
        <v>2.2291320368641463E-3</v>
      </c>
      <c r="BO10" s="153">
        <f>'B(2017)'!BO10-'B(2010)'!BO10</f>
        <v>9.6473305608619705E-5</v>
      </c>
      <c r="BP10" s="153">
        <f>'B(2017)'!BP10-'B(2010)'!BP10</f>
        <v>-1.4006466406569617E-5</v>
      </c>
      <c r="BQ10" s="153">
        <f>'B(2017)'!BQ10-'B(2010)'!BQ10</f>
        <v>-4.5967399046126754E-4</v>
      </c>
      <c r="BR10" s="153">
        <f>'B(2017)'!BR10-'B(2010)'!BR10</f>
        <v>0</v>
      </c>
    </row>
    <row r="11" spans="2:70" x14ac:dyDescent="0.35">
      <c r="B11" s="48" t="s">
        <v>256</v>
      </c>
      <c r="C11" s="153">
        <f>'B(2017)'!C11-'B(2010)'!C11</f>
        <v>-4.0606338919972531E-4</v>
      </c>
      <c r="D11" s="153">
        <f>'B(2017)'!D11-'B(2010)'!D11</f>
        <v>-5.6920077631900969E-4</v>
      </c>
      <c r="E11" s="153">
        <f>'B(2017)'!E11-'B(2010)'!E11</f>
        <v>-1.2471100125184889E-4</v>
      </c>
      <c r="F11" s="153">
        <f>'B(2017)'!F11-'B(2010)'!F11</f>
        <v>-2.3827133712156371E-4</v>
      </c>
      <c r="G11" s="153">
        <f>'B(2017)'!G11-'B(2010)'!G11</f>
        <v>1.4794174522668219E-3</v>
      </c>
      <c r="H11" s="153">
        <f>'B(2017)'!H11-'B(2010)'!H11</f>
        <v>9.0313241188074377E-4</v>
      </c>
      <c r="I11" s="153">
        <f>'B(2017)'!I11-'B(2010)'!I11</f>
        <v>2.9864922795720238E-4</v>
      </c>
      <c r="J11" s="153">
        <f>'B(2017)'!J11-'B(2010)'!J11</f>
        <v>-1.0660484829292426E-3</v>
      </c>
      <c r="K11" s="153">
        <f>'B(2017)'!K11-'B(2010)'!K11</f>
        <v>-1.4244113101041789E-2</v>
      </c>
      <c r="L11" s="153">
        <f>'B(2017)'!L11-'B(2010)'!L11</f>
        <v>-6.3598745550566861E-3</v>
      </c>
      <c r="M11" s="153">
        <f>'B(2017)'!M11-'B(2010)'!M11</f>
        <v>-3.5959902914536757E-3</v>
      </c>
      <c r="N11" s="153">
        <f>'B(2017)'!N11-'B(2010)'!N11</f>
        <v>1.8186065706950823E-4</v>
      </c>
      <c r="O11" s="153">
        <f>'B(2017)'!O11-'B(2010)'!O11</f>
        <v>-4.3062002069815331E-4</v>
      </c>
      <c r="P11" s="153">
        <f>'B(2017)'!P11-'B(2010)'!P11</f>
        <v>4.9186615646284169E-5</v>
      </c>
      <c r="Q11" s="153">
        <f>'B(2017)'!Q11-'B(2010)'!Q11</f>
        <v>-1.2466020020106576E-4</v>
      </c>
      <c r="R11" s="153">
        <f>'B(2017)'!R11-'B(2010)'!R11</f>
        <v>9.9381819028245564E-5</v>
      </c>
      <c r="S11" s="153">
        <f>'B(2017)'!S11-'B(2010)'!S11</f>
        <v>-3.1959580383532989E-4</v>
      </c>
      <c r="T11" s="153">
        <f>'B(2017)'!T11-'B(2010)'!T11</f>
        <v>-3.344490063252022E-4</v>
      </c>
      <c r="U11" s="153">
        <f>'B(2017)'!U11-'B(2010)'!U11</f>
        <v>3.66089777060076E-3</v>
      </c>
      <c r="V11" s="153">
        <f>'B(2017)'!V11-'B(2010)'!V11</f>
        <v>-6.8770948482606772E-3</v>
      </c>
      <c r="W11" s="153">
        <f>'B(2017)'!W11-'B(2010)'!W11</f>
        <v>-9.2790898989104573E-4</v>
      </c>
      <c r="X11" s="153">
        <f>'B(2017)'!X11-'B(2010)'!X11</f>
        <v>-5.4140244690529526E-3</v>
      </c>
      <c r="Y11" s="153">
        <f>'B(2017)'!Y11-'B(2010)'!Y11</f>
        <v>7.1485944982941155E-4</v>
      </c>
      <c r="Z11" s="153">
        <f>'B(2017)'!Z11-'B(2010)'!Z11</f>
        <v>5.5980952567200298E-4</v>
      </c>
      <c r="AA11" s="153">
        <f>'B(2017)'!AA11-'B(2010)'!AA11</f>
        <v>-4.5561113051093807E-4</v>
      </c>
      <c r="AB11" s="153">
        <f>'B(2017)'!AB11-'B(2010)'!AB11</f>
        <v>-1.3146347017360021E-4</v>
      </c>
      <c r="AC11" s="153">
        <f>'B(2017)'!AC11-'B(2010)'!AC11</f>
        <v>-4.4256454229720139E-5</v>
      </c>
      <c r="AD11" s="153">
        <f>'B(2017)'!AD11-'B(2010)'!AD11</f>
        <v>-1.9418900429268209E-4</v>
      </c>
      <c r="AE11" s="153">
        <f>'B(2017)'!AE11-'B(2010)'!AE11</f>
        <v>1.0255396697223407E-4</v>
      </c>
      <c r="AF11" s="153">
        <f>'B(2017)'!AF11-'B(2010)'!AF11</f>
        <v>3.2084062792548437E-5</v>
      </c>
      <c r="AG11" s="153">
        <f>'B(2017)'!AG11-'B(2010)'!AG11</f>
        <v>-2.144885371760147E-5</v>
      </c>
      <c r="AH11" s="153">
        <f>'B(2017)'!AH11-'B(2010)'!AH11</f>
        <v>8.5608308032073845E-6</v>
      </c>
      <c r="AI11" s="153">
        <f>'B(2017)'!AI11-'B(2010)'!AI11</f>
        <v>8.4853738801183394E-5</v>
      </c>
      <c r="AJ11" s="153">
        <f>'B(2017)'!AJ11-'B(2010)'!AJ11</f>
        <v>-9.1121846824719502E-5</v>
      </c>
      <c r="AK11" s="153">
        <f>'B(2017)'!AK11-'B(2010)'!AK11</f>
        <v>-8.0033278456050289E-5</v>
      </c>
      <c r="AL11" s="153">
        <f>'B(2017)'!AL11-'B(2010)'!AL11</f>
        <v>4.5964348416708146E-5</v>
      </c>
      <c r="AM11" s="153">
        <f>'B(2017)'!AM11-'B(2010)'!AM11</f>
        <v>2.9110909892437163E-5</v>
      </c>
      <c r="AN11" s="153">
        <f>'B(2017)'!AN11-'B(2010)'!AN11</f>
        <v>-1.7730478271195918E-3</v>
      </c>
      <c r="AO11" s="153">
        <f>'B(2017)'!AO11-'B(2010)'!AO11</f>
        <v>-5.4239085504508369E-4</v>
      </c>
      <c r="AP11" s="153">
        <f>'B(2017)'!AP11-'B(2010)'!AP11</f>
        <v>-2.5497392509680767E-5</v>
      </c>
      <c r="AQ11" s="153">
        <f>'B(2017)'!AQ11-'B(2010)'!AQ11</f>
        <v>-5.4521054358094173E-5</v>
      </c>
      <c r="AR11" s="153">
        <f>'B(2017)'!AR11-'B(2010)'!AR11</f>
        <v>-4.0058997026107225E-5</v>
      </c>
      <c r="AS11" s="153">
        <f>'B(2017)'!AS11-'B(2010)'!AS11</f>
        <v>5.6253112757461039E-4</v>
      </c>
      <c r="AT11" s="153">
        <f>'B(2017)'!AT11-'B(2010)'!AT11</f>
        <v>-3.0278862529244804E-4</v>
      </c>
      <c r="AU11" s="153">
        <f>'B(2017)'!AU11-'B(2010)'!AU11</f>
        <v>2.1839322764878131E-3</v>
      </c>
      <c r="AV11" s="153">
        <f>'B(2017)'!AV11-'B(2010)'!AV11</f>
        <v>-5.4081993578156693E-5</v>
      </c>
      <c r="AW11" s="153">
        <f>'B(2017)'!AW11-'B(2010)'!AW11</f>
        <v>-4.2943526214064983E-4</v>
      </c>
      <c r="AX11" s="153">
        <f>'B(2017)'!AX11-'B(2010)'!AX11</f>
        <v>-1.2336412732792826E-3</v>
      </c>
      <c r="AY11" s="153">
        <f>'B(2017)'!AY11-'B(2010)'!AY11</f>
        <v>-9.3798100758820746E-5</v>
      </c>
      <c r="AZ11" s="153">
        <f>'B(2017)'!AZ11-'B(2010)'!AZ11</f>
        <v>-2.484965797280793E-5</v>
      </c>
      <c r="BA11" s="153">
        <f>'B(2017)'!BA11-'B(2010)'!BA11</f>
        <v>-5.4884051146542945E-5</v>
      </c>
      <c r="BB11" s="153">
        <f>'B(2017)'!BB11-'B(2010)'!BB11</f>
        <v>-9.3905318663623839E-6</v>
      </c>
      <c r="BC11" s="153">
        <f>'B(2017)'!BC11-'B(2010)'!BC11</f>
        <v>-8.5341100685116936E-5</v>
      </c>
      <c r="BD11" s="153">
        <f>'B(2017)'!BD11-'B(2010)'!BD11</f>
        <v>-1.5121752485659253E-5</v>
      </c>
      <c r="BE11" s="153">
        <f>'B(2017)'!BE11-'B(2010)'!BE11</f>
        <v>2.9334880057470096E-5</v>
      </c>
      <c r="BF11" s="153">
        <f>'B(2017)'!BF11-'B(2010)'!BF11</f>
        <v>1.755572179634509E-4</v>
      </c>
      <c r="BG11" s="153">
        <f>'B(2017)'!BG11-'B(2010)'!BG11</f>
        <v>-8.7450822816868877E-6</v>
      </c>
      <c r="BH11" s="153">
        <f>'B(2017)'!BH11-'B(2010)'!BH11</f>
        <v>2.2088500727955617E-4</v>
      </c>
      <c r="BI11" s="153">
        <f>'B(2017)'!BI11-'B(2010)'!BI11</f>
        <v>-1.6369004465274003E-4</v>
      </c>
      <c r="BJ11" s="153">
        <f>'B(2017)'!BJ11-'B(2010)'!BJ11</f>
        <v>-1.5571997207517818E-4</v>
      </c>
      <c r="BK11" s="153">
        <f>'B(2017)'!BK11-'B(2010)'!BK11</f>
        <v>-4.2478882911605115E-4</v>
      </c>
      <c r="BL11" s="153">
        <f>'B(2017)'!BL11-'B(2010)'!BL11</f>
        <v>-4.2810451793291705E-4</v>
      </c>
      <c r="BM11" s="153">
        <f>'B(2017)'!BM11-'B(2010)'!BM11</f>
        <v>-2.6888668465179806E-4</v>
      </c>
      <c r="BN11" s="153">
        <f>'B(2017)'!BN11-'B(2010)'!BN11</f>
        <v>-1.7639016380650548E-4</v>
      </c>
      <c r="BO11" s="153">
        <f>'B(2017)'!BO11-'B(2010)'!BO11</f>
        <v>-1.9635066690380191E-4</v>
      </c>
      <c r="BP11" s="153">
        <f>'B(2017)'!BP11-'B(2010)'!BP11</f>
        <v>-7.5589228004780567E-5</v>
      </c>
      <c r="BQ11" s="153">
        <f>'B(2017)'!BQ11-'B(2010)'!BQ11</f>
        <v>-2.2514620998399294E-4</v>
      </c>
      <c r="BR11" s="153">
        <f>'B(2017)'!BR11-'B(2010)'!BR11</f>
        <v>0</v>
      </c>
    </row>
    <row r="12" spans="2:70" x14ac:dyDescent="0.35">
      <c r="B12" s="48" t="s">
        <v>257</v>
      </c>
      <c r="C12" s="153">
        <f>'B(2017)'!C12-'B(2010)'!C12</f>
        <v>-1.9308056129448397E-3</v>
      </c>
      <c r="D12" s="153">
        <f>'B(2017)'!D12-'B(2010)'!D12</f>
        <v>2.3910786884191348E-2</v>
      </c>
      <c r="E12" s="153">
        <f>'B(2017)'!E12-'B(2010)'!E12</f>
        <v>8.5309801583711639E-3</v>
      </c>
      <c r="F12" s="153">
        <f>'B(2017)'!F12-'B(2010)'!F12</f>
        <v>4.0144878417589513E-3</v>
      </c>
      <c r="G12" s="153">
        <f>'B(2017)'!G12-'B(2010)'!G12</f>
        <v>1.6324227703034258E-3</v>
      </c>
      <c r="H12" s="153">
        <f>'B(2017)'!H12-'B(2010)'!H12</f>
        <v>9.6856137570535804E-4</v>
      </c>
      <c r="I12" s="153">
        <f>'B(2017)'!I12-'B(2010)'!I12</f>
        <v>1.0042148109777956E-3</v>
      </c>
      <c r="J12" s="153">
        <f>'B(2017)'!J12-'B(2010)'!J12</f>
        <v>2.3768059601446095E-2</v>
      </c>
      <c r="K12" s="153">
        <f>'B(2017)'!K12-'B(2010)'!K12</f>
        <v>-2.7626977992773177E-4</v>
      </c>
      <c r="L12" s="153">
        <f>'B(2017)'!L12-'B(2010)'!L12</f>
        <v>-9.4492611442089647E-3</v>
      </c>
      <c r="M12" s="153">
        <f>'B(2017)'!M12-'B(2010)'!M12</f>
        <v>-2.6746533388278398E-4</v>
      </c>
      <c r="N12" s="153">
        <f>'B(2017)'!N12-'B(2010)'!N12</f>
        <v>2.9811113002762082E-4</v>
      </c>
      <c r="O12" s="153">
        <f>'B(2017)'!O12-'B(2010)'!O12</f>
        <v>-3.5596694305079293E-5</v>
      </c>
      <c r="P12" s="153">
        <f>'B(2017)'!P12-'B(2010)'!P12</f>
        <v>1.2619426327621641E-4</v>
      </c>
      <c r="Q12" s="153">
        <f>'B(2017)'!Q12-'B(2010)'!Q12</f>
        <v>-1.1690225813296116E-3</v>
      </c>
      <c r="R12" s="153">
        <f>'B(2017)'!R12-'B(2010)'!R12</f>
        <v>1.005405460732996E-3</v>
      </c>
      <c r="S12" s="153">
        <f>'B(2017)'!S12-'B(2010)'!S12</f>
        <v>-3.5902071366447456E-4</v>
      </c>
      <c r="T12" s="153">
        <f>'B(2017)'!T12-'B(2010)'!T12</f>
        <v>1.5702970467624785E-4</v>
      </c>
      <c r="U12" s="153">
        <f>'B(2017)'!U12-'B(2010)'!U12</f>
        <v>7.2123850782367036E-3</v>
      </c>
      <c r="V12" s="153">
        <f>'B(2017)'!V12-'B(2010)'!V12</f>
        <v>-6.5456145408203381E-4</v>
      </c>
      <c r="W12" s="153">
        <f>'B(2017)'!W12-'B(2010)'!W12</f>
        <v>6.6264068680299115E-4</v>
      </c>
      <c r="X12" s="153">
        <f>'B(2017)'!X12-'B(2010)'!X12</f>
        <v>-6.6018734017453916E-4</v>
      </c>
      <c r="Y12" s="153">
        <f>'B(2017)'!Y12-'B(2010)'!Y12</f>
        <v>5.7451773478708508E-3</v>
      </c>
      <c r="Z12" s="153">
        <f>'B(2017)'!Z12-'B(2010)'!Z12</f>
        <v>1.8096065091254806E-3</v>
      </c>
      <c r="AA12" s="153">
        <f>'B(2017)'!AA12-'B(2010)'!AA12</f>
        <v>4.8254353906433851E-4</v>
      </c>
      <c r="AB12" s="153">
        <f>'B(2017)'!AB12-'B(2010)'!AB12</f>
        <v>9.9917481037232244E-4</v>
      </c>
      <c r="AC12" s="153">
        <f>'B(2017)'!AC12-'B(2010)'!AC12</f>
        <v>3.3918287490295341E-4</v>
      </c>
      <c r="AD12" s="153">
        <f>'B(2017)'!AD12-'B(2010)'!AD12</f>
        <v>1.2736764655271997E-4</v>
      </c>
      <c r="AE12" s="153">
        <f>'B(2017)'!AE12-'B(2010)'!AE12</f>
        <v>1.8361199189989011E-4</v>
      </c>
      <c r="AF12" s="153">
        <f>'B(2017)'!AF12-'B(2010)'!AF12</f>
        <v>-4.4676231799191477E-4</v>
      </c>
      <c r="AG12" s="153">
        <f>'B(2017)'!AG12-'B(2010)'!AG12</f>
        <v>-6.6064914006363443E-5</v>
      </c>
      <c r="AH12" s="153">
        <f>'B(2017)'!AH12-'B(2010)'!AH12</f>
        <v>-1.7971356004196004E-4</v>
      </c>
      <c r="AI12" s="153">
        <f>'B(2017)'!AI12-'B(2010)'!AI12</f>
        <v>2.1196487661181941E-4</v>
      </c>
      <c r="AJ12" s="153">
        <f>'B(2017)'!AJ12-'B(2010)'!AJ12</f>
        <v>-1.1262061289832618E-4</v>
      </c>
      <c r="AK12" s="153">
        <f>'B(2017)'!AK12-'B(2010)'!AK12</f>
        <v>-1.607964648606536E-4</v>
      </c>
      <c r="AL12" s="153">
        <f>'B(2017)'!AL12-'B(2010)'!AL12</f>
        <v>1.9539870509802364E-4</v>
      </c>
      <c r="AM12" s="153">
        <f>'B(2017)'!AM12-'B(2010)'!AM12</f>
        <v>3.6838646716693627E-5</v>
      </c>
      <c r="AN12" s="153">
        <f>'B(2017)'!AN12-'B(2010)'!AN12</f>
        <v>1.7414035832663218E-4</v>
      </c>
      <c r="AO12" s="153">
        <f>'B(2017)'!AO12-'B(2010)'!AO12</f>
        <v>-1.2740489834229402E-5</v>
      </c>
      <c r="AP12" s="153">
        <f>'B(2017)'!AP12-'B(2010)'!AP12</f>
        <v>3.3687392126842972E-4</v>
      </c>
      <c r="AQ12" s="153">
        <f>'B(2017)'!AQ12-'B(2010)'!AQ12</f>
        <v>7.5491332903251853E-5</v>
      </c>
      <c r="AR12" s="153">
        <f>'B(2017)'!AR12-'B(2010)'!AR12</f>
        <v>2.1330996361520159E-5</v>
      </c>
      <c r="AS12" s="153">
        <f>'B(2017)'!AS12-'B(2010)'!AS12</f>
        <v>1.4792868172883488E-3</v>
      </c>
      <c r="AT12" s="153">
        <f>'B(2017)'!AT12-'B(2010)'!AT12</f>
        <v>2.4284608079546029E-4</v>
      </c>
      <c r="AU12" s="153">
        <f>'B(2017)'!AU12-'B(2010)'!AU12</f>
        <v>1.092204015065944E-3</v>
      </c>
      <c r="AV12" s="153">
        <f>'B(2017)'!AV12-'B(2010)'!AV12</f>
        <v>1.7881229728461834E-4</v>
      </c>
      <c r="AW12" s="153">
        <f>'B(2017)'!AW12-'B(2010)'!AW12</f>
        <v>1.4567913967241126E-3</v>
      </c>
      <c r="AX12" s="153">
        <f>'B(2017)'!AX12-'B(2010)'!AX12</f>
        <v>6.3666618208156125E-3</v>
      </c>
      <c r="AY12" s="153">
        <f>'B(2017)'!AY12-'B(2010)'!AY12</f>
        <v>-2.8587034887053936E-4</v>
      </c>
      <c r="AZ12" s="153">
        <f>'B(2017)'!AZ12-'B(2010)'!AZ12</f>
        <v>5.1133737820669291E-4</v>
      </c>
      <c r="BA12" s="153">
        <f>'B(2017)'!BA12-'B(2010)'!BA12</f>
        <v>-3.4299942441000245E-5</v>
      </c>
      <c r="BB12" s="153">
        <f>'B(2017)'!BB12-'B(2010)'!BB12</f>
        <v>-4.3540530902756334E-5</v>
      </c>
      <c r="BC12" s="153">
        <f>'B(2017)'!BC12-'B(2010)'!BC12</f>
        <v>-2.1378581908303314E-4</v>
      </c>
      <c r="BD12" s="153">
        <f>'B(2017)'!BD12-'B(2010)'!BD12</f>
        <v>3.659669564016468E-6</v>
      </c>
      <c r="BE12" s="153">
        <f>'B(2017)'!BE12-'B(2010)'!BE12</f>
        <v>7.5025338363810543E-5</v>
      </c>
      <c r="BF12" s="153">
        <f>'B(2017)'!BF12-'B(2010)'!BF12</f>
        <v>2.2993221094039207E-4</v>
      </c>
      <c r="BG12" s="153">
        <f>'B(2017)'!BG12-'B(2010)'!BG12</f>
        <v>1.6978167167346677E-4</v>
      </c>
      <c r="BH12" s="153">
        <f>'B(2017)'!BH12-'B(2010)'!BH12</f>
        <v>6.6790921120760995E-5</v>
      </c>
      <c r="BI12" s="153">
        <f>'B(2017)'!BI12-'B(2010)'!BI12</f>
        <v>6.0499038532062406E-5</v>
      </c>
      <c r="BJ12" s="153">
        <f>'B(2017)'!BJ12-'B(2010)'!BJ12</f>
        <v>7.3115834087848167E-5</v>
      </c>
      <c r="BK12" s="153">
        <f>'B(2017)'!BK12-'B(2010)'!BK12</f>
        <v>-4.880110005179481E-4</v>
      </c>
      <c r="BL12" s="153">
        <f>'B(2017)'!BL12-'B(2010)'!BL12</f>
        <v>-2.1433080938331496E-3</v>
      </c>
      <c r="BM12" s="153">
        <f>'B(2017)'!BM12-'B(2010)'!BM12</f>
        <v>-6.5419701846160423E-4</v>
      </c>
      <c r="BN12" s="153">
        <f>'B(2017)'!BN12-'B(2010)'!BN12</f>
        <v>9.2906034523707395E-4</v>
      </c>
      <c r="BO12" s="153">
        <f>'B(2017)'!BO12-'B(2010)'!BO12</f>
        <v>-8.6680724305591463E-4</v>
      </c>
      <c r="BP12" s="153">
        <f>'B(2017)'!BP12-'B(2010)'!BP12</f>
        <v>4.2385132065727357E-4</v>
      </c>
      <c r="BQ12" s="153">
        <f>'B(2017)'!BQ12-'B(2010)'!BQ12</f>
        <v>2.8385769158122652E-4</v>
      </c>
      <c r="BR12" s="153">
        <f>'B(2017)'!BR12-'B(2010)'!BR12</f>
        <v>0</v>
      </c>
    </row>
    <row r="13" spans="2:70" x14ac:dyDescent="0.35">
      <c r="B13" s="48" t="s">
        <v>258</v>
      </c>
      <c r="C13" s="153">
        <f>'B(2017)'!C13-'B(2010)'!C13</f>
        <v>2.7174686043167785E-5</v>
      </c>
      <c r="D13" s="153">
        <f>'B(2017)'!D13-'B(2010)'!D13</f>
        <v>4.0590522340847133E-5</v>
      </c>
      <c r="E13" s="153">
        <f>'B(2017)'!E13-'B(2010)'!E13</f>
        <v>-9.7402825470728135E-6</v>
      </c>
      <c r="F13" s="153">
        <f>'B(2017)'!F13-'B(2010)'!F13</f>
        <v>1.6202148244053613E-4</v>
      </c>
      <c r="G13" s="153">
        <f>'B(2017)'!G13-'B(2010)'!G13</f>
        <v>2.3356911654724385E-4</v>
      </c>
      <c r="H13" s="153">
        <f>'B(2017)'!H13-'B(2010)'!H13</f>
        <v>1.2130649195205587E-4</v>
      </c>
      <c r="I13" s="153">
        <f>'B(2017)'!I13-'B(2010)'!I13</f>
        <v>6.0077852604574684E-5</v>
      </c>
      <c r="J13" s="153">
        <f>'B(2017)'!J13-'B(2010)'!J13</f>
        <v>-2.7271881023515103E-4</v>
      </c>
      <c r="K13" s="153">
        <f>'B(2017)'!K13-'B(2010)'!K13</f>
        <v>-2.2661779208941178E-6</v>
      </c>
      <c r="L13" s="153">
        <f>'B(2017)'!L13-'B(2010)'!L13</f>
        <v>1.1268196476341011E-4</v>
      </c>
      <c r="M13" s="153">
        <f>'B(2017)'!M13-'B(2010)'!M13</f>
        <v>-4.0832675787583206E-3</v>
      </c>
      <c r="N13" s="153">
        <f>'B(2017)'!N13-'B(2010)'!N13</f>
        <v>1.0046660774155593E-4</v>
      </c>
      <c r="O13" s="153">
        <f>'B(2017)'!O13-'B(2010)'!O13</f>
        <v>2.1920988153126904E-5</v>
      </c>
      <c r="P13" s="153">
        <f>'B(2017)'!P13-'B(2010)'!P13</f>
        <v>6.3669556076485995E-5</v>
      </c>
      <c r="Q13" s="153">
        <f>'B(2017)'!Q13-'B(2010)'!Q13</f>
        <v>1.5943093633120822E-5</v>
      </c>
      <c r="R13" s="153">
        <f>'B(2017)'!R13-'B(2010)'!R13</f>
        <v>9.2548240071155198E-5</v>
      </c>
      <c r="S13" s="153">
        <f>'B(2017)'!S13-'B(2010)'!S13</f>
        <v>9.1455879054900321E-6</v>
      </c>
      <c r="T13" s="153">
        <f>'B(2017)'!T13-'B(2010)'!T13</f>
        <v>4.1921049696108388E-5</v>
      </c>
      <c r="U13" s="153">
        <f>'B(2017)'!U13-'B(2010)'!U13</f>
        <v>4.2751623848747452E-5</v>
      </c>
      <c r="V13" s="153">
        <f>'B(2017)'!V13-'B(2010)'!V13</f>
        <v>1.8661775048889654E-5</v>
      </c>
      <c r="W13" s="153">
        <f>'B(2017)'!W13-'B(2010)'!W13</f>
        <v>-1.0252030344274873E-5</v>
      </c>
      <c r="X13" s="153">
        <f>'B(2017)'!X13-'B(2010)'!X13</f>
        <v>-2.8755927604570621E-5</v>
      </c>
      <c r="Y13" s="153">
        <f>'B(2017)'!Y13-'B(2010)'!Y13</f>
        <v>4.2525258478676468E-5</v>
      </c>
      <c r="Z13" s="153">
        <f>'B(2017)'!Z13-'B(2010)'!Z13</f>
        <v>1.3745312777416609E-5</v>
      </c>
      <c r="AA13" s="153">
        <f>'B(2017)'!AA13-'B(2010)'!AA13</f>
        <v>-1.2804934680586775E-5</v>
      </c>
      <c r="AB13" s="153">
        <f>'B(2017)'!AB13-'B(2010)'!AB13</f>
        <v>7.3387782113970167E-5</v>
      </c>
      <c r="AC13" s="153">
        <f>'B(2017)'!AC13-'B(2010)'!AC13</f>
        <v>2.6575161505371884E-5</v>
      </c>
      <c r="AD13" s="153">
        <f>'B(2017)'!AD13-'B(2010)'!AD13</f>
        <v>-9.5916279750672207E-6</v>
      </c>
      <c r="AE13" s="153">
        <f>'B(2017)'!AE13-'B(2010)'!AE13</f>
        <v>1.0058585722308325E-4</v>
      </c>
      <c r="AF13" s="153">
        <f>'B(2017)'!AF13-'B(2010)'!AF13</f>
        <v>-1.2239208343031347E-6</v>
      </c>
      <c r="AG13" s="153">
        <f>'B(2017)'!AG13-'B(2010)'!AG13</f>
        <v>2.4486249166375896E-5</v>
      </c>
      <c r="AH13" s="153">
        <f>'B(2017)'!AH13-'B(2010)'!AH13</f>
        <v>4.2253472761136029E-5</v>
      </c>
      <c r="AI13" s="153">
        <f>'B(2017)'!AI13-'B(2010)'!AI13</f>
        <v>8.2070388498636858E-5</v>
      </c>
      <c r="AJ13" s="153">
        <f>'B(2017)'!AJ13-'B(2010)'!AJ13</f>
        <v>1.5652020153979294E-7</v>
      </c>
      <c r="AK13" s="153">
        <f>'B(2017)'!AK13-'B(2010)'!AK13</f>
        <v>1.0789989628323714E-5</v>
      </c>
      <c r="AL13" s="153">
        <f>'B(2017)'!AL13-'B(2010)'!AL13</f>
        <v>5.7602557235486942E-5</v>
      </c>
      <c r="AM13" s="153">
        <f>'B(2017)'!AM13-'B(2010)'!AM13</f>
        <v>1.1867502483147102E-4</v>
      </c>
      <c r="AN13" s="153">
        <f>'B(2017)'!AN13-'B(2010)'!AN13</f>
        <v>5.8743170045463594E-5</v>
      </c>
      <c r="AO13" s="153">
        <f>'B(2017)'!AO13-'B(2010)'!AO13</f>
        <v>-4.2060505031975455E-5</v>
      </c>
      <c r="AP13" s="153">
        <f>'B(2017)'!AP13-'B(2010)'!AP13</f>
        <v>4.6731036975874616E-5</v>
      </c>
      <c r="AQ13" s="153">
        <f>'B(2017)'!AQ13-'B(2010)'!AQ13</f>
        <v>-1.2927096505789559E-5</v>
      </c>
      <c r="AR13" s="153">
        <f>'B(2017)'!AR13-'B(2010)'!AR13</f>
        <v>2.1799536361882398E-6</v>
      </c>
      <c r="AS13" s="153">
        <f>'B(2017)'!AS13-'B(2010)'!AS13</f>
        <v>-3.9285988018220854E-6</v>
      </c>
      <c r="AT13" s="153">
        <f>'B(2017)'!AT13-'B(2010)'!AT13</f>
        <v>-9.7908508292137179E-5</v>
      </c>
      <c r="AU13" s="153">
        <f>'B(2017)'!AU13-'B(2010)'!AU13</f>
        <v>-1.0422096875389911E-3</v>
      </c>
      <c r="AV13" s="153">
        <f>'B(2017)'!AV13-'B(2010)'!AV13</f>
        <v>-4.3449725654003287E-5</v>
      </c>
      <c r="AW13" s="153">
        <f>'B(2017)'!AW13-'B(2010)'!AW13</f>
        <v>-2.1278646612735395E-3</v>
      </c>
      <c r="AX13" s="153">
        <f>'B(2017)'!AX13-'B(2010)'!AX13</f>
        <v>-2.9984624972437229E-2</v>
      </c>
      <c r="AY13" s="153">
        <f>'B(2017)'!AY13-'B(2010)'!AY13</f>
        <v>1.6753362050363262E-5</v>
      </c>
      <c r="AZ13" s="153">
        <f>'B(2017)'!AZ13-'B(2010)'!AZ13</f>
        <v>6.2616218253907781E-4</v>
      </c>
      <c r="BA13" s="153">
        <f>'B(2017)'!BA13-'B(2010)'!BA13</f>
        <v>-5.3078507694623777E-5</v>
      </c>
      <c r="BB13" s="153">
        <f>'B(2017)'!BB13-'B(2010)'!BB13</f>
        <v>-3.647019276763506E-5</v>
      </c>
      <c r="BC13" s="153">
        <f>'B(2017)'!BC13-'B(2010)'!BC13</f>
        <v>-3.5885642690094153E-4</v>
      </c>
      <c r="BD13" s="153">
        <f>'B(2017)'!BD13-'B(2010)'!BD13</f>
        <v>-4.121619866936585E-6</v>
      </c>
      <c r="BE13" s="153">
        <f>'B(2017)'!BE13-'B(2010)'!BE13</f>
        <v>-7.4164628327998941E-5</v>
      </c>
      <c r="BF13" s="153">
        <f>'B(2017)'!BF13-'B(2010)'!BF13</f>
        <v>5.5899831431881881E-6</v>
      </c>
      <c r="BG13" s="153">
        <f>'B(2017)'!BG13-'B(2010)'!BG13</f>
        <v>1.4328697874367081E-4</v>
      </c>
      <c r="BH13" s="153">
        <f>'B(2017)'!BH13-'B(2010)'!BH13</f>
        <v>-3.0979218005965212E-5</v>
      </c>
      <c r="BI13" s="153">
        <f>'B(2017)'!BI13-'B(2010)'!BI13</f>
        <v>-7.7428952362218213E-5</v>
      </c>
      <c r="BJ13" s="153">
        <f>'B(2017)'!BJ13-'B(2010)'!BJ13</f>
        <v>-3.5917726418828222E-5</v>
      </c>
      <c r="BK13" s="153">
        <f>'B(2017)'!BK13-'B(2010)'!BK13</f>
        <v>-5.6330829732762107E-4</v>
      </c>
      <c r="BL13" s="153">
        <f>'B(2017)'!BL13-'B(2010)'!BL13</f>
        <v>-4.7418995354317473E-4</v>
      </c>
      <c r="BM13" s="153">
        <f>'B(2017)'!BM13-'B(2010)'!BM13</f>
        <v>-1.7216618408934323E-4</v>
      </c>
      <c r="BN13" s="153">
        <f>'B(2017)'!BN13-'B(2010)'!BN13</f>
        <v>-1.0536078220663185E-3</v>
      </c>
      <c r="BO13" s="153">
        <f>'B(2017)'!BO13-'B(2010)'!BO13</f>
        <v>-5.4364123722369087E-4</v>
      </c>
      <c r="BP13" s="153">
        <f>'B(2017)'!BP13-'B(2010)'!BP13</f>
        <v>-9.2162544082788605E-5</v>
      </c>
      <c r="BQ13" s="153">
        <f>'B(2017)'!BQ13-'B(2010)'!BQ13</f>
        <v>-2.7225709431518193E-3</v>
      </c>
      <c r="BR13" s="153">
        <f>'B(2017)'!BR13-'B(2010)'!BR13</f>
        <v>0</v>
      </c>
    </row>
    <row r="14" spans="2:70" x14ac:dyDescent="0.35">
      <c r="B14" s="48" t="s">
        <v>259</v>
      </c>
      <c r="C14" s="153">
        <f>'B(2017)'!C14-'B(2010)'!C14</f>
        <v>-5.2967644472479504E-6</v>
      </c>
      <c r="D14" s="153">
        <f>'B(2017)'!D14-'B(2010)'!D14</f>
        <v>-7.7275252886487251E-6</v>
      </c>
      <c r="E14" s="153">
        <f>'B(2017)'!E14-'B(2010)'!E14</f>
        <v>-3.7120077189786471E-6</v>
      </c>
      <c r="F14" s="153">
        <f>'B(2017)'!F14-'B(2010)'!F14</f>
        <v>-5.8479281653056577E-6</v>
      </c>
      <c r="G14" s="153">
        <f>'B(2017)'!G14-'B(2010)'!G14</f>
        <v>-1.1494712601011714E-6</v>
      </c>
      <c r="H14" s="153">
        <f>'B(2017)'!H14-'B(2010)'!H14</f>
        <v>3.0808998511962906E-7</v>
      </c>
      <c r="I14" s="153">
        <f>'B(2017)'!I14-'B(2010)'!I14</f>
        <v>-6.0039782943524418E-6</v>
      </c>
      <c r="J14" s="153">
        <f>'B(2017)'!J14-'B(2010)'!J14</f>
        <v>-1.7500581829954921E-5</v>
      </c>
      <c r="K14" s="153">
        <f>'B(2017)'!K14-'B(2010)'!K14</f>
        <v>-5.2978452367398415E-6</v>
      </c>
      <c r="L14" s="153">
        <f>'B(2017)'!L14-'B(2010)'!L14</f>
        <v>-1.8117916057198738E-5</v>
      </c>
      <c r="M14" s="153">
        <f>'B(2017)'!M14-'B(2010)'!M14</f>
        <v>-7.2989355138469178E-6</v>
      </c>
      <c r="N14" s="153">
        <f>'B(2017)'!N14-'B(2010)'!N14</f>
        <v>-3.9544626978887498E-2</v>
      </c>
      <c r="O14" s="153">
        <f>'B(2017)'!O14-'B(2010)'!O14</f>
        <v>-1.5899766535261295E-5</v>
      </c>
      <c r="P14" s="153">
        <f>'B(2017)'!P14-'B(2010)'!P14</f>
        <v>-1.2589067677787065E-5</v>
      </c>
      <c r="Q14" s="153">
        <f>'B(2017)'!Q14-'B(2010)'!Q14</f>
        <v>-1.8432021884940033E-5</v>
      </c>
      <c r="R14" s="153">
        <f>'B(2017)'!R14-'B(2010)'!R14</f>
        <v>-1.5538528324521873E-5</v>
      </c>
      <c r="S14" s="153">
        <f>'B(2017)'!S14-'B(2010)'!S14</f>
        <v>-5.3077761059996016E-5</v>
      </c>
      <c r="T14" s="153">
        <f>'B(2017)'!T14-'B(2010)'!T14</f>
        <v>-3.3403064065408345E-5</v>
      </c>
      <c r="U14" s="153">
        <f>'B(2017)'!U14-'B(2010)'!U14</f>
        <v>-5.405670776855901E-6</v>
      </c>
      <c r="V14" s="153">
        <f>'B(2017)'!V14-'B(2010)'!V14</f>
        <v>-7.1285366414781169E-6</v>
      </c>
      <c r="W14" s="153">
        <f>'B(2017)'!W14-'B(2010)'!W14</f>
        <v>-7.9149399841715043E-6</v>
      </c>
      <c r="X14" s="153">
        <f>'B(2017)'!X14-'B(2010)'!X14</f>
        <v>-1.2495167970367853E-5</v>
      </c>
      <c r="Y14" s="153">
        <f>'B(2017)'!Y14-'B(2010)'!Y14</f>
        <v>-2.5283105909229769E-5</v>
      </c>
      <c r="Z14" s="153">
        <f>'B(2017)'!Z14-'B(2010)'!Z14</f>
        <v>-1.2577942216756084E-5</v>
      </c>
      <c r="AA14" s="153">
        <f>'B(2017)'!AA14-'B(2010)'!AA14</f>
        <v>-1.6584352551440084E-5</v>
      </c>
      <c r="AB14" s="153">
        <f>'B(2017)'!AB14-'B(2010)'!AB14</f>
        <v>-1.4717335752931974E-5</v>
      </c>
      <c r="AC14" s="153">
        <f>'B(2017)'!AC14-'B(2010)'!AC14</f>
        <v>-7.8629432592212552E-6</v>
      </c>
      <c r="AD14" s="153">
        <f>'B(2017)'!AD14-'B(2010)'!AD14</f>
        <v>-8.0016746662140513E-6</v>
      </c>
      <c r="AE14" s="153">
        <f>'B(2017)'!AE14-'B(2010)'!AE14</f>
        <v>-1.1452158180030473E-5</v>
      </c>
      <c r="AF14" s="153">
        <f>'B(2017)'!AF14-'B(2010)'!AF14</f>
        <v>-1.8569569398434803E-5</v>
      </c>
      <c r="AG14" s="153">
        <f>'B(2017)'!AG14-'B(2010)'!AG14</f>
        <v>-9.8059253774056488E-6</v>
      </c>
      <c r="AH14" s="153">
        <f>'B(2017)'!AH14-'B(2010)'!AH14</f>
        <v>-7.8922299097530246E-6</v>
      </c>
      <c r="AI14" s="153">
        <f>'B(2017)'!AI14-'B(2010)'!AI14</f>
        <v>-7.2168680904006885E-6</v>
      </c>
      <c r="AJ14" s="153">
        <f>'B(2017)'!AJ14-'B(2010)'!AJ14</f>
        <v>-1.020251111168872E-5</v>
      </c>
      <c r="AK14" s="153">
        <f>'B(2017)'!AK14-'B(2010)'!AK14</f>
        <v>-5.5406947246262488E-6</v>
      </c>
      <c r="AL14" s="153">
        <f>'B(2017)'!AL14-'B(2010)'!AL14</f>
        <v>-1.3433705597181061E-5</v>
      </c>
      <c r="AM14" s="153">
        <f>'B(2017)'!AM14-'B(2010)'!AM14</f>
        <v>-6.1728208705044751E-6</v>
      </c>
      <c r="AN14" s="153">
        <f>'B(2017)'!AN14-'B(2010)'!AN14</f>
        <v>-1.9253908300161015E-6</v>
      </c>
      <c r="AO14" s="153">
        <f>'B(2017)'!AO14-'B(2010)'!AO14</f>
        <v>-4.4738724119775917E-6</v>
      </c>
      <c r="AP14" s="153">
        <f>'B(2017)'!AP14-'B(2010)'!AP14</f>
        <v>-6.3899780231541653E-6</v>
      </c>
      <c r="AQ14" s="153">
        <f>'B(2017)'!AQ14-'B(2010)'!AQ14</f>
        <v>-4.0282608416496393E-6</v>
      </c>
      <c r="AR14" s="153">
        <f>'B(2017)'!AR14-'B(2010)'!AR14</f>
        <v>-4.0023675060095796E-6</v>
      </c>
      <c r="AS14" s="153">
        <f>'B(2017)'!AS14-'B(2010)'!AS14</f>
        <v>-4.8977908129563562E-6</v>
      </c>
      <c r="AT14" s="153">
        <f>'B(2017)'!AT14-'B(2010)'!AT14</f>
        <v>-6.0858163606234394E-6</v>
      </c>
      <c r="AU14" s="153">
        <f>'B(2017)'!AU14-'B(2010)'!AU14</f>
        <v>-4.0812545887695102E-6</v>
      </c>
      <c r="AV14" s="153">
        <f>'B(2017)'!AV14-'B(2010)'!AV14</f>
        <v>-3.1600072171456279E-6</v>
      </c>
      <c r="AW14" s="153">
        <f>'B(2017)'!AW14-'B(2010)'!AW14</f>
        <v>-5.8881524863709797E-6</v>
      </c>
      <c r="AX14" s="153">
        <f>'B(2017)'!AX14-'B(2010)'!AX14</f>
        <v>-8.9948701311600556E-6</v>
      </c>
      <c r="AY14" s="153">
        <f>'B(2017)'!AY14-'B(2010)'!AY14</f>
        <v>-3.2086320380299104E-5</v>
      </c>
      <c r="AZ14" s="153">
        <f>'B(2017)'!AZ14-'B(2010)'!AZ14</f>
        <v>-5.774347449937909E-6</v>
      </c>
      <c r="BA14" s="153">
        <f>'B(2017)'!BA14-'B(2010)'!BA14</f>
        <v>-3.8960974506524251E-6</v>
      </c>
      <c r="BB14" s="153">
        <f>'B(2017)'!BB14-'B(2010)'!BB14</f>
        <v>-3.7237537648125988E-6</v>
      </c>
      <c r="BC14" s="153">
        <f>'B(2017)'!BC14-'B(2010)'!BC14</f>
        <v>-3.711070961535282E-6</v>
      </c>
      <c r="BD14" s="153">
        <f>'B(2017)'!BD14-'B(2010)'!BD14</f>
        <v>-6.2249131165615365E-7</v>
      </c>
      <c r="BE14" s="153">
        <f>'B(2017)'!BE14-'B(2010)'!BE14</f>
        <v>-5.02388580084564E-6</v>
      </c>
      <c r="BF14" s="153">
        <f>'B(2017)'!BF14-'B(2010)'!BF14</f>
        <v>-6.0981340783346655E-6</v>
      </c>
      <c r="BG14" s="153">
        <f>'B(2017)'!BG14-'B(2010)'!BG14</f>
        <v>-1.0140203762348106E-5</v>
      </c>
      <c r="BH14" s="153">
        <f>'B(2017)'!BH14-'B(2010)'!BH14</f>
        <v>-6.9815994287704318E-6</v>
      </c>
      <c r="BI14" s="153">
        <f>'B(2017)'!BI14-'B(2010)'!BI14</f>
        <v>-6.6693616895661309E-6</v>
      </c>
      <c r="BJ14" s="153">
        <f>'B(2017)'!BJ14-'B(2010)'!BJ14</f>
        <v>-2.0622234046625916E-6</v>
      </c>
      <c r="BK14" s="153">
        <f>'B(2017)'!BK14-'B(2010)'!BK14</f>
        <v>-2.7138274446671843E-6</v>
      </c>
      <c r="BL14" s="153">
        <f>'B(2017)'!BL14-'B(2010)'!BL14</f>
        <v>-4.7648618852099969E-6</v>
      </c>
      <c r="BM14" s="153">
        <f>'B(2017)'!BM14-'B(2010)'!BM14</f>
        <v>-7.9292529282526013E-6</v>
      </c>
      <c r="BN14" s="153">
        <f>'B(2017)'!BN14-'B(2010)'!BN14</f>
        <v>-4.8676367162734684E-6</v>
      </c>
      <c r="BO14" s="153">
        <f>'B(2017)'!BO14-'B(2010)'!BO14</f>
        <v>-1.0315960296197586E-5</v>
      </c>
      <c r="BP14" s="153">
        <f>'B(2017)'!BP14-'B(2010)'!BP14</f>
        <v>-2.9634122550747942E-7</v>
      </c>
      <c r="BQ14" s="153">
        <f>'B(2017)'!BQ14-'B(2010)'!BQ14</f>
        <v>-5.2981051564187593E-6</v>
      </c>
      <c r="BR14" s="153">
        <f>'B(2017)'!BR14-'B(2010)'!BR14</f>
        <v>0</v>
      </c>
    </row>
    <row r="15" spans="2:70" x14ac:dyDescent="0.35">
      <c r="B15" s="48" t="s">
        <v>260</v>
      </c>
      <c r="C15" s="153">
        <f>'B(2017)'!C15-'B(2010)'!C15</f>
        <v>-7.6257949544925908E-4</v>
      </c>
      <c r="D15" s="153">
        <f>'B(2017)'!D15-'B(2010)'!D15</f>
        <v>-1.1977924457271926E-4</v>
      </c>
      <c r="E15" s="153">
        <f>'B(2017)'!E15-'B(2010)'!E15</f>
        <v>-6.8910745562867292E-5</v>
      </c>
      <c r="F15" s="153">
        <f>'B(2017)'!F15-'B(2010)'!F15</f>
        <v>-1.6711377873694453E-3</v>
      </c>
      <c r="G15" s="153">
        <f>'B(2017)'!G15-'B(2010)'!G15</f>
        <v>4.0626309254037361E-4</v>
      </c>
      <c r="H15" s="153">
        <f>'B(2017)'!H15-'B(2010)'!H15</f>
        <v>5.5029576620152835E-5</v>
      </c>
      <c r="I15" s="153">
        <f>'B(2017)'!I15-'B(2010)'!I15</f>
        <v>-1.1664300223587754E-4</v>
      </c>
      <c r="J15" s="153">
        <f>'B(2017)'!J15-'B(2010)'!J15</f>
        <v>-1.541652433623465E-4</v>
      </c>
      <c r="K15" s="153">
        <f>'B(2017)'!K15-'B(2010)'!K15</f>
        <v>-8.937015988761364E-4</v>
      </c>
      <c r="L15" s="153">
        <f>'B(2017)'!L15-'B(2010)'!L15</f>
        <v>-3.3105642882431821E-4</v>
      </c>
      <c r="M15" s="153">
        <f>'B(2017)'!M15-'B(2010)'!M15</f>
        <v>2.8151356595902677E-5</v>
      </c>
      <c r="N15" s="153">
        <f>'B(2017)'!N15-'B(2010)'!N15</f>
        <v>-1.8667750501498784E-4</v>
      </c>
      <c r="O15" s="153">
        <f>'B(2017)'!O15-'B(2010)'!O15</f>
        <v>-2.6241148139156012E-2</v>
      </c>
      <c r="P15" s="153">
        <f>'B(2017)'!P15-'B(2010)'!P15</f>
        <v>6.7977947755383794E-3</v>
      </c>
      <c r="Q15" s="153">
        <f>'B(2017)'!Q15-'B(2010)'!Q15</f>
        <v>3.5251026810172864E-3</v>
      </c>
      <c r="R15" s="153">
        <f>'B(2017)'!R15-'B(2010)'!R15</f>
        <v>3.6847789520134174E-5</v>
      </c>
      <c r="S15" s="153">
        <f>'B(2017)'!S15-'B(2010)'!S15</f>
        <v>-6.9022271123875614E-4</v>
      </c>
      <c r="T15" s="153">
        <f>'B(2017)'!T15-'B(2010)'!T15</f>
        <v>-1.7709473471015495E-4</v>
      </c>
      <c r="U15" s="153">
        <f>'B(2017)'!U15-'B(2010)'!U15</f>
        <v>-4.7035897585030241E-5</v>
      </c>
      <c r="V15" s="153">
        <f>'B(2017)'!V15-'B(2010)'!V15</f>
        <v>-4.0446790055394277E-4</v>
      </c>
      <c r="W15" s="153">
        <f>'B(2017)'!W15-'B(2010)'!W15</f>
        <v>-2.9022805620612451E-4</v>
      </c>
      <c r="X15" s="153">
        <f>'B(2017)'!X15-'B(2010)'!X15</f>
        <v>-5.0494582422924358E-4</v>
      </c>
      <c r="Y15" s="153">
        <f>'B(2017)'!Y15-'B(2010)'!Y15</f>
        <v>-2.4235643478226336E-4</v>
      </c>
      <c r="Z15" s="153">
        <f>'B(2017)'!Z15-'B(2010)'!Z15</f>
        <v>-5.3385308085963923E-4</v>
      </c>
      <c r="AA15" s="153">
        <f>'B(2017)'!AA15-'B(2010)'!AA15</f>
        <v>-1.2238325994677144E-3</v>
      </c>
      <c r="AB15" s="153">
        <f>'B(2017)'!AB15-'B(2010)'!AB15</f>
        <v>-8.836897782316935E-5</v>
      </c>
      <c r="AC15" s="153">
        <f>'B(2017)'!AC15-'B(2010)'!AC15</f>
        <v>-1.4686110171985181E-4</v>
      </c>
      <c r="AD15" s="153">
        <f>'B(2017)'!AD15-'B(2010)'!AD15</f>
        <v>-1.477977997929147E-4</v>
      </c>
      <c r="AE15" s="153">
        <f>'B(2017)'!AE15-'B(2010)'!AE15</f>
        <v>1.5084000637902053E-4</v>
      </c>
      <c r="AF15" s="153">
        <f>'B(2017)'!AF15-'B(2010)'!AF15</f>
        <v>-2.1756533059407487E-4</v>
      </c>
      <c r="AG15" s="153">
        <f>'B(2017)'!AG15-'B(2010)'!AG15</f>
        <v>-8.4633928557052186E-5</v>
      </c>
      <c r="AH15" s="153">
        <f>'B(2017)'!AH15-'B(2010)'!AH15</f>
        <v>-1.5927333849255205E-4</v>
      </c>
      <c r="AI15" s="153">
        <f>'B(2017)'!AI15-'B(2010)'!AI15</f>
        <v>7.1011586842290898E-4</v>
      </c>
      <c r="AJ15" s="153">
        <f>'B(2017)'!AJ15-'B(2010)'!AJ15</f>
        <v>1.8696524876056914E-3</v>
      </c>
      <c r="AK15" s="153">
        <f>'B(2017)'!AK15-'B(2010)'!AK15</f>
        <v>-3.1697846413747443E-4</v>
      </c>
      <c r="AL15" s="153">
        <f>'B(2017)'!AL15-'B(2010)'!AL15</f>
        <v>8.3155274018749392E-4</v>
      </c>
      <c r="AM15" s="153">
        <f>'B(2017)'!AM15-'B(2010)'!AM15</f>
        <v>-8.7004644898645996E-5</v>
      </c>
      <c r="AN15" s="153">
        <f>'B(2017)'!AN15-'B(2010)'!AN15</f>
        <v>2.9303108000641796E-5</v>
      </c>
      <c r="AO15" s="153">
        <f>'B(2017)'!AO15-'B(2010)'!AO15</f>
        <v>-3.3308830965556144E-4</v>
      </c>
      <c r="AP15" s="153">
        <f>'B(2017)'!AP15-'B(2010)'!AP15</f>
        <v>-1.0840968116382398E-4</v>
      </c>
      <c r="AQ15" s="153">
        <f>'B(2017)'!AQ15-'B(2010)'!AQ15</f>
        <v>1.2284844386643064E-4</v>
      </c>
      <c r="AR15" s="153">
        <f>'B(2017)'!AR15-'B(2010)'!AR15</f>
        <v>-1.2178699424392301E-4</v>
      </c>
      <c r="AS15" s="153">
        <f>'B(2017)'!AS15-'B(2010)'!AS15</f>
        <v>-1.8583352943351726E-4</v>
      </c>
      <c r="AT15" s="153">
        <f>'B(2017)'!AT15-'B(2010)'!AT15</f>
        <v>-6.1690651681966342E-4</v>
      </c>
      <c r="AU15" s="153">
        <f>'B(2017)'!AU15-'B(2010)'!AU15</f>
        <v>-6.0765056894895733E-4</v>
      </c>
      <c r="AV15" s="153">
        <f>'B(2017)'!AV15-'B(2010)'!AV15</f>
        <v>-1.5255151136269818E-4</v>
      </c>
      <c r="AW15" s="153">
        <f>'B(2017)'!AW15-'B(2010)'!AW15</f>
        <v>-3.0398455343456018E-3</v>
      </c>
      <c r="AX15" s="153">
        <f>'B(2017)'!AX15-'B(2010)'!AX15</f>
        <v>-3.1001873430742889E-4</v>
      </c>
      <c r="AY15" s="153">
        <f>'B(2017)'!AY15-'B(2010)'!AY15</f>
        <v>-2.621282941052505E-4</v>
      </c>
      <c r="AZ15" s="153">
        <f>'B(2017)'!AZ15-'B(2010)'!AZ15</f>
        <v>-1.5018469693643286E-4</v>
      </c>
      <c r="BA15" s="153">
        <f>'B(2017)'!BA15-'B(2010)'!BA15</f>
        <v>-1.2002920183934375E-4</v>
      </c>
      <c r="BB15" s="153">
        <f>'B(2017)'!BB15-'B(2010)'!BB15</f>
        <v>-1.0276584052488081E-4</v>
      </c>
      <c r="BC15" s="153">
        <f>'B(2017)'!BC15-'B(2010)'!BC15</f>
        <v>-2.7601640242893281E-4</v>
      </c>
      <c r="BD15" s="153">
        <f>'B(2017)'!BD15-'B(2010)'!BD15</f>
        <v>-2.3394668814915844E-5</v>
      </c>
      <c r="BE15" s="153">
        <f>'B(2017)'!BE15-'B(2010)'!BE15</f>
        <v>-9.5944585513499977E-5</v>
      </c>
      <c r="BF15" s="153">
        <f>'B(2017)'!BF15-'B(2010)'!BF15</f>
        <v>-1.3155565143265391E-4</v>
      </c>
      <c r="BG15" s="153">
        <f>'B(2017)'!BG15-'B(2010)'!BG15</f>
        <v>-2.2853367204664094E-4</v>
      </c>
      <c r="BH15" s="153">
        <f>'B(2017)'!BH15-'B(2010)'!BH15</f>
        <v>-1.8875368839304E-4</v>
      </c>
      <c r="BI15" s="153">
        <f>'B(2017)'!BI15-'B(2010)'!BI15</f>
        <v>-1.8300957818953096E-4</v>
      </c>
      <c r="BJ15" s="153">
        <f>'B(2017)'!BJ15-'B(2010)'!BJ15</f>
        <v>-4.1848559808200484E-4</v>
      </c>
      <c r="BK15" s="153">
        <f>'B(2017)'!BK15-'B(2010)'!BK15</f>
        <v>-1.9159037375169843E-4</v>
      </c>
      <c r="BL15" s="153">
        <f>'B(2017)'!BL15-'B(2010)'!BL15</f>
        <v>-5.1257428446450752E-4</v>
      </c>
      <c r="BM15" s="153">
        <f>'B(2017)'!BM15-'B(2010)'!BM15</f>
        <v>-2.0379946821486733E-4</v>
      </c>
      <c r="BN15" s="153">
        <f>'B(2017)'!BN15-'B(2010)'!BN15</f>
        <v>-3.2812753091964386E-4</v>
      </c>
      <c r="BO15" s="153">
        <f>'B(2017)'!BO15-'B(2010)'!BO15</f>
        <v>-3.7120691038334207E-4</v>
      </c>
      <c r="BP15" s="153">
        <f>'B(2017)'!BP15-'B(2010)'!BP15</f>
        <v>-9.2451610069501765E-5</v>
      </c>
      <c r="BQ15" s="153">
        <f>'B(2017)'!BQ15-'B(2010)'!BQ15</f>
        <v>-1.0640008661319273E-4</v>
      </c>
      <c r="BR15" s="153">
        <f>'B(2017)'!BR15-'B(2010)'!BR15</f>
        <v>0</v>
      </c>
    </row>
    <row r="16" spans="2:70" x14ac:dyDescent="0.35">
      <c r="B16" s="48" t="s">
        <v>261</v>
      </c>
      <c r="C16" s="153">
        <f>'B(2017)'!C16-'B(2010)'!C16</f>
        <v>-6.2118407716277112E-5</v>
      </c>
      <c r="D16" s="153">
        <f>'B(2017)'!D16-'B(2010)'!D16</f>
        <v>-5.0201139985010633E-5</v>
      </c>
      <c r="E16" s="153">
        <f>'B(2017)'!E16-'B(2010)'!E16</f>
        <v>-1.7509374233033335E-4</v>
      </c>
      <c r="F16" s="153">
        <f>'B(2017)'!F16-'B(2010)'!F16</f>
        <v>-1.6066674052945959E-4</v>
      </c>
      <c r="G16" s="153">
        <f>'B(2017)'!G16-'B(2010)'!G16</f>
        <v>1.3959063215601068E-4</v>
      </c>
      <c r="H16" s="153">
        <f>'B(2017)'!H16-'B(2010)'!H16</f>
        <v>-4.2605039813584805E-5</v>
      </c>
      <c r="I16" s="153">
        <f>'B(2017)'!I16-'B(2010)'!I16</f>
        <v>-1.3911259531782069E-4</v>
      </c>
      <c r="J16" s="153">
        <f>'B(2017)'!J16-'B(2010)'!J16</f>
        <v>-1.0710170638270983E-4</v>
      </c>
      <c r="K16" s="153">
        <f>'B(2017)'!K16-'B(2010)'!K16</f>
        <v>-1.1637870980363253E-4</v>
      </c>
      <c r="L16" s="153">
        <f>'B(2017)'!L16-'B(2010)'!L16</f>
        <v>-1.3359302907947802E-4</v>
      </c>
      <c r="M16" s="153">
        <f>'B(2017)'!M16-'B(2010)'!M16</f>
        <v>-6.3288318026738294E-5</v>
      </c>
      <c r="N16" s="153">
        <f>'B(2017)'!N16-'B(2010)'!N16</f>
        <v>-8.3444209803502055E-5</v>
      </c>
      <c r="O16" s="153">
        <f>'B(2017)'!O16-'B(2010)'!O16</f>
        <v>-6.0892712121759411E-4</v>
      </c>
      <c r="P16" s="153">
        <f>'B(2017)'!P16-'B(2010)'!P16</f>
        <v>-6.0485250083968101E-3</v>
      </c>
      <c r="Q16" s="153">
        <f>'B(2017)'!Q16-'B(2010)'!Q16</f>
        <v>-1.7974721589306434E-4</v>
      </c>
      <c r="R16" s="153">
        <f>'B(2017)'!R16-'B(2010)'!R16</f>
        <v>-5.9370537839745934E-5</v>
      </c>
      <c r="S16" s="153">
        <f>'B(2017)'!S16-'B(2010)'!S16</f>
        <v>-1.2922656309617117E-4</v>
      </c>
      <c r="T16" s="153">
        <f>'B(2017)'!T16-'B(2010)'!T16</f>
        <v>-7.4568367738399853E-5</v>
      </c>
      <c r="U16" s="153">
        <f>'B(2017)'!U16-'B(2010)'!U16</f>
        <v>-7.443187696986361E-5</v>
      </c>
      <c r="V16" s="153">
        <f>'B(2017)'!V16-'B(2010)'!V16</f>
        <v>-1.0130455964068143E-4</v>
      </c>
      <c r="W16" s="153">
        <f>'B(2017)'!W16-'B(2010)'!W16</f>
        <v>-1.182560790116643E-4</v>
      </c>
      <c r="X16" s="153">
        <f>'B(2017)'!X16-'B(2010)'!X16</f>
        <v>-1.6130820466437294E-4</v>
      </c>
      <c r="Y16" s="153">
        <f>'B(2017)'!Y16-'B(2010)'!Y16</f>
        <v>-1.041408097923101E-4</v>
      </c>
      <c r="Z16" s="153">
        <f>'B(2017)'!Z16-'B(2010)'!Z16</f>
        <v>-1.0845176759116909E-4</v>
      </c>
      <c r="AA16" s="153">
        <f>'B(2017)'!AA16-'B(2010)'!AA16</f>
        <v>-6.7725151088414708E-5</v>
      </c>
      <c r="AB16" s="153">
        <f>'B(2017)'!AB16-'B(2010)'!AB16</f>
        <v>-9.9958734809923013E-5</v>
      </c>
      <c r="AC16" s="153">
        <f>'B(2017)'!AC16-'B(2010)'!AC16</f>
        <v>-1.4769781364840323E-4</v>
      </c>
      <c r="AD16" s="153">
        <f>'B(2017)'!AD16-'B(2010)'!AD16</f>
        <v>-1.4522204421977701E-4</v>
      </c>
      <c r="AE16" s="153">
        <f>'B(2017)'!AE16-'B(2010)'!AE16</f>
        <v>-1.2050232318675923E-4</v>
      </c>
      <c r="AF16" s="153">
        <f>'B(2017)'!AF16-'B(2010)'!AF16</f>
        <v>-1.1537432128088879E-4</v>
      </c>
      <c r="AG16" s="153">
        <f>'B(2017)'!AG16-'B(2010)'!AG16</f>
        <v>-1.0668554393081751E-4</v>
      </c>
      <c r="AH16" s="153">
        <f>'B(2017)'!AH16-'B(2010)'!AH16</f>
        <v>-2.6371502292407901E-4</v>
      </c>
      <c r="AI16" s="153">
        <f>'B(2017)'!AI16-'B(2010)'!AI16</f>
        <v>-8.8113454669712593E-5</v>
      </c>
      <c r="AJ16" s="153">
        <f>'B(2017)'!AJ16-'B(2010)'!AJ16</f>
        <v>-1.6605280415993035E-4</v>
      </c>
      <c r="AK16" s="153">
        <f>'B(2017)'!AK16-'B(2010)'!AK16</f>
        <v>-1.2101135162763263E-4</v>
      </c>
      <c r="AL16" s="153">
        <f>'B(2017)'!AL16-'B(2010)'!AL16</f>
        <v>-1.1933539163492028E-4</v>
      </c>
      <c r="AM16" s="153">
        <f>'B(2017)'!AM16-'B(2010)'!AM16</f>
        <v>-2.1772364793670263E-4</v>
      </c>
      <c r="AN16" s="153">
        <f>'B(2017)'!AN16-'B(2010)'!AN16</f>
        <v>-7.0528057153550379E-5</v>
      </c>
      <c r="AO16" s="153">
        <f>'B(2017)'!AO16-'B(2010)'!AO16</f>
        <v>-6.708357680673641E-4</v>
      </c>
      <c r="AP16" s="153">
        <f>'B(2017)'!AP16-'B(2010)'!AP16</f>
        <v>-8.5373595755069867E-5</v>
      </c>
      <c r="AQ16" s="153">
        <f>'B(2017)'!AQ16-'B(2010)'!AQ16</f>
        <v>-7.9781684268502551E-5</v>
      </c>
      <c r="AR16" s="153">
        <f>'B(2017)'!AR16-'B(2010)'!AR16</f>
        <v>-1.3932560984564928E-4</v>
      </c>
      <c r="AS16" s="153">
        <f>'B(2017)'!AS16-'B(2010)'!AS16</f>
        <v>-1.840342478356214E-4</v>
      </c>
      <c r="AT16" s="153">
        <f>'B(2017)'!AT16-'B(2010)'!AT16</f>
        <v>-4.6346560836850242E-4</v>
      </c>
      <c r="AU16" s="153">
        <f>'B(2017)'!AU16-'B(2010)'!AU16</f>
        <v>-1.9933903309252211E-3</v>
      </c>
      <c r="AV16" s="153">
        <f>'B(2017)'!AV16-'B(2010)'!AV16</f>
        <v>-3.6260654073131467E-4</v>
      </c>
      <c r="AW16" s="153">
        <f>'B(2017)'!AW16-'B(2010)'!AW16</f>
        <v>-5.5228507257976253E-4</v>
      </c>
      <c r="AX16" s="153">
        <f>'B(2017)'!AX16-'B(2010)'!AX16</f>
        <v>-1.6291376787323049E-4</v>
      </c>
      <c r="AY16" s="153">
        <f>'B(2017)'!AY16-'B(2010)'!AY16</f>
        <v>-9.8424511373870662E-5</v>
      </c>
      <c r="AZ16" s="153">
        <f>'B(2017)'!AZ16-'B(2010)'!AZ16</f>
        <v>-3.1904950763770711E-4</v>
      </c>
      <c r="BA16" s="153">
        <f>'B(2017)'!BA16-'B(2010)'!BA16</f>
        <v>-2.1224410411645406E-4</v>
      </c>
      <c r="BB16" s="153">
        <f>'B(2017)'!BB16-'B(2010)'!BB16</f>
        <v>-8.8846952318927231E-5</v>
      </c>
      <c r="BC16" s="153">
        <f>'B(2017)'!BC16-'B(2010)'!BC16</f>
        <v>-7.801475922391694E-4</v>
      </c>
      <c r="BD16" s="153">
        <f>'B(2017)'!BD16-'B(2010)'!BD16</f>
        <v>-4.1951607942077571E-5</v>
      </c>
      <c r="BE16" s="153">
        <f>'B(2017)'!BE16-'B(2010)'!BE16</f>
        <v>-9.020583722705035E-5</v>
      </c>
      <c r="BF16" s="153">
        <f>'B(2017)'!BF16-'B(2010)'!BF16</f>
        <v>-2.9437074203160366E-4</v>
      </c>
      <c r="BG16" s="153">
        <f>'B(2017)'!BG16-'B(2010)'!BG16</f>
        <v>-3.2606195968071109E-4</v>
      </c>
      <c r="BH16" s="153">
        <f>'B(2017)'!BH16-'B(2010)'!BH16</f>
        <v>-9.8457560310564665E-5</v>
      </c>
      <c r="BI16" s="153">
        <f>'B(2017)'!BI16-'B(2010)'!BI16</f>
        <v>-3.3032154449050602E-4</v>
      </c>
      <c r="BJ16" s="153">
        <f>'B(2017)'!BJ16-'B(2010)'!BJ16</f>
        <v>-1.6141809117326241E-3</v>
      </c>
      <c r="BK16" s="153">
        <f>'B(2017)'!BK16-'B(2010)'!BK16</f>
        <v>-4.1942714307008843E-4</v>
      </c>
      <c r="BL16" s="153">
        <f>'B(2017)'!BL16-'B(2010)'!BL16</f>
        <v>-1.1955030250132561E-3</v>
      </c>
      <c r="BM16" s="153">
        <f>'B(2017)'!BM16-'B(2010)'!BM16</f>
        <v>-1.7465968705844082E-4</v>
      </c>
      <c r="BN16" s="153">
        <f>'B(2017)'!BN16-'B(2010)'!BN16</f>
        <v>-2.6408025585631924E-4</v>
      </c>
      <c r="BO16" s="153">
        <f>'B(2017)'!BO16-'B(2010)'!BO16</f>
        <v>-2.2276156194622911E-4</v>
      </c>
      <c r="BP16" s="153">
        <f>'B(2017)'!BP16-'B(2010)'!BP16</f>
        <v>1.8719962608854546E-5</v>
      </c>
      <c r="BQ16" s="153">
        <f>'B(2017)'!BQ16-'B(2010)'!BQ16</f>
        <v>-1.8115237068045452E-3</v>
      </c>
      <c r="BR16" s="153">
        <f>'B(2017)'!BR16-'B(2010)'!BR16</f>
        <v>0</v>
      </c>
    </row>
    <row r="17" spans="2:70" x14ac:dyDescent="0.35">
      <c r="B17" s="48" t="s">
        <v>262</v>
      </c>
      <c r="C17" s="153">
        <f>'B(2017)'!C17-'B(2010)'!C17</f>
        <v>-5.2050396312504764E-5</v>
      </c>
      <c r="D17" s="153">
        <f>'B(2017)'!D17-'B(2010)'!D17</f>
        <v>-3.9474038323642499E-5</v>
      </c>
      <c r="E17" s="153">
        <f>'B(2017)'!E17-'B(2010)'!E17</f>
        <v>-3.1342069286539951E-5</v>
      </c>
      <c r="F17" s="153">
        <f>'B(2017)'!F17-'B(2010)'!F17</f>
        <v>-3.5675215068515451E-4</v>
      </c>
      <c r="G17" s="153">
        <f>'B(2017)'!G17-'B(2010)'!G17</f>
        <v>-5.6511747129738422E-7</v>
      </c>
      <c r="H17" s="153">
        <f>'B(2017)'!H17-'B(2010)'!H17</f>
        <v>-7.4645570826226078E-6</v>
      </c>
      <c r="I17" s="153">
        <f>'B(2017)'!I17-'B(2010)'!I17</f>
        <v>-7.542821327437697E-5</v>
      </c>
      <c r="J17" s="153">
        <f>'B(2017)'!J17-'B(2010)'!J17</f>
        <v>-4.7067142380975366E-5</v>
      </c>
      <c r="K17" s="153">
        <f>'B(2017)'!K17-'B(2010)'!K17</f>
        <v>-3.7663078170703832E-5</v>
      </c>
      <c r="L17" s="153">
        <f>'B(2017)'!L17-'B(2010)'!L17</f>
        <v>-1.2739917209833368E-4</v>
      </c>
      <c r="M17" s="153">
        <f>'B(2017)'!M17-'B(2010)'!M17</f>
        <v>-1.2980821699877927E-5</v>
      </c>
      <c r="N17" s="153">
        <f>'B(2017)'!N17-'B(2010)'!N17</f>
        <v>-9.1441725101590893E-5</v>
      </c>
      <c r="O17" s="153">
        <f>'B(2017)'!O17-'B(2010)'!O17</f>
        <v>-1.5068880728332299E-4</v>
      </c>
      <c r="P17" s="153">
        <f>'B(2017)'!P17-'B(2010)'!P17</f>
        <v>-3.277214067384925E-4</v>
      </c>
      <c r="Q17" s="153">
        <f>'B(2017)'!Q17-'B(2010)'!Q17</f>
        <v>-1.3541934978816617E-2</v>
      </c>
      <c r="R17" s="153">
        <f>'B(2017)'!R17-'B(2010)'!R17</f>
        <v>-8.1939310109797517E-5</v>
      </c>
      <c r="S17" s="153">
        <f>'B(2017)'!S17-'B(2010)'!S17</f>
        <v>-3.8218136365700717E-4</v>
      </c>
      <c r="T17" s="153">
        <f>'B(2017)'!T17-'B(2010)'!T17</f>
        <v>-2.0706935302900289E-5</v>
      </c>
      <c r="U17" s="153">
        <f>'B(2017)'!U17-'B(2010)'!U17</f>
        <v>-4.0317594900627993E-5</v>
      </c>
      <c r="V17" s="153">
        <f>'B(2017)'!V17-'B(2010)'!V17</f>
        <v>-3.3611728143284207E-5</v>
      </c>
      <c r="W17" s="153">
        <f>'B(2017)'!W17-'B(2010)'!W17</f>
        <v>-1.1604995766581296E-4</v>
      </c>
      <c r="X17" s="153">
        <f>'B(2017)'!X17-'B(2010)'!X17</f>
        <v>-2.7376455209176024E-4</v>
      </c>
      <c r="Y17" s="153">
        <f>'B(2017)'!Y17-'B(2010)'!Y17</f>
        <v>1.652347860626091E-5</v>
      </c>
      <c r="Z17" s="153">
        <f>'B(2017)'!Z17-'B(2010)'!Z17</f>
        <v>-7.3389785840871039E-5</v>
      </c>
      <c r="AA17" s="153">
        <f>'B(2017)'!AA17-'B(2010)'!AA17</f>
        <v>-8.2512590944804618E-5</v>
      </c>
      <c r="AB17" s="153">
        <f>'B(2017)'!AB17-'B(2010)'!AB17</f>
        <v>-1.1445391345923502E-4</v>
      </c>
      <c r="AC17" s="153">
        <f>'B(2017)'!AC17-'B(2010)'!AC17</f>
        <v>-7.3321832065237035E-5</v>
      </c>
      <c r="AD17" s="153">
        <f>'B(2017)'!AD17-'B(2010)'!AD17</f>
        <v>-6.4222611658676138E-5</v>
      </c>
      <c r="AE17" s="153">
        <f>'B(2017)'!AE17-'B(2010)'!AE17</f>
        <v>-8.3534887775331022E-5</v>
      </c>
      <c r="AF17" s="153">
        <f>'B(2017)'!AF17-'B(2010)'!AF17</f>
        <v>-7.6617660360914146E-5</v>
      </c>
      <c r="AG17" s="153">
        <f>'B(2017)'!AG17-'B(2010)'!AG17</f>
        <v>-7.5488882302777842E-5</v>
      </c>
      <c r="AH17" s="153">
        <f>'B(2017)'!AH17-'B(2010)'!AH17</f>
        <v>-1.0064325653523257E-4</v>
      </c>
      <c r="AI17" s="153">
        <f>'B(2017)'!AI17-'B(2010)'!AI17</f>
        <v>5.7240969101394036E-5</v>
      </c>
      <c r="AJ17" s="153">
        <f>'B(2017)'!AJ17-'B(2010)'!AJ17</f>
        <v>-5.0259548683746639E-6</v>
      </c>
      <c r="AK17" s="153">
        <f>'B(2017)'!AK17-'B(2010)'!AK17</f>
        <v>-5.3409220786615854E-5</v>
      </c>
      <c r="AL17" s="153">
        <f>'B(2017)'!AL17-'B(2010)'!AL17</f>
        <v>-1.7164642269314081E-5</v>
      </c>
      <c r="AM17" s="153">
        <f>'B(2017)'!AM17-'B(2010)'!AM17</f>
        <v>-8.9583608408699397E-5</v>
      </c>
      <c r="AN17" s="153">
        <f>'B(2017)'!AN17-'B(2010)'!AN17</f>
        <v>4.5634877993830218E-5</v>
      </c>
      <c r="AO17" s="153">
        <f>'B(2017)'!AO17-'B(2010)'!AO17</f>
        <v>-5.7076902923461551E-5</v>
      </c>
      <c r="AP17" s="153">
        <f>'B(2017)'!AP17-'B(2010)'!AP17</f>
        <v>-5.7253414535024121E-5</v>
      </c>
      <c r="AQ17" s="153">
        <f>'B(2017)'!AQ17-'B(2010)'!AQ17</f>
        <v>1.6220118097184488E-5</v>
      </c>
      <c r="AR17" s="153">
        <f>'B(2017)'!AR17-'B(2010)'!AR17</f>
        <v>-1.2879456684151023E-5</v>
      </c>
      <c r="AS17" s="153">
        <f>'B(2017)'!AS17-'B(2010)'!AS17</f>
        <v>-1.4879781156261086E-5</v>
      </c>
      <c r="AT17" s="153">
        <f>'B(2017)'!AT17-'B(2010)'!AT17</f>
        <v>-5.1440823242837312E-5</v>
      </c>
      <c r="AU17" s="153">
        <f>'B(2017)'!AU17-'B(2010)'!AU17</f>
        <v>-3.6945966394632415E-5</v>
      </c>
      <c r="AV17" s="153">
        <f>'B(2017)'!AV17-'B(2010)'!AV17</f>
        <v>-2.3405601482048084E-5</v>
      </c>
      <c r="AW17" s="153">
        <f>'B(2017)'!AW17-'B(2010)'!AW17</f>
        <v>1.1892698243183759E-5</v>
      </c>
      <c r="AX17" s="153">
        <f>'B(2017)'!AX17-'B(2010)'!AX17</f>
        <v>1.6179154538541009E-4</v>
      </c>
      <c r="AY17" s="153">
        <f>'B(2017)'!AY17-'B(2010)'!AY17</f>
        <v>-1.3951032199273659E-5</v>
      </c>
      <c r="AZ17" s="153">
        <f>'B(2017)'!AZ17-'B(2010)'!AZ17</f>
        <v>-1.8636501552890864E-4</v>
      </c>
      <c r="BA17" s="153">
        <f>'B(2017)'!BA17-'B(2010)'!BA17</f>
        <v>-1.9364031907648208E-5</v>
      </c>
      <c r="BB17" s="153">
        <f>'B(2017)'!BB17-'B(2010)'!BB17</f>
        <v>-2.4994622345547226E-5</v>
      </c>
      <c r="BC17" s="153">
        <f>'B(2017)'!BC17-'B(2010)'!BC17</f>
        <v>-2.8196149780567885E-5</v>
      </c>
      <c r="BD17" s="153">
        <f>'B(2017)'!BD17-'B(2010)'!BD17</f>
        <v>-4.8811434251403517E-6</v>
      </c>
      <c r="BE17" s="153">
        <f>'B(2017)'!BE17-'B(2010)'!BE17</f>
        <v>-1.4569841561759077E-5</v>
      </c>
      <c r="BF17" s="153">
        <f>'B(2017)'!BF17-'B(2010)'!BF17</f>
        <v>1.6836316501185177E-5</v>
      </c>
      <c r="BG17" s="153">
        <f>'B(2017)'!BG17-'B(2010)'!BG17</f>
        <v>-9.5858456818181958E-5</v>
      </c>
      <c r="BH17" s="153">
        <f>'B(2017)'!BH17-'B(2010)'!BH17</f>
        <v>-4.1383705226533577E-5</v>
      </c>
      <c r="BI17" s="153">
        <f>'B(2017)'!BI17-'B(2010)'!BI17</f>
        <v>-2.6637163408013611E-5</v>
      </c>
      <c r="BJ17" s="153">
        <f>'B(2017)'!BJ17-'B(2010)'!BJ17</f>
        <v>-3.72615242725054E-4</v>
      </c>
      <c r="BK17" s="153">
        <f>'B(2017)'!BK17-'B(2010)'!BK17</f>
        <v>1.4121983071051724E-5</v>
      </c>
      <c r="BL17" s="153">
        <f>'B(2017)'!BL17-'B(2010)'!BL17</f>
        <v>-3.1363920543853741E-5</v>
      </c>
      <c r="BM17" s="153">
        <f>'B(2017)'!BM17-'B(2010)'!BM17</f>
        <v>-3.6617549066203655E-5</v>
      </c>
      <c r="BN17" s="153">
        <f>'B(2017)'!BN17-'B(2010)'!BN17</f>
        <v>-4.8100258435309533E-5</v>
      </c>
      <c r="BO17" s="153">
        <f>'B(2017)'!BO17-'B(2010)'!BO17</f>
        <v>-1.2506421194715352E-4</v>
      </c>
      <c r="BP17" s="153">
        <f>'B(2017)'!BP17-'B(2010)'!BP17</f>
        <v>-1.6666880430664117E-5</v>
      </c>
      <c r="BQ17" s="153">
        <f>'B(2017)'!BQ17-'B(2010)'!BQ17</f>
        <v>-3.1474491057061391E-5</v>
      </c>
      <c r="BR17" s="153">
        <f>'B(2017)'!BR17-'B(2010)'!BR17</f>
        <v>0</v>
      </c>
    </row>
    <row r="18" spans="2:70" x14ac:dyDescent="0.35">
      <c r="B18" s="48" t="s">
        <v>263</v>
      </c>
      <c r="C18" s="153">
        <f>'B(2017)'!C18-'B(2010)'!C18</f>
        <v>-3.2421416987520784E-4</v>
      </c>
      <c r="D18" s="153">
        <f>'B(2017)'!D18-'B(2010)'!D18</f>
        <v>3.4268492529044388E-4</v>
      </c>
      <c r="E18" s="153">
        <f>'B(2017)'!E18-'B(2010)'!E18</f>
        <v>2.6610613647350665E-4</v>
      </c>
      <c r="F18" s="153">
        <f>'B(2017)'!F18-'B(2010)'!F18</f>
        <v>-1.7711647776778362E-4</v>
      </c>
      <c r="G18" s="153">
        <f>'B(2017)'!G18-'B(2010)'!G18</f>
        <v>3.6290709707754065E-5</v>
      </c>
      <c r="H18" s="153">
        <f>'B(2017)'!H18-'B(2010)'!H18</f>
        <v>7.709483313322787E-5</v>
      </c>
      <c r="I18" s="153">
        <f>'B(2017)'!I18-'B(2010)'!I18</f>
        <v>-1.7645362242666774E-4</v>
      </c>
      <c r="J18" s="153">
        <f>'B(2017)'!J18-'B(2010)'!J18</f>
        <v>-9.5065851609693868E-5</v>
      </c>
      <c r="K18" s="153">
        <f>'B(2017)'!K18-'B(2010)'!K18</f>
        <v>-1.6843210610465679E-4</v>
      </c>
      <c r="L18" s="153">
        <f>'B(2017)'!L18-'B(2010)'!L18</f>
        <v>-3.8552565913453889E-4</v>
      </c>
      <c r="M18" s="153">
        <f>'B(2017)'!M18-'B(2010)'!M18</f>
        <v>-3.3549609113137395E-4</v>
      </c>
      <c r="N18" s="153">
        <f>'B(2017)'!N18-'B(2010)'!N18</f>
        <v>-1.0617962831487634E-4</v>
      </c>
      <c r="O18" s="153">
        <f>'B(2017)'!O18-'B(2010)'!O18</f>
        <v>-2.401517487330535E-4</v>
      </c>
      <c r="P18" s="153">
        <f>'B(2017)'!P18-'B(2010)'!P18</f>
        <v>-5.091587700187378E-4</v>
      </c>
      <c r="Q18" s="153">
        <f>'B(2017)'!Q18-'B(2010)'!Q18</f>
        <v>-3.7558621923417922E-4</v>
      </c>
      <c r="R18" s="153">
        <f>'B(2017)'!R18-'B(2010)'!R18</f>
        <v>-2.0019128223131455E-2</v>
      </c>
      <c r="S18" s="153">
        <f>'B(2017)'!S18-'B(2010)'!S18</f>
        <v>-1.608320086941218E-3</v>
      </c>
      <c r="T18" s="153">
        <f>'B(2017)'!T18-'B(2010)'!T18</f>
        <v>-3.5487608890498673E-4</v>
      </c>
      <c r="U18" s="153">
        <f>'B(2017)'!U18-'B(2010)'!U18</f>
        <v>-7.2040416756854932E-5</v>
      </c>
      <c r="V18" s="153">
        <f>'B(2017)'!V18-'B(2010)'!V18</f>
        <v>-1.9184847206564254E-4</v>
      </c>
      <c r="W18" s="153">
        <f>'B(2017)'!W18-'B(2010)'!W18</f>
        <v>-1.897558498793429E-4</v>
      </c>
      <c r="X18" s="153">
        <f>'B(2017)'!X18-'B(2010)'!X18</f>
        <v>-3.9393032798323412E-4</v>
      </c>
      <c r="Y18" s="153">
        <f>'B(2017)'!Y18-'B(2010)'!Y18</f>
        <v>-3.0447889859976747E-4</v>
      </c>
      <c r="Z18" s="153">
        <f>'B(2017)'!Z18-'B(2010)'!Z18</f>
        <v>-1.6233614053980929E-4</v>
      </c>
      <c r="AA18" s="153">
        <f>'B(2017)'!AA18-'B(2010)'!AA18</f>
        <v>-3.8759423468378944E-4</v>
      </c>
      <c r="AB18" s="153">
        <f>'B(2017)'!AB18-'B(2010)'!AB18</f>
        <v>-1.3310693930066874E-4</v>
      </c>
      <c r="AC18" s="153">
        <f>'B(2017)'!AC18-'B(2010)'!AC18</f>
        <v>-1.7874390448144599E-4</v>
      </c>
      <c r="AD18" s="153">
        <f>'B(2017)'!AD18-'B(2010)'!AD18</f>
        <v>-2.1547788399423669E-4</v>
      </c>
      <c r="AE18" s="153">
        <f>'B(2017)'!AE18-'B(2010)'!AE18</f>
        <v>2.5600496666705651E-4</v>
      </c>
      <c r="AF18" s="153">
        <f>'B(2017)'!AF18-'B(2010)'!AF18</f>
        <v>-2.4783261950624233E-4</v>
      </c>
      <c r="AG18" s="153">
        <f>'B(2017)'!AG18-'B(2010)'!AG18</f>
        <v>-2.2558931604698415E-4</v>
      </c>
      <c r="AH18" s="153">
        <f>'B(2017)'!AH18-'B(2010)'!AH18</f>
        <v>-1.1121156932110431E-3</v>
      </c>
      <c r="AI18" s="153">
        <f>'B(2017)'!AI18-'B(2010)'!AI18</f>
        <v>-8.4574602898954262E-4</v>
      </c>
      <c r="AJ18" s="153">
        <f>'B(2017)'!AJ18-'B(2010)'!AJ18</f>
        <v>-1.0521605268468993E-4</v>
      </c>
      <c r="AK18" s="153">
        <f>'B(2017)'!AK18-'B(2010)'!AK18</f>
        <v>-1.8753064276495202E-3</v>
      </c>
      <c r="AL18" s="153">
        <f>'B(2017)'!AL18-'B(2010)'!AL18</f>
        <v>-1.7348156072699031E-2</v>
      </c>
      <c r="AM18" s="153">
        <f>'B(2017)'!AM18-'B(2010)'!AM18</f>
        <v>-3.352481028554091E-4</v>
      </c>
      <c r="AN18" s="153">
        <f>'B(2017)'!AN18-'B(2010)'!AN18</f>
        <v>-4.8637978209017203E-4</v>
      </c>
      <c r="AO18" s="153">
        <f>'B(2017)'!AO18-'B(2010)'!AO18</f>
        <v>-6.4985507516929957E-4</v>
      </c>
      <c r="AP18" s="153">
        <f>'B(2017)'!AP18-'B(2010)'!AP18</f>
        <v>-5.7332583699118596E-4</v>
      </c>
      <c r="AQ18" s="153">
        <f>'B(2017)'!AQ18-'B(2010)'!AQ18</f>
        <v>-1.3578901229950482E-4</v>
      </c>
      <c r="AR18" s="153">
        <f>'B(2017)'!AR18-'B(2010)'!AR18</f>
        <v>-4.0803815794454969E-4</v>
      </c>
      <c r="AS18" s="153">
        <f>'B(2017)'!AS18-'B(2010)'!AS18</f>
        <v>-1.0034166449116738E-4</v>
      </c>
      <c r="AT18" s="153">
        <f>'B(2017)'!AT18-'B(2010)'!AT18</f>
        <v>-4.8870339027900817E-4</v>
      </c>
      <c r="AU18" s="153">
        <f>'B(2017)'!AU18-'B(2010)'!AU18</f>
        <v>-6.3812776949600581E-5</v>
      </c>
      <c r="AV18" s="153">
        <f>'B(2017)'!AV18-'B(2010)'!AV18</f>
        <v>-1.7802357808259939E-4</v>
      </c>
      <c r="AW18" s="153">
        <f>'B(2017)'!AW18-'B(2010)'!AW18</f>
        <v>-7.6894139312962953E-5</v>
      </c>
      <c r="AX18" s="153">
        <f>'B(2017)'!AX18-'B(2010)'!AX18</f>
        <v>-9.8090307635830768E-5</v>
      </c>
      <c r="AY18" s="153">
        <f>'B(2017)'!AY18-'B(2010)'!AY18</f>
        <v>-3.6721301123835435E-4</v>
      </c>
      <c r="AZ18" s="153">
        <f>'B(2017)'!AZ18-'B(2010)'!AZ18</f>
        <v>-3.3696849316095625E-3</v>
      </c>
      <c r="BA18" s="153">
        <f>'B(2017)'!BA18-'B(2010)'!BA18</f>
        <v>-2.1988186623808929E-4</v>
      </c>
      <c r="BB18" s="153">
        <f>'B(2017)'!BB18-'B(2010)'!BB18</f>
        <v>-1.519837435253606E-4</v>
      </c>
      <c r="BC18" s="153">
        <f>'B(2017)'!BC18-'B(2010)'!BC18</f>
        <v>-2.0307124530927494E-4</v>
      </c>
      <c r="BD18" s="153">
        <f>'B(2017)'!BD18-'B(2010)'!BD18</f>
        <v>-2.3642653918555642E-4</v>
      </c>
      <c r="BE18" s="153">
        <f>'B(2017)'!BE18-'B(2010)'!BE18</f>
        <v>-1.5575721786551005E-4</v>
      </c>
      <c r="BF18" s="153">
        <f>'B(2017)'!BF18-'B(2010)'!BF18</f>
        <v>-1.1451434107625222E-4</v>
      </c>
      <c r="BG18" s="153">
        <f>'B(2017)'!BG18-'B(2010)'!BG18</f>
        <v>-1.460633673260885E-3</v>
      </c>
      <c r="BH18" s="153">
        <f>'B(2017)'!BH18-'B(2010)'!BH18</f>
        <v>-4.782975881390452E-4</v>
      </c>
      <c r="BI18" s="153">
        <f>'B(2017)'!BI18-'B(2010)'!BI18</f>
        <v>-3.0751768527379538E-4</v>
      </c>
      <c r="BJ18" s="153">
        <f>'B(2017)'!BJ18-'B(2010)'!BJ18</f>
        <v>-8.5438833450478599E-5</v>
      </c>
      <c r="BK18" s="153">
        <f>'B(2017)'!BK18-'B(2010)'!BK18</f>
        <v>-2.0434111722339541E-4</v>
      </c>
      <c r="BL18" s="153">
        <f>'B(2017)'!BL18-'B(2010)'!BL18</f>
        <v>-3.4083973282466251E-4</v>
      </c>
      <c r="BM18" s="153">
        <f>'B(2017)'!BM18-'B(2010)'!BM18</f>
        <v>-2.6822620129413077E-4</v>
      </c>
      <c r="BN18" s="153">
        <f>'B(2017)'!BN18-'B(2010)'!BN18</f>
        <v>-6.1400210288309917E-4</v>
      </c>
      <c r="BO18" s="153">
        <f>'B(2017)'!BO18-'B(2010)'!BO18</f>
        <v>-1.3634721659551052E-3</v>
      </c>
      <c r="BP18" s="153">
        <f>'B(2017)'!BP18-'B(2010)'!BP18</f>
        <v>-1.4201250728457628E-4</v>
      </c>
      <c r="BQ18" s="153">
        <f>'B(2017)'!BQ18-'B(2010)'!BQ18</f>
        <v>-3.1548222620272556E-4</v>
      </c>
      <c r="BR18" s="153">
        <f>'B(2017)'!BR18-'B(2010)'!BR18</f>
        <v>0</v>
      </c>
    </row>
    <row r="19" spans="2:70" x14ac:dyDescent="0.35">
      <c r="B19" s="48" t="s">
        <v>264</v>
      </c>
      <c r="C19" s="153">
        <f>'B(2017)'!C19-'B(2010)'!C19</f>
        <v>-6.6765739421354451E-4</v>
      </c>
      <c r="D19" s="153">
        <f>'B(2017)'!D19-'B(2010)'!D19</f>
        <v>-3.7136836954167283E-4</v>
      </c>
      <c r="E19" s="153">
        <f>'B(2017)'!E19-'B(2010)'!E19</f>
        <v>-2.7983519507136464E-4</v>
      </c>
      <c r="F19" s="153">
        <f>'B(2017)'!F19-'B(2010)'!F19</f>
        <v>-1.080185813430523E-3</v>
      </c>
      <c r="G19" s="153">
        <f>'B(2017)'!G19-'B(2010)'!G19</f>
        <v>7.6446528210665984E-4</v>
      </c>
      <c r="H19" s="153">
        <f>'B(2017)'!H19-'B(2010)'!H19</f>
        <v>5.1051692371621802E-4</v>
      </c>
      <c r="I19" s="153">
        <f>'B(2017)'!I19-'B(2010)'!I19</f>
        <v>-7.7795819116414401E-4</v>
      </c>
      <c r="J19" s="153">
        <f>'B(2017)'!J19-'B(2010)'!J19</f>
        <v>-2.5565597757277077E-3</v>
      </c>
      <c r="K19" s="153">
        <f>'B(2017)'!K19-'B(2010)'!K19</f>
        <v>-8.9576475507426988E-4</v>
      </c>
      <c r="L19" s="153">
        <f>'B(2017)'!L19-'B(2010)'!L19</f>
        <v>-3.350436109566278E-3</v>
      </c>
      <c r="M19" s="153">
        <f>'B(2017)'!M19-'B(2010)'!M19</f>
        <v>-7.6806622214395381E-4</v>
      </c>
      <c r="N19" s="153">
        <f>'B(2017)'!N19-'B(2010)'!N19</f>
        <v>-1.9352328873780369E-2</v>
      </c>
      <c r="O19" s="153">
        <f>'B(2017)'!O19-'B(2010)'!O19</f>
        <v>-5.7671631931612843E-3</v>
      </c>
      <c r="P19" s="153">
        <f>'B(2017)'!P19-'B(2010)'!P19</f>
        <v>-6.2896588816728494E-3</v>
      </c>
      <c r="Q19" s="153">
        <f>'B(2017)'!Q19-'B(2010)'!Q19</f>
        <v>-3.1732464091053618E-3</v>
      </c>
      <c r="R19" s="153">
        <f>'B(2017)'!R19-'B(2010)'!R19</f>
        <v>1.0442487444319942E-2</v>
      </c>
      <c r="S19" s="153">
        <f>'B(2017)'!S19-'B(2010)'!S19</f>
        <v>-2.3352165047060724E-2</v>
      </c>
      <c r="T19" s="153">
        <f>'B(2017)'!T19-'B(2010)'!T19</f>
        <v>-1.0683924269658251E-2</v>
      </c>
      <c r="U19" s="153">
        <f>'B(2017)'!U19-'B(2010)'!U19</f>
        <v>-2.6933637803826151E-4</v>
      </c>
      <c r="V19" s="153">
        <f>'B(2017)'!V19-'B(2010)'!V19</f>
        <v>-1.0165991102302216E-3</v>
      </c>
      <c r="W19" s="153">
        <f>'B(2017)'!W19-'B(2010)'!W19</f>
        <v>-1.1113901315890928E-3</v>
      </c>
      <c r="X19" s="153">
        <f>'B(2017)'!X19-'B(2010)'!X19</f>
        <v>-2.2356512335828692E-3</v>
      </c>
      <c r="Y19" s="153">
        <f>'B(2017)'!Y19-'B(2010)'!Y19</f>
        <v>-1.0620369266573497E-2</v>
      </c>
      <c r="Z19" s="153">
        <f>'B(2017)'!Z19-'B(2010)'!Z19</f>
        <v>-3.5956184519952139E-3</v>
      </c>
      <c r="AA19" s="153">
        <f>'B(2017)'!AA19-'B(2010)'!AA19</f>
        <v>-1.4793456191478094E-3</v>
      </c>
      <c r="AB19" s="153">
        <f>'B(2017)'!AB19-'B(2010)'!AB19</f>
        <v>-1.491923961396132E-3</v>
      </c>
      <c r="AC19" s="153">
        <f>'B(2017)'!AC19-'B(2010)'!AC19</f>
        <v>-8.8308138583171941E-4</v>
      </c>
      <c r="AD19" s="153">
        <f>'B(2017)'!AD19-'B(2010)'!AD19</f>
        <v>-1.0604345107664091E-3</v>
      </c>
      <c r="AE19" s="153">
        <f>'B(2017)'!AE19-'B(2010)'!AE19</f>
        <v>2.7892036259418926E-3</v>
      </c>
      <c r="AF19" s="153">
        <f>'B(2017)'!AF19-'B(2010)'!AF19</f>
        <v>-1.1380823677484466E-2</v>
      </c>
      <c r="AG19" s="153">
        <f>'B(2017)'!AG19-'B(2010)'!AG19</f>
        <v>-1.1215470664653129E-3</v>
      </c>
      <c r="AH19" s="153">
        <f>'B(2017)'!AH19-'B(2010)'!AH19</f>
        <v>-1.0679900545924863E-3</v>
      </c>
      <c r="AI19" s="153">
        <f>'B(2017)'!AI19-'B(2010)'!AI19</f>
        <v>-4.7108979774483986E-4</v>
      </c>
      <c r="AJ19" s="153">
        <f>'B(2017)'!AJ19-'B(2010)'!AJ19</f>
        <v>-3.387380099731125E-4</v>
      </c>
      <c r="AK19" s="153">
        <f>'B(2017)'!AK19-'B(2010)'!AK19</f>
        <v>-1.0733136832519041E-3</v>
      </c>
      <c r="AL19" s="153">
        <f>'B(2017)'!AL19-'B(2010)'!AL19</f>
        <v>-1.8064266584578992E-5</v>
      </c>
      <c r="AM19" s="153">
        <f>'B(2017)'!AM19-'B(2010)'!AM19</f>
        <v>-5.71014842464709E-4</v>
      </c>
      <c r="AN19" s="153">
        <f>'B(2017)'!AN19-'B(2010)'!AN19</f>
        <v>-1.6485304990700817E-4</v>
      </c>
      <c r="AO19" s="153">
        <f>'B(2017)'!AO19-'B(2010)'!AO19</f>
        <v>-1.793339230140406E-3</v>
      </c>
      <c r="AP19" s="153">
        <f>'B(2017)'!AP19-'B(2010)'!AP19</f>
        <v>-5.2066524831541859E-4</v>
      </c>
      <c r="AQ19" s="153">
        <f>'B(2017)'!AQ19-'B(2010)'!AQ19</f>
        <v>-1.3611662007860055E-3</v>
      </c>
      <c r="AR19" s="153">
        <f>'B(2017)'!AR19-'B(2010)'!AR19</f>
        <v>-1.3708697808252485E-3</v>
      </c>
      <c r="AS19" s="153">
        <f>'B(2017)'!AS19-'B(2010)'!AS19</f>
        <v>-5.8841103895397855E-4</v>
      </c>
      <c r="AT19" s="153">
        <f>'B(2017)'!AT19-'B(2010)'!AT19</f>
        <v>-3.9282914483200048E-3</v>
      </c>
      <c r="AU19" s="153">
        <f>'B(2017)'!AU19-'B(2010)'!AU19</f>
        <v>-1.0971793798424116E-3</v>
      </c>
      <c r="AV19" s="153">
        <f>'B(2017)'!AV19-'B(2010)'!AV19</f>
        <v>-1.3563212034454824E-3</v>
      </c>
      <c r="AW19" s="153">
        <f>'B(2017)'!AW19-'B(2010)'!AW19</f>
        <v>-2.1766878443053826E-3</v>
      </c>
      <c r="AX19" s="153">
        <f>'B(2017)'!AX19-'B(2010)'!AX19</f>
        <v>-1.068657316497577E-3</v>
      </c>
      <c r="AY19" s="153">
        <f>'B(2017)'!AY19-'B(2010)'!AY19</f>
        <v>-2.1190080436189654E-2</v>
      </c>
      <c r="AZ19" s="153">
        <f>'B(2017)'!AZ19-'B(2010)'!AZ19</f>
        <v>-1.637246817207544E-3</v>
      </c>
      <c r="BA19" s="153">
        <f>'B(2017)'!BA19-'B(2010)'!BA19</f>
        <v>-9.4887912958998774E-4</v>
      </c>
      <c r="BB19" s="153">
        <f>'B(2017)'!BB19-'B(2010)'!BB19</f>
        <v>-6.3898864173108326E-4</v>
      </c>
      <c r="BC19" s="153">
        <f>'B(2017)'!BC19-'B(2010)'!BC19</f>
        <v>-3.0196767319465891E-3</v>
      </c>
      <c r="BD19" s="153">
        <f>'B(2017)'!BD19-'B(2010)'!BD19</f>
        <v>-2.2939784546748584E-4</v>
      </c>
      <c r="BE19" s="153">
        <f>'B(2017)'!BE19-'B(2010)'!BE19</f>
        <v>-2.3452576782461362E-3</v>
      </c>
      <c r="BF19" s="153">
        <f>'B(2017)'!BF19-'B(2010)'!BF19</f>
        <v>-2.6051076601083488E-4</v>
      </c>
      <c r="BG19" s="153">
        <f>'B(2017)'!BG19-'B(2010)'!BG19</f>
        <v>-6.4985778496866944E-3</v>
      </c>
      <c r="BH19" s="153">
        <f>'B(2017)'!BH19-'B(2010)'!BH19</f>
        <v>-2.7858223700390778E-3</v>
      </c>
      <c r="BI19" s="153">
        <f>'B(2017)'!BI19-'B(2010)'!BI19</f>
        <v>-3.5417133077455254E-3</v>
      </c>
      <c r="BJ19" s="153">
        <f>'B(2017)'!BJ19-'B(2010)'!BJ19</f>
        <v>-9.7366158517917358E-4</v>
      </c>
      <c r="BK19" s="153">
        <f>'B(2017)'!BK19-'B(2010)'!BK19</f>
        <v>-1.4445501678755379E-3</v>
      </c>
      <c r="BL19" s="153">
        <f>'B(2017)'!BL19-'B(2010)'!BL19</f>
        <v>-2.6421550872019976E-3</v>
      </c>
      <c r="BM19" s="153">
        <f>'B(2017)'!BM19-'B(2010)'!BM19</f>
        <v>-3.9131614053538512E-3</v>
      </c>
      <c r="BN19" s="153">
        <f>'B(2017)'!BN19-'B(2010)'!BN19</f>
        <v>-1.1469873982773338E-3</v>
      </c>
      <c r="BO19" s="153">
        <f>'B(2017)'!BO19-'B(2010)'!BO19</f>
        <v>-3.1262533032594781E-3</v>
      </c>
      <c r="BP19" s="153">
        <f>'B(2017)'!BP19-'B(2010)'!BP19</f>
        <v>-1.3124989658078639E-3</v>
      </c>
      <c r="BQ19" s="153">
        <f>'B(2017)'!BQ19-'B(2010)'!BQ19</f>
        <v>-2.2330967762314155E-3</v>
      </c>
      <c r="BR19" s="153">
        <f>'B(2017)'!BR19-'B(2010)'!BR19</f>
        <v>0</v>
      </c>
    </row>
    <row r="20" spans="2:70" x14ac:dyDescent="0.35">
      <c r="B20" s="48" t="s">
        <v>265</v>
      </c>
      <c r="C20" s="153">
        <f>'B(2017)'!C20-'B(2010)'!C20</f>
        <v>-2.5352977818302838E-4</v>
      </c>
      <c r="D20" s="153">
        <f>'B(2017)'!D20-'B(2010)'!D20</f>
        <v>-3.5449359352958615E-4</v>
      </c>
      <c r="E20" s="153">
        <f>'B(2017)'!E20-'B(2010)'!E20</f>
        <v>-2.6603976566467135E-4</v>
      </c>
      <c r="F20" s="153">
        <f>'B(2017)'!F20-'B(2010)'!F20</f>
        <v>-5.5731070992415537E-4</v>
      </c>
      <c r="G20" s="153">
        <f>'B(2017)'!G20-'B(2010)'!G20</f>
        <v>9.9039852936734247E-5</v>
      </c>
      <c r="H20" s="153">
        <f>'B(2017)'!H20-'B(2010)'!H20</f>
        <v>-1.7957328407184128E-5</v>
      </c>
      <c r="I20" s="153">
        <f>'B(2017)'!I20-'B(2010)'!I20</f>
        <v>-4.8556979533659122E-4</v>
      </c>
      <c r="J20" s="153">
        <f>'B(2017)'!J20-'B(2010)'!J20</f>
        <v>-8.2413659784777871E-4</v>
      </c>
      <c r="K20" s="153">
        <f>'B(2017)'!K20-'B(2010)'!K20</f>
        <v>-5.9068256819310144E-4</v>
      </c>
      <c r="L20" s="153">
        <f>'B(2017)'!L20-'B(2010)'!L20</f>
        <v>-1.1267850965097055E-3</v>
      </c>
      <c r="M20" s="153">
        <f>'B(2017)'!M20-'B(2010)'!M20</f>
        <v>-1.7791243653524228E-3</v>
      </c>
      <c r="N20" s="153">
        <f>'B(2017)'!N20-'B(2010)'!N20</f>
        <v>-1.0898726617183949E-3</v>
      </c>
      <c r="O20" s="153">
        <f>'B(2017)'!O20-'B(2010)'!O20</f>
        <v>-7.2492053659073906E-4</v>
      </c>
      <c r="P20" s="153">
        <f>'B(2017)'!P20-'B(2010)'!P20</f>
        <v>-6.0700875747372093E-4</v>
      </c>
      <c r="Q20" s="153">
        <f>'B(2017)'!Q20-'B(2010)'!Q20</f>
        <v>-8.7775383488322613E-4</v>
      </c>
      <c r="R20" s="153">
        <f>'B(2017)'!R20-'B(2010)'!R20</f>
        <v>-7.8633530011164993E-5</v>
      </c>
      <c r="S20" s="153">
        <f>'B(2017)'!S20-'B(2010)'!S20</f>
        <v>-1.5419906674482833E-3</v>
      </c>
      <c r="T20" s="153">
        <f>'B(2017)'!T20-'B(2010)'!T20</f>
        <v>-1.4503231032158448E-2</v>
      </c>
      <c r="U20" s="153">
        <f>'B(2017)'!U20-'B(2010)'!U20</f>
        <v>-3.4794610875657061E-4</v>
      </c>
      <c r="V20" s="153">
        <f>'B(2017)'!V20-'B(2010)'!V20</f>
        <v>-5.6715638711235918E-4</v>
      </c>
      <c r="W20" s="153">
        <f>'B(2017)'!W20-'B(2010)'!W20</f>
        <v>-7.3157674967808941E-4</v>
      </c>
      <c r="X20" s="153">
        <f>'B(2017)'!X20-'B(2010)'!X20</f>
        <v>-1.1164606309692895E-3</v>
      </c>
      <c r="Y20" s="153">
        <f>'B(2017)'!Y20-'B(2010)'!Y20</f>
        <v>-1.3385858059623132E-3</v>
      </c>
      <c r="Z20" s="153">
        <f>'B(2017)'!Z20-'B(2010)'!Z20</f>
        <v>-1.2632317124763991E-3</v>
      </c>
      <c r="AA20" s="153">
        <f>'B(2017)'!AA20-'B(2010)'!AA20</f>
        <v>-7.70123278480867E-4</v>
      </c>
      <c r="AB20" s="153">
        <f>'B(2017)'!AB20-'B(2010)'!AB20</f>
        <v>-4.8651727085467344E-4</v>
      </c>
      <c r="AC20" s="153">
        <f>'B(2017)'!AC20-'B(2010)'!AC20</f>
        <v>-6.2848477790037596E-4</v>
      </c>
      <c r="AD20" s="153">
        <f>'B(2017)'!AD20-'B(2010)'!AD20</f>
        <v>-6.9142405802390442E-4</v>
      </c>
      <c r="AE20" s="153">
        <f>'B(2017)'!AE20-'B(2010)'!AE20</f>
        <v>-3.5817361958217272E-4</v>
      </c>
      <c r="AF20" s="153">
        <f>'B(2017)'!AF20-'B(2010)'!AF20</f>
        <v>-5.0413163259220139E-4</v>
      </c>
      <c r="AG20" s="153">
        <f>'B(2017)'!AG20-'B(2010)'!AG20</f>
        <v>-8.435882341730175E-4</v>
      </c>
      <c r="AH20" s="153">
        <f>'B(2017)'!AH20-'B(2010)'!AH20</f>
        <v>-5.5781362263462473E-4</v>
      </c>
      <c r="AI20" s="153">
        <f>'B(2017)'!AI20-'B(2010)'!AI20</f>
        <v>-7.7237689672813095E-4</v>
      </c>
      <c r="AJ20" s="153">
        <f>'B(2017)'!AJ20-'B(2010)'!AJ20</f>
        <v>-5.7670480149999977E-4</v>
      </c>
      <c r="AK20" s="153">
        <f>'B(2017)'!AK20-'B(2010)'!AK20</f>
        <v>-6.5347909888516893E-4</v>
      </c>
      <c r="AL20" s="153">
        <f>'B(2017)'!AL20-'B(2010)'!AL20</f>
        <v>-4.8680538425041955E-4</v>
      </c>
      <c r="AM20" s="153">
        <f>'B(2017)'!AM20-'B(2010)'!AM20</f>
        <v>-2.6580658596213162E-4</v>
      </c>
      <c r="AN20" s="153">
        <f>'B(2017)'!AN20-'B(2010)'!AN20</f>
        <v>-4.2393560064659633E-4</v>
      </c>
      <c r="AO20" s="153">
        <f>'B(2017)'!AO20-'B(2010)'!AO20</f>
        <v>-6.2348062528136297E-4</v>
      </c>
      <c r="AP20" s="153">
        <f>'B(2017)'!AP20-'B(2010)'!AP20</f>
        <v>-3.9046970693520596E-4</v>
      </c>
      <c r="AQ20" s="153">
        <f>'B(2017)'!AQ20-'B(2010)'!AQ20</f>
        <v>-8.8390161589880969E-4</v>
      </c>
      <c r="AR20" s="153">
        <f>'B(2017)'!AR20-'B(2010)'!AR20</f>
        <v>-2.0709798489233766E-3</v>
      </c>
      <c r="AS20" s="153">
        <f>'B(2017)'!AS20-'B(2010)'!AS20</f>
        <v>-5.1262245031594828E-4</v>
      </c>
      <c r="AT20" s="153">
        <f>'B(2017)'!AT20-'B(2010)'!AT20</f>
        <v>-9.1756012835569152E-4</v>
      </c>
      <c r="AU20" s="153">
        <f>'B(2017)'!AU20-'B(2010)'!AU20</f>
        <v>-1.2848051727392725E-3</v>
      </c>
      <c r="AV20" s="153">
        <f>'B(2017)'!AV20-'B(2010)'!AV20</f>
        <v>-9.0307770029629053E-4</v>
      </c>
      <c r="AW20" s="153">
        <f>'B(2017)'!AW20-'B(2010)'!AW20</f>
        <v>-8.1483896517081872E-4</v>
      </c>
      <c r="AX20" s="153">
        <f>'B(2017)'!AX20-'B(2010)'!AX20</f>
        <v>-6.989034141895111E-4</v>
      </c>
      <c r="AY20" s="153">
        <f>'B(2017)'!AY20-'B(2010)'!AY20</f>
        <v>-2.0294711921418226E-2</v>
      </c>
      <c r="AZ20" s="153">
        <f>'B(2017)'!AZ20-'B(2010)'!AZ20</f>
        <v>-8.4683651327971225E-3</v>
      </c>
      <c r="BA20" s="153">
        <f>'B(2017)'!BA20-'B(2010)'!BA20</f>
        <v>-2.6472593968941208E-3</v>
      </c>
      <c r="BB20" s="153">
        <f>'B(2017)'!BB20-'B(2010)'!BB20</f>
        <v>-8.2208323778842143E-3</v>
      </c>
      <c r="BC20" s="153">
        <f>'B(2017)'!BC20-'B(2010)'!BC20</f>
        <v>-3.8257591865157353E-3</v>
      </c>
      <c r="BD20" s="153">
        <f>'B(2017)'!BD20-'B(2010)'!BD20</f>
        <v>-2.7252392273298702E-4</v>
      </c>
      <c r="BE20" s="153">
        <f>'B(2017)'!BE20-'B(2010)'!BE20</f>
        <v>-1.694958926263492E-3</v>
      </c>
      <c r="BF20" s="153">
        <f>'B(2017)'!BF20-'B(2010)'!BF20</f>
        <v>-7.8636645024729186E-4</v>
      </c>
      <c r="BG20" s="153">
        <f>'B(2017)'!BG20-'B(2010)'!BG20</f>
        <v>-2.2378874295126763E-2</v>
      </c>
      <c r="BH20" s="153">
        <f>'B(2017)'!BH20-'B(2010)'!BH20</f>
        <v>-1.3400542195503278E-3</v>
      </c>
      <c r="BI20" s="153">
        <f>'B(2017)'!BI20-'B(2010)'!BI20</f>
        <v>-3.9162986164172908E-3</v>
      </c>
      <c r="BJ20" s="153">
        <f>'B(2017)'!BJ20-'B(2010)'!BJ20</f>
        <v>-4.6819207435341967E-4</v>
      </c>
      <c r="BK20" s="153">
        <f>'B(2017)'!BK20-'B(2010)'!BK20</f>
        <v>-1.5263511245777574E-3</v>
      </c>
      <c r="BL20" s="153">
        <f>'B(2017)'!BL20-'B(2010)'!BL20</f>
        <v>-1.5643281520667321E-3</v>
      </c>
      <c r="BM20" s="153">
        <f>'B(2017)'!BM20-'B(2010)'!BM20</f>
        <v>-2.9821143059542599E-3</v>
      </c>
      <c r="BN20" s="153">
        <f>'B(2017)'!BN20-'B(2010)'!BN20</f>
        <v>-1.0356093777511705E-3</v>
      </c>
      <c r="BO20" s="153">
        <f>'B(2017)'!BO20-'B(2010)'!BO20</f>
        <v>-1.0590697339527095E-3</v>
      </c>
      <c r="BP20" s="153">
        <f>'B(2017)'!BP20-'B(2010)'!BP20</f>
        <v>-3.9610793770709866E-3</v>
      </c>
      <c r="BQ20" s="153">
        <f>'B(2017)'!BQ20-'B(2010)'!BQ20</f>
        <v>-3.044793713364627E-3</v>
      </c>
      <c r="BR20" s="153">
        <f>'B(2017)'!BR20-'B(2010)'!BR20</f>
        <v>0</v>
      </c>
    </row>
    <row r="21" spans="2:70" x14ac:dyDescent="0.35">
      <c r="B21" s="48" t="s">
        <v>266</v>
      </c>
      <c r="C21" s="153">
        <f>'B(2017)'!C21-'B(2010)'!C21</f>
        <v>-8.4086416570696154E-3</v>
      </c>
      <c r="D21" s="153">
        <f>'B(2017)'!D21-'B(2010)'!D21</f>
        <v>-5.1646145283220091E-3</v>
      </c>
      <c r="E21" s="153">
        <f>'B(2017)'!E21-'B(2010)'!E21</f>
        <v>-5.5576024812312372E-3</v>
      </c>
      <c r="F21" s="153">
        <f>'B(2017)'!F21-'B(2010)'!F21</f>
        <v>8.1143574605419821E-3</v>
      </c>
      <c r="G21" s="153">
        <f>'B(2017)'!G21-'B(2010)'!G21</f>
        <v>2.7871645840281588E-2</v>
      </c>
      <c r="H21" s="153">
        <f>'B(2017)'!H21-'B(2010)'!H21</f>
        <v>3.4286070215467333E-2</v>
      </c>
      <c r="I21" s="153">
        <f>'B(2017)'!I21-'B(2010)'!I21</f>
        <v>3.5551116241727965E-3</v>
      </c>
      <c r="J21" s="153">
        <f>'B(2017)'!J21-'B(2010)'!J21</f>
        <v>-4.2233579867394302E-3</v>
      </c>
      <c r="K21" s="153">
        <f>'B(2017)'!K21-'B(2010)'!K21</f>
        <v>-1.0440311522040543E-2</v>
      </c>
      <c r="L21" s="153">
        <f>'B(2017)'!L21-'B(2010)'!L21</f>
        <v>-1.050797901336846E-2</v>
      </c>
      <c r="M21" s="153">
        <f>'B(2017)'!M21-'B(2010)'!M21</f>
        <v>1.9146032516708586E-3</v>
      </c>
      <c r="N21" s="153">
        <f>'B(2017)'!N21-'B(2010)'!N21</f>
        <v>1.5736386431339511E-3</v>
      </c>
      <c r="O21" s="153">
        <f>'B(2017)'!O21-'B(2010)'!O21</f>
        <v>-9.6902149034348503E-3</v>
      </c>
      <c r="P21" s="153">
        <f>'B(2017)'!P21-'B(2010)'!P21</f>
        <v>-1.1837228095446344E-3</v>
      </c>
      <c r="Q21" s="153">
        <f>'B(2017)'!Q21-'B(2010)'!Q21</f>
        <v>-3.4683082122539052E-3</v>
      </c>
      <c r="R21" s="153">
        <f>'B(2017)'!R21-'B(2010)'!R21</f>
        <v>4.6009334463753271E-3</v>
      </c>
      <c r="S21" s="153">
        <f>'B(2017)'!S21-'B(2010)'!S21</f>
        <v>-3.0123042242142239E-3</v>
      </c>
      <c r="T21" s="153">
        <f>'B(2017)'!T21-'B(2010)'!T21</f>
        <v>-2.174667140490423E-3</v>
      </c>
      <c r="U21" s="153">
        <f>'B(2017)'!U21-'B(2010)'!U21</f>
        <v>3.9478828847925307E-3</v>
      </c>
      <c r="V21" s="153">
        <f>'B(2017)'!V21-'B(2010)'!V21</f>
        <v>-1.2609256295122301E-3</v>
      </c>
      <c r="W21" s="153">
        <f>'B(2017)'!W21-'B(2010)'!W21</f>
        <v>-4.7734733528638884E-2</v>
      </c>
      <c r="X21" s="153">
        <f>'B(2017)'!X21-'B(2010)'!X21</f>
        <v>-2.1592622742138211E-2</v>
      </c>
      <c r="Y21" s="153">
        <f>'B(2017)'!Y21-'B(2010)'!Y21</f>
        <v>-8.7324410339577607E-3</v>
      </c>
      <c r="Z21" s="153">
        <f>'B(2017)'!Z21-'B(2010)'!Z21</f>
        <v>-1.3712189424307068E-3</v>
      </c>
      <c r="AA21" s="153">
        <f>'B(2017)'!AA21-'B(2010)'!AA21</f>
        <v>-1.1470551011684003E-2</v>
      </c>
      <c r="AB21" s="153">
        <f>'B(2017)'!AB21-'B(2010)'!AB21</f>
        <v>-2.0596738027577333E-3</v>
      </c>
      <c r="AC21" s="153">
        <f>'B(2017)'!AC21-'B(2010)'!AC21</f>
        <v>6.2975979983846686E-4</v>
      </c>
      <c r="AD21" s="153">
        <f>'B(2017)'!AD21-'B(2010)'!AD21</f>
        <v>-2.9449846226750065E-3</v>
      </c>
      <c r="AE21" s="153">
        <f>'B(2017)'!AE21-'B(2010)'!AE21</f>
        <v>2.3784556989301445E-3</v>
      </c>
      <c r="AF21" s="153">
        <f>'B(2017)'!AF21-'B(2010)'!AF21</f>
        <v>-1.4792278543892673E-3</v>
      </c>
      <c r="AG21" s="153">
        <f>'B(2017)'!AG21-'B(2010)'!AG21</f>
        <v>-3.1631559043985222E-3</v>
      </c>
      <c r="AH21" s="153">
        <f>'B(2017)'!AH21-'B(2010)'!AH21</f>
        <v>-1.4725097280992062E-3</v>
      </c>
      <c r="AI21" s="153">
        <f>'B(2017)'!AI21-'B(2010)'!AI21</f>
        <v>2.3316047508773682E-3</v>
      </c>
      <c r="AJ21" s="153">
        <f>'B(2017)'!AJ21-'B(2010)'!AJ21</f>
        <v>-1.7165131919772703E-3</v>
      </c>
      <c r="AK21" s="153">
        <f>'B(2017)'!AK21-'B(2010)'!AK21</f>
        <v>-3.2385693930130043E-3</v>
      </c>
      <c r="AL21" s="153">
        <f>'B(2017)'!AL21-'B(2010)'!AL21</f>
        <v>-2.4348056305949911E-5</v>
      </c>
      <c r="AM21" s="153">
        <f>'B(2017)'!AM21-'B(2010)'!AM21</f>
        <v>-5.5211417637754737E-4</v>
      </c>
      <c r="AN21" s="153">
        <f>'B(2017)'!AN21-'B(2010)'!AN21</f>
        <v>-1.104051949954131E-2</v>
      </c>
      <c r="AO21" s="153">
        <f>'B(2017)'!AO21-'B(2010)'!AO21</f>
        <v>-7.6966519003230267E-3</v>
      </c>
      <c r="AP21" s="153">
        <f>'B(2017)'!AP21-'B(2010)'!AP21</f>
        <v>-2.7305397475767962E-3</v>
      </c>
      <c r="AQ21" s="153">
        <f>'B(2017)'!AQ21-'B(2010)'!AQ21</f>
        <v>-7.4717250008653202E-4</v>
      </c>
      <c r="AR21" s="153">
        <f>'B(2017)'!AR21-'B(2010)'!AR21</f>
        <v>-1.3231276022972888E-4</v>
      </c>
      <c r="AS21" s="153">
        <f>'B(2017)'!AS21-'B(2010)'!AS21</f>
        <v>-7.4922898552098882E-3</v>
      </c>
      <c r="AT21" s="153">
        <f>'B(2017)'!AT21-'B(2010)'!AT21</f>
        <v>-2.8351677336816733E-2</v>
      </c>
      <c r="AU21" s="153">
        <f>'B(2017)'!AU21-'B(2010)'!AU21</f>
        <v>9.0142286793147369E-2</v>
      </c>
      <c r="AV21" s="153">
        <f>'B(2017)'!AV21-'B(2010)'!AV21</f>
        <v>-5.3718617884344899E-4</v>
      </c>
      <c r="AW21" s="153">
        <f>'B(2017)'!AW21-'B(2010)'!AW21</f>
        <v>-1.3910118041984137E-4</v>
      </c>
      <c r="AX21" s="153">
        <f>'B(2017)'!AX21-'B(2010)'!AX21</f>
        <v>-4.1102675776026609E-5</v>
      </c>
      <c r="AY21" s="153">
        <f>'B(2017)'!AY21-'B(2010)'!AY21</f>
        <v>-2.332776279716519E-3</v>
      </c>
      <c r="AZ21" s="153">
        <f>'B(2017)'!AZ21-'B(2010)'!AZ21</f>
        <v>-7.4843328913927823E-4</v>
      </c>
      <c r="BA21" s="153">
        <f>'B(2017)'!BA21-'B(2010)'!BA21</f>
        <v>-7.1253572716844203E-4</v>
      </c>
      <c r="BB21" s="153">
        <f>'B(2017)'!BB21-'B(2010)'!BB21</f>
        <v>-4.3040669234265493E-4</v>
      </c>
      <c r="BC21" s="153">
        <f>'B(2017)'!BC21-'B(2010)'!BC21</f>
        <v>-1.9328908152108568E-3</v>
      </c>
      <c r="BD21" s="153">
        <f>'B(2017)'!BD21-'B(2010)'!BD21</f>
        <v>-1.6509069449974776E-4</v>
      </c>
      <c r="BE21" s="153">
        <f>'B(2017)'!BE21-'B(2010)'!BE21</f>
        <v>-6.9992746146988263E-4</v>
      </c>
      <c r="BF21" s="153">
        <f>'B(2017)'!BF21-'B(2010)'!BF21</f>
        <v>2.1073880128417155E-3</v>
      </c>
      <c r="BG21" s="153">
        <f>'B(2017)'!BG21-'B(2010)'!BG21</f>
        <v>-9.1400644770991274E-4</v>
      </c>
      <c r="BH21" s="153">
        <f>'B(2017)'!BH21-'B(2010)'!BH21</f>
        <v>-2.7582065619411907E-3</v>
      </c>
      <c r="BI21" s="153">
        <f>'B(2017)'!BI21-'B(2010)'!BI21</f>
        <v>-1.6849374157703965E-3</v>
      </c>
      <c r="BJ21" s="153">
        <f>'B(2017)'!BJ21-'B(2010)'!BJ21</f>
        <v>-1.4423600015696543E-3</v>
      </c>
      <c r="BK21" s="153">
        <f>'B(2017)'!BK21-'B(2010)'!BK21</f>
        <v>-2.019145557455259E-3</v>
      </c>
      <c r="BL21" s="153">
        <f>'B(2017)'!BL21-'B(2010)'!BL21</f>
        <v>-2.2256836249943488E-3</v>
      </c>
      <c r="BM21" s="153">
        <f>'B(2017)'!BM21-'B(2010)'!BM21</f>
        <v>-1.7193761836918949E-3</v>
      </c>
      <c r="BN21" s="153">
        <f>'B(2017)'!BN21-'B(2010)'!BN21</f>
        <v>-1.5519890150472154E-3</v>
      </c>
      <c r="BO21" s="153">
        <f>'B(2017)'!BO21-'B(2010)'!BO21</f>
        <v>-2.2132971223455949E-3</v>
      </c>
      <c r="BP21" s="153">
        <f>'B(2017)'!BP21-'B(2010)'!BP21</f>
        <v>6.2948580077040739E-4</v>
      </c>
      <c r="BQ21" s="153">
        <f>'B(2017)'!BQ21-'B(2010)'!BQ21</f>
        <v>-7.9723441583398266E-4</v>
      </c>
      <c r="BR21" s="153">
        <f>'B(2017)'!BR21-'B(2010)'!BR21</f>
        <v>0</v>
      </c>
    </row>
    <row r="22" spans="2:70" x14ac:dyDescent="0.35">
      <c r="B22" s="48" t="s">
        <v>267</v>
      </c>
      <c r="C22" s="153">
        <f>'B(2017)'!C22-'B(2010)'!C22</f>
        <v>8.0937490350525268E-4</v>
      </c>
      <c r="D22" s="153">
        <f>'B(2017)'!D22-'B(2010)'!D22</f>
        <v>8.7120609319230654E-4</v>
      </c>
      <c r="E22" s="153">
        <f>'B(2017)'!E22-'B(2010)'!E22</f>
        <v>3.5279272582135267E-4</v>
      </c>
      <c r="F22" s="153">
        <f>'B(2017)'!F22-'B(2010)'!F22</f>
        <v>1.4604625553219347E-3</v>
      </c>
      <c r="G22" s="153">
        <f>'B(2017)'!G22-'B(2010)'!G22</f>
        <v>3.4533311268062196E-3</v>
      </c>
      <c r="H22" s="153">
        <f>'B(2017)'!H22-'B(2010)'!H22</f>
        <v>2.296327168087719E-3</v>
      </c>
      <c r="I22" s="153">
        <f>'B(2017)'!I22-'B(2010)'!I22</f>
        <v>2.2001496522639453E-3</v>
      </c>
      <c r="J22" s="153">
        <f>'B(2017)'!J22-'B(2010)'!J22</f>
        <v>7.4809200246101198E-4</v>
      </c>
      <c r="K22" s="153">
        <f>'B(2017)'!K22-'B(2010)'!K22</f>
        <v>1.9669843929733671E-4</v>
      </c>
      <c r="L22" s="153">
        <f>'B(2017)'!L22-'B(2010)'!L22</f>
        <v>2.5551715829708142E-4</v>
      </c>
      <c r="M22" s="153">
        <f>'B(2017)'!M22-'B(2010)'!M22</f>
        <v>1.3217172491205523E-3</v>
      </c>
      <c r="N22" s="153">
        <f>'B(2017)'!N22-'B(2010)'!N22</f>
        <v>7.1109899621381962E-4</v>
      </c>
      <c r="O22" s="153">
        <f>'B(2017)'!O22-'B(2010)'!O22</f>
        <v>2.7242085985873131E-4</v>
      </c>
      <c r="P22" s="153">
        <f>'B(2017)'!P22-'B(2010)'!P22</f>
        <v>3.132402579118928E-4</v>
      </c>
      <c r="Q22" s="153">
        <f>'B(2017)'!Q22-'B(2010)'!Q22</f>
        <v>4.0363929048599085E-4</v>
      </c>
      <c r="R22" s="153">
        <f>'B(2017)'!R22-'B(2010)'!R22</f>
        <v>9.1669137291154113E-4</v>
      </c>
      <c r="S22" s="153">
        <f>'B(2017)'!S22-'B(2010)'!S22</f>
        <v>7.2112069652355195E-4</v>
      </c>
      <c r="T22" s="153">
        <f>'B(2017)'!T22-'B(2010)'!T22</f>
        <v>2.460936963406882E-4</v>
      </c>
      <c r="U22" s="153">
        <f>'B(2017)'!U22-'B(2010)'!U22</f>
        <v>2.0052490920839834E-2</v>
      </c>
      <c r="V22" s="153">
        <f>'B(2017)'!V22-'B(2010)'!V22</f>
        <v>2.3380852111936079E-3</v>
      </c>
      <c r="W22" s="153">
        <f>'B(2017)'!W22-'B(2010)'!W22</f>
        <v>7.6009261477035135E-4</v>
      </c>
      <c r="X22" s="153">
        <f>'B(2017)'!X22-'B(2010)'!X22</f>
        <v>-3.4191436165130745E-4</v>
      </c>
      <c r="Y22" s="153">
        <f>'B(2017)'!Y22-'B(2010)'!Y22</f>
        <v>7.4266135411193684E-3</v>
      </c>
      <c r="Z22" s="153">
        <f>'B(2017)'!Z22-'B(2010)'!Z22</f>
        <v>3.5176457090713639E-3</v>
      </c>
      <c r="AA22" s="153">
        <f>'B(2017)'!AA22-'B(2010)'!AA22</f>
        <v>5.2222844807865406E-4</v>
      </c>
      <c r="AB22" s="153">
        <f>'B(2017)'!AB22-'B(2010)'!AB22</f>
        <v>1.1762923956854117E-3</v>
      </c>
      <c r="AC22" s="153">
        <f>'B(2017)'!AC22-'B(2010)'!AC22</f>
        <v>1.1026956741833618E-3</v>
      </c>
      <c r="AD22" s="153">
        <f>'B(2017)'!AD22-'B(2010)'!AD22</f>
        <v>1.0935348966793421E-3</v>
      </c>
      <c r="AE22" s="153">
        <f>'B(2017)'!AE22-'B(2010)'!AE22</f>
        <v>8.4697895552448632E-4</v>
      </c>
      <c r="AF22" s="153">
        <f>'B(2017)'!AF22-'B(2010)'!AF22</f>
        <v>2.7104288849212968E-4</v>
      </c>
      <c r="AG22" s="153">
        <f>'B(2017)'!AG22-'B(2010)'!AG22</f>
        <v>5.9927242979708624E-4</v>
      </c>
      <c r="AH22" s="153">
        <f>'B(2017)'!AH22-'B(2010)'!AH22</f>
        <v>7.1648798777330198E-4</v>
      </c>
      <c r="AI22" s="153">
        <f>'B(2017)'!AI22-'B(2010)'!AI22</f>
        <v>7.4065366519448822E-4</v>
      </c>
      <c r="AJ22" s="153">
        <f>'B(2017)'!AJ22-'B(2010)'!AJ22</f>
        <v>5.146796568310933E-4</v>
      </c>
      <c r="AK22" s="153">
        <f>'B(2017)'!AK22-'B(2010)'!AK22</f>
        <v>3.1776416533855361E-4</v>
      </c>
      <c r="AL22" s="153">
        <f>'B(2017)'!AL22-'B(2010)'!AL22</f>
        <v>4.9553140259811696E-4</v>
      </c>
      <c r="AM22" s="153">
        <f>'B(2017)'!AM22-'B(2010)'!AM22</f>
        <v>6.9013952450965499E-4</v>
      </c>
      <c r="AN22" s="153">
        <f>'B(2017)'!AN22-'B(2010)'!AN22</f>
        <v>-1.6282334671526423E-4</v>
      </c>
      <c r="AO22" s="153">
        <f>'B(2017)'!AO22-'B(2010)'!AO22</f>
        <v>1.1075651735565099E-4</v>
      </c>
      <c r="AP22" s="153">
        <f>'B(2017)'!AP22-'B(2010)'!AP22</f>
        <v>6.2053598811122475E-4</v>
      </c>
      <c r="AQ22" s="153">
        <f>'B(2017)'!AQ22-'B(2010)'!AQ22</f>
        <v>4.6313792820571451E-4</v>
      </c>
      <c r="AR22" s="153">
        <f>'B(2017)'!AR22-'B(2010)'!AR22</f>
        <v>5.8622717020425448E-4</v>
      </c>
      <c r="AS22" s="153">
        <f>'B(2017)'!AS22-'B(2010)'!AS22</f>
        <v>4.2186538821808815E-3</v>
      </c>
      <c r="AT22" s="153">
        <f>'B(2017)'!AT22-'B(2010)'!AT22</f>
        <v>9.3276511788348932E-4</v>
      </c>
      <c r="AU22" s="153">
        <f>'B(2017)'!AU22-'B(2010)'!AU22</f>
        <v>5.2271903689392989E-3</v>
      </c>
      <c r="AV22" s="153">
        <f>'B(2017)'!AV22-'B(2010)'!AV22</f>
        <v>5.2380461482507746E-4</v>
      </c>
      <c r="AW22" s="153">
        <f>'B(2017)'!AW22-'B(2010)'!AW22</f>
        <v>2.5762297209250122E-4</v>
      </c>
      <c r="AX22" s="153">
        <f>'B(2017)'!AX22-'B(2010)'!AX22</f>
        <v>7.2328610268146279E-4</v>
      </c>
      <c r="AY22" s="153">
        <f>'B(2017)'!AY22-'B(2010)'!AY22</f>
        <v>2.4708448054326247E-4</v>
      </c>
      <c r="AZ22" s="153">
        <f>'B(2017)'!AZ22-'B(2010)'!AZ22</f>
        <v>2.0561114206420585E-4</v>
      </c>
      <c r="BA22" s="153">
        <f>'B(2017)'!BA22-'B(2010)'!BA22</f>
        <v>1.7538911117865338E-4</v>
      </c>
      <c r="BB22" s="153">
        <f>'B(2017)'!BB22-'B(2010)'!BB22</f>
        <v>1.3511505783250278E-4</v>
      </c>
      <c r="BC22" s="153">
        <f>'B(2017)'!BC22-'B(2010)'!BC22</f>
        <v>6.101073089867596E-5</v>
      </c>
      <c r="BD22" s="153">
        <f>'B(2017)'!BD22-'B(2010)'!BD22</f>
        <v>2.1453318406152558E-5</v>
      </c>
      <c r="BE22" s="153">
        <f>'B(2017)'!BE22-'B(2010)'!BE22</f>
        <v>2.6196766089019451E-4</v>
      </c>
      <c r="BF22" s="153">
        <f>'B(2017)'!BF22-'B(2010)'!BF22</f>
        <v>7.0324337439074485E-4</v>
      </c>
      <c r="BG22" s="153">
        <f>'B(2017)'!BG22-'B(2010)'!BG22</f>
        <v>2.4799799606290145E-4</v>
      </c>
      <c r="BH22" s="153">
        <f>'B(2017)'!BH22-'B(2010)'!BH22</f>
        <v>8.0264573930328119E-4</v>
      </c>
      <c r="BI22" s="153">
        <f>'B(2017)'!BI22-'B(2010)'!BI22</f>
        <v>1.8971351357061062E-4</v>
      </c>
      <c r="BJ22" s="153">
        <f>'B(2017)'!BJ22-'B(2010)'!BJ22</f>
        <v>2.3642307560557707E-4</v>
      </c>
      <c r="BK22" s="153">
        <f>'B(2017)'!BK22-'B(2010)'!BK22</f>
        <v>-1.1444886162574499E-4</v>
      </c>
      <c r="BL22" s="153">
        <f>'B(2017)'!BL22-'B(2010)'!BL22</f>
        <v>-9.3342858041443617E-5</v>
      </c>
      <c r="BM22" s="153">
        <f>'B(2017)'!BM22-'B(2010)'!BM22</f>
        <v>6.9366732036887338E-5</v>
      </c>
      <c r="BN22" s="153">
        <f>'B(2017)'!BN22-'B(2010)'!BN22</f>
        <v>1.0229386149357281E-4</v>
      </c>
      <c r="BO22" s="153">
        <f>'B(2017)'!BO22-'B(2010)'!BO22</f>
        <v>1.9384982193091087E-4</v>
      </c>
      <c r="BP22" s="153">
        <f>'B(2017)'!BP22-'B(2010)'!BP22</f>
        <v>2.2774066629488291E-4</v>
      </c>
      <c r="BQ22" s="153">
        <f>'B(2017)'!BQ22-'B(2010)'!BQ22</f>
        <v>5.8069481945755941E-4</v>
      </c>
      <c r="BR22" s="153">
        <f>'B(2017)'!BR22-'B(2010)'!BR22</f>
        <v>0</v>
      </c>
    </row>
    <row r="23" spans="2:70" x14ac:dyDescent="0.35">
      <c r="B23" s="48" t="s">
        <v>268</v>
      </c>
      <c r="C23" s="153">
        <f>'B(2017)'!C23-'B(2010)'!C23</f>
        <v>9.4489044381287357E-3</v>
      </c>
      <c r="D23" s="153">
        <f>'B(2017)'!D23-'B(2010)'!D23</f>
        <v>8.2819596245075205E-3</v>
      </c>
      <c r="E23" s="153">
        <f>'B(2017)'!E23-'B(2010)'!E23</f>
        <v>-4.0922386890635178E-3</v>
      </c>
      <c r="F23" s="153">
        <f>'B(2017)'!F23-'B(2010)'!F23</f>
        <v>1.7061131069599708E-3</v>
      </c>
      <c r="G23" s="153">
        <f>'B(2017)'!G23-'B(2010)'!G23</f>
        <v>2.0216524498517015E-2</v>
      </c>
      <c r="H23" s="153">
        <f>'B(2017)'!H23-'B(2010)'!H23</f>
        <v>3.8566081045171485E-3</v>
      </c>
      <c r="I23" s="153">
        <f>'B(2017)'!I23-'B(2010)'!I23</f>
        <v>3.0735894182046149E-3</v>
      </c>
      <c r="J23" s="153">
        <f>'B(2017)'!J23-'B(2010)'!J23</f>
        <v>2.2791088289392213E-3</v>
      </c>
      <c r="K23" s="153">
        <f>'B(2017)'!K23-'B(2010)'!K23</f>
        <v>8.4448367901087396E-3</v>
      </c>
      <c r="L23" s="153">
        <f>'B(2017)'!L23-'B(2010)'!L23</f>
        <v>-5.8313104406970684E-4</v>
      </c>
      <c r="M23" s="153">
        <f>'B(2017)'!M23-'B(2010)'!M23</f>
        <v>2.4267201032132507E-3</v>
      </c>
      <c r="N23" s="153">
        <f>'B(2017)'!N23-'B(2010)'!N23</f>
        <v>1.0598406835441006E-2</v>
      </c>
      <c r="O23" s="153">
        <f>'B(2017)'!O23-'B(2010)'!O23</f>
        <v>-1.2477176430313056E-2</v>
      </c>
      <c r="P23" s="153">
        <f>'B(2017)'!P23-'B(2010)'!P23</f>
        <v>-1.3798231407336561E-3</v>
      </c>
      <c r="Q23" s="153">
        <f>'B(2017)'!Q23-'B(2010)'!Q23</f>
        <v>2.9749152764674824E-3</v>
      </c>
      <c r="R23" s="153">
        <f>'B(2017)'!R23-'B(2010)'!R23</f>
        <v>8.2813098803559727E-3</v>
      </c>
      <c r="S23" s="153">
        <f>'B(2017)'!S23-'B(2010)'!S23</f>
        <v>5.2853367601109202E-4</v>
      </c>
      <c r="T23" s="153">
        <f>'B(2017)'!T23-'B(2010)'!T23</f>
        <v>-2.7584870808896357E-3</v>
      </c>
      <c r="U23" s="153">
        <f>'B(2017)'!U23-'B(2010)'!U23</f>
        <v>8.6243529505429344E-3</v>
      </c>
      <c r="V23" s="153">
        <f>'B(2017)'!V23-'B(2010)'!V23</f>
        <v>1.1736020268478489E-2</v>
      </c>
      <c r="W23" s="153">
        <f>'B(2017)'!W23-'B(2010)'!W23</f>
        <v>6.9827772089043894E-3</v>
      </c>
      <c r="X23" s="153">
        <f>'B(2017)'!X23-'B(2010)'!X23</f>
        <v>-8.1150095221239893E-3</v>
      </c>
      <c r="Y23" s="153">
        <f>'B(2017)'!Y23-'B(2010)'!Y23</f>
        <v>7.1689835367055588E-3</v>
      </c>
      <c r="Z23" s="153">
        <f>'B(2017)'!Z23-'B(2010)'!Z23</f>
        <v>6.5067528926387383E-3</v>
      </c>
      <c r="AA23" s="153">
        <f>'B(2017)'!AA23-'B(2010)'!AA23</f>
        <v>9.2203962298494091E-3</v>
      </c>
      <c r="AB23" s="153">
        <f>'B(2017)'!AB23-'B(2010)'!AB23</f>
        <v>7.1821233695068543E-3</v>
      </c>
      <c r="AC23" s="153">
        <f>'B(2017)'!AC23-'B(2010)'!AC23</f>
        <v>2.1801237669693413E-4</v>
      </c>
      <c r="AD23" s="153">
        <f>'B(2017)'!AD23-'B(2010)'!AD23</f>
        <v>-1.2574905459961198E-3</v>
      </c>
      <c r="AE23" s="153">
        <f>'B(2017)'!AE23-'B(2010)'!AE23</f>
        <v>4.6775421926251066E-3</v>
      </c>
      <c r="AF23" s="153">
        <f>'B(2017)'!AF23-'B(2010)'!AF23</f>
        <v>-2.8465660958635081E-3</v>
      </c>
      <c r="AG23" s="153">
        <f>'B(2017)'!AG23-'B(2010)'!AG23</f>
        <v>-7.1266790917508954E-4</v>
      </c>
      <c r="AH23" s="153">
        <f>'B(2017)'!AH23-'B(2010)'!AH23</f>
        <v>-5.0772271241891244E-4</v>
      </c>
      <c r="AI23" s="153">
        <f>'B(2017)'!AI23-'B(2010)'!AI23</f>
        <v>2.3862276029371111E-3</v>
      </c>
      <c r="AJ23" s="153">
        <f>'B(2017)'!AJ23-'B(2010)'!AJ23</f>
        <v>1.0115101248489716E-3</v>
      </c>
      <c r="AK23" s="153">
        <f>'B(2017)'!AK23-'B(2010)'!AK23</f>
        <v>-1.4122067354078553E-3</v>
      </c>
      <c r="AL23" s="153">
        <f>'B(2017)'!AL23-'B(2010)'!AL23</f>
        <v>4.8546636415343347E-3</v>
      </c>
      <c r="AM23" s="153">
        <f>'B(2017)'!AM23-'B(2010)'!AM23</f>
        <v>-2.5437918781871446E-4</v>
      </c>
      <c r="AN23" s="153">
        <f>'B(2017)'!AN23-'B(2010)'!AN23</f>
        <v>1.1282799702196991E-3</v>
      </c>
      <c r="AO23" s="153">
        <f>'B(2017)'!AO23-'B(2010)'!AO23</f>
        <v>-2.9893984948101034E-3</v>
      </c>
      <c r="AP23" s="153">
        <f>'B(2017)'!AP23-'B(2010)'!AP23</f>
        <v>2.7194438105171189E-3</v>
      </c>
      <c r="AQ23" s="153">
        <f>'B(2017)'!AQ23-'B(2010)'!AQ23</f>
        <v>1.5693934810917867E-4</v>
      </c>
      <c r="AR23" s="153">
        <f>'B(2017)'!AR23-'B(2010)'!AR23</f>
        <v>3.9040560227053545E-4</v>
      </c>
      <c r="AS23" s="153">
        <f>'B(2017)'!AS23-'B(2010)'!AS23</f>
        <v>1.8406422776314144E-3</v>
      </c>
      <c r="AT23" s="153">
        <f>'B(2017)'!AT23-'B(2010)'!AT23</f>
        <v>-1.8907540399330271E-4</v>
      </c>
      <c r="AU23" s="153">
        <f>'B(2017)'!AU23-'B(2010)'!AU23</f>
        <v>1.7163193510860352E-3</v>
      </c>
      <c r="AV23" s="153">
        <f>'B(2017)'!AV23-'B(2010)'!AV23</f>
        <v>2.4536963573738076E-5</v>
      </c>
      <c r="AW23" s="153">
        <f>'B(2017)'!AW23-'B(2010)'!AW23</f>
        <v>2.678782802459298E-4</v>
      </c>
      <c r="AX23" s="153">
        <f>'B(2017)'!AX23-'B(2010)'!AX23</f>
        <v>8.9177696003532245E-4</v>
      </c>
      <c r="AY23" s="153">
        <f>'B(2017)'!AY23-'B(2010)'!AY23</f>
        <v>-2.3343035225946232E-3</v>
      </c>
      <c r="AZ23" s="153">
        <f>'B(2017)'!AZ23-'B(2010)'!AZ23</f>
        <v>-3.6157364819749353E-4</v>
      </c>
      <c r="BA23" s="153">
        <f>'B(2017)'!BA23-'B(2010)'!BA23</f>
        <v>-2.0296924774620539E-5</v>
      </c>
      <c r="BB23" s="153">
        <f>'B(2017)'!BB23-'B(2010)'!BB23</f>
        <v>-3.1469217010262913E-4</v>
      </c>
      <c r="BC23" s="153">
        <f>'B(2017)'!BC23-'B(2010)'!BC23</f>
        <v>-5.4002945359694714E-4</v>
      </c>
      <c r="BD23" s="153">
        <f>'B(2017)'!BD23-'B(2010)'!BD23</f>
        <v>-2.0003074486141421E-7</v>
      </c>
      <c r="BE23" s="153">
        <f>'B(2017)'!BE23-'B(2010)'!BE23</f>
        <v>-2.2328457902197037E-4</v>
      </c>
      <c r="BF23" s="153">
        <f>'B(2017)'!BF23-'B(2010)'!BF23</f>
        <v>1.6323281522753925E-4</v>
      </c>
      <c r="BG23" s="153">
        <f>'B(2017)'!BG23-'B(2010)'!BG23</f>
        <v>-1.0010432254391115E-3</v>
      </c>
      <c r="BH23" s="153">
        <f>'B(2017)'!BH23-'B(2010)'!BH23</f>
        <v>-3.2140476742464029E-4</v>
      </c>
      <c r="BI23" s="153">
        <f>'B(2017)'!BI23-'B(2010)'!BI23</f>
        <v>-8.6955945721021999E-5</v>
      </c>
      <c r="BJ23" s="153">
        <f>'B(2017)'!BJ23-'B(2010)'!BJ23</f>
        <v>-1.4260794749350976E-4</v>
      </c>
      <c r="BK23" s="153">
        <f>'B(2017)'!BK23-'B(2010)'!BK23</f>
        <v>-4.2839527542203612E-4</v>
      </c>
      <c r="BL23" s="153">
        <f>'B(2017)'!BL23-'B(2010)'!BL23</f>
        <v>-1.0091080551948776E-3</v>
      </c>
      <c r="BM23" s="153">
        <f>'B(2017)'!BM23-'B(2010)'!BM23</f>
        <v>-8.2077479655276019E-4</v>
      </c>
      <c r="BN23" s="153">
        <f>'B(2017)'!BN23-'B(2010)'!BN23</f>
        <v>-6.5226827861708352E-4</v>
      </c>
      <c r="BO23" s="153">
        <f>'B(2017)'!BO23-'B(2010)'!BO23</f>
        <v>-2.5101456581949552E-3</v>
      </c>
      <c r="BP23" s="153">
        <f>'B(2017)'!BP23-'B(2010)'!BP23</f>
        <v>1.4611983712926706E-4</v>
      </c>
      <c r="BQ23" s="153">
        <f>'B(2017)'!BQ23-'B(2010)'!BQ23</f>
        <v>4.820320307680117E-4</v>
      </c>
      <c r="BR23" s="153">
        <f>'B(2017)'!BR23-'B(2010)'!BR23</f>
        <v>0</v>
      </c>
    </row>
    <row r="24" spans="2:70" x14ac:dyDescent="0.35">
      <c r="B24" s="48" t="s">
        <v>269</v>
      </c>
      <c r="C24" s="153">
        <f>'B(2017)'!C24-'B(2010)'!C24</f>
        <v>2.1025647070601866E-2</v>
      </c>
      <c r="D24" s="153">
        <f>'B(2017)'!D24-'B(2010)'!D24</f>
        <v>1.2194652792018109E-2</v>
      </c>
      <c r="E24" s="153">
        <f>'B(2017)'!E24-'B(2010)'!E24</f>
        <v>1.1396635304555844E-3</v>
      </c>
      <c r="F24" s="153">
        <f>'B(2017)'!F24-'B(2010)'!F24</f>
        <v>2.8907282809672724E-3</v>
      </c>
      <c r="G24" s="153">
        <f>'B(2017)'!G24-'B(2010)'!G24</f>
        <v>2.649672149046255E-3</v>
      </c>
      <c r="H24" s="153">
        <f>'B(2017)'!H24-'B(2010)'!H24</f>
        <v>1.3562683229681859E-3</v>
      </c>
      <c r="I24" s="153">
        <f>'B(2017)'!I24-'B(2010)'!I24</f>
        <v>8.0387083612748662E-4</v>
      </c>
      <c r="J24" s="153">
        <f>'B(2017)'!J24-'B(2010)'!J24</f>
        <v>4.2322294678823046E-3</v>
      </c>
      <c r="K24" s="153">
        <f>'B(2017)'!K24-'B(2010)'!K24</f>
        <v>1.2099605160804047E-2</v>
      </c>
      <c r="L24" s="153">
        <f>'B(2017)'!L24-'B(2010)'!L24</f>
        <v>2.0940781592124931E-3</v>
      </c>
      <c r="M24" s="153">
        <f>'B(2017)'!M24-'B(2010)'!M24</f>
        <v>6.2484832462716619E-4</v>
      </c>
      <c r="N24" s="153">
        <f>'B(2017)'!N24-'B(2010)'!N24</f>
        <v>9.2335863526298127E-3</v>
      </c>
      <c r="O24" s="153">
        <f>'B(2017)'!O24-'B(2010)'!O24</f>
        <v>-4.5203927549133487E-3</v>
      </c>
      <c r="P24" s="153">
        <f>'B(2017)'!P24-'B(2010)'!P24</f>
        <v>-1.1953257091036167E-3</v>
      </c>
      <c r="Q24" s="153">
        <f>'B(2017)'!Q24-'B(2010)'!Q24</f>
        <v>-2.9414507703236729E-3</v>
      </c>
      <c r="R24" s="153">
        <f>'B(2017)'!R24-'B(2010)'!R24</f>
        <v>6.0033092990404921E-3</v>
      </c>
      <c r="S24" s="153">
        <f>'B(2017)'!S24-'B(2010)'!S24</f>
        <v>-8.8128345495902399E-3</v>
      </c>
      <c r="T24" s="153">
        <f>'B(2017)'!T24-'B(2010)'!T24</f>
        <v>-1.5258124211535266E-2</v>
      </c>
      <c r="U24" s="153">
        <f>'B(2017)'!U24-'B(2010)'!U24</f>
        <v>1.9482932653814887E-3</v>
      </c>
      <c r="V24" s="153">
        <f>'B(2017)'!V24-'B(2010)'!V24</f>
        <v>1.0121788786905329E-2</v>
      </c>
      <c r="W24" s="153">
        <f>'B(2017)'!W24-'B(2010)'!W24</f>
        <v>-2.8707121570493953E-3</v>
      </c>
      <c r="X24" s="153">
        <f>'B(2017)'!X24-'B(2010)'!X24</f>
        <v>2.2366350455351069E-2</v>
      </c>
      <c r="Y24" s="153">
        <f>'B(2017)'!Y24-'B(2010)'!Y24</f>
        <v>3.8512374372182759E-3</v>
      </c>
      <c r="Z24" s="153">
        <f>'B(2017)'!Z24-'B(2010)'!Z24</f>
        <v>-8.6348342602442923E-5</v>
      </c>
      <c r="AA24" s="153">
        <f>'B(2017)'!AA24-'B(2010)'!AA24</f>
        <v>-1.2169188674519188E-2</v>
      </c>
      <c r="AB24" s="153">
        <f>'B(2017)'!AB24-'B(2010)'!AB24</f>
        <v>-1.4467896913316451E-3</v>
      </c>
      <c r="AC24" s="153">
        <f>'B(2017)'!AC24-'B(2010)'!AC24</f>
        <v>-8.2701158676964232E-4</v>
      </c>
      <c r="AD24" s="153">
        <f>'B(2017)'!AD24-'B(2010)'!AD24</f>
        <v>-1.3224224961312552E-3</v>
      </c>
      <c r="AE24" s="153">
        <f>'B(2017)'!AE24-'B(2010)'!AE24</f>
        <v>-4.8270323849328514E-4</v>
      </c>
      <c r="AF24" s="153">
        <f>'B(2017)'!AF24-'B(2010)'!AF24</f>
        <v>-5.3919260005944629E-3</v>
      </c>
      <c r="AG24" s="153">
        <f>'B(2017)'!AG24-'B(2010)'!AG24</f>
        <v>-2.7967253517626692E-3</v>
      </c>
      <c r="AH24" s="153">
        <f>'B(2017)'!AH24-'B(2010)'!AH24</f>
        <v>-1.1150323381034942E-3</v>
      </c>
      <c r="AI24" s="153">
        <f>'B(2017)'!AI24-'B(2010)'!AI24</f>
        <v>-1.4876670035050572E-3</v>
      </c>
      <c r="AJ24" s="153">
        <f>'B(2017)'!AJ24-'B(2010)'!AJ24</f>
        <v>-2.4511434473660013E-3</v>
      </c>
      <c r="AK24" s="153">
        <f>'B(2017)'!AK24-'B(2010)'!AK24</f>
        <v>-2.52074467064182E-3</v>
      </c>
      <c r="AL24" s="153">
        <f>'B(2017)'!AL24-'B(2010)'!AL24</f>
        <v>-9.4326034046300113E-4</v>
      </c>
      <c r="AM24" s="153">
        <f>'B(2017)'!AM24-'B(2010)'!AM24</f>
        <v>-2.9438324917064763E-3</v>
      </c>
      <c r="AN24" s="153">
        <f>'B(2017)'!AN24-'B(2010)'!AN24</f>
        <v>1.1676057978607466E-4</v>
      </c>
      <c r="AO24" s="153">
        <f>'B(2017)'!AO24-'B(2010)'!AO24</f>
        <v>-1.2781720997248162E-3</v>
      </c>
      <c r="AP24" s="153">
        <f>'B(2017)'!AP24-'B(2010)'!AP24</f>
        <v>2.8161382307674634E-3</v>
      </c>
      <c r="AQ24" s="153">
        <f>'B(2017)'!AQ24-'B(2010)'!AQ24</f>
        <v>-3.0465170244766727E-3</v>
      </c>
      <c r="AR24" s="153">
        <f>'B(2017)'!AR24-'B(2010)'!AR24</f>
        <v>-2.6615346781725616E-4</v>
      </c>
      <c r="AS24" s="153">
        <f>'B(2017)'!AS24-'B(2010)'!AS24</f>
        <v>-4.2841743273302774E-4</v>
      </c>
      <c r="AT24" s="153">
        <f>'B(2017)'!AT24-'B(2010)'!AT24</f>
        <v>-5.0943897266398372E-4</v>
      </c>
      <c r="AU24" s="153">
        <f>'B(2017)'!AU24-'B(2010)'!AU24</f>
        <v>-9.6538049066703137E-5</v>
      </c>
      <c r="AV24" s="153">
        <f>'B(2017)'!AV24-'B(2010)'!AV24</f>
        <v>-2.828397660275153E-4</v>
      </c>
      <c r="AW24" s="153">
        <f>'B(2017)'!AW24-'B(2010)'!AW24</f>
        <v>6.2937810746806645E-4</v>
      </c>
      <c r="AX24" s="153">
        <f>'B(2017)'!AX24-'B(2010)'!AX24</f>
        <v>9.2078363770009639E-4</v>
      </c>
      <c r="AY24" s="153">
        <f>'B(2017)'!AY24-'B(2010)'!AY24</f>
        <v>-7.049714187130577E-3</v>
      </c>
      <c r="AZ24" s="153">
        <f>'B(2017)'!AZ24-'B(2010)'!AZ24</f>
        <v>-1.0767069397713503E-3</v>
      </c>
      <c r="BA24" s="153">
        <f>'B(2017)'!BA24-'B(2010)'!BA24</f>
        <v>5.6640808128855663E-5</v>
      </c>
      <c r="BB24" s="153">
        <f>'B(2017)'!BB24-'B(2010)'!BB24</f>
        <v>-7.6654934667761288E-4</v>
      </c>
      <c r="BC24" s="153">
        <f>'B(2017)'!BC24-'B(2010)'!BC24</f>
        <v>-5.8791672361551144E-4</v>
      </c>
      <c r="BD24" s="153">
        <f>'B(2017)'!BD24-'B(2010)'!BD24</f>
        <v>1.825610572032824E-5</v>
      </c>
      <c r="BE24" s="153">
        <f>'B(2017)'!BE24-'B(2010)'!BE24</f>
        <v>-3.5939126110175862E-4</v>
      </c>
      <c r="BF24" s="153">
        <f>'B(2017)'!BF24-'B(2010)'!BF24</f>
        <v>-4.4199570727816717E-4</v>
      </c>
      <c r="BG24" s="153">
        <f>'B(2017)'!BG24-'B(2010)'!BG24</f>
        <v>-2.5196819840626042E-3</v>
      </c>
      <c r="BH24" s="153">
        <f>'B(2017)'!BH24-'B(2010)'!BH24</f>
        <v>-8.5635708906858657E-4</v>
      </c>
      <c r="BI24" s="153">
        <f>'B(2017)'!BI24-'B(2010)'!BI24</f>
        <v>1.6896272552345253E-3</v>
      </c>
      <c r="BJ24" s="153">
        <f>'B(2017)'!BJ24-'B(2010)'!BJ24</f>
        <v>-1.943185053020338E-4</v>
      </c>
      <c r="BK24" s="153">
        <f>'B(2017)'!BK24-'B(2010)'!BK24</f>
        <v>-4.1497647341469141E-4</v>
      </c>
      <c r="BL24" s="153">
        <f>'B(2017)'!BL24-'B(2010)'!BL24</f>
        <v>-1.1495421649377006E-3</v>
      </c>
      <c r="BM24" s="153">
        <f>'B(2017)'!BM24-'B(2010)'!BM24</f>
        <v>-8.6785751762296325E-4</v>
      </c>
      <c r="BN24" s="153">
        <f>'B(2017)'!BN24-'B(2010)'!BN24</f>
        <v>-1.1013092446199978E-3</v>
      </c>
      <c r="BO24" s="153">
        <f>'B(2017)'!BO24-'B(2010)'!BO24</f>
        <v>-5.9422508758113796E-4</v>
      </c>
      <c r="BP24" s="153">
        <f>'B(2017)'!BP24-'B(2010)'!BP24</f>
        <v>-6.5163750396565702E-4</v>
      </c>
      <c r="BQ24" s="153">
        <f>'B(2017)'!BQ24-'B(2010)'!BQ24</f>
        <v>-5.6841411863416472E-4</v>
      </c>
      <c r="BR24" s="153">
        <f>'B(2017)'!BR24-'B(2010)'!BR24</f>
        <v>0</v>
      </c>
    </row>
    <row r="25" spans="2:70" x14ac:dyDescent="0.35">
      <c r="B25" s="48" t="s">
        <v>270</v>
      </c>
      <c r="C25" s="153">
        <f>'B(2017)'!C25-'B(2010)'!C25</f>
        <v>6.3632676244085784E-4</v>
      </c>
      <c r="D25" s="153">
        <f>'B(2017)'!D25-'B(2010)'!D25</f>
        <v>9.1440237432850648E-5</v>
      </c>
      <c r="E25" s="153">
        <f>'B(2017)'!E25-'B(2010)'!E25</f>
        <v>-2.9555457454409433E-5</v>
      </c>
      <c r="F25" s="153">
        <f>'B(2017)'!F25-'B(2010)'!F25</f>
        <v>-2.3827912951050832E-4</v>
      </c>
      <c r="G25" s="153">
        <f>'B(2017)'!G25-'B(2010)'!G25</f>
        <v>5.7247979623379274E-4</v>
      </c>
      <c r="H25" s="153">
        <f>'B(2017)'!H25-'B(2010)'!H25</f>
        <v>2.696139768915101E-4</v>
      </c>
      <c r="I25" s="153">
        <f>'B(2017)'!I25-'B(2010)'!I25</f>
        <v>-3.0725440297547446E-5</v>
      </c>
      <c r="J25" s="153">
        <f>'B(2017)'!J25-'B(2010)'!J25</f>
        <v>-1.9132384381238582E-4</v>
      </c>
      <c r="K25" s="153">
        <f>'B(2017)'!K25-'B(2010)'!K25</f>
        <v>2.8815624050741642E-4</v>
      </c>
      <c r="L25" s="153">
        <f>'B(2017)'!L25-'B(2010)'!L25</f>
        <v>-2.0346518338410077E-4</v>
      </c>
      <c r="M25" s="153">
        <f>'B(2017)'!M25-'B(2010)'!M25</f>
        <v>2.3514094036451326E-4</v>
      </c>
      <c r="N25" s="153">
        <f>'B(2017)'!N25-'B(2010)'!N25</f>
        <v>2.3947081566631236E-4</v>
      </c>
      <c r="O25" s="153">
        <f>'B(2017)'!O25-'B(2010)'!O25</f>
        <v>3.4331547440988232E-5</v>
      </c>
      <c r="P25" s="153">
        <f>'B(2017)'!P25-'B(2010)'!P25</f>
        <v>-4.535064781489807E-6</v>
      </c>
      <c r="Q25" s="153">
        <f>'B(2017)'!Q25-'B(2010)'!Q25</f>
        <v>5.2229779238419007E-5</v>
      </c>
      <c r="R25" s="153">
        <f>'B(2017)'!R25-'B(2010)'!R25</f>
        <v>3.1097162315337238E-4</v>
      </c>
      <c r="S25" s="153">
        <f>'B(2017)'!S25-'B(2010)'!S25</f>
        <v>2.6887410247613966E-4</v>
      </c>
      <c r="T25" s="153">
        <f>'B(2017)'!T25-'B(2010)'!T25</f>
        <v>9.0762843393018644E-4</v>
      </c>
      <c r="U25" s="153">
        <f>'B(2017)'!U25-'B(2010)'!U25</f>
        <v>2.7836594433419421E-5</v>
      </c>
      <c r="V25" s="153">
        <f>'B(2017)'!V25-'B(2010)'!V25</f>
        <v>2.6904542872121379E-4</v>
      </c>
      <c r="W25" s="153">
        <f>'B(2017)'!W25-'B(2010)'!W25</f>
        <v>1.0435692757208882E-3</v>
      </c>
      <c r="X25" s="153">
        <f>'B(2017)'!X25-'B(2010)'!X25</f>
        <v>1.1068467222298374E-3</v>
      </c>
      <c r="Y25" s="153">
        <f>'B(2017)'!Y25-'B(2010)'!Y25</f>
        <v>-2.4714763555702124E-3</v>
      </c>
      <c r="Z25" s="153">
        <f>'B(2017)'!Z25-'B(2010)'!Z25</f>
        <v>-3.9043045997627407E-4</v>
      </c>
      <c r="AA25" s="153">
        <f>'B(2017)'!AA25-'B(2010)'!AA25</f>
        <v>5.6575798592842274E-4</v>
      </c>
      <c r="AB25" s="153">
        <f>'B(2017)'!AB25-'B(2010)'!AB25</f>
        <v>1.7457579017178385E-4</v>
      </c>
      <c r="AC25" s="153">
        <f>'B(2017)'!AC25-'B(2010)'!AC25</f>
        <v>-5.4219269843603724E-5</v>
      </c>
      <c r="AD25" s="153">
        <f>'B(2017)'!AD25-'B(2010)'!AD25</f>
        <v>-2.3889297999623682E-4</v>
      </c>
      <c r="AE25" s="153">
        <f>'B(2017)'!AE25-'B(2010)'!AE25</f>
        <v>8.726987064984911E-4</v>
      </c>
      <c r="AF25" s="153">
        <f>'B(2017)'!AF25-'B(2010)'!AF25</f>
        <v>-5.8837279900834883E-4</v>
      </c>
      <c r="AG25" s="153">
        <f>'B(2017)'!AG25-'B(2010)'!AG25</f>
        <v>2.0101702590397987E-5</v>
      </c>
      <c r="AH25" s="153">
        <f>'B(2017)'!AH25-'B(2010)'!AH25</f>
        <v>-1.6834348149060243E-4</v>
      </c>
      <c r="AI25" s="153">
        <f>'B(2017)'!AI25-'B(2010)'!AI25</f>
        <v>1.208280552157325E-4</v>
      </c>
      <c r="AJ25" s="153">
        <f>'B(2017)'!AJ25-'B(2010)'!AJ25</f>
        <v>5.1037844568978643E-5</v>
      </c>
      <c r="AK25" s="153">
        <f>'B(2017)'!AK25-'B(2010)'!AK25</f>
        <v>6.1986590965106047E-5</v>
      </c>
      <c r="AL25" s="153">
        <f>'B(2017)'!AL25-'B(2010)'!AL25</f>
        <v>2.0274745685010405E-4</v>
      </c>
      <c r="AM25" s="153">
        <f>'B(2017)'!AM25-'B(2010)'!AM25</f>
        <v>4.4246214192999664E-6</v>
      </c>
      <c r="AN25" s="153">
        <f>'B(2017)'!AN25-'B(2010)'!AN25</f>
        <v>6.2338085320683893E-5</v>
      </c>
      <c r="AO25" s="153">
        <f>'B(2017)'!AO25-'B(2010)'!AO25</f>
        <v>-1.9011552332811872E-4</v>
      </c>
      <c r="AP25" s="153">
        <f>'B(2017)'!AP25-'B(2010)'!AP25</f>
        <v>1.7611008403251764E-4</v>
      </c>
      <c r="AQ25" s="153">
        <f>'B(2017)'!AQ25-'B(2010)'!AQ25</f>
        <v>-1.1701374198155477E-4</v>
      </c>
      <c r="AR25" s="153">
        <f>'B(2017)'!AR25-'B(2010)'!AR25</f>
        <v>-1.1577139610768374E-4</v>
      </c>
      <c r="AS25" s="153">
        <f>'B(2017)'!AS25-'B(2010)'!AS25</f>
        <v>-1.1933155892458508E-4</v>
      </c>
      <c r="AT25" s="153">
        <f>'B(2017)'!AT25-'B(2010)'!AT25</f>
        <v>-3.6376904050186988E-4</v>
      </c>
      <c r="AU25" s="153">
        <f>'B(2017)'!AU25-'B(2010)'!AU25</f>
        <v>-3.1212113493825529E-5</v>
      </c>
      <c r="AV25" s="153">
        <f>'B(2017)'!AV25-'B(2010)'!AV25</f>
        <v>-1.4083899017229258E-4</v>
      </c>
      <c r="AW25" s="153">
        <f>'B(2017)'!AW25-'B(2010)'!AW25</f>
        <v>-6.2299811425052184E-5</v>
      </c>
      <c r="AX25" s="153">
        <f>'B(2017)'!AX25-'B(2010)'!AX25</f>
        <v>-1.1074766322408981E-4</v>
      </c>
      <c r="AY25" s="153">
        <f>'B(2017)'!AY25-'B(2010)'!AY25</f>
        <v>9.3167623180042585E-4</v>
      </c>
      <c r="AZ25" s="153">
        <f>'B(2017)'!AZ25-'B(2010)'!AZ25</f>
        <v>7.0383204181730368E-5</v>
      </c>
      <c r="BA25" s="153">
        <f>'B(2017)'!BA25-'B(2010)'!BA25</f>
        <v>-1.9095795678019788E-6</v>
      </c>
      <c r="BB25" s="153">
        <f>'B(2017)'!BB25-'B(2010)'!BB25</f>
        <v>-4.9465530387404516E-5</v>
      </c>
      <c r="BC25" s="153">
        <f>'B(2017)'!BC25-'B(2010)'!BC25</f>
        <v>-1.1276524468424473E-4</v>
      </c>
      <c r="BD25" s="153">
        <f>'B(2017)'!BD25-'B(2010)'!BD25</f>
        <v>1.8688969617793616E-5</v>
      </c>
      <c r="BE25" s="153">
        <f>'B(2017)'!BE25-'B(2010)'!BE25</f>
        <v>-9.2016849490332781E-5</v>
      </c>
      <c r="BF25" s="153">
        <f>'B(2017)'!BF25-'B(2010)'!BF25</f>
        <v>-1.2492039406123735E-4</v>
      </c>
      <c r="BG25" s="153">
        <f>'B(2017)'!BG25-'B(2010)'!BG25</f>
        <v>2.5498527948388623E-4</v>
      </c>
      <c r="BH25" s="153">
        <f>'B(2017)'!BH25-'B(2010)'!BH25</f>
        <v>-2.6444509163710663E-4</v>
      </c>
      <c r="BI25" s="153">
        <f>'B(2017)'!BI25-'B(2010)'!BI25</f>
        <v>-7.5878785602736826E-4</v>
      </c>
      <c r="BJ25" s="153">
        <f>'B(2017)'!BJ25-'B(2010)'!BJ25</f>
        <v>-5.9898838211797946E-5</v>
      </c>
      <c r="BK25" s="153">
        <f>'B(2017)'!BK25-'B(2010)'!BK25</f>
        <v>-8.4049224450578235E-5</v>
      </c>
      <c r="BL25" s="153">
        <f>'B(2017)'!BL25-'B(2010)'!BL25</f>
        <v>-3.2060887687988609E-4</v>
      </c>
      <c r="BM25" s="153">
        <f>'B(2017)'!BM25-'B(2010)'!BM25</f>
        <v>-4.7331575454186039E-4</v>
      </c>
      <c r="BN25" s="153">
        <f>'B(2017)'!BN25-'B(2010)'!BN25</f>
        <v>-3.3547785304901992E-4</v>
      </c>
      <c r="BO25" s="153">
        <f>'B(2017)'!BO25-'B(2010)'!BO25</f>
        <v>-7.8622043499825033E-4</v>
      </c>
      <c r="BP25" s="153">
        <f>'B(2017)'!BP25-'B(2010)'!BP25</f>
        <v>-5.50367398579007E-5</v>
      </c>
      <c r="BQ25" s="153">
        <f>'B(2017)'!BQ25-'B(2010)'!BQ25</f>
        <v>5.5730671471394735E-4</v>
      </c>
      <c r="BR25" s="153">
        <f>'B(2017)'!BR25-'B(2010)'!BR25</f>
        <v>0</v>
      </c>
    </row>
    <row r="26" spans="2:70" x14ac:dyDescent="0.35">
      <c r="B26" s="48" t="s">
        <v>271</v>
      </c>
      <c r="C26" s="153">
        <f>'B(2017)'!C26-'B(2010)'!C26</f>
        <v>-7.2165352551724891E-4</v>
      </c>
      <c r="D26" s="153">
        <f>'B(2017)'!D26-'B(2010)'!D26</f>
        <v>-4.9558901702114796E-3</v>
      </c>
      <c r="E26" s="153">
        <f>'B(2017)'!E26-'B(2010)'!E26</f>
        <v>-1.9683321783628058E-4</v>
      </c>
      <c r="F26" s="153">
        <f>'B(2017)'!F26-'B(2010)'!F26</f>
        <v>-2.1990391361767167E-4</v>
      </c>
      <c r="G26" s="153">
        <f>'B(2017)'!G26-'B(2010)'!G26</f>
        <v>9.1590611963238686E-4</v>
      </c>
      <c r="H26" s="153">
        <f>'B(2017)'!H26-'B(2010)'!H26</f>
        <v>1.3903883542421171E-5</v>
      </c>
      <c r="I26" s="153">
        <f>'B(2017)'!I26-'B(2010)'!I26</f>
        <v>-1.135252909723872E-4</v>
      </c>
      <c r="J26" s="153">
        <f>'B(2017)'!J26-'B(2010)'!J26</f>
        <v>-2.4065161608019378E-3</v>
      </c>
      <c r="K26" s="153">
        <f>'B(2017)'!K26-'B(2010)'!K26</f>
        <v>-3.538091511607654E-4</v>
      </c>
      <c r="L26" s="153">
        <f>'B(2017)'!L26-'B(2010)'!L26</f>
        <v>-2.4135722182001894E-4</v>
      </c>
      <c r="M26" s="153">
        <f>'B(2017)'!M26-'B(2010)'!M26</f>
        <v>-2.1911637769974121E-4</v>
      </c>
      <c r="N26" s="153">
        <f>'B(2017)'!N26-'B(2010)'!N26</f>
        <v>-2.1453634401103611E-4</v>
      </c>
      <c r="O26" s="153">
        <f>'B(2017)'!O26-'B(2010)'!O26</f>
        <v>-1.0661011472616719E-3</v>
      </c>
      <c r="P26" s="153">
        <f>'B(2017)'!P26-'B(2010)'!P26</f>
        <v>-5.3308286565723691E-4</v>
      </c>
      <c r="Q26" s="153">
        <f>'B(2017)'!Q26-'B(2010)'!Q26</f>
        <v>-6.7266702372161078E-4</v>
      </c>
      <c r="R26" s="153">
        <f>'B(2017)'!R26-'B(2010)'!R26</f>
        <v>-2.692884202249132E-4</v>
      </c>
      <c r="S26" s="153">
        <f>'B(2017)'!S26-'B(2010)'!S26</f>
        <v>-3.70085857873181E-4</v>
      </c>
      <c r="T26" s="153">
        <f>'B(2017)'!T26-'B(2010)'!T26</f>
        <v>-3.0861737384352679E-4</v>
      </c>
      <c r="U26" s="153">
        <f>'B(2017)'!U26-'B(2010)'!U26</f>
        <v>5.5696420266651385E-5</v>
      </c>
      <c r="V26" s="153">
        <f>'B(2017)'!V26-'B(2010)'!V26</f>
        <v>-3.5584527566232243E-4</v>
      </c>
      <c r="W26" s="153">
        <f>'B(2017)'!W26-'B(2010)'!W26</f>
        <v>-3.0088467791796586E-4</v>
      </c>
      <c r="X26" s="153">
        <f>'B(2017)'!X26-'B(2010)'!X26</f>
        <v>-7.944109648120091E-4</v>
      </c>
      <c r="Y26" s="153">
        <f>'B(2017)'!Y26-'B(2010)'!Y26</f>
        <v>-3.4374082691406298E-4</v>
      </c>
      <c r="Z26" s="153">
        <f>'B(2017)'!Z26-'B(2010)'!Z26</f>
        <v>-5.7334914457687347E-3</v>
      </c>
      <c r="AA26" s="153">
        <f>'B(2017)'!AA26-'B(2010)'!AA26</f>
        <v>-1.3712458303600371E-3</v>
      </c>
      <c r="AB26" s="153">
        <f>'B(2017)'!AB26-'B(2010)'!AB26</f>
        <v>-4.4626816830941967E-4</v>
      </c>
      <c r="AC26" s="153">
        <f>'B(2017)'!AC26-'B(2010)'!AC26</f>
        <v>-1.2570824131740327E-4</v>
      </c>
      <c r="AD26" s="153">
        <f>'B(2017)'!AD26-'B(2010)'!AD26</f>
        <v>-1.2609880742389223E-4</v>
      </c>
      <c r="AE26" s="153">
        <f>'B(2017)'!AE26-'B(2010)'!AE26</f>
        <v>-1.2615039174579987E-4</v>
      </c>
      <c r="AF26" s="153">
        <f>'B(2017)'!AF26-'B(2010)'!AF26</f>
        <v>-2.1045462118370016E-4</v>
      </c>
      <c r="AG26" s="153">
        <f>'B(2017)'!AG26-'B(2010)'!AG26</f>
        <v>-4.3507852614955582E-4</v>
      </c>
      <c r="AH26" s="153">
        <f>'B(2017)'!AH26-'B(2010)'!AH26</f>
        <v>-2.7136148701246027E-4</v>
      </c>
      <c r="AI26" s="153">
        <f>'B(2017)'!AI26-'B(2010)'!AI26</f>
        <v>-2.0107063793446732E-4</v>
      </c>
      <c r="AJ26" s="153">
        <f>'B(2017)'!AJ26-'B(2010)'!AJ26</f>
        <v>-3.159614051272054E-4</v>
      </c>
      <c r="AK26" s="153">
        <f>'B(2017)'!AK26-'B(2010)'!AK26</f>
        <v>-1.9732987899763737E-4</v>
      </c>
      <c r="AL26" s="153">
        <f>'B(2017)'!AL26-'B(2010)'!AL26</f>
        <v>-1.5721188892210117E-4</v>
      </c>
      <c r="AM26" s="153">
        <f>'B(2017)'!AM26-'B(2010)'!AM26</f>
        <v>-3.145450774516607E-4</v>
      </c>
      <c r="AN26" s="153">
        <f>'B(2017)'!AN26-'B(2010)'!AN26</f>
        <v>1.1479168581992851E-5</v>
      </c>
      <c r="AO26" s="153">
        <f>'B(2017)'!AO26-'B(2010)'!AO26</f>
        <v>-1.1226604196607257E-4</v>
      </c>
      <c r="AP26" s="153">
        <f>'B(2017)'!AP26-'B(2010)'!AP26</f>
        <v>-3.5861309438428758E-4</v>
      </c>
      <c r="AQ26" s="153">
        <f>'B(2017)'!AQ26-'B(2010)'!AQ26</f>
        <v>-6.5694813233538004E-5</v>
      </c>
      <c r="AR26" s="153">
        <f>'B(2017)'!AR26-'B(2010)'!AR26</f>
        <v>-5.8997170059117482E-6</v>
      </c>
      <c r="AS26" s="153">
        <f>'B(2017)'!AS26-'B(2010)'!AS26</f>
        <v>-4.0292337230725915E-5</v>
      </c>
      <c r="AT26" s="153">
        <f>'B(2017)'!AT26-'B(2010)'!AT26</f>
        <v>-7.388895876042341E-6</v>
      </c>
      <c r="AU26" s="153">
        <f>'B(2017)'!AU26-'B(2010)'!AU26</f>
        <v>-9.4845246501265178E-6</v>
      </c>
      <c r="AV26" s="153">
        <f>'B(2017)'!AV26-'B(2010)'!AV26</f>
        <v>-7.3740927076810646E-6</v>
      </c>
      <c r="AW26" s="153">
        <f>'B(2017)'!AW26-'B(2010)'!AW26</f>
        <v>-5.342979836100905E-5</v>
      </c>
      <c r="AX26" s="153">
        <f>'B(2017)'!AX26-'B(2010)'!AX26</f>
        <v>-7.9545231079785174E-5</v>
      </c>
      <c r="AY26" s="153">
        <f>'B(2017)'!AY26-'B(2010)'!AY26</f>
        <v>-1.2530726087929249E-4</v>
      </c>
      <c r="AZ26" s="153">
        <f>'B(2017)'!AZ26-'B(2010)'!AZ26</f>
        <v>3.9741901908247994E-6</v>
      </c>
      <c r="BA26" s="153">
        <f>'B(2017)'!BA26-'B(2010)'!BA26</f>
        <v>-3.2684002818818774E-5</v>
      </c>
      <c r="BB26" s="153">
        <f>'B(2017)'!BB26-'B(2010)'!BB26</f>
        <v>-1.8444303467990647E-5</v>
      </c>
      <c r="BC26" s="153">
        <f>'B(2017)'!BC26-'B(2010)'!BC26</f>
        <v>-2.8497744239981311E-5</v>
      </c>
      <c r="BD26" s="153">
        <f>'B(2017)'!BD26-'B(2010)'!BD26</f>
        <v>-1.1537101681879125E-5</v>
      </c>
      <c r="BE26" s="153">
        <f>'B(2017)'!BE26-'B(2010)'!BE26</f>
        <v>1.5845753042818079E-5</v>
      </c>
      <c r="BF26" s="153">
        <f>'B(2017)'!BF26-'B(2010)'!BF26</f>
        <v>3.8905819432667006E-5</v>
      </c>
      <c r="BG26" s="153">
        <f>'B(2017)'!BG26-'B(2010)'!BG26</f>
        <v>1.6204609930112949E-4</v>
      </c>
      <c r="BH26" s="153">
        <f>'B(2017)'!BH26-'B(2010)'!BH26</f>
        <v>1.5804045425978411E-4</v>
      </c>
      <c r="BI26" s="153">
        <f>'B(2017)'!BI26-'B(2010)'!BI26</f>
        <v>-2.527037398772098E-5</v>
      </c>
      <c r="BJ26" s="153">
        <f>'B(2017)'!BJ26-'B(2010)'!BJ26</f>
        <v>-1.3402596481122651E-5</v>
      </c>
      <c r="BK26" s="153">
        <f>'B(2017)'!BK26-'B(2010)'!BK26</f>
        <v>3.8788714776241988E-5</v>
      </c>
      <c r="BL26" s="153">
        <f>'B(2017)'!BL26-'B(2010)'!BL26</f>
        <v>-4.0288421065454941E-4</v>
      </c>
      <c r="BM26" s="153">
        <f>'B(2017)'!BM26-'B(2010)'!BM26</f>
        <v>-2.4694972298192194E-4</v>
      </c>
      <c r="BN26" s="153">
        <f>'B(2017)'!BN26-'B(2010)'!BN26</f>
        <v>2.2018253055562549E-3</v>
      </c>
      <c r="BO26" s="153">
        <f>'B(2017)'!BO26-'B(2010)'!BO26</f>
        <v>-2.4719107505424172E-3</v>
      </c>
      <c r="BP26" s="153">
        <f>'B(2017)'!BP26-'B(2010)'!BP26</f>
        <v>1.4075813334620614E-4</v>
      </c>
      <c r="BQ26" s="153">
        <f>'B(2017)'!BQ26-'B(2010)'!BQ26</f>
        <v>-3.982068093468581E-4</v>
      </c>
      <c r="BR26" s="153">
        <f>'B(2017)'!BR26-'B(2010)'!BR26</f>
        <v>0</v>
      </c>
    </row>
    <row r="27" spans="2:70" x14ac:dyDescent="0.35">
      <c r="B27" s="48" t="s">
        <v>272</v>
      </c>
      <c r="C27" s="153">
        <f>'B(2017)'!C27-'B(2010)'!C27</f>
        <v>-4.1602785997384324E-5</v>
      </c>
      <c r="D27" s="153">
        <f>'B(2017)'!D27-'B(2010)'!D27</f>
        <v>1.0141732080196407E-3</v>
      </c>
      <c r="E27" s="153">
        <f>'B(2017)'!E27-'B(2010)'!E27</f>
        <v>4.2408830662250645E-5</v>
      </c>
      <c r="F27" s="153">
        <f>'B(2017)'!F27-'B(2010)'!F27</f>
        <v>-1.1822345938762371E-3</v>
      </c>
      <c r="G27" s="153">
        <f>'B(2017)'!G27-'B(2010)'!G27</f>
        <v>1.9335986952251621E-3</v>
      </c>
      <c r="H27" s="153">
        <f>'B(2017)'!H27-'B(2010)'!H27</f>
        <v>3.5278020852876086E-3</v>
      </c>
      <c r="I27" s="153">
        <f>'B(2017)'!I27-'B(2010)'!I27</f>
        <v>1.0379575076927029E-3</v>
      </c>
      <c r="J27" s="153">
        <f>'B(2017)'!J27-'B(2010)'!J27</f>
        <v>9.9418559159937525E-4</v>
      </c>
      <c r="K27" s="153">
        <f>'B(2017)'!K27-'B(2010)'!K27</f>
        <v>-3.4036889688187841E-4</v>
      </c>
      <c r="L27" s="153">
        <f>'B(2017)'!L27-'B(2010)'!L27</f>
        <v>2.0019993751431431E-4</v>
      </c>
      <c r="M27" s="153">
        <f>'B(2017)'!M27-'B(2010)'!M27</f>
        <v>4.6127178902262353E-3</v>
      </c>
      <c r="N27" s="153">
        <f>'B(2017)'!N27-'B(2010)'!N27</f>
        <v>4.1992654564541876E-4</v>
      </c>
      <c r="O27" s="153">
        <f>'B(2017)'!O27-'B(2010)'!O27</f>
        <v>-1.2775767583773495E-3</v>
      </c>
      <c r="P27" s="153">
        <f>'B(2017)'!P27-'B(2010)'!P27</f>
        <v>-3.4623498136248515E-4</v>
      </c>
      <c r="Q27" s="153">
        <f>'B(2017)'!Q27-'B(2010)'!Q27</f>
        <v>-8.580218446386928E-4</v>
      </c>
      <c r="R27" s="153">
        <f>'B(2017)'!R27-'B(2010)'!R27</f>
        <v>3.1219221168671783E-3</v>
      </c>
      <c r="S27" s="153">
        <f>'B(2017)'!S27-'B(2010)'!S27</f>
        <v>-1.6220433654508034E-3</v>
      </c>
      <c r="T27" s="153">
        <f>'B(2017)'!T27-'B(2010)'!T27</f>
        <v>-1.2179039351315896E-3</v>
      </c>
      <c r="U27" s="153">
        <f>'B(2017)'!U27-'B(2010)'!U27</f>
        <v>4.2187644596537038E-4</v>
      </c>
      <c r="V27" s="153">
        <f>'B(2017)'!V27-'B(2010)'!V27</f>
        <v>1.4679897406662604E-4</v>
      </c>
      <c r="W27" s="153">
        <f>'B(2017)'!W27-'B(2010)'!W27</f>
        <v>-4.3912657652576785E-4</v>
      </c>
      <c r="X27" s="153">
        <f>'B(2017)'!X27-'B(2010)'!X27</f>
        <v>-3.1141601728433017E-3</v>
      </c>
      <c r="Y27" s="153">
        <f>'B(2017)'!Y27-'B(2010)'!Y27</f>
        <v>-3.8072610757520914E-3</v>
      </c>
      <c r="Z27" s="153">
        <f>'B(2017)'!Z27-'B(2010)'!Z27</f>
        <v>-3.1899050251074819E-4</v>
      </c>
      <c r="AA27" s="153">
        <f>'B(2017)'!AA27-'B(2010)'!AA27</f>
        <v>1.6219063725952942E-3</v>
      </c>
      <c r="AB27" s="153">
        <f>'B(2017)'!AB27-'B(2010)'!AB27</f>
        <v>4.4328868278853129E-3</v>
      </c>
      <c r="AC27" s="153">
        <f>'B(2017)'!AC27-'B(2010)'!AC27</f>
        <v>4.9179191438771322E-4</v>
      </c>
      <c r="AD27" s="153">
        <f>'B(2017)'!AD27-'B(2010)'!AD27</f>
        <v>4.8465553825299997E-5</v>
      </c>
      <c r="AE27" s="153">
        <f>'B(2017)'!AE27-'B(2010)'!AE27</f>
        <v>2.7985109954146697E-3</v>
      </c>
      <c r="AF27" s="153">
        <f>'B(2017)'!AF27-'B(2010)'!AF27</f>
        <v>-8.7242543415451158E-3</v>
      </c>
      <c r="AG27" s="153">
        <f>'B(2017)'!AG27-'B(2010)'!AG27</f>
        <v>1.2798657744879371E-3</v>
      </c>
      <c r="AH27" s="153">
        <f>'B(2017)'!AH27-'B(2010)'!AH27</f>
        <v>9.4749141521892691E-4</v>
      </c>
      <c r="AI27" s="153">
        <f>'B(2017)'!AI27-'B(2010)'!AI27</f>
        <v>8.0655860206039071E-3</v>
      </c>
      <c r="AJ27" s="153">
        <f>'B(2017)'!AJ27-'B(2010)'!AJ27</f>
        <v>4.3660656676593745E-3</v>
      </c>
      <c r="AK27" s="153">
        <f>'B(2017)'!AK27-'B(2010)'!AK27</f>
        <v>4.5443653388851923E-3</v>
      </c>
      <c r="AL27" s="153">
        <f>'B(2017)'!AL27-'B(2010)'!AL27</f>
        <v>4.8702012566713346E-3</v>
      </c>
      <c r="AM27" s="153">
        <f>'B(2017)'!AM27-'B(2010)'!AM27</f>
        <v>4.1685830221285872E-3</v>
      </c>
      <c r="AN27" s="153">
        <f>'B(2017)'!AN27-'B(2010)'!AN27</f>
        <v>9.9193527051559538E-4</v>
      </c>
      <c r="AO27" s="153">
        <f>'B(2017)'!AO27-'B(2010)'!AO27</f>
        <v>-9.3382853913176987E-4</v>
      </c>
      <c r="AP27" s="153">
        <f>'B(2017)'!AP27-'B(2010)'!AP27</f>
        <v>5.856275414715912E-3</v>
      </c>
      <c r="AQ27" s="153">
        <f>'B(2017)'!AQ27-'B(2010)'!AQ27</f>
        <v>3.6970569789381395E-3</v>
      </c>
      <c r="AR27" s="153">
        <f>'B(2017)'!AR27-'B(2010)'!AR27</f>
        <v>3.0625383225612451E-4</v>
      </c>
      <c r="AS27" s="153">
        <f>'B(2017)'!AS27-'B(2010)'!AS27</f>
        <v>1.657777910204352E-3</v>
      </c>
      <c r="AT27" s="153">
        <f>'B(2017)'!AT27-'B(2010)'!AT27</f>
        <v>7.566937146519237E-5</v>
      </c>
      <c r="AU27" s="153">
        <f>'B(2017)'!AU27-'B(2010)'!AU27</f>
        <v>-3.7306107984151626E-3</v>
      </c>
      <c r="AV27" s="153">
        <f>'B(2017)'!AV27-'B(2010)'!AV27</f>
        <v>8.2541652924447359E-6</v>
      </c>
      <c r="AW27" s="153">
        <f>'B(2017)'!AW27-'B(2010)'!AW27</f>
        <v>5.670889998320135E-4</v>
      </c>
      <c r="AX27" s="153">
        <f>'B(2017)'!AX27-'B(2010)'!AX27</f>
        <v>2.6675684094583721E-4</v>
      </c>
      <c r="AY27" s="153">
        <f>'B(2017)'!AY27-'B(2010)'!AY27</f>
        <v>-9.5955296729998904E-4</v>
      </c>
      <c r="AZ27" s="153">
        <f>'B(2017)'!AZ27-'B(2010)'!AZ27</f>
        <v>-4.490792480613382E-4</v>
      </c>
      <c r="BA27" s="153">
        <f>'B(2017)'!BA27-'B(2010)'!BA27</f>
        <v>1.633646540035328E-5</v>
      </c>
      <c r="BB27" s="153">
        <f>'B(2017)'!BB27-'B(2010)'!BB27</f>
        <v>-6.924215017945351E-4</v>
      </c>
      <c r="BC27" s="153">
        <f>'B(2017)'!BC27-'B(2010)'!BC27</f>
        <v>-6.0626594473026877E-4</v>
      </c>
      <c r="BD27" s="153">
        <f>'B(2017)'!BD27-'B(2010)'!BD27</f>
        <v>-2.3031252613368446E-5</v>
      </c>
      <c r="BE27" s="153">
        <f>'B(2017)'!BE27-'B(2010)'!BE27</f>
        <v>-4.2559260400944904E-4</v>
      </c>
      <c r="BF27" s="153">
        <f>'B(2017)'!BF27-'B(2010)'!BF27</f>
        <v>2.3880067727911122E-4</v>
      </c>
      <c r="BG27" s="153">
        <f>'B(2017)'!BG27-'B(2010)'!BG27</f>
        <v>-1.2059251274878727E-3</v>
      </c>
      <c r="BH27" s="153">
        <f>'B(2017)'!BH27-'B(2010)'!BH27</f>
        <v>-6.3694129150393582E-4</v>
      </c>
      <c r="BI27" s="153">
        <f>'B(2017)'!BI27-'B(2010)'!BI27</f>
        <v>-5.7560621516355472E-4</v>
      </c>
      <c r="BJ27" s="153">
        <f>'B(2017)'!BJ27-'B(2010)'!BJ27</f>
        <v>-1.3775598459383272E-4</v>
      </c>
      <c r="BK27" s="153">
        <f>'B(2017)'!BK27-'B(2010)'!BK27</f>
        <v>-2.9231115430695736E-4</v>
      </c>
      <c r="BL27" s="153">
        <f>'B(2017)'!BL27-'B(2010)'!BL27</f>
        <v>-8.149383501329802E-4</v>
      </c>
      <c r="BM27" s="153">
        <f>'B(2017)'!BM27-'B(2010)'!BM27</f>
        <v>-7.3649686664265272E-4</v>
      </c>
      <c r="BN27" s="153">
        <f>'B(2017)'!BN27-'B(2010)'!BN27</f>
        <v>-6.9300131826227629E-4</v>
      </c>
      <c r="BO27" s="153">
        <f>'B(2017)'!BO27-'B(2010)'!BO27</f>
        <v>-9.61191041280611E-4</v>
      </c>
      <c r="BP27" s="153">
        <f>'B(2017)'!BP27-'B(2010)'!BP27</f>
        <v>3.2951053472403402E-4</v>
      </c>
      <c r="BQ27" s="153">
        <f>'B(2017)'!BQ27-'B(2010)'!BQ27</f>
        <v>-8.7515797674974846E-4</v>
      </c>
      <c r="BR27" s="153">
        <f>'B(2017)'!BR27-'B(2010)'!BR27</f>
        <v>0</v>
      </c>
    </row>
    <row r="28" spans="2:70" x14ac:dyDescent="0.35">
      <c r="B28" s="48" t="s">
        <v>273</v>
      </c>
      <c r="C28" s="153">
        <f>'B(2017)'!C28-'B(2010)'!C28</f>
        <v>-1.8506617711634959E-3</v>
      </c>
      <c r="D28" s="153">
        <f>'B(2017)'!D28-'B(2010)'!D28</f>
        <v>-2.585892579753394E-3</v>
      </c>
      <c r="E28" s="153">
        <f>'B(2017)'!E28-'B(2010)'!E28</f>
        <v>-2.2796949656302438E-4</v>
      </c>
      <c r="F28" s="153">
        <f>'B(2017)'!F28-'B(2010)'!F28</f>
        <v>6.8547777676866879E-5</v>
      </c>
      <c r="G28" s="153">
        <f>'B(2017)'!G28-'B(2010)'!G28</f>
        <v>-5.7231042088262945E-4</v>
      </c>
      <c r="H28" s="153">
        <f>'B(2017)'!H28-'B(2010)'!H28</f>
        <v>6.03962889632121E-4</v>
      </c>
      <c r="I28" s="153">
        <f>'B(2017)'!I28-'B(2010)'!I28</f>
        <v>-1.6282290894082448E-4</v>
      </c>
      <c r="J28" s="153">
        <f>'B(2017)'!J28-'B(2010)'!J28</f>
        <v>-1.7606880807571682E-3</v>
      </c>
      <c r="K28" s="153">
        <f>'B(2017)'!K28-'B(2010)'!K28</f>
        <v>-1.3363717047370667E-3</v>
      </c>
      <c r="L28" s="153">
        <f>'B(2017)'!L28-'B(2010)'!L28</f>
        <v>-1.0542766549356923E-3</v>
      </c>
      <c r="M28" s="153">
        <f>'B(2017)'!M28-'B(2010)'!M28</f>
        <v>1.2695869334082427E-3</v>
      </c>
      <c r="N28" s="153">
        <f>'B(2017)'!N28-'B(2010)'!N28</f>
        <v>4.0189076554879993E-5</v>
      </c>
      <c r="O28" s="153">
        <f>'B(2017)'!O28-'B(2010)'!O28</f>
        <v>-6.0438303904532427E-4</v>
      </c>
      <c r="P28" s="153">
        <f>'B(2017)'!P28-'B(2010)'!P28</f>
        <v>-4.89318941495591E-4</v>
      </c>
      <c r="Q28" s="153">
        <f>'B(2017)'!Q28-'B(2010)'!Q28</f>
        <v>-4.9660791643859649E-4</v>
      </c>
      <c r="R28" s="153">
        <f>'B(2017)'!R28-'B(2010)'!R28</f>
        <v>-1.2627322431878587E-4</v>
      </c>
      <c r="S28" s="153">
        <f>'B(2017)'!S28-'B(2010)'!S28</f>
        <v>-8.513159733409166E-4</v>
      </c>
      <c r="T28" s="153">
        <f>'B(2017)'!T28-'B(2010)'!T28</f>
        <v>-1.1664640180040248E-3</v>
      </c>
      <c r="U28" s="153">
        <f>'B(2017)'!U28-'B(2010)'!U28</f>
        <v>-7.6452868005427699E-4</v>
      </c>
      <c r="V28" s="153">
        <f>'B(2017)'!V28-'B(2010)'!V28</f>
        <v>-7.6697724688144266E-4</v>
      </c>
      <c r="W28" s="153">
        <f>'B(2017)'!W28-'B(2010)'!W28</f>
        <v>-4.2689370129219209E-5</v>
      </c>
      <c r="X28" s="153">
        <f>'B(2017)'!X28-'B(2010)'!X28</f>
        <v>-1.3911475307410454E-3</v>
      </c>
      <c r="Y28" s="153">
        <f>'B(2017)'!Y28-'B(2010)'!Y28</f>
        <v>-1.1400743047407982E-3</v>
      </c>
      <c r="Z28" s="153">
        <f>'B(2017)'!Z28-'B(2010)'!Z28</f>
        <v>-1.4577623989920014E-4</v>
      </c>
      <c r="AA28" s="153">
        <f>'B(2017)'!AA28-'B(2010)'!AA28</f>
        <v>-7.4718440082655827E-4</v>
      </c>
      <c r="AB28" s="153">
        <f>'B(2017)'!AB28-'B(2010)'!AB28</f>
        <v>-2.25613508931235E-2</v>
      </c>
      <c r="AC28" s="153">
        <f>'B(2017)'!AC28-'B(2010)'!AC28</f>
        <v>-5.9780014265474121E-4</v>
      </c>
      <c r="AD28" s="153">
        <f>'B(2017)'!AD28-'B(2010)'!AD28</f>
        <v>-1.0016721304491674E-5</v>
      </c>
      <c r="AE28" s="153">
        <f>'B(2017)'!AE28-'B(2010)'!AE28</f>
        <v>2.266552358279033E-4</v>
      </c>
      <c r="AF28" s="153">
        <f>'B(2017)'!AF28-'B(2010)'!AF28</f>
        <v>-4.2839557817905567E-4</v>
      </c>
      <c r="AG28" s="153">
        <f>'B(2017)'!AG28-'B(2010)'!AG28</f>
        <v>-1.5546937158602246E-4</v>
      </c>
      <c r="AH28" s="153">
        <f>'B(2017)'!AH28-'B(2010)'!AH28</f>
        <v>-7.5634284328712775E-4</v>
      </c>
      <c r="AI28" s="153">
        <f>'B(2017)'!AI28-'B(2010)'!AI28</f>
        <v>1.4617137656080907E-3</v>
      </c>
      <c r="AJ28" s="153">
        <f>'B(2017)'!AJ28-'B(2010)'!AJ28</f>
        <v>-3.2514669841696847E-5</v>
      </c>
      <c r="AK28" s="153">
        <f>'B(2017)'!AK28-'B(2010)'!AK28</f>
        <v>4.9732019116054474E-5</v>
      </c>
      <c r="AL28" s="153">
        <f>'B(2017)'!AL28-'B(2010)'!AL28</f>
        <v>2.2878336192105192E-4</v>
      </c>
      <c r="AM28" s="153">
        <f>'B(2017)'!AM28-'B(2010)'!AM28</f>
        <v>-3.0740388631710341E-4</v>
      </c>
      <c r="AN28" s="153">
        <f>'B(2017)'!AN28-'B(2010)'!AN28</f>
        <v>4.2980486320226899E-5</v>
      </c>
      <c r="AO28" s="153">
        <f>'B(2017)'!AO28-'B(2010)'!AO28</f>
        <v>-6.0814695177752974E-3</v>
      </c>
      <c r="AP28" s="153">
        <f>'B(2017)'!AP28-'B(2010)'!AP28</f>
        <v>-6.4063099385342631E-3</v>
      </c>
      <c r="AQ28" s="153">
        <f>'B(2017)'!AQ28-'B(2010)'!AQ28</f>
        <v>-1.4467833928263592E-4</v>
      </c>
      <c r="AR28" s="153">
        <f>'B(2017)'!AR28-'B(2010)'!AR28</f>
        <v>-1.8648836535107693E-4</v>
      </c>
      <c r="AS28" s="153">
        <f>'B(2017)'!AS28-'B(2010)'!AS28</f>
        <v>-3.0434395007988618E-4</v>
      </c>
      <c r="AT28" s="153">
        <f>'B(2017)'!AT28-'B(2010)'!AT28</f>
        <v>-4.1416239659613379E-4</v>
      </c>
      <c r="AU28" s="153">
        <f>'B(2017)'!AU28-'B(2010)'!AU28</f>
        <v>-7.5662855283666368E-5</v>
      </c>
      <c r="AV28" s="153">
        <f>'B(2017)'!AV28-'B(2010)'!AV28</f>
        <v>-3.4451694272543375E-4</v>
      </c>
      <c r="AW28" s="153">
        <f>'B(2017)'!AW28-'B(2010)'!AW28</f>
        <v>-3.1860292314385245E-4</v>
      </c>
      <c r="AX28" s="153">
        <f>'B(2017)'!AX28-'B(2010)'!AX28</f>
        <v>-6.7958739451451713E-4</v>
      </c>
      <c r="AY28" s="153">
        <f>'B(2017)'!AY28-'B(2010)'!AY28</f>
        <v>-7.1904899609490894E-4</v>
      </c>
      <c r="AZ28" s="153">
        <f>'B(2017)'!AZ28-'B(2010)'!AZ28</f>
        <v>-4.7378302279473504E-4</v>
      </c>
      <c r="BA28" s="153">
        <f>'B(2017)'!BA28-'B(2010)'!BA28</f>
        <v>-2.9557885415397358E-4</v>
      </c>
      <c r="BB28" s="153">
        <f>'B(2017)'!BB28-'B(2010)'!BB28</f>
        <v>-4.6686822485292627E-4</v>
      </c>
      <c r="BC28" s="153">
        <f>'B(2017)'!BC28-'B(2010)'!BC28</f>
        <v>-4.0572071517666326E-4</v>
      </c>
      <c r="BD28" s="153">
        <f>'B(2017)'!BD28-'B(2010)'!BD28</f>
        <v>-6.6342202766759336E-4</v>
      </c>
      <c r="BE28" s="153">
        <f>'B(2017)'!BE28-'B(2010)'!BE28</f>
        <v>-2.0280120786736466E-4</v>
      </c>
      <c r="BF28" s="153">
        <f>'B(2017)'!BF28-'B(2010)'!BF28</f>
        <v>5.8953929902763776E-5</v>
      </c>
      <c r="BG28" s="153">
        <f>'B(2017)'!BG28-'B(2010)'!BG28</f>
        <v>-4.0050779885835038E-4</v>
      </c>
      <c r="BH28" s="153">
        <f>'B(2017)'!BH28-'B(2010)'!BH28</f>
        <v>-3.9196465689589604E-4</v>
      </c>
      <c r="BI28" s="153">
        <f>'B(2017)'!BI28-'B(2010)'!BI28</f>
        <v>-3.0671506286368859E-4</v>
      </c>
      <c r="BJ28" s="153">
        <f>'B(2017)'!BJ28-'B(2010)'!BJ28</f>
        <v>-1.2542575684659936E-4</v>
      </c>
      <c r="BK28" s="153">
        <f>'B(2017)'!BK28-'B(2010)'!BK28</f>
        <v>-8.8351535308429496E-4</v>
      </c>
      <c r="BL28" s="153">
        <f>'B(2017)'!BL28-'B(2010)'!BL28</f>
        <v>-7.1529327189566862E-4</v>
      </c>
      <c r="BM28" s="153">
        <f>'B(2017)'!BM28-'B(2010)'!BM28</f>
        <v>-6.3629881712385403E-4</v>
      </c>
      <c r="BN28" s="153">
        <f>'B(2017)'!BN28-'B(2010)'!BN28</f>
        <v>-8.441548326163415E-4</v>
      </c>
      <c r="BO28" s="153">
        <f>'B(2017)'!BO28-'B(2010)'!BO28</f>
        <v>-4.5821796923832168E-4</v>
      </c>
      <c r="BP28" s="153">
        <f>'B(2017)'!BP28-'B(2010)'!BP28</f>
        <v>6.6481490535400672E-6</v>
      </c>
      <c r="BQ28" s="153">
        <f>'B(2017)'!BQ28-'B(2010)'!BQ28</f>
        <v>-4.4935921677139151E-4</v>
      </c>
      <c r="BR28" s="153">
        <f>'B(2017)'!BR28-'B(2010)'!BR28</f>
        <v>0</v>
      </c>
    </row>
    <row r="29" spans="2:70" x14ac:dyDescent="0.35">
      <c r="B29" s="48" t="s">
        <v>274</v>
      </c>
      <c r="C29" s="153">
        <f>'B(2017)'!C29-'B(2010)'!C29</f>
        <v>-9.6951790802829408E-4</v>
      </c>
      <c r="D29" s="153">
        <f>'B(2017)'!D29-'B(2010)'!D29</f>
        <v>-1.2016874121054677E-3</v>
      </c>
      <c r="E29" s="153">
        <f>'B(2017)'!E29-'B(2010)'!E29</f>
        <v>-3.9638183563114686E-4</v>
      </c>
      <c r="F29" s="153">
        <f>'B(2017)'!F29-'B(2010)'!F29</f>
        <v>-4.105171342761546E-3</v>
      </c>
      <c r="G29" s="153">
        <f>'B(2017)'!G29-'B(2010)'!G29</f>
        <v>-7.3372375214201327E-3</v>
      </c>
      <c r="H29" s="153">
        <f>'B(2017)'!H29-'B(2010)'!H29</f>
        <v>-5.8913879473308436E-4</v>
      </c>
      <c r="I29" s="153">
        <f>'B(2017)'!I29-'B(2010)'!I29</f>
        <v>-5.9848549851583242E-3</v>
      </c>
      <c r="J29" s="153">
        <f>'B(2017)'!J29-'B(2010)'!J29</f>
        <v>-2.187710123704608E-3</v>
      </c>
      <c r="K29" s="153">
        <f>'B(2017)'!K29-'B(2010)'!K29</f>
        <v>-1.3437980215086662E-3</v>
      </c>
      <c r="L29" s="153">
        <f>'B(2017)'!L29-'B(2010)'!L29</f>
        <v>-1.9747885379128548E-3</v>
      </c>
      <c r="M29" s="153">
        <f>'B(2017)'!M29-'B(2010)'!M29</f>
        <v>-1.8153916219379191E-3</v>
      </c>
      <c r="N29" s="153">
        <f>'B(2017)'!N29-'B(2010)'!N29</f>
        <v>-7.1625964703437477E-4</v>
      </c>
      <c r="O29" s="153">
        <f>'B(2017)'!O29-'B(2010)'!O29</f>
        <v>-1.2525163418591881E-3</v>
      </c>
      <c r="P29" s="153">
        <f>'B(2017)'!P29-'B(2010)'!P29</f>
        <v>-1.0336456461198431E-3</v>
      </c>
      <c r="Q29" s="153">
        <f>'B(2017)'!Q29-'B(2010)'!Q29</f>
        <v>-1.0644782711967168E-3</v>
      </c>
      <c r="R29" s="153">
        <f>'B(2017)'!R29-'B(2010)'!R29</f>
        <v>-3.1039683156225233E-4</v>
      </c>
      <c r="S29" s="153">
        <f>'B(2017)'!S29-'B(2010)'!S29</f>
        <v>-2.3752536826430522E-3</v>
      </c>
      <c r="T29" s="153">
        <f>'B(2017)'!T29-'B(2010)'!T29</f>
        <v>-1.7024323594935975E-3</v>
      </c>
      <c r="U29" s="153">
        <f>'B(2017)'!U29-'B(2010)'!U29</f>
        <v>-5.1212277069982238E-3</v>
      </c>
      <c r="V29" s="153">
        <f>'B(2017)'!V29-'B(2010)'!V29</f>
        <v>-1.2752609525622555E-3</v>
      </c>
      <c r="W29" s="153">
        <f>'B(2017)'!W29-'B(2010)'!W29</f>
        <v>-2.0809629909243985E-3</v>
      </c>
      <c r="X29" s="153">
        <f>'B(2017)'!X29-'B(2010)'!X29</f>
        <v>-3.990096304670664E-3</v>
      </c>
      <c r="Y29" s="153">
        <f>'B(2017)'!Y29-'B(2010)'!Y29</f>
        <v>-2.912371406327244E-3</v>
      </c>
      <c r="Z29" s="153">
        <f>'B(2017)'!Z29-'B(2010)'!Z29</f>
        <v>-1.0409245698012582E-3</v>
      </c>
      <c r="AA29" s="153">
        <f>'B(2017)'!AA29-'B(2010)'!AA29</f>
        <v>-4.0787747144963426E-3</v>
      </c>
      <c r="AB29" s="153">
        <f>'B(2017)'!AB29-'B(2010)'!AB29</f>
        <v>-5.3474661648883134E-4</v>
      </c>
      <c r="AC29" s="153">
        <f>'B(2017)'!AC29-'B(2010)'!AC29</f>
        <v>-5.7328444610223794E-2</v>
      </c>
      <c r="AD29" s="153">
        <f>'B(2017)'!AD29-'B(2010)'!AD29</f>
        <v>-2.3501347523837052E-2</v>
      </c>
      <c r="AE29" s="153">
        <f>'B(2017)'!AE29-'B(2010)'!AE29</f>
        <v>-5.064301235918553E-2</v>
      </c>
      <c r="AF29" s="153">
        <f>'B(2017)'!AF29-'B(2010)'!AF29</f>
        <v>-2.9849400257184475E-3</v>
      </c>
      <c r="AG29" s="153">
        <f>'B(2017)'!AG29-'B(2010)'!AG29</f>
        <v>-2.1074772372972721E-2</v>
      </c>
      <c r="AH29" s="153">
        <f>'B(2017)'!AH29-'B(2010)'!AH29</f>
        <v>-3.1931957996378615E-2</v>
      </c>
      <c r="AI29" s="153">
        <f>'B(2017)'!AI29-'B(2010)'!AI29</f>
        <v>-2.0920811407234841E-2</v>
      </c>
      <c r="AJ29" s="153">
        <f>'B(2017)'!AJ29-'B(2010)'!AJ29</f>
        <v>-3.1551174803392243E-2</v>
      </c>
      <c r="AK29" s="153">
        <f>'B(2017)'!AK29-'B(2010)'!AK29</f>
        <v>-1.6756761566771763E-2</v>
      </c>
      <c r="AL29" s="153">
        <f>'B(2017)'!AL29-'B(2010)'!AL29</f>
        <v>-8.4028795155858885E-3</v>
      </c>
      <c r="AM29" s="153">
        <f>'B(2017)'!AM29-'B(2010)'!AM29</f>
        <v>-8.7427107674346582E-3</v>
      </c>
      <c r="AN29" s="153">
        <f>'B(2017)'!AN29-'B(2010)'!AN29</f>
        <v>-1.3083528193351497E-3</v>
      </c>
      <c r="AO29" s="153">
        <f>'B(2017)'!AO29-'B(2010)'!AO29</f>
        <v>-5.0089324362644029E-3</v>
      </c>
      <c r="AP29" s="153">
        <f>'B(2017)'!AP29-'B(2010)'!AP29</f>
        <v>-1.1582071145234692E-2</v>
      </c>
      <c r="AQ29" s="153">
        <f>'B(2017)'!AQ29-'B(2010)'!AQ29</f>
        <v>-3.435864145357884E-3</v>
      </c>
      <c r="AR29" s="153">
        <f>'B(2017)'!AR29-'B(2010)'!AR29</f>
        <v>-1.0181423894014452E-3</v>
      </c>
      <c r="AS29" s="153">
        <f>'B(2017)'!AS29-'B(2010)'!AS29</f>
        <v>-3.3401879257196785E-3</v>
      </c>
      <c r="AT29" s="153">
        <f>'B(2017)'!AT29-'B(2010)'!AT29</f>
        <v>-1.6597560641738347E-3</v>
      </c>
      <c r="AU29" s="153">
        <f>'B(2017)'!AU29-'B(2010)'!AU29</f>
        <v>-6.1683498348110181E-4</v>
      </c>
      <c r="AV29" s="153">
        <f>'B(2017)'!AV29-'B(2010)'!AV29</f>
        <v>-1.1662930296767312E-3</v>
      </c>
      <c r="AW29" s="153">
        <f>'B(2017)'!AW29-'B(2010)'!AW29</f>
        <v>-1.0288220407108743E-3</v>
      </c>
      <c r="AX29" s="153">
        <f>'B(2017)'!AX29-'B(2010)'!AX29</f>
        <v>-1.4936719250644281E-3</v>
      </c>
      <c r="AY29" s="153">
        <f>'B(2017)'!AY29-'B(2010)'!AY29</f>
        <v>-1.2057923850444254E-3</v>
      </c>
      <c r="AZ29" s="153">
        <f>'B(2017)'!AZ29-'B(2010)'!AZ29</f>
        <v>-7.8091439956554077E-4</v>
      </c>
      <c r="BA29" s="153">
        <f>'B(2017)'!BA29-'B(2010)'!BA29</f>
        <v>-9.9495382044063234E-4</v>
      </c>
      <c r="BB29" s="153">
        <f>'B(2017)'!BB29-'B(2010)'!BB29</f>
        <v>-6.0518692757723699E-4</v>
      </c>
      <c r="BC29" s="153">
        <f>'B(2017)'!BC29-'B(2010)'!BC29</f>
        <v>-5.8566809359329221E-4</v>
      </c>
      <c r="BD29" s="153">
        <f>'B(2017)'!BD29-'B(2010)'!BD29</f>
        <v>-2.0406509752260741E-4</v>
      </c>
      <c r="BE29" s="153">
        <f>'B(2017)'!BE29-'B(2010)'!BE29</f>
        <v>-5.6125740536899999E-4</v>
      </c>
      <c r="BF29" s="153">
        <f>'B(2017)'!BF29-'B(2010)'!BF29</f>
        <v>-6.6553963427428819E-4</v>
      </c>
      <c r="BG29" s="153">
        <f>'B(2017)'!BG29-'B(2010)'!BG29</f>
        <v>-7.9822075164642271E-4</v>
      </c>
      <c r="BH29" s="153">
        <f>'B(2017)'!BH29-'B(2010)'!BH29</f>
        <v>-2.1552486413490713E-3</v>
      </c>
      <c r="BI29" s="153">
        <f>'B(2017)'!BI29-'B(2010)'!BI29</f>
        <v>-9.3687073691164609E-4</v>
      </c>
      <c r="BJ29" s="153">
        <f>'B(2017)'!BJ29-'B(2010)'!BJ29</f>
        <v>-6.1225569259067245E-4</v>
      </c>
      <c r="BK29" s="153">
        <f>'B(2017)'!BK29-'B(2010)'!BK29</f>
        <v>-1.1405342985625253E-3</v>
      </c>
      <c r="BL29" s="153">
        <f>'B(2017)'!BL29-'B(2010)'!BL29</f>
        <v>-8.3634225915931153E-4</v>
      </c>
      <c r="BM29" s="153">
        <f>'B(2017)'!BM29-'B(2010)'!BM29</f>
        <v>-9.6788341682609437E-4</v>
      </c>
      <c r="BN29" s="153">
        <f>'B(2017)'!BN29-'B(2010)'!BN29</f>
        <v>-1.3169764195706561E-3</v>
      </c>
      <c r="BO29" s="153">
        <f>'B(2017)'!BO29-'B(2010)'!BO29</f>
        <v>-1.2618522777071153E-3</v>
      </c>
      <c r="BP29" s="153">
        <f>'B(2017)'!BP29-'B(2010)'!BP29</f>
        <v>-3.5800613635242774E-4</v>
      </c>
      <c r="BQ29" s="153">
        <f>'B(2017)'!BQ29-'B(2010)'!BQ29</f>
        <v>-1.1657290482226541E-3</v>
      </c>
      <c r="BR29" s="153">
        <f>'B(2017)'!BR29-'B(2010)'!BR29</f>
        <v>0</v>
      </c>
    </row>
    <row r="30" spans="2:70" x14ac:dyDescent="0.35">
      <c r="B30" s="48" t="s">
        <v>275</v>
      </c>
      <c r="C30" s="153">
        <f>'B(2017)'!C30-'B(2010)'!C30</f>
        <v>-2.8001042657861339E-5</v>
      </c>
      <c r="D30" s="153">
        <f>'B(2017)'!D30-'B(2010)'!D30</f>
        <v>4.2069820344278232E-5</v>
      </c>
      <c r="E30" s="153">
        <f>'B(2017)'!E30-'B(2010)'!E30</f>
        <v>-1.2105246281937166E-4</v>
      </c>
      <c r="F30" s="153">
        <f>'B(2017)'!F30-'B(2010)'!F30</f>
        <v>-5.5150808921713155E-4</v>
      </c>
      <c r="G30" s="153">
        <f>'B(2017)'!G30-'B(2010)'!G30</f>
        <v>1.0229456283546738E-3</v>
      </c>
      <c r="H30" s="153">
        <f>'B(2017)'!H30-'B(2010)'!H30</f>
        <v>5.5838901315734355E-4</v>
      </c>
      <c r="I30" s="153">
        <f>'B(2017)'!I30-'B(2010)'!I30</f>
        <v>-1.3142042220569573E-3</v>
      </c>
      <c r="J30" s="153">
        <f>'B(2017)'!J30-'B(2010)'!J30</f>
        <v>-3.6812038672335949E-5</v>
      </c>
      <c r="K30" s="153">
        <f>'B(2017)'!K30-'B(2010)'!K30</f>
        <v>-1.301059542578027E-4</v>
      </c>
      <c r="L30" s="153">
        <f>'B(2017)'!L30-'B(2010)'!L30</f>
        <v>-1.9539741890402251E-4</v>
      </c>
      <c r="M30" s="153">
        <f>'B(2017)'!M30-'B(2010)'!M30</f>
        <v>6.3694251925542266E-4</v>
      </c>
      <c r="N30" s="153">
        <f>'B(2017)'!N30-'B(2010)'!N30</f>
        <v>4.2840436170374276E-5</v>
      </c>
      <c r="O30" s="153">
        <f>'B(2017)'!O30-'B(2010)'!O30</f>
        <v>-4.2063184135325083E-4</v>
      </c>
      <c r="P30" s="153">
        <f>'B(2017)'!P30-'B(2010)'!P30</f>
        <v>-2.8707169492242848E-4</v>
      </c>
      <c r="Q30" s="153">
        <f>'B(2017)'!Q30-'B(2010)'!Q30</f>
        <v>-1.127976085942028E-4</v>
      </c>
      <c r="R30" s="153">
        <f>'B(2017)'!R30-'B(2010)'!R30</f>
        <v>5.4031904943976266E-4</v>
      </c>
      <c r="S30" s="153">
        <f>'B(2017)'!S30-'B(2010)'!S30</f>
        <v>-5.2707442879149861E-4</v>
      </c>
      <c r="T30" s="153">
        <f>'B(2017)'!T30-'B(2010)'!T30</f>
        <v>3.9688338160907832E-4</v>
      </c>
      <c r="U30" s="153">
        <f>'B(2017)'!U30-'B(2010)'!U30</f>
        <v>2.3973620969907489E-8</v>
      </c>
      <c r="V30" s="153">
        <f>'B(2017)'!V30-'B(2010)'!V30</f>
        <v>-4.5999153340213483E-5</v>
      </c>
      <c r="W30" s="153">
        <f>'B(2017)'!W30-'B(2010)'!W30</f>
        <v>-3.3864694526366396E-4</v>
      </c>
      <c r="X30" s="153">
        <f>'B(2017)'!X30-'B(2010)'!X30</f>
        <v>-1.8046267113293359E-3</v>
      </c>
      <c r="Y30" s="153">
        <f>'B(2017)'!Y30-'B(2010)'!Y30</f>
        <v>-2.0006039715608163E-4</v>
      </c>
      <c r="Z30" s="153">
        <f>'B(2017)'!Z30-'B(2010)'!Z30</f>
        <v>-1.0854912495612042E-4</v>
      </c>
      <c r="AA30" s="153">
        <f>'B(2017)'!AA30-'B(2010)'!AA30</f>
        <v>-2.1119355180871519E-4</v>
      </c>
      <c r="AB30" s="153">
        <f>'B(2017)'!AB30-'B(2010)'!AB30</f>
        <v>5.9905400102403666E-4</v>
      </c>
      <c r="AC30" s="153">
        <f>'B(2017)'!AC30-'B(2010)'!AC30</f>
        <v>2.8867892795839713E-3</v>
      </c>
      <c r="AD30" s="153">
        <f>'B(2017)'!AD30-'B(2010)'!AD30</f>
        <v>3.4622314319991965E-2</v>
      </c>
      <c r="AE30" s="153">
        <f>'B(2017)'!AE30-'B(2010)'!AE30</f>
        <v>1.0653629500864202E-2</v>
      </c>
      <c r="AF30" s="153">
        <f>'B(2017)'!AF30-'B(2010)'!AF30</f>
        <v>-3.8470146136043541E-4</v>
      </c>
      <c r="AG30" s="153">
        <f>'B(2017)'!AG30-'B(2010)'!AG30</f>
        <v>-5.1564289518361839E-4</v>
      </c>
      <c r="AH30" s="153">
        <f>'B(2017)'!AH30-'B(2010)'!AH30</f>
        <v>-1.7068125788195533E-3</v>
      </c>
      <c r="AI30" s="153">
        <f>'B(2017)'!AI30-'B(2010)'!AI30</f>
        <v>9.2187666351654929E-4</v>
      </c>
      <c r="AJ30" s="153">
        <f>'B(2017)'!AJ30-'B(2010)'!AJ30</f>
        <v>-6.112739922653064E-3</v>
      </c>
      <c r="AK30" s="153">
        <f>'B(2017)'!AK30-'B(2010)'!AK30</f>
        <v>4.40201774233695E-3</v>
      </c>
      <c r="AL30" s="153">
        <f>'B(2017)'!AL30-'B(2010)'!AL30</f>
        <v>3.4884697135127152E-3</v>
      </c>
      <c r="AM30" s="153">
        <f>'B(2017)'!AM30-'B(2010)'!AM30</f>
        <v>-3.5030915098448329E-3</v>
      </c>
      <c r="AN30" s="153">
        <f>'B(2017)'!AN30-'B(2010)'!AN30</f>
        <v>5.8702604911181275E-4</v>
      </c>
      <c r="AO30" s="153">
        <f>'B(2017)'!AO30-'B(2010)'!AO30</f>
        <v>-1.4614917213242856E-3</v>
      </c>
      <c r="AP30" s="153">
        <f>'B(2017)'!AP30-'B(2010)'!AP30</f>
        <v>-1.5423317804010364E-4</v>
      </c>
      <c r="AQ30" s="153">
        <f>'B(2017)'!AQ30-'B(2010)'!AQ30</f>
        <v>8.5744717534150597E-5</v>
      </c>
      <c r="AR30" s="153">
        <f>'B(2017)'!AR30-'B(2010)'!AR30</f>
        <v>-3.1600196195607621E-5</v>
      </c>
      <c r="AS30" s="153">
        <f>'B(2017)'!AS30-'B(2010)'!AS30</f>
        <v>-3.5661610368814111E-4</v>
      </c>
      <c r="AT30" s="153">
        <f>'B(2017)'!AT30-'B(2010)'!AT30</f>
        <v>1.1974064647287666E-4</v>
      </c>
      <c r="AU30" s="153">
        <f>'B(2017)'!AU30-'B(2010)'!AU30</f>
        <v>1.1148983934440235E-4</v>
      </c>
      <c r="AV30" s="153">
        <f>'B(2017)'!AV30-'B(2010)'!AV30</f>
        <v>-1.9261526815230129E-4</v>
      </c>
      <c r="AW30" s="153">
        <f>'B(2017)'!AW30-'B(2010)'!AW30</f>
        <v>1.3683816897325316E-4</v>
      </c>
      <c r="AX30" s="153">
        <f>'B(2017)'!AX30-'B(2010)'!AX30</f>
        <v>1.1220993038726728E-4</v>
      </c>
      <c r="AY30" s="153">
        <f>'B(2017)'!AY30-'B(2010)'!AY30</f>
        <v>-5.6233669387515837E-4</v>
      </c>
      <c r="AZ30" s="153">
        <f>'B(2017)'!AZ30-'B(2010)'!AZ30</f>
        <v>-2.182354070453061E-4</v>
      </c>
      <c r="BA30" s="153">
        <f>'B(2017)'!BA30-'B(2010)'!BA30</f>
        <v>-2.1040827842999849E-4</v>
      </c>
      <c r="BB30" s="153">
        <f>'B(2017)'!BB30-'B(2010)'!BB30</f>
        <v>-1.5370291189757842E-4</v>
      </c>
      <c r="BC30" s="153">
        <f>'B(2017)'!BC30-'B(2010)'!BC30</f>
        <v>-2.4545726990222072E-4</v>
      </c>
      <c r="BD30" s="153">
        <f>'B(2017)'!BD30-'B(2010)'!BD30</f>
        <v>-6.4182340987632962E-5</v>
      </c>
      <c r="BE30" s="153">
        <f>'B(2017)'!BE30-'B(2010)'!BE30</f>
        <v>-1.401899355065381E-4</v>
      </c>
      <c r="BF30" s="153">
        <f>'B(2017)'!BF30-'B(2010)'!BF30</f>
        <v>-5.3335938312419357E-6</v>
      </c>
      <c r="BG30" s="153">
        <f>'B(2017)'!BG30-'B(2010)'!BG30</f>
        <v>-4.2867048672368276E-4</v>
      </c>
      <c r="BH30" s="153">
        <f>'B(2017)'!BH30-'B(2010)'!BH30</f>
        <v>-3.0919639270776721E-4</v>
      </c>
      <c r="BI30" s="153">
        <f>'B(2017)'!BI30-'B(2010)'!BI30</f>
        <v>-1.772391663628027E-4</v>
      </c>
      <c r="BJ30" s="153">
        <f>'B(2017)'!BJ30-'B(2010)'!BJ30</f>
        <v>-1.0180505547678815E-4</v>
      </c>
      <c r="BK30" s="153">
        <f>'B(2017)'!BK30-'B(2010)'!BK30</f>
        <v>-2.1045416972557106E-4</v>
      </c>
      <c r="BL30" s="153">
        <f>'B(2017)'!BL30-'B(2010)'!BL30</f>
        <v>-2.7832651850947317E-4</v>
      </c>
      <c r="BM30" s="153">
        <f>'B(2017)'!BM30-'B(2010)'!BM30</f>
        <v>-3.2013623383338164E-4</v>
      </c>
      <c r="BN30" s="153">
        <f>'B(2017)'!BN30-'B(2010)'!BN30</f>
        <v>-3.4789748684995055E-4</v>
      </c>
      <c r="BO30" s="153">
        <f>'B(2017)'!BO30-'B(2010)'!BO30</f>
        <v>-5.7533412610164371E-4</v>
      </c>
      <c r="BP30" s="153">
        <f>'B(2017)'!BP30-'B(2010)'!BP30</f>
        <v>3.1297835941579899E-4</v>
      </c>
      <c r="BQ30" s="153">
        <f>'B(2017)'!BQ30-'B(2010)'!BQ30</f>
        <v>-1.8763014608748742E-4</v>
      </c>
      <c r="BR30" s="153">
        <f>'B(2017)'!BR30-'B(2010)'!BR30</f>
        <v>0</v>
      </c>
    </row>
    <row r="31" spans="2:70" x14ac:dyDescent="0.35">
      <c r="B31" s="48" t="s">
        <v>276</v>
      </c>
      <c r="C31" s="153">
        <f>'B(2017)'!C31-'B(2010)'!C31</f>
        <v>-5.9628473443534228E-4</v>
      </c>
      <c r="D31" s="153">
        <f>'B(2017)'!D31-'B(2010)'!D31</f>
        <v>-2.7734215520774583E-4</v>
      </c>
      <c r="E31" s="153">
        <f>'B(2017)'!E31-'B(2010)'!E31</f>
        <v>-1.5992748486317156E-4</v>
      </c>
      <c r="F31" s="153">
        <f>'B(2017)'!F31-'B(2010)'!F31</f>
        <v>-1.7302023664233449E-3</v>
      </c>
      <c r="G31" s="153">
        <f>'B(2017)'!G31-'B(2010)'!G31</f>
        <v>2.6744160373797631E-3</v>
      </c>
      <c r="H31" s="153">
        <f>'B(2017)'!H31-'B(2010)'!H31</f>
        <v>1.9219129172661064E-3</v>
      </c>
      <c r="I31" s="153">
        <f>'B(2017)'!I31-'B(2010)'!I31</f>
        <v>-2.4459594863971319E-3</v>
      </c>
      <c r="J31" s="153">
        <f>'B(2017)'!J31-'B(2010)'!J31</f>
        <v>-9.4459592352482726E-4</v>
      </c>
      <c r="K31" s="153">
        <f>'B(2017)'!K31-'B(2010)'!K31</f>
        <v>-1.029634747056498E-3</v>
      </c>
      <c r="L31" s="153">
        <f>'B(2017)'!L31-'B(2010)'!L31</f>
        <v>-1.2009494408980557E-3</v>
      </c>
      <c r="M31" s="153">
        <f>'B(2017)'!M31-'B(2010)'!M31</f>
        <v>2.6494200442130911E-3</v>
      </c>
      <c r="N31" s="153">
        <f>'B(2017)'!N31-'B(2010)'!N31</f>
        <v>-6.6730132630922348E-4</v>
      </c>
      <c r="O31" s="153">
        <f>'B(2017)'!O31-'B(2010)'!O31</f>
        <v>-1.4956991719653218E-3</v>
      </c>
      <c r="P31" s="153">
        <f>'B(2017)'!P31-'B(2010)'!P31</f>
        <v>-1.0082892530575609E-3</v>
      </c>
      <c r="Q31" s="153">
        <f>'B(2017)'!Q31-'B(2010)'!Q31</f>
        <v>-1.0583058191981978E-3</v>
      </c>
      <c r="R31" s="153">
        <f>'B(2017)'!R31-'B(2010)'!R31</f>
        <v>2.2851221034229062E-3</v>
      </c>
      <c r="S31" s="153">
        <f>'B(2017)'!S31-'B(2010)'!S31</f>
        <v>-1.1920578547578659E-3</v>
      </c>
      <c r="T31" s="153">
        <f>'B(2017)'!T31-'B(2010)'!T31</f>
        <v>-1.0092692544344615E-3</v>
      </c>
      <c r="U31" s="153">
        <f>'B(2017)'!U31-'B(2010)'!U31</f>
        <v>-1.0315850061115642E-3</v>
      </c>
      <c r="V31" s="153">
        <f>'B(2017)'!V31-'B(2010)'!V31</f>
        <v>-9.637877128200658E-4</v>
      </c>
      <c r="W31" s="153">
        <f>'B(2017)'!W31-'B(2010)'!W31</f>
        <v>-1.3512173063185166E-3</v>
      </c>
      <c r="X31" s="153">
        <f>'B(2017)'!X31-'B(2010)'!X31</f>
        <v>-7.4878990834492658E-3</v>
      </c>
      <c r="Y31" s="153">
        <f>'B(2017)'!Y31-'B(2010)'!Y31</f>
        <v>-3.7776308105169631E-3</v>
      </c>
      <c r="Z31" s="153">
        <f>'B(2017)'!Z31-'B(2010)'!Z31</f>
        <v>-7.816237075443733E-4</v>
      </c>
      <c r="AA31" s="153">
        <f>'B(2017)'!AA31-'B(2010)'!AA31</f>
        <v>-6.7904667579696959E-4</v>
      </c>
      <c r="AB31" s="153">
        <f>'B(2017)'!AB31-'B(2010)'!AB31</f>
        <v>-1.2921213725144293E-6</v>
      </c>
      <c r="AC31" s="153">
        <f>'B(2017)'!AC31-'B(2010)'!AC31</f>
        <v>-1.74521747411251E-3</v>
      </c>
      <c r="AD31" s="153">
        <f>'B(2017)'!AD31-'B(2010)'!AD31</f>
        <v>-1.823696365109765E-3</v>
      </c>
      <c r="AE31" s="153">
        <f>'B(2017)'!AE31-'B(2010)'!AE31</f>
        <v>6.5888313523130293E-3</v>
      </c>
      <c r="AF31" s="153">
        <f>'B(2017)'!AF31-'B(2010)'!AF31</f>
        <v>-3.8262606725138204E-3</v>
      </c>
      <c r="AG31" s="153">
        <f>'B(2017)'!AG31-'B(2010)'!AG31</f>
        <v>-1.2538947832263017E-3</v>
      </c>
      <c r="AH31" s="153">
        <f>'B(2017)'!AH31-'B(2010)'!AH31</f>
        <v>-8.1316700115518503E-3</v>
      </c>
      <c r="AI31" s="153">
        <f>'B(2017)'!AI31-'B(2010)'!AI31</f>
        <v>-3.8040970681421024E-3</v>
      </c>
      <c r="AJ31" s="153">
        <f>'B(2017)'!AJ31-'B(2010)'!AJ31</f>
        <v>-5.4197639391567534E-3</v>
      </c>
      <c r="AK31" s="153">
        <f>'B(2017)'!AK31-'B(2010)'!AK31</f>
        <v>-6.9670808940378096E-3</v>
      </c>
      <c r="AL31" s="153">
        <f>'B(2017)'!AL31-'B(2010)'!AL31</f>
        <v>3.6598904012072678E-4</v>
      </c>
      <c r="AM31" s="153">
        <f>'B(2017)'!AM31-'B(2010)'!AM31</f>
        <v>-3.1808910050080477E-3</v>
      </c>
      <c r="AN31" s="153">
        <f>'B(2017)'!AN31-'B(2010)'!AN31</f>
        <v>9.1614990967178213E-4</v>
      </c>
      <c r="AO31" s="153">
        <f>'B(2017)'!AO31-'B(2010)'!AO31</f>
        <v>-7.3332540361748973E-3</v>
      </c>
      <c r="AP31" s="153">
        <f>'B(2017)'!AP31-'B(2010)'!AP31</f>
        <v>-7.7381767446421668E-4</v>
      </c>
      <c r="AQ31" s="153">
        <f>'B(2017)'!AQ31-'B(2010)'!AQ31</f>
        <v>-1.0908981431504384E-3</v>
      </c>
      <c r="AR31" s="153">
        <f>'B(2017)'!AR31-'B(2010)'!AR31</f>
        <v>-4.9362510529820562E-4</v>
      </c>
      <c r="AS31" s="153">
        <f>'B(2017)'!AS31-'B(2010)'!AS31</f>
        <v>-9.5421127665057913E-4</v>
      </c>
      <c r="AT31" s="153">
        <f>'B(2017)'!AT31-'B(2010)'!AT31</f>
        <v>2.3434949752000264E-5</v>
      </c>
      <c r="AU31" s="153">
        <f>'B(2017)'!AU31-'B(2010)'!AU31</f>
        <v>1.8444141681156099E-4</v>
      </c>
      <c r="AV31" s="153">
        <f>'B(2017)'!AV31-'B(2010)'!AV31</f>
        <v>-6.4313655090587419E-4</v>
      </c>
      <c r="AW31" s="153">
        <f>'B(2017)'!AW31-'B(2010)'!AW31</f>
        <v>-9.3635128968810877E-4</v>
      </c>
      <c r="AX31" s="153">
        <f>'B(2017)'!AX31-'B(2010)'!AX31</f>
        <v>-2.0767885097792357E-3</v>
      </c>
      <c r="AY31" s="153">
        <f>'B(2017)'!AY31-'B(2010)'!AY31</f>
        <v>-9.0586182530947136E-4</v>
      </c>
      <c r="AZ31" s="153">
        <f>'B(2017)'!AZ31-'B(2010)'!AZ31</f>
        <v>-5.105699528894672E-4</v>
      </c>
      <c r="BA31" s="153">
        <f>'B(2017)'!BA31-'B(2010)'!BA31</f>
        <v>-4.0751459534012734E-4</v>
      </c>
      <c r="BB31" s="153">
        <f>'B(2017)'!BB31-'B(2010)'!BB31</f>
        <v>-4.8963349432192774E-4</v>
      </c>
      <c r="BC31" s="153">
        <f>'B(2017)'!BC31-'B(2010)'!BC31</f>
        <v>-5.1557147086420401E-4</v>
      </c>
      <c r="BD31" s="153">
        <f>'B(2017)'!BD31-'B(2010)'!BD31</f>
        <v>-3.2831853618630344E-4</v>
      </c>
      <c r="BE31" s="153">
        <f>'B(2017)'!BE31-'B(2010)'!BE31</f>
        <v>-4.1768136163126512E-4</v>
      </c>
      <c r="BF31" s="153">
        <f>'B(2017)'!BF31-'B(2010)'!BF31</f>
        <v>-2.7328960884352455E-4</v>
      </c>
      <c r="BG31" s="153">
        <f>'B(2017)'!BG31-'B(2010)'!BG31</f>
        <v>-6.7582399029417076E-4</v>
      </c>
      <c r="BH31" s="153">
        <f>'B(2017)'!BH31-'B(2010)'!BH31</f>
        <v>-6.9316511581065917E-4</v>
      </c>
      <c r="BI31" s="153">
        <f>'B(2017)'!BI31-'B(2010)'!BI31</f>
        <v>-4.9285897920596424E-4</v>
      </c>
      <c r="BJ31" s="153">
        <f>'B(2017)'!BJ31-'B(2010)'!BJ31</f>
        <v>-9.6331606587994438E-4</v>
      </c>
      <c r="BK31" s="153">
        <f>'B(2017)'!BK31-'B(2010)'!BK31</f>
        <v>-1.2100257184573912E-3</v>
      </c>
      <c r="BL31" s="153">
        <f>'B(2017)'!BL31-'B(2010)'!BL31</f>
        <v>-7.4678870806327855E-4</v>
      </c>
      <c r="BM31" s="153">
        <f>'B(2017)'!BM31-'B(2010)'!BM31</f>
        <v>-8.864304937093179E-4</v>
      </c>
      <c r="BN31" s="153">
        <f>'B(2017)'!BN31-'B(2010)'!BN31</f>
        <v>-9.1143081288322424E-4</v>
      </c>
      <c r="BO31" s="153">
        <f>'B(2017)'!BO31-'B(2010)'!BO31</f>
        <v>-1.0826369755999117E-3</v>
      </c>
      <c r="BP31" s="153">
        <f>'B(2017)'!BP31-'B(2010)'!BP31</f>
        <v>-3.4483448839196535E-4</v>
      </c>
      <c r="BQ31" s="153">
        <f>'B(2017)'!BQ31-'B(2010)'!BQ31</f>
        <v>-1.2303398329938544E-3</v>
      </c>
      <c r="BR31" s="153">
        <f>'B(2017)'!BR31-'B(2010)'!BR31</f>
        <v>0</v>
      </c>
    </row>
    <row r="32" spans="2:70" x14ac:dyDescent="0.35">
      <c r="B32" s="48" t="s">
        <v>277</v>
      </c>
      <c r="C32" s="153">
        <f>'B(2017)'!C32-'B(2010)'!C32</f>
        <v>-7.896759180298031E-5</v>
      </c>
      <c r="D32" s="153">
        <f>'B(2017)'!D32-'B(2010)'!D32</f>
        <v>-5.8379225789197782E-5</v>
      </c>
      <c r="E32" s="153">
        <f>'B(2017)'!E32-'B(2010)'!E32</f>
        <v>-8.7944483688552166E-5</v>
      </c>
      <c r="F32" s="153">
        <f>'B(2017)'!F32-'B(2010)'!F32</f>
        <v>-1.5190978369537919E-4</v>
      </c>
      <c r="G32" s="153">
        <f>'B(2017)'!G32-'B(2010)'!G32</f>
        <v>1.5485115901185923E-3</v>
      </c>
      <c r="H32" s="153">
        <f>'B(2017)'!H32-'B(2010)'!H32</f>
        <v>1.298693574487794E-3</v>
      </c>
      <c r="I32" s="153">
        <f>'B(2017)'!I32-'B(2010)'!I32</f>
        <v>8.0743410942471072E-4</v>
      </c>
      <c r="J32" s="153">
        <f>'B(2017)'!J32-'B(2010)'!J32</f>
        <v>-2.1793046328787971E-4</v>
      </c>
      <c r="K32" s="153">
        <f>'B(2017)'!K32-'B(2010)'!K32</f>
        <v>-2.4510584422235155E-4</v>
      </c>
      <c r="L32" s="153">
        <f>'B(2017)'!L32-'B(2010)'!L32</f>
        <v>-2.7826325182000859E-4</v>
      </c>
      <c r="M32" s="153">
        <f>'B(2017)'!M32-'B(2010)'!M32</f>
        <v>-1.2461232029320739E-5</v>
      </c>
      <c r="N32" s="153">
        <f>'B(2017)'!N32-'B(2010)'!N32</f>
        <v>-1.9417636975480198E-4</v>
      </c>
      <c r="O32" s="153">
        <f>'B(2017)'!O32-'B(2010)'!O32</f>
        <v>-2.3104226792033857E-4</v>
      </c>
      <c r="P32" s="153">
        <f>'B(2017)'!P32-'B(2010)'!P32</f>
        <v>-2.3933203213818326E-4</v>
      </c>
      <c r="Q32" s="153">
        <f>'B(2017)'!Q32-'B(2010)'!Q32</f>
        <v>-8.7616403001187105E-5</v>
      </c>
      <c r="R32" s="153">
        <f>'B(2017)'!R32-'B(2010)'!R32</f>
        <v>1.4836351327054552E-4</v>
      </c>
      <c r="S32" s="153">
        <f>'B(2017)'!S32-'B(2010)'!S32</f>
        <v>-3.6689301952139738E-4</v>
      </c>
      <c r="T32" s="153">
        <f>'B(2017)'!T32-'B(2010)'!T32</f>
        <v>1.5676618942073572E-3</v>
      </c>
      <c r="U32" s="153">
        <f>'B(2017)'!U32-'B(2010)'!U32</f>
        <v>3.6002943382760621E-6</v>
      </c>
      <c r="V32" s="153">
        <f>'B(2017)'!V32-'B(2010)'!V32</f>
        <v>-2.5400376760967422E-4</v>
      </c>
      <c r="W32" s="153">
        <f>'B(2017)'!W32-'B(2010)'!W32</f>
        <v>-3.1854101223026225E-4</v>
      </c>
      <c r="X32" s="153">
        <f>'B(2017)'!X32-'B(2010)'!X32</f>
        <v>-5.9409560644353081E-4</v>
      </c>
      <c r="Y32" s="153">
        <f>'B(2017)'!Y32-'B(2010)'!Y32</f>
        <v>-3.2682204775571371E-4</v>
      </c>
      <c r="Z32" s="153">
        <f>'B(2017)'!Z32-'B(2010)'!Z32</f>
        <v>-4.0289379137722773E-4</v>
      </c>
      <c r="AA32" s="153">
        <f>'B(2017)'!AA32-'B(2010)'!AA32</f>
        <v>-8.4649208464887072E-5</v>
      </c>
      <c r="AB32" s="153">
        <f>'B(2017)'!AB32-'B(2010)'!AB32</f>
        <v>-4.406242523941257E-5</v>
      </c>
      <c r="AC32" s="153">
        <f>'B(2017)'!AC32-'B(2010)'!AC32</f>
        <v>-1.4350341591781333E-4</v>
      </c>
      <c r="AD32" s="153">
        <f>'B(2017)'!AD32-'B(2010)'!AD32</f>
        <v>-4.2891769325465812E-4</v>
      </c>
      <c r="AE32" s="153">
        <f>'B(2017)'!AE32-'B(2010)'!AE32</f>
        <v>9.2225079547285458E-6</v>
      </c>
      <c r="AF32" s="153">
        <f>'B(2017)'!AF32-'B(2010)'!AF32</f>
        <v>-5.9527297964834247E-4</v>
      </c>
      <c r="AG32" s="153">
        <f>'B(2017)'!AG32-'B(2010)'!AG32</f>
        <v>2.5816755432040055E-3</v>
      </c>
      <c r="AH32" s="153">
        <f>'B(2017)'!AH32-'B(2010)'!AH32</f>
        <v>3.127188677833838E-3</v>
      </c>
      <c r="AI32" s="153">
        <f>'B(2017)'!AI32-'B(2010)'!AI32</f>
        <v>7.3733487939057259E-4</v>
      </c>
      <c r="AJ32" s="153">
        <f>'B(2017)'!AJ32-'B(2010)'!AJ32</f>
        <v>7.1146763034886634E-4</v>
      </c>
      <c r="AK32" s="153">
        <f>'B(2017)'!AK32-'B(2010)'!AK32</f>
        <v>1.0834881534225282E-3</v>
      </c>
      <c r="AL32" s="153">
        <f>'B(2017)'!AL32-'B(2010)'!AL32</f>
        <v>6.966358466004019E-6</v>
      </c>
      <c r="AM32" s="153">
        <f>'B(2017)'!AM32-'B(2010)'!AM32</f>
        <v>4.5620468054093314E-3</v>
      </c>
      <c r="AN32" s="153">
        <f>'B(2017)'!AN32-'B(2010)'!AN32</f>
        <v>5.4887874085915228E-4</v>
      </c>
      <c r="AO32" s="153">
        <f>'B(2017)'!AO32-'B(2010)'!AO32</f>
        <v>-4.0411174667128185E-4</v>
      </c>
      <c r="AP32" s="153">
        <f>'B(2017)'!AP32-'B(2010)'!AP32</f>
        <v>1.3352259814698036E-4</v>
      </c>
      <c r="AQ32" s="153">
        <f>'B(2017)'!AQ32-'B(2010)'!AQ32</f>
        <v>9.4693932788885923E-5</v>
      </c>
      <c r="AR32" s="153">
        <f>'B(2017)'!AR32-'B(2010)'!AR32</f>
        <v>-1.376940185981309E-4</v>
      </c>
      <c r="AS32" s="153">
        <f>'B(2017)'!AS32-'B(2010)'!AS32</f>
        <v>-1.798379425778829E-5</v>
      </c>
      <c r="AT32" s="153">
        <f>'B(2017)'!AT32-'B(2010)'!AT32</f>
        <v>-2.2147769126995304E-4</v>
      </c>
      <c r="AU32" s="153">
        <f>'B(2017)'!AU32-'B(2010)'!AU32</f>
        <v>-3.266960775603219E-4</v>
      </c>
      <c r="AV32" s="153">
        <f>'B(2017)'!AV32-'B(2010)'!AV32</f>
        <v>-4.3675327801476118E-4</v>
      </c>
      <c r="AW32" s="153">
        <f>'B(2017)'!AW32-'B(2010)'!AW32</f>
        <v>-9.6913481269683948E-5</v>
      </c>
      <c r="AX32" s="153">
        <f>'B(2017)'!AX32-'B(2010)'!AX32</f>
        <v>-1.1834010012451153E-4</v>
      </c>
      <c r="AY32" s="153">
        <f>'B(2017)'!AY32-'B(2010)'!AY32</f>
        <v>-5.1237772622564608E-4</v>
      </c>
      <c r="AZ32" s="153">
        <f>'B(2017)'!AZ32-'B(2010)'!AZ32</f>
        <v>-3.1142623587647744E-3</v>
      </c>
      <c r="BA32" s="153">
        <f>'B(2017)'!BA32-'B(2010)'!BA32</f>
        <v>8.4605751215744741E-5</v>
      </c>
      <c r="BB32" s="153">
        <f>'B(2017)'!BB32-'B(2010)'!BB32</f>
        <v>-5.8428471596740118E-3</v>
      </c>
      <c r="BC32" s="153">
        <f>'B(2017)'!BC32-'B(2010)'!BC32</f>
        <v>-9.1777550782546681E-4</v>
      </c>
      <c r="BD32" s="153">
        <f>'B(2017)'!BD32-'B(2010)'!BD32</f>
        <v>-3.0074693341268971E-5</v>
      </c>
      <c r="BE32" s="153">
        <f>'B(2017)'!BE32-'B(2010)'!BE32</f>
        <v>-8.3371553465809694E-4</v>
      </c>
      <c r="BF32" s="153">
        <f>'B(2017)'!BF32-'B(2010)'!BF32</f>
        <v>-9.7050602621432183E-4</v>
      </c>
      <c r="BG32" s="153">
        <f>'B(2017)'!BG32-'B(2010)'!BG32</f>
        <v>-1.3299330291962255E-3</v>
      </c>
      <c r="BH32" s="153">
        <f>'B(2017)'!BH32-'B(2010)'!BH32</f>
        <v>-5.7968653800870079E-4</v>
      </c>
      <c r="BI32" s="153">
        <f>'B(2017)'!BI32-'B(2010)'!BI32</f>
        <v>-1.2118759559052389E-3</v>
      </c>
      <c r="BJ32" s="153">
        <f>'B(2017)'!BJ32-'B(2010)'!BJ32</f>
        <v>-2.2059382276532185E-4</v>
      </c>
      <c r="BK32" s="153">
        <f>'B(2017)'!BK32-'B(2010)'!BK32</f>
        <v>-6.6754621271837306E-4</v>
      </c>
      <c r="BL32" s="153">
        <f>'B(2017)'!BL32-'B(2010)'!BL32</f>
        <v>-2.3645007739422322E-3</v>
      </c>
      <c r="BM32" s="153">
        <f>'B(2017)'!BM32-'B(2010)'!BM32</f>
        <v>-1.0649214843911239E-3</v>
      </c>
      <c r="BN32" s="153">
        <f>'B(2017)'!BN32-'B(2010)'!BN32</f>
        <v>-1.0867889576321064E-3</v>
      </c>
      <c r="BO32" s="153">
        <f>'B(2017)'!BO32-'B(2010)'!BO32</f>
        <v>-7.2272224461080803E-4</v>
      </c>
      <c r="BP32" s="153">
        <f>'B(2017)'!BP32-'B(2010)'!BP32</f>
        <v>-3.1957818468657945E-4</v>
      </c>
      <c r="BQ32" s="153">
        <f>'B(2017)'!BQ32-'B(2010)'!BQ32</f>
        <v>-1.2445600447029848E-4</v>
      </c>
      <c r="BR32" s="153">
        <f>'B(2017)'!BR32-'B(2010)'!BR32</f>
        <v>0</v>
      </c>
    </row>
    <row r="33" spans="2:70" x14ac:dyDescent="0.35">
      <c r="B33" s="48" t="s">
        <v>278</v>
      </c>
      <c r="C33" s="153">
        <f>'B(2017)'!C33-'B(2010)'!C33</f>
        <v>-1.7583165557040828E-4</v>
      </c>
      <c r="D33" s="153">
        <f>'B(2017)'!D33-'B(2010)'!D33</f>
        <v>-1.1482086668768068E-4</v>
      </c>
      <c r="E33" s="153">
        <f>'B(2017)'!E33-'B(2010)'!E33</f>
        <v>-5.5486045226441072E-5</v>
      </c>
      <c r="F33" s="153">
        <f>'B(2017)'!F33-'B(2010)'!F33</f>
        <v>3.3596369685190766E-4</v>
      </c>
      <c r="G33" s="153">
        <f>'B(2017)'!G33-'B(2010)'!G33</f>
        <v>1.3844259189987303E-3</v>
      </c>
      <c r="H33" s="153">
        <f>'B(2017)'!H33-'B(2010)'!H33</f>
        <v>1.0659278649423369E-3</v>
      </c>
      <c r="I33" s="153">
        <f>'B(2017)'!I33-'B(2010)'!I33</f>
        <v>3.0705485686403564E-4</v>
      </c>
      <c r="J33" s="153">
        <f>'B(2017)'!J33-'B(2010)'!J33</f>
        <v>-1.7322180066249625E-4</v>
      </c>
      <c r="K33" s="153">
        <f>'B(2017)'!K33-'B(2010)'!K33</f>
        <v>-2.950133294884515E-4</v>
      </c>
      <c r="L33" s="153">
        <f>'B(2017)'!L33-'B(2010)'!L33</f>
        <v>-3.4386971719599629E-4</v>
      </c>
      <c r="M33" s="153">
        <f>'B(2017)'!M33-'B(2010)'!M33</f>
        <v>1.525773689123669E-6</v>
      </c>
      <c r="N33" s="153">
        <f>'B(2017)'!N33-'B(2010)'!N33</f>
        <v>-4.0905489715994687E-5</v>
      </c>
      <c r="O33" s="153">
        <f>'B(2017)'!O33-'B(2010)'!O33</f>
        <v>-8.8809477983673845E-4</v>
      </c>
      <c r="P33" s="153">
        <f>'B(2017)'!P33-'B(2010)'!P33</f>
        <v>-4.7141667187831264E-4</v>
      </c>
      <c r="Q33" s="153">
        <f>'B(2017)'!Q33-'B(2010)'!Q33</f>
        <v>-1.4446386522977547E-4</v>
      </c>
      <c r="R33" s="153">
        <f>'B(2017)'!R33-'B(2010)'!R33</f>
        <v>7.2096693122718821E-4</v>
      </c>
      <c r="S33" s="153">
        <f>'B(2017)'!S33-'B(2010)'!S33</f>
        <v>-4.3145913832246668E-4</v>
      </c>
      <c r="T33" s="153">
        <f>'B(2017)'!T33-'B(2010)'!T33</f>
        <v>5.3005993833623102E-5</v>
      </c>
      <c r="U33" s="153">
        <f>'B(2017)'!U33-'B(2010)'!U33</f>
        <v>-4.5221241453269941E-5</v>
      </c>
      <c r="V33" s="153">
        <f>'B(2017)'!V33-'B(2010)'!V33</f>
        <v>-1.0662351773772002E-4</v>
      </c>
      <c r="W33" s="153">
        <f>'B(2017)'!W33-'B(2010)'!W33</f>
        <v>-4.1752038153256271E-4</v>
      </c>
      <c r="X33" s="153">
        <f>'B(2017)'!X33-'B(2010)'!X33</f>
        <v>-6.2769676755181645E-4</v>
      </c>
      <c r="Y33" s="153">
        <f>'B(2017)'!Y33-'B(2010)'!Y33</f>
        <v>-3.2808490895972842E-4</v>
      </c>
      <c r="Z33" s="153">
        <f>'B(2017)'!Z33-'B(2010)'!Z33</f>
        <v>-1.4802988227115635E-4</v>
      </c>
      <c r="AA33" s="153">
        <f>'B(2017)'!AA33-'B(2010)'!AA33</f>
        <v>-1.5913462787269699E-4</v>
      </c>
      <c r="AB33" s="153">
        <f>'B(2017)'!AB33-'B(2010)'!AB33</f>
        <v>5.7756867682546079E-4</v>
      </c>
      <c r="AC33" s="153">
        <f>'B(2017)'!AC33-'B(2010)'!AC33</f>
        <v>6.614760943010117E-4</v>
      </c>
      <c r="AD33" s="153">
        <f>'B(2017)'!AD33-'B(2010)'!AD33</f>
        <v>3.7892968286429643E-5</v>
      </c>
      <c r="AE33" s="153">
        <f>'B(2017)'!AE33-'B(2010)'!AE33</f>
        <v>8.5446801788447661E-4</v>
      </c>
      <c r="AF33" s="153">
        <f>'B(2017)'!AF33-'B(2010)'!AF33</f>
        <v>2.759414897773281E-4</v>
      </c>
      <c r="AG33" s="153">
        <f>'B(2017)'!AG33-'B(2010)'!AG33</f>
        <v>2.4384617623136595E-3</v>
      </c>
      <c r="AH33" s="153">
        <f>'B(2017)'!AH33-'B(2010)'!AH33</f>
        <v>-1.4381909294823303E-3</v>
      </c>
      <c r="AI33" s="153">
        <f>'B(2017)'!AI33-'B(2010)'!AI33</f>
        <v>2.4219616572577572E-3</v>
      </c>
      <c r="AJ33" s="153">
        <f>'B(2017)'!AJ33-'B(2010)'!AJ33</f>
        <v>-1.8019198447339312E-4</v>
      </c>
      <c r="AK33" s="153">
        <f>'B(2017)'!AK33-'B(2010)'!AK33</f>
        <v>5.5627559132683836E-4</v>
      </c>
      <c r="AL33" s="153">
        <f>'B(2017)'!AL33-'B(2010)'!AL33</f>
        <v>2.9603363236209088E-4</v>
      </c>
      <c r="AM33" s="153">
        <f>'B(2017)'!AM33-'B(2010)'!AM33</f>
        <v>1.6308722913049301E-3</v>
      </c>
      <c r="AN33" s="153">
        <f>'B(2017)'!AN33-'B(2010)'!AN33</f>
        <v>1.6615482234633959E-3</v>
      </c>
      <c r="AO33" s="153">
        <f>'B(2017)'!AO33-'B(2010)'!AO33</f>
        <v>-1.906149058905157E-3</v>
      </c>
      <c r="AP33" s="153">
        <f>'B(2017)'!AP33-'B(2010)'!AP33</f>
        <v>-1.2558527213016903E-3</v>
      </c>
      <c r="AQ33" s="153">
        <f>'B(2017)'!AQ33-'B(2010)'!AQ33</f>
        <v>5.3138396460475877E-4</v>
      </c>
      <c r="AR33" s="153">
        <f>'B(2017)'!AR33-'B(2010)'!AR33</f>
        <v>-4.3708960264832435E-5</v>
      </c>
      <c r="AS33" s="153">
        <f>'B(2017)'!AS33-'B(2010)'!AS33</f>
        <v>-2.3764127588775906E-4</v>
      </c>
      <c r="AT33" s="153">
        <f>'B(2017)'!AT33-'B(2010)'!AT33</f>
        <v>2.5173794231812124E-5</v>
      </c>
      <c r="AU33" s="153">
        <f>'B(2017)'!AU33-'B(2010)'!AU33</f>
        <v>2.174876267119106E-4</v>
      </c>
      <c r="AV33" s="153">
        <f>'B(2017)'!AV33-'B(2010)'!AV33</f>
        <v>-2.1493643762062527E-4</v>
      </c>
      <c r="AW33" s="153">
        <f>'B(2017)'!AW33-'B(2010)'!AW33</f>
        <v>6.8193327182877392E-6</v>
      </c>
      <c r="AX33" s="153">
        <f>'B(2017)'!AX33-'B(2010)'!AX33</f>
        <v>-4.5827189444492449E-5</v>
      </c>
      <c r="AY33" s="153">
        <f>'B(2017)'!AY33-'B(2010)'!AY33</f>
        <v>-2.5320431825320714E-4</v>
      </c>
      <c r="AZ33" s="153">
        <f>'B(2017)'!AZ33-'B(2010)'!AZ33</f>
        <v>-7.2133515273602048E-4</v>
      </c>
      <c r="BA33" s="153">
        <f>'B(2017)'!BA33-'B(2010)'!BA33</f>
        <v>-1.4240615864304735E-3</v>
      </c>
      <c r="BB33" s="153">
        <f>'B(2017)'!BB33-'B(2010)'!BB33</f>
        <v>-1.7458450997629425E-4</v>
      </c>
      <c r="BC33" s="153">
        <f>'B(2017)'!BC33-'B(2010)'!BC33</f>
        <v>-3.6369101058406376E-4</v>
      </c>
      <c r="BD33" s="153">
        <f>'B(2017)'!BD33-'B(2010)'!BD33</f>
        <v>-1.8790729319594806E-4</v>
      </c>
      <c r="BE33" s="153">
        <f>'B(2017)'!BE33-'B(2010)'!BE33</f>
        <v>-7.3910891906993261E-4</v>
      </c>
      <c r="BF33" s="153">
        <f>'B(2017)'!BF33-'B(2010)'!BF33</f>
        <v>-2.3350556513890069E-4</v>
      </c>
      <c r="BG33" s="153">
        <f>'B(2017)'!BG33-'B(2010)'!BG33</f>
        <v>-4.9856817856997826E-4</v>
      </c>
      <c r="BH33" s="153">
        <f>'B(2017)'!BH33-'B(2010)'!BH33</f>
        <v>-2.8481046425489877E-4</v>
      </c>
      <c r="BI33" s="153">
        <f>'B(2017)'!BI33-'B(2010)'!BI33</f>
        <v>-4.2664344878728857E-4</v>
      </c>
      <c r="BJ33" s="153">
        <f>'B(2017)'!BJ33-'B(2010)'!BJ33</f>
        <v>-1.2347523034886721E-4</v>
      </c>
      <c r="BK33" s="153">
        <f>'B(2017)'!BK33-'B(2010)'!BK33</f>
        <v>-2.6896869842687218E-4</v>
      </c>
      <c r="BL33" s="153">
        <f>'B(2017)'!BL33-'B(2010)'!BL33</f>
        <v>-4.328496999243868E-4</v>
      </c>
      <c r="BM33" s="153">
        <f>'B(2017)'!BM33-'B(2010)'!BM33</f>
        <v>-4.8925885442763608E-4</v>
      </c>
      <c r="BN33" s="153">
        <f>'B(2017)'!BN33-'B(2010)'!BN33</f>
        <v>-4.4818570170917236E-4</v>
      </c>
      <c r="BO33" s="153">
        <f>'B(2017)'!BO33-'B(2010)'!BO33</f>
        <v>-6.7123762776743773E-4</v>
      </c>
      <c r="BP33" s="153">
        <f>'B(2017)'!BP33-'B(2010)'!BP33</f>
        <v>1.6780497608663569E-4</v>
      </c>
      <c r="BQ33" s="153">
        <f>'B(2017)'!BQ33-'B(2010)'!BQ33</f>
        <v>-1.5702394500031452E-3</v>
      </c>
      <c r="BR33" s="153">
        <f>'B(2017)'!BR33-'B(2010)'!BR33</f>
        <v>0</v>
      </c>
    </row>
    <row r="34" spans="2:70" x14ac:dyDescent="0.35">
      <c r="B34" s="48" t="s">
        <v>279</v>
      </c>
      <c r="C34" s="153">
        <f>'B(2017)'!C34-'B(2010)'!C34</f>
        <v>-4.8142026046324904E-4</v>
      </c>
      <c r="D34" s="153">
        <f>'B(2017)'!D34-'B(2010)'!D34</f>
        <v>-4.3391541455036712E-4</v>
      </c>
      <c r="E34" s="153">
        <f>'B(2017)'!E34-'B(2010)'!E34</f>
        <v>-6.5408295241527387E-4</v>
      </c>
      <c r="F34" s="153">
        <f>'B(2017)'!F34-'B(2010)'!F34</f>
        <v>-3.4342532423595161E-3</v>
      </c>
      <c r="G34" s="153">
        <f>'B(2017)'!G34-'B(2010)'!G34</f>
        <v>-5.1992275694202894E-4</v>
      </c>
      <c r="H34" s="153">
        <f>'B(2017)'!H34-'B(2010)'!H34</f>
        <v>4.670766345490622E-3</v>
      </c>
      <c r="I34" s="153">
        <f>'B(2017)'!I34-'B(2010)'!I34</f>
        <v>-4.7076223511359344E-3</v>
      </c>
      <c r="J34" s="153">
        <f>'B(2017)'!J34-'B(2010)'!J34</f>
        <v>-6.2340246310144207E-4</v>
      </c>
      <c r="K34" s="153">
        <f>'B(2017)'!K34-'B(2010)'!K34</f>
        <v>-8.5291166478643817E-4</v>
      </c>
      <c r="L34" s="153">
        <f>'B(2017)'!L34-'B(2010)'!L34</f>
        <v>-9.0114279532280779E-4</v>
      </c>
      <c r="M34" s="153">
        <f>'B(2017)'!M34-'B(2010)'!M34</f>
        <v>-4.9465168593875591E-4</v>
      </c>
      <c r="N34" s="153">
        <f>'B(2017)'!N34-'B(2010)'!N34</f>
        <v>-2.6534397425898547E-4</v>
      </c>
      <c r="O34" s="153">
        <f>'B(2017)'!O34-'B(2010)'!O34</f>
        <v>-1.1573563908314206E-3</v>
      </c>
      <c r="P34" s="153">
        <f>'B(2017)'!P34-'B(2010)'!P34</f>
        <v>-1.0880163553018663E-3</v>
      </c>
      <c r="Q34" s="153">
        <f>'B(2017)'!Q34-'B(2010)'!Q34</f>
        <v>-4.6706998036208629E-4</v>
      </c>
      <c r="R34" s="153">
        <f>'B(2017)'!R34-'B(2010)'!R34</f>
        <v>6.0309204571000908E-4</v>
      </c>
      <c r="S34" s="153">
        <f>'B(2017)'!S34-'B(2010)'!S34</f>
        <v>-9.2783467856872703E-4</v>
      </c>
      <c r="T34" s="153">
        <f>'B(2017)'!T34-'B(2010)'!T34</f>
        <v>-5.3083670385256805E-4</v>
      </c>
      <c r="U34" s="153">
        <f>'B(2017)'!U34-'B(2010)'!U34</f>
        <v>-3.1483778755177572E-3</v>
      </c>
      <c r="V34" s="153">
        <f>'B(2017)'!V34-'B(2010)'!V34</f>
        <v>-6.5504223560585275E-4</v>
      </c>
      <c r="W34" s="153">
        <f>'B(2017)'!W34-'B(2010)'!W34</f>
        <v>-1.414376246593792E-3</v>
      </c>
      <c r="X34" s="153">
        <f>'B(2017)'!X34-'B(2010)'!X34</f>
        <v>-1.7335474983571583E-3</v>
      </c>
      <c r="Y34" s="153">
        <f>'B(2017)'!Y34-'B(2010)'!Y34</f>
        <v>-1.0862138036539359E-3</v>
      </c>
      <c r="Z34" s="153">
        <f>'B(2017)'!Z34-'B(2010)'!Z34</f>
        <v>-3.6847366056778083E-4</v>
      </c>
      <c r="AA34" s="153">
        <f>'B(2017)'!AA34-'B(2010)'!AA34</f>
        <v>-1.3720818492546725E-3</v>
      </c>
      <c r="AB34" s="153">
        <f>'B(2017)'!AB34-'B(2010)'!AB34</f>
        <v>-2.8385781954299184E-4</v>
      </c>
      <c r="AC34" s="153">
        <f>'B(2017)'!AC34-'B(2010)'!AC34</f>
        <v>2.4512407962572896E-4</v>
      </c>
      <c r="AD34" s="153">
        <f>'B(2017)'!AD34-'B(2010)'!AD34</f>
        <v>-4.021675738647517E-3</v>
      </c>
      <c r="AE34" s="153">
        <f>'B(2017)'!AE34-'B(2010)'!AE34</f>
        <v>5.3277296683745118E-4</v>
      </c>
      <c r="AF34" s="153">
        <f>'B(2017)'!AF34-'B(2010)'!AF34</f>
        <v>-7.608484208744869E-4</v>
      </c>
      <c r="AG34" s="153">
        <f>'B(2017)'!AG34-'B(2010)'!AG34</f>
        <v>-2.3009336180905074E-3</v>
      </c>
      <c r="AH34" s="153">
        <f>'B(2017)'!AH34-'B(2010)'!AH34</f>
        <v>-1.4860813885964275E-2</v>
      </c>
      <c r="AI34" s="153">
        <f>'B(2017)'!AI34-'B(2010)'!AI34</f>
        <v>-2.5650969917825981E-3</v>
      </c>
      <c r="AJ34" s="153">
        <f>'B(2017)'!AJ34-'B(2010)'!AJ34</f>
        <v>-1.4699783475651228E-3</v>
      </c>
      <c r="AK34" s="153">
        <f>'B(2017)'!AK34-'B(2010)'!AK34</f>
        <v>-1.1367618593541122E-3</v>
      </c>
      <c r="AL34" s="153">
        <f>'B(2017)'!AL34-'B(2010)'!AL34</f>
        <v>-3.15656910300075E-4</v>
      </c>
      <c r="AM34" s="153">
        <f>'B(2017)'!AM34-'B(2010)'!AM34</f>
        <v>-1.3520907664364645E-2</v>
      </c>
      <c r="AN34" s="153">
        <f>'B(2017)'!AN34-'B(2010)'!AN34</f>
        <v>6.3884398331839898E-5</v>
      </c>
      <c r="AO34" s="153">
        <f>'B(2017)'!AO34-'B(2010)'!AO34</f>
        <v>-1.6290861860869055E-3</v>
      </c>
      <c r="AP34" s="153">
        <f>'B(2017)'!AP34-'B(2010)'!AP34</f>
        <v>-1.2562626000793206E-3</v>
      </c>
      <c r="AQ34" s="153">
        <f>'B(2017)'!AQ34-'B(2010)'!AQ34</f>
        <v>-9.6395760502455182E-4</v>
      </c>
      <c r="AR34" s="153">
        <f>'B(2017)'!AR34-'B(2010)'!AR34</f>
        <v>-5.3312336137628473E-4</v>
      </c>
      <c r="AS34" s="153">
        <f>'B(2017)'!AS34-'B(2010)'!AS34</f>
        <v>-9.3842616942759784E-4</v>
      </c>
      <c r="AT34" s="153">
        <f>'B(2017)'!AT34-'B(2010)'!AT34</f>
        <v>-2.7154675516331897E-3</v>
      </c>
      <c r="AU34" s="153">
        <f>'B(2017)'!AU34-'B(2010)'!AU34</f>
        <v>4.9922468044365318E-4</v>
      </c>
      <c r="AV34" s="153">
        <f>'B(2017)'!AV34-'B(2010)'!AV34</f>
        <v>-1.2380676525214082E-3</v>
      </c>
      <c r="AW34" s="153">
        <f>'B(2017)'!AW34-'B(2010)'!AW34</f>
        <v>-3.3183464574722136E-4</v>
      </c>
      <c r="AX34" s="153">
        <f>'B(2017)'!AX34-'B(2010)'!AX34</f>
        <v>-4.4812837969433381E-4</v>
      </c>
      <c r="AY34" s="153">
        <f>'B(2017)'!AY34-'B(2010)'!AY34</f>
        <v>-1.0510837356871028E-3</v>
      </c>
      <c r="AZ34" s="153">
        <f>'B(2017)'!AZ34-'B(2010)'!AZ34</f>
        <v>-9.7923749444553485E-5</v>
      </c>
      <c r="BA34" s="153">
        <f>'B(2017)'!BA34-'B(2010)'!BA34</f>
        <v>-3.4957543288289747E-4</v>
      </c>
      <c r="BB34" s="153">
        <f>'B(2017)'!BB34-'B(2010)'!BB34</f>
        <v>1.7775709717194558E-4</v>
      </c>
      <c r="BC34" s="153">
        <f>'B(2017)'!BC34-'B(2010)'!BC34</f>
        <v>-3.2318174876317122E-4</v>
      </c>
      <c r="BD34" s="153">
        <f>'B(2017)'!BD34-'B(2010)'!BD34</f>
        <v>-4.222237479363885E-5</v>
      </c>
      <c r="BE34" s="153">
        <f>'B(2017)'!BE34-'B(2010)'!BE34</f>
        <v>-2.5666878400346939E-4</v>
      </c>
      <c r="BF34" s="153">
        <f>'B(2017)'!BF34-'B(2010)'!BF34</f>
        <v>4.3649514330169805E-4</v>
      </c>
      <c r="BG34" s="153">
        <f>'B(2017)'!BG34-'B(2010)'!BG34</f>
        <v>-3.8988206731333896E-4</v>
      </c>
      <c r="BH34" s="153">
        <f>'B(2017)'!BH34-'B(2010)'!BH34</f>
        <v>-6.1820706526745763E-4</v>
      </c>
      <c r="BI34" s="153">
        <f>'B(2017)'!BI34-'B(2010)'!BI34</f>
        <v>-3.2072863968852887E-4</v>
      </c>
      <c r="BJ34" s="153">
        <f>'B(2017)'!BJ34-'B(2010)'!BJ34</f>
        <v>-3.4996616506209046E-4</v>
      </c>
      <c r="BK34" s="153">
        <f>'B(2017)'!BK34-'B(2010)'!BK34</f>
        <v>-3.8866373807642705E-4</v>
      </c>
      <c r="BL34" s="153">
        <f>'B(2017)'!BL34-'B(2010)'!BL34</f>
        <v>-3.2889777936816894E-4</v>
      </c>
      <c r="BM34" s="153">
        <f>'B(2017)'!BM34-'B(2010)'!BM34</f>
        <v>-4.6996275884906755E-4</v>
      </c>
      <c r="BN34" s="153">
        <f>'B(2017)'!BN34-'B(2010)'!BN34</f>
        <v>-6.3737012851262367E-4</v>
      </c>
      <c r="BO34" s="153">
        <f>'B(2017)'!BO34-'B(2010)'!BO34</f>
        <v>-7.0088796152357438E-4</v>
      </c>
      <c r="BP34" s="153">
        <f>'B(2017)'!BP34-'B(2010)'!BP34</f>
        <v>2.2595213627326976E-4</v>
      </c>
      <c r="BQ34" s="153">
        <f>'B(2017)'!BQ34-'B(2010)'!BQ34</f>
        <v>-3.1759609392998473E-4</v>
      </c>
      <c r="BR34" s="153">
        <f>'B(2017)'!BR34-'B(2010)'!BR34</f>
        <v>0</v>
      </c>
    </row>
    <row r="35" spans="2:70" x14ac:dyDescent="0.35">
      <c r="B35" s="48" t="s">
        <v>280</v>
      </c>
      <c r="C35" s="153">
        <f>'B(2017)'!C35-'B(2010)'!C35</f>
        <v>7.7378501312955574E-6</v>
      </c>
      <c r="D35" s="153">
        <f>'B(2017)'!D35-'B(2010)'!D35</f>
        <v>2.1866547755235968E-5</v>
      </c>
      <c r="E35" s="153">
        <f>'B(2017)'!E35-'B(2010)'!E35</f>
        <v>-1.2749355142725093E-5</v>
      </c>
      <c r="F35" s="153">
        <f>'B(2017)'!F35-'B(2010)'!F35</f>
        <v>9.2664559808779633E-6</v>
      </c>
      <c r="G35" s="153">
        <f>'B(2017)'!G35-'B(2010)'!G35</f>
        <v>1.6653392875150042E-4</v>
      </c>
      <c r="H35" s="153">
        <f>'B(2017)'!H35-'B(2010)'!H35</f>
        <v>2.044947310174163E-4</v>
      </c>
      <c r="I35" s="153">
        <f>'B(2017)'!I35-'B(2010)'!I35</f>
        <v>1.4807052317691838E-4</v>
      </c>
      <c r="J35" s="153">
        <f>'B(2017)'!J35-'B(2010)'!J35</f>
        <v>1.416512718971488E-5</v>
      </c>
      <c r="K35" s="153">
        <f>'B(2017)'!K35-'B(2010)'!K35</f>
        <v>-2.5849469916800925E-4</v>
      </c>
      <c r="L35" s="153">
        <f>'B(2017)'!L35-'B(2010)'!L35</f>
        <v>-4.6638090162932834E-5</v>
      </c>
      <c r="M35" s="153">
        <f>'B(2017)'!M35-'B(2010)'!M35</f>
        <v>5.6872712034452308E-5</v>
      </c>
      <c r="N35" s="153">
        <f>'B(2017)'!N35-'B(2010)'!N35</f>
        <v>2.1624240924358786E-5</v>
      </c>
      <c r="O35" s="153">
        <f>'B(2017)'!O35-'B(2010)'!O35</f>
        <v>-7.1137878088382313E-5</v>
      </c>
      <c r="P35" s="153">
        <f>'B(2017)'!P35-'B(2010)'!P35</f>
        <v>-9.8235190993366261E-6</v>
      </c>
      <c r="Q35" s="153">
        <f>'B(2017)'!Q35-'B(2010)'!Q35</f>
        <v>1.5205794844918197E-5</v>
      </c>
      <c r="R35" s="153">
        <f>'B(2017)'!R35-'B(2010)'!R35</f>
        <v>7.0142251846047035E-5</v>
      </c>
      <c r="S35" s="153">
        <f>'B(2017)'!S35-'B(2010)'!S35</f>
        <v>-9.2963578531104801E-6</v>
      </c>
      <c r="T35" s="153">
        <f>'B(2017)'!T35-'B(2010)'!T35</f>
        <v>4.0306333554332853E-6</v>
      </c>
      <c r="U35" s="153">
        <f>'B(2017)'!U35-'B(2010)'!U35</f>
        <v>2.9118954389634151E-5</v>
      </c>
      <c r="V35" s="153">
        <f>'B(2017)'!V35-'B(2010)'!V35</f>
        <v>-1.175824987520945E-5</v>
      </c>
      <c r="W35" s="153">
        <f>'B(2017)'!W35-'B(2010)'!W35</f>
        <v>-9.0590061048528522E-6</v>
      </c>
      <c r="X35" s="153">
        <f>'B(2017)'!X35-'B(2010)'!X35</f>
        <v>-1.894346008440087E-4</v>
      </c>
      <c r="Y35" s="153">
        <f>'B(2017)'!Y35-'B(2010)'!Y35</f>
        <v>-1.0766310573542511E-4</v>
      </c>
      <c r="Z35" s="153">
        <f>'B(2017)'!Z35-'B(2010)'!Z35</f>
        <v>-1.5270572139133208E-4</v>
      </c>
      <c r="AA35" s="153">
        <f>'B(2017)'!AA35-'B(2010)'!AA35</f>
        <v>1.3513914288350315E-5</v>
      </c>
      <c r="AB35" s="153">
        <f>'B(2017)'!AB35-'B(2010)'!AB35</f>
        <v>1.0625245370270034E-4</v>
      </c>
      <c r="AC35" s="153">
        <f>'B(2017)'!AC35-'B(2010)'!AC35</f>
        <v>2.5951544043769314E-5</v>
      </c>
      <c r="AD35" s="153">
        <f>'B(2017)'!AD35-'B(2010)'!AD35</f>
        <v>9.7424379653460397E-6</v>
      </c>
      <c r="AE35" s="153">
        <f>'B(2017)'!AE35-'B(2010)'!AE35</f>
        <v>4.8391069452950394E-5</v>
      </c>
      <c r="AF35" s="153">
        <f>'B(2017)'!AF35-'B(2010)'!AF35</f>
        <v>2.717991246536499E-5</v>
      </c>
      <c r="AG35" s="153">
        <f>'B(2017)'!AG35-'B(2010)'!AG35</f>
        <v>8.0412695799010397E-4</v>
      </c>
      <c r="AH35" s="153">
        <f>'B(2017)'!AH35-'B(2010)'!AH35</f>
        <v>-6.6753361786628124E-5</v>
      </c>
      <c r="AI35" s="153">
        <f>'B(2017)'!AI35-'B(2010)'!AI35</f>
        <v>9.6606612815075543E-4</v>
      </c>
      <c r="AJ35" s="153">
        <f>'B(2017)'!AJ35-'B(2010)'!AJ35</f>
        <v>1.040248638275352E-3</v>
      </c>
      <c r="AK35" s="153">
        <f>'B(2017)'!AK35-'B(2010)'!AK35</f>
        <v>5.8939317302272821E-4</v>
      </c>
      <c r="AL35" s="153">
        <f>'B(2017)'!AL35-'B(2010)'!AL35</f>
        <v>5.7720516093705352E-5</v>
      </c>
      <c r="AM35" s="153">
        <f>'B(2017)'!AM35-'B(2010)'!AM35</f>
        <v>2.2130257164512191E-4</v>
      </c>
      <c r="AN35" s="153">
        <f>'B(2017)'!AN35-'B(2010)'!AN35</f>
        <v>2.486735303295648E-4</v>
      </c>
      <c r="AO35" s="153">
        <f>'B(2017)'!AO35-'B(2010)'!AO35</f>
        <v>-3.4370596086161101E-5</v>
      </c>
      <c r="AP35" s="153">
        <f>'B(2017)'!AP35-'B(2010)'!AP35</f>
        <v>1.4900260782517026E-4</v>
      </c>
      <c r="AQ35" s="153">
        <f>'B(2017)'!AQ35-'B(2010)'!AQ35</f>
        <v>4.6299712280047176E-4</v>
      </c>
      <c r="AR35" s="153">
        <f>'B(2017)'!AR35-'B(2010)'!AR35</f>
        <v>2.3963162141000009E-5</v>
      </c>
      <c r="AS35" s="153">
        <f>'B(2017)'!AS35-'B(2010)'!AS35</f>
        <v>-8.6960936286331093E-5</v>
      </c>
      <c r="AT35" s="153">
        <f>'B(2017)'!AT35-'B(2010)'!AT35</f>
        <v>-2.4416352801884364E-5</v>
      </c>
      <c r="AU35" s="153">
        <f>'B(2017)'!AU35-'B(2010)'!AU35</f>
        <v>1.4582335764134964E-5</v>
      </c>
      <c r="AV35" s="153">
        <f>'B(2017)'!AV35-'B(2010)'!AV35</f>
        <v>-4.143993618384073E-5</v>
      </c>
      <c r="AW35" s="153">
        <f>'B(2017)'!AW35-'B(2010)'!AW35</f>
        <v>3.9099408678281415E-5</v>
      </c>
      <c r="AX35" s="153">
        <f>'B(2017)'!AX35-'B(2010)'!AX35</f>
        <v>1.1335942775219911E-5</v>
      </c>
      <c r="AY35" s="153">
        <f>'B(2017)'!AY35-'B(2010)'!AY35</f>
        <v>-1.4126991117615137E-5</v>
      </c>
      <c r="AZ35" s="153">
        <f>'B(2017)'!AZ35-'B(2010)'!AZ35</f>
        <v>-1.6534333471554747E-6</v>
      </c>
      <c r="BA35" s="153">
        <f>'B(2017)'!BA35-'B(2010)'!BA35</f>
        <v>7.1149197205978983E-6</v>
      </c>
      <c r="BB35" s="153">
        <f>'B(2017)'!BB35-'B(2010)'!BB35</f>
        <v>-4.2339126476495173E-5</v>
      </c>
      <c r="BC35" s="153">
        <f>'B(2017)'!BC35-'B(2010)'!BC35</f>
        <v>-1.9161030904867378E-5</v>
      </c>
      <c r="BD35" s="153">
        <f>'B(2017)'!BD35-'B(2010)'!BD35</f>
        <v>3.9421614033966062E-6</v>
      </c>
      <c r="BE35" s="153">
        <f>'B(2017)'!BE35-'B(2010)'!BE35</f>
        <v>7.1176432626848243E-6</v>
      </c>
      <c r="BF35" s="153">
        <f>'B(2017)'!BF35-'B(2010)'!BF35</f>
        <v>-5.1294742993616353E-4</v>
      </c>
      <c r="BG35" s="153">
        <f>'B(2017)'!BG35-'B(2010)'!BG35</f>
        <v>-9.5497616262302904E-6</v>
      </c>
      <c r="BH35" s="153">
        <f>'B(2017)'!BH35-'B(2010)'!BH35</f>
        <v>-2.4644942038094982E-5</v>
      </c>
      <c r="BI35" s="153">
        <f>'B(2017)'!BI35-'B(2010)'!BI35</f>
        <v>1.7080904443466023E-5</v>
      </c>
      <c r="BJ35" s="153">
        <f>'B(2017)'!BJ35-'B(2010)'!BJ35</f>
        <v>-1.6300587975417611E-5</v>
      </c>
      <c r="BK35" s="153">
        <f>'B(2017)'!BK35-'B(2010)'!BK35</f>
        <v>-2.6532514542623823E-5</v>
      </c>
      <c r="BL35" s="153">
        <f>'B(2017)'!BL35-'B(2010)'!BL35</f>
        <v>-1.8780321736920776E-5</v>
      </c>
      <c r="BM35" s="153">
        <f>'B(2017)'!BM35-'B(2010)'!BM35</f>
        <v>-1.621194800278242E-4</v>
      </c>
      <c r="BN35" s="153">
        <f>'B(2017)'!BN35-'B(2010)'!BN35</f>
        <v>-1.7542187463189614E-5</v>
      </c>
      <c r="BO35" s="153">
        <f>'B(2017)'!BO35-'B(2010)'!BO35</f>
        <v>-3.1339652106513773E-5</v>
      </c>
      <c r="BP35" s="153">
        <f>'B(2017)'!BP35-'B(2010)'!BP35</f>
        <v>4.6084340751548615E-5</v>
      </c>
      <c r="BQ35" s="153">
        <f>'B(2017)'!BQ35-'B(2010)'!BQ35</f>
        <v>-1.650258604417998E-5</v>
      </c>
      <c r="BR35" s="153">
        <f>'B(2017)'!BR35-'B(2010)'!BR35</f>
        <v>0</v>
      </c>
    </row>
    <row r="36" spans="2:70" x14ac:dyDescent="0.35">
      <c r="B36" s="48" t="s">
        <v>281</v>
      </c>
      <c r="C36" s="153">
        <f>'B(2017)'!C36-'B(2010)'!C36</f>
        <v>-1.4610202840244658E-4</v>
      </c>
      <c r="D36" s="153">
        <f>'B(2017)'!D36-'B(2010)'!D36</f>
        <v>-8.3992972675518869E-5</v>
      </c>
      <c r="E36" s="153">
        <f>'B(2017)'!E36-'B(2010)'!E36</f>
        <v>-2.8998944046881164E-4</v>
      </c>
      <c r="F36" s="153">
        <f>'B(2017)'!F36-'B(2010)'!F36</f>
        <v>-6.1548012864805256E-4</v>
      </c>
      <c r="G36" s="153">
        <f>'B(2017)'!G36-'B(2010)'!G36</f>
        <v>1.2572968205186866E-3</v>
      </c>
      <c r="H36" s="153">
        <f>'B(2017)'!H36-'B(2010)'!H36</f>
        <v>1.2346001771873696E-3</v>
      </c>
      <c r="I36" s="153">
        <f>'B(2017)'!I36-'B(2010)'!I36</f>
        <v>-2.338197032034561E-4</v>
      </c>
      <c r="J36" s="153">
        <f>'B(2017)'!J36-'B(2010)'!J36</f>
        <v>-3.0627151571307153E-4</v>
      </c>
      <c r="K36" s="153">
        <f>'B(2017)'!K36-'B(2010)'!K36</f>
        <v>-6.224539318538955E-4</v>
      </c>
      <c r="L36" s="153">
        <f>'B(2017)'!L36-'B(2010)'!L36</f>
        <v>-9.9505864053763601E-4</v>
      </c>
      <c r="M36" s="153">
        <f>'B(2017)'!M36-'B(2010)'!M36</f>
        <v>3.2470567119264465E-5</v>
      </c>
      <c r="N36" s="153">
        <f>'B(2017)'!N36-'B(2010)'!N36</f>
        <v>-7.0624271112802815E-5</v>
      </c>
      <c r="O36" s="153">
        <f>'B(2017)'!O36-'B(2010)'!O36</f>
        <v>-5.3965956088936149E-4</v>
      </c>
      <c r="P36" s="153">
        <f>'B(2017)'!P36-'B(2010)'!P36</f>
        <v>-1.6050704518219354E-4</v>
      </c>
      <c r="Q36" s="153">
        <f>'B(2017)'!Q36-'B(2010)'!Q36</f>
        <v>-1.496665105687636E-4</v>
      </c>
      <c r="R36" s="153">
        <f>'B(2017)'!R36-'B(2010)'!R36</f>
        <v>3.5228201608155383E-4</v>
      </c>
      <c r="S36" s="153">
        <f>'B(2017)'!S36-'B(2010)'!S36</f>
        <v>-4.7035691171473009E-4</v>
      </c>
      <c r="T36" s="153">
        <f>'B(2017)'!T36-'B(2010)'!T36</f>
        <v>-7.8846599987258048E-4</v>
      </c>
      <c r="U36" s="153">
        <f>'B(2017)'!U36-'B(2010)'!U36</f>
        <v>1.1117506438399665E-4</v>
      </c>
      <c r="V36" s="153">
        <f>'B(2017)'!V36-'B(2010)'!V36</f>
        <v>-3.4820020242614953E-4</v>
      </c>
      <c r="W36" s="153">
        <f>'B(2017)'!W36-'B(2010)'!W36</f>
        <v>-4.6709817832814044E-4</v>
      </c>
      <c r="X36" s="153">
        <f>'B(2017)'!X36-'B(2010)'!X36</f>
        <v>-1.0324476469188194E-3</v>
      </c>
      <c r="Y36" s="153">
        <f>'B(2017)'!Y36-'B(2010)'!Y36</f>
        <v>-7.0033997804985672E-4</v>
      </c>
      <c r="Z36" s="153">
        <f>'B(2017)'!Z36-'B(2010)'!Z36</f>
        <v>-4.2242015636675652E-4</v>
      </c>
      <c r="AA36" s="153">
        <f>'B(2017)'!AA36-'B(2010)'!AA36</f>
        <v>-1.1846859279592455E-3</v>
      </c>
      <c r="AB36" s="153">
        <f>'B(2017)'!AB36-'B(2010)'!AB36</f>
        <v>6.0944160056106665E-5</v>
      </c>
      <c r="AC36" s="153">
        <f>'B(2017)'!AC36-'B(2010)'!AC36</f>
        <v>-5.1776245055796741E-4</v>
      </c>
      <c r="AD36" s="153">
        <f>'B(2017)'!AD36-'B(2010)'!AD36</f>
        <v>-1.7438977572779932E-3</v>
      </c>
      <c r="AE36" s="153">
        <f>'B(2017)'!AE36-'B(2010)'!AE36</f>
        <v>7.7152004828386425E-5</v>
      </c>
      <c r="AF36" s="153">
        <f>'B(2017)'!AF36-'B(2010)'!AF36</f>
        <v>-1.2179089018744009E-3</v>
      </c>
      <c r="AG36" s="153">
        <f>'B(2017)'!AG36-'B(2010)'!AG36</f>
        <v>-7.2002113491921767E-4</v>
      </c>
      <c r="AH36" s="153">
        <f>'B(2017)'!AH36-'B(2010)'!AH36</f>
        <v>-3.8630747299991421E-4</v>
      </c>
      <c r="AI36" s="153">
        <f>'B(2017)'!AI36-'B(2010)'!AI36</f>
        <v>1.9313167779227369E-2</v>
      </c>
      <c r="AJ36" s="153">
        <f>'B(2017)'!AJ36-'B(2010)'!AJ36</f>
        <v>4.2104873079056304E-3</v>
      </c>
      <c r="AK36" s="153">
        <f>'B(2017)'!AK36-'B(2010)'!AK36</f>
        <v>-1.3998914796866362E-3</v>
      </c>
      <c r="AL36" s="153">
        <f>'B(2017)'!AL36-'B(2010)'!AL36</f>
        <v>-1.2265171760358603E-4</v>
      </c>
      <c r="AM36" s="153">
        <f>'B(2017)'!AM36-'B(2010)'!AM36</f>
        <v>-1.285602248854472E-3</v>
      </c>
      <c r="AN36" s="153">
        <f>'B(2017)'!AN36-'B(2010)'!AN36</f>
        <v>8.5482301038170309E-4</v>
      </c>
      <c r="AO36" s="153">
        <f>'B(2017)'!AO36-'B(2010)'!AO36</f>
        <v>-4.0697041140438147E-4</v>
      </c>
      <c r="AP36" s="153">
        <f>'B(2017)'!AP36-'B(2010)'!AP36</f>
        <v>1.8495611400290565E-4</v>
      </c>
      <c r="AQ36" s="153">
        <f>'B(2017)'!AQ36-'B(2010)'!AQ36</f>
        <v>1.5928656056578699E-3</v>
      </c>
      <c r="AR36" s="153">
        <f>'B(2017)'!AR36-'B(2010)'!AR36</f>
        <v>-5.5206594178658017E-5</v>
      </c>
      <c r="AS36" s="153">
        <f>'B(2017)'!AS36-'B(2010)'!AS36</f>
        <v>-4.86350589501678E-3</v>
      </c>
      <c r="AT36" s="153">
        <f>'B(2017)'!AT36-'B(2010)'!AT36</f>
        <v>-8.07390379437591E-4</v>
      </c>
      <c r="AU36" s="153">
        <f>'B(2017)'!AU36-'B(2010)'!AU36</f>
        <v>-2.8579890580691979E-4</v>
      </c>
      <c r="AV36" s="153">
        <f>'B(2017)'!AV36-'B(2010)'!AV36</f>
        <v>-3.9158004935421374E-4</v>
      </c>
      <c r="AW36" s="153">
        <f>'B(2017)'!AW36-'B(2010)'!AW36</f>
        <v>8.4635057863624921E-5</v>
      </c>
      <c r="AX36" s="153">
        <f>'B(2017)'!AX36-'B(2010)'!AX36</f>
        <v>-9.0316405737733349E-5</v>
      </c>
      <c r="AY36" s="153">
        <f>'B(2017)'!AY36-'B(2010)'!AY36</f>
        <v>-4.4388345864184277E-4</v>
      </c>
      <c r="AZ36" s="153">
        <f>'B(2017)'!AZ36-'B(2010)'!AZ36</f>
        <v>-1.743019518419956E-4</v>
      </c>
      <c r="BA36" s="153">
        <f>'B(2017)'!BA36-'B(2010)'!BA36</f>
        <v>-8.1883591277063161E-5</v>
      </c>
      <c r="BB36" s="153">
        <f>'B(2017)'!BB36-'B(2010)'!BB36</f>
        <v>-1.8819408696357537E-4</v>
      </c>
      <c r="BC36" s="153">
        <f>'B(2017)'!BC36-'B(2010)'!BC36</f>
        <v>-2.2511926166399101E-4</v>
      </c>
      <c r="BD36" s="153">
        <f>'B(2017)'!BD36-'B(2010)'!BD36</f>
        <v>-6.9490683081424717E-6</v>
      </c>
      <c r="BE36" s="153">
        <f>'B(2017)'!BE36-'B(2010)'!BE36</f>
        <v>-1.2577164701824063E-4</v>
      </c>
      <c r="BF36" s="153">
        <f>'B(2017)'!BF36-'B(2010)'!BF36</f>
        <v>1.10053735660939E-4</v>
      </c>
      <c r="BG36" s="153">
        <f>'B(2017)'!BG36-'B(2010)'!BG36</f>
        <v>-2.5280186404785625E-4</v>
      </c>
      <c r="BH36" s="153">
        <f>'B(2017)'!BH36-'B(2010)'!BH36</f>
        <v>-7.5602679142901339E-4</v>
      </c>
      <c r="BI36" s="153">
        <f>'B(2017)'!BI36-'B(2010)'!BI36</f>
        <v>-6.5877176679980101E-5</v>
      </c>
      <c r="BJ36" s="153">
        <f>'B(2017)'!BJ36-'B(2010)'!BJ36</f>
        <v>-1.2150844399875225E-4</v>
      </c>
      <c r="BK36" s="153">
        <f>'B(2017)'!BK36-'B(2010)'!BK36</f>
        <v>-8.7288122008188419E-4</v>
      </c>
      <c r="BL36" s="153">
        <f>'B(2017)'!BL36-'B(2010)'!BL36</f>
        <v>-8.3782987329044886E-4</v>
      </c>
      <c r="BM36" s="153">
        <f>'B(2017)'!BM36-'B(2010)'!BM36</f>
        <v>-4.039685504016947E-4</v>
      </c>
      <c r="BN36" s="153">
        <f>'B(2017)'!BN36-'B(2010)'!BN36</f>
        <v>-7.6452909073258975E-4</v>
      </c>
      <c r="BO36" s="153">
        <f>'B(2017)'!BO36-'B(2010)'!BO36</f>
        <v>-3.0156793079296937E-4</v>
      </c>
      <c r="BP36" s="153">
        <f>'B(2017)'!BP36-'B(2010)'!BP36</f>
        <v>1.1138067651890677E-4</v>
      </c>
      <c r="BQ36" s="153">
        <f>'B(2017)'!BQ36-'B(2010)'!BQ36</f>
        <v>-3.8560386201208019E-4</v>
      </c>
      <c r="BR36" s="153">
        <f>'B(2017)'!BR36-'B(2010)'!BR36</f>
        <v>0</v>
      </c>
    </row>
    <row r="37" spans="2:70" x14ac:dyDescent="0.35">
      <c r="B37" s="48" t="s">
        <v>282</v>
      </c>
      <c r="C37" s="153">
        <f>'B(2017)'!C37-'B(2010)'!C37</f>
        <v>-1.143788411953162E-5</v>
      </c>
      <c r="D37" s="153">
        <f>'B(2017)'!D37-'B(2010)'!D37</f>
        <v>2.0013866736493652E-5</v>
      </c>
      <c r="E37" s="153">
        <f>'B(2017)'!E37-'B(2010)'!E37</f>
        <v>-5.7650329615597232E-5</v>
      </c>
      <c r="F37" s="153">
        <f>'B(2017)'!F37-'B(2010)'!F37</f>
        <v>3.3157838097354776E-6</v>
      </c>
      <c r="G37" s="153">
        <f>'B(2017)'!G37-'B(2010)'!G37</f>
        <v>3.9670842723277375E-4</v>
      </c>
      <c r="H37" s="153">
        <f>'B(2017)'!H37-'B(2010)'!H37</f>
        <v>2.9860502882868636E-4</v>
      </c>
      <c r="I37" s="153">
        <f>'B(2017)'!I37-'B(2010)'!I37</f>
        <v>1.5831986454332351E-4</v>
      </c>
      <c r="J37" s="153">
        <f>'B(2017)'!J37-'B(2010)'!J37</f>
        <v>3.6547049619241063E-5</v>
      </c>
      <c r="K37" s="153">
        <f>'B(2017)'!K37-'B(2010)'!K37</f>
        <v>-8.5568121362116596E-5</v>
      </c>
      <c r="L37" s="153">
        <f>'B(2017)'!L37-'B(2010)'!L37</f>
        <v>-4.614970670681329E-5</v>
      </c>
      <c r="M37" s="153">
        <f>'B(2017)'!M37-'B(2010)'!M37</f>
        <v>4.2483960675639165E-4</v>
      </c>
      <c r="N37" s="153">
        <f>'B(2017)'!N37-'B(2010)'!N37</f>
        <v>2.6855338337032273E-5</v>
      </c>
      <c r="O37" s="153">
        <f>'B(2017)'!O37-'B(2010)'!O37</f>
        <v>-1.3395159367646106E-4</v>
      </c>
      <c r="P37" s="153">
        <f>'B(2017)'!P37-'B(2010)'!P37</f>
        <v>-8.6748279453215549E-5</v>
      </c>
      <c r="Q37" s="153">
        <f>'B(2017)'!Q37-'B(2010)'!Q37</f>
        <v>-3.3305386831640851E-5</v>
      </c>
      <c r="R37" s="153">
        <f>'B(2017)'!R37-'B(2010)'!R37</f>
        <v>2.528816879857872E-4</v>
      </c>
      <c r="S37" s="153">
        <f>'B(2017)'!S37-'B(2010)'!S37</f>
        <v>4.5354929815281681E-6</v>
      </c>
      <c r="T37" s="153">
        <f>'B(2017)'!T37-'B(2010)'!T37</f>
        <v>1.2176240868108212E-4</v>
      </c>
      <c r="U37" s="153">
        <f>'B(2017)'!U37-'B(2010)'!U37</f>
        <v>2.0265586136292981E-5</v>
      </c>
      <c r="V37" s="153">
        <f>'B(2017)'!V37-'B(2010)'!V37</f>
        <v>-3.7087407587454557E-5</v>
      </c>
      <c r="W37" s="153">
        <f>'B(2017)'!W37-'B(2010)'!W37</f>
        <v>-3.0379280442689662E-5</v>
      </c>
      <c r="X37" s="153">
        <f>'B(2017)'!X37-'B(2010)'!X37</f>
        <v>-1.1433715761515568E-4</v>
      </c>
      <c r="Y37" s="153">
        <f>'B(2017)'!Y37-'B(2010)'!Y37</f>
        <v>1.1846504235193814E-4</v>
      </c>
      <c r="Z37" s="153">
        <f>'B(2017)'!Z37-'B(2010)'!Z37</f>
        <v>6.8009678862115562E-5</v>
      </c>
      <c r="AA37" s="153">
        <f>'B(2017)'!AA37-'B(2010)'!AA37</f>
        <v>5.0890539613485455E-5</v>
      </c>
      <c r="AB37" s="153">
        <f>'B(2017)'!AB37-'B(2010)'!AB37</f>
        <v>1.6683421401104091E-4</v>
      </c>
      <c r="AC37" s="153">
        <f>'B(2017)'!AC37-'B(2010)'!AC37</f>
        <v>4.3087615566036628E-4</v>
      </c>
      <c r="AD37" s="153">
        <f>'B(2017)'!AD37-'B(2010)'!AD37</f>
        <v>2.1643950361257148E-5</v>
      </c>
      <c r="AE37" s="153">
        <f>'B(2017)'!AE37-'B(2010)'!AE37</f>
        <v>8.8138430741078664E-4</v>
      </c>
      <c r="AF37" s="153">
        <f>'B(2017)'!AF37-'B(2010)'!AF37</f>
        <v>2.2473451442205734E-5</v>
      </c>
      <c r="AG37" s="153">
        <f>'B(2017)'!AG37-'B(2010)'!AG37</f>
        <v>4.3579026242582968E-4</v>
      </c>
      <c r="AH37" s="153">
        <f>'B(2017)'!AH37-'B(2010)'!AH37</f>
        <v>2.4924773751972083E-4</v>
      </c>
      <c r="AI37" s="153">
        <f>'B(2017)'!AI37-'B(2010)'!AI37</f>
        <v>4.7720539926983407E-4</v>
      </c>
      <c r="AJ37" s="153">
        <f>'B(2017)'!AJ37-'B(2010)'!AJ37</f>
        <v>4.6418686182900801E-4</v>
      </c>
      <c r="AK37" s="153">
        <f>'B(2017)'!AK37-'B(2010)'!AK37</f>
        <v>-5.3086725931973611E-2</v>
      </c>
      <c r="AL37" s="153">
        <f>'B(2017)'!AL37-'B(2010)'!AL37</f>
        <v>3.0993634502083571E-5</v>
      </c>
      <c r="AM37" s="153">
        <f>'B(2017)'!AM37-'B(2010)'!AM37</f>
        <v>-6.1453770496002966E-4</v>
      </c>
      <c r="AN37" s="153">
        <f>'B(2017)'!AN37-'B(2010)'!AN37</f>
        <v>2.0280220612698769E-4</v>
      </c>
      <c r="AO37" s="153">
        <f>'B(2017)'!AO37-'B(2010)'!AO37</f>
        <v>5.0336455531630538E-5</v>
      </c>
      <c r="AP37" s="153">
        <f>'B(2017)'!AP37-'B(2010)'!AP37</f>
        <v>3.7170641822067464E-4</v>
      </c>
      <c r="AQ37" s="153">
        <f>'B(2017)'!AQ37-'B(2010)'!AQ37</f>
        <v>7.7477870503751822E-6</v>
      </c>
      <c r="AR37" s="153">
        <f>'B(2017)'!AR37-'B(2010)'!AR37</f>
        <v>-8.7933453015109583E-6</v>
      </c>
      <c r="AS37" s="153">
        <f>'B(2017)'!AS37-'B(2010)'!AS37</f>
        <v>-1.0899570141211139E-3</v>
      </c>
      <c r="AT37" s="153">
        <f>'B(2017)'!AT37-'B(2010)'!AT37</f>
        <v>4.1077252984687861E-4</v>
      </c>
      <c r="AU37" s="153">
        <f>'B(2017)'!AU37-'B(2010)'!AU37</f>
        <v>3.6202997394402898E-5</v>
      </c>
      <c r="AV37" s="153">
        <f>'B(2017)'!AV37-'B(2010)'!AV37</f>
        <v>-5.5232723781549996E-5</v>
      </c>
      <c r="AW37" s="153">
        <f>'B(2017)'!AW37-'B(2010)'!AW37</f>
        <v>5.5255086829279076E-5</v>
      </c>
      <c r="AX37" s="153">
        <f>'B(2017)'!AX37-'B(2010)'!AX37</f>
        <v>6.2768604440861396E-5</v>
      </c>
      <c r="AY37" s="153">
        <f>'B(2017)'!AY37-'B(2010)'!AY37</f>
        <v>-1.0377980107349608E-4</v>
      </c>
      <c r="AZ37" s="153">
        <f>'B(2017)'!AZ37-'B(2010)'!AZ37</f>
        <v>-4.693928832323396E-6</v>
      </c>
      <c r="BA37" s="153">
        <f>'B(2017)'!BA37-'B(2010)'!BA37</f>
        <v>-3.647741274540625E-6</v>
      </c>
      <c r="BB37" s="153">
        <f>'B(2017)'!BB37-'B(2010)'!BB37</f>
        <v>4.3848035746626719E-5</v>
      </c>
      <c r="BC37" s="153">
        <f>'B(2017)'!BC37-'B(2010)'!BC37</f>
        <v>-3.6389863755877526E-5</v>
      </c>
      <c r="BD37" s="153">
        <f>'B(2017)'!BD37-'B(2010)'!BD37</f>
        <v>5.6811216498000715E-6</v>
      </c>
      <c r="BE37" s="153">
        <f>'B(2017)'!BE37-'B(2010)'!BE37</f>
        <v>-1.55044056920635E-5</v>
      </c>
      <c r="BF37" s="153">
        <f>'B(2017)'!BF37-'B(2010)'!BF37</f>
        <v>3.5750625249590217E-4</v>
      </c>
      <c r="BG37" s="153">
        <f>'B(2017)'!BG37-'B(2010)'!BG37</f>
        <v>-4.7908922069552645E-5</v>
      </c>
      <c r="BH37" s="153">
        <f>'B(2017)'!BH37-'B(2010)'!BH37</f>
        <v>-1.3837469438206023E-5</v>
      </c>
      <c r="BI37" s="153">
        <f>'B(2017)'!BI37-'B(2010)'!BI37</f>
        <v>-1.1830496026183181E-5</v>
      </c>
      <c r="BJ37" s="153">
        <f>'B(2017)'!BJ37-'B(2010)'!BJ37</f>
        <v>-1.6207697051411128E-5</v>
      </c>
      <c r="BK37" s="153">
        <f>'B(2017)'!BK37-'B(2010)'!BK37</f>
        <v>-6.6618645982286602E-5</v>
      </c>
      <c r="BL37" s="153">
        <f>'B(2017)'!BL37-'B(2010)'!BL37</f>
        <v>-3.024612156566378E-5</v>
      </c>
      <c r="BM37" s="153">
        <f>'B(2017)'!BM37-'B(2010)'!BM37</f>
        <v>-1.0594817188375546E-4</v>
      </c>
      <c r="BN37" s="153">
        <f>'B(2017)'!BN37-'B(2010)'!BN37</f>
        <v>-1.0560127542925447E-5</v>
      </c>
      <c r="BO37" s="153">
        <f>'B(2017)'!BO37-'B(2010)'!BO37</f>
        <v>-2.8566432062935394E-5</v>
      </c>
      <c r="BP37" s="153">
        <f>'B(2017)'!BP37-'B(2010)'!BP37</f>
        <v>1.1352351919468012E-4</v>
      </c>
      <c r="BQ37" s="153">
        <f>'B(2017)'!BQ37-'B(2010)'!BQ37</f>
        <v>3.9707682840585011E-6</v>
      </c>
      <c r="BR37" s="153">
        <f>'B(2017)'!BR37-'B(2010)'!BR37</f>
        <v>0</v>
      </c>
    </row>
    <row r="38" spans="2:70" x14ac:dyDescent="0.35">
      <c r="B38" s="48" t="s">
        <v>283</v>
      </c>
      <c r="C38" s="153">
        <f>'B(2017)'!C38-'B(2010)'!C38</f>
        <v>-4.7303809914581586E-5</v>
      </c>
      <c r="D38" s="153">
        <f>'B(2017)'!D38-'B(2010)'!D38</f>
        <v>1.6077260271664439E-5</v>
      </c>
      <c r="E38" s="153">
        <f>'B(2017)'!E38-'B(2010)'!E38</f>
        <v>-8.7769293455176682E-5</v>
      </c>
      <c r="F38" s="153">
        <f>'B(2017)'!F38-'B(2010)'!F38</f>
        <v>-1.5002611695502514E-4</v>
      </c>
      <c r="G38" s="153">
        <f>'B(2017)'!G38-'B(2010)'!G38</f>
        <v>2.8751833034810202E-4</v>
      </c>
      <c r="H38" s="153">
        <f>'B(2017)'!H38-'B(2010)'!H38</f>
        <v>1.7647804770884858E-4</v>
      </c>
      <c r="I38" s="153">
        <f>'B(2017)'!I38-'B(2010)'!I38</f>
        <v>-9.2756536935814215E-5</v>
      </c>
      <c r="J38" s="153">
        <f>'B(2017)'!J38-'B(2010)'!J38</f>
        <v>-1.0989124541901268E-4</v>
      </c>
      <c r="K38" s="153">
        <f>'B(2017)'!K38-'B(2010)'!K38</f>
        <v>-1.4779267494190542E-4</v>
      </c>
      <c r="L38" s="153">
        <f>'B(2017)'!L38-'B(2010)'!L38</f>
        <v>-2.2383398161644318E-4</v>
      </c>
      <c r="M38" s="153">
        <f>'B(2017)'!M38-'B(2010)'!M38</f>
        <v>9.9033480046612811E-5</v>
      </c>
      <c r="N38" s="153">
        <f>'B(2017)'!N38-'B(2010)'!N38</f>
        <v>-1.1004812758065574E-4</v>
      </c>
      <c r="O38" s="153">
        <f>'B(2017)'!O38-'B(2010)'!O38</f>
        <v>-2.3321212392715869E-4</v>
      </c>
      <c r="P38" s="153">
        <f>'B(2017)'!P38-'B(2010)'!P38</f>
        <v>-2.4054289290036703E-3</v>
      </c>
      <c r="Q38" s="153">
        <f>'B(2017)'!Q38-'B(2010)'!Q38</f>
        <v>-1.4650837947037445E-3</v>
      </c>
      <c r="R38" s="153">
        <f>'B(2017)'!R38-'B(2010)'!R38</f>
        <v>1.2556800438275301E-4</v>
      </c>
      <c r="S38" s="153">
        <f>'B(2017)'!S38-'B(2010)'!S38</f>
        <v>-3.7328765030691317E-4</v>
      </c>
      <c r="T38" s="153">
        <f>'B(2017)'!T38-'B(2010)'!T38</f>
        <v>-4.6671520872237676E-4</v>
      </c>
      <c r="U38" s="153">
        <f>'B(2017)'!U38-'B(2010)'!U38</f>
        <v>-5.9881942877878006E-5</v>
      </c>
      <c r="V38" s="153">
        <f>'B(2017)'!V38-'B(2010)'!V38</f>
        <v>-1.3494517080488838E-4</v>
      </c>
      <c r="W38" s="153">
        <f>'B(2017)'!W38-'B(2010)'!W38</f>
        <v>-2.5348040355233905E-4</v>
      </c>
      <c r="X38" s="153">
        <f>'B(2017)'!X38-'B(2010)'!X38</f>
        <v>-4.1431959962530212E-4</v>
      </c>
      <c r="Y38" s="153">
        <f>'B(2017)'!Y38-'B(2010)'!Y38</f>
        <v>-2.7762560202573231E-4</v>
      </c>
      <c r="Z38" s="153">
        <f>'B(2017)'!Z38-'B(2010)'!Z38</f>
        <v>-1.1908232352690683E-4</v>
      </c>
      <c r="AA38" s="153">
        <f>'B(2017)'!AA38-'B(2010)'!AA38</f>
        <v>-6.1712619903187341E-4</v>
      </c>
      <c r="AB38" s="153">
        <f>'B(2017)'!AB38-'B(2010)'!AB38</f>
        <v>-2.4560388099891428E-4</v>
      </c>
      <c r="AC38" s="153">
        <f>'B(2017)'!AC38-'B(2010)'!AC38</f>
        <v>-1.3173038367819017E-4</v>
      </c>
      <c r="AD38" s="153">
        <f>'B(2017)'!AD38-'B(2010)'!AD38</f>
        <v>-1.760964701305785E-4</v>
      </c>
      <c r="AE38" s="153">
        <f>'B(2017)'!AE38-'B(2010)'!AE38</f>
        <v>2.7182479708687387E-4</v>
      </c>
      <c r="AF38" s="153">
        <f>'B(2017)'!AF38-'B(2010)'!AF38</f>
        <v>-1.7073579567978485E-4</v>
      </c>
      <c r="AG38" s="153">
        <f>'B(2017)'!AG38-'B(2010)'!AG38</f>
        <v>-3.6805311700736617E-5</v>
      </c>
      <c r="AH38" s="153">
        <f>'B(2017)'!AH38-'B(2010)'!AH38</f>
        <v>-5.9312885701561218E-4</v>
      </c>
      <c r="AI38" s="153">
        <f>'B(2017)'!AI38-'B(2010)'!AI38</f>
        <v>-2.5419634196645812E-4</v>
      </c>
      <c r="AJ38" s="153">
        <f>'B(2017)'!AJ38-'B(2010)'!AJ38</f>
        <v>-7.7046586317638856E-4</v>
      </c>
      <c r="AK38" s="153">
        <f>'B(2017)'!AK38-'B(2010)'!AK38</f>
        <v>-3.986807058152771E-4</v>
      </c>
      <c r="AL38" s="153">
        <f>'B(2017)'!AL38-'B(2010)'!AL38</f>
        <v>-2.4501034151367396E-3</v>
      </c>
      <c r="AM38" s="153">
        <f>'B(2017)'!AM38-'B(2010)'!AM38</f>
        <v>4.4662065160423498E-5</v>
      </c>
      <c r="AN38" s="153">
        <f>'B(2017)'!AN38-'B(2010)'!AN38</f>
        <v>3.5243804778258914E-5</v>
      </c>
      <c r="AO38" s="153">
        <f>'B(2017)'!AO38-'B(2010)'!AO38</f>
        <v>-3.5912482492391233E-4</v>
      </c>
      <c r="AP38" s="153">
        <f>'B(2017)'!AP38-'B(2010)'!AP38</f>
        <v>1.3034539195934608E-4</v>
      </c>
      <c r="AQ38" s="153">
        <f>'B(2017)'!AQ38-'B(2010)'!AQ38</f>
        <v>-2.2754147235296072E-4</v>
      </c>
      <c r="AR38" s="153">
        <f>'B(2017)'!AR38-'B(2010)'!AR38</f>
        <v>-1.6514342843852085E-4</v>
      </c>
      <c r="AS38" s="153">
        <f>'B(2017)'!AS38-'B(2010)'!AS38</f>
        <v>-2.2099557410650255E-4</v>
      </c>
      <c r="AT38" s="153">
        <f>'B(2017)'!AT38-'B(2010)'!AT38</f>
        <v>-2.1944453883567874E-3</v>
      </c>
      <c r="AU38" s="153">
        <f>'B(2017)'!AU38-'B(2010)'!AU38</f>
        <v>-2.784607707964847E-4</v>
      </c>
      <c r="AV38" s="153">
        <f>'B(2017)'!AV38-'B(2010)'!AV38</f>
        <v>-4.7187747627746115E-4</v>
      </c>
      <c r="AW38" s="153">
        <f>'B(2017)'!AW38-'B(2010)'!AW38</f>
        <v>-5.6017054604415176E-6</v>
      </c>
      <c r="AX38" s="153">
        <f>'B(2017)'!AX38-'B(2010)'!AX38</f>
        <v>-3.9268944108829707E-5</v>
      </c>
      <c r="AY38" s="153">
        <f>'B(2017)'!AY38-'B(2010)'!AY38</f>
        <v>-2.6884321762686699E-4</v>
      </c>
      <c r="AZ38" s="153">
        <f>'B(2017)'!AZ38-'B(2010)'!AZ38</f>
        <v>-5.3486028330255509E-4</v>
      </c>
      <c r="BA38" s="153">
        <f>'B(2017)'!BA38-'B(2010)'!BA38</f>
        <v>-1.3149246490862037E-4</v>
      </c>
      <c r="BB38" s="153">
        <f>'B(2017)'!BB38-'B(2010)'!BB38</f>
        <v>-2.9746187982160539E-4</v>
      </c>
      <c r="BC38" s="153">
        <f>'B(2017)'!BC38-'B(2010)'!BC38</f>
        <v>-2.9405907503038094E-4</v>
      </c>
      <c r="BD38" s="153">
        <f>'B(2017)'!BD38-'B(2010)'!BD38</f>
        <v>-3.0426098915001173E-5</v>
      </c>
      <c r="BE38" s="153">
        <f>'B(2017)'!BE38-'B(2010)'!BE38</f>
        <v>-3.1303228072102258E-4</v>
      </c>
      <c r="BF38" s="153">
        <f>'B(2017)'!BF38-'B(2010)'!BF38</f>
        <v>-4.2628542352186839E-4</v>
      </c>
      <c r="BG38" s="153">
        <f>'B(2017)'!BG38-'B(2010)'!BG38</f>
        <v>-7.1002027270362054E-4</v>
      </c>
      <c r="BH38" s="153">
        <f>'B(2017)'!BH38-'B(2010)'!BH38</f>
        <v>-2.2919421539585342E-3</v>
      </c>
      <c r="BI38" s="153">
        <f>'B(2017)'!BI38-'B(2010)'!BI38</f>
        <v>-3.2169195681513117E-4</v>
      </c>
      <c r="BJ38" s="153">
        <f>'B(2017)'!BJ38-'B(2010)'!BJ38</f>
        <v>-2.5391610762926279E-4</v>
      </c>
      <c r="BK38" s="153">
        <f>'B(2017)'!BK38-'B(2010)'!BK38</f>
        <v>-2.8843870005483628E-4</v>
      </c>
      <c r="BL38" s="153">
        <f>'B(2017)'!BL38-'B(2010)'!BL38</f>
        <v>-1.5271163535302641E-3</v>
      </c>
      <c r="BM38" s="153">
        <f>'B(2017)'!BM38-'B(2010)'!BM38</f>
        <v>-2.671083553028709E-4</v>
      </c>
      <c r="BN38" s="153">
        <f>'B(2017)'!BN38-'B(2010)'!BN38</f>
        <v>-3.4105597073824968E-3</v>
      </c>
      <c r="BO38" s="153">
        <f>'B(2017)'!BO38-'B(2010)'!BO38</f>
        <v>-7.4577982662224415E-3</v>
      </c>
      <c r="BP38" s="153">
        <f>'B(2017)'!BP38-'B(2010)'!BP38</f>
        <v>-8.5149469647828038E-4</v>
      </c>
      <c r="BQ38" s="153">
        <f>'B(2017)'!BQ38-'B(2010)'!BQ38</f>
        <v>-2.5927892641939665E-4</v>
      </c>
      <c r="BR38" s="153">
        <f>'B(2017)'!BR38-'B(2010)'!BR38</f>
        <v>0</v>
      </c>
    </row>
    <row r="39" spans="2:70" x14ac:dyDescent="0.35">
      <c r="B39" s="48" t="s">
        <v>284</v>
      </c>
      <c r="C39" s="153">
        <f>'B(2017)'!C39-'B(2010)'!C39</f>
        <v>1.687520819817958E-5</v>
      </c>
      <c r="D39" s="153">
        <f>'B(2017)'!D39-'B(2010)'!D39</f>
        <v>2.5893618868421796E-4</v>
      </c>
      <c r="E39" s="153">
        <f>'B(2017)'!E39-'B(2010)'!E39</f>
        <v>-1.5540805054384084E-3</v>
      </c>
      <c r="F39" s="153">
        <f>'B(2017)'!F39-'B(2010)'!F39</f>
        <v>1.2667716359172979E-3</v>
      </c>
      <c r="G39" s="153">
        <f>'B(2017)'!G39-'B(2010)'!G39</f>
        <v>1.2193474847231985E-2</v>
      </c>
      <c r="H39" s="153">
        <f>'B(2017)'!H39-'B(2010)'!H39</f>
        <v>5.8878657506540519E-3</v>
      </c>
      <c r="I39" s="153">
        <f>'B(2017)'!I39-'B(2010)'!I39</f>
        <v>3.4730585048037832E-3</v>
      </c>
      <c r="J39" s="153">
        <f>'B(2017)'!J39-'B(2010)'!J39</f>
        <v>6.7129080811539552E-4</v>
      </c>
      <c r="K39" s="153">
        <f>'B(2017)'!K39-'B(2010)'!K39</f>
        <v>-6.6990442948628576E-4</v>
      </c>
      <c r="L39" s="153">
        <f>'B(2017)'!L39-'B(2010)'!L39</f>
        <v>-2.1827655982482701E-4</v>
      </c>
      <c r="M39" s="153">
        <f>'B(2017)'!M39-'B(2010)'!M39</f>
        <v>1.7540072277895426E-3</v>
      </c>
      <c r="N39" s="153">
        <f>'B(2017)'!N39-'B(2010)'!N39</f>
        <v>1.4344246006499362E-5</v>
      </c>
      <c r="O39" s="153">
        <f>'B(2017)'!O39-'B(2010)'!O39</f>
        <v>-3.3232139127671936E-3</v>
      </c>
      <c r="P39" s="153">
        <f>'B(2017)'!P39-'B(2010)'!P39</f>
        <v>-3.4187756556334613E-3</v>
      </c>
      <c r="Q39" s="153">
        <f>'B(2017)'!Q39-'B(2010)'!Q39</f>
        <v>3.7229314335887435E-4</v>
      </c>
      <c r="R39" s="153">
        <f>'B(2017)'!R39-'B(2010)'!R39</f>
        <v>7.3996128914687043E-3</v>
      </c>
      <c r="S39" s="153">
        <f>'B(2017)'!S39-'B(2010)'!S39</f>
        <v>2.0181498985728796E-3</v>
      </c>
      <c r="T39" s="153">
        <f>'B(2017)'!T39-'B(2010)'!T39</f>
        <v>5.9637428012751792E-3</v>
      </c>
      <c r="U39" s="153">
        <f>'B(2017)'!U39-'B(2010)'!U39</f>
        <v>1.132403097092281E-3</v>
      </c>
      <c r="V39" s="153">
        <f>'B(2017)'!V39-'B(2010)'!V39</f>
        <v>9.9528225730844896E-4</v>
      </c>
      <c r="W39" s="153">
        <f>'B(2017)'!W39-'B(2010)'!W39</f>
        <v>-9.7530631411713378E-4</v>
      </c>
      <c r="X39" s="153">
        <f>'B(2017)'!X39-'B(2010)'!X39</f>
        <v>-3.7677960455234621E-3</v>
      </c>
      <c r="Y39" s="153">
        <f>'B(2017)'!Y39-'B(2010)'!Y39</f>
        <v>-7.9880986386197603E-4</v>
      </c>
      <c r="Z39" s="153">
        <f>'B(2017)'!Z39-'B(2010)'!Z39</f>
        <v>1.3222399459347084E-4</v>
      </c>
      <c r="AA39" s="153">
        <f>'B(2017)'!AA39-'B(2010)'!AA39</f>
        <v>2.9072866290448876E-5</v>
      </c>
      <c r="AB39" s="153">
        <f>'B(2017)'!AB39-'B(2010)'!AB39</f>
        <v>6.2554527751679037E-3</v>
      </c>
      <c r="AC39" s="153">
        <f>'B(2017)'!AC39-'B(2010)'!AC39</f>
        <v>1.276636814558052E-2</v>
      </c>
      <c r="AD39" s="153">
        <f>'B(2017)'!AD39-'B(2010)'!AD39</f>
        <v>-1.8393298596176902E-3</v>
      </c>
      <c r="AE39" s="153">
        <f>'B(2017)'!AE39-'B(2010)'!AE39</f>
        <v>4.4464888542924998E-3</v>
      </c>
      <c r="AF39" s="153">
        <f>'B(2017)'!AF39-'B(2010)'!AF39</f>
        <v>-8.7471968504305997E-4</v>
      </c>
      <c r="AG39" s="153">
        <f>'B(2017)'!AG39-'B(2010)'!AG39</f>
        <v>5.5727792259175138E-4</v>
      </c>
      <c r="AH39" s="153">
        <f>'B(2017)'!AH39-'B(2010)'!AH39</f>
        <v>9.6239503387707953E-4</v>
      </c>
      <c r="AI39" s="153">
        <f>'B(2017)'!AI39-'B(2010)'!AI39</f>
        <v>1.6272287395356737E-3</v>
      </c>
      <c r="AJ39" s="153">
        <f>'B(2017)'!AJ39-'B(2010)'!AJ39</f>
        <v>1.285344261501075E-3</v>
      </c>
      <c r="AK39" s="153">
        <f>'B(2017)'!AK39-'B(2010)'!AK39</f>
        <v>3.9540784382157551E-3</v>
      </c>
      <c r="AL39" s="153">
        <f>'B(2017)'!AL39-'B(2010)'!AL39</f>
        <v>2.7267546842573293E-3</v>
      </c>
      <c r="AM39" s="153">
        <f>'B(2017)'!AM39-'B(2010)'!AM39</f>
        <v>3.097189775516096E-3</v>
      </c>
      <c r="AN39" s="153">
        <f>'B(2017)'!AN39-'B(2010)'!AN39</f>
        <v>2.6253164962100877E-3</v>
      </c>
      <c r="AO39" s="153">
        <f>'B(2017)'!AO39-'B(2010)'!AO39</f>
        <v>1.6494818202615266E-4</v>
      </c>
      <c r="AP39" s="153">
        <f>'B(2017)'!AP39-'B(2010)'!AP39</f>
        <v>1.236426699514518E-3</v>
      </c>
      <c r="AQ39" s="153">
        <f>'B(2017)'!AQ39-'B(2010)'!AQ39</f>
        <v>1.1065023082805128E-3</v>
      </c>
      <c r="AR39" s="153">
        <f>'B(2017)'!AR39-'B(2010)'!AR39</f>
        <v>2.383943869476296E-4</v>
      </c>
      <c r="AS39" s="153">
        <f>'B(2017)'!AS39-'B(2010)'!AS39</f>
        <v>1.8882418698776687E-3</v>
      </c>
      <c r="AT39" s="153">
        <f>'B(2017)'!AT39-'B(2010)'!AT39</f>
        <v>2.446261606829564E-2</v>
      </c>
      <c r="AU39" s="153">
        <f>'B(2017)'!AU39-'B(2010)'!AU39</f>
        <v>5.8858510963763905E-3</v>
      </c>
      <c r="AV39" s="153">
        <f>'B(2017)'!AV39-'B(2010)'!AV39</f>
        <v>1.3226672500808376E-4</v>
      </c>
      <c r="AW39" s="153">
        <f>'B(2017)'!AW39-'B(2010)'!AW39</f>
        <v>2.4055194291745362E-4</v>
      </c>
      <c r="AX39" s="153">
        <f>'B(2017)'!AX39-'B(2010)'!AX39</f>
        <v>2.1195256536629334E-4</v>
      </c>
      <c r="AY39" s="153">
        <f>'B(2017)'!AY39-'B(2010)'!AY39</f>
        <v>-2.2459454736587919E-3</v>
      </c>
      <c r="AZ39" s="153">
        <f>'B(2017)'!AZ39-'B(2010)'!AZ39</f>
        <v>6.3006285426745346E-4</v>
      </c>
      <c r="BA39" s="153">
        <f>'B(2017)'!BA39-'B(2010)'!BA39</f>
        <v>-1.2680524578688708E-3</v>
      </c>
      <c r="BB39" s="153">
        <f>'B(2017)'!BB39-'B(2010)'!BB39</f>
        <v>1.7229844548586823E-3</v>
      </c>
      <c r="BC39" s="153">
        <f>'B(2017)'!BC39-'B(2010)'!BC39</f>
        <v>-8.0735422235979869E-4</v>
      </c>
      <c r="BD39" s="153">
        <f>'B(2017)'!BD39-'B(2010)'!BD39</f>
        <v>5.2262847270130651E-5</v>
      </c>
      <c r="BE39" s="153">
        <f>'B(2017)'!BE39-'B(2010)'!BE39</f>
        <v>-3.7121966831359533E-4</v>
      </c>
      <c r="BF39" s="153">
        <f>'B(2017)'!BF39-'B(2010)'!BF39</f>
        <v>6.7441365949474398E-4</v>
      </c>
      <c r="BG39" s="153">
        <f>'B(2017)'!BG39-'B(2010)'!BG39</f>
        <v>-1.2251944418136228E-3</v>
      </c>
      <c r="BH39" s="153">
        <f>'B(2017)'!BH39-'B(2010)'!BH39</f>
        <v>9.9565518330360647E-5</v>
      </c>
      <c r="BI39" s="153">
        <f>'B(2017)'!BI39-'B(2010)'!BI39</f>
        <v>-8.47673477695347E-4</v>
      </c>
      <c r="BJ39" s="153">
        <f>'B(2017)'!BJ39-'B(2010)'!BJ39</f>
        <v>-6.3328783085908006E-4</v>
      </c>
      <c r="BK39" s="153">
        <f>'B(2017)'!BK39-'B(2010)'!BK39</f>
        <v>-1.3713115217809692E-4</v>
      </c>
      <c r="BL39" s="153">
        <f>'B(2017)'!BL39-'B(2010)'!BL39</f>
        <v>-5.6921349012230803E-4</v>
      </c>
      <c r="BM39" s="153">
        <f>'B(2017)'!BM39-'B(2010)'!BM39</f>
        <v>-9.3099071422592366E-4</v>
      </c>
      <c r="BN39" s="153">
        <f>'B(2017)'!BN39-'B(2010)'!BN39</f>
        <v>-2.839512768913208E-4</v>
      </c>
      <c r="BO39" s="153">
        <f>'B(2017)'!BO39-'B(2010)'!BO39</f>
        <v>-1.4092730909249151E-3</v>
      </c>
      <c r="BP39" s="153">
        <f>'B(2017)'!BP39-'B(2010)'!BP39</f>
        <v>4.7605576619523769E-3</v>
      </c>
      <c r="BQ39" s="153">
        <f>'B(2017)'!BQ39-'B(2010)'!BQ39</f>
        <v>4.9766010928454021E-5</v>
      </c>
      <c r="BR39" s="153">
        <f>'B(2017)'!BR39-'B(2010)'!BR39</f>
        <v>0</v>
      </c>
    </row>
    <row r="40" spans="2:70" x14ac:dyDescent="0.35">
      <c r="B40" s="48" t="s">
        <v>285</v>
      </c>
      <c r="C40" s="153">
        <f>'B(2017)'!C40-'B(2010)'!C40</f>
        <v>-4.0777203456043368E-3</v>
      </c>
      <c r="D40" s="153">
        <f>'B(2017)'!D40-'B(2010)'!D40</f>
        <v>1.4580003038744266E-3</v>
      </c>
      <c r="E40" s="153">
        <f>'B(2017)'!E40-'B(2010)'!E40</f>
        <v>1.2313480715627385E-3</v>
      </c>
      <c r="F40" s="153">
        <f>'B(2017)'!F40-'B(2010)'!F40</f>
        <v>1.1518297899900887E-2</v>
      </c>
      <c r="G40" s="153">
        <f>'B(2017)'!G40-'B(2010)'!G40</f>
        <v>6.8651900897691489E-3</v>
      </c>
      <c r="H40" s="153">
        <f>'B(2017)'!H40-'B(2010)'!H40</f>
        <v>1.0608965381585924E-2</v>
      </c>
      <c r="I40" s="153">
        <f>'B(2017)'!I40-'B(2010)'!I40</f>
        <v>1.2452096361986978E-2</v>
      </c>
      <c r="J40" s="153">
        <f>'B(2017)'!J40-'B(2010)'!J40</f>
        <v>1.4326404409666024E-3</v>
      </c>
      <c r="K40" s="153">
        <f>'B(2017)'!K40-'B(2010)'!K40</f>
        <v>7.933009208288995E-4</v>
      </c>
      <c r="L40" s="153">
        <f>'B(2017)'!L40-'B(2010)'!L40</f>
        <v>4.5337707209439082E-4</v>
      </c>
      <c r="M40" s="153">
        <f>'B(2017)'!M40-'B(2010)'!M40</f>
        <v>5.6506426232999021E-3</v>
      </c>
      <c r="N40" s="153">
        <f>'B(2017)'!N40-'B(2010)'!N40</f>
        <v>3.9478049130589193E-3</v>
      </c>
      <c r="O40" s="153">
        <f>'B(2017)'!O40-'B(2010)'!O40</f>
        <v>-2.8786095225904612E-3</v>
      </c>
      <c r="P40" s="153">
        <f>'B(2017)'!P40-'B(2010)'!P40</f>
        <v>2.6165643054428221E-3</v>
      </c>
      <c r="Q40" s="153">
        <f>'B(2017)'!Q40-'B(2010)'!Q40</f>
        <v>2.617729703702696E-3</v>
      </c>
      <c r="R40" s="153">
        <f>'B(2017)'!R40-'B(2010)'!R40</f>
        <v>1.6278362545939458E-2</v>
      </c>
      <c r="S40" s="153">
        <f>'B(2017)'!S40-'B(2010)'!S40</f>
        <v>-5.9690148079505345E-3</v>
      </c>
      <c r="T40" s="153">
        <f>'B(2017)'!T40-'B(2010)'!T40</f>
        <v>2.7317431691507264E-3</v>
      </c>
      <c r="U40" s="153">
        <f>'B(2017)'!U40-'B(2010)'!U40</f>
        <v>2.1713747092051879E-3</v>
      </c>
      <c r="V40" s="153">
        <f>'B(2017)'!V40-'B(2010)'!V40</f>
        <v>-1.0062645013164707E-3</v>
      </c>
      <c r="W40" s="153">
        <f>'B(2017)'!W40-'B(2010)'!W40</f>
        <v>-2.4132256156831552E-3</v>
      </c>
      <c r="X40" s="153">
        <f>'B(2017)'!X40-'B(2010)'!X40</f>
        <v>-1.6960497579139068E-3</v>
      </c>
      <c r="Y40" s="153">
        <f>'B(2017)'!Y40-'B(2010)'!Y40</f>
        <v>1.9672727022443971E-3</v>
      </c>
      <c r="Z40" s="153">
        <f>'B(2017)'!Z40-'B(2010)'!Z40</f>
        <v>2.0811695568576025E-3</v>
      </c>
      <c r="AA40" s="153">
        <f>'B(2017)'!AA40-'B(2010)'!AA40</f>
        <v>6.7843364282904814E-3</v>
      </c>
      <c r="AB40" s="153">
        <f>'B(2017)'!AB40-'B(2010)'!AB40</f>
        <v>1.572558638530698E-2</v>
      </c>
      <c r="AC40" s="153">
        <f>'B(2017)'!AC40-'B(2010)'!AC40</f>
        <v>9.4930828146698176E-3</v>
      </c>
      <c r="AD40" s="153">
        <f>'B(2017)'!AD40-'B(2010)'!AD40</f>
        <v>1.0899195534254891E-2</v>
      </c>
      <c r="AE40" s="153">
        <f>'B(2017)'!AE40-'B(2010)'!AE40</f>
        <v>1.051066231456084E-2</v>
      </c>
      <c r="AF40" s="153">
        <f>'B(2017)'!AF40-'B(2010)'!AF40</f>
        <v>1.5052347487106363E-3</v>
      </c>
      <c r="AG40" s="153">
        <f>'B(2017)'!AG40-'B(2010)'!AG40</f>
        <v>5.5493880372304225E-3</v>
      </c>
      <c r="AH40" s="153">
        <f>'B(2017)'!AH40-'B(2010)'!AH40</f>
        <v>4.2104172107066719E-3</v>
      </c>
      <c r="AI40" s="153">
        <f>'B(2017)'!AI40-'B(2010)'!AI40</f>
        <v>6.4342559484884716E-3</v>
      </c>
      <c r="AJ40" s="153">
        <f>'B(2017)'!AJ40-'B(2010)'!AJ40</f>
        <v>6.871307845747042E-3</v>
      </c>
      <c r="AK40" s="153">
        <f>'B(2017)'!AK40-'B(2010)'!AK40</f>
        <v>2.7831916949596393E-3</v>
      </c>
      <c r="AL40" s="153">
        <f>'B(2017)'!AL40-'B(2010)'!AL40</f>
        <v>5.1730839406732669E-3</v>
      </c>
      <c r="AM40" s="153">
        <f>'B(2017)'!AM40-'B(2010)'!AM40</f>
        <v>4.5885563072592152E-3</v>
      </c>
      <c r="AN40" s="153">
        <f>'B(2017)'!AN40-'B(2010)'!AN40</f>
        <v>0.12769867930604883</v>
      </c>
      <c r="AO40" s="153">
        <f>'B(2017)'!AO40-'B(2010)'!AO40</f>
        <v>-1.4290375712765202E-4</v>
      </c>
      <c r="AP40" s="153">
        <f>'B(2017)'!AP40-'B(2010)'!AP40</f>
        <v>3.8783341796799695E-3</v>
      </c>
      <c r="AQ40" s="153">
        <f>'B(2017)'!AQ40-'B(2010)'!AQ40</f>
        <v>4.8580135664070649E-3</v>
      </c>
      <c r="AR40" s="153">
        <f>'B(2017)'!AR40-'B(2010)'!AR40</f>
        <v>6.4609198954884706E-3</v>
      </c>
      <c r="AS40" s="153">
        <f>'B(2017)'!AS40-'B(2010)'!AS40</f>
        <v>2.0425681393600841E-3</v>
      </c>
      <c r="AT40" s="153">
        <f>'B(2017)'!AT40-'B(2010)'!AT40</f>
        <v>-3.1766747548942625E-4</v>
      </c>
      <c r="AU40" s="153">
        <f>'B(2017)'!AU40-'B(2010)'!AU40</f>
        <v>2.3012033000013119E-3</v>
      </c>
      <c r="AV40" s="153">
        <f>'B(2017)'!AV40-'B(2010)'!AV40</f>
        <v>2.9263316739804139E-3</v>
      </c>
      <c r="AW40" s="153">
        <f>'B(2017)'!AW40-'B(2010)'!AW40</f>
        <v>2.0704471057107598E-2</v>
      </c>
      <c r="AX40" s="153">
        <f>'B(2017)'!AX40-'B(2010)'!AX40</f>
        <v>4.3140388561619947E-3</v>
      </c>
      <c r="AY40" s="153">
        <f>'B(2017)'!AY40-'B(2010)'!AY40</f>
        <v>2.1394295556905127E-3</v>
      </c>
      <c r="AZ40" s="153">
        <f>'B(2017)'!AZ40-'B(2010)'!AZ40</f>
        <v>3.7329700018210211E-3</v>
      </c>
      <c r="BA40" s="153">
        <f>'B(2017)'!BA40-'B(2010)'!BA40</f>
        <v>7.1258631036149982E-3</v>
      </c>
      <c r="BB40" s="153">
        <f>'B(2017)'!BB40-'B(2010)'!BB40</f>
        <v>2.5733688593200105E-3</v>
      </c>
      <c r="BC40" s="153">
        <f>'B(2017)'!BC40-'B(2010)'!BC40</f>
        <v>3.8366424430467949E-6</v>
      </c>
      <c r="BD40" s="153">
        <f>'B(2017)'!BD40-'B(2010)'!BD40</f>
        <v>8.7942341395348938E-4</v>
      </c>
      <c r="BE40" s="153">
        <f>'B(2017)'!BE40-'B(2010)'!BE40</f>
        <v>2.8272634803327649E-3</v>
      </c>
      <c r="BF40" s="153">
        <f>'B(2017)'!BF40-'B(2010)'!BF40</f>
        <v>4.4023890165252842E-3</v>
      </c>
      <c r="BG40" s="153">
        <f>'B(2017)'!BG40-'B(2010)'!BG40</f>
        <v>1.9686750701276342E-3</v>
      </c>
      <c r="BH40" s="153">
        <f>'B(2017)'!BH40-'B(2010)'!BH40</f>
        <v>2.2805734968840263E-3</v>
      </c>
      <c r="BI40" s="153">
        <f>'B(2017)'!BI40-'B(2010)'!BI40</f>
        <v>1.2090972189383292E-2</v>
      </c>
      <c r="BJ40" s="153">
        <f>'B(2017)'!BJ40-'B(2010)'!BJ40</f>
        <v>1.145939501559984E-3</v>
      </c>
      <c r="BK40" s="153">
        <f>'B(2017)'!BK40-'B(2010)'!BK40</f>
        <v>1.0800342538294459E-3</v>
      </c>
      <c r="BL40" s="153">
        <f>'B(2017)'!BL40-'B(2010)'!BL40</f>
        <v>-2.5061112424571014E-3</v>
      </c>
      <c r="BM40" s="153">
        <f>'B(2017)'!BM40-'B(2010)'!BM40</f>
        <v>-3.6363295202094074E-3</v>
      </c>
      <c r="BN40" s="153">
        <f>'B(2017)'!BN40-'B(2010)'!BN40</f>
        <v>-9.2972824198527676E-4</v>
      </c>
      <c r="BO40" s="153">
        <f>'B(2017)'!BO40-'B(2010)'!BO40</f>
        <v>-1.2620237408249545E-3</v>
      </c>
      <c r="BP40" s="153">
        <f>'B(2017)'!BP40-'B(2010)'!BP40</f>
        <v>1.5806669771239568E-2</v>
      </c>
      <c r="BQ40" s="153">
        <f>'B(2017)'!BQ40-'B(2010)'!BQ40</f>
        <v>-4.5909694094392606E-4</v>
      </c>
      <c r="BR40" s="153">
        <f>'B(2017)'!BR40-'B(2010)'!BR40</f>
        <v>0</v>
      </c>
    </row>
    <row r="41" spans="2:70" x14ac:dyDescent="0.35">
      <c r="B41" s="48" t="s">
        <v>286</v>
      </c>
      <c r="C41" s="153">
        <f>'B(2017)'!C41-'B(2010)'!C41</f>
        <v>3.9018630968614006E-4</v>
      </c>
      <c r="D41" s="153">
        <f>'B(2017)'!D41-'B(2010)'!D41</f>
        <v>2.5456818189847647E-4</v>
      </c>
      <c r="E41" s="153">
        <f>'B(2017)'!E41-'B(2010)'!E41</f>
        <v>-1.9659243891051556E-5</v>
      </c>
      <c r="F41" s="153">
        <f>'B(2017)'!F41-'B(2010)'!F41</f>
        <v>1.2467397828750271E-4</v>
      </c>
      <c r="G41" s="153">
        <f>'B(2017)'!G41-'B(2010)'!G41</f>
        <v>1.0035459386918246E-3</v>
      </c>
      <c r="H41" s="153">
        <f>'B(2017)'!H41-'B(2010)'!H41</f>
        <v>2.2068170346261941E-3</v>
      </c>
      <c r="I41" s="153">
        <f>'B(2017)'!I41-'B(2010)'!I41</f>
        <v>1.2179293187882748E-3</v>
      </c>
      <c r="J41" s="153">
        <f>'B(2017)'!J41-'B(2010)'!J41</f>
        <v>1.0370408643940385E-4</v>
      </c>
      <c r="K41" s="153">
        <f>'B(2017)'!K41-'B(2010)'!K41</f>
        <v>2.0970953625112183E-4</v>
      </c>
      <c r="L41" s="153">
        <f>'B(2017)'!L41-'B(2010)'!L41</f>
        <v>-3.1606353525397059E-4</v>
      </c>
      <c r="M41" s="153">
        <f>'B(2017)'!M41-'B(2010)'!M41</f>
        <v>3.3526777671020625E-3</v>
      </c>
      <c r="N41" s="153">
        <f>'B(2017)'!N41-'B(2010)'!N41</f>
        <v>4.1310829818452842E-4</v>
      </c>
      <c r="O41" s="153">
        <f>'B(2017)'!O41-'B(2010)'!O41</f>
        <v>-4.2369013510990851E-4</v>
      </c>
      <c r="P41" s="153">
        <f>'B(2017)'!P41-'B(2010)'!P41</f>
        <v>5.1683166762662991E-5</v>
      </c>
      <c r="Q41" s="153">
        <f>'B(2017)'!Q41-'B(2010)'!Q41</f>
        <v>7.2669573756075669E-5</v>
      </c>
      <c r="R41" s="153">
        <f>'B(2017)'!R41-'B(2010)'!R41</f>
        <v>3.9420979243370837E-3</v>
      </c>
      <c r="S41" s="153">
        <f>'B(2017)'!S41-'B(2010)'!S41</f>
        <v>-5.2239618399163839E-4</v>
      </c>
      <c r="T41" s="153">
        <f>'B(2017)'!T41-'B(2010)'!T41</f>
        <v>-1.4130635317770182E-4</v>
      </c>
      <c r="U41" s="153">
        <f>'B(2017)'!U41-'B(2010)'!U41</f>
        <v>5.7520358174380356E-4</v>
      </c>
      <c r="V41" s="153">
        <f>'B(2017)'!V41-'B(2010)'!V41</f>
        <v>1.2773833558389017E-4</v>
      </c>
      <c r="W41" s="153">
        <f>'B(2017)'!W41-'B(2010)'!W41</f>
        <v>1.1543296535421301E-3</v>
      </c>
      <c r="X41" s="153">
        <f>'B(2017)'!X41-'B(2010)'!X41</f>
        <v>1.5180164580070087E-3</v>
      </c>
      <c r="Y41" s="153">
        <f>'B(2017)'!Y41-'B(2010)'!Y41</f>
        <v>1.2265000492153212E-5</v>
      </c>
      <c r="Z41" s="153">
        <f>'B(2017)'!Z41-'B(2010)'!Z41</f>
        <v>2.8989925993280589E-4</v>
      </c>
      <c r="AA41" s="153">
        <f>'B(2017)'!AA41-'B(2010)'!AA41</f>
        <v>-4.5768886806404202E-6</v>
      </c>
      <c r="AB41" s="153">
        <f>'B(2017)'!AB41-'B(2010)'!AB41</f>
        <v>1.6829045446930205E-3</v>
      </c>
      <c r="AC41" s="153">
        <f>'B(2017)'!AC41-'B(2010)'!AC41</f>
        <v>2.6480347287775527E-3</v>
      </c>
      <c r="AD41" s="153">
        <f>'B(2017)'!AD41-'B(2010)'!AD41</f>
        <v>1.6874775380959217E-3</v>
      </c>
      <c r="AE41" s="153">
        <f>'B(2017)'!AE41-'B(2010)'!AE41</f>
        <v>4.0297606890955795E-4</v>
      </c>
      <c r="AF41" s="153">
        <f>'B(2017)'!AF41-'B(2010)'!AF41</f>
        <v>-3.0970137692552585E-4</v>
      </c>
      <c r="AG41" s="153">
        <f>'B(2017)'!AG41-'B(2010)'!AG41</f>
        <v>-8.2003080631783132E-5</v>
      </c>
      <c r="AH41" s="153">
        <f>'B(2017)'!AH41-'B(2010)'!AH41</f>
        <v>-4.3880953706319954E-4</v>
      </c>
      <c r="AI41" s="153">
        <f>'B(2017)'!AI41-'B(2010)'!AI41</f>
        <v>3.2736222082829693E-4</v>
      </c>
      <c r="AJ41" s="153">
        <f>'B(2017)'!AJ41-'B(2010)'!AJ41</f>
        <v>7.4909073183944755E-5</v>
      </c>
      <c r="AK41" s="153">
        <f>'B(2017)'!AK41-'B(2010)'!AK41</f>
        <v>-9.1198075115365117E-4</v>
      </c>
      <c r="AL41" s="153">
        <f>'B(2017)'!AL41-'B(2010)'!AL41</f>
        <v>6.8582359066572934E-4</v>
      </c>
      <c r="AM41" s="153">
        <f>'B(2017)'!AM41-'B(2010)'!AM41</f>
        <v>1.0257377707205504E-4</v>
      </c>
      <c r="AN41" s="153">
        <f>'B(2017)'!AN41-'B(2010)'!AN41</f>
        <v>2.4963873332809025E-4</v>
      </c>
      <c r="AO41" s="153">
        <f>'B(2017)'!AO41-'B(2010)'!AO41</f>
        <v>6.494023236967239E-3</v>
      </c>
      <c r="AP41" s="153">
        <f>'B(2017)'!AP41-'B(2010)'!AP41</f>
        <v>1.3602634623748576E-4</v>
      </c>
      <c r="AQ41" s="153">
        <f>'B(2017)'!AQ41-'B(2010)'!AQ41</f>
        <v>-9.6211295007930103E-5</v>
      </c>
      <c r="AR41" s="153">
        <f>'B(2017)'!AR41-'B(2010)'!AR41</f>
        <v>5.2171598630724233E-4</v>
      </c>
      <c r="AS41" s="153">
        <f>'B(2017)'!AS41-'B(2010)'!AS41</f>
        <v>-1.6427369876141976E-4</v>
      </c>
      <c r="AT41" s="153">
        <f>'B(2017)'!AT41-'B(2010)'!AT41</f>
        <v>-7.9348638874141182E-4</v>
      </c>
      <c r="AU41" s="153">
        <f>'B(2017)'!AU41-'B(2010)'!AU41</f>
        <v>4.0510394878568714E-4</v>
      </c>
      <c r="AV41" s="153">
        <f>'B(2017)'!AV41-'B(2010)'!AV41</f>
        <v>1.0119857180599197E-3</v>
      </c>
      <c r="AW41" s="153">
        <f>'B(2017)'!AW41-'B(2010)'!AW41</f>
        <v>1.5569458275862397E-3</v>
      </c>
      <c r="AX41" s="153">
        <f>'B(2017)'!AX41-'B(2010)'!AX41</f>
        <v>8.630382892480682E-4</v>
      </c>
      <c r="AY41" s="153">
        <f>'B(2017)'!AY41-'B(2010)'!AY41</f>
        <v>-3.289896366972106E-4</v>
      </c>
      <c r="AZ41" s="153">
        <f>'B(2017)'!AZ41-'B(2010)'!AZ41</f>
        <v>4.4810579948273161E-5</v>
      </c>
      <c r="BA41" s="153">
        <f>'B(2017)'!BA41-'B(2010)'!BA41</f>
        <v>9.2255056100531757E-4</v>
      </c>
      <c r="BB41" s="153">
        <f>'B(2017)'!BB41-'B(2010)'!BB41</f>
        <v>-2.1138226218974515E-7</v>
      </c>
      <c r="BC41" s="153">
        <f>'B(2017)'!BC41-'B(2010)'!BC41</f>
        <v>-3.1868766455401924E-4</v>
      </c>
      <c r="BD41" s="153">
        <f>'B(2017)'!BD41-'B(2010)'!BD41</f>
        <v>2.3232715841923774E-4</v>
      </c>
      <c r="BE41" s="153">
        <f>'B(2017)'!BE41-'B(2010)'!BE41</f>
        <v>-1.1257815853978753E-4</v>
      </c>
      <c r="BF41" s="153">
        <f>'B(2017)'!BF41-'B(2010)'!BF41</f>
        <v>3.4634756528897914E-4</v>
      </c>
      <c r="BG41" s="153">
        <f>'B(2017)'!BG41-'B(2010)'!BG41</f>
        <v>-2.2688739398485456E-5</v>
      </c>
      <c r="BH41" s="153">
        <f>'B(2017)'!BH41-'B(2010)'!BH41</f>
        <v>-2.1143340368900195E-4</v>
      </c>
      <c r="BI41" s="153">
        <f>'B(2017)'!BI41-'B(2010)'!BI41</f>
        <v>2.6535147644587351E-3</v>
      </c>
      <c r="BJ41" s="153">
        <f>'B(2017)'!BJ41-'B(2010)'!BJ41</f>
        <v>-2.8065689224245592E-4</v>
      </c>
      <c r="BK41" s="153">
        <f>'B(2017)'!BK41-'B(2010)'!BK41</f>
        <v>-1.917534618144744E-3</v>
      </c>
      <c r="BL41" s="153">
        <f>'B(2017)'!BL41-'B(2010)'!BL41</f>
        <v>-1.9553179744628705E-3</v>
      </c>
      <c r="BM41" s="153">
        <f>'B(2017)'!BM41-'B(2010)'!BM41</f>
        <v>-7.6470410597255598E-4</v>
      </c>
      <c r="BN41" s="153">
        <f>'B(2017)'!BN41-'B(2010)'!BN41</f>
        <v>-8.925325883704302E-4</v>
      </c>
      <c r="BO41" s="153">
        <f>'B(2017)'!BO41-'B(2010)'!BO41</f>
        <v>8.0057326034194132E-5</v>
      </c>
      <c r="BP41" s="153">
        <f>'B(2017)'!BP41-'B(2010)'!BP41</f>
        <v>6.8693174703599817E-4</v>
      </c>
      <c r="BQ41" s="153">
        <f>'B(2017)'!BQ41-'B(2010)'!BQ41</f>
        <v>-1.9230516383491221E-3</v>
      </c>
      <c r="BR41" s="153">
        <f>'B(2017)'!BR41-'B(2010)'!BR41</f>
        <v>0</v>
      </c>
    </row>
    <row r="42" spans="2:70" x14ac:dyDescent="0.35">
      <c r="B42" s="48" t="s">
        <v>287</v>
      </c>
      <c r="C42" s="153">
        <f>'B(2017)'!C42-'B(2010)'!C42</f>
        <v>-3.4129816884773947E-4</v>
      </c>
      <c r="D42" s="153">
        <f>'B(2017)'!D42-'B(2010)'!D42</f>
        <v>-3.8950015270125798E-4</v>
      </c>
      <c r="E42" s="153">
        <f>'B(2017)'!E42-'B(2010)'!E42</f>
        <v>-1.9314733124481528E-4</v>
      </c>
      <c r="F42" s="153">
        <f>'B(2017)'!F42-'B(2010)'!F42</f>
        <v>-5.0227323567292531E-4</v>
      </c>
      <c r="G42" s="153">
        <f>'B(2017)'!G42-'B(2010)'!G42</f>
        <v>-2.76624099885215E-3</v>
      </c>
      <c r="H42" s="153">
        <f>'B(2017)'!H42-'B(2010)'!H42</f>
        <v>5.5830662319193321E-3</v>
      </c>
      <c r="I42" s="153">
        <f>'B(2017)'!I42-'B(2010)'!I42</f>
        <v>-7.7030278777922082E-4</v>
      </c>
      <c r="J42" s="153">
        <f>'B(2017)'!J42-'B(2010)'!J42</f>
        <v>-6.6361766155555516E-4</v>
      </c>
      <c r="K42" s="153">
        <f>'B(2017)'!K42-'B(2010)'!K42</f>
        <v>-6.4821212493962853E-4</v>
      </c>
      <c r="L42" s="153">
        <f>'B(2017)'!L42-'B(2010)'!L42</f>
        <v>-8.5754450867211182E-4</v>
      </c>
      <c r="M42" s="153">
        <f>'B(2017)'!M42-'B(2010)'!M42</f>
        <v>-2.391782538806596E-4</v>
      </c>
      <c r="N42" s="153">
        <f>'B(2017)'!N42-'B(2010)'!N42</f>
        <v>-3.3339234582363065E-4</v>
      </c>
      <c r="O42" s="153">
        <f>'B(2017)'!O42-'B(2010)'!O42</f>
        <v>-1.0528531780599321E-3</v>
      </c>
      <c r="P42" s="153">
        <f>'B(2017)'!P42-'B(2010)'!P42</f>
        <v>-4.7036443295257789E-4</v>
      </c>
      <c r="Q42" s="153">
        <f>'B(2017)'!Q42-'B(2010)'!Q42</f>
        <v>-4.7321047044376636E-4</v>
      </c>
      <c r="R42" s="153">
        <f>'B(2017)'!R42-'B(2010)'!R42</f>
        <v>1.8498446608514098E-5</v>
      </c>
      <c r="S42" s="153">
        <f>'B(2017)'!S42-'B(2010)'!S42</f>
        <v>-8.1833228475177095E-4</v>
      </c>
      <c r="T42" s="153">
        <f>'B(2017)'!T42-'B(2010)'!T42</f>
        <v>-3.5945015034374037E-4</v>
      </c>
      <c r="U42" s="153">
        <f>'B(2017)'!U42-'B(2010)'!U42</f>
        <v>-3.2778761853271719E-3</v>
      </c>
      <c r="V42" s="153">
        <f>'B(2017)'!V42-'B(2010)'!V42</f>
        <v>-8.6209760099813975E-4</v>
      </c>
      <c r="W42" s="153">
        <f>'B(2017)'!W42-'B(2010)'!W42</f>
        <v>-1.1355647214510356E-3</v>
      </c>
      <c r="X42" s="153">
        <f>'B(2017)'!X42-'B(2010)'!X42</f>
        <v>-1.0403690605098139E-3</v>
      </c>
      <c r="Y42" s="153">
        <f>'B(2017)'!Y42-'B(2010)'!Y42</f>
        <v>-7.4667828479156899E-4</v>
      </c>
      <c r="Z42" s="153">
        <f>'B(2017)'!Z42-'B(2010)'!Z42</f>
        <v>-5.3572731338717271E-4</v>
      </c>
      <c r="AA42" s="153">
        <f>'B(2017)'!AA42-'B(2010)'!AA42</f>
        <v>-7.2335655811606994E-4</v>
      </c>
      <c r="AB42" s="153">
        <f>'B(2017)'!AB42-'B(2010)'!AB42</f>
        <v>-4.2845759146377393E-4</v>
      </c>
      <c r="AC42" s="153">
        <f>'B(2017)'!AC42-'B(2010)'!AC42</f>
        <v>-8.4262573197233306E-4</v>
      </c>
      <c r="AD42" s="153">
        <f>'B(2017)'!AD42-'B(2010)'!AD42</f>
        <v>6.2758743740173109E-3</v>
      </c>
      <c r="AE42" s="153">
        <f>'B(2017)'!AE42-'B(2010)'!AE42</f>
        <v>1.8480264452569797E-4</v>
      </c>
      <c r="AF42" s="153">
        <f>'B(2017)'!AF42-'B(2010)'!AF42</f>
        <v>-3.5648976496369241E-4</v>
      </c>
      <c r="AG42" s="153">
        <f>'B(2017)'!AG42-'B(2010)'!AG42</f>
        <v>-1.032593684077935E-4</v>
      </c>
      <c r="AH42" s="153">
        <f>'B(2017)'!AH42-'B(2010)'!AH42</f>
        <v>-6.0729966442761053E-4</v>
      </c>
      <c r="AI42" s="153">
        <f>'B(2017)'!AI42-'B(2010)'!AI42</f>
        <v>5.9185249941710351E-5</v>
      </c>
      <c r="AJ42" s="153">
        <f>'B(2017)'!AJ42-'B(2010)'!AJ42</f>
        <v>-5.064667184539861E-4</v>
      </c>
      <c r="AK42" s="153">
        <f>'B(2017)'!AK42-'B(2010)'!AK42</f>
        <v>-3.104968168508887E-3</v>
      </c>
      <c r="AL42" s="153">
        <f>'B(2017)'!AL42-'B(2010)'!AL42</f>
        <v>-2.977796439377527E-5</v>
      </c>
      <c r="AM42" s="153">
        <f>'B(2017)'!AM42-'B(2010)'!AM42</f>
        <v>-2.0039951369874758E-4</v>
      </c>
      <c r="AN42" s="153">
        <f>'B(2017)'!AN42-'B(2010)'!AN42</f>
        <v>-4.5100906231484127E-4</v>
      </c>
      <c r="AO42" s="153">
        <f>'B(2017)'!AO42-'B(2010)'!AO42</f>
        <v>-2.4792335267336083E-2</v>
      </c>
      <c r="AP42" s="153">
        <f>'B(2017)'!AP42-'B(2010)'!AP42</f>
        <v>1.0010705355834038E-2</v>
      </c>
      <c r="AQ42" s="153">
        <f>'B(2017)'!AQ42-'B(2010)'!AQ42</f>
        <v>-1.5145778230060119E-3</v>
      </c>
      <c r="AR42" s="153">
        <f>'B(2017)'!AR42-'B(2010)'!AR42</f>
        <v>-7.9676858800098406E-4</v>
      </c>
      <c r="AS42" s="153">
        <f>'B(2017)'!AS42-'B(2010)'!AS42</f>
        <v>-1.7050540894882728E-3</v>
      </c>
      <c r="AT42" s="153">
        <f>'B(2017)'!AT42-'B(2010)'!AT42</f>
        <v>-1.9859034894527273E-3</v>
      </c>
      <c r="AU42" s="153">
        <f>'B(2017)'!AU42-'B(2010)'!AU42</f>
        <v>2.3605858581174019E-4</v>
      </c>
      <c r="AV42" s="153">
        <f>'B(2017)'!AV42-'B(2010)'!AV42</f>
        <v>-1.5270144094290759E-3</v>
      </c>
      <c r="AW42" s="153">
        <f>'B(2017)'!AW42-'B(2010)'!AW42</f>
        <v>-1.8141821709596814E-3</v>
      </c>
      <c r="AX42" s="153">
        <f>'B(2017)'!AX42-'B(2010)'!AX42</f>
        <v>-2.057643187201065E-4</v>
      </c>
      <c r="AY42" s="153">
        <f>'B(2017)'!AY42-'B(2010)'!AY42</f>
        <v>-6.8072928590813455E-4</v>
      </c>
      <c r="AZ42" s="153">
        <f>'B(2017)'!AZ42-'B(2010)'!AZ42</f>
        <v>-3.0710165549760124E-3</v>
      </c>
      <c r="BA42" s="153">
        <f>'B(2017)'!BA42-'B(2010)'!BA42</f>
        <v>2.2478065089391597E-5</v>
      </c>
      <c r="BB42" s="153">
        <f>'B(2017)'!BB42-'B(2010)'!BB42</f>
        <v>-3.6400479189193525E-3</v>
      </c>
      <c r="BC42" s="153">
        <f>'B(2017)'!BC42-'B(2010)'!BC42</f>
        <v>-2.2203220958225689E-3</v>
      </c>
      <c r="BD42" s="153">
        <f>'B(2017)'!BD42-'B(2010)'!BD42</f>
        <v>-5.4124321589266644E-4</v>
      </c>
      <c r="BE42" s="153">
        <f>'B(2017)'!BE42-'B(2010)'!BE42</f>
        <v>-7.5606045874042783E-4</v>
      </c>
      <c r="BF42" s="153">
        <f>'B(2017)'!BF42-'B(2010)'!BF42</f>
        <v>1.4607160751498975E-3</v>
      </c>
      <c r="BG42" s="153">
        <f>'B(2017)'!BG42-'B(2010)'!BG42</f>
        <v>-1.478294794590774E-3</v>
      </c>
      <c r="BH42" s="153">
        <f>'B(2017)'!BH42-'B(2010)'!BH42</f>
        <v>-1.7468450940235592E-3</v>
      </c>
      <c r="BI42" s="153">
        <f>'B(2017)'!BI42-'B(2010)'!BI42</f>
        <v>-1.0932371627383961E-3</v>
      </c>
      <c r="BJ42" s="153">
        <f>'B(2017)'!BJ42-'B(2010)'!BJ42</f>
        <v>-4.8230542874531197E-4</v>
      </c>
      <c r="BK42" s="153">
        <f>'B(2017)'!BK42-'B(2010)'!BK42</f>
        <v>-3.2049404108041094E-3</v>
      </c>
      <c r="BL42" s="153">
        <f>'B(2017)'!BL42-'B(2010)'!BL42</f>
        <v>-1.5143963884738697E-3</v>
      </c>
      <c r="BM42" s="153">
        <f>'B(2017)'!BM42-'B(2010)'!BM42</f>
        <v>-3.0340476093349755E-3</v>
      </c>
      <c r="BN42" s="153">
        <f>'B(2017)'!BN42-'B(2010)'!BN42</f>
        <v>-4.1317191462249998E-3</v>
      </c>
      <c r="BO42" s="153">
        <f>'B(2017)'!BO42-'B(2010)'!BO42</f>
        <v>-8.0282595809837588E-4</v>
      </c>
      <c r="BP42" s="153">
        <f>'B(2017)'!BP42-'B(2010)'!BP42</f>
        <v>2.9383532351652183E-4</v>
      </c>
      <c r="BQ42" s="153">
        <f>'B(2017)'!BQ42-'B(2010)'!BQ42</f>
        <v>-3.2812050922795509E-3</v>
      </c>
      <c r="BR42" s="153">
        <f>'B(2017)'!BR42-'B(2010)'!BR42</f>
        <v>0</v>
      </c>
    </row>
    <row r="43" spans="2:70" x14ac:dyDescent="0.35">
      <c r="B43" s="48" t="s">
        <v>288</v>
      </c>
      <c r="C43" s="153">
        <f>'B(2017)'!C43-'B(2010)'!C43</f>
        <v>2.4264551634539406E-4</v>
      </c>
      <c r="D43" s="153">
        <f>'B(2017)'!D43-'B(2010)'!D43</f>
        <v>2.9238673768007756E-4</v>
      </c>
      <c r="E43" s="153">
        <f>'B(2017)'!E43-'B(2010)'!E43</f>
        <v>-2.4120721360601635E-4</v>
      </c>
      <c r="F43" s="153">
        <f>'B(2017)'!F43-'B(2010)'!F43</f>
        <v>1.1800166093191115E-4</v>
      </c>
      <c r="G43" s="153">
        <f>'B(2017)'!G43-'B(2010)'!G43</f>
        <v>2.4939303824552685E-3</v>
      </c>
      <c r="H43" s="153">
        <f>'B(2017)'!H43-'B(2010)'!H43</f>
        <v>5.451358355868836E-3</v>
      </c>
      <c r="I43" s="153">
        <f>'B(2017)'!I43-'B(2010)'!I43</f>
        <v>2.1107868307741438E-3</v>
      </c>
      <c r="J43" s="153">
        <f>'B(2017)'!J43-'B(2010)'!J43</f>
        <v>6.8737578132639556E-4</v>
      </c>
      <c r="K43" s="153">
        <f>'B(2017)'!K43-'B(2010)'!K43</f>
        <v>4.1780892650132313E-4</v>
      </c>
      <c r="L43" s="153">
        <f>'B(2017)'!L43-'B(2010)'!L43</f>
        <v>3.2671505337105756E-4</v>
      </c>
      <c r="M43" s="153">
        <f>'B(2017)'!M43-'B(2010)'!M43</f>
        <v>1.0587245662801318E-3</v>
      </c>
      <c r="N43" s="153">
        <f>'B(2017)'!N43-'B(2010)'!N43</f>
        <v>6.5367172100882923E-4</v>
      </c>
      <c r="O43" s="153">
        <f>'B(2017)'!O43-'B(2010)'!O43</f>
        <v>2.2845730678189334E-4</v>
      </c>
      <c r="P43" s="153">
        <f>'B(2017)'!P43-'B(2010)'!P43</f>
        <v>4.188291015641628E-4</v>
      </c>
      <c r="Q43" s="153">
        <f>'B(2017)'!Q43-'B(2010)'!Q43</f>
        <v>5.5176162168441142E-4</v>
      </c>
      <c r="R43" s="153">
        <f>'B(2017)'!R43-'B(2010)'!R43</f>
        <v>1.0535528441752754E-3</v>
      </c>
      <c r="S43" s="153">
        <f>'B(2017)'!S43-'B(2010)'!S43</f>
        <v>4.5598303039950982E-4</v>
      </c>
      <c r="T43" s="153">
        <f>'B(2017)'!T43-'B(2010)'!T43</f>
        <v>5.4127252304732353E-4</v>
      </c>
      <c r="U43" s="153">
        <f>'B(2017)'!U43-'B(2010)'!U43</f>
        <v>7.1235839260197368E-4</v>
      </c>
      <c r="V43" s="153">
        <f>'B(2017)'!V43-'B(2010)'!V43</f>
        <v>5.6795452664328613E-4</v>
      </c>
      <c r="W43" s="153">
        <f>'B(2017)'!W43-'B(2010)'!W43</f>
        <v>4.0784056732124643E-4</v>
      </c>
      <c r="X43" s="153">
        <f>'B(2017)'!X43-'B(2010)'!X43</f>
        <v>-7.5581548109701635E-5</v>
      </c>
      <c r="Y43" s="153">
        <f>'B(2017)'!Y43-'B(2010)'!Y43</f>
        <v>5.3130364329648976E-4</v>
      </c>
      <c r="Z43" s="153">
        <f>'B(2017)'!Z43-'B(2010)'!Z43</f>
        <v>4.2776315686207092E-4</v>
      </c>
      <c r="AA43" s="153">
        <f>'B(2017)'!AA43-'B(2010)'!AA43</f>
        <v>8.100026126167956E-4</v>
      </c>
      <c r="AB43" s="153">
        <f>'B(2017)'!AB43-'B(2010)'!AB43</f>
        <v>2.0690777091511908E-3</v>
      </c>
      <c r="AC43" s="153">
        <f>'B(2017)'!AC43-'B(2010)'!AC43</f>
        <v>1.5630106040884278E-3</v>
      </c>
      <c r="AD43" s="153">
        <f>'B(2017)'!AD43-'B(2010)'!AD43</f>
        <v>8.8335108350674936E-5</v>
      </c>
      <c r="AE43" s="153">
        <f>'B(2017)'!AE43-'B(2010)'!AE43</f>
        <v>1.0842696922897417E-3</v>
      </c>
      <c r="AF43" s="153">
        <f>'B(2017)'!AF43-'B(2010)'!AF43</f>
        <v>4.5675018084410718E-3</v>
      </c>
      <c r="AG43" s="153">
        <f>'B(2017)'!AG43-'B(2010)'!AG43</f>
        <v>9.0513928196159525E-4</v>
      </c>
      <c r="AH43" s="153">
        <f>'B(2017)'!AH43-'B(2010)'!AH43</f>
        <v>5.9263312280056733E-3</v>
      </c>
      <c r="AI43" s="153">
        <f>'B(2017)'!AI43-'B(2010)'!AI43</f>
        <v>4.391145018291065E-2</v>
      </c>
      <c r="AJ43" s="153">
        <f>'B(2017)'!AJ43-'B(2010)'!AJ43</f>
        <v>2.0738354917148458E-2</v>
      </c>
      <c r="AK43" s="153">
        <f>'B(2017)'!AK43-'B(2010)'!AK43</f>
        <v>-1.4704012322713338E-2</v>
      </c>
      <c r="AL43" s="153">
        <f>'B(2017)'!AL43-'B(2010)'!AL43</f>
        <v>8.744513103654439E-4</v>
      </c>
      <c r="AM43" s="153">
        <f>'B(2017)'!AM43-'B(2010)'!AM43</f>
        <v>9.4421752580428273E-4</v>
      </c>
      <c r="AN43" s="153">
        <f>'B(2017)'!AN43-'B(2010)'!AN43</f>
        <v>1.2454744321348525E-3</v>
      </c>
      <c r="AO43" s="153">
        <f>'B(2017)'!AO43-'B(2010)'!AO43</f>
        <v>-2.753715407219394E-4</v>
      </c>
      <c r="AP43" s="153">
        <f>'B(2017)'!AP43-'B(2010)'!AP43</f>
        <v>6.4395001964980773E-4</v>
      </c>
      <c r="AQ43" s="153">
        <f>'B(2017)'!AQ43-'B(2010)'!AQ43</f>
        <v>1.4565662843880611E-2</v>
      </c>
      <c r="AR43" s="153">
        <f>'B(2017)'!AR43-'B(2010)'!AR43</f>
        <v>9.5072302250818943E-4</v>
      </c>
      <c r="AS43" s="153">
        <f>'B(2017)'!AS43-'B(2010)'!AS43</f>
        <v>5.7858132589554689E-3</v>
      </c>
      <c r="AT43" s="153">
        <f>'B(2017)'!AT43-'B(2010)'!AT43</f>
        <v>-7.4879184241250386E-4</v>
      </c>
      <c r="AU43" s="153">
        <f>'B(2017)'!AU43-'B(2010)'!AU43</f>
        <v>1.7586202299748948E-4</v>
      </c>
      <c r="AV43" s="153">
        <f>'B(2017)'!AV43-'B(2010)'!AV43</f>
        <v>3.2845187344093286E-4</v>
      </c>
      <c r="AW43" s="153">
        <f>'B(2017)'!AW43-'B(2010)'!AW43</f>
        <v>3.5057863290872092E-4</v>
      </c>
      <c r="AX43" s="153">
        <f>'B(2017)'!AX43-'B(2010)'!AX43</f>
        <v>4.587396424243031E-4</v>
      </c>
      <c r="AY43" s="153">
        <f>'B(2017)'!AY43-'B(2010)'!AY43</f>
        <v>3.7786742709700104E-4</v>
      </c>
      <c r="AZ43" s="153">
        <f>'B(2017)'!AZ43-'B(2010)'!AZ43</f>
        <v>2.9809400550765298E-4</v>
      </c>
      <c r="BA43" s="153">
        <f>'B(2017)'!BA43-'B(2010)'!BA43</f>
        <v>4.5864445247123086E-5</v>
      </c>
      <c r="BB43" s="153">
        <f>'B(2017)'!BB43-'B(2010)'!BB43</f>
        <v>8.6463614800885063E-5</v>
      </c>
      <c r="BC43" s="153">
        <f>'B(2017)'!BC43-'B(2010)'!BC43</f>
        <v>-1.954306311214907E-4</v>
      </c>
      <c r="BD43" s="153">
        <f>'B(2017)'!BD43-'B(2010)'!BD43</f>
        <v>3.3242102442012939E-5</v>
      </c>
      <c r="BE43" s="153">
        <f>'B(2017)'!BE43-'B(2010)'!BE43</f>
        <v>4.4663435771855791E-5</v>
      </c>
      <c r="BF43" s="153">
        <f>'B(2017)'!BF43-'B(2010)'!BF43</f>
        <v>8.0990908105367044E-4</v>
      </c>
      <c r="BG43" s="153">
        <f>'B(2017)'!BG43-'B(2010)'!BG43</f>
        <v>8.3987963363030185E-5</v>
      </c>
      <c r="BH43" s="153">
        <f>'B(2017)'!BH43-'B(2010)'!BH43</f>
        <v>1.7617609352069859E-3</v>
      </c>
      <c r="BI43" s="153">
        <f>'B(2017)'!BI43-'B(2010)'!BI43</f>
        <v>-2.0718487425358837E-5</v>
      </c>
      <c r="BJ43" s="153">
        <f>'B(2017)'!BJ43-'B(2010)'!BJ43</f>
        <v>-1.443450939992404E-4</v>
      </c>
      <c r="BK43" s="153">
        <f>'B(2017)'!BK43-'B(2010)'!BK43</f>
        <v>-3.3657451062200656E-4</v>
      </c>
      <c r="BL43" s="153">
        <f>'B(2017)'!BL43-'B(2010)'!BL43</f>
        <v>-1.59248157509656E-4</v>
      </c>
      <c r="BM43" s="153">
        <f>'B(2017)'!BM43-'B(2010)'!BM43</f>
        <v>-1.8917244709232999E-4</v>
      </c>
      <c r="BN43" s="153">
        <f>'B(2017)'!BN43-'B(2010)'!BN43</f>
        <v>1.2411314615808945E-4</v>
      </c>
      <c r="BO43" s="153">
        <f>'B(2017)'!BO43-'B(2010)'!BO43</f>
        <v>-6.1634635588032546E-4</v>
      </c>
      <c r="BP43" s="153">
        <f>'B(2017)'!BP43-'B(2010)'!BP43</f>
        <v>5.9115648810462119E-4</v>
      </c>
      <c r="BQ43" s="153">
        <f>'B(2017)'!BQ43-'B(2010)'!BQ43</f>
        <v>8.6435494633648868E-5</v>
      </c>
      <c r="BR43" s="153">
        <f>'B(2017)'!BR43-'B(2010)'!BR43</f>
        <v>0</v>
      </c>
    </row>
    <row r="44" spans="2:70" x14ac:dyDescent="0.35">
      <c r="B44" s="48" t="s">
        <v>289</v>
      </c>
      <c r="C44" s="153">
        <f>'B(2017)'!C44-'B(2010)'!C44</f>
        <v>1.1584496508329836E-2</v>
      </c>
      <c r="D44" s="153">
        <f>'B(2017)'!D44-'B(2010)'!D44</f>
        <v>1.4095858401135267E-2</v>
      </c>
      <c r="E44" s="153">
        <f>'B(2017)'!E44-'B(2010)'!E44</f>
        <v>-3.3237120453465108E-5</v>
      </c>
      <c r="F44" s="153">
        <f>'B(2017)'!F44-'B(2010)'!F44</f>
        <v>4.5508240311111225E-3</v>
      </c>
      <c r="G44" s="153">
        <f>'B(2017)'!G44-'B(2010)'!G44</f>
        <v>2.3839748768638425E-2</v>
      </c>
      <c r="H44" s="153">
        <f>'B(2017)'!H44-'B(2010)'!H44</f>
        <v>2.0774053686686451E-2</v>
      </c>
      <c r="I44" s="153">
        <f>'B(2017)'!I44-'B(2010)'!I44</f>
        <v>1.0509179815630459E-2</v>
      </c>
      <c r="J44" s="153">
        <f>'B(2017)'!J44-'B(2010)'!J44</f>
        <v>2.4230380875440077E-2</v>
      </c>
      <c r="K44" s="153">
        <f>'B(2017)'!K44-'B(2010)'!K44</f>
        <v>6.1099350005738018E-3</v>
      </c>
      <c r="L44" s="153">
        <f>'B(2017)'!L44-'B(2010)'!L44</f>
        <v>9.1179763290450966E-3</v>
      </c>
      <c r="M44" s="153">
        <f>'B(2017)'!M44-'B(2010)'!M44</f>
        <v>2.7667064350852838E-2</v>
      </c>
      <c r="N44" s="153">
        <f>'B(2017)'!N44-'B(2010)'!N44</f>
        <v>6.0092639541892257E-2</v>
      </c>
      <c r="O44" s="153">
        <f>'B(2017)'!O44-'B(2010)'!O44</f>
        <v>2.063678311669051E-2</v>
      </c>
      <c r="P44" s="153">
        <f>'B(2017)'!P44-'B(2010)'!P44</f>
        <v>3.1400272222514597E-2</v>
      </c>
      <c r="Q44" s="153">
        <f>'B(2017)'!Q44-'B(2010)'!Q44</f>
        <v>2.5727921458664232E-2</v>
      </c>
      <c r="R44" s="153">
        <f>'B(2017)'!R44-'B(2010)'!R44</f>
        <v>1.3121243123780726E-2</v>
      </c>
      <c r="S44" s="153">
        <f>'B(2017)'!S44-'B(2010)'!S44</f>
        <v>8.8547591510411416E-4</v>
      </c>
      <c r="T44" s="153">
        <f>'B(2017)'!T44-'B(2010)'!T44</f>
        <v>2.2569462098726539E-2</v>
      </c>
      <c r="U44" s="153">
        <f>'B(2017)'!U44-'B(2010)'!U44</f>
        <v>1.0554301365986507E-2</v>
      </c>
      <c r="V44" s="153">
        <f>'B(2017)'!V44-'B(2010)'!V44</f>
        <v>1.0779948253227409E-2</v>
      </c>
      <c r="W44" s="153">
        <f>'B(2017)'!W44-'B(2010)'!W44</f>
        <v>2.0862175199238692E-3</v>
      </c>
      <c r="X44" s="153">
        <f>'B(2017)'!X44-'B(2010)'!X44</f>
        <v>-9.1811089600574158E-4</v>
      </c>
      <c r="Y44" s="153">
        <f>'B(2017)'!Y44-'B(2010)'!Y44</f>
        <v>1.7558738143290009E-2</v>
      </c>
      <c r="Z44" s="153">
        <f>'B(2017)'!Z44-'B(2010)'!Z44</f>
        <v>8.3878233357471965E-3</v>
      </c>
      <c r="AA44" s="153">
        <f>'B(2017)'!AA44-'B(2010)'!AA44</f>
        <v>1.2713300900221519E-2</v>
      </c>
      <c r="AB44" s="153">
        <f>'B(2017)'!AB44-'B(2010)'!AB44</f>
        <v>2.1223082266018642E-2</v>
      </c>
      <c r="AC44" s="153">
        <f>'B(2017)'!AC44-'B(2010)'!AC44</f>
        <v>3.9159793710046575E-3</v>
      </c>
      <c r="AD44" s="153">
        <f>'B(2017)'!AD44-'B(2010)'!AD44</f>
        <v>-1.5984714273727663E-3</v>
      </c>
      <c r="AE44" s="153">
        <f>'B(2017)'!AE44-'B(2010)'!AE44</f>
        <v>1.6749297273916261E-2</v>
      </c>
      <c r="AF44" s="153">
        <f>'B(2017)'!AF44-'B(2010)'!AF44</f>
        <v>1.779540520159878E-2</v>
      </c>
      <c r="AG44" s="153">
        <f>'B(2017)'!AG44-'B(2010)'!AG44</f>
        <v>1.4975696515574732E-2</v>
      </c>
      <c r="AH44" s="153">
        <f>'B(2017)'!AH44-'B(2010)'!AH44</f>
        <v>1.4304076655658735E-2</v>
      </c>
      <c r="AI44" s="153">
        <f>'B(2017)'!AI44-'B(2010)'!AI44</f>
        <v>1.0580477858271126E-2</v>
      </c>
      <c r="AJ44" s="153">
        <f>'B(2017)'!AJ44-'B(2010)'!AJ44</f>
        <v>3.1974541743758633E-3</v>
      </c>
      <c r="AK44" s="153">
        <f>'B(2017)'!AK44-'B(2010)'!AK44</f>
        <v>8.2857961608914232E-3</v>
      </c>
      <c r="AL44" s="153">
        <f>'B(2017)'!AL44-'B(2010)'!AL44</f>
        <v>1.7986488026792716E-2</v>
      </c>
      <c r="AM44" s="153">
        <f>'B(2017)'!AM44-'B(2010)'!AM44</f>
        <v>1.9311728381239956E-2</v>
      </c>
      <c r="AN44" s="153">
        <f>'B(2017)'!AN44-'B(2010)'!AN44</f>
        <v>7.0341096049995333E-3</v>
      </c>
      <c r="AO44" s="153">
        <f>'B(2017)'!AO44-'B(2010)'!AO44</f>
        <v>-2.6561113377395126E-3</v>
      </c>
      <c r="AP44" s="153">
        <f>'B(2017)'!AP44-'B(2010)'!AP44</f>
        <v>2.0596081195602009E-2</v>
      </c>
      <c r="AQ44" s="153">
        <f>'B(2017)'!AQ44-'B(2010)'!AQ44</f>
        <v>2.5981072189800065E-3</v>
      </c>
      <c r="AR44" s="153">
        <f>'B(2017)'!AR44-'B(2010)'!AR44</f>
        <v>4.0291912332055535E-3</v>
      </c>
      <c r="AS44" s="153">
        <f>'B(2017)'!AS44-'B(2010)'!AS44</f>
        <v>7.8204041473909081E-3</v>
      </c>
      <c r="AT44" s="153">
        <f>'B(2017)'!AT44-'B(2010)'!AT44</f>
        <v>-4.796475703291829E-3</v>
      </c>
      <c r="AU44" s="153">
        <f>'B(2017)'!AU44-'B(2010)'!AU44</f>
        <v>8.9588068126539092E-3</v>
      </c>
      <c r="AV44" s="153">
        <f>'B(2017)'!AV44-'B(2010)'!AV44</f>
        <v>9.5873239560314086E-4</v>
      </c>
      <c r="AW44" s="153">
        <f>'B(2017)'!AW44-'B(2010)'!AW44</f>
        <v>1.5332247088467858E-2</v>
      </c>
      <c r="AX44" s="153">
        <f>'B(2017)'!AX44-'B(2010)'!AX44</f>
        <v>2.5886962122869256E-2</v>
      </c>
      <c r="AY44" s="153">
        <f>'B(2017)'!AY44-'B(2010)'!AY44</f>
        <v>1.9573754052985351E-2</v>
      </c>
      <c r="AZ44" s="153">
        <f>'B(2017)'!AZ44-'B(2010)'!AZ44</f>
        <v>2.4169434311055032E-3</v>
      </c>
      <c r="BA44" s="153">
        <f>'B(2017)'!BA44-'B(2010)'!BA44</f>
        <v>-1.9078433889636939E-3</v>
      </c>
      <c r="BB44" s="153">
        <f>'B(2017)'!BB44-'B(2010)'!BB44</f>
        <v>1.1253844152010785E-3</v>
      </c>
      <c r="BC44" s="153">
        <f>'B(2017)'!BC44-'B(2010)'!BC44</f>
        <v>-3.3529801137233313E-3</v>
      </c>
      <c r="BD44" s="153">
        <f>'B(2017)'!BD44-'B(2010)'!BD44</f>
        <v>7.8828081791374773E-4</v>
      </c>
      <c r="BE44" s="153">
        <f>'B(2017)'!BE44-'B(2010)'!BE44</f>
        <v>9.0708215645810691E-4</v>
      </c>
      <c r="BF44" s="153">
        <f>'B(2017)'!BF44-'B(2010)'!BF44</f>
        <v>9.9455647837233263E-3</v>
      </c>
      <c r="BG44" s="153">
        <f>'B(2017)'!BG44-'B(2010)'!BG44</f>
        <v>1.1432651219027284E-3</v>
      </c>
      <c r="BH44" s="153">
        <f>'B(2017)'!BH44-'B(2010)'!BH44</f>
        <v>-4.768486386868484E-4</v>
      </c>
      <c r="BI44" s="153">
        <f>'B(2017)'!BI44-'B(2010)'!BI44</f>
        <v>1.9006940414993123E-3</v>
      </c>
      <c r="BJ44" s="153">
        <f>'B(2017)'!BJ44-'B(2010)'!BJ44</f>
        <v>-2.1854730090375626E-4</v>
      </c>
      <c r="BK44" s="153">
        <f>'B(2017)'!BK44-'B(2010)'!BK44</f>
        <v>-1.0610029811938745E-3</v>
      </c>
      <c r="BL44" s="153">
        <f>'B(2017)'!BL44-'B(2010)'!BL44</f>
        <v>-5.3954421731837489E-3</v>
      </c>
      <c r="BM44" s="153">
        <f>'B(2017)'!BM44-'B(2010)'!BM44</f>
        <v>-6.5897832456878955E-3</v>
      </c>
      <c r="BN44" s="153">
        <f>'B(2017)'!BN44-'B(2010)'!BN44</f>
        <v>4.9823924072132722E-3</v>
      </c>
      <c r="BO44" s="153">
        <f>'B(2017)'!BO44-'B(2010)'!BO44</f>
        <v>-5.0760978248079458E-4</v>
      </c>
      <c r="BP44" s="153">
        <f>'B(2017)'!BP44-'B(2010)'!BP44</f>
        <v>6.040517923487275E-3</v>
      </c>
      <c r="BQ44" s="153">
        <f>'B(2017)'!BQ44-'B(2010)'!BQ44</f>
        <v>5.4326637021259935E-3</v>
      </c>
      <c r="BR44" s="153">
        <f>'B(2017)'!BR44-'B(2010)'!BR44</f>
        <v>0</v>
      </c>
    </row>
    <row r="45" spans="2:70" x14ac:dyDescent="0.35">
      <c r="B45" s="48" t="s">
        <v>290</v>
      </c>
      <c r="C45" s="153">
        <f>'B(2017)'!C45-'B(2010)'!C45</f>
        <v>2.4651350118510412E-3</v>
      </c>
      <c r="D45" s="153">
        <f>'B(2017)'!D45-'B(2010)'!D45</f>
        <v>2.5748021292856665E-3</v>
      </c>
      <c r="E45" s="153">
        <f>'B(2017)'!E45-'B(2010)'!E45</f>
        <v>-1.8989719841743594E-3</v>
      </c>
      <c r="F45" s="153">
        <f>'B(2017)'!F45-'B(2010)'!F45</f>
        <v>6.8727022899412113E-3</v>
      </c>
      <c r="G45" s="153">
        <f>'B(2017)'!G45-'B(2010)'!G45</f>
        <v>2.8675089473548666E-2</v>
      </c>
      <c r="H45" s="153">
        <f>'B(2017)'!H45-'B(2010)'!H45</f>
        <v>1.3752983859122422E-2</v>
      </c>
      <c r="I45" s="153">
        <f>'B(2017)'!I45-'B(2010)'!I45</f>
        <v>1.5865654909938673E-2</v>
      </c>
      <c r="J45" s="153">
        <f>'B(2017)'!J45-'B(2010)'!J45</f>
        <v>4.6725047021486527E-3</v>
      </c>
      <c r="K45" s="153">
        <f>'B(2017)'!K45-'B(2010)'!K45</f>
        <v>-3.6651972086834683E-4</v>
      </c>
      <c r="L45" s="153">
        <f>'B(2017)'!L45-'B(2010)'!L45</f>
        <v>-6.9207249092485962E-3</v>
      </c>
      <c r="M45" s="153">
        <f>'B(2017)'!M45-'B(2010)'!M45</f>
        <v>7.9168695994363408E-3</v>
      </c>
      <c r="N45" s="153">
        <f>'B(2017)'!N45-'B(2010)'!N45</f>
        <v>3.9733796255378359E-3</v>
      </c>
      <c r="O45" s="153">
        <f>'B(2017)'!O45-'B(2010)'!O45</f>
        <v>-2.4160090560774658E-3</v>
      </c>
      <c r="P45" s="153">
        <f>'B(2017)'!P45-'B(2010)'!P45</f>
        <v>3.4875956145719311E-3</v>
      </c>
      <c r="Q45" s="153">
        <f>'B(2017)'!Q45-'B(2010)'!Q45</f>
        <v>3.7602413988859426E-3</v>
      </c>
      <c r="R45" s="153">
        <f>'B(2017)'!R45-'B(2010)'!R45</f>
        <v>1.5310526825174059E-2</v>
      </c>
      <c r="S45" s="153">
        <f>'B(2017)'!S45-'B(2010)'!S45</f>
        <v>3.2803914195499301E-3</v>
      </c>
      <c r="T45" s="153">
        <f>'B(2017)'!T45-'B(2010)'!T45</f>
        <v>3.8864806080834979E-3</v>
      </c>
      <c r="U45" s="153">
        <f>'B(2017)'!U45-'B(2010)'!U45</f>
        <v>1.0998772740981357E-2</v>
      </c>
      <c r="V45" s="153">
        <f>'B(2017)'!V45-'B(2010)'!V45</f>
        <v>4.4245135678000341E-3</v>
      </c>
      <c r="W45" s="153">
        <f>'B(2017)'!W45-'B(2010)'!W45</f>
        <v>2.3433338539808196E-3</v>
      </c>
      <c r="X45" s="153">
        <f>'B(2017)'!X45-'B(2010)'!X45</f>
        <v>-6.8286509972703482E-3</v>
      </c>
      <c r="Y45" s="153">
        <f>'B(2017)'!Y45-'B(2010)'!Y45</f>
        <v>2.1326151819598405E-3</v>
      </c>
      <c r="Z45" s="153">
        <f>'B(2017)'!Z45-'B(2010)'!Z45</f>
        <v>2.5738669859186256E-3</v>
      </c>
      <c r="AA45" s="153">
        <f>'B(2017)'!AA45-'B(2010)'!AA45</f>
        <v>4.6311756583526653E-3</v>
      </c>
      <c r="AB45" s="153">
        <f>'B(2017)'!AB45-'B(2010)'!AB45</f>
        <v>1.1182916431680012E-2</v>
      </c>
      <c r="AC45" s="153">
        <f>'B(2017)'!AC45-'B(2010)'!AC45</f>
        <v>1.1343836573119756E-2</v>
      </c>
      <c r="AD45" s="153">
        <f>'B(2017)'!AD45-'B(2010)'!AD45</f>
        <v>-9.1139908308128514E-4</v>
      </c>
      <c r="AE45" s="153">
        <f>'B(2017)'!AE45-'B(2010)'!AE45</f>
        <v>1.2151093271328496E-2</v>
      </c>
      <c r="AF45" s="153">
        <f>'B(2017)'!AF45-'B(2010)'!AF45</f>
        <v>6.5869755559739424E-4</v>
      </c>
      <c r="AG45" s="153">
        <f>'B(2017)'!AG45-'B(2010)'!AG45</f>
        <v>4.7830476228095109E-3</v>
      </c>
      <c r="AH45" s="153">
        <f>'B(2017)'!AH45-'B(2010)'!AH45</f>
        <v>3.4693151004333636E-3</v>
      </c>
      <c r="AI45" s="153">
        <f>'B(2017)'!AI45-'B(2010)'!AI45</f>
        <v>9.8433372431296629E-3</v>
      </c>
      <c r="AJ45" s="153">
        <f>'B(2017)'!AJ45-'B(2010)'!AJ45</f>
        <v>6.3234339177947116E-3</v>
      </c>
      <c r="AK45" s="153">
        <f>'B(2017)'!AK45-'B(2010)'!AK45</f>
        <v>-2.1026786524892607E-3</v>
      </c>
      <c r="AL45" s="153">
        <f>'B(2017)'!AL45-'B(2010)'!AL45</f>
        <v>6.5586289363484193E-3</v>
      </c>
      <c r="AM45" s="153">
        <f>'B(2017)'!AM45-'B(2010)'!AM45</f>
        <v>3.6514649704310169E-3</v>
      </c>
      <c r="AN45" s="153">
        <f>'B(2017)'!AN45-'B(2010)'!AN45</f>
        <v>1.1868526380061469E-2</v>
      </c>
      <c r="AO45" s="153">
        <f>'B(2017)'!AO45-'B(2010)'!AO45</f>
        <v>-1.5068845791176046E-3</v>
      </c>
      <c r="AP45" s="153">
        <f>'B(2017)'!AP45-'B(2010)'!AP45</f>
        <v>3.7634368023418824E-3</v>
      </c>
      <c r="AQ45" s="153">
        <f>'B(2017)'!AQ45-'B(2010)'!AQ45</f>
        <v>7.8761997549205154E-4</v>
      </c>
      <c r="AR45" s="153">
        <f>'B(2017)'!AR45-'B(2010)'!AR45</f>
        <v>5.624879310850428E-3</v>
      </c>
      <c r="AS45" s="153">
        <f>'B(2017)'!AS45-'B(2010)'!AS45</f>
        <v>1.7804328158558258E-2</v>
      </c>
      <c r="AT45" s="153">
        <f>'B(2017)'!AT45-'B(2010)'!AT45</f>
        <v>-7.6268406477586481E-3</v>
      </c>
      <c r="AU45" s="153">
        <f>'B(2017)'!AU45-'B(2010)'!AU45</f>
        <v>4.7499551468438428E-3</v>
      </c>
      <c r="AV45" s="153">
        <f>'B(2017)'!AV45-'B(2010)'!AV45</f>
        <v>1.0665383706010209E-3</v>
      </c>
      <c r="AW45" s="153">
        <f>'B(2017)'!AW45-'B(2010)'!AW45</f>
        <v>2.8816387281119515E-3</v>
      </c>
      <c r="AX45" s="153">
        <f>'B(2017)'!AX45-'B(2010)'!AX45</f>
        <v>2.5740490687789705E-3</v>
      </c>
      <c r="AY45" s="153">
        <f>'B(2017)'!AY45-'B(2010)'!AY45</f>
        <v>-3.0843700369269367E-4</v>
      </c>
      <c r="AZ45" s="153">
        <f>'B(2017)'!AZ45-'B(2010)'!AZ45</f>
        <v>5.4935860655951768E-5</v>
      </c>
      <c r="BA45" s="153">
        <f>'B(2017)'!BA45-'B(2010)'!BA45</f>
        <v>4.9688087387825264E-5</v>
      </c>
      <c r="BB45" s="153">
        <f>'B(2017)'!BB45-'B(2010)'!BB45</f>
        <v>-5.3015007697327678E-4</v>
      </c>
      <c r="BC45" s="153">
        <f>'B(2017)'!BC45-'B(2010)'!BC45</f>
        <v>-2.3150855889776754E-3</v>
      </c>
      <c r="BD45" s="153">
        <f>'B(2017)'!BD45-'B(2010)'!BD45</f>
        <v>8.1908670659850032E-5</v>
      </c>
      <c r="BE45" s="153">
        <f>'B(2017)'!BE45-'B(2010)'!BE45</f>
        <v>-4.4188939016118201E-4</v>
      </c>
      <c r="BF45" s="153">
        <f>'B(2017)'!BF45-'B(2010)'!BF45</f>
        <v>5.9634116761578988E-3</v>
      </c>
      <c r="BG45" s="153">
        <f>'B(2017)'!BG45-'B(2010)'!BG45</f>
        <v>-1.1717880619021535E-3</v>
      </c>
      <c r="BH45" s="153">
        <f>'B(2017)'!BH45-'B(2010)'!BH45</f>
        <v>-3.7379024002758693E-4</v>
      </c>
      <c r="BI45" s="153">
        <f>'B(2017)'!BI45-'B(2010)'!BI45</f>
        <v>-8.7248372069321373E-6</v>
      </c>
      <c r="BJ45" s="153">
        <f>'B(2017)'!BJ45-'B(2010)'!BJ45</f>
        <v>-4.2583507754876283E-4</v>
      </c>
      <c r="BK45" s="153">
        <f>'B(2017)'!BK45-'B(2010)'!BK45</f>
        <v>6.5126140268668281E-4</v>
      </c>
      <c r="BL45" s="153">
        <f>'B(2017)'!BL45-'B(2010)'!BL45</f>
        <v>-6.5763926292372425E-4</v>
      </c>
      <c r="BM45" s="153">
        <f>'B(2017)'!BM45-'B(2010)'!BM45</f>
        <v>-2.5212838613705955E-3</v>
      </c>
      <c r="BN45" s="153">
        <f>'B(2017)'!BN45-'B(2010)'!BN45</f>
        <v>7.1694938925940394E-4</v>
      </c>
      <c r="BO45" s="153">
        <f>'B(2017)'!BO45-'B(2010)'!BO45</f>
        <v>-5.5127419850958814E-4</v>
      </c>
      <c r="BP45" s="153">
        <f>'B(2017)'!BP45-'B(2010)'!BP45</f>
        <v>3.2803501105744103E-3</v>
      </c>
      <c r="BQ45" s="153">
        <f>'B(2017)'!BQ45-'B(2010)'!BQ45</f>
        <v>-4.9238897096929718E-3</v>
      </c>
      <c r="BR45" s="153">
        <f>'B(2017)'!BR45-'B(2010)'!BR45</f>
        <v>0</v>
      </c>
    </row>
    <row r="46" spans="2:70" x14ac:dyDescent="0.35">
      <c r="B46" s="48" t="s">
        <v>291</v>
      </c>
      <c r="C46" s="153">
        <f>'B(2017)'!C46-'B(2010)'!C46</f>
        <v>4.6940734386219395E-4</v>
      </c>
      <c r="D46" s="153">
        <f>'B(2017)'!D46-'B(2010)'!D46</f>
        <v>4.9604219452942938E-4</v>
      </c>
      <c r="E46" s="153">
        <f>'B(2017)'!E46-'B(2010)'!E46</f>
        <v>1.5305142241983931E-4</v>
      </c>
      <c r="F46" s="153">
        <f>'B(2017)'!F46-'B(2010)'!F46</f>
        <v>5.5935564411589136E-4</v>
      </c>
      <c r="G46" s="153">
        <f>'B(2017)'!G46-'B(2010)'!G46</f>
        <v>2.1830307973197623E-2</v>
      </c>
      <c r="H46" s="153">
        <f>'B(2017)'!H46-'B(2010)'!H46</f>
        <v>7.3664534574181784E-4</v>
      </c>
      <c r="I46" s="153">
        <f>'B(2017)'!I46-'B(2010)'!I46</f>
        <v>1.1094414031042877E-3</v>
      </c>
      <c r="J46" s="153">
        <f>'B(2017)'!J46-'B(2010)'!J46</f>
        <v>2.145786305804284E-3</v>
      </c>
      <c r="K46" s="153">
        <f>'B(2017)'!K46-'B(2010)'!K46</f>
        <v>1.1297470466426702E-3</v>
      </c>
      <c r="L46" s="153">
        <f>'B(2017)'!L46-'B(2010)'!L46</f>
        <v>5.8320708341929022E-4</v>
      </c>
      <c r="M46" s="153">
        <f>'B(2017)'!M46-'B(2010)'!M46</f>
        <v>5.7814191468132364E-4</v>
      </c>
      <c r="N46" s="153">
        <f>'B(2017)'!N46-'B(2010)'!N46</f>
        <v>6.1212021857136637E-4</v>
      </c>
      <c r="O46" s="153">
        <f>'B(2017)'!O46-'B(2010)'!O46</f>
        <v>4.2297430979565311E-4</v>
      </c>
      <c r="P46" s="153">
        <f>'B(2017)'!P46-'B(2010)'!P46</f>
        <v>3.6363239443769043E-4</v>
      </c>
      <c r="Q46" s="153">
        <f>'B(2017)'!Q46-'B(2010)'!Q46</f>
        <v>5.3697552667550537E-4</v>
      </c>
      <c r="R46" s="153">
        <f>'B(2017)'!R46-'B(2010)'!R46</f>
        <v>4.0618447730083121E-3</v>
      </c>
      <c r="S46" s="153">
        <f>'B(2017)'!S46-'B(2010)'!S46</f>
        <v>6.7421276775281296E-3</v>
      </c>
      <c r="T46" s="153">
        <f>'B(2017)'!T46-'B(2010)'!T46</f>
        <v>7.5422523922618885E-4</v>
      </c>
      <c r="U46" s="153">
        <f>'B(2017)'!U46-'B(2010)'!U46</f>
        <v>3.6489094711780329E-3</v>
      </c>
      <c r="V46" s="153">
        <f>'B(2017)'!V46-'B(2010)'!V46</f>
        <v>7.9123017932385695E-4</v>
      </c>
      <c r="W46" s="153">
        <f>'B(2017)'!W46-'B(2010)'!W46</f>
        <v>1.5187025555773587E-3</v>
      </c>
      <c r="X46" s="153">
        <f>'B(2017)'!X46-'B(2010)'!X46</f>
        <v>3.3189105167648141E-4</v>
      </c>
      <c r="Y46" s="153">
        <f>'B(2017)'!Y46-'B(2010)'!Y46</f>
        <v>9.7789473805277036E-4</v>
      </c>
      <c r="Z46" s="153">
        <f>'B(2017)'!Z46-'B(2010)'!Z46</f>
        <v>3.5704284395715049E-4</v>
      </c>
      <c r="AA46" s="153">
        <f>'B(2017)'!AA46-'B(2010)'!AA46</f>
        <v>8.250055442800728E-4</v>
      </c>
      <c r="AB46" s="153">
        <f>'B(2017)'!AB46-'B(2010)'!AB46</f>
        <v>1.5546355598538403E-3</v>
      </c>
      <c r="AC46" s="153">
        <f>'B(2017)'!AC46-'B(2010)'!AC46</f>
        <v>1.5768127376204304E-3</v>
      </c>
      <c r="AD46" s="153">
        <f>'B(2017)'!AD46-'B(2010)'!AD46</f>
        <v>5.8095345770418677E-4</v>
      </c>
      <c r="AE46" s="153">
        <f>'B(2017)'!AE46-'B(2010)'!AE46</f>
        <v>9.4012970654940649E-4</v>
      </c>
      <c r="AF46" s="153">
        <f>'B(2017)'!AF46-'B(2010)'!AF46</f>
        <v>-1.1354577200082486E-4</v>
      </c>
      <c r="AG46" s="153">
        <f>'B(2017)'!AG46-'B(2010)'!AG46</f>
        <v>6.7980842185253192E-4</v>
      </c>
      <c r="AH46" s="153">
        <f>'B(2017)'!AH46-'B(2010)'!AH46</f>
        <v>1.3370627538274154E-3</v>
      </c>
      <c r="AI46" s="153">
        <f>'B(2017)'!AI46-'B(2010)'!AI46</f>
        <v>1.2094716688411419E-3</v>
      </c>
      <c r="AJ46" s="153">
        <f>'B(2017)'!AJ46-'B(2010)'!AJ46</f>
        <v>9.1120204607999795E-4</v>
      </c>
      <c r="AK46" s="153">
        <f>'B(2017)'!AK46-'B(2010)'!AK46</f>
        <v>5.0295859421753582E-4</v>
      </c>
      <c r="AL46" s="153">
        <f>'B(2017)'!AL46-'B(2010)'!AL46</f>
        <v>7.1026475212681954E-4</v>
      </c>
      <c r="AM46" s="153">
        <f>'B(2017)'!AM46-'B(2010)'!AM46</f>
        <v>4.612286658184357E-4</v>
      </c>
      <c r="AN46" s="153">
        <f>'B(2017)'!AN46-'B(2010)'!AN46</f>
        <v>9.2160146837205379E-4</v>
      </c>
      <c r="AO46" s="153">
        <f>'B(2017)'!AO46-'B(2010)'!AO46</f>
        <v>2.2307413262849984E-4</v>
      </c>
      <c r="AP46" s="153">
        <f>'B(2017)'!AP46-'B(2010)'!AP46</f>
        <v>5.0885234911390365E-4</v>
      </c>
      <c r="AQ46" s="153">
        <f>'B(2017)'!AQ46-'B(2010)'!AQ46</f>
        <v>2.3832354310542134E-4</v>
      </c>
      <c r="AR46" s="153">
        <f>'B(2017)'!AR46-'B(2010)'!AR46</f>
        <v>6.1563923950162846E-4</v>
      </c>
      <c r="AS46" s="153">
        <f>'B(2017)'!AS46-'B(2010)'!AS46</f>
        <v>1.5518843549674698E-3</v>
      </c>
      <c r="AT46" s="153">
        <f>'B(2017)'!AT46-'B(2010)'!AT46</f>
        <v>5.2734248145973606E-3</v>
      </c>
      <c r="AU46" s="153">
        <f>'B(2017)'!AU46-'B(2010)'!AU46</f>
        <v>1.1119896466161485E-3</v>
      </c>
      <c r="AV46" s="153">
        <f>'B(2017)'!AV46-'B(2010)'!AV46</f>
        <v>3.2549852184359993E-4</v>
      </c>
      <c r="AW46" s="153">
        <f>'B(2017)'!AW46-'B(2010)'!AW46</f>
        <v>3.7010218154115242E-4</v>
      </c>
      <c r="AX46" s="153">
        <f>'B(2017)'!AX46-'B(2010)'!AX46</f>
        <v>5.3980550586518294E-4</v>
      </c>
      <c r="AY46" s="153">
        <f>'B(2017)'!AY46-'B(2010)'!AY46</f>
        <v>3.3990873142416438E-4</v>
      </c>
      <c r="AZ46" s="153">
        <f>'B(2017)'!AZ46-'B(2010)'!AZ46</f>
        <v>1.4893801537233539E-4</v>
      </c>
      <c r="BA46" s="153">
        <f>'B(2017)'!BA46-'B(2010)'!BA46</f>
        <v>1.737853748964247E-4</v>
      </c>
      <c r="BB46" s="153">
        <f>'B(2017)'!BB46-'B(2010)'!BB46</f>
        <v>1.0584226352824413E-4</v>
      </c>
      <c r="BC46" s="153">
        <f>'B(2017)'!BC46-'B(2010)'!BC46</f>
        <v>1.8166632849599075E-5</v>
      </c>
      <c r="BD46" s="153">
        <f>'B(2017)'!BD46-'B(2010)'!BD46</f>
        <v>2.8815111203525054E-5</v>
      </c>
      <c r="BE46" s="153">
        <f>'B(2017)'!BE46-'B(2010)'!BE46</f>
        <v>1.3015338052071822E-4</v>
      </c>
      <c r="BF46" s="153">
        <f>'B(2017)'!BF46-'B(2010)'!BF46</f>
        <v>2.6770937228764004E-4</v>
      </c>
      <c r="BG46" s="153">
        <f>'B(2017)'!BG46-'B(2010)'!BG46</f>
        <v>1.1726004935370157E-4</v>
      </c>
      <c r="BH46" s="153">
        <f>'B(2017)'!BH46-'B(2010)'!BH46</f>
        <v>1.8794535059958681E-4</v>
      </c>
      <c r="BI46" s="153">
        <f>'B(2017)'!BI46-'B(2010)'!BI46</f>
        <v>2.734781074728162E-4</v>
      </c>
      <c r="BJ46" s="153">
        <f>'B(2017)'!BJ46-'B(2010)'!BJ46</f>
        <v>5.6521042555366725E-5</v>
      </c>
      <c r="BK46" s="153">
        <f>'B(2017)'!BK46-'B(2010)'!BK46</f>
        <v>7.3000054204765661E-5</v>
      </c>
      <c r="BL46" s="153">
        <f>'B(2017)'!BL46-'B(2010)'!BL46</f>
        <v>1.6167267097729116E-5</v>
      </c>
      <c r="BM46" s="153">
        <f>'B(2017)'!BM46-'B(2010)'!BM46</f>
        <v>7.2903128974683936E-5</v>
      </c>
      <c r="BN46" s="153">
        <f>'B(2017)'!BN46-'B(2010)'!BN46</f>
        <v>1.3063407379678506E-4</v>
      </c>
      <c r="BO46" s="153">
        <f>'B(2017)'!BO46-'B(2010)'!BO46</f>
        <v>1.2610067040516907E-4</v>
      </c>
      <c r="BP46" s="153">
        <f>'B(2017)'!BP46-'B(2010)'!BP46</f>
        <v>2.9417604753437227E-4</v>
      </c>
      <c r="BQ46" s="153">
        <f>'B(2017)'!BQ46-'B(2010)'!BQ46</f>
        <v>2.2569886519581168E-4</v>
      </c>
      <c r="BR46" s="153">
        <f>'B(2017)'!BR46-'B(2010)'!BR46</f>
        <v>0</v>
      </c>
    </row>
    <row r="47" spans="2:70" x14ac:dyDescent="0.35">
      <c r="B47" s="48" t="s">
        <v>292</v>
      </c>
      <c r="C47" s="153">
        <f>'B(2017)'!C47-'B(2010)'!C47</f>
        <v>1.2709156923563104E-4</v>
      </c>
      <c r="D47" s="153">
        <f>'B(2017)'!D47-'B(2010)'!D47</f>
        <v>1.6390115620298841E-4</v>
      </c>
      <c r="E47" s="153">
        <f>'B(2017)'!E47-'B(2010)'!E47</f>
        <v>-6.5499923970081006E-5</v>
      </c>
      <c r="F47" s="153">
        <f>'B(2017)'!F47-'B(2010)'!F47</f>
        <v>-9.1696260854377647E-5</v>
      </c>
      <c r="G47" s="153">
        <f>'B(2017)'!G47-'B(2010)'!G47</f>
        <v>7.9517794244687735E-3</v>
      </c>
      <c r="H47" s="153">
        <f>'B(2017)'!H47-'B(2010)'!H47</f>
        <v>5.3949666113988631E-4</v>
      </c>
      <c r="I47" s="153">
        <f>'B(2017)'!I47-'B(2010)'!I47</f>
        <v>3.5671199949489614E-4</v>
      </c>
      <c r="J47" s="153">
        <f>'B(2017)'!J47-'B(2010)'!J47</f>
        <v>2.0101034105529181E-4</v>
      </c>
      <c r="K47" s="153">
        <f>'B(2017)'!K47-'B(2010)'!K47</f>
        <v>-2.8395038078713646E-5</v>
      </c>
      <c r="L47" s="153">
        <f>'B(2017)'!L47-'B(2010)'!L47</f>
        <v>-1.5799749414607128E-6</v>
      </c>
      <c r="M47" s="153">
        <f>'B(2017)'!M47-'B(2010)'!M47</f>
        <v>3.2576594320069333E-4</v>
      </c>
      <c r="N47" s="153">
        <f>'B(2017)'!N47-'B(2010)'!N47</f>
        <v>1.6503005854091261E-5</v>
      </c>
      <c r="O47" s="153">
        <f>'B(2017)'!O47-'B(2010)'!O47</f>
        <v>-2.3076610654798949E-4</v>
      </c>
      <c r="P47" s="153">
        <f>'B(2017)'!P47-'B(2010)'!P47</f>
        <v>1.2122930753196868E-4</v>
      </c>
      <c r="Q47" s="153">
        <f>'B(2017)'!Q47-'B(2010)'!Q47</f>
        <v>1.0288360506574513E-4</v>
      </c>
      <c r="R47" s="153">
        <f>'B(2017)'!R47-'B(2010)'!R47</f>
        <v>6.6435017252059175E-4</v>
      </c>
      <c r="S47" s="153">
        <f>'B(2017)'!S47-'B(2010)'!S47</f>
        <v>-1.0059490415814838E-4</v>
      </c>
      <c r="T47" s="153">
        <f>'B(2017)'!T47-'B(2010)'!T47</f>
        <v>-3.136839909037019E-4</v>
      </c>
      <c r="U47" s="153">
        <f>'B(2017)'!U47-'B(2010)'!U47</f>
        <v>1.0665192545003185E-3</v>
      </c>
      <c r="V47" s="153">
        <f>'B(2017)'!V47-'B(2010)'!V47</f>
        <v>2.2299293551843354E-5</v>
      </c>
      <c r="W47" s="153">
        <f>'B(2017)'!W47-'B(2010)'!W47</f>
        <v>-4.9532986117753561E-5</v>
      </c>
      <c r="X47" s="153">
        <f>'B(2017)'!X47-'B(2010)'!X47</f>
        <v>-2.9750632434894994E-4</v>
      </c>
      <c r="Y47" s="153">
        <f>'B(2017)'!Y47-'B(2010)'!Y47</f>
        <v>2.2644850862687648E-5</v>
      </c>
      <c r="Z47" s="153">
        <f>'B(2017)'!Z47-'B(2010)'!Z47</f>
        <v>6.9750930834530482E-5</v>
      </c>
      <c r="AA47" s="153">
        <f>'B(2017)'!AA47-'B(2010)'!AA47</f>
        <v>4.8864752598115797E-5</v>
      </c>
      <c r="AB47" s="153">
        <f>'B(2017)'!AB47-'B(2010)'!AB47</f>
        <v>5.4421271737509647E-4</v>
      </c>
      <c r="AC47" s="153">
        <f>'B(2017)'!AC47-'B(2010)'!AC47</f>
        <v>7.8898071004976627E-5</v>
      </c>
      <c r="AD47" s="153">
        <f>'B(2017)'!AD47-'B(2010)'!AD47</f>
        <v>-1.1035225160042688E-4</v>
      </c>
      <c r="AE47" s="153">
        <f>'B(2017)'!AE47-'B(2010)'!AE47</f>
        <v>3.5439180024606507E-4</v>
      </c>
      <c r="AF47" s="153">
        <f>'B(2017)'!AF47-'B(2010)'!AF47</f>
        <v>-7.230404560749186E-4</v>
      </c>
      <c r="AG47" s="153">
        <f>'B(2017)'!AG47-'B(2010)'!AG47</f>
        <v>4.3058508614635203E-4</v>
      </c>
      <c r="AH47" s="153">
        <f>'B(2017)'!AH47-'B(2010)'!AH47</f>
        <v>2.9139456323662872E-4</v>
      </c>
      <c r="AI47" s="153">
        <f>'B(2017)'!AI47-'B(2010)'!AI47</f>
        <v>5.0457617039253912E-4</v>
      </c>
      <c r="AJ47" s="153">
        <f>'B(2017)'!AJ47-'B(2010)'!AJ47</f>
        <v>7.8819887183147197E-5</v>
      </c>
      <c r="AK47" s="153">
        <f>'B(2017)'!AK47-'B(2010)'!AK47</f>
        <v>4.9999423573107151E-4</v>
      </c>
      <c r="AL47" s="153">
        <f>'B(2017)'!AL47-'B(2010)'!AL47</f>
        <v>1.4600207949474141E-4</v>
      </c>
      <c r="AM47" s="153">
        <f>'B(2017)'!AM47-'B(2010)'!AM47</f>
        <v>4.4460553989164424E-4</v>
      </c>
      <c r="AN47" s="153">
        <f>'B(2017)'!AN47-'B(2010)'!AN47</f>
        <v>8.8875017013299341E-4</v>
      </c>
      <c r="AO47" s="153">
        <f>'B(2017)'!AO47-'B(2010)'!AO47</f>
        <v>-1.9510048514812537E-4</v>
      </c>
      <c r="AP47" s="153">
        <f>'B(2017)'!AP47-'B(2010)'!AP47</f>
        <v>5.8664611500845992E-5</v>
      </c>
      <c r="AQ47" s="153">
        <f>'B(2017)'!AQ47-'B(2010)'!AQ47</f>
        <v>1.7147918292353091E-6</v>
      </c>
      <c r="AR47" s="153">
        <f>'B(2017)'!AR47-'B(2010)'!AR47</f>
        <v>3.9497410062127409E-4</v>
      </c>
      <c r="AS47" s="153">
        <f>'B(2017)'!AS47-'B(2010)'!AS47</f>
        <v>1.4186687665493141E-4</v>
      </c>
      <c r="AT47" s="153">
        <f>'B(2017)'!AT47-'B(2010)'!AT47</f>
        <v>-1.8724035368275632E-3</v>
      </c>
      <c r="AU47" s="153">
        <f>'B(2017)'!AU47-'B(2010)'!AU47</f>
        <v>3.6651012907129576E-4</v>
      </c>
      <c r="AV47" s="153">
        <f>'B(2017)'!AV47-'B(2010)'!AV47</f>
        <v>-1.0997803797211441E-3</v>
      </c>
      <c r="AW47" s="153">
        <f>'B(2017)'!AW47-'B(2010)'!AW47</f>
        <v>4.1288341229220793E-4</v>
      </c>
      <c r="AX47" s="153">
        <f>'B(2017)'!AX47-'B(2010)'!AX47</f>
        <v>1.2303374269977195E-4</v>
      </c>
      <c r="AY47" s="153">
        <f>'B(2017)'!AY47-'B(2010)'!AY47</f>
        <v>-1.451274570543888E-4</v>
      </c>
      <c r="AZ47" s="153">
        <f>'B(2017)'!AZ47-'B(2010)'!AZ47</f>
        <v>-1.8469054671776258E-4</v>
      </c>
      <c r="BA47" s="153">
        <f>'B(2017)'!BA47-'B(2010)'!BA47</f>
        <v>-4.5719924478517535E-4</v>
      </c>
      <c r="BB47" s="153">
        <f>'B(2017)'!BB47-'B(2010)'!BB47</f>
        <v>-2.3937110053260952E-4</v>
      </c>
      <c r="BC47" s="153">
        <f>'B(2017)'!BC47-'B(2010)'!BC47</f>
        <v>-1.1834752897047236E-3</v>
      </c>
      <c r="BD47" s="153">
        <f>'B(2017)'!BD47-'B(2010)'!BD47</f>
        <v>1.2550538208156163E-5</v>
      </c>
      <c r="BE47" s="153">
        <f>'B(2017)'!BE47-'B(2010)'!BE47</f>
        <v>7.3146584582510499E-5</v>
      </c>
      <c r="BF47" s="153">
        <f>'B(2017)'!BF47-'B(2010)'!BF47</f>
        <v>6.0329875065822085E-4</v>
      </c>
      <c r="BG47" s="153">
        <f>'B(2017)'!BG47-'B(2010)'!BG47</f>
        <v>9.8624594761738404E-5</v>
      </c>
      <c r="BH47" s="153">
        <f>'B(2017)'!BH47-'B(2010)'!BH47</f>
        <v>5.1969072622402683E-5</v>
      </c>
      <c r="BI47" s="153">
        <f>'B(2017)'!BI47-'B(2010)'!BI47</f>
        <v>-3.9136049781169887E-4</v>
      </c>
      <c r="BJ47" s="153">
        <f>'B(2017)'!BJ47-'B(2010)'!BJ47</f>
        <v>-1.3658645627412499E-4</v>
      </c>
      <c r="BK47" s="153">
        <f>'B(2017)'!BK47-'B(2010)'!BK47</f>
        <v>-5.3292599971061514E-4</v>
      </c>
      <c r="BL47" s="153">
        <f>'B(2017)'!BL47-'B(2010)'!BL47</f>
        <v>-3.6684117510150742E-4</v>
      </c>
      <c r="BM47" s="153">
        <f>'B(2017)'!BM47-'B(2010)'!BM47</f>
        <v>-2.5286561212664368E-3</v>
      </c>
      <c r="BN47" s="153">
        <f>'B(2017)'!BN47-'B(2010)'!BN47</f>
        <v>-3.3196300941186561E-4</v>
      </c>
      <c r="BO47" s="153">
        <f>'B(2017)'!BO47-'B(2010)'!BO47</f>
        <v>-2.7946237178959484E-4</v>
      </c>
      <c r="BP47" s="153">
        <f>'B(2017)'!BP47-'B(2010)'!BP47</f>
        <v>4.3461741428689428E-4</v>
      </c>
      <c r="BQ47" s="153">
        <f>'B(2017)'!BQ47-'B(2010)'!BQ47</f>
        <v>-1.8818837283751479E-2</v>
      </c>
      <c r="BR47" s="153">
        <f>'B(2017)'!BR47-'B(2010)'!BR47</f>
        <v>0</v>
      </c>
    </row>
    <row r="48" spans="2:70" x14ac:dyDescent="0.35">
      <c r="B48" s="48" t="s">
        <v>293</v>
      </c>
      <c r="C48" s="153">
        <f>'B(2017)'!C48-'B(2010)'!C48</f>
        <v>5.8795047678030475E-4</v>
      </c>
      <c r="D48" s="153">
        <f>'B(2017)'!D48-'B(2010)'!D48</f>
        <v>1.1008794809638824E-3</v>
      </c>
      <c r="E48" s="153">
        <f>'B(2017)'!E48-'B(2010)'!E48</f>
        <v>2.4305370578416056E-3</v>
      </c>
      <c r="F48" s="153">
        <f>'B(2017)'!F48-'B(2010)'!F48</f>
        <v>7.1579705900599346E-4</v>
      </c>
      <c r="G48" s="153">
        <f>'B(2017)'!G48-'B(2010)'!G48</f>
        <v>1.5996438627445743E-2</v>
      </c>
      <c r="H48" s="153">
        <f>'B(2017)'!H48-'B(2010)'!H48</f>
        <v>7.2231992126049228E-3</v>
      </c>
      <c r="I48" s="153">
        <f>'B(2017)'!I48-'B(2010)'!I48</f>
        <v>-3.7966005080522711E-3</v>
      </c>
      <c r="J48" s="153">
        <f>'B(2017)'!J48-'B(2010)'!J48</f>
        <v>2.4718226784655774E-3</v>
      </c>
      <c r="K48" s="153">
        <f>'B(2017)'!K48-'B(2010)'!K48</f>
        <v>1.9472309071536936E-3</v>
      </c>
      <c r="L48" s="153">
        <f>'B(2017)'!L48-'B(2010)'!L48</f>
        <v>7.5622533809434692E-4</v>
      </c>
      <c r="M48" s="153">
        <f>'B(2017)'!M48-'B(2010)'!M48</f>
        <v>7.512842401851353E-3</v>
      </c>
      <c r="N48" s="153">
        <f>'B(2017)'!N48-'B(2010)'!N48</f>
        <v>1.7604024588314185E-3</v>
      </c>
      <c r="O48" s="153">
        <f>'B(2017)'!O48-'B(2010)'!O48</f>
        <v>-5.4121168650099298E-4</v>
      </c>
      <c r="P48" s="153">
        <f>'B(2017)'!P48-'B(2010)'!P48</f>
        <v>8.9495925511319952E-4</v>
      </c>
      <c r="Q48" s="153">
        <f>'B(2017)'!Q48-'B(2010)'!Q48</f>
        <v>1.2073225888451899E-3</v>
      </c>
      <c r="R48" s="153">
        <f>'B(2017)'!R48-'B(2010)'!R48</f>
        <v>4.3918222494587714E-3</v>
      </c>
      <c r="S48" s="153">
        <f>'B(2017)'!S48-'B(2010)'!S48</f>
        <v>2.0255186765693323E-3</v>
      </c>
      <c r="T48" s="153">
        <f>'B(2017)'!T48-'B(2010)'!T48</f>
        <v>9.162685616326445E-4</v>
      </c>
      <c r="U48" s="153">
        <f>'B(2017)'!U48-'B(2010)'!U48</f>
        <v>2.6343825624201532E-3</v>
      </c>
      <c r="V48" s="153">
        <f>'B(2017)'!V48-'B(2010)'!V48</f>
        <v>2.5978380989272534E-3</v>
      </c>
      <c r="W48" s="153">
        <f>'B(2017)'!W48-'B(2010)'!W48</f>
        <v>-1.1831267091020128E-4</v>
      </c>
      <c r="X48" s="153">
        <f>'B(2017)'!X48-'B(2010)'!X48</f>
        <v>-2.2883163774005573E-3</v>
      </c>
      <c r="Y48" s="153">
        <f>'B(2017)'!Y48-'B(2010)'!Y48</f>
        <v>1.4914620148637446E-3</v>
      </c>
      <c r="Z48" s="153">
        <f>'B(2017)'!Z48-'B(2010)'!Z48</f>
        <v>1.5199290759371261E-3</v>
      </c>
      <c r="AA48" s="153">
        <f>'B(2017)'!AA48-'B(2010)'!AA48</f>
        <v>7.5742081674328235E-4</v>
      </c>
      <c r="AB48" s="153">
        <f>'B(2017)'!AB48-'B(2010)'!AB48</f>
        <v>2.5281661199343108E-3</v>
      </c>
      <c r="AC48" s="153">
        <f>'B(2017)'!AC48-'B(2010)'!AC48</f>
        <v>4.1891139574257857E-3</v>
      </c>
      <c r="AD48" s="153">
        <f>'B(2017)'!AD48-'B(2010)'!AD48</f>
        <v>-1.8547552104251856E-3</v>
      </c>
      <c r="AE48" s="153">
        <f>'B(2017)'!AE48-'B(2010)'!AE48</f>
        <v>4.3523304104246228E-3</v>
      </c>
      <c r="AF48" s="153">
        <f>'B(2017)'!AF48-'B(2010)'!AF48</f>
        <v>-7.792943541345583E-4</v>
      </c>
      <c r="AG48" s="153">
        <f>'B(2017)'!AG48-'B(2010)'!AG48</f>
        <v>3.0951808094125295E-3</v>
      </c>
      <c r="AH48" s="153">
        <f>'B(2017)'!AH48-'B(2010)'!AH48</f>
        <v>8.914143644894023E-4</v>
      </c>
      <c r="AI48" s="153">
        <f>'B(2017)'!AI48-'B(2010)'!AI48</f>
        <v>9.1690656497559822E-3</v>
      </c>
      <c r="AJ48" s="153">
        <f>'B(2017)'!AJ48-'B(2010)'!AJ48</f>
        <v>1.9431564667701968E-3</v>
      </c>
      <c r="AK48" s="153">
        <f>'B(2017)'!AK48-'B(2010)'!AK48</f>
        <v>2.2086396115899541E-3</v>
      </c>
      <c r="AL48" s="153">
        <f>'B(2017)'!AL48-'B(2010)'!AL48</f>
        <v>2.3340363933208493E-3</v>
      </c>
      <c r="AM48" s="153">
        <f>'B(2017)'!AM48-'B(2010)'!AM48</f>
        <v>2.1486826801145938E-3</v>
      </c>
      <c r="AN48" s="153">
        <f>'B(2017)'!AN48-'B(2010)'!AN48</f>
        <v>1.791755767005878E-3</v>
      </c>
      <c r="AO48" s="153">
        <f>'B(2017)'!AO48-'B(2010)'!AO48</f>
        <v>-2.8145055876516514E-4</v>
      </c>
      <c r="AP48" s="153">
        <f>'B(2017)'!AP48-'B(2010)'!AP48</f>
        <v>1.3227246360900322E-3</v>
      </c>
      <c r="AQ48" s="153">
        <f>'B(2017)'!AQ48-'B(2010)'!AQ48</f>
        <v>-1.9090108706059164E-4</v>
      </c>
      <c r="AR48" s="153">
        <f>'B(2017)'!AR48-'B(2010)'!AR48</f>
        <v>4.6475002159617074E-3</v>
      </c>
      <c r="AS48" s="153">
        <f>'B(2017)'!AS48-'B(2010)'!AS48</f>
        <v>5.1084857953031179E-3</v>
      </c>
      <c r="AT48" s="153">
        <f>'B(2017)'!AT48-'B(2010)'!AT48</f>
        <v>-5.5174019243753453E-2</v>
      </c>
      <c r="AU48" s="153">
        <f>'B(2017)'!AU48-'B(2010)'!AU48</f>
        <v>2.6836967369970058E-2</v>
      </c>
      <c r="AV48" s="153">
        <f>'B(2017)'!AV48-'B(2010)'!AV48</f>
        <v>3.7953290412255924E-3</v>
      </c>
      <c r="AW48" s="153">
        <f>'B(2017)'!AW48-'B(2010)'!AW48</f>
        <v>8.4543711172493669E-4</v>
      </c>
      <c r="AX48" s="153">
        <f>'B(2017)'!AX48-'B(2010)'!AX48</f>
        <v>1.2123962409863586E-3</v>
      </c>
      <c r="AY48" s="153">
        <f>'B(2017)'!AY48-'B(2010)'!AY48</f>
        <v>-3.908842709012348E-4</v>
      </c>
      <c r="AZ48" s="153">
        <f>'B(2017)'!AZ48-'B(2010)'!AZ48</f>
        <v>-1.2238496221313785E-4</v>
      </c>
      <c r="BA48" s="153">
        <f>'B(2017)'!BA48-'B(2010)'!BA48</f>
        <v>-1.4799466175763505E-4</v>
      </c>
      <c r="BB48" s="153">
        <f>'B(2017)'!BB48-'B(2010)'!BB48</f>
        <v>-3.1105669388300887E-4</v>
      </c>
      <c r="BC48" s="153">
        <f>'B(2017)'!BC48-'B(2010)'!BC48</f>
        <v>-4.1961048831996497E-3</v>
      </c>
      <c r="BD48" s="153">
        <f>'B(2017)'!BD48-'B(2010)'!BD48</f>
        <v>-1.4129888535136252E-4</v>
      </c>
      <c r="BE48" s="153">
        <f>'B(2017)'!BE48-'B(2010)'!BE48</f>
        <v>-1.0249077156068275E-4</v>
      </c>
      <c r="BF48" s="153">
        <f>'B(2017)'!BF48-'B(2010)'!BF48</f>
        <v>1.0426110119841911E-3</v>
      </c>
      <c r="BG48" s="153">
        <f>'B(2017)'!BG48-'B(2010)'!BG48</f>
        <v>-1.6027094485625976E-4</v>
      </c>
      <c r="BH48" s="153">
        <f>'B(2017)'!BH48-'B(2010)'!BH48</f>
        <v>-5.0332448513712783E-4</v>
      </c>
      <c r="BI48" s="153">
        <f>'B(2017)'!BI48-'B(2010)'!BI48</f>
        <v>-1.1339154529412653E-3</v>
      </c>
      <c r="BJ48" s="153">
        <f>'B(2017)'!BJ48-'B(2010)'!BJ48</f>
        <v>-4.3321562660023506E-4</v>
      </c>
      <c r="BK48" s="153">
        <f>'B(2017)'!BK48-'B(2010)'!BK48</f>
        <v>-1.5669767253661902E-3</v>
      </c>
      <c r="BL48" s="153">
        <f>'B(2017)'!BL48-'B(2010)'!BL48</f>
        <v>-6.1752061445455265E-4</v>
      </c>
      <c r="BM48" s="153">
        <f>'B(2017)'!BM48-'B(2010)'!BM48</f>
        <v>-1.7600469269832743E-3</v>
      </c>
      <c r="BN48" s="153">
        <f>'B(2017)'!BN48-'B(2010)'!BN48</f>
        <v>-8.3974751039902693E-5</v>
      </c>
      <c r="BO48" s="153">
        <f>'B(2017)'!BO48-'B(2010)'!BO48</f>
        <v>-3.7711424253520157E-4</v>
      </c>
      <c r="BP48" s="153">
        <f>'B(2017)'!BP48-'B(2010)'!BP48</f>
        <v>4.7982730062421861E-4</v>
      </c>
      <c r="BQ48" s="153">
        <f>'B(2017)'!BQ48-'B(2010)'!BQ48</f>
        <v>-3.2587658716428138E-3</v>
      </c>
      <c r="BR48" s="153">
        <f>'B(2017)'!BR48-'B(2010)'!BR48</f>
        <v>0</v>
      </c>
    </row>
    <row r="49" spans="2:70" x14ac:dyDescent="0.35">
      <c r="B49" s="48" t="s">
        <v>294</v>
      </c>
      <c r="C49" s="153">
        <f>'B(2017)'!C49-'B(2010)'!C49</f>
        <v>3.7917513320913279E-5</v>
      </c>
      <c r="D49" s="153">
        <f>'B(2017)'!D49-'B(2010)'!D49</f>
        <v>5.0153932307175084E-5</v>
      </c>
      <c r="E49" s="153">
        <f>'B(2017)'!E49-'B(2010)'!E49</f>
        <v>-4.0716779644568463E-5</v>
      </c>
      <c r="F49" s="153">
        <f>'B(2017)'!F49-'B(2010)'!F49</f>
        <v>1.1193305260889363E-4</v>
      </c>
      <c r="G49" s="153">
        <f>'B(2017)'!G49-'B(2010)'!G49</f>
        <v>1.0360633574052513E-3</v>
      </c>
      <c r="H49" s="153">
        <f>'B(2017)'!H49-'B(2010)'!H49</f>
        <v>4.411672226722332E-4</v>
      </c>
      <c r="I49" s="153">
        <f>'B(2017)'!I49-'B(2010)'!I49</f>
        <v>2.1054907142277696E-4</v>
      </c>
      <c r="J49" s="153">
        <f>'B(2017)'!J49-'B(2010)'!J49</f>
        <v>1.3096757211836902E-4</v>
      </c>
      <c r="K49" s="153">
        <f>'B(2017)'!K49-'B(2010)'!K49</f>
        <v>7.3932500802929152E-6</v>
      </c>
      <c r="L49" s="153">
        <f>'B(2017)'!L49-'B(2010)'!L49</f>
        <v>-5.7960044538112043E-6</v>
      </c>
      <c r="M49" s="153">
        <f>'B(2017)'!M49-'B(2010)'!M49</f>
        <v>2.1778208856747488E-4</v>
      </c>
      <c r="N49" s="153">
        <f>'B(2017)'!N49-'B(2010)'!N49</f>
        <v>4.056418881680365E-5</v>
      </c>
      <c r="O49" s="153">
        <f>'B(2017)'!O49-'B(2010)'!O49</f>
        <v>-1.2442787089307281E-4</v>
      </c>
      <c r="P49" s="153">
        <f>'B(2017)'!P49-'B(2010)'!P49</f>
        <v>5.9494054100052126E-5</v>
      </c>
      <c r="Q49" s="153">
        <f>'B(2017)'!Q49-'B(2010)'!Q49</f>
        <v>4.4554060890881564E-5</v>
      </c>
      <c r="R49" s="153">
        <f>'B(2017)'!R49-'B(2010)'!R49</f>
        <v>1.2931210860975359E-4</v>
      </c>
      <c r="S49" s="153">
        <f>'B(2017)'!S49-'B(2010)'!S49</f>
        <v>-3.455910685799422E-5</v>
      </c>
      <c r="T49" s="153">
        <f>'B(2017)'!T49-'B(2010)'!T49</f>
        <v>-2.9914920968291889E-5</v>
      </c>
      <c r="U49" s="153">
        <f>'B(2017)'!U49-'B(2010)'!U49</f>
        <v>1.3563606459443816E-4</v>
      </c>
      <c r="V49" s="153">
        <f>'B(2017)'!V49-'B(2010)'!V49</f>
        <v>2.2856704411117245E-5</v>
      </c>
      <c r="W49" s="153">
        <f>'B(2017)'!W49-'B(2010)'!W49</f>
        <v>1.3994179226279897E-5</v>
      </c>
      <c r="X49" s="153">
        <f>'B(2017)'!X49-'B(2010)'!X49</f>
        <v>-1.7905159267027826E-4</v>
      </c>
      <c r="Y49" s="153">
        <f>'B(2017)'!Y49-'B(2010)'!Y49</f>
        <v>1.7542072309435081E-5</v>
      </c>
      <c r="Z49" s="153">
        <f>'B(2017)'!Z49-'B(2010)'!Z49</f>
        <v>1.5691107761205787E-4</v>
      </c>
      <c r="AA49" s="153">
        <f>'B(2017)'!AA49-'B(2010)'!AA49</f>
        <v>5.087216355522577E-5</v>
      </c>
      <c r="AB49" s="153">
        <f>'B(2017)'!AB49-'B(2010)'!AB49</f>
        <v>2.9079244972504237E-4</v>
      </c>
      <c r="AC49" s="153">
        <f>'B(2017)'!AC49-'B(2010)'!AC49</f>
        <v>2.0328634068439997E-4</v>
      </c>
      <c r="AD49" s="153">
        <f>'B(2017)'!AD49-'B(2010)'!AD49</f>
        <v>1.4812452627606864E-4</v>
      </c>
      <c r="AE49" s="153">
        <f>'B(2017)'!AE49-'B(2010)'!AE49</f>
        <v>5.0761238265293555E-4</v>
      </c>
      <c r="AF49" s="153">
        <f>'B(2017)'!AF49-'B(2010)'!AF49</f>
        <v>1.4226206539733706E-4</v>
      </c>
      <c r="AG49" s="153">
        <f>'B(2017)'!AG49-'B(2010)'!AG49</f>
        <v>2.9709184845506335E-4</v>
      </c>
      <c r="AH49" s="153">
        <f>'B(2017)'!AH49-'B(2010)'!AH49</f>
        <v>3.2727012033329384E-4</v>
      </c>
      <c r="AI49" s="153">
        <f>'B(2017)'!AI49-'B(2010)'!AI49</f>
        <v>2.7318904861247588E-4</v>
      </c>
      <c r="AJ49" s="153">
        <f>'B(2017)'!AJ49-'B(2010)'!AJ49</f>
        <v>2.2517227672318044E-4</v>
      </c>
      <c r="AK49" s="153">
        <f>'B(2017)'!AK49-'B(2010)'!AK49</f>
        <v>4.2513966630019161E-4</v>
      </c>
      <c r="AL49" s="153">
        <f>'B(2017)'!AL49-'B(2010)'!AL49</f>
        <v>3.3169010475025333E-4</v>
      </c>
      <c r="AM49" s="153">
        <f>'B(2017)'!AM49-'B(2010)'!AM49</f>
        <v>3.3443624937028226E-4</v>
      </c>
      <c r="AN49" s="153">
        <f>'B(2017)'!AN49-'B(2010)'!AN49</f>
        <v>3.0210772532766449E-4</v>
      </c>
      <c r="AO49" s="153">
        <f>'B(2017)'!AO49-'B(2010)'!AO49</f>
        <v>-9.1335840429023906E-5</v>
      </c>
      <c r="AP49" s="153">
        <f>'B(2017)'!AP49-'B(2010)'!AP49</f>
        <v>1.9704831858299594E-4</v>
      </c>
      <c r="AQ49" s="153">
        <f>'B(2017)'!AQ49-'B(2010)'!AQ49</f>
        <v>1.3564755157805582E-4</v>
      </c>
      <c r="AR49" s="153">
        <f>'B(2017)'!AR49-'B(2010)'!AR49</f>
        <v>3.9421666227166825E-4</v>
      </c>
      <c r="AS49" s="153">
        <f>'B(2017)'!AS49-'B(2010)'!AS49</f>
        <v>3.7062474797248642E-5</v>
      </c>
      <c r="AT49" s="153">
        <f>'B(2017)'!AT49-'B(2010)'!AT49</f>
        <v>-2.3949185771995169E-4</v>
      </c>
      <c r="AU49" s="153">
        <f>'B(2017)'!AU49-'B(2010)'!AU49</f>
        <v>-6.7786966664241943E-5</v>
      </c>
      <c r="AV49" s="153">
        <f>'B(2017)'!AV49-'B(2010)'!AV49</f>
        <v>-1.6822050651112098E-5</v>
      </c>
      <c r="AW49" s="153">
        <f>'B(2017)'!AW49-'B(2010)'!AW49</f>
        <v>5.1088859343906279E-5</v>
      </c>
      <c r="AX49" s="153">
        <f>'B(2017)'!AX49-'B(2010)'!AX49</f>
        <v>6.8270276917293182E-5</v>
      </c>
      <c r="AY49" s="153">
        <f>'B(2017)'!AY49-'B(2010)'!AY49</f>
        <v>-2.840301855356513E-5</v>
      </c>
      <c r="AZ49" s="153">
        <f>'B(2017)'!AZ49-'B(2010)'!AZ49</f>
        <v>-1.2339269719238363E-5</v>
      </c>
      <c r="BA49" s="153">
        <f>'B(2017)'!BA49-'B(2010)'!BA49</f>
        <v>-2.7591507898497162E-4</v>
      </c>
      <c r="BB49" s="153">
        <f>'B(2017)'!BB49-'B(2010)'!BB49</f>
        <v>-1.919460931386471E-5</v>
      </c>
      <c r="BC49" s="153">
        <f>'B(2017)'!BC49-'B(2010)'!BC49</f>
        <v>-1.5187192564267171E-4</v>
      </c>
      <c r="BD49" s="153">
        <f>'B(2017)'!BD49-'B(2010)'!BD49</f>
        <v>1.297989815459555E-5</v>
      </c>
      <c r="BE49" s="153">
        <f>'B(2017)'!BE49-'B(2010)'!BE49</f>
        <v>1.1845224180386015E-4</v>
      </c>
      <c r="BF49" s="153">
        <f>'B(2017)'!BF49-'B(2010)'!BF49</f>
        <v>7.8188839173417689E-4</v>
      </c>
      <c r="BG49" s="153">
        <f>'B(2017)'!BG49-'B(2010)'!BG49</f>
        <v>6.77662218483417E-5</v>
      </c>
      <c r="BH49" s="153">
        <f>'B(2017)'!BH49-'B(2010)'!BH49</f>
        <v>1.1241110000114775E-4</v>
      </c>
      <c r="BI49" s="153">
        <f>'B(2017)'!BI49-'B(2010)'!BI49</f>
        <v>-1.0235231344221402E-4</v>
      </c>
      <c r="BJ49" s="153">
        <f>'B(2017)'!BJ49-'B(2010)'!BJ49</f>
        <v>-1.2853905030794303E-4</v>
      </c>
      <c r="BK49" s="153">
        <f>'B(2017)'!BK49-'B(2010)'!BK49</f>
        <v>1.8409238164944562E-4</v>
      </c>
      <c r="BL49" s="153">
        <f>'B(2017)'!BL49-'B(2010)'!BL49</f>
        <v>-4.5201156591706104E-4</v>
      </c>
      <c r="BM49" s="153">
        <f>'B(2017)'!BM49-'B(2010)'!BM49</f>
        <v>-4.1190034833996298E-4</v>
      </c>
      <c r="BN49" s="153">
        <f>'B(2017)'!BN49-'B(2010)'!BN49</f>
        <v>-3.9746311430882827E-5</v>
      </c>
      <c r="BO49" s="153">
        <f>'B(2017)'!BO49-'B(2010)'!BO49</f>
        <v>-1.683627321455713E-4</v>
      </c>
      <c r="BP49" s="153">
        <f>'B(2017)'!BP49-'B(2010)'!BP49</f>
        <v>3.9049334497857566E-4</v>
      </c>
      <c r="BQ49" s="153">
        <f>'B(2017)'!BQ49-'B(2010)'!BQ49</f>
        <v>-1.1732012276766342E-2</v>
      </c>
      <c r="BR49" s="153">
        <f>'B(2017)'!BR49-'B(2010)'!BR49</f>
        <v>0</v>
      </c>
    </row>
    <row r="50" spans="2:70" x14ac:dyDescent="0.35">
      <c r="B50" s="48" t="s">
        <v>295</v>
      </c>
      <c r="C50" s="153">
        <f>'B(2017)'!C50-'B(2010)'!C50</f>
        <v>5.2400146908893009E-5</v>
      </c>
      <c r="D50" s="153">
        <f>'B(2017)'!D50-'B(2010)'!D50</f>
        <v>3.8409607716220436E-5</v>
      </c>
      <c r="E50" s="153">
        <f>'B(2017)'!E50-'B(2010)'!E50</f>
        <v>-6.4211596835961836E-5</v>
      </c>
      <c r="F50" s="153">
        <f>'B(2017)'!F50-'B(2010)'!F50</f>
        <v>1.4346790014266439E-4</v>
      </c>
      <c r="G50" s="153">
        <f>'B(2017)'!G50-'B(2010)'!G50</f>
        <v>1.9624423616670431E-3</v>
      </c>
      <c r="H50" s="153">
        <f>'B(2017)'!H50-'B(2010)'!H50</f>
        <v>5.0657041873236608E-4</v>
      </c>
      <c r="I50" s="153">
        <f>'B(2017)'!I50-'B(2010)'!I50</f>
        <v>3.1246306787948742E-4</v>
      </c>
      <c r="J50" s="153">
        <f>'B(2017)'!J50-'B(2010)'!J50</f>
        <v>-4.2336536692557389E-5</v>
      </c>
      <c r="K50" s="153">
        <f>'B(2017)'!K50-'B(2010)'!K50</f>
        <v>4.2167382291030935E-5</v>
      </c>
      <c r="L50" s="153">
        <f>'B(2017)'!L50-'B(2010)'!L50</f>
        <v>-9.188417764096268E-5</v>
      </c>
      <c r="M50" s="153">
        <f>'B(2017)'!M50-'B(2010)'!M50</f>
        <v>4.3296573135494145E-4</v>
      </c>
      <c r="N50" s="153">
        <f>'B(2017)'!N50-'B(2010)'!N50</f>
        <v>9.5636667475740549E-5</v>
      </c>
      <c r="O50" s="153">
        <f>'B(2017)'!O50-'B(2010)'!O50</f>
        <v>-1.2219501255880216E-4</v>
      </c>
      <c r="P50" s="153">
        <f>'B(2017)'!P50-'B(2010)'!P50</f>
        <v>-1.1574360715983865E-5</v>
      </c>
      <c r="Q50" s="153">
        <f>'B(2017)'!Q50-'B(2010)'!Q50</f>
        <v>1.2534554945269668E-6</v>
      </c>
      <c r="R50" s="153">
        <f>'B(2017)'!R50-'B(2010)'!R50</f>
        <v>1.3815462718955347E-4</v>
      </c>
      <c r="S50" s="153">
        <f>'B(2017)'!S50-'B(2010)'!S50</f>
        <v>-8.6719688737908144E-5</v>
      </c>
      <c r="T50" s="153">
        <f>'B(2017)'!T50-'B(2010)'!T50</f>
        <v>1.9468460828267779E-4</v>
      </c>
      <c r="U50" s="153">
        <f>'B(2017)'!U50-'B(2010)'!U50</f>
        <v>2.6538554673794716E-4</v>
      </c>
      <c r="V50" s="153">
        <f>'B(2017)'!V50-'B(2010)'!V50</f>
        <v>2.5868527109270583E-5</v>
      </c>
      <c r="W50" s="153">
        <f>'B(2017)'!W50-'B(2010)'!W50</f>
        <v>1.1840790986893373E-4</v>
      </c>
      <c r="X50" s="153">
        <f>'B(2017)'!X50-'B(2010)'!X50</f>
        <v>-1.5854281567098671E-7</v>
      </c>
      <c r="Y50" s="153">
        <f>'B(2017)'!Y50-'B(2010)'!Y50</f>
        <v>7.9458990772063266E-5</v>
      </c>
      <c r="Z50" s="153">
        <f>'B(2017)'!Z50-'B(2010)'!Z50</f>
        <v>1.0520192193451449E-3</v>
      </c>
      <c r="AA50" s="153">
        <f>'B(2017)'!AA50-'B(2010)'!AA50</f>
        <v>5.390498980318301E-5</v>
      </c>
      <c r="AB50" s="153">
        <f>'B(2017)'!AB50-'B(2010)'!AB50</f>
        <v>2.5143617880694609E-4</v>
      </c>
      <c r="AC50" s="153">
        <f>'B(2017)'!AC50-'B(2010)'!AC50</f>
        <v>1.5191858298645709E-4</v>
      </c>
      <c r="AD50" s="153">
        <f>'B(2017)'!AD50-'B(2010)'!AD50</f>
        <v>1.3453572727031198E-4</v>
      </c>
      <c r="AE50" s="153">
        <f>'B(2017)'!AE50-'B(2010)'!AE50</f>
        <v>2.9266081513759168E-4</v>
      </c>
      <c r="AF50" s="153">
        <f>'B(2017)'!AF50-'B(2010)'!AF50</f>
        <v>-1.4239299329081665E-4</v>
      </c>
      <c r="AG50" s="153">
        <f>'B(2017)'!AG50-'B(2010)'!AG50</f>
        <v>7.1349297922610692E-5</v>
      </c>
      <c r="AH50" s="153">
        <f>'B(2017)'!AH50-'B(2010)'!AH50</f>
        <v>3.3695953435560161E-4</v>
      </c>
      <c r="AI50" s="153">
        <f>'B(2017)'!AI50-'B(2010)'!AI50</f>
        <v>1.3915605121202208E-3</v>
      </c>
      <c r="AJ50" s="153">
        <f>'B(2017)'!AJ50-'B(2010)'!AJ50</f>
        <v>1.6152269098356495E-4</v>
      </c>
      <c r="AK50" s="153">
        <f>'B(2017)'!AK50-'B(2010)'!AK50</f>
        <v>2.7868880034181715E-5</v>
      </c>
      <c r="AL50" s="153">
        <f>'B(2017)'!AL50-'B(2010)'!AL50</f>
        <v>4.4421397142463881E-5</v>
      </c>
      <c r="AM50" s="153">
        <f>'B(2017)'!AM50-'B(2010)'!AM50</f>
        <v>5.9641515285003849E-4</v>
      </c>
      <c r="AN50" s="153">
        <f>'B(2017)'!AN50-'B(2010)'!AN50</f>
        <v>8.4003857880045113E-4</v>
      </c>
      <c r="AO50" s="153">
        <f>'B(2017)'!AO50-'B(2010)'!AO50</f>
        <v>-3.4287593367878953E-5</v>
      </c>
      <c r="AP50" s="153">
        <f>'B(2017)'!AP50-'B(2010)'!AP50</f>
        <v>3.635647234349719E-5</v>
      </c>
      <c r="AQ50" s="153">
        <f>'B(2017)'!AQ50-'B(2010)'!AQ50</f>
        <v>3.6877855622644809E-4</v>
      </c>
      <c r="AR50" s="153">
        <f>'B(2017)'!AR50-'B(2010)'!AR50</f>
        <v>3.6399321254605255E-4</v>
      </c>
      <c r="AS50" s="153">
        <f>'B(2017)'!AS50-'B(2010)'!AS50</f>
        <v>6.7911870436064082E-5</v>
      </c>
      <c r="AT50" s="153">
        <f>'B(2017)'!AT50-'B(2010)'!AT50</f>
        <v>-3.8867883649076852E-4</v>
      </c>
      <c r="AU50" s="153">
        <f>'B(2017)'!AU50-'B(2010)'!AU50</f>
        <v>-2.283379713573841E-3</v>
      </c>
      <c r="AV50" s="153">
        <f>'B(2017)'!AV50-'B(2010)'!AV50</f>
        <v>1.4984420956327483E-4</v>
      </c>
      <c r="AW50" s="153">
        <f>'B(2017)'!AW50-'B(2010)'!AW50</f>
        <v>3.3284434639987582E-3</v>
      </c>
      <c r="AX50" s="153">
        <f>'B(2017)'!AX50-'B(2010)'!AX50</f>
        <v>5.2997028353152231E-5</v>
      </c>
      <c r="AY50" s="153">
        <f>'B(2017)'!AY50-'B(2010)'!AY50</f>
        <v>1.3596138625410876E-4</v>
      </c>
      <c r="AZ50" s="153">
        <f>'B(2017)'!AZ50-'B(2010)'!AZ50</f>
        <v>9.494889248232604E-3</v>
      </c>
      <c r="BA50" s="153">
        <f>'B(2017)'!BA50-'B(2010)'!BA50</f>
        <v>4.8692728143019887E-4</v>
      </c>
      <c r="BB50" s="153">
        <f>'B(2017)'!BB50-'B(2010)'!BB50</f>
        <v>1.1987760569365192E-4</v>
      </c>
      <c r="BC50" s="153">
        <f>'B(2017)'!BC50-'B(2010)'!BC50</f>
        <v>-3.8993628734272211E-4</v>
      </c>
      <c r="BD50" s="153">
        <f>'B(2017)'!BD50-'B(2010)'!BD50</f>
        <v>7.724551157838787E-5</v>
      </c>
      <c r="BE50" s="153">
        <f>'B(2017)'!BE50-'B(2010)'!BE50</f>
        <v>1.3619739237378335E-3</v>
      </c>
      <c r="BF50" s="153">
        <f>'B(2017)'!BF50-'B(2010)'!BF50</f>
        <v>3.3767257213071066E-4</v>
      </c>
      <c r="BG50" s="153">
        <f>'B(2017)'!BG50-'B(2010)'!BG50</f>
        <v>3.2630566596051798E-3</v>
      </c>
      <c r="BH50" s="153">
        <f>'B(2017)'!BH50-'B(2010)'!BH50</f>
        <v>8.2480741753834796E-5</v>
      </c>
      <c r="BI50" s="153">
        <f>'B(2017)'!BI50-'B(2010)'!BI50</f>
        <v>8.9646323607824041E-4</v>
      </c>
      <c r="BJ50" s="153">
        <f>'B(2017)'!BJ50-'B(2010)'!BJ50</f>
        <v>-3.4026323540346142E-5</v>
      </c>
      <c r="BK50" s="153">
        <f>'B(2017)'!BK50-'B(2010)'!BK50</f>
        <v>-1.0951736835039527E-3</v>
      </c>
      <c r="BL50" s="153">
        <f>'B(2017)'!BL50-'B(2010)'!BL50</f>
        <v>-1.4812358875979535E-3</v>
      </c>
      <c r="BM50" s="153">
        <f>'B(2017)'!BM50-'B(2010)'!BM50</f>
        <v>-1.1945717142333376E-4</v>
      </c>
      <c r="BN50" s="153">
        <f>'B(2017)'!BN50-'B(2010)'!BN50</f>
        <v>-4.3591606827941831E-3</v>
      </c>
      <c r="BO50" s="153">
        <f>'B(2017)'!BO50-'B(2010)'!BO50</f>
        <v>2.0675854252890508E-3</v>
      </c>
      <c r="BP50" s="153">
        <f>'B(2017)'!BP50-'B(2010)'!BP50</f>
        <v>8.0239505270358284E-4</v>
      </c>
      <c r="BQ50" s="153">
        <f>'B(2017)'!BQ50-'B(2010)'!BQ50</f>
        <v>-6.2150466866372212E-3</v>
      </c>
      <c r="BR50" s="153">
        <f>'B(2017)'!BR50-'B(2010)'!BR50</f>
        <v>0</v>
      </c>
    </row>
    <row r="51" spans="2:70" x14ac:dyDescent="0.35">
      <c r="B51" s="48" t="s">
        <v>296</v>
      </c>
      <c r="C51" s="153">
        <f>'B(2017)'!C51-'B(2010)'!C51</f>
        <v>-3.1423394826474556E-4</v>
      </c>
      <c r="D51" s="153">
        <f>'B(2017)'!D51-'B(2010)'!D51</f>
        <v>-3.7658988862743784E-4</v>
      </c>
      <c r="E51" s="153">
        <f>'B(2017)'!E51-'B(2010)'!E51</f>
        <v>-2.1134401363539262E-4</v>
      </c>
      <c r="F51" s="153">
        <f>'B(2017)'!F51-'B(2010)'!F51</f>
        <v>-4.8538251388183023E-4</v>
      </c>
      <c r="G51" s="153">
        <f>'B(2017)'!G51-'B(2010)'!G51</f>
        <v>-2.16471983972913E-4</v>
      </c>
      <c r="H51" s="153">
        <f>'B(2017)'!H51-'B(2010)'!H51</f>
        <v>-2.1961415240118686E-4</v>
      </c>
      <c r="I51" s="153">
        <f>'B(2017)'!I51-'B(2010)'!I51</f>
        <v>-4.555005909261463E-4</v>
      </c>
      <c r="J51" s="153">
        <f>'B(2017)'!J51-'B(2010)'!J51</f>
        <v>-7.6345856012289225E-4</v>
      </c>
      <c r="K51" s="153">
        <f>'B(2017)'!K51-'B(2010)'!K51</f>
        <v>-5.2442941545484986E-4</v>
      </c>
      <c r="L51" s="153">
        <f>'B(2017)'!L51-'B(2010)'!L51</f>
        <v>-8.662979126820078E-4</v>
      </c>
      <c r="M51" s="153">
        <f>'B(2017)'!M51-'B(2010)'!M51</f>
        <v>-2.0112100887091687E-3</v>
      </c>
      <c r="N51" s="153">
        <f>'B(2017)'!N51-'B(2010)'!N51</f>
        <v>-1.1260935556902467E-3</v>
      </c>
      <c r="O51" s="153">
        <f>'B(2017)'!O51-'B(2010)'!O51</f>
        <v>-5.9641111663646051E-4</v>
      </c>
      <c r="P51" s="153">
        <f>'B(2017)'!P51-'B(2010)'!P51</f>
        <v>-4.7258138866457749E-4</v>
      </c>
      <c r="Q51" s="153">
        <f>'B(2017)'!Q51-'B(2010)'!Q51</f>
        <v>-8.7799697291360388E-4</v>
      </c>
      <c r="R51" s="153">
        <f>'B(2017)'!R51-'B(2010)'!R51</f>
        <v>-3.5240037484881101E-4</v>
      </c>
      <c r="S51" s="153">
        <f>'B(2017)'!S51-'B(2010)'!S51</f>
        <v>-8.6426576190385828E-4</v>
      </c>
      <c r="T51" s="153">
        <f>'B(2017)'!T51-'B(2010)'!T51</f>
        <v>-4.4274571906189981E-3</v>
      </c>
      <c r="U51" s="153">
        <f>'B(2017)'!U51-'B(2010)'!U51</f>
        <v>-3.4854656792766402E-4</v>
      </c>
      <c r="V51" s="153">
        <f>'B(2017)'!V51-'B(2010)'!V51</f>
        <v>-5.2895719455500648E-4</v>
      </c>
      <c r="W51" s="153">
        <f>'B(2017)'!W51-'B(2010)'!W51</f>
        <v>-1.1897909448490803E-3</v>
      </c>
      <c r="X51" s="153">
        <f>'B(2017)'!X51-'B(2010)'!X51</f>
        <v>-9.372606298109653E-4</v>
      </c>
      <c r="Y51" s="153">
        <f>'B(2017)'!Y51-'B(2010)'!Y51</f>
        <v>-1.2868319250847605E-3</v>
      </c>
      <c r="Z51" s="153">
        <f>'B(2017)'!Z51-'B(2010)'!Z51</f>
        <v>-1.207741071137459E-3</v>
      </c>
      <c r="AA51" s="153">
        <f>'B(2017)'!AA51-'B(2010)'!AA51</f>
        <v>-6.4723076097271187E-4</v>
      </c>
      <c r="AB51" s="153">
        <f>'B(2017)'!AB51-'B(2010)'!AB51</f>
        <v>-4.959279646644365E-4</v>
      </c>
      <c r="AC51" s="153">
        <f>'B(2017)'!AC51-'B(2010)'!AC51</f>
        <v>-5.5302141532142569E-4</v>
      </c>
      <c r="AD51" s="153">
        <f>'B(2017)'!AD51-'B(2010)'!AD51</f>
        <v>-5.24826566680804E-4</v>
      </c>
      <c r="AE51" s="153">
        <f>'B(2017)'!AE51-'B(2010)'!AE51</f>
        <v>-4.5585066891177042E-4</v>
      </c>
      <c r="AF51" s="153">
        <f>'B(2017)'!AF51-'B(2010)'!AF51</f>
        <v>-9.4473362227215829E-4</v>
      </c>
      <c r="AG51" s="153">
        <f>'B(2017)'!AG51-'B(2010)'!AG51</f>
        <v>-7.6349239562483546E-4</v>
      </c>
      <c r="AH51" s="153">
        <f>'B(2017)'!AH51-'B(2010)'!AH51</f>
        <v>-5.0363387937952457E-4</v>
      </c>
      <c r="AI51" s="153">
        <f>'B(2017)'!AI51-'B(2010)'!AI51</f>
        <v>-8.6669953901218164E-4</v>
      </c>
      <c r="AJ51" s="153">
        <f>'B(2017)'!AJ51-'B(2010)'!AJ51</f>
        <v>-4.8672389354798717E-4</v>
      </c>
      <c r="AK51" s="153">
        <f>'B(2017)'!AK51-'B(2010)'!AK51</f>
        <v>-5.7518895841584356E-4</v>
      </c>
      <c r="AL51" s="153">
        <f>'B(2017)'!AL51-'B(2010)'!AL51</f>
        <v>-4.6300984403094991E-4</v>
      </c>
      <c r="AM51" s="153">
        <f>'B(2017)'!AM51-'B(2010)'!AM51</f>
        <v>-3.8024737560706217E-4</v>
      </c>
      <c r="AN51" s="153">
        <f>'B(2017)'!AN51-'B(2010)'!AN51</f>
        <v>-6.4470055826074807E-4</v>
      </c>
      <c r="AO51" s="153">
        <f>'B(2017)'!AO51-'B(2010)'!AO51</f>
        <v>-4.9494393488492519E-4</v>
      </c>
      <c r="AP51" s="153">
        <f>'B(2017)'!AP51-'B(2010)'!AP51</f>
        <v>-4.0641550820575155E-4</v>
      </c>
      <c r="AQ51" s="153">
        <f>'B(2017)'!AQ51-'B(2010)'!AQ51</f>
        <v>-7.6423469961253547E-4</v>
      </c>
      <c r="AR51" s="153">
        <f>'B(2017)'!AR51-'B(2010)'!AR51</f>
        <v>-1.218380052300887E-3</v>
      </c>
      <c r="AS51" s="153">
        <f>'B(2017)'!AS51-'B(2010)'!AS51</f>
        <v>-4.4470282900534191E-4</v>
      </c>
      <c r="AT51" s="153">
        <f>'B(2017)'!AT51-'B(2010)'!AT51</f>
        <v>-6.2579079514411655E-4</v>
      </c>
      <c r="AU51" s="153">
        <f>'B(2017)'!AU51-'B(2010)'!AU51</f>
        <v>-7.0655647031797955E-4</v>
      </c>
      <c r="AV51" s="153">
        <f>'B(2017)'!AV51-'B(2010)'!AV51</f>
        <v>-6.701129513904296E-4</v>
      </c>
      <c r="AW51" s="153">
        <f>'B(2017)'!AW51-'B(2010)'!AW51</f>
        <v>-1.6807978387491443E-3</v>
      </c>
      <c r="AX51" s="153">
        <f>'B(2017)'!AX51-'B(2010)'!AX51</f>
        <v>-6.2134809699543542E-4</v>
      </c>
      <c r="AY51" s="153">
        <f>'B(2017)'!AY51-'B(2010)'!AY51</f>
        <v>-7.3362927510247644E-3</v>
      </c>
      <c r="AZ51" s="153">
        <f>'B(2017)'!AZ51-'B(2010)'!AZ51</f>
        <v>-2.6398622936206024E-3</v>
      </c>
      <c r="BA51" s="153">
        <f>'B(2017)'!BA51-'B(2010)'!BA51</f>
        <v>-1.8518553289391703E-3</v>
      </c>
      <c r="BB51" s="153">
        <f>'B(2017)'!BB51-'B(2010)'!BB51</f>
        <v>-1.4698964881376345E-3</v>
      </c>
      <c r="BC51" s="153">
        <f>'B(2017)'!BC51-'B(2010)'!BC51</f>
        <v>-4.0551257721954427E-3</v>
      </c>
      <c r="BD51" s="153">
        <f>'B(2017)'!BD51-'B(2010)'!BD51</f>
        <v>-2.4302428334828794E-4</v>
      </c>
      <c r="BE51" s="153">
        <f>'B(2017)'!BE51-'B(2010)'!BE51</f>
        <v>-2.1554318416804477E-3</v>
      </c>
      <c r="BF51" s="153">
        <f>'B(2017)'!BF51-'B(2010)'!BF51</f>
        <v>-3.963559999926188E-4</v>
      </c>
      <c r="BG51" s="153">
        <f>'B(2017)'!BG51-'B(2010)'!BG51</f>
        <v>-2.5125735021241474E-2</v>
      </c>
      <c r="BH51" s="153">
        <f>'B(2017)'!BH51-'B(2010)'!BH51</f>
        <v>-1.2650112395289543E-3</v>
      </c>
      <c r="BI51" s="153">
        <f>'B(2017)'!BI51-'B(2010)'!BI51</f>
        <v>-1.1291842601082798E-3</v>
      </c>
      <c r="BJ51" s="153">
        <f>'B(2017)'!BJ51-'B(2010)'!BJ51</f>
        <v>-4.0558792152352112E-4</v>
      </c>
      <c r="BK51" s="153">
        <f>'B(2017)'!BK51-'B(2010)'!BK51</f>
        <v>-1.3911351060734364E-3</v>
      </c>
      <c r="BL51" s="153">
        <f>'B(2017)'!BL51-'B(2010)'!BL51</f>
        <v>-5.9277980120559159E-3</v>
      </c>
      <c r="BM51" s="153">
        <f>'B(2017)'!BM51-'B(2010)'!BM51</f>
        <v>-1.6471190385867675E-2</v>
      </c>
      <c r="BN51" s="153">
        <f>'B(2017)'!BN51-'B(2010)'!BN51</f>
        <v>-6.1751718354056311E-4</v>
      </c>
      <c r="BO51" s="153">
        <f>'B(2017)'!BO51-'B(2010)'!BO51</f>
        <v>-9.1108398494306388E-4</v>
      </c>
      <c r="BP51" s="153">
        <f>'B(2017)'!BP51-'B(2010)'!BP51</f>
        <v>-1.7154571552550465E-3</v>
      </c>
      <c r="BQ51" s="153">
        <f>'B(2017)'!BQ51-'B(2010)'!BQ51</f>
        <v>-2.2814357885539765E-3</v>
      </c>
      <c r="BR51" s="153">
        <f>'B(2017)'!BR51-'B(2010)'!BR51</f>
        <v>0</v>
      </c>
    </row>
    <row r="52" spans="2:70" x14ac:dyDescent="0.35">
      <c r="B52" s="48" t="s">
        <v>297</v>
      </c>
      <c r="C52" s="153">
        <f>'B(2017)'!C52-'B(2010)'!C52</f>
        <v>-7.9478535866457124E-5</v>
      </c>
      <c r="D52" s="153">
        <f>'B(2017)'!D52-'B(2010)'!D52</f>
        <v>-4.2613053600776968E-5</v>
      </c>
      <c r="E52" s="153">
        <f>'B(2017)'!E52-'B(2010)'!E52</f>
        <v>1.3827316266221547E-4</v>
      </c>
      <c r="F52" s="153">
        <f>'B(2017)'!F52-'B(2010)'!F52</f>
        <v>-2.0618296139463541E-4</v>
      </c>
      <c r="G52" s="153">
        <f>'B(2017)'!G52-'B(2010)'!G52</f>
        <v>1.6278845010561684E-3</v>
      </c>
      <c r="H52" s="153">
        <f>'B(2017)'!H52-'B(2010)'!H52</f>
        <v>4.6747449562929049E-4</v>
      </c>
      <c r="I52" s="153">
        <f>'B(2017)'!I52-'B(2010)'!I52</f>
        <v>-7.2841190267841117E-5</v>
      </c>
      <c r="J52" s="153">
        <f>'B(2017)'!J52-'B(2010)'!J52</f>
        <v>-3.8158073258313073E-4</v>
      </c>
      <c r="K52" s="153">
        <f>'B(2017)'!K52-'B(2010)'!K52</f>
        <v>-2.9251488946869554E-4</v>
      </c>
      <c r="L52" s="153">
        <f>'B(2017)'!L52-'B(2010)'!L52</f>
        <v>-4.6676450260023199E-4</v>
      </c>
      <c r="M52" s="153">
        <f>'B(2017)'!M52-'B(2010)'!M52</f>
        <v>8.9560335193162796E-4</v>
      </c>
      <c r="N52" s="153">
        <f>'B(2017)'!N52-'B(2010)'!N52</f>
        <v>-3.4292157746886563E-3</v>
      </c>
      <c r="O52" s="153">
        <f>'B(2017)'!O52-'B(2010)'!O52</f>
        <v>-6.3288414572508283E-4</v>
      </c>
      <c r="P52" s="153">
        <f>'B(2017)'!P52-'B(2010)'!P52</f>
        <v>-1.0015890061500481E-4</v>
      </c>
      <c r="Q52" s="153">
        <f>'B(2017)'!Q52-'B(2010)'!Q52</f>
        <v>9.291883159992867E-5</v>
      </c>
      <c r="R52" s="153">
        <f>'B(2017)'!R52-'B(2010)'!R52</f>
        <v>1.9672721991346792E-4</v>
      </c>
      <c r="S52" s="153">
        <f>'B(2017)'!S52-'B(2010)'!S52</f>
        <v>-1.0041156424380271E-3</v>
      </c>
      <c r="T52" s="153">
        <f>'B(2017)'!T52-'B(2010)'!T52</f>
        <v>-6.5224454039568974E-4</v>
      </c>
      <c r="U52" s="153">
        <f>'B(2017)'!U52-'B(2010)'!U52</f>
        <v>1.1738752773777974E-4</v>
      </c>
      <c r="V52" s="153">
        <f>'B(2017)'!V52-'B(2010)'!V52</f>
        <v>-3.3185537418208922E-4</v>
      </c>
      <c r="W52" s="153">
        <f>'B(2017)'!W52-'B(2010)'!W52</f>
        <v>-4.7457687936798814E-4</v>
      </c>
      <c r="X52" s="153">
        <f>'B(2017)'!X52-'B(2010)'!X52</f>
        <v>-1.4204623035164975E-3</v>
      </c>
      <c r="Y52" s="153">
        <f>'B(2017)'!Y52-'B(2010)'!Y52</f>
        <v>-1.6771226524658883E-3</v>
      </c>
      <c r="Z52" s="153">
        <f>'B(2017)'!Z52-'B(2010)'!Z52</f>
        <v>-1.3502174910922787E-3</v>
      </c>
      <c r="AA52" s="153">
        <f>'B(2017)'!AA52-'B(2010)'!AA52</f>
        <v>-3.6482133056210501E-4</v>
      </c>
      <c r="AB52" s="153">
        <f>'B(2017)'!AB52-'B(2010)'!AB52</f>
        <v>1.6701470326090356E-4</v>
      </c>
      <c r="AC52" s="153">
        <f>'B(2017)'!AC52-'B(2010)'!AC52</f>
        <v>-2.1492915377905025E-4</v>
      </c>
      <c r="AD52" s="153">
        <f>'B(2017)'!AD52-'B(2010)'!AD52</f>
        <v>-3.8045041636962287E-4</v>
      </c>
      <c r="AE52" s="153">
        <f>'B(2017)'!AE52-'B(2010)'!AE52</f>
        <v>5.5851067715542886E-4</v>
      </c>
      <c r="AF52" s="153">
        <f>'B(2017)'!AF52-'B(2010)'!AF52</f>
        <v>-7.6451023702365367E-4</v>
      </c>
      <c r="AG52" s="153">
        <f>'B(2017)'!AG52-'B(2010)'!AG52</f>
        <v>-2.9085399092721939E-4</v>
      </c>
      <c r="AH52" s="153">
        <f>'B(2017)'!AH52-'B(2010)'!AH52</f>
        <v>-5.9559534952710429E-5</v>
      </c>
      <c r="AI52" s="153">
        <f>'B(2017)'!AI52-'B(2010)'!AI52</f>
        <v>1.827154536579086E-3</v>
      </c>
      <c r="AJ52" s="153">
        <f>'B(2017)'!AJ52-'B(2010)'!AJ52</f>
        <v>-1.5062406749171732E-4</v>
      </c>
      <c r="AK52" s="153">
        <f>'B(2017)'!AK52-'B(2010)'!AK52</f>
        <v>-6.0854887200136737E-4</v>
      </c>
      <c r="AL52" s="153">
        <f>'B(2017)'!AL52-'B(2010)'!AL52</f>
        <v>2.0050467718954901E-4</v>
      </c>
      <c r="AM52" s="153">
        <f>'B(2017)'!AM52-'B(2010)'!AM52</f>
        <v>2.2740263165417106E-4</v>
      </c>
      <c r="AN52" s="153">
        <f>'B(2017)'!AN52-'B(2010)'!AN52</f>
        <v>1.2468410153335116E-3</v>
      </c>
      <c r="AO52" s="153">
        <f>'B(2017)'!AO52-'B(2010)'!AO52</f>
        <v>-6.2095530429085019E-4</v>
      </c>
      <c r="AP52" s="153">
        <f>'B(2017)'!AP52-'B(2010)'!AP52</f>
        <v>-2.1722909584968603E-4</v>
      </c>
      <c r="AQ52" s="153">
        <f>'B(2017)'!AQ52-'B(2010)'!AQ52</f>
        <v>-8.7048109444183043E-4</v>
      </c>
      <c r="AR52" s="153">
        <f>'B(2017)'!AR52-'B(2010)'!AR52</f>
        <v>-2.5619623393674171E-4</v>
      </c>
      <c r="AS52" s="153">
        <f>'B(2017)'!AS52-'B(2010)'!AS52</f>
        <v>-1.7559049733505312E-4</v>
      </c>
      <c r="AT52" s="153">
        <f>'B(2017)'!AT52-'B(2010)'!AT52</f>
        <v>-1.0025541809002446E-3</v>
      </c>
      <c r="AU52" s="153">
        <f>'B(2017)'!AU52-'B(2010)'!AU52</f>
        <v>-8.0724198066702349E-4</v>
      </c>
      <c r="AV52" s="153">
        <f>'B(2017)'!AV52-'B(2010)'!AV52</f>
        <v>-4.2121429372958714E-4</v>
      </c>
      <c r="AW52" s="153">
        <f>'B(2017)'!AW52-'B(2010)'!AW52</f>
        <v>7.1780038973952125E-5</v>
      </c>
      <c r="AX52" s="153">
        <f>'B(2017)'!AX52-'B(2010)'!AX52</f>
        <v>-5.8742228745050674E-4</v>
      </c>
      <c r="AY52" s="153">
        <f>'B(2017)'!AY52-'B(2010)'!AY52</f>
        <v>-2.7486677379999734E-3</v>
      </c>
      <c r="AZ52" s="153">
        <f>'B(2017)'!AZ52-'B(2010)'!AZ52</f>
        <v>-2.5452019326028807E-3</v>
      </c>
      <c r="BA52" s="153">
        <f>'B(2017)'!BA52-'B(2010)'!BA52</f>
        <v>1.016288084054226E-3</v>
      </c>
      <c r="BB52" s="153">
        <f>'B(2017)'!BB52-'B(2010)'!BB52</f>
        <v>-1.0726357369741603E-3</v>
      </c>
      <c r="BC52" s="153">
        <f>'B(2017)'!BC52-'B(2010)'!BC52</f>
        <v>-3.9065830879840861E-3</v>
      </c>
      <c r="BD52" s="153">
        <f>'B(2017)'!BD52-'B(2010)'!BD52</f>
        <v>-1.4734576108777387E-4</v>
      </c>
      <c r="BE52" s="153">
        <f>'B(2017)'!BE52-'B(2010)'!BE52</f>
        <v>-2.0103829420326201E-3</v>
      </c>
      <c r="BF52" s="153">
        <f>'B(2017)'!BF52-'B(2010)'!BF52</f>
        <v>3.7993304321139783E-4</v>
      </c>
      <c r="BG52" s="153">
        <f>'B(2017)'!BG52-'B(2010)'!BG52</f>
        <v>-3.4825393358599799E-2</v>
      </c>
      <c r="BH52" s="153">
        <f>'B(2017)'!BH52-'B(2010)'!BH52</f>
        <v>-1.3302996012199003E-3</v>
      </c>
      <c r="BI52" s="153">
        <f>'B(2017)'!BI52-'B(2010)'!BI52</f>
        <v>-8.1519861742642818E-4</v>
      </c>
      <c r="BJ52" s="153">
        <f>'B(2017)'!BJ52-'B(2010)'!BJ52</f>
        <v>-6.2599812596323204E-4</v>
      </c>
      <c r="BK52" s="153">
        <f>'B(2017)'!BK52-'B(2010)'!BK52</f>
        <v>-9.6122973579468524E-4</v>
      </c>
      <c r="BL52" s="153">
        <f>'B(2017)'!BL52-'B(2010)'!BL52</f>
        <v>-9.1804542319081001E-4</v>
      </c>
      <c r="BM52" s="153">
        <f>'B(2017)'!BM52-'B(2010)'!BM52</f>
        <v>-3.1979896900355791E-3</v>
      </c>
      <c r="BN52" s="153">
        <f>'B(2017)'!BN52-'B(2010)'!BN52</f>
        <v>-8.6227249843878317E-4</v>
      </c>
      <c r="BO52" s="153">
        <f>'B(2017)'!BO52-'B(2010)'!BO52</f>
        <v>-5.8429510285639297E-4</v>
      </c>
      <c r="BP52" s="153">
        <f>'B(2017)'!BP52-'B(2010)'!BP52</f>
        <v>2.6707126931877871E-3</v>
      </c>
      <c r="BQ52" s="153">
        <f>'B(2017)'!BQ52-'B(2010)'!BQ52</f>
        <v>-1.8038053900335718E-3</v>
      </c>
      <c r="BR52" s="153">
        <f>'B(2017)'!BR52-'B(2010)'!BR52</f>
        <v>0</v>
      </c>
    </row>
    <row r="53" spans="2:70" x14ac:dyDescent="0.35">
      <c r="B53" s="48" t="s">
        <v>298</v>
      </c>
      <c r="C53" s="153">
        <f>'B(2017)'!C53-'B(2010)'!C53</f>
        <v>-1.3312433251908336E-3</v>
      </c>
      <c r="D53" s="153">
        <f>'B(2017)'!D53-'B(2010)'!D53</f>
        <v>-1.4043756281642917E-3</v>
      </c>
      <c r="E53" s="153">
        <f>'B(2017)'!E53-'B(2010)'!E53</f>
        <v>-8.7904245698740974E-4</v>
      </c>
      <c r="F53" s="153">
        <f>'B(2017)'!F53-'B(2010)'!F53</f>
        <v>-3.0020806905691564E-3</v>
      </c>
      <c r="G53" s="153">
        <f>'B(2017)'!G53-'B(2010)'!G53</f>
        <v>3.8748027929409214E-4</v>
      </c>
      <c r="H53" s="153">
        <f>'B(2017)'!H53-'B(2010)'!H53</f>
        <v>-7.8707893387433819E-4</v>
      </c>
      <c r="I53" s="153">
        <f>'B(2017)'!I53-'B(2010)'!I53</f>
        <v>-3.094439138414346E-3</v>
      </c>
      <c r="J53" s="153">
        <f>'B(2017)'!J53-'B(2010)'!J53</f>
        <v>-4.0122470598435191E-3</v>
      </c>
      <c r="K53" s="153">
        <f>'B(2017)'!K53-'B(2010)'!K53</f>
        <v>-4.3657069119123872E-3</v>
      </c>
      <c r="L53" s="153">
        <f>'B(2017)'!L53-'B(2010)'!L53</f>
        <v>-5.8049395239777903E-3</v>
      </c>
      <c r="M53" s="153">
        <f>'B(2017)'!M53-'B(2010)'!M53</f>
        <v>-6.3895751669655193E-3</v>
      </c>
      <c r="N53" s="153">
        <f>'B(2017)'!N53-'B(2010)'!N53</f>
        <v>-3.3304922049410251E-3</v>
      </c>
      <c r="O53" s="153">
        <f>'B(2017)'!O53-'B(2010)'!O53</f>
        <v>-6.3423313450143891E-3</v>
      </c>
      <c r="P53" s="153">
        <f>'B(2017)'!P53-'B(2010)'!P53</f>
        <v>-6.1877185814608378E-3</v>
      </c>
      <c r="Q53" s="153">
        <f>'B(2017)'!Q53-'B(2010)'!Q53</f>
        <v>-4.3832316038811426E-3</v>
      </c>
      <c r="R53" s="153">
        <f>'B(2017)'!R53-'B(2010)'!R53</f>
        <v>-2.1412293845797202E-3</v>
      </c>
      <c r="S53" s="153">
        <f>'B(2017)'!S53-'B(2010)'!S53</f>
        <v>-5.5480985434269298E-3</v>
      </c>
      <c r="T53" s="153">
        <f>'B(2017)'!T53-'B(2010)'!T53</f>
        <v>-1.1555907186543864E-2</v>
      </c>
      <c r="U53" s="153">
        <f>'B(2017)'!U53-'B(2010)'!U53</f>
        <v>-2.1809485495095345E-3</v>
      </c>
      <c r="V53" s="153">
        <f>'B(2017)'!V53-'B(2010)'!V53</f>
        <v>-4.0027005414535978E-3</v>
      </c>
      <c r="W53" s="153">
        <f>'B(2017)'!W53-'B(2010)'!W53</f>
        <v>-3.8063328831720034E-3</v>
      </c>
      <c r="X53" s="153">
        <f>'B(2017)'!X53-'B(2010)'!X53</f>
        <v>-6.4910991492543738E-3</v>
      </c>
      <c r="Y53" s="153">
        <f>'B(2017)'!Y53-'B(2010)'!Y53</f>
        <v>-3.436805701037657E-3</v>
      </c>
      <c r="Z53" s="153">
        <f>'B(2017)'!Z53-'B(2010)'!Z53</f>
        <v>-4.8140769592297759E-3</v>
      </c>
      <c r="AA53" s="153">
        <f>'B(2017)'!AA53-'B(2010)'!AA53</f>
        <v>-4.2412406632919451E-3</v>
      </c>
      <c r="AB53" s="153">
        <f>'B(2017)'!AB53-'B(2010)'!AB53</f>
        <v>-4.2479004784678181E-3</v>
      </c>
      <c r="AC53" s="153">
        <f>'B(2017)'!AC53-'B(2010)'!AC53</f>
        <v>-3.3824519166663573E-3</v>
      </c>
      <c r="AD53" s="153">
        <f>'B(2017)'!AD53-'B(2010)'!AD53</f>
        <v>-3.483407528429492E-3</v>
      </c>
      <c r="AE53" s="153">
        <f>'B(2017)'!AE53-'B(2010)'!AE53</f>
        <v>-2.7954644883554022E-3</v>
      </c>
      <c r="AF53" s="153">
        <f>'B(2017)'!AF53-'B(2010)'!AF53</f>
        <v>-4.3007492883436402E-3</v>
      </c>
      <c r="AG53" s="153">
        <f>'B(2017)'!AG53-'B(2010)'!AG53</f>
        <v>-5.2716736904239742E-3</v>
      </c>
      <c r="AH53" s="153">
        <f>'B(2017)'!AH53-'B(2010)'!AH53</f>
        <v>-4.2029232926442464E-3</v>
      </c>
      <c r="AI53" s="153">
        <f>'B(2017)'!AI53-'B(2010)'!AI53</f>
        <v>-6.2514046928437567E-3</v>
      </c>
      <c r="AJ53" s="153">
        <f>'B(2017)'!AJ53-'B(2010)'!AJ53</f>
        <v>-7.5940043972690142E-3</v>
      </c>
      <c r="AK53" s="153">
        <f>'B(2017)'!AK53-'B(2010)'!AK53</f>
        <v>-5.9080924940546403E-3</v>
      </c>
      <c r="AL53" s="153">
        <f>'B(2017)'!AL53-'B(2010)'!AL53</f>
        <v>-3.9242049962285308E-3</v>
      </c>
      <c r="AM53" s="153">
        <f>'B(2017)'!AM53-'B(2010)'!AM53</f>
        <v>-2.2361291691588977E-3</v>
      </c>
      <c r="AN53" s="153">
        <f>'B(2017)'!AN53-'B(2010)'!AN53</f>
        <v>-1.669741351411182E-3</v>
      </c>
      <c r="AO53" s="153">
        <f>'B(2017)'!AO53-'B(2010)'!AO53</f>
        <v>-3.7340349664582795E-3</v>
      </c>
      <c r="AP53" s="153">
        <f>'B(2017)'!AP53-'B(2010)'!AP53</f>
        <v>-2.7062458358041936E-3</v>
      </c>
      <c r="AQ53" s="153">
        <f>'B(2017)'!AQ53-'B(2010)'!AQ53</f>
        <v>-5.6448888379650921E-3</v>
      </c>
      <c r="AR53" s="153">
        <f>'B(2017)'!AR53-'B(2010)'!AR53</f>
        <v>-5.4062098770394171E-3</v>
      </c>
      <c r="AS53" s="153">
        <f>'B(2017)'!AS53-'B(2010)'!AS53</f>
        <v>-3.7871536492924624E-3</v>
      </c>
      <c r="AT53" s="153">
        <f>'B(2017)'!AT53-'B(2010)'!AT53</f>
        <v>-5.1506858520097617E-3</v>
      </c>
      <c r="AU53" s="153">
        <f>'B(2017)'!AU53-'B(2010)'!AU53</f>
        <v>-3.6894870882974795E-3</v>
      </c>
      <c r="AV53" s="153">
        <f>'B(2017)'!AV53-'B(2010)'!AV53</f>
        <v>-5.868747613975071E-3</v>
      </c>
      <c r="AW53" s="153">
        <f>'B(2017)'!AW53-'B(2010)'!AW53</f>
        <v>-5.7676105773382235E-3</v>
      </c>
      <c r="AX53" s="153">
        <f>'B(2017)'!AX53-'B(2010)'!AX53</f>
        <v>-3.328693743118432E-3</v>
      </c>
      <c r="AY53" s="153">
        <f>'B(2017)'!AY53-'B(2010)'!AY53</f>
        <v>-8.6968095015360035E-3</v>
      </c>
      <c r="AZ53" s="153">
        <f>'B(2017)'!AZ53-'B(2010)'!AZ53</f>
        <v>-8.2257667748098697E-3</v>
      </c>
      <c r="BA53" s="153">
        <f>'B(2017)'!BA53-'B(2010)'!BA53</f>
        <v>-5.4796644628977154E-2</v>
      </c>
      <c r="BB53" s="153">
        <f>'B(2017)'!BB53-'B(2010)'!BB53</f>
        <v>-6.8589049732817528E-3</v>
      </c>
      <c r="BC53" s="153">
        <f>'B(2017)'!BC53-'B(2010)'!BC53</f>
        <v>-1.500785084513457E-2</v>
      </c>
      <c r="BD53" s="153">
        <f>'B(2017)'!BD53-'B(2010)'!BD53</f>
        <v>-1.1525769761290899E-3</v>
      </c>
      <c r="BE53" s="153">
        <f>'B(2017)'!BE53-'B(2010)'!BE53</f>
        <v>-9.1981633789261809E-3</v>
      </c>
      <c r="BF53" s="153">
        <f>'B(2017)'!BF53-'B(2010)'!BF53</f>
        <v>-3.8228419238497038E-3</v>
      </c>
      <c r="BG53" s="153">
        <f>'B(2017)'!BG53-'B(2010)'!BG53</f>
        <v>-7.9846140368525706E-3</v>
      </c>
      <c r="BH53" s="153">
        <f>'B(2017)'!BH53-'B(2010)'!BH53</f>
        <v>-3.7426895850173432E-3</v>
      </c>
      <c r="BI53" s="153">
        <f>'B(2017)'!BI53-'B(2010)'!BI53</f>
        <v>-6.8003860985045989E-3</v>
      </c>
      <c r="BJ53" s="153">
        <f>'B(2017)'!BJ53-'B(2010)'!BJ53</f>
        <v>-6.0974272712618974E-3</v>
      </c>
      <c r="BK53" s="153">
        <f>'B(2017)'!BK53-'B(2010)'!BK53</f>
        <v>-4.0507559539546389E-3</v>
      </c>
      <c r="BL53" s="153">
        <f>'B(2017)'!BL53-'B(2010)'!BL53</f>
        <v>-4.4009762785302831E-3</v>
      </c>
      <c r="BM53" s="153">
        <f>'B(2017)'!BM53-'B(2010)'!BM53</f>
        <v>-1.1131141501302146E-2</v>
      </c>
      <c r="BN53" s="153">
        <f>'B(2017)'!BN53-'B(2010)'!BN53</f>
        <v>-4.0960911191649432E-3</v>
      </c>
      <c r="BO53" s="153">
        <f>'B(2017)'!BO53-'B(2010)'!BO53</f>
        <v>-6.4534524131196064E-3</v>
      </c>
      <c r="BP53" s="153">
        <f>'B(2017)'!BP53-'B(2010)'!BP53</f>
        <v>-4.424390991697464E-3</v>
      </c>
      <c r="BQ53" s="153">
        <f>'B(2017)'!BQ53-'B(2010)'!BQ53</f>
        <v>-1.0539058586655672E-2</v>
      </c>
      <c r="BR53" s="153">
        <f>'B(2017)'!BR53-'B(2010)'!BR53</f>
        <v>0</v>
      </c>
    </row>
    <row r="54" spans="2:70" x14ac:dyDescent="0.35">
      <c r="B54" s="48" t="s">
        <v>299</v>
      </c>
      <c r="C54" s="153">
        <f>'B(2017)'!C54-'B(2010)'!C54</f>
        <v>8.3470749033271244E-4</v>
      </c>
      <c r="D54" s="153">
        <f>'B(2017)'!D54-'B(2010)'!D54</f>
        <v>1.2303356994549002E-3</v>
      </c>
      <c r="E54" s="153">
        <f>'B(2017)'!E54-'B(2010)'!E54</f>
        <v>6.1563599599254691E-4</v>
      </c>
      <c r="F54" s="153">
        <f>'B(2017)'!F54-'B(2010)'!F54</f>
        <v>1.2078281455846895E-3</v>
      </c>
      <c r="G54" s="153">
        <f>'B(2017)'!G54-'B(2010)'!G54</f>
        <v>3.3345585753525838E-3</v>
      </c>
      <c r="H54" s="153">
        <f>'B(2017)'!H54-'B(2010)'!H54</f>
        <v>2.6856087753295253E-3</v>
      </c>
      <c r="I54" s="153">
        <f>'B(2017)'!I54-'B(2010)'!I54</f>
        <v>1.6571256292081541E-3</v>
      </c>
      <c r="J54" s="153">
        <f>'B(2017)'!J54-'B(2010)'!J54</f>
        <v>1.8805935232650822E-3</v>
      </c>
      <c r="K54" s="153">
        <f>'B(2017)'!K54-'B(2010)'!K54</f>
        <v>1.1882233832169516E-3</v>
      </c>
      <c r="L54" s="153">
        <f>'B(2017)'!L54-'B(2010)'!L54</f>
        <v>1.5070696353786644E-3</v>
      </c>
      <c r="M54" s="153">
        <f>'B(2017)'!M54-'B(2010)'!M54</f>
        <v>5.4953886155219758E-3</v>
      </c>
      <c r="N54" s="153">
        <f>'B(2017)'!N54-'B(2010)'!N54</f>
        <v>1.8186308879892636E-3</v>
      </c>
      <c r="O54" s="153">
        <f>'B(2017)'!O54-'B(2010)'!O54</f>
        <v>5.8183135751574497E-4</v>
      </c>
      <c r="P54" s="153">
        <f>'B(2017)'!P54-'B(2010)'!P54</f>
        <v>1.3703147915199851E-3</v>
      </c>
      <c r="Q54" s="153">
        <f>'B(2017)'!Q54-'B(2010)'!Q54</f>
        <v>2.2610693525196715E-3</v>
      </c>
      <c r="R54" s="153">
        <f>'B(2017)'!R54-'B(2010)'!R54</f>
        <v>1.6084622658288834E-3</v>
      </c>
      <c r="S54" s="153">
        <f>'B(2017)'!S54-'B(2010)'!S54</f>
        <v>1.3286980698981078E-3</v>
      </c>
      <c r="T54" s="153">
        <f>'B(2017)'!T54-'B(2010)'!T54</f>
        <v>8.2880150205482273E-4</v>
      </c>
      <c r="U54" s="153">
        <f>'B(2017)'!U54-'B(2010)'!U54</f>
        <v>1.2578184965571361E-3</v>
      </c>
      <c r="V54" s="153">
        <f>'B(2017)'!V54-'B(2010)'!V54</f>
        <v>1.0235442180063963E-3</v>
      </c>
      <c r="W54" s="153">
        <f>'B(2017)'!W54-'B(2010)'!W54</f>
        <v>8.3142239050698098E-4</v>
      </c>
      <c r="X54" s="153">
        <f>'B(2017)'!X54-'B(2010)'!X54</f>
        <v>2.3028355991781303E-4</v>
      </c>
      <c r="Y54" s="153">
        <f>'B(2017)'!Y54-'B(2010)'!Y54</f>
        <v>2.5367003923862904E-3</v>
      </c>
      <c r="Z54" s="153">
        <f>'B(2017)'!Z54-'B(2010)'!Z54</f>
        <v>2.1163609295166488E-3</v>
      </c>
      <c r="AA54" s="153">
        <f>'B(2017)'!AA54-'B(2010)'!AA54</f>
        <v>1.2957918272659069E-3</v>
      </c>
      <c r="AB54" s="153">
        <f>'B(2017)'!AB54-'B(2010)'!AB54</f>
        <v>2.0037067434472674E-3</v>
      </c>
      <c r="AC54" s="153">
        <f>'B(2017)'!AC54-'B(2010)'!AC54</f>
        <v>1.4314895369732196E-3</v>
      </c>
      <c r="AD54" s="153">
        <f>'B(2017)'!AD54-'B(2010)'!AD54</f>
        <v>9.4580328382730394E-4</v>
      </c>
      <c r="AE54" s="153">
        <f>'B(2017)'!AE54-'B(2010)'!AE54</f>
        <v>2.0489275186734547E-3</v>
      </c>
      <c r="AF54" s="153">
        <f>'B(2017)'!AF54-'B(2010)'!AF54</f>
        <v>1.6228626256601913E-3</v>
      </c>
      <c r="AG54" s="153">
        <f>'B(2017)'!AG54-'B(2010)'!AG54</f>
        <v>2.7760761768221599E-3</v>
      </c>
      <c r="AH54" s="153">
        <f>'B(2017)'!AH54-'B(2010)'!AH54</f>
        <v>1.6186772930284659E-3</v>
      </c>
      <c r="AI54" s="153">
        <f>'B(2017)'!AI54-'B(2010)'!AI54</f>
        <v>3.9485462725968104E-3</v>
      </c>
      <c r="AJ54" s="153">
        <f>'B(2017)'!AJ54-'B(2010)'!AJ54</f>
        <v>1.5185785494077168E-3</v>
      </c>
      <c r="AK54" s="153">
        <f>'B(2017)'!AK54-'B(2010)'!AK54</f>
        <v>7.5812550364218016E-4</v>
      </c>
      <c r="AL54" s="153">
        <f>'B(2017)'!AL54-'B(2010)'!AL54</f>
        <v>1.7092819758924606E-3</v>
      </c>
      <c r="AM54" s="153">
        <f>'B(2017)'!AM54-'B(2010)'!AM54</f>
        <v>1.521201772602775E-3</v>
      </c>
      <c r="AN54" s="153">
        <f>'B(2017)'!AN54-'B(2010)'!AN54</f>
        <v>4.9842745427418882E-3</v>
      </c>
      <c r="AO54" s="153">
        <f>'B(2017)'!AO54-'B(2010)'!AO54</f>
        <v>2.503121551856731E-3</v>
      </c>
      <c r="AP54" s="153">
        <f>'B(2017)'!AP54-'B(2010)'!AP54</f>
        <v>1.1986328316251618E-3</v>
      </c>
      <c r="AQ54" s="153">
        <f>'B(2017)'!AQ54-'B(2010)'!AQ54</f>
        <v>1.4116964510255091E-3</v>
      </c>
      <c r="AR54" s="153">
        <f>'B(2017)'!AR54-'B(2010)'!AR54</f>
        <v>2.9405320434729033E-3</v>
      </c>
      <c r="AS54" s="153">
        <f>'B(2017)'!AS54-'B(2010)'!AS54</f>
        <v>1.1071886673850624E-3</v>
      </c>
      <c r="AT54" s="153">
        <f>'B(2017)'!AT54-'B(2010)'!AT54</f>
        <v>8.4373377607160384E-5</v>
      </c>
      <c r="AU54" s="153">
        <f>'B(2017)'!AU54-'B(2010)'!AU54</f>
        <v>-1.9310720484693421E-3</v>
      </c>
      <c r="AV54" s="153">
        <f>'B(2017)'!AV54-'B(2010)'!AV54</f>
        <v>3.7357103531386725E-3</v>
      </c>
      <c r="AW54" s="153">
        <f>'B(2017)'!AW54-'B(2010)'!AW54</f>
        <v>1.9261263731517467E-3</v>
      </c>
      <c r="AX54" s="153">
        <f>'B(2017)'!AX54-'B(2010)'!AX54</f>
        <v>1.6964400769361359E-3</v>
      </c>
      <c r="AY54" s="153">
        <f>'B(2017)'!AY54-'B(2010)'!AY54</f>
        <v>2.7981787878700766E-3</v>
      </c>
      <c r="AZ54" s="153">
        <f>'B(2017)'!AZ54-'B(2010)'!AZ54</f>
        <v>1.0470065465444073E-2</v>
      </c>
      <c r="BA54" s="153">
        <f>'B(2017)'!BA54-'B(2010)'!BA54</f>
        <v>6.0134617456759076E-3</v>
      </c>
      <c r="BB54" s="153">
        <f>'B(2017)'!BB54-'B(2010)'!BB54</f>
        <v>1.3711887057987981E-2</v>
      </c>
      <c r="BC54" s="153">
        <f>'B(2017)'!BC54-'B(2010)'!BC54</f>
        <v>4.0743289100801383E-3</v>
      </c>
      <c r="BD54" s="153">
        <f>'B(2017)'!BD54-'B(2010)'!BD54</f>
        <v>5.6396950145078464E-4</v>
      </c>
      <c r="BE54" s="153">
        <f>'B(2017)'!BE54-'B(2010)'!BE54</f>
        <v>3.3737764125200843E-3</v>
      </c>
      <c r="BF54" s="153">
        <f>'B(2017)'!BF54-'B(2010)'!BF54</f>
        <v>1.674856401210411E-3</v>
      </c>
      <c r="BG54" s="153">
        <f>'B(2017)'!BG54-'B(2010)'!BG54</f>
        <v>4.8463542810016531E-2</v>
      </c>
      <c r="BH54" s="153">
        <f>'B(2017)'!BH54-'B(2010)'!BH54</f>
        <v>1.3637087348934325E-3</v>
      </c>
      <c r="BI54" s="153">
        <f>'B(2017)'!BI54-'B(2010)'!BI54</f>
        <v>9.6045213039121832E-4</v>
      </c>
      <c r="BJ54" s="153">
        <f>'B(2017)'!BJ54-'B(2010)'!BJ54</f>
        <v>1.5567724759082335E-3</v>
      </c>
      <c r="BK54" s="153">
        <f>'B(2017)'!BK54-'B(2010)'!BK54</f>
        <v>2.8758278239755797E-4</v>
      </c>
      <c r="BL54" s="153">
        <f>'B(2017)'!BL54-'B(2010)'!BL54</f>
        <v>-1.5708012944318922E-4</v>
      </c>
      <c r="BM54" s="153">
        <f>'B(2017)'!BM54-'B(2010)'!BM54</f>
        <v>-2.4226396830102567E-4</v>
      </c>
      <c r="BN54" s="153">
        <f>'B(2017)'!BN54-'B(2010)'!BN54</f>
        <v>-5.6695805452446763E-5</v>
      </c>
      <c r="BO54" s="153">
        <f>'B(2017)'!BO54-'B(2010)'!BO54</f>
        <v>4.1276592960366601E-4</v>
      </c>
      <c r="BP54" s="153">
        <f>'B(2017)'!BP54-'B(2010)'!BP54</f>
        <v>5.2141680681891895E-3</v>
      </c>
      <c r="BQ54" s="153">
        <f>'B(2017)'!BQ54-'B(2010)'!BQ54</f>
        <v>1.7700137347876829E-3</v>
      </c>
      <c r="BR54" s="153">
        <f>'B(2017)'!BR54-'B(2010)'!BR54</f>
        <v>0</v>
      </c>
    </row>
    <row r="55" spans="2:70" x14ac:dyDescent="0.35">
      <c r="B55" s="48" t="s">
        <v>300</v>
      </c>
      <c r="C55" s="153">
        <f>'B(2017)'!C55-'B(2010)'!C55</f>
        <v>4.7159055297202046E-3</v>
      </c>
      <c r="D55" s="153">
        <f>'B(2017)'!D55-'B(2010)'!D55</f>
        <v>4.3122661102358364E-3</v>
      </c>
      <c r="E55" s="153">
        <f>'B(2017)'!E55-'B(2010)'!E55</f>
        <v>4.8946174647114954E-3</v>
      </c>
      <c r="F55" s="153">
        <f>'B(2017)'!F55-'B(2010)'!F55</f>
        <v>6.2597193491979314E-3</v>
      </c>
      <c r="G55" s="153">
        <f>'B(2017)'!G55-'B(2010)'!G55</f>
        <v>1.8369968953166678E-2</v>
      </c>
      <c r="H55" s="153">
        <f>'B(2017)'!H55-'B(2010)'!H55</f>
        <v>4.5543661625480833E-3</v>
      </c>
      <c r="I55" s="153">
        <f>'B(2017)'!I55-'B(2010)'!I55</f>
        <v>1.0009561011801713E-2</v>
      </c>
      <c r="J55" s="153">
        <f>'B(2017)'!J55-'B(2010)'!J55</f>
        <v>1.4791251055829013E-4</v>
      </c>
      <c r="K55" s="153">
        <f>'B(2017)'!K55-'B(2010)'!K55</f>
        <v>6.0570456339230569E-3</v>
      </c>
      <c r="L55" s="153">
        <f>'B(2017)'!L55-'B(2010)'!L55</f>
        <v>-1.1451463924112837E-3</v>
      </c>
      <c r="M55" s="153">
        <f>'B(2017)'!M55-'B(2010)'!M55</f>
        <v>3.0074059006699114E-3</v>
      </c>
      <c r="N55" s="153">
        <f>'B(2017)'!N55-'B(2010)'!N55</f>
        <v>7.7162007233015639E-4</v>
      </c>
      <c r="O55" s="153">
        <f>'B(2017)'!O55-'B(2010)'!O55</f>
        <v>-1.3149821701774062E-3</v>
      </c>
      <c r="P55" s="153">
        <f>'B(2017)'!P55-'B(2010)'!P55</f>
        <v>4.3181824589055215E-3</v>
      </c>
      <c r="Q55" s="153">
        <f>'B(2017)'!Q55-'B(2010)'!Q55</f>
        <v>1.9503283314712891E-3</v>
      </c>
      <c r="R55" s="153">
        <f>'B(2017)'!R55-'B(2010)'!R55</f>
        <v>5.2275616485603429E-3</v>
      </c>
      <c r="S55" s="153">
        <f>'B(2017)'!S55-'B(2010)'!S55</f>
        <v>-1.7362962078729116E-4</v>
      </c>
      <c r="T55" s="153">
        <f>'B(2017)'!T55-'B(2010)'!T55</f>
        <v>2.2404783152441821E-3</v>
      </c>
      <c r="U55" s="153">
        <f>'B(2017)'!U55-'B(2010)'!U55</f>
        <v>4.8638903230144859E-3</v>
      </c>
      <c r="V55" s="153">
        <f>'B(2017)'!V55-'B(2010)'!V55</f>
        <v>4.8230298354171031E-4</v>
      </c>
      <c r="W55" s="153">
        <f>'B(2017)'!W55-'B(2010)'!W55</f>
        <v>1.7327353859882683E-3</v>
      </c>
      <c r="X55" s="153">
        <f>'B(2017)'!X55-'B(2010)'!X55</f>
        <v>-2.9840644975666283E-3</v>
      </c>
      <c r="Y55" s="153">
        <f>'B(2017)'!Y55-'B(2010)'!Y55</f>
        <v>1.2145588400553492E-3</v>
      </c>
      <c r="Z55" s="153">
        <f>'B(2017)'!Z55-'B(2010)'!Z55</f>
        <v>2.4422381466784604E-3</v>
      </c>
      <c r="AA55" s="153">
        <f>'B(2017)'!AA55-'B(2010)'!AA55</f>
        <v>1.4022162361412363E-3</v>
      </c>
      <c r="AB55" s="153">
        <f>'B(2017)'!AB55-'B(2010)'!AB55</f>
        <v>5.62052066009118E-3</v>
      </c>
      <c r="AC55" s="153">
        <f>'B(2017)'!AC55-'B(2010)'!AC55</f>
        <v>-3.9005660268663228E-3</v>
      </c>
      <c r="AD55" s="153">
        <f>'B(2017)'!AD55-'B(2010)'!AD55</f>
        <v>-2.2515558040229963E-3</v>
      </c>
      <c r="AE55" s="153">
        <f>'B(2017)'!AE55-'B(2010)'!AE55</f>
        <v>1.4491042761033482E-3</v>
      </c>
      <c r="AF55" s="153">
        <f>'B(2017)'!AF55-'B(2010)'!AF55</f>
        <v>4.265163951891221E-3</v>
      </c>
      <c r="AG55" s="153">
        <f>'B(2017)'!AG55-'B(2010)'!AG55</f>
        <v>-8.0055404558650178E-4</v>
      </c>
      <c r="AH55" s="153">
        <f>'B(2017)'!AH55-'B(2010)'!AH55</f>
        <v>1.8591393829182346E-3</v>
      </c>
      <c r="AI55" s="153">
        <f>'B(2017)'!AI55-'B(2010)'!AI55</f>
        <v>4.2864163161488097E-3</v>
      </c>
      <c r="AJ55" s="153">
        <f>'B(2017)'!AJ55-'B(2010)'!AJ55</f>
        <v>-1.684860441433858E-4</v>
      </c>
      <c r="AK55" s="153">
        <f>'B(2017)'!AK55-'B(2010)'!AK55</f>
        <v>-1.7775039695797148E-3</v>
      </c>
      <c r="AL55" s="153">
        <f>'B(2017)'!AL55-'B(2010)'!AL55</f>
        <v>2.7151585730394653E-3</v>
      </c>
      <c r="AM55" s="153">
        <f>'B(2017)'!AM55-'B(2010)'!AM55</f>
        <v>2.040081989534568E-3</v>
      </c>
      <c r="AN55" s="153">
        <f>'B(2017)'!AN55-'B(2010)'!AN55</f>
        <v>7.2931251978831935E-3</v>
      </c>
      <c r="AO55" s="153">
        <f>'B(2017)'!AO55-'B(2010)'!AO55</f>
        <v>2.2313371459989351E-3</v>
      </c>
      <c r="AP55" s="153">
        <f>'B(2017)'!AP55-'B(2010)'!AP55</f>
        <v>2.1006176301686039E-3</v>
      </c>
      <c r="AQ55" s="153">
        <f>'B(2017)'!AQ55-'B(2010)'!AQ55</f>
        <v>3.5735661843856736E-4</v>
      </c>
      <c r="AR55" s="153">
        <f>'B(2017)'!AR55-'B(2010)'!AR55</f>
        <v>3.172228155764803E-3</v>
      </c>
      <c r="AS55" s="153">
        <f>'B(2017)'!AS55-'B(2010)'!AS55</f>
        <v>2.5201636794984147E-3</v>
      </c>
      <c r="AT55" s="153">
        <f>'B(2017)'!AT55-'B(2010)'!AT55</f>
        <v>-2.6861496766019191E-3</v>
      </c>
      <c r="AU55" s="153">
        <f>'B(2017)'!AU55-'B(2010)'!AU55</f>
        <v>5.6449700975052391E-3</v>
      </c>
      <c r="AV55" s="153">
        <f>'B(2017)'!AV55-'B(2010)'!AV55</f>
        <v>1.6181016054219108E-3</v>
      </c>
      <c r="AW55" s="153">
        <f>'B(2017)'!AW55-'B(2010)'!AW55</f>
        <v>4.9983399017793223E-3</v>
      </c>
      <c r="AX55" s="153">
        <f>'B(2017)'!AX55-'B(2010)'!AX55</f>
        <v>2.2880605331213472E-3</v>
      </c>
      <c r="AY55" s="153">
        <f>'B(2017)'!AY55-'B(2010)'!AY55</f>
        <v>4.0683143274917039E-3</v>
      </c>
      <c r="AZ55" s="153">
        <f>'B(2017)'!AZ55-'B(2010)'!AZ55</f>
        <v>3.1713444001052957E-3</v>
      </c>
      <c r="BA55" s="153">
        <f>'B(2017)'!BA55-'B(2010)'!BA55</f>
        <v>1.4802477624323587E-2</v>
      </c>
      <c r="BB55" s="153">
        <f>'B(2017)'!BB55-'B(2010)'!BB55</f>
        <v>3.4659551536289357E-3</v>
      </c>
      <c r="BC55" s="153">
        <f>'B(2017)'!BC55-'B(2010)'!BC55</f>
        <v>2.4392351127493495E-3</v>
      </c>
      <c r="BD55" s="153">
        <f>'B(2017)'!BD55-'B(2010)'!BD55</f>
        <v>1.1503986061617628E-2</v>
      </c>
      <c r="BE55" s="153">
        <f>'B(2017)'!BE55-'B(2010)'!BE55</f>
        <v>7.9413852571789956E-4</v>
      </c>
      <c r="BF55" s="153">
        <f>'B(2017)'!BF55-'B(2010)'!BF55</f>
        <v>5.6734425899983218E-3</v>
      </c>
      <c r="BG55" s="153">
        <f>'B(2017)'!BG55-'B(2010)'!BG55</f>
        <v>2.8698825908159073E-3</v>
      </c>
      <c r="BH55" s="153">
        <f>'B(2017)'!BH55-'B(2010)'!BH55</f>
        <v>6.1884659307229889E-4</v>
      </c>
      <c r="BI55" s="153">
        <f>'B(2017)'!BI55-'B(2010)'!BI55</f>
        <v>3.2997148626197625E-3</v>
      </c>
      <c r="BJ55" s="153">
        <f>'B(2017)'!BJ55-'B(2010)'!BJ55</f>
        <v>3.4415392438289574E-3</v>
      </c>
      <c r="BK55" s="153">
        <f>'B(2017)'!BK55-'B(2010)'!BK55</f>
        <v>5.0892386681623825E-4</v>
      </c>
      <c r="BL55" s="153">
        <f>'B(2017)'!BL55-'B(2010)'!BL55</f>
        <v>2.5364904174230915E-4</v>
      </c>
      <c r="BM55" s="153">
        <f>'B(2017)'!BM55-'B(2010)'!BM55</f>
        <v>2.4844156048572964E-3</v>
      </c>
      <c r="BN55" s="153">
        <f>'B(2017)'!BN55-'B(2010)'!BN55</f>
        <v>-3.5478909705207937E-4</v>
      </c>
      <c r="BO55" s="153">
        <f>'B(2017)'!BO55-'B(2010)'!BO55</f>
        <v>-5.3308361348499769E-3</v>
      </c>
      <c r="BP55" s="153">
        <f>'B(2017)'!BP55-'B(2010)'!BP55</f>
        <v>1.6673769752348633E-3</v>
      </c>
      <c r="BQ55" s="153">
        <f>'B(2017)'!BQ55-'B(2010)'!BQ55</f>
        <v>-3.8201399285524226E-3</v>
      </c>
      <c r="BR55" s="153">
        <f>'B(2017)'!BR55-'B(2010)'!BR55</f>
        <v>0</v>
      </c>
    </row>
    <row r="56" spans="2:70" x14ac:dyDescent="0.35">
      <c r="B56" s="48" t="s">
        <v>301</v>
      </c>
      <c r="C56" s="153">
        <f>'B(2017)'!C56-'B(2010)'!C56</f>
        <v>6.5852565743146395E-4</v>
      </c>
      <c r="D56" s="153">
        <f>'B(2017)'!D56-'B(2010)'!D56</f>
        <v>9.2027643342800815E-4</v>
      </c>
      <c r="E56" s="153">
        <f>'B(2017)'!E56-'B(2010)'!E56</f>
        <v>1.8579096489350052E-4</v>
      </c>
      <c r="F56" s="153">
        <f>'B(2017)'!F56-'B(2010)'!F56</f>
        <v>6.6097567529054078E-4</v>
      </c>
      <c r="G56" s="153">
        <f>'B(2017)'!G56-'B(2010)'!G56</f>
        <v>4.4387454488868314E-3</v>
      </c>
      <c r="H56" s="153">
        <f>'B(2017)'!H56-'B(2010)'!H56</f>
        <v>2.2505384446484247E-3</v>
      </c>
      <c r="I56" s="153">
        <f>'B(2017)'!I56-'B(2010)'!I56</f>
        <v>1.1032310753266309E-3</v>
      </c>
      <c r="J56" s="153">
        <f>'B(2017)'!J56-'B(2010)'!J56</f>
        <v>1.6036226891100961E-3</v>
      </c>
      <c r="K56" s="153">
        <f>'B(2017)'!K56-'B(2010)'!K56</f>
        <v>3.5411116025984343E-4</v>
      </c>
      <c r="L56" s="153">
        <f>'B(2017)'!L56-'B(2010)'!L56</f>
        <v>7.8843178127001312E-4</v>
      </c>
      <c r="M56" s="153">
        <f>'B(2017)'!M56-'B(2010)'!M56</f>
        <v>2.2111805588662711E-3</v>
      </c>
      <c r="N56" s="153">
        <f>'B(2017)'!N56-'B(2010)'!N56</f>
        <v>2.1882082522009846E-3</v>
      </c>
      <c r="O56" s="153">
        <f>'B(2017)'!O56-'B(2010)'!O56</f>
        <v>8.8019108084066815E-4</v>
      </c>
      <c r="P56" s="153">
        <f>'B(2017)'!P56-'B(2010)'!P56</f>
        <v>1.9066905753469705E-3</v>
      </c>
      <c r="Q56" s="153">
        <f>'B(2017)'!Q56-'B(2010)'!Q56</f>
        <v>1.4880734088560249E-3</v>
      </c>
      <c r="R56" s="153">
        <f>'B(2017)'!R56-'B(2010)'!R56</f>
        <v>1.5638262336566348E-3</v>
      </c>
      <c r="S56" s="153">
        <f>'B(2017)'!S56-'B(2010)'!S56</f>
        <v>4.4739166723114024E-4</v>
      </c>
      <c r="T56" s="153">
        <f>'B(2017)'!T56-'B(2010)'!T56</f>
        <v>1.3277014034251463E-3</v>
      </c>
      <c r="U56" s="153">
        <f>'B(2017)'!U56-'B(2010)'!U56</f>
        <v>1.3271600058897435E-3</v>
      </c>
      <c r="V56" s="153">
        <f>'B(2017)'!V56-'B(2010)'!V56</f>
        <v>8.8450270519390382E-4</v>
      </c>
      <c r="W56" s="153">
        <f>'B(2017)'!W56-'B(2010)'!W56</f>
        <v>2.9057791137931249E-4</v>
      </c>
      <c r="X56" s="153">
        <f>'B(2017)'!X56-'B(2010)'!X56</f>
        <v>-1.4614365541631806E-4</v>
      </c>
      <c r="Y56" s="153">
        <f>'B(2017)'!Y56-'B(2010)'!Y56</f>
        <v>1.0711759260737981E-3</v>
      </c>
      <c r="Z56" s="153">
        <f>'B(2017)'!Z56-'B(2010)'!Z56</f>
        <v>8.2927137884315077E-4</v>
      </c>
      <c r="AA56" s="153">
        <f>'B(2017)'!AA56-'B(2010)'!AA56</f>
        <v>1.2790981190522136E-3</v>
      </c>
      <c r="AB56" s="153">
        <f>'B(2017)'!AB56-'B(2010)'!AB56</f>
        <v>1.9593044975275212E-3</v>
      </c>
      <c r="AC56" s="153">
        <f>'B(2017)'!AC56-'B(2010)'!AC56</f>
        <v>9.8198508274735009E-4</v>
      </c>
      <c r="AD56" s="153">
        <f>'B(2017)'!AD56-'B(2010)'!AD56</f>
        <v>2.4146076997398451E-4</v>
      </c>
      <c r="AE56" s="153">
        <f>'B(2017)'!AE56-'B(2010)'!AE56</f>
        <v>2.2276108757507199E-3</v>
      </c>
      <c r="AF56" s="153">
        <f>'B(2017)'!AF56-'B(2010)'!AF56</f>
        <v>1.144524107062039E-3</v>
      </c>
      <c r="AG56" s="153">
        <f>'B(2017)'!AG56-'B(2010)'!AG56</f>
        <v>1.3458855572097122E-3</v>
      </c>
      <c r="AH56" s="153">
        <f>'B(2017)'!AH56-'B(2010)'!AH56</f>
        <v>1.5349949377756224E-3</v>
      </c>
      <c r="AI56" s="153">
        <f>'B(2017)'!AI56-'B(2010)'!AI56</f>
        <v>2.4107585410017979E-3</v>
      </c>
      <c r="AJ56" s="153">
        <f>'B(2017)'!AJ56-'B(2010)'!AJ56</f>
        <v>1.4693061481398581E-3</v>
      </c>
      <c r="AK56" s="153">
        <f>'B(2017)'!AK56-'B(2010)'!AK56</f>
        <v>4.6752382054010989E-4</v>
      </c>
      <c r="AL56" s="153">
        <f>'B(2017)'!AL56-'B(2010)'!AL56</f>
        <v>1.714730431595821E-3</v>
      </c>
      <c r="AM56" s="153">
        <f>'B(2017)'!AM56-'B(2010)'!AM56</f>
        <v>1.3866228094083933E-3</v>
      </c>
      <c r="AN56" s="153">
        <f>'B(2017)'!AN56-'B(2010)'!AN56</f>
        <v>2.0608891351917846E-3</v>
      </c>
      <c r="AO56" s="153">
        <f>'B(2017)'!AO56-'B(2010)'!AO56</f>
        <v>-3.3489101706126422E-4</v>
      </c>
      <c r="AP56" s="153">
        <f>'B(2017)'!AP56-'B(2010)'!AP56</f>
        <v>1.159693648735991E-3</v>
      </c>
      <c r="AQ56" s="153">
        <f>'B(2017)'!AQ56-'B(2010)'!AQ56</f>
        <v>1.4816508725997782E-3</v>
      </c>
      <c r="AR56" s="153">
        <f>'B(2017)'!AR56-'B(2010)'!AR56</f>
        <v>3.6601726865560895E-3</v>
      </c>
      <c r="AS56" s="153">
        <f>'B(2017)'!AS56-'B(2010)'!AS56</f>
        <v>1.0942637530997664E-3</v>
      </c>
      <c r="AT56" s="153">
        <f>'B(2017)'!AT56-'B(2010)'!AT56</f>
        <v>-1.6353604640130231E-3</v>
      </c>
      <c r="AU56" s="153">
        <f>'B(2017)'!AU56-'B(2010)'!AU56</f>
        <v>6.652075651609763E-4</v>
      </c>
      <c r="AV56" s="153">
        <f>'B(2017)'!AV56-'B(2010)'!AV56</f>
        <v>1.9617128184903597E-3</v>
      </c>
      <c r="AW56" s="153">
        <f>'B(2017)'!AW56-'B(2010)'!AW56</f>
        <v>8.0882395710300675E-3</v>
      </c>
      <c r="AX56" s="153">
        <f>'B(2017)'!AX56-'B(2010)'!AX56</f>
        <v>2.9991974137449397E-3</v>
      </c>
      <c r="AY56" s="153">
        <f>'B(2017)'!AY56-'B(2010)'!AY56</f>
        <v>5.259541476570137E-4</v>
      </c>
      <c r="AZ56" s="153">
        <f>'B(2017)'!AZ56-'B(2010)'!AZ56</f>
        <v>1.3224438912987253E-3</v>
      </c>
      <c r="BA56" s="153">
        <f>'B(2017)'!BA56-'B(2010)'!BA56</f>
        <v>7.9141737426472597E-4</v>
      </c>
      <c r="BB56" s="153">
        <f>'B(2017)'!BB56-'B(2010)'!BB56</f>
        <v>8.1991486254495878E-4</v>
      </c>
      <c r="BC56" s="153">
        <f>'B(2017)'!BC56-'B(2010)'!BC56</f>
        <v>-3.207979305032237E-3</v>
      </c>
      <c r="BD56" s="153">
        <f>'B(2017)'!BD56-'B(2010)'!BD56</f>
        <v>-2.9792493666747077E-5</v>
      </c>
      <c r="BE56" s="153">
        <f>'B(2017)'!BE56-'B(2010)'!BE56</f>
        <v>1.6509161479904798E-3</v>
      </c>
      <c r="BF56" s="153">
        <f>'B(2017)'!BF56-'B(2010)'!BF56</f>
        <v>2.894070504164176E-3</v>
      </c>
      <c r="BG56" s="153">
        <f>'B(2017)'!BG56-'B(2010)'!BG56</f>
        <v>1.2472314230318193E-3</v>
      </c>
      <c r="BH56" s="153">
        <f>'B(2017)'!BH56-'B(2010)'!BH56</f>
        <v>-8.9919133261766662E-4</v>
      </c>
      <c r="BI56" s="153">
        <f>'B(2017)'!BI56-'B(2010)'!BI56</f>
        <v>2.1867520942958109E-4</v>
      </c>
      <c r="BJ56" s="153">
        <f>'B(2017)'!BJ56-'B(2010)'!BJ56</f>
        <v>-1.2834395789816481E-4</v>
      </c>
      <c r="BK56" s="153">
        <f>'B(2017)'!BK56-'B(2010)'!BK56</f>
        <v>-3.8806221262569201E-4</v>
      </c>
      <c r="BL56" s="153">
        <f>'B(2017)'!BL56-'B(2010)'!BL56</f>
        <v>-8.6920832439665863E-4</v>
      </c>
      <c r="BM56" s="153">
        <f>'B(2017)'!BM56-'B(2010)'!BM56</f>
        <v>-3.196843623785757E-3</v>
      </c>
      <c r="BN56" s="153">
        <f>'B(2017)'!BN56-'B(2010)'!BN56</f>
        <v>1.9671402793602303E-4</v>
      </c>
      <c r="BO56" s="153">
        <f>'B(2017)'!BO56-'B(2010)'!BO56</f>
        <v>4.8891999245768807E-4</v>
      </c>
      <c r="BP56" s="153">
        <f>'B(2017)'!BP56-'B(2010)'!BP56</f>
        <v>1.9990921248162929E-2</v>
      </c>
      <c r="BQ56" s="153">
        <f>'B(2017)'!BQ56-'B(2010)'!BQ56</f>
        <v>3.8999282998605223E-3</v>
      </c>
      <c r="BR56" s="153">
        <f>'B(2017)'!BR56-'B(2010)'!BR56</f>
        <v>0</v>
      </c>
    </row>
    <row r="57" spans="2:70" x14ac:dyDescent="0.35">
      <c r="B57" s="48" t="s">
        <v>302</v>
      </c>
      <c r="C57" s="153">
        <f>'B(2017)'!C57-'B(2010)'!C57</f>
        <v>1.9460342880990109E-3</v>
      </c>
      <c r="D57" s="153">
        <f>'B(2017)'!D57-'B(2010)'!D57</f>
        <v>2.1535593055877784E-3</v>
      </c>
      <c r="E57" s="153">
        <f>'B(2017)'!E57-'B(2010)'!E57</f>
        <v>-1.9214637155081597E-4</v>
      </c>
      <c r="F57" s="153">
        <f>'B(2017)'!F57-'B(2010)'!F57</f>
        <v>4.375670242540472E-3</v>
      </c>
      <c r="G57" s="153">
        <f>'B(2017)'!G57-'B(2010)'!G57</f>
        <v>4.4426477949196228E-2</v>
      </c>
      <c r="H57" s="153">
        <f>'B(2017)'!H57-'B(2010)'!H57</f>
        <v>2.6310675503565657E-2</v>
      </c>
      <c r="I57" s="153">
        <f>'B(2017)'!I57-'B(2010)'!I57</f>
        <v>7.8536724756370913E-3</v>
      </c>
      <c r="J57" s="153">
        <f>'B(2017)'!J57-'B(2010)'!J57</f>
        <v>3.0739707222431772E-4</v>
      </c>
      <c r="K57" s="153">
        <f>'B(2017)'!K57-'B(2010)'!K57</f>
        <v>1.3565147225209594E-3</v>
      </c>
      <c r="L57" s="153">
        <f>'B(2017)'!L57-'B(2010)'!L57</f>
        <v>-2.2875675805345552E-3</v>
      </c>
      <c r="M57" s="153">
        <f>'B(2017)'!M57-'B(2010)'!M57</f>
        <v>1.3538945083432383E-2</v>
      </c>
      <c r="N57" s="153">
        <f>'B(2017)'!N57-'B(2010)'!N57</f>
        <v>1.0387305649124365E-2</v>
      </c>
      <c r="O57" s="153">
        <f>'B(2017)'!O57-'B(2010)'!O57</f>
        <v>-2.3536731533235558E-3</v>
      </c>
      <c r="P57" s="153">
        <f>'B(2017)'!P57-'B(2010)'!P57</f>
        <v>2.5675940568045813E-3</v>
      </c>
      <c r="Q57" s="153">
        <f>'B(2017)'!Q57-'B(2010)'!Q57</f>
        <v>1.7922408445218939E-3</v>
      </c>
      <c r="R57" s="153">
        <f>'B(2017)'!R57-'B(2010)'!R57</f>
        <v>5.1853972467327952E-3</v>
      </c>
      <c r="S57" s="153">
        <f>'B(2017)'!S57-'B(2010)'!S57</f>
        <v>2.5277431641935189E-3</v>
      </c>
      <c r="T57" s="153">
        <f>'B(2017)'!T57-'B(2010)'!T57</f>
        <v>1.2533190746730517E-3</v>
      </c>
      <c r="U57" s="153">
        <f>'B(2017)'!U57-'B(2010)'!U57</f>
        <v>9.0959536841748734E-3</v>
      </c>
      <c r="V57" s="153">
        <f>'B(2017)'!V57-'B(2010)'!V57</f>
        <v>-3.2848863534772066E-4</v>
      </c>
      <c r="W57" s="153">
        <f>'B(2017)'!W57-'B(2010)'!W57</f>
        <v>-4.5538074944086182E-3</v>
      </c>
      <c r="X57" s="153">
        <f>'B(2017)'!X57-'B(2010)'!X57</f>
        <v>-1.5216742676146394E-3</v>
      </c>
      <c r="Y57" s="153">
        <f>'B(2017)'!Y57-'B(2010)'!Y57</f>
        <v>1.9632646425682687E-3</v>
      </c>
      <c r="Z57" s="153">
        <f>'B(2017)'!Z57-'B(2010)'!Z57</f>
        <v>-2.760734450431096E-3</v>
      </c>
      <c r="AA57" s="153">
        <f>'B(2017)'!AA57-'B(2010)'!AA57</f>
        <v>3.4159045283110451E-3</v>
      </c>
      <c r="AB57" s="153">
        <f>'B(2017)'!AB57-'B(2010)'!AB57</f>
        <v>1.2191853895684113E-2</v>
      </c>
      <c r="AC57" s="153">
        <f>'B(2017)'!AC57-'B(2010)'!AC57</f>
        <v>7.2846731382433874E-3</v>
      </c>
      <c r="AD57" s="153">
        <f>'B(2017)'!AD57-'B(2010)'!AD57</f>
        <v>-7.0028262103943861E-4</v>
      </c>
      <c r="AE57" s="153">
        <f>'B(2017)'!AE57-'B(2010)'!AE57</f>
        <v>5.1753258240173766E-3</v>
      </c>
      <c r="AF57" s="153">
        <f>'B(2017)'!AF57-'B(2010)'!AF57</f>
        <v>4.2175451138709019E-3</v>
      </c>
      <c r="AG57" s="153">
        <f>'B(2017)'!AG57-'B(2010)'!AG57</f>
        <v>5.0406738369491305E-4</v>
      </c>
      <c r="AH57" s="153">
        <f>'B(2017)'!AH57-'B(2010)'!AH57</f>
        <v>1.0911806315131906E-2</v>
      </c>
      <c r="AI57" s="153">
        <f>'B(2017)'!AI57-'B(2010)'!AI57</f>
        <v>9.392804812805855E-3</v>
      </c>
      <c r="AJ57" s="153">
        <f>'B(2017)'!AJ57-'B(2010)'!AJ57</f>
        <v>5.3486989043493201E-3</v>
      </c>
      <c r="AK57" s="153">
        <f>'B(2017)'!AK57-'B(2010)'!AK57</f>
        <v>5.7827216752461691E-4</v>
      </c>
      <c r="AL57" s="153">
        <f>'B(2017)'!AL57-'B(2010)'!AL57</f>
        <v>1.9428363094741892E-3</v>
      </c>
      <c r="AM57" s="153">
        <f>'B(2017)'!AM57-'B(2010)'!AM57</f>
        <v>6.5109186639180985E-3</v>
      </c>
      <c r="AN57" s="153">
        <f>'B(2017)'!AN57-'B(2010)'!AN57</f>
        <v>5.3477027745257553E-3</v>
      </c>
      <c r="AO57" s="153">
        <f>'B(2017)'!AO57-'B(2010)'!AO57</f>
        <v>1.190962181883165E-3</v>
      </c>
      <c r="AP57" s="153">
        <f>'B(2017)'!AP57-'B(2010)'!AP57</f>
        <v>3.3616564835916955E-3</v>
      </c>
      <c r="AQ57" s="153">
        <f>'B(2017)'!AQ57-'B(2010)'!AQ57</f>
        <v>1.0062737040282835E-2</v>
      </c>
      <c r="AR57" s="153">
        <f>'B(2017)'!AR57-'B(2010)'!AR57</f>
        <v>5.739872075134482E-3</v>
      </c>
      <c r="AS57" s="153">
        <f>'B(2017)'!AS57-'B(2010)'!AS57</f>
        <v>3.6819402477715132E-3</v>
      </c>
      <c r="AT57" s="153">
        <f>'B(2017)'!AT57-'B(2010)'!AT57</f>
        <v>-4.5079631035914447E-5</v>
      </c>
      <c r="AU57" s="153">
        <f>'B(2017)'!AU57-'B(2010)'!AU57</f>
        <v>3.8773372470347761E-3</v>
      </c>
      <c r="AV57" s="153">
        <f>'B(2017)'!AV57-'B(2010)'!AV57</f>
        <v>3.2243718062009291E-3</v>
      </c>
      <c r="AW57" s="153">
        <f>'B(2017)'!AW57-'B(2010)'!AW57</f>
        <v>4.2433292820340356E-3</v>
      </c>
      <c r="AX57" s="153">
        <f>'B(2017)'!AX57-'B(2010)'!AX57</f>
        <v>3.9063744748485292E-3</v>
      </c>
      <c r="AY57" s="153">
        <f>'B(2017)'!AY57-'B(2010)'!AY57</f>
        <v>3.8463404974870899E-3</v>
      </c>
      <c r="AZ57" s="153">
        <f>'B(2017)'!AZ57-'B(2010)'!AZ57</f>
        <v>1.7259485081074E-2</v>
      </c>
      <c r="BA57" s="153">
        <f>'B(2017)'!BA57-'B(2010)'!BA57</f>
        <v>6.8980104300632103E-3</v>
      </c>
      <c r="BB57" s="153">
        <f>'B(2017)'!BB57-'B(2010)'!BB57</f>
        <v>1.6479764475450381E-3</v>
      </c>
      <c r="BC57" s="153">
        <f>'B(2017)'!BC57-'B(2010)'!BC57</f>
        <v>-5.0281858233532442E-3</v>
      </c>
      <c r="BD57" s="153">
        <f>'B(2017)'!BD57-'B(2010)'!BD57</f>
        <v>1.3759894898586339E-3</v>
      </c>
      <c r="BE57" s="153">
        <f>'B(2017)'!BE57-'B(2010)'!BE57</f>
        <v>-1.7688310608223734E-3</v>
      </c>
      <c r="BF57" s="153">
        <f>'B(2017)'!BF57-'B(2010)'!BF57</f>
        <v>2.8056272867311827E-2</v>
      </c>
      <c r="BG57" s="153">
        <f>'B(2017)'!BG57-'B(2010)'!BG57</f>
        <v>5.4354376773650959E-3</v>
      </c>
      <c r="BH57" s="153">
        <f>'B(2017)'!BH57-'B(2010)'!BH57</f>
        <v>8.1407603263812869E-4</v>
      </c>
      <c r="BI57" s="153">
        <f>'B(2017)'!BI57-'B(2010)'!BI57</f>
        <v>1.7155008164853706E-3</v>
      </c>
      <c r="BJ57" s="153">
        <f>'B(2017)'!BJ57-'B(2010)'!BJ57</f>
        <v>6.1359652681208729E-3</v>
      </c>
      <c r="BK57" s="153">
        <f>'B(2017)'!BK57-'B(2010)'!BK57</f>
        <v>1.9369712672237839E-3</v>
      </c>
      <c r="BL57" s="153">
        <f>'B(2017)'!BL57-'B(2010)'!BL57</f>
        <v>-4.8787716900842732E-4</v>
      </c>
      <c r="BM57" s="153">
        <f>'B(2017)'!BM57-'B(2010)'!BM57</f>
        <v>-7.8913812216214671E-4</v>
      </c>
      <c r="BN57" s="153">
        <f>'B(2017)'!BN57-'B(2010)'!BN57</f>
        <v>7.4718650834129999E-4</v>
      </c>
      <c r="BO57" s="153">
        <f>'B(2017)'!BO57-'B(2010)'!BO57</f>
        <v>3.399587068408861E-3</v>
      </c>
      <c r="BP57" s="153">
        <f>'B(2017)'!BP57-'B(2010)'!BP57</f>
        <v>1.0838061528628741E-2</v>
      </c>
      <c r="BQ57" s="153">
        <f>'B(2017)'!BQ57-'B(2010)'!BQ57</f>
        <v>-3.0889090796577118E-3</v>
      </c>
      <c r="BR57" s="153">
        <f>'B(2017)'!BR57-'B(2010)'!BR57</f>
        <v>0</v>
      </c>
    </row>
    <row r="58" spans="2:70" x14ac:dyDescent="0.35">
      <c r="B58" s="48" t="s">
        <v>303</v>
      </c>
      <c r="C58" s="153">
        <f>'B(2017)'!C58-'B(2010)'!C58</f>
        <v>-2.0184535619833226E-3</v>
      </c>
      <c r="D58" s="153">
        <f>'B(2017)'!D58-'B(2010)'!D58</f>
        <v>-1.67485445009971E-3</v>
      </c>
      <c r="E58" s="153">
        <f>'B(2017)'!E58-'B(2010)'!E58</f>
        <v>-6.8748597087962176E-4</v>
      </c>
      <c r="F58" s="153">
        <f>'B(2017)'!F58-'B(2010)'!F58</f>
        <v>-3.9002951288275326E-3</v>
      </c>
      <c r="G58" s="153">
        <f>'B(2017)'!G58-'B(2010)'!G58</f>
        <v>-7.1117062013033444E-3</v>
      </c>
      <c r="H58" s="153">
        <f>'B(2017)'!H58-'B(2010)'!H58</f>
        <v>-1.9593957606016902E-3</v>
      </c>
      <c r="I58" s="153">
        <f>'B(2017)'!I58-'B(2010)'!I58</f>
        <v>-6.2536017205624909E-3</v>
      </c>
      <c r="J58" s="153">
        <f>'B(2017)'!J58-'B(2010)'!J58</f>
        <v>-4.7990336853914531E-3</v>
      </c>
      <c r="K58" s="153">
        <f>'B(2017)'!K58-'B(2010)'!K58</f>
        <v>-5.5503046296896466E-3</v>
      </c>
      <c r="L58" s="153">
        <f>'B(2017)'!L58-'B(2010)'!L58</f>
        <v>-4.770785717665863E-3</v>
      </c>
      <c r="M58" s="153">
        <f>'B(2017)'!M58-'B(2010)'!M58</f>
        <v>-3.4955506244478537E-3</v>
      </c>
      <c r="N58" s="153">
        <f>'B(2017)'!N58-'B(2010)'!N58</f>
        <v>-6.3092247053110322E-3</v>
      </c>
      <c r="O58" s="153">
        <f>'B(2017)'!O58-'B(2010)'!O58</f>
        <v>-5.9271482580850413E-3</v>
      </c>
      <c r="P58" s="153">
        <f>'B(2017)'!P58-'B(2010)'!P58</f>
        <v>-2.8902287873799476E-3</v>
      </c>
      <c r="Q58" s="153">
        <f>'B(2017)'!Q58-'B(2010)'!Q58</f>
        <v>-3.463254169408932E-3</v>
      </c>
      <c r="R58" s="153">
        <f>'B(2017)'!R58-'B(2010)'!R58</f>
        <v>-1.6128289140317905E-3</v>
      </c>
      <c r="S58" s="153">
        <f>'B(2017)'!S58-'B(2010)'!S58</f>
        <v>-6.5123853439967546E-3</v>
      </c>
      <c r="T58" s="153">
        <f>'B(2017)'!T58-'B(2010)'!T58</f>
        <v>-3.1887926918811641E-3</v>
      </c>
      <c r="U58" s="153">
        <f>'B(2017)'!U58-'B(2010)'!U58</f>
        <v>-5.0878905669844918E-3</v>
      </c>
      <c r="V58" s="153">
        <f>'B(2017)'!V58-'B(2010)'!V58</f>
        <v>-5.5799754550833582E-3</v>
      </c>
      <c r="W58" s="153">
        <f>'B(2017)'!W58-'B(2010)'!W58</f>
        <v>-5.7748557863314155E-3</v>
      </c>
      <c r="X58" s="153">
        <f>'B(2017)'!X58-'B(2010)'!X58</f>
        <v>-9.2755219481418186E-3</v>
      </c>
      <c r="Y58" s="153">
        <f>'B(2017)'!Y58-'B(2010)'!Y58</f>
        <v>-9.1472954021278498E-3</v>
      </c>
      <c r="Z58" s="153">
        <f>'B(2017)'!Z58-'B(2010)'!Z58</f>
        <v>-1.0559825377514466E-2</v>
      </c>
      <c r="AA58" s="153">
        <f>'B(2017)'!AA58-'B(2010)'!AA58</f>
        <v>-7.1731716217319202E-3</v>
      </c>
      <c r="AB58" s="153">
        <f>'B(2017)'!AB58-'B(2010)'!AB58</f>
        <v>-5.4334489893024841E-3</v>
      </c>
      <c r="AC58" s="153">
        <f>'B(2017)'!AC58-'B(2010)'!AC58</f>
        <v>-4.9981257796945068E-3</v>
      </c>
      <c r="AD58" s="153">
        <f>'B(2017)'!AD58-'B(2010)'!AD58</f>
        <v>-6.1115874029063202E-3</v>
      </c>
      <c r="AE58" s="153">
        <f>'B(2017)'!AE58-'B(2010)'!AE58</f>
        <v>-3.5893131357500781E-3</v>
      </c>
      <c r="AF58" s="153">
        <f>'B(2017)'!AF58-'B(2010)'!AF58</f>
        <v>-6.2640117643798171E-3</v>
      </c>
      <c r="AG58" s="153">
        <f>'B(2017)'!AG58-'B(2010)'!AG58</f>
        <v>-4.963015340907046E-3</v>
      </c>
      <c r="AH58" s="153">
        <f>'B(2017)'!AH58-'B(2010)'!AH58</f>
        <v>-6.7734660696338374E-3</v>
      </c>
      <c r="AI58" s="153">
        <f>'B(2017)'!AI58-'B(2010)'!AI58</f>
        <v>-6.9260816770977604E-3</v>
      </c>
      <c r="AJ58" s="153">
        <f>'B(2017)'!AJ58-'B(2010)'!AJ58</f>
        <v>-5.8932805387074683E-3</v>
      </c>
      <c r="AK58" s="153">
        <f>'B(2017)'!AK58-'B(2010)'!AK58</f>
        <v>-3.5354373290020025E-3</v>
      </c>
      <c r="AL58" s="153">
        <f>'B(2017)'!AL58-'B(2010)'!AL58</f>
        <v>-3.0087968812042808E-3</v>
      </c>
      <c r="AM58" s="153">
        <f>'B(2017)'!AM58-'B(2010)'!AM58</f>
        <v>-2.7321051324711325E-3</v>
      </c>
      <c r="AN58" s="153">
        <f>'B(2017)'!AN58-'B(2010)'!AN58</f>
        <v>-7.8793796897835625E-3</v>
      </c>
      <c r="AO58" s="153">
        <f>'B(2017)'!AO58-'B(2010)'!AO58</f>
        <v>-7.5810379829405151E-3</v>
      </c>
      <c r="AP58" s="153">
        <f>'B(2017)'!AP58-'B(2010)'!AP58</f>
        <v>-6.8919926881849296E-3</v>
      </c>
      <c r="AQ58" s="153">
        <f>'B(2017)'!AQ58-'B(2010)'!AQ58</f>
        <v>-1.7210782359454264E-3</v>
      </c>
      <c r="AR58" s="153">
        <f>'B(2017)'!AR58-'B(2010)'!AR58</f>
        <v>-1.8595298607549499E-3</v>
      </c>
      <c r="AS58" s="153">
        <f>'B(2017)'!AS58-'B(2010)'!AS58</f>
        <v>-3.3013803710336483E-3</v>
      </c>
      <c r="AT58" s="153">
        <f>'B(2017)'!AT58-'B(2010)'!AT58</f>
        <v>-7.2841949526414639E-3</v>
      </c>
      <c r="AU58" s="153">
        <f>'B(2017)'!AU58-'B(2010)'!AU58</f>
        <v>-2.181878972634191E-3</v>
      </c>
      <c r="AV58" s="153">
        <f>'B(2017)'!AV58-'B(2010)'!AV58</f>
        <v>-2.3164307452162986E-2</v>
      </c>
      <c r="AW58" s="153">
        <f>'B(2017)'!AW58-'B(2010)'!AW58</f>
        <v>-1.3681221746514377E-3</v>
      </c>
      <c r="AX58" s="153">
        <f>'B(2017)'!AX58-'B(2010)'!AX58</f>
        <v>-1.4240363011329398E-3</v>
      </c>
      <c r="AY58" s="153">
        <f>'B(2017)'!AY58-'B(2010)'!AY58</f>
        <v>-1.6304428829588876E-3</v>
      </c>
      <c r="AZ58" s="153">
        <f>'B(2017)'!AZ58-'B(2010)'!AZ58</f>
        <v>-9.6247213435103922E-4</v>
      </c>
      <c r="BA58" s="153">
        <f>'B(2017)'!BA58-'B(2010)'!BA58</f>
        <v>-9.4163369652729709E-4</v>
      </c>
      <c r="BB58" s="153">
        <f>'B(2017)'!BB58-'B(2010)'!BB58</f>
        <v>-2.6370821969066236E-3</v>
      </c>
      <c r="BC58" s="153">
        <f>'B(2017)'!BC58-'B(2010)'!BC58</f>
        <v>-2.0213851915757424E-3</v>
      </c>
      <c r="BD58" s="153">
        <f>'B(2017)'!BD58-'B(2010)'!BD58</f>
        <v>-2.1250882766489553E-4</v>
      </c>
      <c r="BE58" s="153">
        <f>'B(2017)'!BE58-'B(2010)'!BE58</f>
        <v>-6.6244913269217492E-4</v>
      </c>
      <c r="BF58" s="153">
        <f>'B(2017)'!BF58-'B(2010)'!BF58</f>
        <v>-1.9423055611600848E-2</v>
      </c>
      <c r="BG58" s="153">
        <f>'B(2017)'!BG58-'B(2010)'!BG58</f>
        <v>-9.7702735076676817E-4</v>
      </c>
      <c r="BH58" s="153">
        <f>'B(2017)'!BH58-'B(2010)'!BH58</f>
        <v>-2.0839727155332723E-3</v>
      </c>
      <c r="BI58" s="153">
        <f>'B(2017)'!BI58-'B(2010)'!BI58</f>
        <v>-1.1592258648276054E-3</v>
      </c>
      <c r="BJ58" s="153">
        <f>'B(2017)'!BJ58-'B(2010)'!BJ58</f>
        <v>-4.32306970351338E-4</v>
      </c>
      <c r="BK58" s="153">
        <f>'B(2017)'!BK58-'B(2010)'!BK58</f>
        <v>-4.3540869060625723E-3</v>
      </c>
      <c r="BL58" s="153">
        <f>'B(2017)'!BL58-'B(2010)'!BL58</f>
        <v>4.448042543394341E-4</v>
      </c>
      <c r="BM58" s="153">
        <f>'B(2017)'!BM58-'B(2010)'!BM58</f>
        <v>-2.1660980754345275E-3</v>
      </c>
      <c r="BN58" s="153">
        <f>'B(2017)'!BN58-'B(2010)'!BN58</f>
        <v>-8.79315593513166E-4</v>
      </c>
      <c r="BO58" s="153">
        <f>'B(2017)'!BO58-'B(2010)'!BO58</f>
        <v>-1.2999102451145713E-3</v>
      </c>
      <c r="BP58" s="153">
        <f>'B(2017)'!BP58-'B(2010)'!BP58</f>
        <v>-7.0275692606717858E-4</v>
      </c>
      <c r="BQ58" s="153">
        <f>'B(2017)'!BQ58-'B(2010)'!BQ58</f>
        <v>-1.6190321162916773E-3</v>
      </c>
      <c r="BR58" s="153">
        <f>'B(2017)'!BR58-'B(2010)'!BR58</f>
        <v>0</v>
      </c>
    </row>
    <row r="59" spans="2:70" x14ac:dyDescent="0.35">
      <c r="B59" s="48" t="s">
        <v>304</v>
      </c>
      <c r="C59" s="153">
        <f>'B(2017)'!C59-'B(2010)'!C59</f>
        <v>2.8772672593847023E-4</v>
      </c>
      <c r="D59" s="153">
        <f>'B(2017)'!D59-'B(2010)'!D59</f>
        <v>8.3305022614768576E-4</v>
      </c>
      <c r="E59" s="153">
        <f>'B(2017)'!E59-'B(2010)'!E59</f>
        <v>8.9408921220512135E-4</v>
      </c>
      <c r="F59" s="153">
        <f>'B(2017)'!F59-'B(2010)'!F59</f>
        <v>4.1573391325399819E-4</v>
      </c>
      <c r="G59" s="153">
        <f>'B(2017)'!G59-'B(2010)'!G59</f>
        <v>5.1253363983295459E-3</v>
      </c>
      <c r="H59" s="153">
        <f>'B(2017)'!H59-'B(2010)'!H59</f>
        <v>1.7158594530076905E-3</v>
      </c>
      <c r="I59" s="153">
        <f>'B(2017)'!I59-'B(2010)'!I59</f>
        <v>6.4674142924023726E-4</v>
      </c>
      <c r="J59" s="153">
        <f>'B(2017)'!J59-'B(2010)'!J59</f>
        <v>9.7177985384849092E-4</v>
      </c>
      <c r="K59" s="153">
        <f>'B(2017)'!K59-'B(2010)'!K59</f>
        <v>2.8875998768154373E-4</v>
      </c>
      <c r="L59" s="153">
        <f>'B(2017)'!L59-'B(2010)'!L59</f>
        <v>1.0493720128940225E-3</v>
      </c>
      <c r="M59" s="153">
        <f>'B(2017)'!M59-'B(2010)'!M59</f>
        <v>9.7381828836621276E-3</v>
      </c>
      <c r="N59" s="153">
        <f>'B(2017)'!N59-'B(2010)'!N59</f>
        <v>-6.482112816257473E-3</v>
      </c>
      <c r="O59" s="153">
        <f>'B(2017)'!O59-'B(2010)'!O59</f>
        <v>-4.6544176435066135E-4</v>
      </c>
      <c r="P59" s="153">
        <f>'B(2017)'!P59-'B(2010)'!P59</f>
        <v>1.1640965922857047E-3</v>
      </c>
      <c r="Q59" s="153">
        <f>'B(2017)'!Q59-'B(2010)'!Q59</f>
        <v>3.1193979403123344E-3</v>
      </c>
      <c r="R59" s="153">
        <f>'B(2017)'!R59-'B(2010)'!R59</f>
        <v>1.31412156399832E-3</v>
      </c>
      <c r="S59" s="153">
        <f>'B(2017)'!S59-'B(2010)'!S59</f>
        <v>-9.9986896064890342E-4</v>
      </c>
      <c r="T59" s="153">
        <f>'B(2017)'!T59-'B(2010)'!T59</f>
        <v>-1.2983727310651033E-4</v>
      </c>
      <c r="U59" s="153">
        <f>'B(2017)'!U59-'B(2010)'!U59</f>
        <v>1.097725487593822E-3</v>
      </c>
      <c r="V59" s="153">
        <f>'B(2017)'!V59-'B(2010)'!V59</f>
        <v>1.5780547520737043E-4</v>
      </c>
      <c r="W59" s="153">
        <f>'B(2017)'!W59-'B(2010)'!W59</f>
        <v>-3.1109340636816495E-4</v>
      </c>
      <c r="X59" s="153">
        <f>'B(2017)'!X59-'B(2010)'!X59</f>
        <v>-1.9879941325911255E-3</v>
      </c>
      <c r="Y59" s="153">
        <f>'B(2017)'!Y59-'B(2010)'!Y59</f>
        <v>-9.1742038860419955E-4</v>
      </c>
      <c r="Z59" s="153">
        <f>'B(2017)'!Z59-'B(2010)'!Z59</f>
        <v>-3.0233316187726345E-5</v>
      </c>
      <c r="AA59" s="153">
        <f>'B(2017)'!AA59-'B(2010)'!AA59</f>
        <v>3.8932602470311689E-4</v>
      </c>
      <c r="AB59" s="153">
        <f>'B(2017)'!AB59-'B(2010)'!AB59</f>
        <v>1.6720869164610838E-3</v>
      </c>
      <c r="AC59" s="153">
        <f>'B(2017)'!AC59-'B(2010)'!AC59</f>
        <v>4.8586391405397791E-4</v>
      </c>
      <c r="AD59" s="153">
        <f>'B(2017)'!AD59-'B(2010)'!AD59</f>
        <v>-8.3247437870192197E-5</v>
      </c>
      <c r="AE59" s="153">
        <f>'B(2017)'!AE59-'B(2010)'!AE59</f>
        <v>2.6937469154894988E-3</v>
      </c>
      <c r="AF59" s="153">
        <f>'B(2017)'!AF59-'B(2010)'!AF59</f>
        <v>3.9557502471884026E-4</v>
      </c>
      <c r="AG59" s="153">
        <f>'B(2017)'!AG59-'B(2010)'!AG59</f>
        <v>1.1997521969035196E-3</v>
      </c>
      <c r="AH59" s="153">
        <f>'B(2017)'!AH59-'B(2010)'!AH59</f>
        <v>1.1336902459066142E-3</v>
      </c>
      <c r="AI59" s="153">
        <f>'B(2017)'!AI59-'B(2010)'!AI59</f>
        <v>8.2672375547808638E-3</v>
      </c>
      <c r="AJ59" s="153">
        <f>'B(2017)'!AJ59-'B(2010)'!AJ59</f>
        <v>8.2377209347658971E-4</v>
      </c>
      <c r="AK59" s="153">
        <f>'B(2017)'!AK59-'B(2010)'!AK59</f>
        <v>-5.35725340778722E-5</v>
      </c>
      <c r="AL59" s="153">
        <f>'B(2017)'!AL59-'B(2010)'!AL59</f>
        <v>1.8109231330953393E-3</v>
      </c>
      <c r="AM59" s="153">
        <f>'B(2017)'!AM59-'B(2010)'!AM59</f>
        <v>1.4846263389968898E-3</v>
      </c>
      <c r="AN59" s="153">
        <f>'B(2017)'!AN59-'B(2010)'!AN59</f>
        <v>5.0594905990754939E-3</v>
      </c>
      <c r="AO59" s="153">
        <f>'B(2017)'!AO59-'B(2010)'!AO59</f>
        <v>-7.0752588698053034E-4</v>
      </c>
      <c r="AP59" s="153">
        <f>'B(2017)'!AP59-'B(2010)'!AP59</f>
        <v>3.9018707846476611E-4</v>
      </c>
      <c r="AQ59" s="153">
        <f>'B(2017)'!AQ59-'B(2010)'!AQ59</f>
        <v>-1.1507736195668153E-4</v>
      </c>
      <c r="AR59" s="153">
        <f>'B(2017)'!AR59-'B(2010)'!AR59</f>
        <v>1.5095862194993079E-3</v>
      </c>
      <c r="AS59" s="153">
        <f>'B(2017)'!AS59-'B(2010)'!AS59</f>
        <v>4.7527485470573363E-4</v>
      </c>
      <c r="AT59" s="153">
        <f>'B(2017)'!AT59-'B(2010)'!AT59</f>
        <v>-1.5521255669380014E-3</v>
      </c>
      <c r="AU59" s="153">
        <f>'B(2017)'!AU59-'B(2010)'!AU59</f>
        <v>-7.7372326105937771E-4</v>
      </c>
      <c r="AV59" s="153">
        <f>'B(2017)'!AV59-'B(2010)'!AV59</f>
        <v>4.7634689043316199E-4</v>
      </c>
      <c r="AW59" s="153">
        <f>'B(2017)'!AW59-'B(2010)'!AW59</f>
        <v>2.4729493696048661E-3</v>
      </c>
      <c r="AX59" s="153">
        <f>'B(2017)'!AX59-'B(2010)'!AX59</f>
        <v>1.3110351277592636E-4</v>
      </c>
      <c r="AY59" s="153">
        <f>'B(2017)'!AY59-'B(2010)'!AY59</f>
        <v>-2.3172302713276513E-3</v>
      </c>
      <c r="AZ59" s="153">
        <f>'B(2017)'!AZ59-'B(2010)'!AZ59</f>
        <v>2.7933888031753118E-4</v>
      </c>
      <c r="BA59" s="153">
        <f>'B(2017)'!BA59-'B(2010)'!BA59</f>
        <v>-1.6478638748246253E-3</v>
      </c>
      <c r="BB59" s="153">
        <f>'B(2017)'!BB59-'B(2010)'!BB59</f>
        <v>-8.7733163157575553E-4</v>
      </c>
      <c r="BC59" s="153">
        <f>'B(2017)'!BC59-'B(2010)'!BC59</f>
        <v>-7.3683478472865369E-3</v>
      </c>
      <c r="BD59" s="153">
        <f>'B(2017)'!BD59-'B(2010)'!BD59</f>
        <v>-7.0722624752533186E-5</v>
      </c>
      <c r="BE59" s="153">
        <f>'B(2017)'!BE59-'B(2010)'!BE59</f>
        <v>-2.4313684833684214E-3</v>
      </c>
      <c r="BF59" s="153">
        <f>'B(2017)'!BF59-'B(2010)'!BF59</f>
        <v>2.2224881533609298E-3</v>
      </c>
      <c r="BG59" s="153">
        <f>'B(2017)'!BG59-'B(2010)'!BG59</f>
        <v>9.1852624622990042E-4</v>
      </c>
      <c r="BH59" s="153">
        <f>'B(2017)'!BH59-'B(2010)'!BH59</f>
        <v>-9.6799970900411647E-4</v>
      </c>
      <c r="BI59" s="153">
        <f>'B(2017)'!BI59-'B(2010)'!BI59</f>
        <v>-7.5763912112199704E-4</v>
      </c>
      <c r="BJ59" s="153">
        <f>'B(2017)'!BJ59-'B(2010)'!BJ59</f>
        <v>-4.553587016160373E-4</v>
      </c>
      <c r="BK59" s="153">
        <f>'B(2017)'!BK59-'B(2010)'!BK59</f>
        <v>-1.5213461002943802E-3</v>
      </c>
      <c r="BL59" s="153">
        <f>'B(2017)'!BL59-'B(2010)'!BL59</f>
        <v>-1.697683614912098E-3</v>
      </c>
      <c r="BM59" s="153">
        <f>'B(2017)'!BM59-'B(2010)'!BM59</f>
        <v>-5.3166289657007385E-3</v>
      </c>
      <c r="BN59" s="153">
        <f>'B(2017)'!BN59-'B(2010)'!BN59</f>
        <v>-1.1079360723534014E-3</v>
      </c>
      <c r="BO59" s="153">
        <f>'B(2017)'!BO59-'B(2010)'!BO59</f>
        <v>-5.6665224786365837E-4</v>
      </c>
      <c r="BP59" s="153">
        <f>'B(2017)'!BP59-'B(2010)'!BP59</f>
        <v>8.043317239741575E-3</v>
      </c>
      <c r="BQ59" s="153">
        <f>'B(2017)'!BQ59-'B(2010)'!BQ59</f>
        <v>-2.5884486023057575E-3</v>
      </c>
      <c r="BR59" s="153">
        <f>'B(2017)'!BR59-'B(2010)'!BR59</f>
        <v>0</v>
      </c>
    </row>
    <row r="60" spans="2:70" x14ac:dyDescent="0.35">
      <c r="B60" s="48" t="s">
        <v>305</v>
      </c>
      <c r="C60" s="153">
        <f>'B(2017)'!C60-'B(2010)'!C60</f>
        <v>-9.9399160127431729E-5</v>
      </c>
      <c r="D60" s="153">
        <f>'B(2017)'!D60-'B(2010)'!D60</f>
        <v>6.017944481458929E-5</v>
      </c>
      <c r="E60" s="153">
        <f>'B(2017)'!E60-'B(2010)'!E60</f>
        <v>-1.1539011493008461E-3</v>
      </c>
      <c r="F60" s="153">
        <f>'B(2017)'!F60-'B(2010)'!F60</f>
        <v>-2.3514573353246825E-4</v>
      </c>
      <c r="G60" s="153">
        <f>'B(2017)'!G60-'B(2010)'!G60</f>
        <v>1.6916166598673274E-2</v>
      </c>
      <c r="H60" s="153">
        <f>'B(2017)'!H60-'B(2010)'!H60</f>
        <v>4.1724306735927454E-3</v>
      </c>
      <c r="I60" s="153">
        <f>'B(2017)'!I60-'B(2010)'!I60</f>
        <v>-4.535928675505202E-5</v>
      </c>
      <c r="J60" s="153">
        <f>'B(2017)'!J60-'B(2010)'!J60</f>
        <v>9.0501172108302212E-5</v>
      </c>
      <c r="K60" s="153">
        <f>'B(2017)'!K60-'B(2010)'!K60</f>
        <v>-7.4429655796336928E-4</v>
      </c>
      <c r="L60" s="153">
        <f>'B(2017)'!L60-'B(2010)'!L60</f>
        <v>-2.3988271132487343E-4</v>
      </c>
      <c r="M60" s="153">
        <f>'B(2017)'!M60-'B(2010)'!M60</f>
        <v>4.328692879151403E-4</v>
      </c>
      <c r="N60" s="153">
        <f>'B(2017)'!N60-'B(2010)'!N60</f>
        <v>1.2320266477879385E-4</v>
      </c>
      <c r="O60" s="153">
        <f>'B(2017)'!O60-'B(2010)'!O60</f>
        <v>-4.3470268880149319E-4</v>
      </c>
      <c r="P60" s="153">
        <f>'B(2017)'!P60-'B(2010)'!P60</f>
        <v>3.6930668852457917E-5</v>
      </c>
      <c r="Q60" s="153">
        <f>'B(2017)'!Q60-'B(2010)'!Q60</f>
        <v>9.7966993657086845E-5</v>
      </c>
      <c r="R60" s="153">
        <f>'B(2017)'!R60-'B(2010)'!R60</f>
        <v>7.697424284317236E-4</v>
      </c>
      <c r="S60" s="153">
        <f>'B(2017)'!S60-'B(2010)'!S60</f>
        <v>-5.6277034430622999E-4</v>
      </c>
      <c r="T60" s="153">
        <f>'B(2017)'!T60-'B(2010)'!T60</f>
        <v>-4.7593940177714615E-4</v>
      </c>
      <c r="U60" s="153">
        <f>'B(2017)'!U60-'B(2010)'!U60</f>
        <v>1.3656874238699452E-3</v>
      </c>
      <c r="V60" s="153">
        <f>'B(2017)'!V60-'B(2010)'!V60</f>
        <v>-1.8238012974151029E-4</v>
      </c>
      <c r="W60" s="153">
        <f>'B(2017)'!W60-'B(2010)'!W60</f>
        <v>-5.4225773824149136E-4</v>
      </c>
      <c r="X60" s="153">
        <f>'B(2017)'!X60-'B(2010)'!X60</f>
        <v>-1.7298534595521949E-3</v>
      </c>
      <c r="Y60" s="153">
        <f>'B(2017)'!Y60-'B(2010)'!Y60</f>
        <v>-2.5003780536510169E-4</v>
      </c>
      <c r="Z60" s="153">
        <f>'B(2017)'!Z60-'B(2010)'!Z60</f>
        <v>-1.3741838650073532E-4</v>
      </c>
      <c r="AA60" s="153">
        <f>'B(2017)'!AA60-'B(2010)'!AA60</f>
        <v>3.3427570511302459E-4</v>
      </c>
      <c r="AB60" s="153">
        <f>'B(2017)'!AB60-'B(2010)'!AB60</f>
        <v>6.278907531899313E-4</v>
      </c>
      <c r="AC60" s="153">
        <f>'B(2017)'!AC60-'B(2010)'!AC60</f>
        <v>3.7467737390622403E-4</v>
      </c>
      <c r="AD60" s="153">
        <f>'B(2017)'!AD60-'B(2010)'!AD60</f>
        <v>-8.9201239803579028E-4</v>
      </c>
      <c r="AE60" s="153">
        <f>'B(2017)'!AE60-'B(2010)'!AE60</f>
        <v>1.0446885405803541E-3</v>
      </c>
      <c r="AF60" s="153">
        <f>'B(2017)'!AF60-'B(2010)'!AF60</f>
        <v>-6.6614404361295312E-4</v>
      </c>
      <c r="AG60" s="153">
        <f>'B(2017)'!AG60-'B(2010)'!AG60</f>
        <v>7.6521997539220031E-5</v>
      </c>
      <c r="AH60" s="153">
        <f>'B(2017)'!AH60-'B(2010)'!AH60</f>
        <v>8.8116332472755118E-5</v>
      </c>
      <c r="AI60" s="153">
        <f>'B(2017)'!AI60-'B(2010)'!AI60</f>
        <v>2.4399851737077821E-3</v>
      </c>
      <c r="AJ60" s="153">
        <f>'B(2017)'!AJ60-'B(2010)'!AJ60</f>
        <v>6.3453542087636011E-4</v>
      </c>
      <c r="AK60" s="153">
        <f>'B(2017)'!AK60-'B(2010)'!AK60</f>
        <v>-2.2178606104982825E-4</v>
      </c>
      <c r="AL60" s="153">
        <f>'B(2017)'!AL60-'B(2010)'!AL60</f>
        <v>2.5599101421783146E-4</v>
      </c>
      <c r="AM60" s="153">
        <f>'B(2017)'!AM60-'B(2010)'!AM60</f>
        <v>3.3139871003149812E-4</v>
      </c>
      <c r="AN60" s="153">
        <f>'B(2017)'!AN60-'B(2010)'!AN60</f>
        <v>6.6389622352888179E-4</v>
      </c>
      <c r="AO60" s="153">
        <f>'B(2017)'!AO60-'B(2010)'!AO60</f>
        <v>-2.9014740340706554E-3</v>
      </c>
      <c r="AP60" s="153">
        <f>'B(2017)'!AP60-'B(2010)'!AP60</f>
        <v>-6.5603961038192531E-4</v>
      </c>
      <c r="AQ60" s="153">
        <f>'B(2017)'!AQ60-'B(2010)'!AQ60</f>
        <v>4.0990848298121281E-5</v>
      </c>
      <c r="AR60" s="153">
        <f>'B(2017)'!AR60-'B(2010)'!AR60</f>
        <v>7.6695620571200565E-4</v>
      </c>
      <c r="AS60" s="153">
        <f>'B(2017)'!AS60-'B(2010)'!AS60</f>
        <v>-2.0464320355976368E-4</v>
      </c>
      <c r="AT60" s="153">
        <f>'B(2017)'!AT60-'B(2010)'!AT60</f>
        <v>-1.0565553175864727E-2</v>
      </c>
      <c r="AU60" s="153">
        <f>'B(2017)'!AU60-'B(2010)'!AU60</f>
        <v>-8.6455404162034052E-3</v>
      </c>
      <c r="AV60" s="153">
        <f>'B(2017)'!AV60-'B(2010)'!AV60</f>
        <v>-4.8753124635658035E-4</v>
      </c>
      <c r="AW60" s="153">
        <f>'B(2017)'!AW60-'B(2010)'!AW60</f>
        <v>3.1402465852751506E-4</v>
      </c>
      <c r="AX60" s="153">
        <f>'B(2017)'!AX60-'B(2010)'!AX60</f>
        <v>6.8077652626053441E-4</v>
      </c>
      <c r="AY60" s="153">
        <f>'B(2017)'!AY60-'B(2010)'!AY60</f>
        <v>3.68411408447945E-3</v>
      </c>
      <c r="AZ60" s="153">
        <f>'B(2017)'!AZ60-'B(2010)'!AZ60</f>
        <v>2.6721267191794507E-3</v>
      </c>
      <c r="BA60" s="153">
        <f>'B(2017)'!BA60-'B(2010)'!BA60</f>
        <v>-2.4324558599602385E-4</v>
      </c>
      <c r="BB60" s="153">
        <f>'B(2017)'!BB60-'B(2010)'!BB60</f>
        <v>1.0613910145887903E-3</v>
      </c>
      <c r="BC60" s="153">
        <f>'B(2017)'!BC60-'B(2010)'!BC60</f>
        <v>-9.0133410049710082E-4</v>
      </c>
      <c r="BD60" s="153">
        <f>'B(2017)'!BD60-'B(2010)'!BD60</f>
        <v>1.4709801653711306E-5</v>
      </c>
      <c r="BE60" s="153">
        <f>'B(2017)'!BE60-'B(2010)'!BE60</f>
        <v>-1.5051007760039266E-4</v>
      </c>
      <c r="BF60" s="153">
        <f>'B(2017)'!BF60-'B(2010)'!BF60</f>
        <v>-1.080309518811844E-3</v>
      </c>
      <c r="BG60" s="153">
        <f>'B(2017)'!BG60-'B(2010)'!BG60</f>
        <v>5.3175064583899437E-4</v>
      </c>
      <c r="BH60" s="153">
        <f>'B(2017)'!BH60-'B(2010)'!BH60</f>
        <v>-9.0077876409622171E-4</v>
      </c>
      <c r="BI60" s="153">
        <f>'B(2017)'!BI60-'B(2010)'!BI60</f>
        <v>-8.4689993773563255E-4</v>
      </c>
      <c r="BJ60" s="153">
        <f>'B(2017)'!BJ60-'B(2010)'!BJ60</f>
        <v>-1.1123977168215025E-3</v>
      </c>
      <c r="BK60" s="153">
        <f>'B(2017)'!BK60-'B(2010)'!BK60</f>
        <v>-1.0220254167238947E-3</v>
      </c>
      <c r="BL60" s="153">
        <f>'B(2017)'!BL60-'B(2010)'!BL60</f>
        <v>-1.0619747796574547E-3</v>
      </c>
      <c r="BM60" s="153">
        <f>'B(2017)'!BM60-'B(2010)'!BM60</f>
        <v>-1.9607816009812595E-3</v>
      </c>
      <c r="BN60" s="153">
        <f>'B(2017)'!BN60-'B(2010)'!BN60</f>
        <v>-1.6477566966336303E-3</v>
      </c>
      <c r="BO60" s="153">
        <f>'B(2017)'!BO60-'B(2010)'!BO60</f>
        <v>-8.6941632383568486E-4</v>
      </c>
      <c r="BP60" s="153">
        <f>'B(2017)'!BP60-'B(2010)'!BP60</f>
        <v>1.4141566320001638E-3</v>
      </c>
      <c r="BQ60" s="153">
        <f>'B(2017)'!BQ60-'B(2010)'!BQ60</f>
        <v>-1.1048535307055856E-3</v>
      </c>
      <c r="BR60" s="153">
        <f>'B(2017)'!BR60-'B(2010)'!BR60</f>
        <v>0</v>
      </c>
    </row>
    <row r="61" spans="2:70" x14ac:dyDescent="0.35">
      <c r="B61" s="48" t="s">
        <v>306</v>
      </c>
      <c r="C61" s="153">
        <f>'B(2017)'!C61-'B(2010)'!C61</f>
        <v>1.4012357679724233E-3</v>
      </c>
      <c r="D61" s="153">
        <f>'B(2017)'!D61-'B(2010)'!D61</f>
        <v>1.8436013218823023E-3</v>
      </c>
      <c r="E61" s="153">
        <f>'B(2017)'!E61-'B(2010)'!E61</f>
        <v>3.7214753557725765E-4</v>
      </c>
      <c r="F61" s="153">
        <f>'B(2017)'!F61-'B(2010)'!F61</f>
        <v>4.8186109206792629E-3</v>
      </c>
      <c r="G61" s="153">
        <f>'B(2017)'!G61-'B(2010)'!G61</f>
        <v>9.1822555808327346E-3</v>
      </c>
      <c r="H61" s="153">
        <f>'B(2017)'!H61-'B(2010)'!H61</f>
        <v>7.661324932270409E-3</v>
      </c>
      <c r="I61" s="153">
        <f>'B(2017)'!I61-'B(2010)'!I61</f>
        <v>6.7550762701920168E-3</v>
      </c>
      <c r="J61" s="153">
        <f>'B(2017)'!J61-'B(2010)'!J61</f>
        <v>3.0676624507425393E-3</v>
      </c>
      <c r="K61" s="153">
        <f>'B(2017)'!K61-'B(2010)'!K61</f>
        <v>1.7452139063979417E-3</v>
      </c>
      <c r="L61" s="153">
        <f>'B(2017)'!L61-'B(2010)'!L61</f>
        <v>1.9410079390850543E-3</v>
      </c>
      <c r="M61" s="153">
        <f>'B(2017)'!M61-'B(2010)'!M61</f>
        <v>4.4395600655317106E-3</v>
      </c>
      <c r="N61" s="153">
        <f>'B(2017)'!N61-'B(2010)'!N61</f>
        <v>4.7904622336210935E-3</v>
      </c>
      <c r="O61" s="153">
        <f>'B(2017)'!O61-'B(2010)'!O61</f>
        <v>1.6909714482056092E-3</v>
      </c>
      <c r="P61" s="153">
        <f>'B(2017)'!P61-'B(2010)'!P61</f>
        <v>3.3340858027246303E-3</v>
      </c>
      <c r="Q61" s="153">
        <f>'B(2017)'!Q61-'B(2010)'!Q61</f>
        <v>4.8308719242702025E-3</v>
      </c>
      <c r="R61" s="153">
        <f>'B(2017)'!R61-'B(2010)'!R61</f>
        <v>3.0867238098790141E-3</v>
      </c>
      <c r="S61" s="153">
        <f>'B(2017)'!S61-'B(2010)'!S61</f>
        <v>1.1573044277857041E-3</v>
      </c>
      <c r="T61" s="153">
        <f>'B(2017)'!T61-'B(2010)'!T61</f>
        <v>1.5302539363580107E-3</v>
      </c>
      <c r="U61" s="153">
        <f>'B(2017)'!U61-'B(2010)'!U61</f>
        <v>2.8072797110672149E-3</v>
      </c>
      <c r="V61" s="153">
        <f>'B(2017)'!V61-'B(2010)'!V61</f>
        <v>2.4771034583649688E-3</v>
      </c>
      <c r="W61" s="153">
        <f>'B(2017)'!W61-'B(2010)'!W61</f>
        <v>1.4824416781061018E-3</v>
      </c>
      <c r="X61" s="153">
        <f>'B(2017)'!X61-'B(2010)'!X61</f>
        <v>3.4994770980006223E-4</v>
      </c>
      <c r="Y61" s="153">
        <f>'B(2017)'!Y61-'B(2010)'!Y61</f>
        <v>3.4565644446438309E-3</v>
      </c>
      <c r="Z61" s="153">
        <f>'B(2017)'!Z61-'B(2010)'!Z61</f>
        <v>7.0202400340356949E-3</v>
      </c>
      <c r="AA61" s="153">
        <f>'B(2017)'!AA61-'B(2010)'!AA61</f>
        <v>2.6839949496248114E-3</v>
      </c>
      <c r="AB61" s="153">
        <f>'B(2017)'!AB61-'B(2010)'!AB61</f>
        <v>5.4796940551039217E-3</v>
      </c>
      <c r="AC61" s="153">
        <f>'B(2017)'!AC61-'B(2010)'!AC61</f>
        <v>3.1184078821383313E-3</v>
      </c>
      <c r="AD61" s="153">
        <f>'B(2017)'!AD61-'B(2010)'!AD61</f>
        <v>3.7629883217723294E-3</v>
      </c>
      <c r="AE61" s="153">
        <f>'B(2017)'!AE61-'B(2010)'!AE61</f>
        <v>6.0883719423036435E-3</v>
      </c>
      <c r="AF61" s="153">
        <f>'B(2017)'!AF61-'B(2010)'!AF61</f>
        <v>4.391540996440544E-3</v>
      </c>
      <c r="AG61" s="153">
        <f>'B(2017)'!AG61-'B(2010)'!AG61</f>
        <v>4.8993539538327198E-3</v>
      </c>
      <c r="AH61" s="153">
        <f>'B(2017)'!AH61-'B(2010)'!AH61</f>
        <v>9.2847775311337179E-3</v>
      </c>
      <c r="AI61" s="153">
        <f>'B(2017)'!AI61-'B(2010)'!AI61</f>
        <v>6.0652293063269136E-3</v>
      </c>
      <c r="AJ61" s="153">
        <f>'B(2017)'!AJ61-'B(2010)'!AJ61</f>
        <v>2.9350606873322256E-3</v>
      </c>
      <c r="AK61" s="153">
        <f>'B(2017)'!AK61-'B(2010)'!AK61</f>
        <v>1.3540075142770072E-3</v>
      </c>
      <c r="AL61" s="153">
        <f>'B(2017)'!AL61-'B(2010)'!AL61</f>
        <v>3.3036948118043488E-3</v>
      </c>
      <c r="AM61" s="153">
        <f>'B(2017)'!AM61-'B(2010)'!AM61</f>
        <v>4.8358703318632703E-3</v>
      </c>
      <c r="AN61" s="153">
        <f>'B(2017)'!AN61-'B(2010)'!AN61</f>
        <v>5.5760448427526234E-3</v>
      </c>
      <c r="AO61" s="153">
        <f>'B(2017)'!AO61-'B(2010)'!AO61</f>
        <v>1.4491398943411449E-4</v>
      </c>
      <c r="AP61" s="153">
        <f>'B(2017)'!AP61-'B(2010)'!AP61</f>
        <v>2.3057696538427916E-3</v>
      </c>
      <c r="AQ61" s="153">
        <f>'B(2017)'!AQ61-'B(2010)'!AQ61</f>
        <v>2.7919713086040771E-3</v>
      </c>
      <c r="AR61" s="153">
        <f>'B(2017)'!AR61-'B(2010)'!AR61</f>
        <v>6.9564885713141178E-3</v>
      </c>
      <c r="AS61" s="153">
        <f>'B(2017)'!AS61-'B(2010)'!AS61</f>
        <v>2.217026315122347E-3</v>
      </c>
      <c r="AT61" s="153">
        <f>'B(2017)'!AT61-'B(2010)'!AT61</f>
        <v>-4.7506512638906505E-3</v>
      </c>
      <c r="AU61" s="153">
        <f>'B(2017)'!AU61-'B(2010)'!AU61</f>
        <v>7.6238607591788687E-4</v>
      </c>
      <c r="AV61" s="153">
        <f>'B(2017)'!AV61-'B(2010)'!AV61</f>
        <v>1.1665186580290393E-4</v>
      </c>
      <c r="AW61" s="153">
        <f>'B(2017)'!AW61-'B(2010)'!AW61</f>
        <v>4.5369473645981914E-3</v>
      </c>
      <c r="AX61" s="153">
        <f>'B(2017)'!AX61-'B(2010)'!AX61</f>
        <v>3.1649032790892588E-3</v>
      </c>
      <c r="AY61" s="153">
        <f>'B(2017)'!AY61-'B(2010)'!AY61</f>
        <v>1.805408596342619E-3</v>
      </c>
      <c r="AZ61" s="153">
        <f>'B(2017)'!AZ61-'B(2010)'!AZ61</f>
        <v>5.6949056429807729E-3</v>
      </c>
      <c r="BA61" s="153">
        <f>'B(2017)'!BA61-'B(2010)'!BA61</f>
        <v>3.5567173902734756E-2</v>
      </c>
      <c r="BB61" s="153">
        <f>'B(2017)'!BB61-'B(2010)'!BB61</f>
        <v>-1.7970440069178251E-3</v>
      </c>
      <c r="BC61" s="153">
        <f>'B(2017)'!BC61-'B(2010)'!BC61</f>
        <v>-5.278513777972664E-3</v>
      </c>
      <c r="BD61" s="153">
        <f>'B(2017)'!BD61-'B(2010)'!BD61</f>
        <v>6.6055919006415258E-4</v>
      </c>
      <c r="BE61" s="153">
        <f>'B(2017)'!BE61-'B(2010)'!BE61</f>
        <v>4.1148813398774603E-3</v>
      </c>
      <c r="BF61" s="153">
        <f>'B(2017)'!BF61-'B(2010)'!BF61</f>
        <v>3.4146135653412256E-3</v>
      </c>
      <c r="BG61" s="153">
        <f>'B(2017)'!BG61-'B(2010)'!BG61</f>
        <v>4.2057453075271777E-3</v>
      </c>
      <c r="BH61" s="153">
        <f>'B(2017)'!BH61-'B(2010)'!BH61</f>
        <v>1.6595400999915473E-3</v>
      </c>
      <c r="BI61" s="153">
        <f>'B(2017)'!BI61-'B(2010)'!BI61</f>
        <v>2.6766981266901357E-3</v>
      </c>
      <c r="BJ61" s="153">
        <f>'B(2017)'!BJ61-'B(2010)'!BJ61</f>
        <v>-4.0423207573283583E-4</v>
      </c>
      <c r="BK61" s="153">
        <f>'B(2017)'!BK61-'B(2010)'!BK61</f>
        <v>3.8153323459340638E-3</v>
      </c>
      <c r="BL61" s="153">
        <f>'B(2017)'!BL61-'B(2010)'!BL61</f>
        <v>-4.6613469861208623E-3</v>
      </c>
      <c r="BM61" s="153">
        <f>'B(2017)'!BM61-'B(2010)'!BM61</f>
        <v>-1.9379256009754084E-3</v>
      </c>
      <c r="BN61" s="153">
        <f>'B(2017)'!BN61-'B(2010)'!BN61</f>
        <v>-4.6329517900967621E-3</v>
      </c>
      <c r="BO61" s="153">
        <f>'B(2017)'!BO61-'B(2010)'!BO61</f>
        <v>8.9758703993206984E-4</v>
      </c>
      <c r="BP61" s="153">
        <f>'B(2017)'!BP61-'B(2010)'!BP61</f>
        <v>1.3403563475781276E-2</v>
      </c>
      <c r="BQ61" s="153">
        <f>'B(2017)'!BQ61-'B(2010)'!BQ61</f>
        <v>1.1957763863535788E-2</v>
      </c>
      <c r="BR61" s="153">
        <f>'B(2017)'!BR61-'B(2010)'!BR61</f>
        <v>0</v>
      </c>
    </row>
    <row r="62" spans="2:70" x14ac:dyDescent="0.35">
      <c r="B62" s="48" t="s">
        <v>307</v>
      </c>
      <c r="C62" s="153">
        <f>'B(2017)'!C62-'B(2010)'!C62</f>
        <v>2.8684676739203739E-4</v>
      </c>
      <c r="D62" s="153">
        <f>'B(2017)'!D62-'B(2010)'!D62</f>
        <v>3.6034760562105158E-4</v>
      </c>
      <c r="E62" s="153">
        <f>'B(2017)'!E62-'B(2010)'!E62</f>
        <v>1.0631037864736615E-4</v>
      </c>
      <c r="F62" s="153">
        <f>'B(2017)'!F62-'B(2010)'!F62</f>
        <v>4.0169801250684563E-4</v>
      </c>
      <c r="G62" s="153">
        <f>'B(2017)'!G62-'B(2010)'!G62</f>
        <v>1.9009892427579804E-3</v>
      </c>
      <c r="H62" s="153">
        <f>'B(2017)'!H62-'B(2010)'!H62</f>
        <v>1.2797138594049739E-3</v>
      </c>
      <c r="I62" s="153">
        <f>'B(2017)'!I62-'B(2010)'!I62</f>
        <v>8.5215595957218587E-4</v>
      </c>
      <c r="J62" s="153">
        <f>'B(2017)'!J62-'B(2010)'!J62</f>
        <v>7.8687075888091672E-4</v>
      </c>
      <c r="K62" s="153">
        <f>'B(2017)'!K62-'B(2010)'!K62</f>
        <v>4.1523613694438143E-4</v>
      </c>
      <c r="L62" s="153">
        <f>'B(2017)'!L62-'B(2010)'!L62</f>
        <v>3.8750431414394555E-4</v>
      </c>
      <c r="M62" s="153">
        <f>'B(2017)'!M62-'B(2010)'!M62</f>
        <v>1.3780148653193391E-3</v>
      </c>
      <c r="N62" s="153">
        <f>'B(2017)'!N62-'B(2010)'!N62</f>
        <v>7.9141205735109958E-4</v>
      </c>
      <c r="O62" s="153">
        <f>'B(2017)'!O62-'B(2010)'!O62</f>
        <v>7.0748480998763207E-5</v>
      </c>
      <c r="P62" s="153">
        <f>'B(2017)'!P62-'B(2010)'!P62</f>
        <v>4.5609334932656754E-4</v>
      </c>
      <c r="Q62" s="153">
        <f>'B(2017)'!Q62-'B(2010)'!Q62</f>
        <v>6.6868827404079415E-4</v>
      </c>
      <c r="R62" s="153">
        <f>'B(2017)'!R62-'B(2010)'!R62</f>
        <v>1.447184838576655E-3</v>
      </c>
      <c r="S62" s="153">
        <f>'B(2017)'!S62-'B(2010)'!S62</f>
        <v>1.2330460638494438E-3</v>
      </c>
      <c r="T62" s="153">
        <f>'B(2017)'!T62-'B(2010)'!T62</f>
        <v>3.7369652256568535E-4</v>
      </c>
      <c r="U62" s="153">
        <f>'B(2017)'!U62-'B(2010)'!U62</f>
        <v>5.7277958239853157E-4</v>
      </c>
      <c r="V62" s="153">
        <f>'B(2017)'!V62-'B(2010)'!V62</f>
        <v>3.6065987801722852E-4</v>
      </c>
      <c r="W62" s="153">
        <f>'B(2017)'!W62-'B(2010)'!W62</f>
        <v>3.7516512539294885E-4</v>
      </c>
      <c r="X62" s="153">
        <f>'B(2017)'!X62-'B(2010)'!X62</f>
        <v>-2.0922617802029714E-4</v>
      </c>
      <c r="Y62" s="153">
        <f>'B(2017)'!Y62-'B(2010)'!Y62</f>
        <v>5.2493240663150243E-4</v>
      </c>
      <c r="Z62" s="153">
        <f>'B(2017)'!Z62-'B(2010)'!Z62</f>
        <v>7.4859765724025716E-4</v>
      </c>
      <c r="AA62" s="153">
        <f>'B(2017)'!AA62-'B(2010)'!AA62</f>
        <v>6.5750203694052781E-4</v>
      </c>
      <c r="AB62" s="153">
        <f>'B(2017)'!AB62-'B(2010)'!AB62</f>
        <v>2.0293673993559873E-3</v>
      </c>
      <c r="AC62" s="153">
        <f>'B(2017)'!AC62-'B(2010)'!AC62</f>
        <v>6.8355560811158862E-4</v>
      </c>
      <c r="AD62" s="153">
        <f>'B(2017)'!AD62-'B(2010)'!AD62</f>
        <v>3.2705712495936963E-4</v>
      </c>
      <c r="AE62" s="153">
        <f>'B(2017)'!AE62-'B(2010)'!AE62</f>
        <v>1.3121891816224342E-3</v>
      </c>
      <c r="AF62" s="153">
        <f>'B(2017)'!AF62-'B(2010)'!AF62</f>
        <v>1.7326733525697535E-4</v>
      </c>
      <c r="AG62" s="153">
        <f>'B(2017)'!AG62-'B(2010)'!AG62</f>
        <v>8.2415649372087271E-4</v>
      </c>
      <c r="AH62" s="153">
        <f>'B(2017)'!AH62-'B(2010)'!AH62</f>
        <v>8.612432742142349E-4</v>
      </c>
      <c r="AI62" s="153">
        <f>'B(2017)'!AI62-'B(2010)'!AI62</f>
        <v>2.7453795997809914E-3</v>
      </c>
      <c r="AJ62" s="153">
        <f>'B(2017)'!AJ62-'B(2010)'!AJ62</f>
        <v>1.6039765513133708E-3</v>
      </c>
      <c r="AK62" s="153">
        <f>'B(2017)'!AK62-'B(2010)'!AK62</f>
        <v>6.6502366170250512E-4</v>
      </c>
      <c r="AL62" s="153">
        <f>'B(2017)'!AL62-'B(2010)'!AL62</f>
        <v>7.1355452436592777E-4</v>
      </c>
      <c r="AM62" s="153">
        <f>'B(2017)'!AM62-'B(2010)'!AM62</f>
        <v>1.4847921120252463E-3</v>
      </c>
      <c r="AN62" s="153">
        <f>'B(2017)'!AN62-'B(2010)'!AN62</f>
        <v>8.9004360164896164E-4</v>
      </c>
      <c r="AO62" s="153">
        <f>'B(2017)'!AO62-'B(2010)'!AO62</f>
        <v>3.279801416053562E-4</v>
      </c>
      <c r="AP62" s="153">
        <f>'B(2017)'!AP62-'B(2010)'!AP62</f>
        <v>5.653469127180101E-4</v>
      </c>
      <c r="AQ62" s="153">
        <f>'B(2017)'!AQ62-'B(2010)'!AQ62</f>
        <v>8.3459218284708935E-4</v>
      </c>
      <c r="AR62" s="153">
        <f>'B(2017)'!AR62-'B(2010)'!AR62</f>
        <v>1.3127441464930072E-3</v>
      </c>
      <c r="AS62" s="153">
        <f>'B(2017)'!AS62-'B(2010)'!AS62</f>
        <v>1.2241372386867415E-3</v>
      </c>
      <c r="AT62" s="153">
        <f>'B(2017)'!AT62-'B(2010)'!AT62</f>
        <v>-8.2958869811678923E-4</v>
      </c>
      <c r="AU62" s="153">
        <f>'B(2017)'!AU62-'B(2010)'!AU62</f>
        <v>3.1086754785377216E-4</v>
      </c>
      <c r="AV62" s="153">
        <f>'B(2017)'!AV62-'B(2010)'!AV62</f>
        <v>4.0114036527105039E-3</v>
      </c>
      <c r="AW62" s="153">
        <f>'B(2017)'!AW62-'B(2010)'!AW62</f>
        <v>1.1470549882689361E-3</v>
      </c>
      <c r="AX62" s="153">
        <f>'B(2017)'!AX62-'B(2010)'!AX62</f>
        <v>9.7352031974455404E-4</v>
      </c>
      <c r="AY62" s="153">
        <f>'B(2017)'!AY62-'B(2010)'!AY62</f>
        <v>1.4183219519905022E-4</v>
      </c>
      <c r="AZ62" s="153">
        <f>'B(2017)'!AZ62-'B(2010)'!AZ62</f>
        <v>1.0434774232051091E-3</v>
      </c>
      <c r="BA62" s="153">
        <f>'B(2017)'!BA62-'B(2010)'!BA62</f>
        <v>9.7000641950859522E-4</v>
      </c>
      <c r="BB62" s="153">
        <f>'B(2017)'!BB62-'B(2010)'!BB62</f>
        <v>8.0648629627888373E-4</v>
      </c>
      <c r="BC62" s="153">
        <f>'B(2017)'!BC62-'B(2010)'!BC62</f>
        <v>-2.7067378735114739E-3</v>
      </c>
      <c r="BD62" s="153">
        <f>'B(2017)'!BD62-'B(2010)'!BD62</f>
        <v>7.4450152312075597E-5</v>
      </c>
      <c r="BE62" s="153">
        <f>'B(2017)'!BE62-'B(2010)'!BE62</f>
        <v>5.2680798941399584E-4</v>
      </c>
      <c r="BF62" s="153">
        <f>'B(2017)'!BF62-'B(2010)'!BF62</f>
        <v>2.5687858253740274E-4</v>
      </c>
      <c r="BG62" s="153">
        <f>'B(2017)'!BG62-'B(2010)'!BG62</f>
        <v>7.1890042106832926E-4</v>
      </c>
      <c r="BH62" s="153">
        <f>'B(2017)'!BH62-'B(2010)'!BH62</f>
        <v>3.6079591545724269E-4</v>
      </c>
      <c r="BI62" s="153">
        <f>'B(2017)'!BI62-'B(2010)'!BI62</f>
        <v>5.5636418897599908E-4</v>
      </c>
      <c r="BJ62" s="153">
        <f>'B(2017)'!BJ62-'B(2010)'!BJ62</f>
        <v>-7.1796132459445161E-5</v>
      </c>
      <c r="BK62" s="153">
        <f>'B(2017)'!BK62-'B(2010)'!BK62</f>
        <v>3.4133262198197149E-3</v>
      </c>
      <c r="BL62" s="153">
        <f>'B(2017)'!BL62-'B(2010)'!BL62</f>
        <v>2.1334750438735256E-3</v>
      </c>
      <c r="BM62" s="153">
        <f>'B(2017)'!BM62-'B(2010)'!BM62</f>
        <v>-9.418811748046884E-4</v>
      </c>
      <c r="BN62" s="153">
        <f>'B(2017)'!BN62-'B(2010)'!BN62</f>
        <v>-2.5572484675335377E-4</v>
      </c>
      <c r="BO62" s="153">
        <f>'B(2017)'!BO62-'B(2010)'!BO62</f>
        <v>-9.5962783028652986E-6</v>
      </c>
      <c r="BP62" s="153">
        <f>'B(2017)'!BP62-'B(2010)'!BP62</f>
        <v>1.1520752358795067E-3</v>
      </c>
      <c r="BQ62" s="153">
        <f>'B(2017)'!BQ62-'B(2010)'!BQ62</f>
        <v>-1.3709645042331861E-4</v>
      </c>
      <c r="BR62" s="153">
        <f>'B(2017)'!BR62-'B(2010)'!BR62</f>
        <v>0</v>
      </c>
    </row>
    <row r="63" spans="2:70" x14ac:dyDescent="0.35">
      <c r="B63" s="48" t="s">
        <v>308</v>
      </c>
      <c r="C63" s="153">
        <f>'B(2017)'!C63-'B(2010)'!C63</f>
        <v>-1.3984443080067559E-4</v>
      </c>
      <c r="D63" s="153">
        <f>'B(2017)'!D63-'B(2010)'!D63</f>
        <v>-3.6052581617006339E-4</v>
      </c>
      <c r="E63" s="153">
        <f>'B(2017)'!E63-'B(2010)'!E63</f>
        <v>-7.3741240340649073E-5</v>
      </c>
      <c r="F63" s="153">
        <f>'B(2017)'!F63-'B(2010)'!F63</f>
        <v>-2.8798841846194249E-4</v>
      </c>
      <c r="G63" s="153">
        <f>'B(2017)'!G63-'B(2010)'!G63</f>
        <v>1.8926320105873955E-3</v>
      </c>
      <c r="H63" s="153">
        <f>'B(2017)'!H63-'B(2010)'!H63</f>
        <v>1.5261094687640808E-3</v>
      </c>
      <c r="I63" s="153">
        <f>'B(2017)'!I63-'B(2010)'!I63</f>
        <v>5.2886862566985104E-5</v>
      </c>
      <c r="J63" s="153">
        <f>'B(2017)'!J63-'B(2010)'!J63</f>
        <v>-5.0837631488013808E-4</v>
      </c>
      <c r="K63" s="153">
        <f>'B(2017)'!K63-'B(2010)'!K63</f>
        <v>-2.2426384962020464E-4</v>
      </c>
      <c r="L63" s="153">
        <f>'B(2017)'!L63-'B(2010)'!L63</f>
        <v>-1.7325251326031433E-3</v>
      </c>
      <c r="M63" s="153">
        <f>'B(2017)'!M63-'B(2010)'!M63</f>
        <v>-5.8542960807716343E-5</v>
      </c>
      <c r="N63" s="153">
        <f>'B(2017)'!N63-'B(2010)'!N63</f>
        <v>-9.2814130932440935E-4</v>
      </c>
      <c r="O63" s="153">
        <f>'B(2017)'!O63-'B(2010)'!O63</f>
        <v>-5.9888064684597737E-4</v>
      </c>
      <c r="P63" s="153">
        <f>'B(2017)'!P63-'B(2010)'!P63</f>
        <v>-9.3495718261037315E-5</v>
      </c>
      <c r="Q63" s="153">
        <f>'B(2017)'!Q63-'B(2010)'!Q63</f>
        <v>-2.6508152384547949E-4</v>
      </c>
      <c r="R63" s="153">
        <f>'B(2017)'!R63-'B(2010)'!R63</f>
        <v>7.8624307906564926E-4</v>
      </c>
      <c r="S63" s="153">
        <f>'B(2017)'!S63-'B(2010)'!S63</f>
        <v>-3.311245425618543E-4</v>
      </c>
      <c r="T63" s="153">
        <f>'B(2017)'!T63-'B(2010)'!T63</f>
        <v>-2.5559027255041191E-4</v>
      </c>
      <c r="U63" s="153">
        <f>'B(2017)'!U63-'B(2010)'!U63</f>
        <v>7.150305790735393E-5</v>
      </c>
      <c r="V63" s="153">
        <f>'B(2017)'!V63-'B(2010)'!V63</f>
        <v>-3.4997024685056843E-4</v>
      </c>
      <c r="W63" s="153">
        <f>'B(2017)'!W63-'B(2010)'!W63</f>
        <v>-5.9456629596955479E-4</v>
      </c>
      <c r="X63" s="153">
        <f>'B(2017)'!X63-'B(2010)'!X63</f>
        <v>-1.5228882742843513E-3</v>
      </c>
      <c r="Y63" s="153">
        <f>'B(2017)'!Y63-'B(2010)'!Y63</f>
        <v>-1.2606904887165144E-3</v>
      </c>
      <c r="Z63" s="153">
        <f>'B(2017)'!Z63-'B(2010)'!Z63</f>
        <v>-1.2778368119364305E-3</v>
      </c>
      <c r="AA63" s="153">
        <f>'B(2017)'!AA63-'B(2010)'!AA63</f>
        <v>-1.4253693155602282E-4</v>
      </c>
      <c r="AB63" s="153">
        <f>'B(2017)'!AB63-'B(2010)'!AB63</f>
        <v>6.9779083628237863E-4</v>
      </c>
      <c r="AC63" s="153">
        <f>'B(2017)'!AC63-'B(2010)'!AC63</f>
        <v>1.8341445230033657E-3</v>
      </c>
      <c r="AD63" s="153">
        <f>'B(2017)'!AD63-'B(2010)'!AD63</f>
        <v>1.6539631539386887E-3</v>
      </c>
      <c r="AE63" s="153">
        <f>'B(2017)'!AE63-'B(2010)'!AE63</f>
        <v>6.8945142265886862E-4</v>
      </c>
      <c r="AF63" s="153">
        <f>'B(2017)'!AF63-'B(2010)'!AF63</f>
        <v>-9.4697230706778778E-4</v>
      </c>
      <c r="AG63" s="153">
        <f>'B(2017)'!AG63-'B(2010)'!AG63</f>
        <v>1.9382873642149502E-4</v>
      </c>
      <c r="AH63" s="153">
        <f>'B(2017)'!AH63-'B(2010)'!AH63</f>
        <v>5.7443386683381443E-4</v>
      </c>
      <c r="AI63" s="153">
        <f>'B(2017)'!AI63-'B(2010)'!AI63</f>
        <v>6.6013685455117762E-4</v>
      </c>
      <c r="AJ63" s="153">
        <f>'B(2017)'!AJ63-'B(2010)'!AJ63</f>
        <v>6.1020022715102583E-4</v>
      </c>
      <c r="AK63" s="153">
        <f>'B(2017)'!AK63-'B(2010)'!AK63</f>
        <v>-1.7170506323537296E-5</v>
      </c>
      <c r="AL63" s="153">
        <f>'B(2017)'!AL63-'B(2010)'!AL63</f>
        <v>2.2735733317356521E-4</v>
      </c>
      <c r="AM63" s="153">
        <f>'B(2017)'!AM63-'B(2010)'!AM63</f>
        <v>4.3905782784144434E-4</v>
      </c>
      <c r="AN63" s="153">
        <f>'B(2017)'!AN63-'B(2010)'!AN63</f>
        <v>3.3045339250799104E-4</v>
      </c>
      <c r="AO63" s="153">
        <f>'B(2017)'!AO63-'B(2010)'!AO63</f>
        <v>2.5930444169975156E-4</v>
      </c>
      <c r="AP63" s="153">
        <f>'B(2017)'!AP63-'B(2010)'!AP63</f>
        <v>1.1696271892885652E-5</v>
      </c>
      <c r="AQ63" s="153">
        <f>'B(2017)'!AQ63-'B(2010)'!AQ63</f>
        <v>-4.4949692320907318E-4</v>
      </c>
      <c r="AR63" s="153">
        <f>'B(2017)'!AR63-'B(2010)'!AR63</f>
        <v>7.4872094905009332E-6</v>
      </c>
      <c r="AS63" s="153">
        <f>'B(2017)'!AS63-'B(2010)'!AS63</f>
        <v>8.0354589812929762E-5</v>
      </c>
      <c r="AT63" s="153">
        <f>'B(2017)'!AT63-'B(2010)'!AT63</f>
        <v>-2.6049799809889484E-3</v>
      </c>
      <c r="AU63" s="153">
        <f>'B(2017)'!AU63-'B(2010)'!AU63</f>
        <v>5.7553242680797017E-4</v>
      </c>
      <c r="AV63" s="153">
        <f>'B(2017)'!AV63-'B(2010)'!AV63</f>
        <v>1.4458862723075623E-4</v>
      </c>
      <c r="AW63" s="153">
        <f>'B(2017)'!AW63-'B(2010)'!AW63</f>
        <v>5.5292749524510354E-4</v>
      </c>
      <c r="AX63" s="153">
        <f>'B(2017)'!AX63-'B(2010)'!AX63</f>
        <v>-1.1295393368109018E-4</v>
      </c>
      <c r="AY63" s="153">
        <f>'B(2017)'!AY63-'B(2010)'!AY63</f>
        <v>-1.319665751317616E-3</v>
      </c>
      <c r="AZ63" s="153">
        <f>'B(2017)'!AZ63-'B(2010)'!AZ63</f>
        <v>-1.2571154329611683E-3</v>
      </c>
      <c r="BA63" s="153">
        <f>'B(2017)'!BA63-'B(2010)'!BA63</f>
        <v>-3.0198836875316212E-4</v>
      </c>
      <c r="BB63" s="153">
        <f>'B(2017)'!BB63-'B(2010)'!BB63</f>
        <v>-1.60194380285555E-4</v>
      </c>
      <c r="BC63" s="153">
        <f>'B(2017)'!BC63-'B(2010)'!BC63</f>
        <v>-1.4802450772816453E-3</v>
      </c>
      <c r="BD63" s="153">
        <f>'B(2017)'!BD63-'B(2010)'!BD63</f>
        <v>-3.0802738953228381E-5</v>
      </c>
      <c r="BE63" s="153">
        <f>'B(2017)'!BE63-'B(2010)'!BE63</f>
        <v>-1.2918242739685826E-3</v>
      </c>
      <c r="BF63" s="153">
        <f>'B(2017)'!BF63-'B(2010)'!BF63</f>
        <v>5.4347325512681642E-4</v>
      </c>
      <c r="BG63" s="153">
        <f>'B(2017)'!BG63-'B(2010)'!BG63</f>
        <v>-2.755514107175604E-4</v>
      </c>
      <c r="BH63" s="153">
        <f>'B(2017)'!BH63-'B(2010)'!BH63</f>
        <v>-8.1054965495093272E-4</v>
      </c>
      <c r="BI63" s="153">
        <f>'B(2017)'!BI63-'B(2010)'!BI63</f>
        <v>5.5518581247001458E-4</v>
      </c>
      <c r="BJ63" s="153">
        <f>'B(2017)'!BJ63-'B(2010)'!BJ63</f>
        <v>-2.7408346827603822E-4</v>
      </c>
      <c r="BK63" s="153">
        <f>'B(2017)'!BK63-'B(2010)'!BK63</f>
        <v>1.1021675595945801E-4</v>
      </c>
      <c r="BL63" s="153">
        <f>'B(2017)'!BL63-'B(2010)'!BL63</f>
        <v>-2.8438895231512108E-4</v>
      </c>
      <c r="BM63" s="153">
        <f>'B(2017)'!BM63-'B(2010)'!BM63</f>
        <v>-2.0367051696885442E-3</v>
      </c>
      <c r="BN63" s="153">
        <f>'B(2017)'!BN63-'B(2010)'!BN63</f>
        <v>8.5968997485600697E-5</v>
      </c>
      <c r="BO63" s="153">
        <f>'B(2017)'!BO63-'B(2010)'!BO63</f>
        <v>1.6154277778759754E-4</v>
      </c>
      <c r="BP63" s="153">
        <f>'B(2017)'!BP63-'B(2010)'!BP63</f>
        <v>2.6909889257002544E-5</v>
      </c>
      <c r="BQ63" s="153">
        <f>'B(2017)'!BQ63-'B(2010)'!BQ63</f>
        <v>-8.5617889033897006E-4</v>
      </c>
      <c r="BR63" s="153">
        <f>'B(2017)'!BR63-'B(2010)'!BR63</f>
        <v>0</v>
      </c>
    </row>
    <row r="64" spans="2:70" x14ac:dyDescent="0.35">
      <c r="B64" s="48" t="s">
        <v>309</v>
      </c>
      <c r="C64" s="153">
        <f>'B(2017)'!C64-'B(2010)'!C64</f>
        <v>-1.3950948138225714E-5</v>
      </c>
      <c r="D64" s="153">
        <f>'B(2017)'!D64-'B(2010)'!D64</f>
        <v>-1.636217496119541E-5</v>
      </c>
      <c r="E64" s="153">
        <f>'B(2017)'!E64-'B(2010)'!E64</f>
        <v>-1.1128960400749555E-5</v>
      </c>
      <c r="F64" s="153">
        <f>'B(2017)'!F64-'B(2010)'!F64</f>
        <v>-9.7682759215249755E-5</v>
      </c>
      <c r="G64" s="153">
        <f>'B(2017)'!G64-'B(2010)'!G64</f>
        <v>-4.5522920369467802E-5</v>
      </c>
      <c r="H64" s="153">
        <f>'B(2017)'!H64-'B(2010)'!H64</f>
        <v>3.6960723099016264E-4</v>
      </c>
      <c r="I64" s="153">
        <f>'B(2017)'!I64-'B(2010)'!I64</f>
        <v>-5.0889766778979971E-5</v>
      </c>
      <c r="J64" s="153">
        <f>'B(2017)'!J64-'B(2010)'!J64</f>
        <v>2.0195851697967664E-5</v>
      </c>
      <c r="K64" s="153">
        <f>'B(2017)'!K64-'B(2010)'!K64</f>
        <v>-2.1310932246608439E-6</v>
      </c>
      <c r="L64" s="153">
        <f>'B(2017)'!L64-'B(2010)'!L64</f>
        <v>-1.0648386563616124E-4</v>
      </c>
      <c r="M64" s="153">
        <f>'B(2017)'!M64-'B(2010)'!M64</f>
        <v>3.0336952934997336E-4</v>
      </c>
      <c r="N64" s="153">
        <f>'B(2017)'!N64-'B(2010)'!N64</f>
        <v>1.859331815602351E-4</v>
      </c>
      <c r="O64" s="153">
        <f>'B(2017)'!O64-'B(2010)'!O64</f>
        <v>-1.2321410387757949E-4</v>
      </c>
      <c r="P64" s="153">
        <f>'B(2017)'!P64-'B(2010)'!P64</f>
        <v>1.4075370540420887E-5</v>
      </c>
      <c r="Q64" s="153">
        <f>'B(2017)'!Q64-'B(2010)'!Q64</f>
        <v>1.7251308119189268E-4</v>
      </c>
      <c r="R64" s="153">
        <f>'B(2017)'!R64-'B(2010)'!R64</f>
        <v>1.2488266120235195E-4</v>
      </c>
      <c r="S64" s="153">
        <f>'B(2017)'!S64-'B(2010)'!S64</f>
        <v>1.2701121302840818E-5</v>
      </c>
      <c r="T64" s="153">
        <f>'B(2017)'!T64-'B(2010)'!T64</f>
        <v>-3.115535973474649E-5</v>
      </c>
      <c r="U64" s="153">
        <f>'B(2017)'!U64-'B(2010)'!U64</f>
        <v>-6.5485534601063139E-5</v>
      </c>
      <c r="V64" s="153">
        <f>'B(2017)'!V64-'B(2010)'!V64</f>
        <v>-6.2462440724677916E-5</v>
      </c>
      <c r="W64" s="153">
        <f>'B(2017)'!W64-'B(2010)'!W64</f>
        <v>7.3915108718131258E-5</v>
      </c>
      <c r="X64" s="153">
        <f>'B(2017)'!X64-'B(2010)'!X64</f>
        <v>-4.0114623951249053E-4</v>
      </c>
      <c r="Y64" s="153">
        <f>'B(2017)'!Y64-'B(2010)'!Y64</f>
        <v>-2.4891786595433751E-4</v>
      </c>
      <c r="Z64" s="153">
        <f>'B(2017)'!Z64-'B(2010)'!Z64</f>
        <v>-1.5305436574473107E-4</v>
      </c>
      <c r="AA64" s="153">
        <f>'B(2017)'!AA64-'B(2010)'!AA64</f>
        <v>-8.4000723565693725E-5</v>
      </c>
      <c r="AB64" s="153">
        <f>'B(2017)'!AB64-'B(2010)'!AB64</f>
        <v>4.9998261439918425E-5</v>
      </c>
      <c r="AC64" s="153">
        <f>'B(2017)'!AC64-'B(2010)'!AC64</f>
        <v>-9.3341883572095738E-5</v>
      </c>
      <c r="AD64" s="153">
        <f>'B(2017)'!AD64-'B(2010)'!AD64</f>
        <v>4.1021343933080918E-4</v>
      </c>
      <c r="AE64" s="153">
        <f>'B(2017)'!AE64-'B(2010)'!AE64</f>
        <v>-4.9251657108323422E-5</v>
      </c>
      <c r="AF64" s="153">
        <f>'B(2017)'!AF64-'B(2010)'!AF64</f>
        <v>-4.1814891463076015E-4</v>
      </c>
      <c r="AG64" s="153">
        <f>'B(2017)'!AG64-'B(2010)'!AG64</f>
        <v>4.8503171647806028E-4</v>
      </c>
      <c r="AH64" s="153">
        <f>'B(2017)'!AH64-'B(2010)'!AH64</f>
        <v>2.0158596226025759E-4</v>
      </c>
      <c r="AI64" s="153">
        <f>'B(2017)'!AI64-'B(2010)'!AI64</f>
        <v>-4.1546476330831818E-5</v>
      </c>
      <c r="AJ64" s="153">
        <f>'B(2017)'!AJ64-'B(2010)'!AJ64</f>
        <v>2.5464247264554826E-4</v>
      </c>
      <c r="AK64" s="153">
        <f>'B(2017)'!AK64-'B(2010)'!AK64</f>
        <v>5.8115607194502382E-5</v>
      </c>
      <c r="AL64" s="153">
        <f>'B(2017)'!AL64-'B(2010)'!AL64</f>
        <v>7.9184371329392737E-5</v>
      </c>
      <c r="AM64" s="153">
        <f>'B(2017)'!AM64-'B(2010)'!AM64</f>
        <v>2.6076942974628218E-5</v>
      </c>
      <c r="AN64" s="153">
        <f>'B(2017)'!AN64-'B(2010)'!AN64</f>
        <v>3.9735838676633781E-5</v>
      </c>
      <c r="AO64" s="153">
        <f>'B(2017)'!AO64-'B(2010)'!AO64</f>
        <v>-4.4979553172699518E-5</v>
      </c>
      <c r="AP64" s="153">
        <f>'B(2017)'!AP64-'B(2010)'!AP64</f>
        <v>-3.7241639718606651E-5</v>
      </c>
      <c r="AQ64" s="153">
        <f>'B(2017)'!AQ64-'B(2010)'!AQ64</f>
        <v>-2.6198567196563597E-5</v>
      </c>
      <c r="AR64" s="153">
        <f>'B(2017)'!AR64-'B(2010)'!AR64</f>
        <v>-1.9043903248839846E-5</v>
      </c>
      <c r="AS64" s="153">
        <f>'B(2017)'!AS64-'B(2010)'!AS64</f>
        <v>-3.5154883681523785E-5</v>
      </c>
      <c r="AT64" s="153">
        <f>'B(2017)'!AT64-'B(2010)'!AT64</f>
        <v>-1.0701473401580531E-4</v>
      </c>
      <c r="AU64" s="153">
        <f>'B(2017)'!AU64-'B(2010)'!AU64</f>
        <v>-6.9780798635802509E-5</v>
      </c>
      <c r="AV64" s="153">
        <f>'B(2017)'!AV64-'B(2010)'!AV64</f>
        <v>-2.0921720396048092E-4</v>
      </c>
      <c r="AW64" s="153">
        <f>'B(2017)'!AW64-'B(2010)'!AW64</f>
        <v>-3.6104444692647416E-5</v>
      </c>
      <c r="AX64" s="153">
        <f>'B(2017)'!AX64-'B(2010)'!AX64</f>
        <v>1.2683151813642048E-5</v>
      </c>
      <c r="AY64" s="153">
        <f>'B(2017)'!AY64-'B(2010)'!AY64</f>
        <v>-2.2403925518937634E-5</v>
      </c>
      <c r="AZ64" s="153">
        <f>'B(2017)'!AZ64-'B(2010)'!AZ64</f>
        <v>-7.7661466592175515E-5</v>
      </c>
      <c r="BA64" s="153">
        <f>'B(2017)'!BA64-'B(2010)'!BA64</f>
        <v>-8.1436665250444193E-6</v>
      </c>
      <c r="BB64" s="153">
        <f>'B(2017)'!BB64-'B(2010)'!BB64</f>
        <v>-1.5880507300665512E-4</v>
      </c>
      <c r="BC64" s="153">
        <f>'B(2017)'!BC64-'B(2010)'!BC64</f>
        <v>-1.341622662426306E-4</v>
      </c>
      <c r="BD64" s="153">
        <f>'B(2017)'!BD64-'B(2010)'!BD64</f>
        <v>-7.6738857965533989E-6</v>
      </c>
      <c r="BE64" s="153">
        <f>'B(2017)'!BE64-'B(2010)'!BE64</f>
        <v>-1.1374578950793592E-4</v>
      </c>
      <c r="BF64" s="153">
        <f>'B(2017)'!BF64-'B(2010)'!BF64</f>
        <v>-7.4071495484102044E-4</v>
      </c>
      <c r="BG64" s="153">
        <f>'B(2017)'!BG64-'B(2010)'!BG64</f>
        <v>-4.045198888557325E-5</v>
      </c>
      <c r="BH64" s="153">
        <f>'B(2017)'!BH64-'B(2010)'!BH64</f>
        <v>-6.3041280856595638E-5</v>
      </c>
      <c r="BI64" s="153">
        <f>'B(2017)'!BI64-'B(2010)'!BI64</f>
        <v>-6.2920060038843608E-5</v>
      </c>
      <c r="BJ64" s="153">
        <f>'B(2017)'!BJ64-'B(2010)'!BJ64</f>
        <v>-5.512400650150903E-5</v>
      </c>
      <c r="BK64" s="153">
        <f>'B(2017)'!BK64-'B(2010)'!BK64</f>
        <v>-8.1094931641692591E-5</v>
      </c>
      <c r="BL64" s="153">
        <f>'B(2017)'!BL64-'B(2010)'!BL64</f>
        <v>-1.1846516917657368E-4</v>
      </c>
      <c r="BM64" s="153">
        <f>'B(2017)'!BM64-'B(2010)'!BM64</f>
        <v>-8.0481653032462154E-4</v>
      </c>
      <c r="BN64" s="153">
        <f>'B(2017)'!BN64-'B(2010)'!BN64</f>
        <v>-1.0562897834307336E-4</v>
      </c>
      <c r="BO64" s="153">
        <f>'B(2017)'!BO64-'B(2010)'!BO64</f>
        <v>-3.7091208912743063E-5</v>
      </c>
      <c r="BP64" s="153">
        <f>'B(2017)'!BP64-'B(2010)'!BP64</f>
        <v>-8.8478252562108396E-6</v>
      </c>
      <c r="BQ64" s="153">
        <f>'B(2017)'!BQ64-'B(2010)'!BQ64</f>
        <v>-7.550954094760195E-5</v>
      </c>
      <c r="BR64" s="153">
        <f>'B(2017)'!BR64-'B(2010)'!BR64</f>
        <v>0</v>
      </c>
    </row>
    <row r="65" spans="2:70" x14ac:dyDescent="0.35">
      <c r="B65" s="48" t="s">
        <v>310</v>
      </c>
      <c r="C65" s="153">
        <f>'B(2017)'!C65-'B(2010)'!C65</f>
        <v>2.8690169823016476E-4</v>
      </c>
      <c r="D65" s="153">
        <f>'B(2017)'!D65-'B(2010)'!D65</f>
        <v>3.2500351254882687E-4</v>
      </c>
      <c r="E65" s="153">
        <f>'B(2017)'!E65-'B(2010)'!E65</f>
        <v>1.4699183433421881E-4</v>
      </c>
      <c r="F65" s="153">
        <f>'B(2017)'!F65-'B(2010)'!F65</f>
        <v>5.8711002631097104E-4</v>
      </c>
      <c r="G65" s="153">
        <f>'B(2017)'!G65-'B(2010)'!G65</f>
        <v>1.6771021961935653E-3</v>
      </c>
      <c r="H65" s="153">
        <f>'B(2017)'!H65-'B(2010)'!H65</f>
        <v>2.0686690752199474E-3</v>
      </c>
      <c r="I65" s="153">
        <f>'B(2017)'!I65-'B(2010)'!I65</f>
        <v>1.4714480610922829E-3</v>
      </c>
      <c r="J65" s="153">
        <f>'B(2017)'!J65-'B(2010)'!J65</f>
        <v>5.5129393576846901E-4</v>
      </c>
      <c r="K65" s="153">
        <f>'B(2017)'!K65-'B(2010)'!K65</f>
        <v>4.6171037557447706E-4</v>
      </c>
      <c r="L65" s="153">
        <f>'B(2017)'!L65-'B(2010)'!L65</f>
        <v>5.2045634989285371E-4</v>
      </c>
      <c r="M65" s="153">
        <f>'B(2017)'!M65-'B(2010)'!M65</f>
        <v>1.0246668927316031E-3</v>
      </c>
      <c r="N65" s="153">
        <f>'B(2017)'!N65-'B(2010)'!N65</f>
        <v>7.7756601629525371E-4</v>
      </c>
      <c r="O65" s="153">
        <f>'B(2017)'!O65-'B(2010)'!O65</f>
        <v>2.9584182959847046E-4</v>
      </c>
      <c r="P65" s="153">
        <f>'B(2017)'!P65-'B(2010)'!P65</f>
        <v>3.9996165863129946E-4</v>
      </c>
      <c r="Q65" s="153">
        <f>'B(2017)'!Q65-'B(2010)'!Q65</f>
        <v>5.1898217798010057E-4</v>
      </c>
      <c r="R65" s="153">
        <f>'B(2017)'!R65-'B(2010)'!R65</f>
        <v>5.6832699831096728E-4</v>
      </c>
      <c r="S65" s="153">
        <f>'B(2017)'!S65-'B(2010)'!S65</f>
        <v>6.4667842837109286E-4</v>
      </c>
      <c r="T65" s="153">
        <f>'B(2017)'!T65-'B(2010)'!T65</f>
        <v>3.8323312203012523E-4</v>
      </c>
      <c r="U65" s="153">
        <f>'B(2017)'!U65-'B(2010)'!U65</f>
        <v>6.2006225941033566E-4</v>
      </c>
      <c r="V65" s="153">
        <f>'B(2017)'!V65-'B(2010)'!V65</f>
        <v>4.3287988367625408E-4</v>
      </c>
      <c r="W65" s="153">
        <f>'B(2017)'!W65-'B(2010)'!W65</f>
        <v>4.2064463624984574E-4</v>
      </c>
      <c r="X65" s="153">
        <f>'B(2017)'!X65-'B(2010)'!X65</f>
        <v>5.7238395919403245E-4</v>
      </c>
      <c r="Y65" s="153">
        <f>'B(2017)'!Y65-'B(2010)'!Y65</f>
        <v>6.0512562349324464E-4</v>
      </c>
      <c r="Z65" s="153">
        <f>'B(2017)'!Z65-'B(2010)'!Z65</f>
        <v>6.3022715413498637E-4</v>
      </c>
      <c r="AA65" s="153">
        <f>'B(2017)'!AA65-'B(2010)'!AA65</f>
        <v>4.8779284909482279E-4</v>
      </c>
      <c r="AB65" s="153">
        <f>'B(2017)'!AB65-'B(2010)'!AB65</f>
        <v>7.9979995948265816E-4</v>
      </c>
      <c r="AC65" s="153">
        <f>'B(2017)'!AC65-'B(2010)'!AC65</f>
        <v>1.4711331181135761E-3</v>
      </c>
      <c r="AD65" s="153">
        <f>'B(2017)'!AD65-'B(2010)'!AD65</f>
        <v>9.4528773477363598E-4</v>
      </c>
      <c r="AE65" s="153">
        <f>'B(2017)'!AE65-'B(2010)'!AE65</f>
        <v>1.1484497697804017E-3</v>
      </c>
      <c r="AF65" s="153">
        <f>'B(2017)'!AF65-'B(2010)'!AF65</f>
        <v>5.1900992634944742E-4</v>
      </c>
      <c r="AG65" s="153">
        <f>'B(2017)'!AG65-'B(2010)'!AG65</f>
        <v>6.9519698474213801E-4</v>
      </c>
      <c r="AH65" s="153">
        <f>'B(2017)'!AH65-'B(2010)'!AH65</f>
        <v>7.2420453761266011E-4</v>
      </c>
      <c r="AI65" s="153">
        <f>'B(2017)'!AI65-'B(2010)'!AI65</f>
        <v>8.81510499255749E-4</v>
      </c>
      <c r="AJ65" s="153">
        <f>'B(2017)'!AJ65-'B(2010)'!AJ65</f>
        <v>5.6225893448951479E-4</v>
      </c>
      <c r="AK65" s="153">
        <f>'B(2017)'!AK65-'B(2010)'!AK65</f>
        <v>3.3644883353066792E-4</v>
      </c>
      <c r="AL65" s="153">
        <f>'B(2017)'!AL65-'B(2010)'!AL65</f>
        <v>4.6414001414469544E-4</v>
      </c>
      <c r="AM65" s="153">
        <f>'B(2017)'!AM65-'B(2010)'!AM65</f>
        <v>5.6113048981443865E-4</v>
      </c>
      <c r="AN65" s="153">
        <f>'B(2017)'!AN65-'B(2010)'!AN65</f>
        <v>8.0833339996723278E-4</v>
      </c>
      <c r="AO65" s="153">
        <f>'B(2017)'!AO65-'B(2010)'!AO65</f>
        <v>2.3738443544197609E-4</v>
      </c>
      <c r="AP65" s="153">
        <f>'B(2017)'!AP65-'B(2010)'!AP65</f>
        <v>4.1093534848893559E-4</v>
      </c>
      <c r="AQ65" s="153">
        <f>'B(2017)'!AQ65-'B(2010)'!AQ65</f>
        <v>5.9511336083812975E-4</v>
      </c>
      <c r="AR65" s="153">
        <f>'B(2017)'!AR65-'B(2010)'!AR65</f>
        <v>9.7061175111701984E-4</v>
      </c>
      <c r="AS65" s="153">
        <f>'B(2017)'!AS65-'B(2010)'!AS65</f>
        <v>1.7587388383868046E-3</v>
      </c>
      <c r="AT65" s="153">
        <f>'B(2017)'!AT65-'B(2010)'!AT65</f>
        <v>4.9127815475473371E-4</v>
      </c>
      <c r="AU65" s="153">
        <f>'B(2017)'!AU65-'B(2010)'!AU65</f>
        <v>5.2842972549842909E-4</v>
      </c>
      <c r="AV65" s="153">
        <f>'B(2017)'!AV65-'B(2010)'!AV65</f>
        <v>1.0652530739579591E-3</v>
      </c>
      <c r="AW65" s="153">
        <f>'B(2017)'!AW65-'B(2010)'!AW65</f>
        <v>5.3712075655472195E-4</v>
      </c>
      <c r="AX65" s="153">
        <f>'B(2017)'!AX65-'B(2010)'!AX65</f>
        <v>4.580001529259001E-4</v>
      </c>
      <c r="AY65" s="153">
        <f>'B(2017)'!AY65-'B(2010)'!AY65</f>
        <v>5.5303065895106617E-4</v>
      </c>
      <c r="AZ65" s="153">
        <f>'B(2017)'!AZ65-'B(2010)'!AZ65</f>
        <v>9.4849475237760946E-4</v>
      </c>
      <c r="BA65" s="153">
        <f>'B(2017)'!BA65-'B(2010)'!BA65</f>
        <v>1.0245969459133787E-3</v>
      </c>
      <c r="BB65" s="153">
        <f>'B(2017)'!BB65-'B(2010)'!BB65</f>
        <v>3.1692581512006261E-4</v>
      </c>
      <c r="BC65" s="153">
        <f>'B(2017)'!BC65-'B(2010)'!BC65</f>
        <v>4.1347919601856901E-4</v>
      </c>
      <c r="BD65" s="153">
        <f>'B(2017)'!BD65-'B(2010)'!BD65</f>
        <v>1.2625500556204004E-4</v>
      </c>
      <c r="BE65" s="153">
        <f>'B(2017)'!BE65-'B(2010)'!BE65</f>
        <v>4.6370351326140945E-3</v>
      </c>
      <c r="BF65" s="153">
        <f>'B(2017)'!BF65-'B(2010)'!BF65</f>
        <v>1.930526448321371E-3</v>
      </c>
      <c r="BG65" s="153">
        <f>'B(2017)'!BG65-'B(2010)'!BG65</f>
        <v>2.6643984996171056E-3</v>
      </c>
      <c r="BH65" s="153">
        <f>'B(2017)'!BH65-'B(2010)'!BH65</f>
        <v>6.7263602703288234E-4</v>
      </c>
      <c r="BI65" s="153">
        <f>'B(2017)'!BI65-'B(2010)'!BI65</f>
        <v>1.7701578164285841E-3</v>
      </c>
      <c r="BJ65" s="153">
        <f>'B(2017)'!BJ65-'B(2010)'!BJ65</f>
        <v>8.9851533840246307E-4</v>
      </c>
      <c r="BK65" s="153">
        <f>'B(2017)'!BK65-'B(2010)'!BK65</f>
        <v>2.4893907265643046E-5</v>
      </c>
      <c r="BL65" s="153">
        <f>'B(2017)'!BL65-'B(2010)'!BL65</f>
        <v>-4.1935359084325531E-3</v>
      </c>
      <c r="BM65" s="153">
        <f>'B(2017)'!BM65-'B(2010)'!BM65</f>
        <v>2.2536073647594357E-4</v>
      </c>
      <c r="BN65" s="153">
        <f>'B(2017)'!BN65-'B(2010)'!BN65</f>
        <v>-3.4797829003567655E-4</v>
      </c>
      <c r="BO65" s="153">
        <f>'B(2017)'!BO65-'B(2010)'!BO65</f>
        <v>2.7970727850799317E-4</v>
      </c>
      <c r="BP65" s="153">
        <f>'B(2017)'!BP65-'B(2010)'!BP65</f>
        <v>9.1484767454626898E-4</v>
      </c>
      <c r="BQ65" s="153">
        <f>'B(2017)'!BQ65-'B(2010)'!BQ65</f>
        <v>1.8420783489697941E-3</v>
      </c>
      <c r="BR65" s="153">
        <f>'B(2017)'!BR65-'B(2010)'!BR65</f>
        <v>0</v>
      </c>
    </row>
    <row r="66" spans="2:70" x14ac:dyDescent="0.35">
      <c r="B66" s="48" t="s">
        <v>311</v>
      </c>
      <c r="C66" s="153">
        <f>'B(2017)'!C66-'B(2010)'!C66</f>
        <v>9.4006403917848191E-7</v>
      </c>
      <c r="D66" s="153">
        <f>'B(2017)'!D66-'B(2010)'!D66</f>
        <v>7.811165775363992E-7</v>
      </c>
      <c r="E66" s="153">
        <f>'B(2017)'!E66-'B(2010)'!E66</f>
        <v>5.9967245950359888E-8</v>
      </c>
      <c r="F66" s="153">
        <f>'B(2017)'!F66-'B(2010)'!F66</f>
        <v>-1.1513933198234673E-6</v>
      </c>
      <c r="G66" s="153">
        <f>'B(2017)'!G66-'B(2010)'!G66</f>
        <v>-1.8199854413878796E-6</v>
      </c>
      <c r="H66" s="153">
        <f>'B(2017)'!H66-'B(2010)'!H66</f>
        <v>4.3365280785044279E-5</v>
      </c>
      <c r="I66" s="153">
        <f>'B(2017)'!I66-'B(2010)'!I66</f>
        <v>-4.4155295905347093E-7</v>
      </c>
      <c r="J66" s="153">
        <f>'B(2017)'!J66-'B(2010)'!J66</f>
        <v>1.0396838998773197E-5</v>
      </c>
      <c r="K66" s="153">
        <f>'B(2017)'!K66-'B(2010)'!K66</f>
        <v>5.3800241505659729E-6</v>
      </c>
      <c r="L66" s="153">
        <f>'B(2017)'!L66-'B(2010)'!L66</f>
        <v>-3.122698690751114E-6</v>
      </c>
      <c r="M66" s="153">
        <f>'B(2017)'!M66-'B(2010)'!M66</f>
        <v>3.8788123932735665E-5</v>
      </c>
      <c r="N66" s="153">
        <f>'B(2017)'!N66-'B(2010)'!N66</f>
        <v>3.0250864296892346E-5</v>
      </c>
      <c r="O66" s="153">
        <f>'B(2017)'!O66-'B(2010)'!O66</f>
        <v>-7.4425556622428901E-6</v>
      </c>
      <c r="P66" s="153">
        <f>'B(2017)'!P66-'B(2010)'!P66</f>
        <v>4.5230036724653645E-6</v>
      </c>
      <c r="Q66" s="153">
        <f>'B(2017)'!Q66-'B(2010)'!Q66</f>
        <v>2.2619645716433307E-5</v>
      </c>
      <c r="R66" s="153">
        <f>'B(2017)'!R66-'B(2010)'!R66</f>
        <v>1.6188577475223518E-5</v>
      </c>
      <c r="S66" s="153">
        <f>'B(2017)'!S66-'B(2010)'!S66</f>
        <v>8.4202557923977279E-6</v>
      </c>
      <c r="T66" s="153">
        <f>'B(2017)'!T66-'B(2010)'!T66</f>
        <v>9.4444752947619488E-7</v>
      </c>
      <c r="U66" s="153">
        <f>'B(2017)'!U66-'B(2010)'!U66</f>
        <v>-1.8325456855896741E-6</v>
      </c>
      <c r="V66" s="153">
        <f>'B(2017)'!V66-'B(2010)'!V66</f>
        <v>-1.3928080246816709E-6</v>
      </c>
      <c r="W66" s="153">
        <f>'B(2017)'!W66-'B(2010)'!W66</f>
        <v>1.6357552179833659E-5</v>
      </c>
      <c r="X66" s="153">
        <f>'B(2017)'!X66-'B(2010)'!X66</f>
        <v>-2.6540849995832674E-5</v>
      </c>
      <c r="Y66" s="153">
        <f>'B(2017)'!Y66-'B(2010)'!Y66</f>
        <v>-9.6950467217630631E-6</v>
      </c>
      <c r="Z66" s="153">
        <f>'B(2017)'!Z66-'B(2010)'!Z66</f>
        <v>9.7117147034135869E-6</v>
      </c>
      <c r="AA66" s="153">
        <f>'B(2017)'!AA66-'B(2010)'!AA66</f>
        <v>-1.4490481132750989E-6</v>
      </c>
      <c r="AB66" s="153">
        <f>'B(2017)'!AB66-'B(2010)'!AB66</f>
        <v>1.1701525070863415E-5</v>
      </c>
      <c r="AC66" s="153">
        <f>'B(2017)'!AC66-'B(2010)'!AC66</f>
        <v>-2.6349832388399786E-6</v>
      </c>
      <c r="AD66" s="153">
        <f>'B(2017)'!AD66-'B(2010)'!AD66</f>
        <v>5.4294010782818329E-5</v>
      </c>
      <c r="AE66" s="153">
        <f>'B(2017)'!AE66-'B(2010)'!AE66</f>
        <v>-9.7148503692934705E-7</v>
      </c>
      <c r="AF66" s="153">
        <f>'B(2017)'!AF66-'B(2010)'!AF66</f>
        <v>-3.2310695012413236E-5</v>
      </c>
      <c r="AG66" s="153">
        <f>'B(2017)'!AG66-'B(2010)'!AG66</f>
        <v>6.4423912618306599E-5</v>
      </c>
      <c r="AH66" s="153">
        <f>'B(2017)'!AH66-'B(2010)'!AH66</f>
        <v>2.8411214604685208E-5</v>
      </c>
      <c r="AI66" s="153">
        <f>'B(2017)'!AI66-'B(2010)'!AI66</f>
        <v>8.631914049741352E-6</v>
      </c>
      <c r="AJ66" s="153">
        <f>'B(2017)'!AJ66-'B(2010)'!AJ66</f>
        <v>3.7842803334606499E-5</v>
      </c>
      <c r="AK66" s="153">
        <f>'B(2017)'!AK66-'B(2010)'!AK66</f>
        <v>1.2610574780116755E-5</v>
      </c>
      <c r="AL66" s="153">
        <f>'B(2017)'!AL66-'B(2010)'!AL66</f>
        <v>1.2246240248945083E-5</v>
      </c>
      <c r="AM66" s="153">
        <f>'B(2017)'!AM66-'B(2010)'!AM66</f>
        <v>6.242379108268372E-6</v>
      </c>
      <c r="AN66" s="153">
        <f>'B(2017)'!AN66-'B(2010)'!AN66</f>
        <v>9.0219070124508405E-6</v>
      </c>
      <c r="AO66" s="153">
        <f>'B(2017)'!AO66-'B(2010)'!AO66</f>
        <v>9.2992428478138597E-7</v>
      </c>
      <c r="AP66" s="153">
        <f>'B(2017)'!AP66-'B(2010)'!AP66</f>
        <v>6.9759141732156631E-7</v>
      </c>
      <c r="AQ66" s="153">
        <f>'B(2017)'!AQ66-'B(2010)'!AQ66</f>
        <v>2.6219106613224933E-6</v>
      </c>
      <c r="AR66" s="153">
        <f>'B(2017)'!AR66-'B(2010)'!AR66</f>
        <v>2.7896194495663111E-6</v>
      </c>
      <c r="AS66" s="153">
        <f>'B(2017)'!AS66-'B(2010)'!AS66</f>
        <v>-2.1029235734522229E-7</v>
      </c>
      <c r="AT66" s="153">
        <f>'B(2017)'!AT66-'B(2010)'!AT66</f>
        <v>-3.7285514668377843E-6</v>
      </c>
      <c r="AU66" s="153">
        <f>'B(2017)'!AU66-'B(2010)'!AU66</f>
        <v>-1.3066482048506712E-6</v>
      </c>
      <c r="AV66" s="153">
        <f>'B(2017)'!AV66-'B(2010)'!AV66</f>
        <v>-1.2656786853538281E-5</v>
      </c>
      <c r="AW66" s="153">
        <f>'B(2017)'!AW66-'B(2010)'!AW66</f>
        <v>1.0869610629004201E-6</v>
      </c>
      <c r="AX66" s="153">
        <f>'B(2017)'!AX66-'B(2010)'!AX66</f>
        <v>4.1006100242141284E-6</v>
      </c>
      <c r="AY66" s="153">
        <f>'B(2017)'!AY66-'B(2010)'!AY66</f>
        <v>2.7116895244502466E-6</v>
      </c>
      <c r="AZ66" s="153">
        <f>'B(2017)'!AZ66-'B(2010)'!AZ66</f>
        <v>-1.6947144369398012E-6</v>
      </c>
      <c r="BA66" s="153">
        <f>'B(2017)'!BA66-'B(2010)'!BA66</f>
        <v>8.0352904452365364E-6</v>
      </c>
      <c r="BB66" s="153">
        <f>'B(2017)'!BB66-'B(2010)'!BB66</f>
        <v>-4.5788112895884904E-6</v>
      </c>
      <c r="BC66" s="153">
        <f>'B(2017)'!BC66-'B(2010)'!BC66</f>
        <v>-2.2433994663078808E-6</v>
      </c>
      <c r="BD66" s="153">
        <f>'B(2017)'!BD66-'B(2010)'!BD66</f>
        <v>-9.1272598730856235E-8</v>
      </c>
      <c r="BE66" s="153">
        <f>'B(2017)'!BE66-'B(2010)'!BE66</f>
        <v>-2.1612018387667074E-6</v>
      </c>
      <c r="BF66" s="153">
        <f>'B(2017)'!BF66-'B(2010)'!BF66</f>
        <v>-1.5165863126296653E-5</v>
      </c>
      <c r="BG66" s="153">
        <f>'B(2017)'!BG66-'B(2010)'!BG66</f>
        <v>-2.7206473874123101E-7</v>
      </c>
      <c r="BH66" s="153">
        <f>'B(2017)'!BH66-'B(2010)'!BH66</f>
        <v>6.8259801987251143E-7</v>
      </c>
      <c r="BI66" s="153">
        <f>'B(2017)'!BI66-'B(2010)'!BI66</f>
        <v>-8.5323461400081329E-7</v>
      </c>
      <c r="BJ66" s="153">
        <f>'B(2017)'!BJ66-'B(2010)'!BJ66</f>
        <v>-8.7067112426208009E-7</v>
      </c>
      <c r="BK66" s="153">
        <f>'B(2017)'!BK66-'B(2010)'!BK66</f>
        <v>-4.1207457849687993E-6</v>
      </c>
      <c r="BL66" s="153">
        <f>'B(2017)'!BL66-'B(2010)'!BL66</f>
        <v>-8.8733628300718154E-7</v>
      </c>
      <c r="BM66" s="153">
        <f>'B(2017)'!BM66-'B(2010)'!BM66</f>
        <v>-7.2422541311113194E-5</v>
      </c>
      <c r="BN66" s="153">
        <f>'B(2017)'!BN66-'B(2010)'!BN66</f>
        <v>-1.6418374459981067E-6</v>
      </c>
      <c r="BO66" s="153">
        <f>'B(2017)'!BO66-'B(2010)'!BO66</f>
        <v>-1.2872273023400798E-3</v>
      </c>
      <c r="BP66" s="153">
        <f>'B(2017)'!BP66-'B(2010)'!BP66</f>
        <v>-4.4229929781122492E-7</v>
      </c>
      <c r="BQ66" s="153">
        <f>'B(2017)'!BQ66-'B(2010)'!BQ66</f>
        <v>-7.2217296886550402E-7</v>
      </c>
      <c r="BR66" s="153">
        <f>'B(2017)'!BR66-'B(2010)'!BR66</f>
        <v>0</v>
      </c>
    </row>
    <row r="67" spans="2:70" x14ac:dyDescent="0.35">
      <c r="B67" s="48" t="s">
        <v>312</v>
      </c>
      <c r="C67" s="153">
        <f>'B(2017)'!C67-'B(2010)'!C67</f>
        <v>-2.4860742539845572E-5</v>
      </c>
      <c r="D67" s="153">
        <f>'B(2017)'!D67-'B(2010)'!D67</f>
        <v>-3.0584415944900705E-5</v>
      </c>
      <c r="E67" s="153">
        <f>'B(2017)'!E67-'B(2010)'!E67</f>
        <v>-1.7425779341797785E-5</v>
      </c>
      <c r="F67" s="153">
        <f>'B(2017)'!F67-'B(2010)'!F67</f>
        <v>-4.6231771350038047E-5</v>
      </c>
      <c r="G67" s="153">
        <f>'B(2017)'!G67-'B(2010)'!G67</f>
        <v>-2.4354338817892373E-5</v>
      </c>
      <c r="H67" s="153">
        <f>'B(2017)'!H67-'B(2010)'!H67</f>
        <v>-1.5857033138662659E-5</v>
      </c>
      <c r="I67" s="153">
        <f>'B(2017)'!I67-'B(2010)'!I67</f>
        <v>-5.2253100778902689E-5</v>
      </c>
      <c r="J67" s="153">
        <f>'B(2017)'!J67-'B(2010)'!J67</f>
        <v>-6.8981805307613111E-5</v>
      </c>
      <c r="K67" s="153">
        <f>'B(2017)'!K67-'B(2010)'!K67</f>
        <v>-5.8054139821163921E-5</v>
      </c>
      <c r="L67" s="153">
        <f>'B(2017)'!L67-'B(2010)'!L67</f>
        <v>-7.0715456586271778E-5</v>
      </c>
      <c r="M67" s="153">
        <f>'B(2017)'!M67-'B(2010)'!M67</f>
        <v>-5.1214855341048479E-5</v>
      </c>
      <c r="N67" s="153">
        <f>'B(2017)'!N67-'B(2010)'!N67</f>
        <v>-5.4346358302540792E-5</v>
      </c>
      <c r="O67" s="153">
        <f>'B(2017)'!O67-'B(2010)'!O67</f>
        <v>-8.8464192356061023E-5</v>
      </c>
      <c r="P67" s="153">
        <f>'B(2017)'!P67-'B(2010)'!P67</f>
        <v>-7.7198038758745618E-5</v>
      </c>
      <c r="Q67" s="153">
        <f>'B(2017)'!Q67-'B(2010)'!Q67</f>
        <v>-6.5964977586675924E-5</v>
      </c>
      <c r="R67" s="153">
        <f>'B(2017)'!R67-'B(2010)'!R67</f>
        <v>-3.7646164170597952E-5</v>
      </c>
      <c r="S67" s="153">
        <f>'B(2017)'!S67-'B(2010)'!S67</f>
        <v>-6.4644034423762573E-5</v>
      </c>
      <c r="T67" s="153">
        <f>'B(2017)'!T67-'B(2010)'!T67</f>
        <v>-5.5335300447931804E-5</v>
      </c>
      <c r="U67" s="153">
        <f>'B(2017)'!U67-'B(2010)'!U67</f>
        <v>-4.2980517962093807E-5</v>
      </c>
      <c r="V67" s="153">
        <f>'B(2017)'!V67-'B(2010)'!V67</f>
        <v>-6.4268368252301525E-5</v>
      </c>
      <c r="W67" s="153">
        <f>'B(2017)'!W67-'B(2010)'!W67</f>
        <v>-5.3100048489292337E-5</v>
      </c>
      <c r="X67" s="153">
        <f>'B(2017)'!X67-'B(2010)'!X67</f>
        <v>-7.1198745056204928E-5</v>
      </c>
      <c r="Y67" s="153">
        <f>'B(2017)'!Y67-'B(2010)'!Y67</f>
        <v>-7.4669344319365825E-5</v>
      </c>
      <c r="Z67" s="153">
        <f>'B(2017)'!Z67-'B(2010)'!Z67</f>
        <v>-6.5805277364057067E-5</v>
      </c>
      <c r="AA67" s="153">
        <f>'B(2017)'!AA67-'B(2010)'!AA67</f>
        <v>-6.5917717613726742E-5</v>
      </c>
      <c r="AB67" s="153">
        <f>'B(2017)'!AB67-'B(2010)'!AB67</f>
        <v>-5.2755059557966271E-5</v>
      </c>
      <c r="AC67" s="153">
        <f>'B(2017)'!AC67-'B(2010)'!AC67</f>
        <v>-6.221640150457762E-5</v>
      </c>
      <c r="AD67" s="153">
        <f>'B(2017)'!AD67-'B(2010)'!AD67</f>
        <v>-4.7556390192136004E-5</v>
      </c>
      <c r="AE67" s="153">
        <f>'B(2017)'!AE67-'B(2010)'!AE67</f>
        <v>-4.8536759322091407E-5</v>
      </c>
      <c r="AF67" s="153">
        <f>'B(2017)'!AF67-'B(2010)'!AF67</f>
        <v>-6.3802524057282795E-5</v>
      </c>
      <c r="AG67" s="153">
        <f>'B(2017)'!AG67-'B(2010)'!AG67</f>
        <v>-5.5307809047408973E-5</v>
      </c>
      <c r="AH67" s="153">
        <f>'B(2017)'!AH67-'B(2010)'!AH67</f>
        <v>-5.3829758321959916E-5</v>
      </c>
      <c r="AI67" s="153">
        <f>'B(2017)'!AI67-'B(2010)'!AI67</f>
        <v>-4.6557425564419846E-5</v>
      </c>
      <c r="AJ67" s="153">
        <f>'B(2017)'!AJ67-'B(2010)'!AJ67</f>
        <v>-5.3006023472473206E-5</v>
      </c>
      <c r="AK67" s="153">
        <f>'B(2017)'!AK67-'B(2010)'!AK67</f>
        <v>-4.963821002991886E-5</v>
      </c>
      <c r="AL67" s="153">
        <f>'B(2017)'!AL67-'B(2010)'!AL67</f>
        <v>-5.3744190849117752E-5</v>
      </c>
      <c r="AM67" s="153">
        <f>'B(2017)'!AM67-'B(2010)'!AM67</f>
        <v>-3.9503403098199518E-5</v>
      </c>
      <c r="AN67" s="153">
        <f>'B(2017)'!AN67-'B(2010)'!AN67</f>
        <v>-4.3268448428198884E-5</v>
      </c>
      <c r="AO67" s="153">
        <f>'B(2017)'!AO67-'B(2010)'!AO67</f>
        <v>-6.1252011304747492E-5</v>
      </c>
      <c r="AP67" s="153">
        <f>'B(2017)'!AP67-'B(2010)'!AP67</f>
        <v>-4.7427218309509439E-5</v>
      </c>
      <c r="AQ67" s="153">
        <f>'B(2017)'!AQ67-'B(2010)'!AQ67</f>
        <v>-1.671719184107801E-4</v>
      </c>
      <c r="AR67" s="153">
        <f>'B(2017)'!AR67-'B(2010)'!AR67</f>
        <v>-2.2901614295852318E-4</v>
      </c>
      <c r="AS67" s="153">
        <f>'B(2017)'!AS67-'B(2010)'!AS67</f>
        <v>-5.981055491170516E-5</v>
      </c>
      <c r="AT67" s="153">
        <f>'B(2017)'!AT67-'B(2010)'!AT67</f>
        <v>-9.5432719066975075E-5</v>
      </c>
      <c r="AU67" s="153">
        <f>'B(2017)'!AU67-'B(2010)'!AU67</f>
        <v>-7.5125514094389736E-5</v>
      </c>
      <c r="AV67" s="153">
        <f>'B(2017)'!AV67-'B(2010)'!AV67</f>
        <v>-1.5597753713608576E-4</v>
      </c>
      <c r="AW67" s="153">
        <f>'B(2017)'!AW67-'B(2010)'!AW67</f>
        <v>-2.5695297256844279E-4</v>
      </c>
      <c r="AX67" s="153">
        <f>'B(2017)'!AX67-'B(2010)'!AX67</f>
        <v>-1.5246076280423909E-4</v>
      </c>
      <c r="AY67" s="153">
        <f>'B(2017)'!AY67-'B(2010)'!AY67</f>
        <v>-1.2661440283891169E-4</v>
      </c>
      <c r="AZ67" s="153">
        <f>'B(2017)'!AZ67-'B(2010)'!AZ67</f>
        <v>-1.547167834302702E-4</v>
      </c>
      <c r="BA67" s="153">
        <f>'B(2017)'!BA67-'B(2010)'!BA67</f>
        <v>-1.4591179837582317E-4</v>
      </c>
      <c r="BB67" s="153">
        <f>'B(2017)'!BB67-'B(2010)'!BB67</f>
        <v>-9.7308929153047685E-5</v>
      </c>
      <c r="BC67" s="153">
        <f>'B(2017)'!BC67-'B(2010)'!BC67</f>
        <v>-1.275127088327961E-4</v>
      </c>
      <c r="BD67" s="153">
        <f>'B(2017)'!BD67-'B(2010)'!BD67</f>
        <v>-3.1696673943896136E-5</v>
      </c>
      <c r="BE67" s="153">
        <f>'B(2017)'!BE67-'B(2010)'!BE67</f>
        <v>-1.7571320530449354E-4</v>
      </c>
      <c r="BF67" s="153">
        <f>'B(2017)'!BF67-'B(2010)'!BF67</f>
        <v>-7.6686857733160828E-5</v>
      </c>
      <c r="BG67" s="153">
        <f>'B(2017)'!BG67-'B(2010)'!BG67</f>
        <v>-1.3978624386116534E-4</v>
      </c>
      <c r="BH67" s="153">
        <f>'B(2017)'!BH67-'B(2010)'!BH67</f>
        <v>-1.9598647880123124E-4</v>
      </c>
      <c r="BI67" s="153">
        <f>'B(2017)'!BI67-'B(2010)'!BI67</f>
        <v>-1.1760630895245548E-4</v>
      </c>
      <c r="BJ67" s="153">
        <f>'B(2017)'!BJ67-'B(2010)'!BJ67</f>
        <v>-6.1933449574558494E-5</v>
      </c>
      <c r="BK67" s="153">
        <f>'B(2017)'!BK67-'B(2010)'!BK67</f>
        <v>-8.0606217508087368E-5</v>
      </c>
      <c r="BL67" s="153">
        <f>'B(2017)'!BL67-'B(2010)'!BL67</f>
        <v>-3.317375408938952E-5</v>
      </c>
      <c r="BM67" s="153">
        <f>'B(2017)'!BM67-'B(2010)'!BM67</f>
        <v>-3.0797759339909394E-4</v>
      </c>
      <c r="BN67" s="153">
        <f>'B(2017)'!BN67-'B(2010)'!BN67</f>
        <v>-6.9153222628551872E-5</v>
      </c>
      <c r="BO67" s="153">
        <f>'B(2017)'!BO67-'B(2010)'!BO67</f>
        <v>9.2171514333752036E-3</v>
      </c>
      <c r="BP67" s="153">
        <f>'B(2017)'!BP67-'B(2010)'!BP67</f>
        <v>-4.8835736389068996E-4</v>
      </c>
      <c r="BQ67" s="153">
        <f>'B(2017)'!BQ67-'B(2010)'!BQ67</f>
        <v>-1.4685011742626572E-4</v>
      </c>
      <c r="BR67" s="153">
        <f>'B(2017)'!BR67-'B(2010)'!BR67</f>
        <v>0</v>
      </c>
    </row>
    <row r="68" spans="2:70" x14ac:dyDescent="0.35">
      <c r="B68" s="48" t="s">
        <v>313</v>
      </c>
      <c r="C68" s="153">
        <f>'B(2017)'!C68-'B(2010)'!C68</f>
        <v>3.2946657267318756E-5</v>
      </c>
      <c r="D68" s="153">
        <f>'B(2017)'!D68-'B(2010)'!D68</f>
        <v>7.8154588091586806E-5</v>
      </c>
      <c r="E68" s="153">
        <f>'B(2017)'!E68-'B(2010)'!E68</f>
        <v>5.8856310103974678E-5</v>
      </c>
      <c r="F68" s="153">
        <f>'B(2017)'!F68-'B(2010)'!F68</f>
        <v>5.7491974212270868E-5</v>
      </c>
      <c r="G68" s="153">
        <f>'B(2017)'!G68-'B(2010)'!G68</f>
        <v>3.1025354499876305E-4</v>
      </c>
      <c r="H68" s="153">
        <f>'B(2017)'!H68-'B(2010)'!H68</f>
        <v>1.1683417210309473E-4</v>
      </c>
      <c r="I68" s="153">
        <f>'B(2017)'!I68-'B(2010)'!I68</f>
        <v>6.5199562998820087E-5</v>
      </c>
      <c r="J68" s="153">
        <f>'B(2017)'!J68-'B(2010)'!J68</f>
        <v>1.2801224739330847E-4</v>
      </c>
      <c r="K68" s="153">
        <f>'B(2017)'!K68-'B(2010)'!K68</f>
        <v>5.0971155866352238E-5</v>
      </c>
      <c r="L68" s="153">
        <f>'B(2017)'!L68-'B(2010)'!L68</f>
        <v>1.3065659585960758E-4</v>
      </c>
      <c r="M68" s="153">
        <f>'B(2017)'!M68-'B(2010)'!M68</f>
        <v>7.6091519890359068E-4</v>
      </c>
      <c r="N68" s="153">
        <f>'B(2017)'!N68-'B(2010)'!N68</f>
        <v>-1.4475745471220856E-4</v>
      </c>
      <c r="O68" s="153">
        <f>'B(2017)'!O68-'B(2010)'!O68</f>
        <v>1.873499171374418E-5</v>
      </c>
      <c r="P68" s="153">
        <f>'B(2017)'!P68-'B(2010)'!P68</f>
        <v>1.0843743311135404E-4</v>
      </c>
      <c r="Q68" s="153">
        <f>'B(2017)'!Q68-'B(2010)'!Q68</f>
        <v>2.6096225452430398E-4</v>
      </c>
      <c r="R68" s="153">
        <f>'B(2017)'!R68-'B(2010)'!R68</f>
        <v>9.6331389285355209E-5</v>
      </c>
      <c r="S68" s="153">
        <f>'B(2017)'!S68-'B(2010)'!S68</f>
        <v>1.4015955401100498E-5</v>
      </c>
      <c r="T68" s="153">
        <f>'B(2017)'!T68-'B(2010)'!T68</f>
        <v>2.0984805530082349E-5</v>
      </c>
      <c r="U68" s="153">
        <f>'B(2017)'!U68-'B(2010)'!U68</f>
        <v>8.811546592065318E-5</v>
      </c>
      <c r="V68" s="153">
        <f>'B(2017)'!V68-'B(2010)'!V68</f>
        <v>5.0288905976985656E-5</v>
      </c>
      <c r="W68" s="153">
        <f>'B(2017)'!W68-'B(2010)'!W68</f>
        <v>1.6270794304036205E-5</v>
      </c>
      <c r="X68" s="153">
        <f>'B(2017)'!X68-'B(2010)'!X68</f>
        <v>-3.1848883191089934E-5</v>
      </c>
      <c r="Y68" s="153">
        <f>'B(2017)'!Y68-'B(2010)'!Y68</f>
        <v>1.3280376052293989E-4</v>
      </c>
      <c r="Z68" s="153">
        <f>'B(2017)'!Z68-'B(2010)'!Z68</f>
        <v>1.6381041844941197E-4</v>
      </c>
      <c r="AA68" s="153">
        <f>'B(2017)'!AA68-'B(2010)'!AA68</f>
        <v>7.3219832856944778E-5</v>
      </c>
      <c r="AB68" s="153">
        <f>'B(2017)'!AB68-'B(2010)'!AB68</f>
        <v>1.2761675505894434E-4</v>
      </c>
      <c r="AC68" s="153">
        <f>'B(2017)'!AC68-'B(2010)'!AC68</f>
        <v>6.7913962713995611E-5</v>
      </c>
      <c r="AD68" s="153">
        <f>'B(2017)'!AD68-'B(2010)'!AD68</f>
        <v>2.3976458577337604E-5</v>
      </c>
      <c r="AE68" s="153">
        <f>'B(2017)'!AE68-'B(2010)'!AE68</f>
        <v>1.7959889077833678E-4</v>
      </c>
      <c r="AF68" s="153">
        <f>'B(2017)'!AF68-'B(2010)'!AF68</f>
        <v>1.1132222987333203E-4</v>
      </c>
      <c r="AG68" s="153">
        <f>'B(2017)'!AG68-'B(2010)'!AG68</f>
        <v>1.3110862432533373E-4</v>
      </c>
      <c r="AH68" s="153">
        <f>'B(2017)'!AH68-'B(2010)'!AH68</f>
        <v>1.0008566387036219E-4</v>
      </c>
      <c r="AI68" s="153">
        <f>'B(2017)'!AI68-'B(2010)'!AI68</f>
        <v>5.0870147424012186E-4</v>
      </c>
      <c r="AJ68" s="153">
        <f>'B(2017)'!AJ68-'B(2010)'!AJ68</f>
        <v>7.1664190087191251E-5</v>
      </c>
      <c r="AK68" s="153">
        <f>'B(2017)'!AK68-'B(2010)'!AK68</f>
        <v>5.3549040805981924E-5</v>
      </c>
      <c r="AL68" s="153">
        <f>'B(2017)'!AL68-'B(2010)'!AL68</f>
        <v>1.337755929772137E-4</v>
      </c>
      <c r="AM68" s="153">
        <f>'B(2017)'!AM68-'B(2010)'!AM68</f>
        <v>1.0366361867364133E-4</v>
      </c>
      <c r="AN68" s="153">
        <f>'B(2017)'!AN68-'B(2010)'!AN68</f>
        <v>3.1511110200399561E-4</v>
      </c>
      <c r="AO68" s="153">
        <f>'B(2017)'!AO68-'B(2010)'!AO68</f>
        <v>7.3808982996733351E-6</v>
      </c>
      <c r="AP68" s="153">
        <f>'B(2017)'!AP68-'B(2010)'!AP68</f>
        <v>6.3358779526094782E-5</v>
      </c>
      <c r="AQ68" s="153">
        <f>'B(2017)'!AQ68-'B(2010)'!AQ68</f>
        <v>1.2934176862693168E-4</v>
      </c>
      <c r="AR68" s="153">
        <f>'B(2017)'!AR68-'B(2010)'!AR68</f>
        <v>2.2820037415502252E-4</v>
      </c>
      <c r="AS68" s="153">
        <f>'B(2017)'!AS68-'B(2010)'!AS68</f>
        <v>6.2304180253052236E-5</v>
      </c>
      <c r="AT68" s="153">
        <f>'B(2017)'!AT68-'B(2010)'!AT68</f>
        <v>-3.3132537404517704E-5</v>
      </c>
      <c r="AU68" s="153">
        <f>'B(2017)'!AU68-'B(2010)'!AU68</f>
        <v>3.7101764803679259E-5</v>
      </c>
      <c r="AV68" s="153">
        <f>'B(2017)'!AV68-'B(2010)'!AV68</f>
        <v>1.176312027725276E-4</v>
      </c>
      <c r="AW68" s="153">
        <f>'B(2017)'!AW68-'B(2010)'!AW68</f>
        <v>3.1482221320194284E-4</v>
      </c>
      <c r="AX68" s="153">
        <f>'B(2017)'!AX68-'B(2010)'!AX68</f>
        <v>1.232886853779118E-4</v>
      </c>
      <c r="AY68" s="153">
        <f>'B(2017)'!AY68-'B(2010)'!AY68</f>
        <v>1.2164143868608054E-4</v>
      </c>
      <c r="AZ68" s="153">
        <f>'B(2017)'!AZ68-'B(2010)'!AZ68</f>
        <v>-1.1115163639644696E-3</v>
      </c>
      <c r="BA68" s="153">
        <f>'B(2017)'!BA68-'B(2010)'!BA68</f>
        <v>4.3248131470999956E-5</v>
      </c>
      <c r="BB68" s="153">
        <f>'B(2017)'!BB68-'B(2010)'!BB68</f>
        <v>4.7807076506733103E-5</v>
      </c>
      <c r="BC68" s="153">
        <f>'B(2017)'!BC68-'B(2010)'!BC68</f>
        <v>-2.3569285954395036E-4</v>
      </c>
      <c r="BD68" s="153">
        <f>'B(2017)'!BD68-'B(2010)'!BD68</f>
        <v>1.5742408248437293E-5</v>
      </c>
      <c r="BE68" s="153">
        <f>'B(2017)'!BE68-'B(2010)'!BE68</f>
        <v>4.8707522627403858E-5</v>
      </c>
      <c r="BF68" s="153">
        <f>'B(2017)'!BF68-'B(2010)'!BF68</f>
        <v>1.7595084787145211E-4</v>
      </c>
      <c r="BG68" s="153">
        <f>'B(2017)'!BG68-'B(2010)'!BG68</f>
        <v>-1.5537512155433669E-3</v>
      </c>
      <c r="BH68" s="153">
        <f>'B(2017)'!BH68-'B(2010)'!BH68</f>
        <v>1.2245171537122557E-4</v>
      </c>
      <c r="BI68" s="153">
        <f>'B(2017)'!BI68-'B(2010)'!BI68</f>
        <v>1.449571488385665E-5</v>
      </c>
      <c r="BJ68" s="153">
        <f>'B(2017)'!BJ68-'B(2010)'!BJ68</f>
        <v>8.245889236246039E-6</v>
      </c>
      <c r="BK68" s="153">
        <f>'B(2017)'!BK68-'B(2010)'!BK68</f>
        <v>-1.6147878284401189E-4</v>
      </c>
      <c r="BL68" s="153">
        <f>'B(2017)'!BL68-'B(2010)'!BL68</f>
        <v>-1.2200346328710999E-4</v>
      </c>
      <c r="BM68" s="153">
        <f>'B(2017)'!BM68-'B(2010)'!BM68</f>
        <v>-6.4272502140358574E-5</v>
      </c>
      <c r="BN68" s="153">
        <f>'B(2017)'!BN68-'B(2010)'!BN68</f>
        <v>-7.391891928406225E-5</v>
      </c>
      <c r="BO68" s="153">
        <f>'B(2017)'!BO68-'B(2010)'!BO68</f>
        <v>5.6425380832677598E-7</v>
      </c>
      <c r="BP68" s="153">
        <f>'B(2017)'!BP68-'B(2010)'!BP68</f>
        <v>3.5979861285939663E-4</v>
      </c>
      <c r="BQ68" s="153">
        <f>'B(2017)'!BQ68-'B(2010)'!BQ68</f>
        <v>-8.2371915020774955E-4</v>
      </c>
      <c r="BR68" s="153">
        <f>'B(2017)'!BR68-'B(2010)'!BR68</f>
        <v>0</v>
      </c>
    </row>
    <row r="69" spans="2:70" x14ac:dyDescent="0.35">
      <c r="B69" s="48" t="s">
        <v>314</v>
      </c>
      <c r="C69" s="153">
        <f>'B(2017)'!C69-'B(2010)'!C69</f>
        <v>1.5954924327180866E-5</v>
      </c>
      <c r="D69" s="153">
        <f>'B(2017)'!D69-'B(2010)'!D69</f>
        <v>9.5544666832282025E-5</v>
      </c>
      <c r="E69" s="153">
        <f>'B(2017)'!E69-'B(2010)'!E69</f>
        <v>-9.2444489699239612E-5</v>
      </c>
      <c r="F69" s="153">
        <f>'B(2017)'!F69-'B(2010)'!F69</f>
        <v>2.6807718565735128E-4</v>
      </c>
      <c r="G69" s="153">
        <f>'B(2017)'!G69-'B(2010)'!G69</f>
        <v>3.9194715214977121E-3</v>
      </c>
      <c r="H69" s="153">
        <f>'B(2017)'!H69-'B(2010)'!H69</f>
        <v>1.8165627511987107E-3</v>
      </c>
      <c r="I69" s="153">
        <f>'B(2017)'!I69-'B(2010)'!I69</f>
        <v>6.2567058533610602E-4</v>
      </c>
      <c r="J69" s="153">
        <f>'B(2017)'!J69-'B(2010)'!J69</f>
        <v>1.968116297908361E-4</v>
      </c>
      <c r="K69" s="153">
        <f>'B(2017)'!K69-'B(2010)'!K69</f>
        <v>-1.5875558910547014E-5</v>
      </c>
      <c r="L69" s="153">
        <f>'B(2017)'!L69-'B(2010)'!L69</f>
        <v>-1.8122189519794146E-5</v>
      </c>
      <c r="M69" s="153">
        <f>'B(2017)'!M69-'B(2010)'!M69</f>
        <v>7.916619799011081E-4</v>
      </c>
      <c r="N69" s="153">
        <f>'B(2017)'!N69-'B(2010)'!N69</f>
        <v>5.870268060761746E-5</v>
      </c>
      <c r="O69" s="153">
        <f>'B(2017)'!O69-'B(2010)'!O69</f>
        <v>-2.7104845011646133E-4</v>
      </c>
      <c r="P69" s="153">
        <f>'B(2017)'!P69-'B(2010)'!P69</f>
        <v>3.0045148706715806E-4</v>
      </c>
      <c r="Q69" s="153">
        <f>'B(2017)'!Q69-'B(2010)'!Q69</f>
        <v>2.2111166577762223E-4</v>
      </c>
      <c r="R69" s="153">
        <f>'B(2017)'!R69-'B(2010)'!R69</f>
        <v>1.0260934143342024E-3</v>
      </c>
      <c r="S69" s="153">
        <f>'B(2017)'!S69-'B(2010)'!S69</f>
        <v>-2.7196813084429811E-5</v>
      </c>
      <c r="T69" s="153">
        <f>'B(2017)'!T69-'B(2010)'!T69</f>
        <v>-7.6645344551907156E-5</v>
      </c>
      <c r="U69" s="153">
        <f>'B(2017)'!U69-'B(2010)'!U69</f>
        <v>6.7809581558904214E-4</v>
      </c>
      <c r="V69" s="153">
        <f>'B(2017)'!V69-'B(2010)'!V69</f>
        <v>1.5998638517129241E-4</v>
      </c>
      <c r="W69" s="153">
        <f>'B(2017)'!W69-'B(2010)'!W69</f>
        <v>-6.5910538330851004E-5</v>
      </c>
      <c r="X69" s="153">
        <f>'B(2017)'!X69-'B(2010)'!X69</f>
        <v>-5.0411206411629357E-4</v>
      </c>
      <c r="Y69" s="153">
        <f>'B(2017)'!Y69-'B(2010)'!Y69</f>
        <v>1.828352418256473E-4</v>
      </c>
      <c r="Z69" s="153">
        <f>'B(2017)'!Z69-'B(2010)'!Z69</f>
        <v>2.4604758369906358E-4</v>
      </c>
      <c r="AA69" s="153">
        <f>'B(2017)'!AA69-'B(2010)'!AA69</f>
        <v>2.3194899788884409E-4</v>
      </c>
      <c r="AB69" s="153">
        <f>'B(2017)'!AB69-'B(2010)'!AB69</f>
        <v>7.3515120512320344E-4</v>
      </c>
      <c r="AC69" s="153">
        <f>'B(2017)'!AC69-'B(2010)'!AC69</f>
        <v>3.3345186557260775E-4</v>
      </c>
      <c r="AD69" s="153">
        <f>'B(2017)'!AD69-'B(2010)'!AD69</f>
        <v>-1.5006290963265551E-4</v>
      </c>
      <c r="AE69" s="153">
        <f>'B(2017)'!AE69-'B(2010)'!AE69</f>
        <v>1.1710986342786467E-3</v>
      </c>
      <c r="AF69" s="153">
        <f>'B(2017)'!AF69-'B(2010)'!AF69</f>
        <v>-1.954748277290576E-3</v>
      </c>
      <c r="AG69" s="153">
        <f>'B(2017)'!AG69-'B(2010)'!AG69</f>
        <v>3.327128682739473E-4</v>
      </c>
      <c r="AH69" s="153">
        <f>'B(2017)'!AH69-'B(2010)'!AH69</f>
        <v>2.8087919084164971E-4</v>
      </c>
      <c r="AI69" s="153">
        <f>'B(2017)'!AI69-'B(2010)'!AI69</f>
        <v>7.8804919300105164E-4</v>
      </c>
      <c r="AJ69" s="153">
        <f>'B(2017)'!AJ69-'B(2010)'!AJ69</f>
        <v>4.5490274008627403E-4</v>
      </c>
      <c r="AK69" s="153">
        <f>'B(2017)'!AK69-'B(2010)'!AK69</f>
        <v>4.2408610771217875E-4</v>
      </c>
      <c r="AL69" s="153">
        <f>'B(2017)'!AL69-'B(2010)'!AL69</f>
        <v>4.9563253673139997E-4</v>
      </c>
      <c r="AM69" s="153">
        <f>'B(2017)'!AM69-'B(2010)'!AM69</f>
        <v>1.9825298575487909E-4</v>
      </c>
      <c r="AN69" s="153">
        <f>'B(2017)'!AN69-'B(2010)'!AN69</f>
        <v>8.652895633416962E-4</v>
      </c>
      <c r="AO69" s="153">
        <f>'B(2017)'!AO69-'B(2010)'!AO69</f>
        <v>-5.4009071739727485E-5</v>
      </c>
      <c r="AP69" s="153">
        <f>'B(2017)'!AP69-'B(2010)'!AP69</f>
        <v>2.6707285887779238E-4</v>
      </c>
      <c r="AQ69" s="153">
        <f>'B(2017)'!AQ69-'B(2010)'!AQ69</f>
        <v>6.6338640124783245E-5</v>
      </c>
      <c r="AR69" s="153">
        <f>'B(2017)'!AR69-'B(2010)'!AR69</f>
        <v>5.5607426472016695E-4</v>
      </c>
      <c r="AS69" s="153">
        <f>'B(2017)'!AS69-'B(2010)'!AS69</f>
        <v>2.091660662975601E-4</v>
      </c>
      <c r="AT69" s="153">
        <f>'B(2017)'!AT69-'B(2010)'!AT69</f>
        <v>-7.1990312240842414E-4</v>
      </c>
      <c r="AU69" s="153">
        <f>'B(2017)'!AU69-'B(2010)'!AU69</f>
        <v>5.0086046038936606E-4</v>
      </c>
      <c r="AV69" s="153">
        <f>'B(2017)'!AV69-'B(2010)'!AV69</f>
        <v>8.2132729316907425E-4</v>
      </c>
      <c r="AW69" s="153">
        <f>'B(2017)'!AW69-'B(2010)'!AW69</f>
        <v>1.4164789145270475E-3</v>
      </c>
      <c r="AX69" s="153">
        <f>'B(2017)'!AX69-'B(2010)'!AX69</f>
        <v>2.1788277311575281E-4</v>
      </c>
      <c r="AY69" s="153">
        <f>'B(2017)'!AY69-'B(2010)'!AY69</f>
        <v>-2.594229232345778E-4</v>
      </c>
      <c r="AZ69" s="153">
        <f>'B(2017)'!AZ69-'B(2010)'!AZ69</f>
        <v>9.2723429822887636E-5</v>
      </c>
      <c r="BA69" s="153">
        <f>'B(2017)'!BA69-'B(2010)'!BA69</f>
        <v>-2.7421100273184243E-3</v>
      </c>
      <c r="BB69" s="153">
        <f>'B(2017)'!BB69-'B(2010)'!BB69</f>
        <v>2.8551640099928541E-4</v>
      </c>
      <c r="BC69" s="153">
        <f>'B(2017)'!BC69-'B(2010)'!BC69</f>
        <v>-9.1458026164363115E-4</v>
      </c>
      <c r="BD69" s="153">
        <f>'B(2017)'!BD69-'B(2010)'!BD69</f>
        <v>8.0476180649183228E-6</v>
      </c>
      <c r="BE69" s="153">
        <f>'B(2017)'!BE69-'B(2010)'!BE69</f>
        <v>-1.0627383664215014E-5</v>
      </c>
      <c r="BF69" s="153">
        <f>'B(2017)'!BF69-'B(2010)'!BF69</f>
        <v>3.9090848328738551E-4</v>
      </c>
      <c r="BG69" s="153">
        <f>'B(2017)'!BG69-'B(2010)'!BG69</f>
        <v>1.2112647221469057E-3</v>
      </c>
      <c r="BH69" s="153">
        <f>'B(2017)'!BH69-'B(2010)'!BH69</f>
        <v>1.0474735808333373E-3</v>
      </c>
      <c r="BI69" s="153">
        <f>'B(2017)'!BI69-'B(2010)'!BI69</f>
        <v>-4.2196892949658039E-4</v>
      </c>
      <c r="BJ69" s="153">
        <f>'B(2017)'!BJ69-'B(2010)'!BJ69</f>
        <v>-1.5706411160001845E-4</v>
      </c>
      <c r="BK69" s="153">
        <f>'B(2017)'!BK69-'B(2010)'!BK69</f>
        <v>-3.1195134891945754E-4</v>
      </c>
      <c r="BL69" s="153">
        <f>'B(2017)'!BL69-'B(2010)'!BL69</f>
        <v>-3.1260286138444385E-4</v>
      </c>
      <c r="BM69" s="153">
        <f>'B(2017)'!BM69-'B(2010)'!BM69</f>
        <v>-7.5561774576158973E-4</v>
      </c>
      <c r="BN69" s="153">
        <f>'B(2017)'!BN69-'B(2010)'!BN69</f>
        <v>-1.3968081420649018E-3</v>
      </c>
      <c r="BO69" s="153">
        <f>'B(2017)'!BO69-'B(2010)'!BO69</f>
        <v>1.5165519404159063E-4</v>
      </c>
      <c r="BP69" s="153">
        <f>'B(2017)'!BP69-'B(2010)'!BP69</f>
        <v>3.680967179434066E-4</v>
      </c>
      <c r="BQ69" s="153">
        <f>'B(2017)'!BQ69-'B(2010)'!BQ69</f>
        <v>1.3443579222804924E-3</v>
      </c>
      <c r="BR69" s="153">
        <f>'B(2017)'!BR69-'B(2010)'!BR69</f>
        <v>0</v>
      </c>
    </row>
    <row r="70" spans="2:70" x14ac:dyDescent="0.35">
      <c r="B70" s="49" t="s">
        <v>337</v>
      </c>
      <c r="C70" s="153">
        <f>'B(2017)'!C70-'B(2010)'!C70</f>
        <v>0</v>
      </c>
      <c r="D70" s="153">
        <f>'B(2017)'!D70-'B(2010)'!D70</f>
        <v>0</v>
      </c>
      <c r="E70" s="153">
        <f>'B(2017)'!E70-'B(2010)'!E70</f>
        <v>0</v>
      </c>
      <c r="F70" s="153">
        <f>'B(2017)'!F70-'B(2010)'!F70</f>
        <v>0</v>
      </c>
      <c r="G70" s="153">
        <f>'B(2017)'!G70-'B(2010)'!G70</f>
        <v>0</v>
      </c>
      <c r="H70" s="153">
        <f>'B(2017)'!H70-'B(2010)'!H70</f>
        <v>0</v>
      </c>
      <c r="I70" s="153">
        <f>'B(2017)'!I70-'B(2010)'!I70</f>
        <v>0</v>
      </c>
      <c r="J70" s="153">
        <f>'B(2017)'!J70-'B(2010)'!J70</f>
        <v>0</v>
      </c>
      <c r="K70" s="153">
        <f>'B(2017)'!K70-'B(2010)'!K70</f>
        <v>0</v>
      </c>
      <c r="L70" s="153">
        <f>'B(2017)'!L70-'B(2010)'!L70</f>
        <v>0</v>
      </c>
      <c r="M70" s="153">
        <f>'B(2017)'!M70-'B(2010)'!M70</f>
        <v>0</v>
      </c>
      <c r="N70" s="153">
        <f>'B(2017)'!N70-'B(2010)'!N70</f>
        <v>0</v>
      </c>
      <c r="O70" s="153">
        <f>'B(2017)'!O70-'B(2010)'!O70</f>
        <v>0</v>
      </c>
      <c r="P70" s="153">
        <f>'B(2017)'!P70-'B(2010)'!P70</f>
        <v>0</v>
      </c>
      <c r="Q70" s="153">
        <f>'B(2017)'!Q70-'B(2010)'!Q70</f>
        <v>0</v>
      </c>
      <c r="R70" s="153">
        <f>'B(2017)'!R70-'B(2010)'!R70</f>
        <v>0</v>
      </c>
      <c r="S70" s="153">
        <f>'B(2017)'!S70-'B(2010)'!S70</f>
        <v>0</v>
      </c>
      <c r="T70" s="153">
        <f>'B(2017)'!T70-'B(2010)'!T70</f>
        <v>0</v>
      </c>
      <c r="U70" s="153">
        <f>'B(2017)'!U70-'B(2010)'!U70</f>
        <v>0</v>
      </c>
      <c r="V70" s="153">
        <f>'B(2017)'!V70-'B(2010)'!V70</f>
        <v>0</v>
      </c>
      <c r="W70" s="153">
        <f>'B(2017)'!W70-'B(2010)'!W70</f>
        <v>0</v>
      </c>
      <c r="X70" s="153">
        <f>'B(2017)'!X70-'B(2010)'!X70</f>
        <v>0</v>
      </c>
      <c r="Y70" s="153">
        <f>'B(2017)'!Y70-'B(2010)'!Y70</f>
        <v>0</v>
      </c>
      <c r="Z70" s="153">
        <f>'B(2017)'!Z70-'B(2010)'!Z70</f>
        <v>0</v>
      </c>
      <c r="AA70" s="153">
        <f>'B(2017)'!AA70-'B(2010)'!AA70</f>
        <v>0</v>
      </c>
      <c r="AB70" s="153">
        <f>'B(2017)'!AB70-'B(2010)'!AB70</f>
        <v>0</v>
      </c>
      <c r="AC70" s="153">
        <f>'B(2017)'!AC70-'B(2010)'!AC70</f>
        <v>0</v>
      </c>
      <c r="AD70" s="153">
        <f>'B(2017)'!AD70-'B(2010)'!AD70</f>
        <v>0</v>
      </c>
      <c r="AE70" s="153">
        <f>'B(2017)'!AE70-'B(2010)'!AE70</f>
        <v>0</v>
      </c>
      <c r="AF70" s="153">
        <f>'B(2017)'!AF70-'B(2010)'!AF70</f>
        <v>0</v>
      </c>
      <c r="AG70" s="153">
        <f>'B(2017)'!AG70-'B(2010)'!AG70</f>
        <v>0</v>
      </c>
      <c r="AH70" s="153">
        <f>'B(2017)'!AH70-'B(2010)'!AH70</f>
        <v>0</v>
      </c>
      <c r="AI70" s="153">
        <f>'B(2017)'!AI70-'B(2010)'!AI70</f>
        <v>0</v>
      </c>
      <c r="AJ70" s="153">
        <f>'B(2017)'!AJ70-'B(2010)'!AJ70</f>
        <v>0</v>
      </c>
      <c r="AK70" s="153">
        <f>'B(2017)'!AK70-'B(2010)'!AK70</f>
        <v>0</v>
      </c>
      <c r="AL70" s="153">
        <f>'B(2017)'!AL70-'B(2010)'!AL70</f>
        <v>0</v>
      </c>
      <c r="AM70" s="153">
        <f>'B(2017)'!AM70-'B(2010)'!AM70</f>
        <v>0</v>
      </c>
      <c r="AN70" s="153">
        <f>'B(2017)'!AN70-'B(2010)'!AN70</f>
        <v>0</v>
      </c>
      <c r="AO70" s="153">
        <f>'B(2017)'!AO70-'B(2010)'!AO70</f>
        <v>0</v>
      </c>
      <c r="AP70" s="153">
        <f>'B(2017)'!AP70-'B(2010)'!AP70</f>
        <v>0</v>
      </c>
      <c r="AQ70" s="153">
        <f>'B(2017)'!AQ70-'B(2010)'!AQ70</f>
        <v>0</v>
      </c>
      <c r="AR70" s="153">
        <f>'B(2017)'!AR70-'B(2010)'!AR70</f>
        <v>0</v>
      </c>
      <c r="AS70" s="153">
        <f>'B(2017)'!AS70-'B(2010)'!AS70</f>
        <v>0</v>
      </c>
      <c r="AT70" s="153">
        <f>'B(2017)'!AT70-'B(2010)'!AT70</f>
        <v>0</v>
      </c>
      <c r="AU70" s="153">
        <f>'B(2017)'!AU70-'B(2010)'!AU70</f>
        <v>0</v>
      </c>
      <c r="AV70" s="153">
        <f>'B(2017)'!AV70-'B(2010)'!AV70</f>
        <v>0</v>
      </c>
      <c r="AW70" s="153">
        <f>'B(2017)'!AW70-'B(2010)'!AW70</f>
        <v>0</v>
      </c>
      <c r="AX70" s="153">
        <f>'B(2017)'!AX70-'B(2010)'!AX70</f>
        <v>0</v>
      </c>
      <c r="AY70" s="153">
        <f>'B(2017)'!AY70-'B(2010)'!AY70</f>
        <v>0</v>
      </c>
      <c r="AZ70" s="153">
        <f>'B(2017)'!AZ70-'B(2010)'!AZ70</f>
        <v>0</v>
      </c>
      <c r="BA70" s="153">
        <f>'B(2017)'!BA70-'B(2010)'!BA70</f>
        <v>0</v>
      </c>
      <c r="BB70" s="153">
        <f>'B(2017)'!BB70-'B(2010)'!BB70</f>
        <v>0</v>
      </c>
      <c r="BC70" s="153">
        <f>'B(2017)'!BC70-'B(2010)'!BC70</f>
        <v>0</v>
      </c>
      <c r="BD70" s="153">
        <f>'B(2017)'!BD70-'B(2010)'!BD70</f>
        <v>0</v>
      </c>
      <c r="BE70" s="153">
        <f>'B(2017)'!BE70-'B(2010)'!BE70</f>
        <v>0</v>
      </c>
      <c r="BF70" s="153">
        <f>'B(2017)'!BF70-'B(2010)'!BF70</f>
        <v>0</v>
      </c>
      <c r="BG70" s="153">
        <f>'B(2017)'!BG70-'B(2010)'!BG70</f>
        <v>0</v>
      </c>
      <c r="BH70" s="153">
        <f>'B(2017)'!BH70-'B(2010)'!BH70</f>
        <v>0</v>
      </c>
      <c r="BI70" s="153">
        <f>'B(2017)'!BI70-'B(2010)'!BI70</f>
        <v>0</v>
      </c>
      <c r="BJ70" s="153">
        <f>'B(2017)'!BJ70-'B(2010)'!BJ70</f>
        <v>0</v>
      </c>
      <c r="BK70" s="153">
        <f>'B(2017)'!BK70-'B(2010)'!BK70</f>
        <v>0</v>
      </c>
      <c r="BL70" s="153">
        <f>'B(2017)'!BL70-'B(2010)'!BL70</f>
        <v>0</v>
      </c>
      <c r="BM70" s="153">
        <f>'B(2017)'!BM70-'B(2010)'!BM70</f>
        <v>0</v>
      </c>
      <c r="BN70" s="153">
        <f>'B(2017)'!BN70-'B(2010)'!BN70</f>
        <v>0</v>
      </c>
      <c r="BO70" s="153">
        <f>'B(2017)'!BO70-'B(2010)'!BO70</f>
        <v>0</v>
      </c>
      <c r="BP70" s="153">
        <f>'B(2017)'!BP70-'B(2010)'!BP70</f>
        <v>0</v>
      </c>
      <c r="BQ70" s="153">
        <f>'B(2017)'!BQ70-'B(2010)'!BQ70</f>
        <v>0</v>
      </c>
      <c r="BR70" s="153">
        <f>'B(2017)'!BR70-'B(2010)'!BR70</f>
        <v>0</v>
      </c>
    </row>
  </sheetData>
  <pageMargins left="0.511811024" right="0.511811024" top="0.78740157499999996" bottom="0.78740157499999996" header="0.31496062000000002" footer="0.3149606200000000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2473B4-D07D-4189-A2F7-49106083DA80}">
  <dimension ref="B2:G70"/>
  <sheetViews>
    <sheetView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C3" sqref="C3"/>
    </sheetView>
  </sheetViews>
  <sheetFormatPr defaultRowHeight="14.5" x14ac:dyDescent="0.35"/>
  <cols>
    <col min="4" max="4" width="9.26953125" bestFit="1" customWidth="1"/>
    <col min="7" max="7" width="9.81640625" bestFit="1" customWidth="1"/>
  </cols>
  <sheetData>
    <row r="2" spans="2:7" x14ac:dyDescent="0.35">
      <c r="B2" s="50"/>
      <c r="C2" s="69">
        <v>2010</v>
      </c>
      <c r="D2" s="61">
        <v>2017</v>
      </c>
      <c r="E2" s="78" t="s">
        <v>338</v>
      </c>
      <c r="G2" s="79" t="s">
        <v>342</v>
      </c>
    </row>
    <row r="3" spans="2:7" x14ac:dyDescent="0.35">
      <c r="B3" s="67" t="s">
        <v>248</v>
      </c>
      <c r="C3" s="53">
        <f>'MIP2010(17)'!CA7</f>
        <v>106063.89629297474</v>
      </c>
      <c r="D3" s="56">
        <v>191564.45403588432</v>
      </c>
      <c r="E3" s="90">
        <f>D3-C3</f>
        <v>85500.557742909587</v>
      </c>
      <c r="G3" s="53">
        <f>D3+C3</f>
        <v>297628.35032885906</v>
      </c>
    </row>
    <row r="4" spans="2:7" x14ac:dyDescent="0.35">
      <c r="B4" s="67" t="s">
        <v>249</v>
      </c>
      <c r="C4" s="54">
        <f>'MIP2010(17)'!CA8</f>
        <v>40101.949562384085</v>
      </c>
      <c r="D4" s="57">
        <v>48644.967267093576</v>
      </c>
      <c r="E4" s="94">
        <f t="shared" ref="E4:E67" si="0">D4-C4</f>
        <v>8543.0177047094912</v>
      </c>
      <c r="G4" s="54">
        <f t="shared" ref="G4:G67" si="1">D4+C4</f>
        <v>88746.916829477661</v>
      </c>
    </row>
    <row r="5" spans="2:7" x14ac:dyDescent="0.35">
      <c r="B5" s="67" t="s">
        <v>250</v>
      </c>
      <c r="C5" s="54">
        <f>'MIP2010(17)'!CA9</f>
        <v>13184.713158498476</v>
      </c>
      <c r="D5" s="57">
        <v>20802.815145376582</v>
      </c>
      <c r="E5" s="94">
        <f t="shared" si="0"/>
        <v>7618.1019868781059</v>
      </c>
      <c r="G5" s="54">
        <f t="shared" si="1"/>
        <v>33987.528303875057</v>
      </c>
    </row>
    <row r="6" spans="2:7" x14ac:dyDescent="0.35">
      <c r="B6" s="67" t="s">
        <v>251</v>
      </c>
      <c r="C6" s="54">
        <f>'MIP2010(17)'!CA10</f>
        <v>1087.4241320771407</v>
      </c>
      <c r="D6" s="57">
        <v>1568.6469390620041</v>
      </c>
      <c r="E6" s="94">
        <f t="shared" si="0"/>
        <v>481.22280698486338</v>
      </c>
      <c r="G6" s="54">
        <f t="shared" si="1"/>
        <v>2656.0710711391448</v>
      </c>
    </row>
    <row r="7" spans="2:7" x14ac:dyDescent="0.35">
      <c r="B7" s="67" t="s">
        <v>252</v>
      </c>
      <c r="C7" s="54">
        <f>'MIP2010(17)'!CA11</f>
        <v>57764.460923377475</v>
      </c>
      <c r="D7" s="57">
        <v>57563.154898597597</v>
      </c>
      <c r="E7" s="94">
        <f t="shared" si="0"/>
        <v>-201.3060247798785</v>
      </c>
      <c r="G7" s="54">
        <f t="shared" si="1"/>
        <v>115327.61582197508</v>
      </c>
    </row>
    <row r="8" spans="2:7" x14ac:dyDescent="0.35">
      <c r="B8" s="67" t="s">
        <v>253</v>
      </c>
      <c r="C8" s="54">
        <f>'MIP2010(17)'!CA12</f>
        <v>64919.976010830687</v>
      </c>
      <c r="D8" s="57">
        <v>57186.47354575932</v>
      </c>
      <c r="E8" s="94">
        <f t="shared" si="0"/>
        <v>-7733.5024650713676</v>
      </c>
      <c r="G8" s="54">
        <f t="shared" si="1"/>
        <v>122106.44955659</v>
      </c>
    </row>
    <row r="9" spans="2:7" x14ac:dyDescent="0.35">
      <c r="B9" s="67" t="s">
        <v>254</v>
      </c>
      <c r="C9" s="54">
        <f>'MIP2010(17)'!CA13</f>
        <v>4838.1558470151103</v>
      </c>
      <c r="D9" s="57">
        <v>8538.3803352199011</v>
      </c>
      <c r="E9" s="94">
        <f t="shared" si="0"/>
        <v>3700.2244882047908</v>
      </c>
      <c r="G9" s="54">
        <f t="shared" si="1"/>
        <v>13376.536182235011</v>
      </c>
    </row>
    <row r="10" spans="2:7" x14ac:dyDescent="0.35">
      <c r="B10" s="67" t="s">
        <v>255</v>
      </c>
      <c r="C10" s="54">
        <f>'MIP2010(17)'!CA14</f>
        <v>162370.42885558112</v>
      </c>
      <c r="D10" s="57">
        <v>222939.85077296122</v>
      </c>
      <c r="E10" s="94">
        <f t="shared" si="0"/>
        <v>60569.421917380096</v>
      </c>
      <c r="G10" s="54">
        <f t="shared" si="1"/>
        <v>385310.27962854237</v>
      </c>
    </row>
    <row r="11" spans="2:7" x14ac:dyDescent="0.35">
      <c r="B11" s="67" t="s">
        <v>256</v>
      </c>
      <c r="C11" s="54">
        <f>'MIP2010(17)'!CA15</f>
        <v>45442.184074014534</v>
      </c>
      <c r="D11" s="57">
        <v>43325.751425218987</v>
      </c>
      <c r="E11" s="94">
        <f t="shared" si="0"/>
        <v>-2116.4326487955477</v>
      </c>
      <c r="G11" s="54">
        <f t="shared" si="1"/>
        <v>88767.935499233514</v>
      </c>
    </row>
    <row r="12" spans="2:7" x14ac:dyDescent="0.35">
      <c r="B12" s="67" t="s">
        <v>257</v>
      </c>
      <c r="C12" s="54">
        <f>'MIP2010(17)'!CA16</f>
        <v>158155.79199860009</v>
      </c>
      <c r="D12" s="57">
        <v>199798.40040281191</v>
      </c>
      <c r="E12" s="94">
        <f t="shared" si="0"/>
        <v>41642.608404211816</v>
      </c>
      <c r="G12" s="54">
        <f t="shared" si="1"/>
        <v>357954.192401412</v>
      </c>
    </row>
    <row r="13" spans="2:7" x14ac:dyDescent="0.35">
      <c r="B13" s="67" t="s">
        <v>258</v>
      </c>
      <c r="C13" s="54">
        <f>'MIP2010(17)'!CA17</f>
        <v>47025.687831386094</v>
      </c>
      <c r="D13" s="57">
        <v>43168.571159855725</v>
      </c>
      <c r="E13" s="94">
        <f t="shared" si="0"/>
        <v>-3857.1166715303698</v>
      </c>
      <c r="G13" s="54">
        <f t="shared" si="1"/>
        <v>90194.258991241819</v>
      </c>
    </row>
    <row r="14" spans="2:7" x14ac:dyDescent="0.35">
      <c r="B14" s="67" t="s">
        <v>259</v>
      </c>
      <c r="C14" s="54">
        <f>'MIP2010(17)'!CA18</f>
        <v>18276.153667618433</v>
      </c>
      <c r="D14" s="57">
        <v>14611.139753966083</v>
      </c>
      <c r="E14" s="94">
        <f t="shared" si="0"/>
        <v>-3665.0139136523503</v>
      </c>
      <c r="G14" s="54">
        <f t="shared" si="1"/>
        <v>32887.293421584516</v>
      </c>
    </row>
    <row r="15" spans="2:7" x14ac:dyDescent="0.35">
      <c r="B15" s="67" t="s">
        <v>260</v>
      </c>
      <c r="C15" s="54">
        <f>'MIP2010(17)'!CA19</f>
        <v>24735.451848277411</v>
      </c>
      <c r="D15" s="57">
        <v>19734.166725460283</v>
      </c>
      <c r="E15" s="94">
        <f t="shared" si="0"/>
        <v>-5001.2851228171276</v>
      </c>
      <c r="G15" s="54">
        <f t="shared" si="1"/>
        <v>44469.618573737695</v>
      </c>
    </row>
    <row r="16" spans="2:7" x14ac:dyDescent="0.35">
      <c r="B16" s="67" t="s">
        <v>261</v>
      </c>
      <c r="C16" s="54">
        <f>'MIP2010(17)'!CA20</f>
        <v>63134.171666987371</v>
      </c>
      <c r="D16" s="57">
        <v>58417.465556545299</v>
      </c>
      <c r="E16" s="94">
        <f t="shared" si="0"/>
        <v>-4716.7061104420718</v>
      </c>
      <c r="G16" s="54">
        <f t="shared" si="1"/>
        <v>121551.63722353267</v>
      </c>
    </row>
    <row r="17" spans="2:7" x14ac:dyDescent="0.35">
      <c r="B17" s="67" t="s">
        <v>262</v>
      </c>
      <c r="C17" s="54">
        <f>'MIP2010(17)'!CA21</f>
        <v>36999.895269657864</v>
      </c>
      <c r="D17" s="57">
        <v>38747.527256343223</v>
      </c>
      <c r="E17" s="94">
        <f t="shared" si="0"/>
        <v>1747.6319866853592</v>
      </c>
      <c r="G17" s="54">
        <f t="shared" si="1"/>
        <v>75747.422526001086</v>
      </c>
    </row>
    <row r="18" spans="2:7" x14ac:dyDescent="0.35">
      <c r="B18" s="67" t="s">
        <v>263</v>
      </c>
      <c r="C18" s="54">
        <f>'MIP2010(17)'!CA22</f>
        <v>7755.9097115881505</v>
      </c>
      <c r="D18" s="57">
        <v>8877.290902204586</v>
      </c>
      <c r="E18" s="94">
        <f t="shared" si="0"/>
        <v>1121.3811906164356</v>
      </c>
      <c r="G18" s="54">
        <f t="shared" si="1"/>
        <v>16633.200613792738</v>
      </c>
    </row>
    <row r="19" spans="2:7" x14ac:dyDescent="0.35">
      <c r="B19" s="67" t="s">
        <v>264</v>
      </c>
      <c r="C19" s="54">
        <f>'MIP2010(17)'!CA23</f>
        <v>26140.669704369251</v>
      </c>
      <c r="D19" s="57">
        <v>38804.863041357967</v>
      </c>
      <c r="E19" s="94">
        <f t="shared" si="0"/>
        <v>12664.193336988716</v>
      </c>
      <c r="G19" s="54">
        <f t="shared" si="1"/>
        <v>64945.532745727221</v>
      </c>
    </row>
    <row r="20" spans="2:7" x14ac:dyDescent="0.35">
      <c r="B20" s="67" t="s">
        <v>265</v>
      </c>
      <c r="C20" s="54">
        <f>'MIP2010(17)'!CA24</f>
        <v>1348.4474164182279</v>
      </c>
      <c r="D20" s="57">
        <v>262.24115120857408</v>
      </c>
      <c r="E20" s="94">
        <f t="shared" si="0"/>
        <v>-1086.2062652096538</v>
      </c>
      <c r="G20" s="54">
        <f t="shared" si="1"/>
        <v>1610.6885676268021</v>
      </c>
    </row>
    <row r="21" spans="2:7" x14ac:dyDescent="0.35">
      <c r="B21" s="67" t="s">
        <v>266</v>
      </c>
      <c r="C21" s="54">
        <f>'MIP2010(17)'!CA25</f>
        <v>98698.788537883695</v>
      </c>
      <c r="D21" s="57">
        <v>119106.49315546078</v>
      </c>
      <c r="E21" s="94">
        <f t="shared" si="0"/>
        <v>20407.704617577081</v>
      </c>
      <c r="G21" s="54">
        <f t="shared" si="1"/>
        <v>217805.28169334447</v>
      </c>
    </row>
    <row r="22" spans="2:7" x14ac:dyDescent="0.35">
      <c r="B22" s="67" t="s">
        <v>267</v>
      </c>
      <c r="C22" s="54">
        <f>'MIP2010(17)'!CA26</f>
        <v>22261.575810001086</v>
      </c>
      <c r="D22" s="57">
        <v>27189.035132417284</v>
      </c>
      <c r="E22" s="94">
        <f t="shared" si="0"/>
        <v>4927.4593224161981</v>
      </c>
      <c r="G22" s="54">
        <f t="shared" si="1"/>
        <v>49450.610942418367</v>
      </c>
    </row>
    <row r="23" spans="2:7" x14ac:dyDescent="0.35">
      <c r="B23" s="67" t="s">
        <v>268</v>
      </c>
      <c r="C23" s="54">
        <f>'MIP2010(17)'!CA27</f>
        <v>25370.208633068687</v>
      </c>
      <c r="D23" s="57">
        <v>25974.816745795666</v>
      </c>
      <c r="E23" s="94">
        <f t="shared" si="0"/>
        <v>604.60811272697902</v>
      </c>
      <c r="G23" s="54">
        <f t="shared" si="1"/>
        <v>51345.025378864353</v>
      </c>
    </row>
    <row r="24" spans="2:7" x14ac:dyDescent="0.35">
      <c r="B24" s="67" t="s">
        <v>269</v>
      </c>
      <c r="C24" s="54">
        <f>'MIP2010(17)'!CA28</f>
        <v>12052.987401160661</v>
      </c>
      <c r="D24" s="57">
        <v>9578.8440222487006</v>
      </c>
      <c r="E24" s="94">
        <f t="shared" si="0"/>
        <v>-2474.1433789119601</v>
      </c>
      <c r="G24" s="54">
        <f t="shared" si="1"/>
        <v>21631.831423409363</v>
      </c>
    </row>
    <row r="25" spans="2:7" x14ac:dyDescent="0.35">
      <c r="B25" s="67" t="s">
        <v>270</v>
      </c>
      <c r="C25" s="54">
        <f>'MIP2010(17)'!CA29</f>
        <v>30244.72887284981</v>
      </c>
      <c r="D25" s="57">
        <v>36141.630602894125</v>
      </c>
      <c r="E25" s="94">
        <f t="shared" si="0"/>
        <v>5896.9017300443156</v>
      </c>
      <c r="G25" s="54">
        <f t="shared" si="1"/>
        <v>66386.359475743928</v>
      </c>
    </row>
    <row r="26" spans="2:7" x14ac:dyDescent="0.35">
      <c r="B26" s="67" t="s">
        <v>271</v>
      </c>
      <c r="C26" s="54">
        <f>'MIP2010(17)'!CA30</f>
        <v>43995.928150076594</v>
      </c>
      <c r="D26" s="57">
        <v>46458.770306569655</v>
      </c>
      <c r="E26" s="94">
        <f t="shared" si="0"/>
        <v>2462.8421564930613</v>
      </c>
      <c r="G26" s="54">
        <f t="shared" si="1"/>
        <v>90454.698456646249</v>
      </c>
    </row>
    <row r="27" spans="2:7" x14ac:dyDescent="0.35">
      <c r="B27" s="67" t="s">
        <v>272</v>
      </c>
      <c r="C27" s="54">
        <f>'MIP2010(17)'!CA31</f>
        <v>25117.651877019784</v>
      </c>
      <c r="D27" s="57">
        <v>22756.485710267694</v>
      </c>
      <c r="E27" s="94">
        <f t="shared" si="0"/>
        <v>-2361.1661667520893</v>
      </c>
      <c r="G27" s="54">
        <f t="shared" si="1"/>
        <v>47874.137587287478</v>
      </c>
    </row>
    <row r="28" spans="2:7" x14ac:dyDescent="0.35">
      <c r="B28" s="67" t="s">
        <v>273</v>
      </c>
      <c r="C28" s="54">
        <f>'MIP2010(17)'!CA32</f>
        <v>10727.56972661699</v>
      </c>
      <c r="D28" s="57">
        <v>7117.6737279060308</v>
      </c>
      <c r="E28" s="94">
        <f t="shared" si="0"/>
        <v>-3609.8959987109592</v>
      </c>
      <c r="G28" s="54">
        <f t="shared" si="1"/>
        <v>17845.243454523021</v>
      </c>
    </row>
    <row r="29" spans="2:7" x14ac:dyDescent="0.35">
      <c r="B29" s="67" t="s">
        <v>274</v>
      </c>
      <c r="C29" s="54">
        <f>'MIP2010(17)'!CA33</f>
        <v>25400.682757845047</v>
      </c>
      <c r="D29" s="57">
        <v>40400.322864598013</v>
      </c>
      <c r="E29" s="94">
        <f t="shared" si="0"/>
        <v>14999.640106752966</v>
      </c>
      <c r="G29" s="54">
        <f t="shared" si="1"/>
        <v>65801.005622443059</v>
      </c>
    </row>
    <row r="30" spans="2:7" x14ac:dyDescent="0.35">
      <c r="B30" s="67" t="s">
        <v>275</v>
      </c>
      <c r="C30" s="54">
        <f>'MIP2010(17)'!CA34</f>
        <v>18227.609720216966</v>
      </c>
      <c r="D30" s="57">
        <v>23414.736311537599</v>
      </c>
      <c r="E30" s="94">
        <f t="shared" si="0"/>
        <v>5187.1265913206335</v>
      </c>
      <c r="G30" s="54">
        <f t="shared" si="1"/>
        <v>41642.346031754569</v>
      </c>
    </row>
    <row r="31" spans="2:7" x14ac:dyDescent="0.35">
      <c r="B31" s="67" t="s">
        <v>276</v>
      </c>
      <c r="C31" s="54">
        <f>'MIP2010(17)'!CA35</f>
        <v>32423.825387027253</v>
      </c>
      <c r="D31" s="57">
        <v>23170.524882734822</v>
      </c>
      <c r="E31" s="94">
        <f t="shared" si="0"/>
        <v>-9253.3005042924306</v>
      </c>
      <c r="G31" s="54">
        <f t="shared" si="1"/>
        <v>55594.350269762072</v>
      </c>
    </row>
    <row r="32" spans="2:7" x14ac:dyDescent="0.35">
      <c r="B32" s="67" t="s">
        <v>277</v>
      </c>
      <c r="C32" s="54">
        <f>'MIP2010(17)'!CA36</f>
        <v>66737.234796000208</v>
      </c>
      <c r="D32" s="57">
        <v>64032.919519108531</v>
      </c>
      <c r="E32" s="94">
        <f t="shared" si="0"/>
        <v>-2704.3152768916771</v>
      </c>
      <c r="G32" s="54">
        <f t="shared" si="1"/>
        <v>130770.15431510874</v>
      </c>
    </row>
    <row r="33" spans="2:7" x14ac:dyDescent="0.35">
      <c r="B33" s="67" t="s">
        <v>278</v>
      </c>
      <c r="C33" s="54">
        <f>'MIP2010(17)'!CA37</f>
        <v>47734.990809762181</v>
      </c>
      <c r="D33" s="57">
        <v>36395.454338336611</v>
      </c>
      <c r="E33" s="94">
        <f t="shared" si="0"/>
        <v>-11339.53647142557</v>
      </c>
      <c r="G33" s="54">
        <f t="shared" si="1"/>
        <v>84130.445148098792</v>
      </c>
    </row>
    <row r="34" spans="2:7" x14ac:dyDescent="0.35">
      <c r="B34" s="67" t="s">
        <v>279</v>
      </c>
      <c r="C34" s="54">
        <f>'MIP2010(17)'!CA38</f>
        <v>97288.473634137365</v>
      </c>
      <c r="D34" s="57">
        <v>77802.69544843318</v>
      </c>
      <c r="E34" s="94">
        <f t="shared" si="0"/>
        <v>-19485.778185704185</v>
      </c>
      <c r="G34" s="54">
        <f t="shared" si="1"/>
        <v>175091.16908257053</v>
      </c>
    </row>
    <row r="35" spans="2:7" x14ac:dyDescent="0.35">
      <c r="B35" s="67" t="s">
        <v>280</v>
      </c>
      <c r="C35" s="54">
        <f>'MIP2010(17)'!CA39</f>
        <v>217346.41609293991</v>
      </c>
      <c r="D35" s="57">
        <v>152030.9317456694</v>
      </c>
      <c r="E35" s="94">
        <f t="shared" si="0"/>
        <v>-65315.484347270511</v>
      </c>
      <c r="G35" s="54">
        <f t="shared" si="1"/>
        <v>369377.3478386093</v>
      </c>
    </row>
    <row r="36" spans="2:7" x14ac:dyDescent="0.35">
      <c r="B36" s="67" t="s">
        <v>281</v>
      </c>
      <c r="C36" s="54">
        <f>'MIP2010(17)'!CA40</f>
        <v>30532.50428674855</v>
      </c>
      <c r="D36" s="57">
        <v>16759.291593567432</v>
      </c>
      <c r="E36" s="94">
        <f t="shared" si="0"/>
        <v>-13773.212693181118</v>
      </c>
      <c r="G36" s="54">
        <f t="shared" si="1"/>
        <v>47291.795880315985</v>
      </c>
    </row>
    <row r="37" spans="2:7" x14ac:dyDescent="0.35">
      <c r="B37" s="67" t="s">
        <v>282</v>
      </c>
      <c r="C37" s="54">
        <f>'MIP2010(17)'!CA41</f>
        <v>37182.914996964573</v>
      </c>
      <c r="D37" s="57">
        <v>33647.029748920657</v>
      </c>
      <c r="E37" s="94">
        <f t="shared" si="0"/>
        <v>-3535.8852480439164</v>
      </c>
      <c r="G37" s="54">
        <f t="shared" si="1"/>
        <v>70829.944745885237</v>
      </c>
    </row>
    <row r="38" spans="2:7" x14ac:dyDescent="0.35">
      <c r="B38" s="67" t="s">
        <v>283</v>
      </c>
      <c r="C38" s="54">
        <f>'MIP2010(17)'!CA42</f>
        <v>55949.633233985267</v>
      </c>
      <c r="D38" s="57">
        <v>53668.423969972828</v>
      </c>
      <c r="E38" s="94">
        <f t="shared" si="0"/>
        <v>-2281.2092640124392</v>
      </c>
      <c r="G38" s="54">
        <f t="shared" si="1"/>
        <v>109618.0572039581</v>
      </c>
    </row>
    <row r="39" spans="2:7" x14ac:dyDescent="0.35">
      <c r="B39" s="67" t="s">
        <v>284</v>
      </c>
      <c r="C39" s="54">
        <f>'MIP2010(17)'!CA43</f>
        <v>9743.0357613737069</v>
      </c>
      <c r="D39" s="57">
        <v>12236.573673390913</v>
      </c>
      <c r="E39" s="94">
        <f t="shared" si="0"/>
        <v>2493.5379120172056</v>
      </c>
      <c r="G39" s="54">
        <f t="shared" si="1"/>
        <v>21979.609434764621</v>
      </c>
    </row>
    <row r="40" spans="2:7" x14ac:dyDescent="0.35">
      <c r="B40" s="67" t="s">
        <v>285</v>
      </c>
      <c r="C40" s="54">
        <f>'MIP2010(17)'!CA44</f>
        <v>73122.955392705626</v>
      </c>
      <c r="D40" s="57">
        <v>90284.609076658511</v>
      </c>
      <c r="E40" s="94">
        <f t="shared" si="0"/>
        <v>17161.653683952885</v>
      </c>
      <c r="G40" s="54">
        <f t="shared" si="1"/>
        <v>163407.56446936412</v>
      </c>
    </row>
    <row r="41" spans="2:7" x14ac:dyDescent="0.35">
      <c r="B41" s="67" t="s">
        <v>286</v>
      </c>
      <c r="C41" s="54">
        <f>'MIP2010(17)'!CA45</f>
        <v>24534.468834383133</v>
      </c>
      <c r="D41" s="57">
        <v>31946.275088515216</v>
      </c>
      <c r="E41" s="94">
        <f t="shared" si="0"/>
        <v>7411.8062541320833</v>
      </c>
      <c r="G41" s="54">
        <f t="shared" si="1"/>
        <v>56480.743922898349</v>
      </c>
    </row>
    <row r="42" spans="2:7" x14ac:dyDescent="0.35">
      <c r="B42" s="67" t="s">
        <v>287</v>
      </c>
      <c r="C42" s="54">
        <f>'MIP2010(17)'!CA46</f>
        <v>538673.19038157118</v>
      </c>
      <c r="D42" s="57">
        <v>441806.09765323467</v>
      </c>
      <c r="E42" s="94">
        <f t="shared" si="0"/>
        <v>-96867.092728336516</v>
      </c>
      <c r="G42" s="54">
        <f t="shared" si="1"/>
        <v>980479.2880348058</v>
      </c>
    </row>
    <row r="43" spans="2:7" x14ac:dyDescent="0.35">
      <c r="B43" s="67" t="s">
        <v>288</v>
      </c>
      <c r="C43" s="54">
        <f>'MIP2010(17)'!CA47</f>
        <v>114414.26982173565</v>
      </c>
      <c r="D43" s="57">
        <v>112260.22722060214</v>
      </c>
      <c r="E43" s="94">
        <f t="shared" si="0"/>
        <v>-2154.0426011335076</v>
      </c>
      <c r="G43" s="54">
        <f t="shared" si="1"/>
        <v>226674.49704233778</v>
      </c>
    </row>
    <row r="44" spans="2:7" x14ac:dyDescent="0.35">
      <c r="B44" s="67" t="s">
        <v>289</v>
      </c>
      <c r="C44" s="54">
        <f>'MIP2010(17)'!CA48</f>
        <v>431805.66491372033</v>
      </c>
      <c r="D44" s="57">
        <v>607934.02841536957</v>
      </c>
      <c r="E44" s="94">
        <f t="shared" si="0"/>
        <v>176128.36350164923</v>
      </c>
      <c r="G44" s="54">
        <f t="shared" si="1"/>
        <v>1039739.6933290899</v>
      </c>
    </row>
    <row r="45" spans="2:7" x14ac:dyDescent="0.35">
      <c r="B45" s="67" t="s">
        <v>290</v>
      </c>
      <c r="C45" s="54">
        <f>'MIP2010(17)'!CA49</f>
        <v>111375.75190244659</v>
      </c>
      <c r="D45" s="57">
        <v>125958.25898562746</v>
      </c>
      <c r="E45" s="94">
        <f t="shared" si="0"/>
        <v>14582.50708318087</v>
      </c>
      <c r="G45" s="54">
        <f t="shared" si="1"/>
        <v>237334.01088807406</v>
      </c>
    </row>
    <row r="46" spans="2:7" x14ac:dyDescent="0.35">
      <c r="B46" s="67" t="s">
        <v>291</v>
      </c>
      <c r="C46" s="54">
        <f>'MIP2010(17)'!CA50</f>
        <v>7569.842989364176</v>
      </c>
      <c r="D46" s="57">
        <v>8212.0073876694878</v>
      </c>
      <c r="E46" s="94">
        <f t="shared" si="0"/>
        <v>642.16439830531181</v>
      </c>
      <c r="G46" s="54">
        <f t="shared" si="1"/>
        <v>15781.850377033665</v>
      </c>
    </row>
    <row r="47" spans="2:7" x14ac:dyDescent="0.35">
      <c r="B47" s="67" t="s">
        <v>292</v>
      </c>
      <c r="C47" s="54">
        <f>'MIP2010(17)'!CA51</f>
        <v>11728.325580003335</v>
      </c>
      <c r="D47" s="57">
        <v>15760.589436196178</v>
      </c>
      <c r="E47" s="94">
        <f t="shared" si="0"/>
        <v>4032.2638561928434</v>
      </c>
      <c r="G47" s="54">
        <f t="shared" si="1"/>
        <v>27488.915016199513</v>
      </c>
    </row>
    <row r="48" spans="2:7" x14ac:dyDescent="0.35">
      <c r="B48" s="67" t="s">
        <v>293</v>
      </c>
      <c r="C48" s="54">
        <f>'MIP2010(17)'!CA52</f>
        <v>26682.592580280361</v>
      </c>
      <c r="D48" s="57">
        <v>37524.758157333978</v>
      </c>
      <c r="E48" s="94">
        <f t="shared" si="0"/>
        <v>10842.165577053616</v>
      </c>
      <c r="G48" s="54">
        <f t="shared" si="1"/>
        <v>64207.350737614339</v>
      </c>
    </row>
    <row r="49" spans="2:7" x14ac:dyDescent="0.35">
      <c r="B49" s="67" t="s">
        <v>294</v>
      </c>
      <c r="C49" s="54">
        <f>'MIP2010(17)'!CA53</f>
        <v>8390.4892569907952</v>
      </c>
      <c r="D49" s="57">
        <v>11728.823382219671</v>
      </c>
      <c r="E49" s="94">
        <f t="shared" si="0"/>
        <v>3338.3341252288756</v>
      </c>
      <c r="G49" s="54">
        <f t="shared" si="1"/>
        <v>20119.312639210468</v>
      </c>
    </row>
    <row r="50" spans="2:7" x14ac:dyDescent="0.35">
      <c r="B50" s="67" t="s">
        <v>295</v>
      </c>
      <c r="C50" s="54">
        <f>'MIP2010(17)'!CA54</f>
        <v>148831.15276706807</v>
      </c>
      <c r="D50" s="57">
        <v>220759.49172312801</v>
      </c>
      <c r="E50" s="94">
        <f t="shared" si="0"/>
        <v>71928.338956059946</v>
      </c>
      <c r="G50" s="54">
        <f t="shared" si="1"/>
        <v>369590.64449019608</v>
      </c>
    </row>
    <row r="51" spans="2:7" x14ac:dyDescent="0.35">
      <c r="B51" s="67" t="s">
        <v>296</v>
      </c>
      <c r="C51" s="54">
        <f>'MIP2010(17)'!CA55</f>
        <v>19014.182033151872</v>
      </c>
      <c r="D51" s="57">
        <v>10064.236294117933</v>
      </c>
      <c r="E51" s="94">
        <f t="shared" si="0"/>
        <v>-8949.9457390339394</v>
      </c>
      <c r="G51" s="54">
        <f t="shared" si="1"/>
        <v>29078.418327269806</v>
      </c>
    </row>
    <row r="52" spans="2:7" x14ac:dyDescent="0.35">
      <c r="B52" s="67" t="s">
        <v>297</v>
      </c>
      <c r="C52" s="54">
        <f>'MIP2010(17)'!CA56</f>
        <v>2162.0936197224505</v>
      </c>
      <c r="D52" s="57">
        <v>2603.213034638065</v>
      </c>
      <c r="E52" s="94">
        <f t="shared" si="0"/>
        <v>441.11941491561447</v>
      </c>
      <c r="G52" s="54">
        <f t="shared" si="1"/>
        <v>4765.3066543605155</v>
      </c>
    </row>
    <row r="53" spans="2:7" x14ac:dyDescent="0.35">
      <c r="B53" s="67" t="s">
        <v>298</v>
      </c>
      <c r="C53" s="54">
        <f>'MIP2010(17)'!CA57</f>
        <v>102241.01622897478</v>
      </c>
      <c r="D53" s="57">
        <v>100199.5199074767</v>
      </c>
      <c r="E53" s="94">
        <f t="shared" si="0"/>
        <v>-2041.4963214980817</v>
      </c>
      <c r="G53" s="54">
        <f t="shared" si="1"/>
        <v>202440.53613645147</v>
      </c>
    </row>
    <row r="54" spans="2:7" x14ac:dyDescent="0.35">
      <c r="B54" s="67" t="s">
        <v>299</v>
      </c>
      <c r="C54" s="54">
        <f>'MIP2010(17)'!CA58</f>
        <v>44814.671508084226</v>
      </c>
      <c r="D54" s="57">
        <v>74257.85654586686</v>
      </c>
      <c r="E54" s="94">
        <f t="shared" si="0"/>
        <v>29443.185037782634</v>
      </c>
      <c r="G54" s="54">
        <f t="shared" si="1"/>
        <v>119072.52805395109</v>
      </c>
    </row>
    <row r="55" spans="2:7" x14ac:dyDescent="0.35">
      <c r="B55" s="67" t="s">
        <v>300</v>
      </c>
      <c r="C55" s="54">
        <f>'MIP2010(17)'!CA59</f>
        <v>244064.86898516814</v>
      </c>
      <c r="D55" s="57">
        <v>301109.32149977295</v>
      </c>
      <c r="E55" s="94">
        <f t="shared" si="0"/>
        <v>57044.452514604811</v>
      </c>
      <c r="G55" s="54">
        <f t="shared" si="1"/>
        <v>545174.19048494112</v>
      </c>
    </row>
    <row r="56" spans="2:7" x14ac:dyDescent="0.35">
      <c r="B56" s="67" t="s">
        <v>301</v>
      </c>
      <c r="C56" s="54">
        <f>'MIP2010(17)'!CA60</f>
        <v>365158.90543356456</v>
      </c>
      <c r="D56" s="57">
        <v>524542.28928813944</v>
      </c>
      <c r="E56" s="94">
        <f t="shared" si="0"/>
        <v>159383.38385457487</v>
      </c>
      <c r="G56" s="54">
        <f t="shared" si="1"/>
        <v>889701.194721704</v>
      </c>
    </row>
    <row r="57" spans="2:7" x14ac:dyDescent="0.35">
      <c r="B57" s="67" t="s">
        <v>302</v>
      </c>
      <c r="C57" s="54">
        <f>'MIP2010(17)'!CA61</f>
        <v>20435.137002313448</v>
      </c>
      <c r="D57" s="57">
        <v>28987.999938487807</v>
      </c>
      <c r="E57" s="94">
        <f t="shared" si="0"/>
        <v>8552.8629361743588</v>
      </c>
      <c r="G57" s="54">
        <f t="shared" si="1"/>
        <v>49423.136940801254</v>
      </c>
    </row>
    <row r="58" spans="2:7" x14ac:dyDescent="0.35">
      <c r="B58" s="67" t="s">
        <v>303</v>
      </c>
      <c r="C58" s="54">
        <f>'MIP2010(17)'!CA62</f>
        <v>20419.320532284888</v>
      </c>
      <c r="D58" s="57">
        <v>28123.894653388601</v>
      </c>
      <c r="E58" s="94">
        <f t="shared" si="0"/>
        <v>7704.574121103713</v>
      </c>
      <c r="G58" s="54">
        <f t="shared" si="1"/>
        <v>48543.215185673485</v>
      </c>
    </row>
    <row r="59" spans="2:7" x14ac:dyDescent="0.35">
      <c r="B59" s="67" t="s">
        <v>304</v>
      </c>
      <c r="C59" s="54">
        <f>'MIP2010(17)'!CA63</f>
        <v>2017.4527048186042</v>
      </c>
      <c r="D59" s="57">
        <v>4044.9634272863832</v>
      </c>
      <c r="E59" s="94">
        <f t="shared" si="0"/>
        <v>2027.510722467779</v>
      </c>
      <c r="G59" s="54">
        <f t="shared" si="1"/>
        <v>6062.4161321049869</v>
      </c>
    </row>
    <row r="60" spans="2:7" x14ac:dyDescent="0.35">
      <c r="B60" s="67" t="s">
        <v>305</v>
      </c>
      <c r="C60" s="54">
        <f>'MIP2010(17)'!CA64</f>
        <v>4296.6836374626528</v>
      </c>
      <c r="D60" s="57">
        <v>7604.3697897592483</v>
      </c>
      <c r="E60" s="94">
        <f t="shared" si="0"/>
        <v>3307.6861522965955</v>
      </c>
      <c r="G60" s="54">
        <f t="shared" si="1"/>
        <v>11901.053427221901</v>
      </c>
    </row>
    <row r="61" spans="2:7" x14ac:dyDescent="0.35">
      <c r="B61" s="67" t="s">
        <v>306</v>
      </c>
      <c r="C61" s="54">
        <f>'MIP2010(17)'!CA65</f>
        <v>38000.327164335446</v>
      </c>
      <c r="D61" s="57">
        <v>51794.723302748243</v>
      </c>
      <c r="E61" s="94">
        <f t="shared" si="0"/>
        <v>13794.396138412798</v>
      </c>
      <c r="G61" s="54">
        <f t="shared" si="1"/>
        <v>89795.050467083696</v>
      </c>
    </row>
    <row r="62" spans="2:7" x14ac:dyDescent="0.35">
      <c r="B62" s="67" t="s">
        <v>307</v>
      </c>
      <c r="C62" s="54">
        <f>'MIP2010(17)'!CA66</f>
        <v>385.98486314061631</v>
      </c>
      <c r="D62" s="57">
        <v>517.25398340756794</v>
      </c>
      <c r="E62" s="94">
        <f t="shared" si="0"/>
        <v>131.26912026695163</v>
      </c>
      <c r="G62" s="54">
        <f t="shared" si="1"/>
        <v>903.23884654818426</v>
      </c>
    </row>
    <row r="63" spans="2:7" x14ac:dyDescent="0.35">
      <c r="B63" s="67" t="s">
        <v>308</v>
      </c>
      <c r="C63" s="54">
        <f>'MIP2010(17)'!CA67</f>
        <v>681096.84579144733</v>
      </c>
      <c r="D63" s="57">
        <v>788566.63128600875</v>
      </c>
      <c r="E63" s="94">
        <f t="shared" si="0"/>
        <v>107469.78549456142</v>
      </c>
      <c r="G63" s="54">
        <f t="shared" si="1"/>
        <v>1469663.4770774562</v>
      </c>
    </row>
    <row r="64" spans="2:7" x14ac:dyDescent="0.35">
      <c r="B64" s="67" t="s">
        <v>309</v>
      </c>
      <c r="C64" s="54">
        <f>'MIP2010(17)'!CA68</f>
        <v>229134.08542313366</v>
      </c>
      <c r="D64" s="57">
        <v>334999.23328143865</v>
      </c>
      <c r="E64" s="94">
        <f t="shared" si="0"/>
        <v>105865.14785830499</v>
      </c>
      <c r="G64" s="54">
        <f t="shared" si="1"/>
        <v>564133.31870457227</v>
      </c>
    </row>
    <row r="65" spans="2:7" x14ac:dyDescent="0.35">
      <c r="B65" s="67" t="s">
        <v>310</v>
      </c>
      <c r="C65" s="54">
        <f>'MIP2010(17)'!CA69</f>
        <v>72287.293625380262</v>
      </c>
      <c r="D65" s="57">
        <v>118866.24553184</v>
      </c>
      <c r="E65" s="94">
        <f t="shared" si="0"/>
        <v>46578.951906459741</v>
      </c>
      <c r="G65" s="54">
        <f t="shared" si="1"/>
        <v>191153.53915722028</v>
      </c>
    </row>
    <row r="66" spans="2:7" x14ac:dyDescent="0.35">
      <c r="B66" s="67" t="s">
        <v>311</v>
      </c>
      <c r="C66" s="54">
        <f>'MIP2010(17)'!CA70</f>
        <v>149487.48518673374</v>
      </c>
      <c r="D66" s="57">
        <v>192720.22550541171</v>
      </c>
      <c r="E66" s="94">
        <f t="shared" si="0"/>
        <v>43232.74031867797</v>
      </c>
      <c r="G66" s="54">
        <f t="shared" si="1"/>
        <v>342207.71069214545</v>
      </c>
    </row>
    <row r="67" spans="2:7" x14ac:dyDescent="0.35">
      <c r="B67" s="67" t="s">
        <v>312</v>
      </c>
      <c r="C67" s="54">
        <f>'MIP2010(17)'!CA71</f>
        <v>148731.5660861622</v>
      </c>
      <c r="D67" s="57">
        <v>236087.55333476697</v>
      </c>
      <c r="E67" s="94">
        <f t="shared" si="0"/>
        <v>87355.987248604768</v>
      </c>
      <c r="G67" s="54">
        <f t="shared" si="1"/>
        <v>384819.11942092917</v>
      </c>
    </row>
    <row r="68" spans="2:7" x14ac:dyDescent="0.35">
      <c r="B68" s="67" t="s">
        <v>313</v>
      </c>
      <c r="C68" s="54">
        <f>'MIP2010(17)'!CA72</f>
        <v>27632.333356664003</v>
      </c>
      <c r="D68" s="57">
        <v>32177.824288969688</v>
      </c>
      <c r="E68" s="94">
        <f t="shared" ref="E68:E70" si="2">D68-C68</f>
        <v>4545.4909323056854</v>
      </c>
      <c r="G68" s="54">
        <f t="shared" ref="G68:G70" si="3">D68+C68</f>
        <v>59810.157645633692</v>
      </c>
    </row>
    <row r="69" spans="2:7" x14ac:dyDescent="0.35">
      <c r="B69" s="67" t="s">
        <v>314</v>
      </c>
      <c r="C69" s="54">
        <f>'MIP2010(17)'!CA73</f>
        <v>130192.08496863321</v>
      </c>
      <c r="D69" s="57">
        <v>127120.90062160911</v>
      </c>
      <c r="E69" s="94">
        <f t="shared" si="2"/>
        <v>-3071.1843470241001</v>
      </c>
      <c r="G69" s="54">
        <f t="shared" si="3"/>
        <v>257312.98559024232</v>
      </c>
    </row>
    <row r="70" spans="2:7" x14ac:dyDescent="0.35">
      <c r="B70" s="68" t="s">
        <v>337</v>
      </c>
      <c r="C70" s="55">
        <f>'MIP2010(17)'!CA74</f>
        <v>58515.577807544971</v>
      </c>
      <c r="D70" s="58">
        <v>71458</v>
      </c>
      <c r="E70" s="95">
        <f t="shared" si="2"/>
        <v>12942.422192455029</v>
      </c>
      <c r="G70" s="55">
        <f t="shared" si="3"/>
        <v>129973.57780754496</v>
      </c>
    </row>
  </sheetData>
  <pageMargins left="0.511811024" right="0.511811024" top="0.78740157499999996" bottom="0.78740157499999996" header="0.31496062000000002" footer="0.3149606200000000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17DD41-86D9-49A6-81B5-ADE52936CE5C}">
  <dimension ref="B1:BY71"/>
  <sheetViews>
    <sheetView zoomScaleNormal="100"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C4" sqref="C4"/>
    </sheetView>
  </sheetViews>
  <sheetFormatPr defaultRowHeight="14.5" x14ac:dyDescent="0.35"/>
  <cols>
    <col min="1" max="1" width="2.54296875" customWidth="1"/>
    <col min="3" max="3" width="13.26953125" customWidth="1"/>
    <col min="4" max="4" width="15.08984375" customWidth="1"/>
    <col min="5" max="5" width="20.54296875" customWidth="1"/>
    <col min="6" max="6" width="5.36328125" style="132" customWidth="1"/>
    <col min="7" max="7" width="11.7265625" customWidth="1"/>
    <col min="76" max="76" width="17.1796875" customWidth="1"/>
    <col min="77" max="77" width="9.90625" bestFit="1" customWidth="1"/>
  </cols>
  <sheetData>
    <row r="1" spans="2:77" x14ac:dyDescent="0.35">
      <c r="B1" s="52"/>
      <c r="C1" s="52"/>
      <c r="D1" s="52"/>
    </row>
    <row r="2" spans="2:77" x14ac:dyDescent="0.35">
      <c r="B2" s="160" t="s">
        <v>343</v>
      </c>
      <c r="C2" s="79"/>
      <c r="D2" s="101"/>
      <c r="E2" s="79"/>
      <c r="F2" s="133"/>
      <c r="G2" s="79"/>
    </row>
    <row r="3" spans="2:77" x14ac:dyDescent="0.35">
      <c r="B3" s="161"/>
      <c r="C3" s="130"/>
      <c r="D3" s="131"/>
      <c r="E3" s="81"/>
      <c r="F3" s="134"/>
      <c r="G3" s="88"/>
      <c r="BX3" s="77"/>
      <c r="BY3" s="75" t="s">
        <v>357</v>
      </c>
    </row>
    <row r="4" spans="2:77" x14ac:dyDescent="0.35">
      <c r="B4" s="48" t="s">
        <v>248</v>
      </c>
      <c r="C4" s="90"/>
      <c r="D4" s="91"/>
      <c r="E4" s="94"/>
      <c r="F4" s="121"/>
      <c r="G4" s="109">
        <f>'DELTA e'!E3</f>
        <v>0</v>
      </c>
      <c r="H4" s="111">
        <f>'DELTA e'!F3</f>
        <v>0</v>
      </c>
      <c r="I4" s="111">
        <f>'DELTA e'!G3</f>
        <v>0</v>
      </c>
      <c r="J4" s="111">
        <f>'DELTA e'!H3</f>
        <v>0</v>
      </c>
      <c r="K4" s="111">
        <f>'DELTA e'!I3</f>
        <v>0</v>
      </c>
      <c r="L4" s="111">
        <f>'DELTA e'!J3</f>
        <v>0</v>
      </c>
      <c r="M4" s="111">
        <f>'DELTA e'!K3</f>
        <v>0</v>
      </c>
      <c r="N4" s="111">
        <f>'DELTA e'!L3</f>
        <v>0</v>
      </c>
      <c r="O4" s="111">
        <f>'DELTA e'!M3</f>
        <v>0</v>
      </c>
      <c r="P4" s="111">
        <f>'DELTA e'!N3</f>
        <v>0</v>
      </c>
      <c r="Q4" s="111">
        <f>'DELTA e'!O3</f>
        <v>0</v>
      </c>
      <c r="R4" s="111">
        <f>'DELTA e'!P3</f>
        <v>0</v>
      </c>
      <c r="S4" s="111">
        <f>'DELTA e'!Q3</f>
        <v>0</v>
      </c>
      <c r="T4" s="111">
        <f>'DELTA e'!R3</f>
        <v>0</v>
      </c>
      <c r="U4" s="111">
        <f>'DELTA e'!S3</f>
        <v>0</v>
      </c>
      <c r="V4" s="111">
        <f>'DELTA e'!T3</f>
        <v>0</v>
      </c>
      <c r="W4" s="111">
        <f>'DELTA e'!U3</f>
        <v>0</v>
      </c>
      <c r="X4" s="111">
        <f>'DELTA e'!V3</f>
        <v>0</v>
      </c>
      <c r="Y4" s="111">
        <f>'DELTA e'!W3</f>
        <v>0</v>
      </c>
      <c r="Z4" s="111">
        <f>'DELTA e'!X3</f>
        <v>0</v>
      </c>
      <c r="AA4" s="111">
        <f>'DELTA e'!Y3</f>
        <v>0</v>
      </c>
      <c r="AB4" s="111">
        <f>'DELTA e'!Z3</f>
        <v>0</v>
      </c>
      <c r="AC4" s="111">
        <f>'DELTA e'!AA3</f>
        <v>0</v>
      </c>
      <c r="AD4" s="111">
        <f>'DELTA e'!AB3</f>
        <v>0</v>
      </c>
      <c r="AE4" s="111">
        <f>'DELTA e'!AC3</f>
        <v>0</v>
      </c>
      <c r="AF4" s="111">
        <f>'DELTA e'!AD3</f>
        <v>0</v>
      </c>
      <c r="AG4" s="111">
        <f>'DELTA e'!AE3</f>
        <v>0</v>
      </c>
      <c r="AH4" s="111">
        <f>'DELTA e'!AF3</f>
        <v>0</v>
      </c>
      <c r="AI4" s="111">
        <f>'DELTA e'!AG3</f>
        <v>0</v>
      </c>
      <c r="AJ4" s="111">
        <f>'DELTA e'!AH3</f>
        <v>0</v>
      </c>
      <c r="AK4" s="111">
        <f>'DELTA e'!AI3</f>
        <v>0</v>
      </c>
      <c r="AL4" s="111">
        <f>'DELTA e'!AJ3</f>
        <v>0</v>
      </c>
      <c r="AM4" s="111">
        <f>'DELTA e'!AK3</f>
        <v>0</v>
      </c>
      <c r="AN4" s="111">
        <f>'DELTA e'!AL3</f>
        <v>0</v>
      </c>
      <c r="AO4" s="111">
        <f>'DELTA e'!AM3</f>
        <v>0</v>
      </c>
      <c r="AP4" s="111">
        <f>'DELTA e'!AN3</f>
        <v>0</v>
      </c>
      <c r="AQ4" s="111">
        <f>'DELTA e'!AO3</f>
        <v>0</v>
      </c>
      <c r="AR4" s="111">
        <f>'DELTA e'!AP3</f>
        <v>0</v>
      </c>
      <c r="AS4" s="111">
        <f>'DELTA e'!AQ3</f>
        <v>0</v>
      </c>
      <c r="AT4" s="111">
        <f>'DELTA e'!AR3</f>
        <v>0</v>
      </c>
      <c r="AU4" s="111">
        <f>'DELTA e'!AS3</f>
        <v>0</v>
      </c>
      <c r="AV4" s="111">
        <f>'DELTA e'!AT3</f>
        <v>0</v>
      </c>
      <c r="AW4" s="111">
        <f>'DELTA e'!AU3</f>
        <v>0</v>
      </c>
      <c r="AX4" s="111">
        <f>'DELTA e'!AV3</f>
        <v>0</v>
      </c>
      <c r="AY4" s="111">
        <f>'DELTA e'!AW3</f>
        <v>0</v>
      </c>
      <c r="AZ4" s="111">
        <f>'DELTA e'!AX3</f>
        <v>0</v>
      </c>
      <c r="BA4" s="111">
        <f>'DELTA e'!AY3</f>
        <v>0</v>
      </c>
      <c r="BB4" s="111">
        <f>'DELTA e'!AZ3</f>
        <v>0</v>
      </c>
      <c r="BC4" s="111">
        <f>'DELTA e'!BA3</f>
        <v>0</v>
      </c>
      <c r="BD4" s="111">
        <f>'DELTA e'!BB3</f>
        <v>0</v>
      </c>
      <c r="BE4" s="111">
        <f>'DELTA e'!BC3</f>
        <v>0</v>
      </c>
      <c r="BF4" s="111">
        <f>'DELTA e'!BD3</f>
        <v>0</v>
      </c>
      <c r="BG4" s="111">
        <f>'DELTA e'!BE3</f>
        <v>0</v>
      </c>
      <c r="BH4" s="111">
        <f>'DELTA e'!BF3</f>
        <v>0</v>
      </c>
      <c r="BI4" s="111">
        <f>'DELTA e'!BG3</f>
        <v>0</v>
      </c>
      <c r="BJ4" s="111">
        <f>'DELTA e'!BH3</f>
        <v>0</v>
      </c>
      <c r="BK4" s="111">
        <f>'DELTA e'!BI3</f>
        <v>0</v>
      </c>
      <c r="BL4" s="111">
        <f>'DELTA e'!BJ3</f>
        <v>0</v>
      </c>
      <c r="BM4" s="111">
        <f>'DELTA e'!BK3</f>
        <v>0</v>
      </c>
      <c r="BN4" s="111">
        <f>'DELTA e'!BL3</f>
        <v>0</v>
      </c>
      <c r="BO4" s="111">
        <f>'DELTA e'!BM3</f>
        <v>0</v>
      </c>
      <c r="BP4" s="111">
        <f>'DELTA e'!BN3</f>
        <v>0</v>
      </c>
      <c r="BQ4" s="111">
        <f>'DELTA e'!BO3</f>
        <v>0</v>
      </c>
      <c r="BR4" s="111">
        <f>'DELTA e'!BP3</f>
        <v>0</v>
      </c>
      <c r="BS4" s="111">
        <f>'DELTA e'!BQ3</f>
        <v>0</v>
      </c>
      <c r="BT4" s="111">
        <f>'DELTA e'!BR3</f>
        <v>0</v>
      </c>
      <c r="BU4" s="111">
        <f>'DELTA e'!BS3</f>
        <v>0</v>
      </c>
      <c r="BV4" s="112">
        <f>'DELTA e'!BT3</f>
        <v>0</v>
      </c>
      <c r="BW4" s="135">
        <v>0.5</v>
      </c>
      <c r="BX4" s="90" t="e">
        <f t="array" ref="BX4:BX71">MMULT(G4:BV71,E4:E71)</f>
        <v>#VALUE!</v>
      </c>
      <c r="BY4" s="90" t="e">
        <f>$BW$4*BX4</f>
        <v>#VALUE!</v>
      </c>
    </row>
    <row r="5" spans="2:77" x14ac:dyDescent="0.35">
      <c r="B5" s="48" t="s">
        <v>249</v>
      </c>
      <c r="C5" s="94"/>
      <c r="D5" s="91"/>
      <c r="E5" s="94"/>
      <c r="F5" s="121"/>
      <c r="G5" s="113">
        <f>'DELTA e'!E4</f>
        <v>0</v>
      </c>
      <c r="H5" s="110">
        <f>'DELTA e'!F4</f>
        <v>0</v>
      </c>
      <c r="I5" s="110">
        <f>'DELTA e'!G4</f>
        <v>0</v>
      </c>
      <c r="J5" s="110">
        <f>'DELTA e'!H4</f>
        <v>0</v>
      </c>
      <c r="K5" s="110">
        <f>'DELTA e'!I4</f>
        <v>0</v>
      </c>
      <c r="L5" s="110">
        <f>'DELTA e'!J4</f>
        <v>0</v>
      </c>
      <c r="M5" s="110">
        <f>'DELTA e'!K4</f>
        <v>0</v>
      </c>
      <c r="N5" s="110">
        <f>'DELTA e'!L4</f>
        <v>0</v>
      </c>
      <c r="O5" s="110">
        <f>'DELTA e'!M4</f>
        <v>0</v>
      </c>
      <c r="P5" s="110">
        <f>'DELTA e'!N4</f>
        <v>0</v>
      </c>
      <c r="Q5" s="110">
        <f>'DELTA e'!O4</f>
        <v>0</v>
      </c>
      <c r="R5" s="110">
        <f>'DELTA e'!P4</f>
        <v>0</v>
      </c>
      <c r="S5" s="110">
        <f>'DELTA e'!Q4</f>
        <v>0</v>
      </c>
      <c r="T5" s="110">
        <f>'DELTA e'!R4</f>
        <v>0</v>
      </c>
      <c r="U5" s="110">
        <f>'DELTA e'!S4</f>
        <v>0</v>
      </c>
      <c r="V5" s="110">
        <f>'DELTA e'!T4</f>
        <v>0</v>
      </c>
      <c r="W5" s="110">
        <f>'DELTA e'!U4</f>
        <v>0</v>
      </c>
      <c r="X5" s="110">
        <f>'DELTA e'!V4</f>
        <v>0</v>
      </c>
      <c r="Y5" s="110">
        <f>'DELTA e'!W4</f>
        <v>0</v>
      </c>
      <c r="Z5" s="110">
        <f>'DELTA e'!X4</f>
        <v>0</v>
      </c>
      <c r="AA5" s="110">
        <f>'DELTA e'!Y4</f>
        <v>0</v>
      </c>
      <c r="AB5" s="110">
        <f>'DELTA e'!Z4</f>
        <v>0</v>
      </c>
      <c r="AC5" s="110">
        <f>'DELTA e'!AA4</f>
        <v>0</v>
      </c>
      <c r="AD5" s="110">
        <f>'DELTA e'!AB4</f>
        <v>0</v>
      </c>
      <c r="AE5" s="110">
        <f>'DELTA e'!AC4</f>
        <v>0</v>
      </c>
      <c r="AF5" s="110">
        <f>'DELTA e'!AD4</f>
        <v>0</v>
      </c>
      <c r="AG5" s="110">
        <f>'DELTA e'!AE4</f>
        <v>0</v>
      </c>
      <c r="AH5" s="110">
        <f>'DELTA e'!AF4</f>
        <v>0</v>
      </c>
      <c r="AI5" s="110">
        <f>'DELTA e'!AG4</f>
        <v>0</v>
      </c>
      <c r="AJ5" s="110">
        <f>'DELTA e'!AH4</f>
        <v>0</v>
      </c>
      <c r="AK5" s="110">
        <f>'DELTA e'!AI4</f>
        <v>0</v>
      </c>
      <c r="AL5" s="110">
        <f>'DELTA e'!AJ4</f>
        <v>0</v>
      </c>
      <c r="AM5" s="110">
        <f>'DELTA e'!AK4</f>
        <v>0</v>
      </c>
      <c r="AN5" s="110">
        <f>'DELTA e'!AL4</f>
        <v>0</v>
      </c>
      <c r="AO5" s="110">
        <f>'DELTA e'!AM4</f>
        <v>0</v>
      </c>
      <c r="AP5" s="110">
        <f>'DELTA e'!AN4</f>
        <v>0</v>
      </c>
      <c r="AQ5" s="110">
        <f>'DELTA e'!AO4</f>
        <v>0</v>
      </c>
      <c r="AR5" s="110">
        <f>'DELTA e'!AP4</f>
        <v>0</v>
      </c>
      <c r="AS5" s="110">
        <f>'DELTA e'!AQ4</f>
        <v>0</v>
      </c>
      <c r="AT5" s="110">
        <f>'DELTA e'!AR4</f>
        <v>0</v>
      </c>
      <c r="AU5" s="110">
        <f>'DELTA e'!AS4</f>
        <v>0</v>
      </c>
      <c r="AV5" s="110">
        <f>'DELTA e'!AT4</f>
        <v>0</v>
      </c>
      <c r="AW5" s="110">
        <f>'DELTA e'!AU4</f>
        <v>0</v>
      </c>
      <c r="AX5" s="110">
        <f>'DELTA e'!AV4</f>
        <v>0</v>
      </c>
      <c r="AY5" s="110">
        <f>'DELTA e'!AW4</f>
        <v>0</v>
      </c>
      <c r="AZ5" s="110">
        <f>'DELTA e'!AX4</f>
        <v>0</v>
      </c>
      <c r="BA5" s="110">
        <f>'DELTA e'!AY4</f>
        <v>0</v>
      </c>
      <c r="BB5" s="110">
        <f>'DELTA e'!AZ4</f>
        <v>0</v>
      </c>
      <c r="BC5" s="110">
        <f>'DELTA e'!BA4</f>
        <v>0</v>
      </c>
      <c r="BD5" s="110">
        <f>'DELTA e'!BB4</f>
        <v>0</v>
      </c>
      <c r="BE5" s="110">
        <f>'DELTA e'!BC4</f>
        <v>0</v>
      </c>
      <c r="BF5" s="110">
        <f>'DELTA e'!BD4</f>
        <v>0</v>
      </c>
      <c r="BG5" s="110">
        <f>'DELTA e'!BE4</f>
        <v>0</v>
      </c>
      <c r="BH5" s="110">
        <f>'DELTA e'!BF4</f>
        <v>0</v>
      </c>
      <c r="BI5" s="110">
        <f>'DELTA e'!BG4</f>
        <v>0</v>
      </c>
      <c r="BJ5" s="110">
        <f>'DELTA e'!BH4</f>
        <v>0</v>
      </c>
      <c r="BK5" s="110">
        <f>'DELTA e'!BI4</f>
        <v>0</v>
      </c>
      <c r="BL5" s="110">
        <f>'DELTA e'!BJ4</f>
        <v>0</v>
      </c>
      <c r="BM5" s="110">
        <f>'DELTA e'!BK4</f>
        <v>0</v>
      </c>
      <c r="BN5" s="110">
        <f>'DELTA e'!BL4</f>
        <v>0</v>
      </c>
      <c r="BO5" s="110">
        <f>'DELTA e'!BM4</f>
        <v>0</v>
      </c>
      <c r="BP5" s="110">
        <f>'DELTA e'!BN4</f>
        <v>0</v>
      </c>
      <c r="BQ5" s="110">
        <f>'DELTA e'!BO4</f>
        <v>0</v>
      </c>
      <c r="BR5" s="110">
        <f>'DELTA e'!BP4</f>
        <v>0</v>
      </c>
      <c r="BS5" s="110">
        <f>'DELTA e'!BQ4</f>
        <v>0</v>
      </c>
      <c r="BT5" s="110">
        <f>'DELTA e'!BR4</f>
        <v>0</v>
      </c>
      <c r="BU5" s="110">
        <f>'DELTA e'!BS4</f>
        <v>0</v>
      </c>
      <c r="BV5" s="114">
        <f>'DELTA e'!BT4</f>
        <v>0</v>
      </c>
      <c r="BX5" s="94" t="e">
        <v>#VALUE!</v>
      </c>
      <c r="BY5" s="94" t="e">
        <f t="shared" ref="BY5:BY68" si="0">$BW$4*BX5</f>
        <v>#VALUE!</v>
      </c>
    </row>
    <row r="6" spans="2:77" x14ac:dyDescent="0.35">
      <c r="B6" s="48" t="s">
        <v>250</v>
      </c>
      <c r="C6" s="94"/>
      <c r="D6" s="91"/>
      <c r="E6" s="94"/>
      <c r="F6" s="121"/>
      <c r="G6" s="113">
        <f>'DELTA e'!E5</f>
        <v>0</v>
      </c>
      <c r="H6" s="110">
        <f>'DELTA e'!F5</f>
        <v>0</v>
      </c>
      <c r="I6" s="110">
        <f>'DELTA e'!G5</f>
        <v>0</v>
      </c>
      <c r="J6" s="110">
        <f>'DELTA e'!H5</f>
        <v>0</v>
      </c>
      <c r="K6" s="110">
        <f>'DELTA e'!I5</f>
        <v>0</v>
      </c>
      <c r="L6" s="110">
        <f>'DELTA e'!J5</f>
        <v>0</v>
      </c>
      <c r="M6" s="110">
        <f>'DELTA e'!K5</f>
        <v>0</v>
      </c>
      <c r="N6" s="110">
        <f>'DELTA e'!L5</f>
        <v>0</v>
      </c>
      <c r="O6" s="110">
        <f>'DELTA e'!M5</f>
        <v>0</v>
      </c>
      <c r="P6" s="110">
        <f>'DELTA e'!N5</f>
        <v>0</v>
      </c>
      <c r="Q6" s="110">
        <f>'DELTA e'!O5</f>
        <v>0</v>
      </c>
      <c r="R6" s="110">
        <f>'DELTA e'!P5</f>
        <v>0</v>
      </c>
      <c r="S6" s="110">
        <f>'DELTA e'!Q5</f>
        <v>0</v>
      </c>
      <c r="T6" s="110">
        <f>'DELTA e'!R5</f>
        <v>0</v>
      </c>
      <c r="U6" s="110">
        <f>'DELTA e'!S5</f>
        <v>0</v>
      </c>
      <c r="V6" s="110">
        <f>'DELTA e'!T5</f>
        <v>0</v>
      </c>
      <c r="W6" s="110">
        <f>'DELTA e'!U5</f>
        <v>0</v>
      </c>
      <c r="X6" s="110">
        <f>'DELTA e'!V5</f>
        <v>0</v>
      </c>
      <c r="Y6" s="110">
        <f>'DELTA e'!W5</f>
        <v>0</v>
      </c>
      <c r="Z6" s="110">
        <f>'DELTA e'!X5</f>
        <v>0</v>
      </c>
      <c r="AA6" s="110">
        <f>'DELTA e'!Y5</f>
        <v>0</v>
      </c>
      <c r="AB6" s="110">
        <f>'DELTA e'!Z5</f>
        <v>0</v>
      </c>
      <c r="AC6" s="110">
        <f>'DELTA e'!AA5</f>
        <v>0</v>
      </c>
      <c r="AD6" s="110">
        <f>'DELTA e'!AB5</f>
        <v>0</v>
      </c>
      <c r="AE6" s="110">
        <f>'DELTA e'!AC5</f>
        <v>0</v>
      </c>
      <c r="AF6" s="110">
        <f>'DELTA e'!AD5</f>
        <v>0</v>
      </c>
      <c r="AG6" s="110">
        <f>'DELTA e'!AE5</f>
        <v>0</v>
      </c>
      <c r="AH6" s="110">
        <f>'DELTA e'!AF5</f>
        <v>0</v>
      </c>
      <c r="AI6" s="110">
        <f>'DELTA e'!AG5</f>
        <v>0</v>
      </c>
      <c r="AJ6" s="110">
        <f>'DELTA e'!AH5</f>
        <v>0</v>
      </c>
      <c r="AK6" s="110">
        <f>'DELTA e'!AI5</f>
        <v>0</v>
      </c>
      <c r="AL6" s="110">
        <f>'DELTA e'!AJ5</f>
        <v>0</v>
      </c>
      <c r="AM6" s="110">
        <f>'DELTA e'!AK5</f>
        <v>0</v>
      </c>
      <c r="AN6" s="110">
        <f>'DELTA e'!AL5</f>
        <v>0</v>
      </c>
      <c r="AO6" s="110">
        <f>'DELTA e'!AM5</f>
        <v>0</v>
      </c>
      <c r="AP6" s="110">
        <f>'DELTA e'!AN5</f>
        <v>0</v>
      </c>
      <c r="AQ6" s="110">
        <f>'DELTA e'!AO5</f>
        <v>0</v>
      </c>
      <c r="AR6" s="110">
        <f>'DELTA e'!AP5</f>
        <v>0</v>
      </c>
      <c r="AS6" s="110">
        <f>'DELTA e'!AQ5</f>
        <v>0</v>
      </c>
      <c r="AT6" s="110">
        <f>'DELTA e'!AR5</f>
        <v>0</v>
      </c>
      <c r="AU6" s="110">
        <f>'DELTA e'!AS5</f>
        <v>0</v>
      </c>
      <c r="AV6" s="110">
        <f>'DELTA e'!AT5</f>
        <v>0</v>
      </c>
      <c r="AW6" s="110">
        <f>'DELTA e'!AU5</f>
        <v>0</v>
      </c>
      <c r="AX6" s="110">
        <f>'DELTA e'!AV5</f>
        <v>0</v>
      </c>
      <c r="AY6" s="110">
        <f>'DELTA e'!AW5</f>
        <v>0</v>
      </c>
      <c r="AZ6" s="110">
        <f>'DELTA e'!AX5</f>
        <v>0</v>
      </c>
      <c r="BA6" s="110">
        <f>'DELTA e'!AY5</f>
        <v>0</v>
      </c>
      <c r="BB6" s="110">
        <f>'DELTA e'!AZ5</f>
        <v>0</v>
      </c>
      <c r="BC6" s="110">
        <f>'DELTA e'!BA5</f>
        <v>0</v>
      </c>
      <c r="BD6" s="110">
        <f>'DELTA e'!BB5</f>
        <v>0</v>
      </c>
      <c r="BE6" s="110">
        <f>'DELTA e'!BC5</f>
        <v>0</v>
      </c>
      <c r="BF6" s="110">
        <f>'DELTA e'!BD5</f>
        <v>0</v>
      </c>
      <c r="BG6" s="110">
        <f>'DELTA e'!BE5</f>
        <v>0</v>
      </c>
      <c r="BH6" s="110">
        <f>'DELTA e'!BF5</f>
        <v>0</v>
      </c>
      <c r="BI6" s="110">
        <f>'DELTA e'!BG5</f>
        <v>0</v>
      </c>
      <c r="BJ6" s="110">
        <f>'DELTA e'!BH5</f>
        <v>0</v>
      </c>
      <c r="BK6" s="110">
        <f>'DELTA e'!BI5</f>
        <v>0</v>
      </c>
      <c r="BL6" s="110">
        <f>'DELTA e'!BJ5</f>
        <v>0</v>
      </c>
      <c r="BM6" s="110">
        <f>'DELTA e'!BK5</f>
        <v>0</v>
      </c>
      <c r="BN6" s="110">
        <f>'DELTA e'!BL5</f>
        <v>0</v>
      </c>
      <c r="BO6" s="110">
        <f>'DELTA e'!BM5</f>
        <v>0</v>
      </c>
      <c r="BP6" s="110">
        <f>'DELTA e'!BN5</f>
        <v>0</v>
      </c>
      <c r="BQ6" s="110">
        <f>'DELTA e'!BO5</f>
        <v>0</v>
      </c>
      <c r="BR6" s="110">
        <f>'DELTA e'!BP5</f>
        <v>0</v>
      </c>
      <c r="BS6" s="110">
        <f>'DELTA e'!BQ5</f>
        <v>0</v>
      </c>
      <c r="BT6" s="110">
        <f>'DELTA e'!BR5</f>
        <v>0</v>
      </c>
      <c r="BU6" s="110">
        <f>'DELTA e'!BS5</f>
        <v>0</v>
      </c>
      <c r="BV6" s="114">
        <f>'DELTA e'!BT5</f>
        <v>0</v>
      </c>
      <c r="BX6" s="94" t="e">
        <v>#VALUE!</v>
      </c>
      <c r="BY6" s="94" t="e">
        <f t="shared" si="0"/>
        <v>#VALUE!</v>
      </c>
    </row>
    <row r="7" spans="2:77" x14ac:dyDescent="0.35">
      <c r="B7" s="48" t="s">
        <v>251</v>
      </c>
      <c r="C7" s="94"/>
      <c r="D7" s="91"/>
      <c r="E7" s="94"/>
      <c r="F7" s="121"/>
      <c r="G7" s="113">
        <f>'DELTA e'!E6</f>
        <v>0</v>
      </c>
      <c r="H7" s="110">
        <f>'DELTA e'!F6</f>
        <v>0</v>
      </c>
      <c r="I7" s="110">
        <f>'DELTA e'!G6</f>
        <v>0</v>
      </c>
      <c r="J7" s="110">
        <f>'DELTA e'!H6</f>
        <v>0</v>
      </c>
      <c r="K7" s="110">
        <f>'DELTA e'!I6</f>
        <v>0</v>
      </c>
      <c r="L7" s="110">
        <f>'DELTA e'!J6</f>
        <v>0</v>
      </c>
      <c r="M7" s="110">
        <f>'DELTA e'!K6</f>
        <v>0</v>
      </c>
      <c r="N7" s="110">
        <f>'DELTA e'!L6</f>
        <v>0</v>
      </c>
      <c r="O7" s="110">
        <f>'DELTA e'!M6</f>
        <v>0</v>
      </c>
      <c r="P7" s="110">
        <f>'DELTA e'!N6</f>
        <v>0</v>
      </c>
      <c r="Q7" s="110">
        <f>'DELTA e'!O6</f>
        <v>0</v>
      </c>
      <c r="R7" s="110">
        <f>'DELTA e'!P6</f>
        <v>0</v>
      </c>
      <c r="S7" s="110">
        <f>'DELTA e'!Q6</f>
        <v>0</v>
      </c>
      <c r="T7" s="110">
        <f>'DELTA e'!R6</f>
        <v>0</v>
      </c>
      <c r="U7" s="110">
        <f>'DELTA e'!S6</f>
        <v>0</v>
      </c>
      <c r="V7" s="110">
        <f>'DELTA e'!T6</f>
        <v>0</v>
      </c>
      <c r="W7" s="110">
        <f>'DELTA e'!U6</f>
        <v>0</v>
      </c>
      <c r="X7" s="110">
        <f>'DELTA e'!V6</f>
        <v>0</v>
      </c>
      <c r="Y7" s="110">
        <f>'DELTA e'!W6</f>
        <v>0</v>
      </c>
      <c r="Z7" s="110">
        <f>'DELTA e'!X6</f>
        <v>0</v>
      </c>
      <c r="AA7" s="110">
        <f>'DELTA e'!Y6</f>
        <v>0</v>
      </c>
      <c r="AB7" s="110">
        <f>'DELTA e'!Z6</f>
        <v>0</v>
      </c>
      <c r="AC7" s="110">
        <f>'DELTA e'!AA6</f>
        <v>0</v>
      </c>
      <c r="AD7" s="110">
        <f>'DELTA e'!AB6</f>
        <v>0</v>
      </c>
      <c r="AE7" s="110">
        <f>'DELTA e'!AC6</f>
        <v>0</v>
      </c>
      <c r="AF7" s="110">
        <f>'DELTA e'!AD6</f>
        <v>0</v>
      </c>
      <c r="AG7" s="110">
        <f>'DELTA e'!AE6</f>
        <v>0</v>
      </c>
      <c r="AH7" s="110">
        <f>'DELTA e'!AF6</f>
        <v>0</v>
      </c>
      <c r="AI7" s="110">
        <f>'DELTA e'!AG6</f>
        <v>0</v>
      </c>
      <c r="AJ7" s="110">
        <f>'DELTA e'!AH6</f>
        <v>0</v>
      </c>
      <c r="AK7" s="110">
        <f>'DELTA e'!AI6</f>
        <v>0</v>
      </c>
      <c r="AL7" s="110">
        <f>'DELTA e'!AJ6</f>
        <v>0</v>
      </c>
      <c r="AM7" s="110">
        <f>'DELTA e'!AK6</f>
        <v>0</v>
      </c>
      <c r="AN7" s="110">
        <f>'DELTA e'!AL6</f>
        <v>0</v>
      </c>
      <c r="AO7" s="110">
        <f>'DELTA e'!AM6</f>
        <v>0</v>
      </c>
      <c r="AP7" s="110">
        <f>'DELTA e'!AN6</f>
        <v>0</v>
      </c>
      <c r="AQ7" s="110">
        <f>'DELTA e'!AO6</f>
        <v>0</v>
      </c>
      <c r="AR7" s="110">
        <f>'DELTA e'!AP6</f>
        <v>0</v>
      </c>
      <c r="AS7" s="110">
        <f>'DELTA e'!AQ6</f>
        <v>0</v>
      </c>
      <c r="AT7" s="110">
        <f>'DELTA e'!AR6</f>
        <v>0</v>
      </c>
      <c r="AU7" s="110">
        <f>'DELTA e'!AS6</f>
        <v>0</v>
      </c>
      <c r="AV7" s="110">
        <f>'DELTA e'!AT6</f>
        <v>0</v>
      </c>
      <c r="AW7" s="110">
        <f>'DELTA e'!AU6</f>
        <v>0</v>
      </c>
      <c r="AX7" s="110">
        <f>'DELTA e'!AV6</f>
        <v>0</v>
      </c>
      <c r="AY7" s="110">
        <f>'DELTA e'!AW6</f>
        <v>0</v>
      </c>
      <c r="AZ7" s="110">
        <f>'DELTA e'!AX6</f>
        <v>0</v>
      </c>
      <c r="BA7" s="110">
        <f>'DELTA e'!AY6</f>
        <v>0</v>
      </c>
      <c r="BB7" s="110">
        <f>'DELTA e'!AZ6</f>
        <v>0</v>
      </c>
      <c r="BC7" s="110">
        <f>'DELTA e'!BA6</f>
        <v>0</v>
      </c>
      <c r="BD7" s="110">
        <f>'DELTA e'!BB6</f>
        <v>0</v>
      </c>
      <c r="BE7" s="110">
        <f>'DELTA e'!BC6</f>
        <v>0</v>
      </c>
      <c r="BF7" s="110">
        <f>'DELTA e'!BD6</f>
        <v>0</v>
      </c>
      <c r="BG7" s="110">
        <f>'DELTA e'!BE6</f>
        <v>0</v>
      </c>
      <c r="BH7" s="110">
        <f>'DELTA e'!BF6</f>
        <v>0</v>
      </c>
      <c r="BI7" s="110">
        <f>'DELTA e'!BG6</f>
        <v>0</v>
      </c>
      <c r="BJ7" s="110">
        <f>'DELTA e'!BH6</f>
        <v>0</v>
      </c>
      <c r="BK7" s="110">
        <f>'DELTA e'!BI6</f>
        <v>0</v>
      </c>
      <c r="BL7" s="110">
        <f>'DELTA e'!BJ6</f>
        <v>0</v>
      </c>
      <c r="BM7" s="110">
        <f>'DELTA e'!BK6</f>
        <v>0</v>
      </c>
      <c r="BN7" s="110">
        <f>'DELTA e'!BL6</f>
        <v>0</v>
      </c>
      <c r="BO7" s="110">
        <f>'DELTA e'!BM6</f>
        <v>0</v>
      </c>
      <c r="BP7" s="110">
        <f>'DELTA e'!BN6</f>
        <v>0</v>
      </c>
      <c r="BQ7" s="110">
        <f>'DELTA e'!BO6</f>
        <v>0</v>
      </c>
      <c r="BR7" s="110">
        <f>'DELTA e'!BP6</f>
        <v>0</v>
      </c>
      <c r="BS7" s="110">
        <f>'DELTA e'!BQ6</f>
        <v>0</v>
      </c>
      <c r="BT7" s="110">
        <f>'DELTA e'!BR6</f>
        <v>0</v>
      </c>
      <c r="BU7" s="110">
        <f>'DELTA e'!BS6</f>
        <v>0</v>
      </c>
      <c r="BV7" s="114">
        <f>'DELTA e'!BT6</f>
        <v>0</v>
      </c>
      <c r="BX7" s="94" t="e">
        <v>#VALUE!</v>
      </c>
      <c r="BY7" s="94" t="e">
        <f t="shared" si="0"/>
        <v>#VALUE!</v>
      </c>
    </row>
    <row r="8" spans="2:77" x14ac:dyDescent="0.35">
      <c r="B8" s="48" t="s">
        <v>252</v>
      </c>
      <c r="C8" s="94"/>
      <c r="D8" s="91"/>
      <c r="E8" s="94"/>
      <c r="F8" s="121"/>
      <c r="G8" s="113">
        <f>'DELTA e'!E7</f>
        <v>0</v>
      </c>
      <c r="H8" s="110">
        <f>'DELTA e'!F7</f>
        <v>0</v>
      </c>
      <c r="I8" s="110">
        <f>'DELTA e'!G7</f>
        <v>0</v>
      </c>
      <c r="J8" s="110">
        <f>'DELTA e'!H7</f>
        <v>0</v>
      </c>
      <c r="K8" s="110">
        <f>'DELTA e'!I7</f>
        <v>0</v>
      </c>
      <c r="L8" s="110">
        <f>'DELTA e'!J7</f>
        <v>0</v>
      </c>
      <c r="M8" s="110">
        <f>'DELTA e'!K7</f>
        <v>0</v>
      </c>
      <c r="N8" s="110">
        <f>'DELTA e'!L7</f>
        <v>0</v>
      </c>
      <c r="O8" s="110">
        <f>'DELTA e'!M7</f>
        <v>0</v>
      </c>
      <c r="P8" s="110">
        <f>'DELTA e'!N7</f>
        <v>0</v>
      </c>
      <c r="Q8" s="110">
        <f>'DELTA e'!O7</f>
        <v>0</v>
      </c>
      <c r="R8" s="110">
        <f>'DELTA e'!P7</f>
        <v>0</v>
      </c>
      <c r="S8" s="110">
        <f>'DELTA e'!Q7</f>
        <v>0</v>
      </c>
      <c r="T8" s="110">
        <f>'DELTA e'!R7</f>
        <v>0</v>
      </c>
      <c r="U8" s="110">
        <f>'DELTA e'!S7</f>
        <v>0</v>
      </c>
      <c r="V8" s="110">
        <f>'DELTA e'!T7</f>
        <v>0</v>
      </c>
      <c r="W8" s="110">
        <f>'DELTA e'!U7</f>
        <v>0</v>
      </c>
      <c r="X8" s="110">
        <f>'DELTA e'!V7</f>
        <v>0</v>
      </c>
      <c r="Y8" s="110">
        <f>'DELTA e'!W7</f>
        <v>0</v>
      </c>
      <c r="Z8" s="110">
        <f>'DELTA e'!X7</f>
        <v>0</v>
      </c>
      <c r="AA8" s="110">
        <f>'DELTA e'!Y7</f>
        <v>0</v>
      </c>
      <c r="AB8" s="110">
        <f>'DELTA e'!Z7</f>
        <v>0</v>
      </c>
      <c r="AC8" s="110">
        <f>'DELTA e'!AA7</f>
        <v>0</v>
      </c>
      <c r="AD8" s="110">
        <f>'DELTA e'!AB7</f>
        <v>0</v>
      </c>
      <c r="AE8" s="110">
        <f>'DELTA e'!AC7</f>
        <v>0</v>
      </c>
      <c r="AF8" s="110">
        <f>'DELTA e'!AD7</f>
        <v>0</v>
      </c>
      <c r="AG8" s="110">
        <f>'DELTA e'!AE7</f>
        <v>0</v>
      </c>
      <c r="AH8" s="110">
        <f>'DELTA e'!AF7</f>
        <v>0</v>
      </c>
      <c r="AI8" s="110">
        <f>'DELTA e'!AG7</f>
        <v>0</v>
      </c>
      <c r="AJ8" s="110">
        <f>'DELTA e'!AH7</f>
        <v>0</v>
      </c>
      <c r="AK8" s="110">
        <f>'DELTA e'!AI7</f>
        <v>0</v>
      </c>
      <c r="AL8" s="110">
        <f>'DELTA e'!AJ7</f>
        <v>0</v>
      </c>
      <c r="AM8" s="110">
        <f>'DELTA e'!AK7</f>
        <v>0</v>
      </c>
      <c r="AN8" s="110">
        <f>'DELTA e'!AL7</f>
        <v>0</v>
      </c>
      <c r="AO8" s="110">
        <f>'DELTA e'!AM7</f>
        <v>0</v>
      </c>
      <c r="AP8" s="110">
        <f>'DELTA e'!AN7</f>
        <v>0</v>
      </c>
      <c r="AQ8" s="110">
        <f>'DELTA e'!AO7</f>
        <v>0</v>
      </c>
      <c r="AR8" s="110">
        <f>'DELTA e'!AP7</f>
        <v>0</v>
      </c>
      <c r="AS8" s="110">
        <f>'DELTA e'!AQ7</f>
        <v>0</v>
      </c>
      <c r="AT8" s="110">
        <f>'DELTA e'!AR7</f>
        <v>0</v>
      </c>
      <c r="AU8" s="110">
        <f>'DELTA e'!AS7</f>
        <v>0</v>
      </c>
      <c r="AV8" s="110">
        <f>'DELTA e'!AT7</f>
        <v>0</v>
      </c>
      <c r="AW8" s="110">
        <f>'DELTA e'!AU7</f>
        <v>0</v>
      </c>
      <c r="AX8" s="110">
        <f>'DELTA e'!AV7</f>
        <v>0</v>
      </c>
      <c r="AY8" s="110">
        <f>'DELTA e'!AW7</f>
        <v>0</v>
      </c>
      <c r="AZ8" s="110">
        <f>'DELTA e'!AX7</f>
        <v>0</v>
      </c>
      <c r="BA8" s="110">
        <f>'DELTA e'!AY7</f>
        <v>0</v>
      </c>
      <c r="BB8" s="110">
        <f>'DELTA e'!AZ7</f>
        <v>0</v>
      </c>
      <c r="BC8" s="110">
        <f>'DELTA e'!BA7</f>
        <v>0</v>
      </c>
      <c r="BD8" s="110">
        <f>'DELTA e'!BB7</f>
        <v>0</v>
      </c>
      <c r="BE8" s="110">
        <f>'DELTA e'!BC7</f>
        <v>0</v>
      </c>
      <c r="BF8" s="110">
        <f>'DELTA e'!BD7</f>
        <v>0</v>
      </c>
      <c r="BG8" s="110">
        <f>'DELTA e'!BE7</f>
        <v>0</v>
      </c>
      <c r="BH8" s="110">
        <f>'DELTA e'!BF7</f>
        <v>0</v>
      </c>
      <c r="BI8" s="110">
        <f>'DELTA e'!BG7</f>
        <v>0</v>
      </c>
      <c r="BJ8" s="110">
        <f>'DELTA e'!BH7</f>
        <v>0</v>
      </c>
      <c r="BK8" s="110">
        <f>'DELTA e'!BI7</f>
        <v>0</v>
      </c>
      <c r="BL8" s="110">
        <f>'DELTA e'!BJ7</f>
        <v>0</v>
      </c>
      <c r="BM8" s="110">
        <f>'DELTA e'!BK7</f>
        <v>0</v>
      </c>
      <c r="BN8" s="110">
        <f>'DELTA e'!BL7</f>
        <v>0</v>
      </c>
      <c r="BO8" s="110">
        <f>'DELTA e'!BM7</f>
        <v>0</v>
      </c>
      <c r="BP8" s="110">
        <f>'DELTA e'!BN7</f>
        <v>0</v>
      </c>
      <c r="BQ8" s="110">
        <f>'DELTA e'!BO7</f>
        <v>0</v>
      </c>
      <c r="BR8" s="110">
        <f>'DELTA e'!BP7</f>
        <v>0</v>
      </c>
      <c r="BS8" s="110">
        <f>'DELTA e'!BQ7</f>
        <v>0</v>
      </c>
      <c r="BT8" s="110">
        <f>'DELTA e'!BR7</f>
        <v>0</v>
      </c>
      <c r="BU8" s="110">
        <f>'DELTA e'!BS7</f>
        <v>0</v>
      </c>
      <c r="BV8" s="114">
        <f>'DELTA e'!BT7</f>
        <v>0</v>
      </c>
      <c r="BX8" s="94" t="e">
        <v>#VALUE!</v>
      </c>
      <c r="BY8" s="94" t="e">
        <f t="shared" si="0"/>
        <v>#VALUE!</v>
      </c>
    </row>
    <row r="9" spans="2:77" x14ac:dyDescent="0.35">
      <c r="B9" s="48" t="s">
        <v>253</v>
      </c>
      <c r="C9" s="94"/>
      <c r="D9" s="91"/>
      <c r="E9" s="94"/>
      <c r="F9" s="121"/>
      <c r="G9" s="113">
        <f>'DELTA e'!E8</f>
        <v>0</v>
      </c>
      <c r="H9" s="110">
        <f>'DELTA e'!F8</f>
        <v>0</v>
      </c>
      <c r="I9" s="110">
        <f>'DELTA e'!G8</f>
        <v>0</v>
      </c>
      <c r="J9" s="110">
        <f>'DELTA e'!H8</f>
        <v>0</v>
      </c>
      <c r="K9" s="110">
        <f>'DELTA e'!I8</f>
        <v>0</v>
      </c>
      <c r="L9" s="110">
        <f>'DELTA e'!J8</f>
        <v>0</v>
      </c>
      <c r="M9" s="110">
        <f>'DELTA e'!K8</f>
        <v>0</v>
      </c>
      <c r="N9" s="110">
        <f>'DELTA e'!L8</f>
        <v>0</v>
      </c>
      <c r="O9" s="110">
        <f>'DELTA e'!M8</f>
        <v>0</v>
      </c>
      <c r="P9" s="110">
        <f>'DELTA e'!N8</f>
        <v>0</v>
      </c>
      <c r="Q9" s="110">
        <f>'DELTA e'!O8</f>
        <v>0</v>
      </c>
      <c r="R9" s="110">
        <f>'DELTA e'!P8</f>
        <v>0</v>
      </c>
      <c r="S9" s="110">
        <f>'DELTA e'!Q8</f>
        <v>0</v>
      </c>
      <c r="T9" s="110">
        <f>'DELTA e'!R8</f>
        <v>0</v>
      </c>
      <c r="U9" s="110">
        <f>'DELTA e'!S8</f>
        <v>0</v>
      </c>
      <c r="V9" s="110">
        <f>'DELTA e'!T8</f>
        <v>0</v>
      </c>
      <c r="W9" s="110">
        <f>'DELTA e'!U8</f>
        <v>0</v>
      </c>
      <c r="X9" s="110">
        <f>'DELTA e'!V8</f>
        <v>0</v>
      </c>
      <c r="Y9" s="110">
        <f>'DELTA e'!W8</f>
        <v>0</v>
      </c>
      <c r="Z9" s="110">
        <f>'DELTA e'!X8</f>
        <v>0</v>
      </c>
      <c r="AA9" s="110">
        <f>'DELTA e'!Y8</f>
        <v>0</v>
      </c>
      <c r="AB9" s="110">
        <f>'DELTA e'!Z8</f>
        <v>0</v>
      </c>
      <c r="AC9" s="110">
        <f>'DELTA e'!AA8</f>
        <v>0</v>
      </c>
      <c r="AD9" s="110">
        <f>'DELTA e'!AB8</f>
        <v>0</v>
      </c>
      <c r="AE9" s="110">
        <f>'DELTA e'!AC8</f>
        <v>0</v>
      </c>
      <c r="AF9" s="110">
        <f>'DELTA e'!AD8</f>
        <v>0</v>
      </c>
      <c r="AG9" s="110">
        <f>'DELTA e'!AE8</f>
        <v>0</v>
      </c>
      <c r="AH9" s="110">
        <f>'DELTA e'!AF8</f>
        <v>0</v>
      </c>
      <c r="AI9" s="110">
        <f>'DELTA e'!AG8</f>
        <v>0</v>
      </c>
      <c r="AJ9" s="110">
        <f>'DELTA e'!AH8</f>
        <v>0</v>
      </c>
      <c r="AK9" s="110">
        <f>'DELTA e'!AI8</f>
        <v>0</v>
      </c>
      <c r="AL9" s="110">
        <f>'DELTA e'!AJ8</f>
        <v>0</v>
      </c>
      <c r="AM9" s="110">
        <f>'DELTA e'!AK8</f>
        <v>0</v>
      </c>
      <c r="AN9" s="110">
        <f>'DELTA e'!AL8</f>
        <v>0</v>
      </c>
      <c r="AO9" s="110">
        <f>'DELTA e'!AM8</f>
        <v>0</v>
      </c>
      <c r="AP9" s="110">
        <f>'DELTA e'!AN8</f>
        <v>0</v>
      </c>
      <c r="AQ9" s="110">
        <f>'DELTA e'!AO8</f>
        <v>0</v>
      </c>
      <c r="AR9" s="110">
        <f>'DELTA e'!AP8</f>
        <v>0</v>
      </c>
      <c r="AS9" s="110">
        <f>'DELTA e'!AQ8</f>
        <v>0</v>
      </c>
      <c r="AT9" s="110">
        <f>'DELTA e'!AR8</f>
        <v>0</v>
      </c>
      <c r="AU9" s="110">
        <f>'DELTA e'!AS8</f>
        <v>0</v>
      </c>
      <c r="AV9" s="110">
        <f>'DELTA e'!AT8</f>
        <v>0</v>
      </c>
      <c r="AW9" s="110">
        <f>'DELTA e'!AU8</f>
        <v>0</v>
      </c>
      <c r="AX9" s="110">
        <f>'DELTA e'!AV8</f>
        <v>0</v>
      </c>
      <c r="AY9" s="110">
        <f>'DELTA e'!AW8</f>
        <v>0</v>
      </c>
      <c r="AZ9" s="110">
        <f>'DELTA e'!AX8</f>
        <v>0</v>
      </c>
      <c r="BA9" s="110">
        <f>'DELTA e'!AY8</f>
        <v>0</v>
      </c>
      <c r="BB9" s="110">
        <f>'DELTA e'!AZ8</f>
        <v>0</v>
      </c>
      <c r="BC9" s="110">
        <f>'DELTA e'!BA8</f>
        <v>0</v>
      </c>
      <c r="BD9" s="110">
        <f>'DELTA e'!BB8</f>
        <v>0</v>
      </c>
      <c r="BE9" s="110">
        <f>'DELTA e'!BC8</f>
        <v>0</v>
      </c>
      <c r="BF9" s="110">
        <f>'DELTA e'!BD8</f>
        <v>0</v>
      </c>
      <c r="BG9" s="110">
        <f>'DELTA e'!BE8</f>
        <v>0</v>
      </c>
      <c r="BH9" s="110">
        <f>'DELTA e'!BF8</f>
        <v>0</v>
      </c>
      <c r="BI9" s="110">
        <f>'DELTA e'!BG8</f>
        <v>0</v>
      </c>
      <c r="BJ9" s="110">
        <f>'DELTA e'!BH8</f>
        <v>0</v>
      </c>
      <c r="BK9" s="110">
        <f>'DELTA e'!BI8</f>
        <v>0</v>
      </c>
      <c r="BL9" s="110">
        <f>'DELTA e'!BJ8</f>
        <v>0</v>
      </c>
      <c r="BM9" s="110">
        <f>'DELTA e'!BK8</f>
        <v>0</v>
      </c>
      <c r="BN9" s="110">
        <f>'DELTA e'!BL8</f>
        <v>0</v>
      </c>
      <c r="BO9" s="110">
        <f>'DELTA e'!BM8</f>
        <v>0</v>
      </c>
      <c r="BP9" s="110">
        <f>'DELTA e'!BN8</f>
        <v>0</v>
      </c>
      <c r="BQ9" s="110">
        <f>'DELTA e'!BO8</f>
        <v>0</v>
      </c>
      <c r="BR9" s="110">
        <f>'DELTA e'!BP8</f>
        <v>0</v>
      </c>
      <c r="BS9" s="110">
        <f>'DELTA e'!BQ8</f>
        <v>0</v>
      </c>
      <c r="BT9" s="110">
        <f>'DELTA e'!BR8</f>
        <v>0</v>
      </c>
      <c r="BU9" s="110">
        <f>'DELTA e'!BS8</f>
        <v>0</v>
      </c>
      <c r="BV9" s="114">
        <f>'DELTA e'!BT8</f>
        <v>0</v>
      </c>
      <c r="BX9" s="94" t="e">
        <v>#VALUE!</v>
      </c>
      <c r="BY9" s="94" t="e">
        <f t="shared" si="0"/>
        <v>#VALUE!</v>
      </c>
    </row>
    <row r="10" spans="2:77" x14ac:dyDescent="0.35">
      <c r="B10" s="48" t="s">
        <v>254</v>
      </c>
      <c r="C10" s="94"/>
      <c r="D10" s="91"/>
      <c r="E10" s="94"/>
      <c r="F10" s="121"/>
      <c r="G10" s="113">
        <f>'DELTA e'!E9</f>
        <v>0</v>
      </c>
      <c r="H10" s="110">
        <f>'DELTA e'!F9</f>
        <v>0</v>
      </c>
      <c r="I10" s="110">
        <f>'DELTA e'!G9</f>
        <v>0</v>
      </c>
      <c r="J10" s="110">
        <f>'DELTA e'!H9</f>
        <v>0</v>
      </c>
      <c r="K10" s="110">
        <f>'DELTA e'!I9</f>
        <v>0</v>
      </c>
      <c r="L10" s="110">
        <f>'DELTA e'!J9</f>
        <v>0</v>
      </c>
      <c r="M10" s="110">
        <f>'DELTA e'!K9</f>
        <v>0</v>
      </c>
      <c r="N10" s="110">
        <f>'DELTA e'!L9</f>
        <v>0</v>
      </c>
      <c r="O10" s="110">
        <f>'DELTA e'!M9</f>
        <v>0</v>
      </c>
      <c r="P10" s="110">
        <f>'DELTA e'!N9</f>
        <v>0</v>
      </c>
      <c r="Q10" s="110">
        <f>'DELTA e'!O9</f>
        <v>0</v>
      </c>
      <c r="R10" s="110">
        <f>'DELTA e'!P9</f>
        <v>0</v>
      </c>
      <c r="S10" s="110">
        <f>'DELTA e'!Q9</f>
        <v>0</v>
      </c>
      <c r="T10" s="110">
        <f>'DELTA e'!R9</f>
        <v>0</v>
      </c>
      <c r="U10" s="110">
        <f>'DELTA e'!S9</f>
        <v>0</v>
      </c>
      <c r="V10" s="110">
        <f>'DELTA e'!T9</f>
        <v>0</v>
      </c>
      <c r="W10" s="110">
        <f>'DELTA e'!U9</f>
        <v>0</v>
      </c>
      <c r="X10" s="110">
        <f>'DELTA e'!V9</f>
        <v>0</v>
      </c>
      <c r="Y10" s="110">
        <f>'DELTA e'!W9</f>
        <v>0</v>
      </c>
      <c r="Z10" s="110">
        <f>'DELTA e'!X9</f>
        <v>0</v>
      </c>
      <c r="AA10" s="110">
        <f>'DELTA e'!Y9</f>
        <v>0</v>
      </c>
      <c r="AB10" s="110">
        <f>'DELTA e'!Z9</f>
        <v>0</v>
      </c>
      <c r="AC10" s="110">
        <f>'DELTA e'!AA9</f>
        <v>0</v>
      </c>
      <c r="AD10" s="110">
        <f>'DELTA e'!AB9</f>
        <v>0</v>
      </c>
      <c r="AE10" s="110">
        <f>'DELTA e'!AC9</f>
        <v>0</v>
      </c>
      <c r="AF10" s="110">
        <f>'DELTA e'!AD9</f>
        <v>0</v>
      </c>
      <c r="AG10" s="110">
        <f>'DELTA e'!AE9</f>
        <v>0</v>
      </c>
      <c r="AH10" s="110">
        <f>'DELTA e'!AF9</f>
        <v>0</v>
      </c>
      <c r="AI10" s="110">
        <f>'DELTA e'!AG9</f>
        <v>0</v>
      </c>
      <c r="AJ10" s="110">
        <f>'DELTA e'!AH9</f>
        <v>0</v>
      </c>
      <c r="AK10" s="110">
        <f>'DELTA e'!AI9</f>
        <v>0</v>
      </c>
      <c r="AL10" s="110">
        <f>'DELTA e'!AJ9</f>
        <v>0</v>
      </c>
      <c r="AM10" s="110">
        <f>'DELTA e'!AK9</f>
        <v>0</v>
      </c>
      <c r="AN10" s="110">
        <f>'DELTA e'!AL9</f>
        <v>0</v>
      </c>
      <c r="AO10" s="110">
        <f>'DELTA e'!AM9</f>
        <v>0</v>
      </c>
      <c r="AP10" s="110">
        <f>'DELTA e'!AN9</f>
        <v>0</v>
      </c>
      <c r="AQ10" s="110">
        <f>'DELTA e'!AO9</f>
        <v>0</v>
      </c>
      <c r="AR10" s="110">
        <f>'DELTA e'!AP9</f>
        <v>0</v>
      </c>
      <c r="AS10" s="110">
        <f>'DELTA e'!AQ9</f>
        <v>0</v>
      </c>
      <c r="AT10" s="110">
        <f>'DELTA e'!AR9</f>
        <v>0</v>
      </c>
      <c r="AU10" s="110">
        <f>'DELTA e'!AS9</f>
        <v>0</v>
      </c>
      <c r="AV10" s="110">
        <f>'DELTA e'!AT9</f>
        <v>0</v>
      </c>
      <c r="AW10" s="110">
        <f>'DELTA e'!AU9</f>
        <v>0</v>
      </c>
      <c r="AX10" s="110">
        <f>'DELTA e'!AV9</f>
        <v>0</v>
      </c>
      <c r="AY10" s="110">
        <f>'DELTA e'!AW9</f>
        <v>0</v>
      </c>
      <c r="AZ10" s="110">
        <f>'DELTA e'!AX9</f>
        <v>0</v>
      </c>
      <c r="BA10" s="110">
        <f>'DELTA e'!AY9</f>
        <v>0</v>
      </c>
      <c r="BB10" s="110">
        <f>'DELTA e'!AZ9</f>
        <v>0</v>
      </c>
      <c r="BC10" s="110">
        <f>'DELTA e'!BA9</f>
        <v>0</v>
      </c>
      <c r="BD10" s="110">
        <f>'DELTA e'!BB9</f>
        <v>0</v>
      </c>
      <c r="BE10" s="110">
        <f>'DELTA e'!BC9</f>
        <v>0</v>
      </c>
      <c r="BF10" s="110">
        <f>'DELTA e'!BD9</f>
        <v>0</v>
      </c>
      <c r="BG10" s="110">
        <f>'DELTA e'!BE9</f>
        <v>0</v>
      </c>
      <c r="BH10" s="110">
        <f>'DELTA e'!BF9</f>
        <v>0</v>
      </c>
      <c r="BI10" s="110">
        <f>'DELTA e'!BG9</f>
        <v>0</v>
      </c>
      <c r="BJ10" s="110">
        <f>'DELTA e'!BH9</f>
        <v>0</v>
      </c>
      <c r="BK10" s="110">
        <f>'DELTA e'!BI9</f>
        <v>0</v>
      </c>
      <c r="BL10" s="110">
        <f>'DELTA e'!BJ9</f>
        <v>0</v>
      </c>
      <c r="BM10" s="110">
        <f>'DELTA e'!BK9</f>
        <v>0</v>
      </c>
      <c r="BN10" s="110">
        <f>'DELTA e'!BL9</f>
        <v>0</v>
      </c>
      <c r="BO10" s="110">
        <f>'DELTA e'!BM9</f>
        <v>0</v>
      </c>
      <c r="BP10" s="110">
        <f>'DELTA e'!BN9</f>
        <v>0</v>
      </c>
      <c r="BQ10" s="110">
        <f>'DELTA e'!BO9</f>
        <v>0</v>
      </c>
      <c r="BR10" s="110">
        <f>'DELTA e'!BP9</f>
        <v>0</v>
      </c>
      <c r="BS10" s="110">
        <f>'DELTA e'!BQ9</f>
        <v>0</v>
      </c>
      <c r="BT10" s="110">
        <f>'DELTA e'!BR9</f>
        <v>0</v>
      </c>
      <c r="BU10" s="110">
        <f>'DELTA e'!BS9</f>
        <v>0</v>
      </c>
      <c r="BV10" s="114">
        <f>'DELTA e'!BT9</f>
        <v>0</v>
      </c>
      <c r="BX10" s="94" t="e">
        <v>#VALUE!</v>
      </c>
      <c r="BY10" s="94" t="e">
        <f t="shared" si="0"/>
        <v>#VALUE!</v>
      </c>
    </row>
    <row r="11" spans="2:77" x14ac:dyDescent="0.35">
      <c r="B11" s="48" t="s">
        <v>255</v>
      </c>
      <c r="C11" s="94"/>
      <c r="D11" s="91"/>
      <c r="E11" s="94"/>
      <c r="F11" s="121"/>
      <c r="G11" s="113">
        <f>'DELTA e'!E10</f>
        <v>0</v>
      </c>
      <c r="H11" s="110">
        <f>'DELTA e'!F10</f>
        <v>0</v>
      </c>
      <c r="I11" s="110">
        <f>'DELTA e'!G10</f>
        <v>0</v>
      </c>
      <c r="J11" s="110">
        <f>'DELTA e'!H10</f>
        <v>0</v>
      </c>
      <c r="K11" s="110">
        <f>'DELTA e'!I10</f>
        <v>0</v>
      </c>
      <c r="L11" s="110">
        <f>'DELTA e'!J10</f>
        <v>0</v>
      </c>
      <c r="M11" s="110">
        <f>'DELTA e'!K10</f>
        <v>0</v>
      </c>
      <c r="N11" s="110">
        <f>'DELTA e'!L10</f>
        <v>0</v>
      </c>
      <c r="O11" s="110">
        <f>'DELTA e'!M10</f>
        <v>0</v>
      </c>
      <c r="P11" s="110">
        <f>'DELTA e'!N10</f>
        <v>0</v>
      </c>
      <c r="Q11" s="110">
        <f>'DELTA e'!O10</f>
        <v>0</v>
      </c>
      <c r="R11" s="110">
        <f>'DELTA e'!P10</f>
        <v>0</v>
      </c>
      <c r="S11" s="110">
        <f>'DELTA e'!Q10</f>
        <v>0</v>
      </c>
      <c r="T11" s="110">
        <f>'DELTA e'!R10</f>
        <v>0</v>
      </c>
      <c r="U11" s="110">
        <f>'DELTA e'!S10</f>
        <v>0</v>
      </c>
      <c r="V11" s="110">
        <f>'DELTA e'!T10</f>
        <v>0</v>
      </c>
      <c r="W11" s="110">
        <f>'DELTA e'!U10</f>
        <v>0</v>
      </c>
      <c r="X11" s="110">
        <f>'DELTA e'!V10</f>
        <v>0</v>
      </c>
      <c r="Y11" s="110">
        <f>'DELTA e'!W10</f>
        <v>0</v>
      </c>
      <c r="Z11" s="110">
        <f>'DELTA e'!X10</f>
        <v>0</v>
      </c>
      <c r="AA11" s="110">
        <f>'DELTA e'!Y10</f>
        <v>0</v>
      </c>
      <c r="AB11" s="110">
        <f>'DELTA e'!Z10</f>
        <v>0</v>
      </c>
      <c r="AC11" s="110">
        <f>'DELTA e'!AA10</f>
        <v>0</v>
      </c>
      <c r="AD11" s="110">
        <f>'DELTA e'!AB10</f>
        <v>0</v>
      </c>
      <c r="AE11" s="110">
        <f>'DELTA e'!AC10</f>
        <v>0</v>
      </c>
      <c r="AF11" s="110">
        <f>'DELTA e'!AD10</f>
        <v>0</v>
      </c>
      <c r="AG11" s="110">
        <f>'DELTA e'!AE10</f>
        <v>0</v>
      </c>
      <c r="AH11" s="110">
        <f>'DELTA e'!AF10</f>
        <v>0</v>
      </c>
      <c r="AI11" s="110">
        <f>'DELTA e'!AG10</f>
        <v>0</v>
      </c>
      <c r="AJ11" s="110">
        <f>'DELTA e'!AH10</f>
        <v>0</v>
      </c>
      <c r="AK11" s="110">
        <f>'DELTA e'!AI10</f>
        <v>0</v>
      </c>
      <c r="AL11" s="110">
        <f>'DELTA e'!AJ10</f>
        <v>0</v>
      </c>
      <c r="AM11" s="110">
        <f>'DELTA e'!AK10</f>
        <v>0</v>
      </c>
      <c r="AN11" s="110">
        <f>'DELTA e'!AL10</f>
        <v>0</v>
      </c>
      <c r="AO11" s="110">
        <f>'DELTA e'!AM10</f>
        <v>0</v>
      </c>
      <c r="AP11" s="110">
        <f>'DELTA e'!AN10</f>
        <v>0</v>
      </c>
      <c r="AQ11" s="110">
        <f>'DELTA e'!AO10</f>
        <v>0</v>
      </c>
      <c r="AR11" s="110">
        <f>'DELTA e'!AP10</f>
        <v>0</v>
      </c>
      <c r="AS11" s="110">
        <f>'DELTA e'!AQ10</f>
        <v>0</v>
      </c>
      <c r="AT11" s="110">
        <f>'DELTA e'!AR10</f>
        <v>0</v>
      </c>
      <c r="AU11" s="110">
        <f>'DELTA e'!AS10</f>
        <v>0</v>
      </c>
      <c r="AV11" s="110">
        <f>'DELTA e'!AT10</f>
        <v>0</v>
      </c>
      <c r="AW11" s="110">
        <f>'DELTA e'!AU10</f>
        <v>0</v>
      </c>
      <c r="AX11" s="110">
        <f>'DELTA e'!AV10</f>
        <v>0</v>
      </c>
      <c r="AY11" s="110">
        <f>'DELTA e'!AW10</f>
        <v>0</v>
      </c>
      <c r="AZ11" s="110">
        <f>'DELTA e'!AX10</f>
        <v>0</v>
      </c>
      <c r="BA11" s="110">
        <f>'DELTA e'!AY10</f>
        <v>0</v>
      </c>
      <c r="BB11" s="110">
        <f>'DELTA e'!AZ10</f>
        <v>0</v>
      </c>
      <c r="BC11" s="110">
        <f>'DELTA e'!BA10</f>
        <v>0</v>
      </c>
      <c r="BD11" s="110">
        <f>'DELTA e'!BB10</f>
        <v>0</v>
      </c>
      <c r="BE11" s="110">
        <f>'DELTA e'!BC10</f>
        <v>0</v>
      </c>
      <c r="BF11" s="110">
        <f>'DELTA e'!BD10</f>
        <v>0</v>
      </c>
      <c r="BG11" s="110">
        <f>'DELTA e'!BE10</f>
        <v>0</v>
      </c>
      <c r="BH11" s="110">
        <f>'DELTA e'!BF10</f>
        <v>0</v>
      </c>
      <c r="BI11" s="110">
        <f>'DELTA e'!BG10</f>
        <v>0</v>
      </c>
      <c r="BJ11" s="110">
        <f>'DELTA e'!BH10</f>
        <v>0</v>
      </c>
      <c r="BK11" s="110">
        <f>'DELTA e'!BI10</f>
        <v>0</v>
      </c>
      <c r="BL11" s="110">
        <f>'DELTA e'!BJ10</f>
        <v>0</v>
      </c>
      <c r="BM11" s="110">
        <f>'DELTA e'!BK10</f>
        <v>0</v>
      </c>
      <c r="BN11" s="110">
        <f>'DELTA e'!BL10</f>
        <v>0</v>
      </c>
      <c r="BO11" s="110">
        <f>'DELTA e'!BM10</f>
        <v>0</v>
      </c>
      <c r="BP11" s="110">
        <f>'DELTA e'!BN10</f>
        <v>0</v>
      </c>
      <c r="BQ11" s="110">
        <f>'DELTA e'!BO10</f>
        <v>0</v>
      </c>
      <c r="BR11" s="110">
        <f>'DELTA e'!BP10</f>
        <v>0</v>
      </c>
      <c r="BS11" s="110">
        <f>'DELTA e'!BQ10</f>
        <v>0</v>
      </c>
      <c r="BT11" s="110">
        <f>'DELTA e'!BR10</f>
        <v>0</v>
      </c>
      <c r="BU11" s="110">
        <f>'DELTA e'!BS10</f>
        <v>0</v>
      </c>
      <c r="BV11" s="114">
        <f>'DELTA e'!BT10</f>
        <v>0</v>
      </c>
      <c r="BX11" s="94" t="e">
        <v>#VALUE!</v>
      </c>
      <c r="BY11" s="94" t="e">
        <f t="shared" si="0"/>
        <v>#VALUE!</v>
      </c>
    </row>
    <row r="12" spans="2:77" x14ac:dyDescent="0.35">
      <c r="B12" s="48" t="s">
        <v>256</v>
      </c>
      <c r="C12" s="94"/>
      <c r="D12" s="91"/>
      <c r="E12" s="94"/>
      <c r="F12" s="121"/>
      <c r="G12" s="113">
        <f>'DELTA e'!E11</f>
        <v>0</v>
      </c>
      <c r="H12" s="110">
        <f>'DELTA e'!F11</f>
        <v>0</v>
      </c>
      <c r="I12" s="110">
        <f>'DELTA e'!G11</f>
        <v>0</v>
      </c>
      <c r="J12" s="110">
        <f>'DELTA e'!H11</f>
        <v>0</v>
      </c>
      <c r="K12" s="110">
        <f>'DELTA e'!I11</f>
        <v>0</v>
      </c>
      <c r="L12" s="110">
        <f>'DELTA e'!J11</f>
        <v>0</v>
      </c>
      <c r="M12" s="110">
        <f>'DELTA e'!K11</f>
        <v>0</v>
      </c>
      <c r="N12" s="110">
        <f>'DELTA e'!L11</f>
        <v>0</v>
      </c>
      <c r="O12" s="110">
        <f>'DELTA e'!M11</f>
        <v>0</v>
      </c>
      <c r="P12" s="110">
        <f>'DELTA e'!N11</f>
        <v>0</v>
      </c>
      <c r="Q12" s="110">
        <f>'DELTA e'!O11</f>
        <v>0</v>
      </c>
      <c r="R12" s="110">
        <f>'DELTA e'!P11</f>
        <v>0</v>
      </c>
      <c r="S12" s="110">
        <f>'DELTA e'!Q11</f>
        <v>0</v>
      </c>
      <c r="T12" s="110">
        <f>'DELTA e'!R11</f>
        <v>0</v>
      </c>
      <c r="U12" s="110">
        <f>'DELTA e'!S11</f>
        <v>0</v>
      </c>
      <c r="V12" s="110">
        <f>'DELTA e'!T11</f>
        <v>0</v>
      </c>
      <c r="W12" s="110">
        <f>'DELTA e'!U11</f>
        <v>0</v>
      </c>
      <c r="X12" s="110">
        <f>'DELTA e'!V11</f>
        <v>0</v>
      </c>
      <c r="Y12" s="110">
        <f>'DELTA e'!W11</f>
        <v>0</v>
      </c>
      <c r="Z12" s="110">
        <f>'DELTA e'!X11</f>
        <v>0</v>
      </c>
      <c r="AA12" s="110">
        <f>'DELTA e'!Y11</f>
        <v>0</v>
      </c>
      <c r="AB12" s="110">
        <f>'DELTA e'!Z11</f>
        <v>0</v>
      </c>
      <c r="AC12" s="110">
        <f>'DELTA e'!AA11</f>
        <v>0</v>
      </c>
      <c r="AD12" s="110">
        <f>'DELTA e'!AB11</f>
        <v>0</v>
      </c>
      <c r="AE12" s="110">
        <f>'DELTA e'!AC11</f>
        <v>0</v>
      </c>
      <c r="AF12" s="110">
        <f>'DELTA e'!AD11</f>
        <v>0</v>
      </c>
      <c r="AG12" s="110">
        <f>'DELTA e'!AE11</f>
        <v>0</v>
      </c>
      <c r="AH12" s="110">
        <f>'DELTA e'!AF11</f>
        <v>0</v>
      </c>
      <c r="AI12" s="110">
        <f>'DELTA e'!AG11</f>
        <v>0</v>
      </c>
      <c r="AJ12" s="110">
        <f>'DELTA e'!AH11</f>
        <v>0</v>
      </c>
      <c r="AK12" s="110">
        <f>'DELTA e'!AI11</f>
        <v>0</v>
      </c>
      <c r="AL12" s="110">
        <f>'DELTA e'!AJ11</f>
        <v>0</v>
      </c>
      <c r="AM12" s="110">
        <f>'DELTA e'!AK11</f>
        <v>0</v>
      </c>
      <c r="AN12" s="110">
        <f>'DELTA e'!AL11</f>
        <v>0</v>
      </c>
      <c r="AO12" s="110">
        <f>'DELTA e'!AM11</f>
        <v>0</v>
      </c>
      <c r="AP12" s="110">
        <f>'DELTA e'!AN11</f>
        <v>0</v>
      </c>
      <c r="AQ12" s="110">
        <f>'DELTA e'!AO11</f>
        <v>0</v>
      </c>
      <c r="AR12" s="110">
        <f>'DELTA e'!AP11</f>
        <v>0</v>
      </c>
      <c r="AS12" s="110">
        <f>'DELTA e'!AQ11</f>
        <v>0</v>
      </c>
      <c r="AT12" s="110">
        <f>'DELTA e'!AR11</f>
        <v>0</v>
      </c>
      <c r="AU12" s="110">
        <f>'DELTA e'!AS11</f>
        <v>0</v>
      </c>
      <c r="AV12" s="110">
        <f>'DELTA e'!AT11</f>
        <v>0</v>
      </c>
      <c r="AW12" s="110">
        <f>'DELTA e'!AU11</f>
        <v>0</v>
      </c>
      <c r="AX12" s="110">
        <f>'DELTA e'!AV11</f>
        <v>0</v>
      </c>
      <c r="AY12" s="110">
        <f>'DELTA e'!AW11</f>
        <v>0</v>
      </c>
      <c r="AZ12" s="110">
        <f>'DELTA e'!AX11</f>
        <v>0</v>
      </c>
      <c r="BA12" s="110">
        <f>'DELTA e'!AY11</f>
        <v>0</v>
      </c>
      <c r="BB12" s="110">
        <f>'DELTA e'!AZ11</f>
        <v>0</v>
      </c>
      <c r="BC12" s="110">
        <f>'DELTA e'!BA11</f>
        <v>0</v>
      </c>
      <c r="BD12" s="110">
        <f>'DELTA e'!BB11</f>
        <v>0</v>
      </c>
      <c r="BE12" s="110">
        <f>'DELTA e'!BC11</f>
        <v>0</v>
      </c>
      <c r="BF12" s="110">
        <f>'DELTA e'!BD11</f>
        <v>0</v>
      </c>
      <c r="BG12" s="110">
        <f>'DELTA e'!BE11</f>
        <v>0</v>
      </c>
      <c r="BH12" s="110">
        <f>'DELTA e'!BF11</f>
        <v>0</v>
      </c>
      <c r="BI12" s="110">
        <f>'DELTA e'!BG11</f>
        <v>0</v>
      </c>
      <c r="BJ12" s="110">
        <f>'DELTA e'!BH11</f>
        <v>0</v>
      </c>
      <c r="BK12" s="110">
        <f>'DELTA e'!BI11</f>
        <v>0</v>
      </c>
      <c r="BL12" s="110">
        <f>'DELTA e'!BJ11</f>
        <v>0</v>
      </c>
      <c r="BM12" s="110">
        <f>'DELTA e'!BK11</f>
        <v>0</v>
      </c>
      <c r="BN12" s="110">
        <f>'DELTA e'!BL11</f>
        <v>0</v>
      </c>
      <c r="BO12" s="110">
        <f>'DELTA e'!BM11</f>
        <v>0</v>
      </c>
      <c r="BP12" s="110">
        <f>'DELTA e'!BN11</f>
        <v>0</v>
      </c>
      <c r="BQ12" s="110">
        <f>'DELTA e'!BO11</f>
        <v>0</v>
      </c>
      <c r="BR12" s="110">
        <f>'DELTA e'!BP11</f>
        <v>0</v>
      </c>
      <c r="BS12" s="110">
        <f>'DELTA e'!BQ11</f>
        <v>0</v>
      </c>
      <c r="BT12" s="110">
        <f>'DELTA e'!BR11</f>
        <v>0</v>
      </c>
      <c r="BU12" s="110">
        <f>'DELTA e'!BS11</f>
        <v>0</v>
      </c>
      <c r="BV12" s="114">
        <f>'DELTA e'!BT11</f>
        <v>0</v>
      </c>
      <c r="BX12" s="94" t="e">
        <v>#VALUE!</v>
      </c>
      <c r="BY12" s="94" t="e">
        <f t="shared" si="0"/>
        <v>#VALUE!</v>
      </c>
    </row>
    <row r="13" spans="2:77" x14ac:dyDescent="0.35">
      <c r="B13" s="48" t="s">
        <v>257</v>
      </c>
      <c r="C13" s="94"/>
      <c r="D13" s="91"/>
      <c r="E13" s="94"/>
      <c r="F13" s="121"/>
      <c r="G13" s="113">
        <f>'DELTA e'!E12</f>
        <v>0</v>
      </c>
      <c r="H13" s="110">
        <f>'DELTA e'!F12</f>
        <v>0</v>
      </c>
      <c r="I13" s="110">
        <f>'DELTA e'!G12</f>
        <v>0</v>
      </c>
      <c r="J13" s="110">
        <f>'DELTA e'!H12</f>
        <v>0</v>
      </c>
      <c r="K13" s="110">
        <f>'DELTA e'!I12</f>
        <v>0</v>
      </c>
      <c r="L13" s="110">
        <f>'DELTA e'!J12</f>
        <v>0</v>
      </c>
      <c r="M13" s="110">
        <f>'DELTA e'!K12</f>
        <v>0</v>
      </c>
      <c r="N13" s="110">
        <f>'DELTA e'!L12</f>
        <v>0</v>
      </c>
      <c r="O13" s="110">
        <f>'DELTA e'!M12</f>
        <v>0</v>
      </c>
      <c r="P13" s="110">
        <f>'DELTA e'!N12</f>
        <v>0</v>
      </c>
      <c r="Q13" s="110">
        <f>'DELTA e'!O12</f>
        <v>0</v>
      </c>
      <c r="R13" s="110">
        <f>'DELTA e'!P12</f>
        <v>0</v>
      </c>
      <c r="S13" s="110">
        <f>'DELTA e'!Q12</f>
        <v>0</v>
      </c>
      <c r="T13" s="110">
        <f>'DELTA e'!R12</f>
        <v>0</v>
      </c>
      <c r="U13" s="110">
        <f>'DELTA e'!S12</f>
        <v>0</v>
      </c>
      <c r="V13" s="110">
        <f>'DELTA e'!T12</f>
        <v>0</v>
      </c>
      <c r="W13" s="110">
        <f>'DELTA e'!U12</f>
        <v>0</v>
      </c>
      <c r="X13" s="110">
        <f>'DELTA e'!V12</f>
        <v>0</v>
      </c>
      <c r="Y13" s="110">
        <f>'DELTA e'!W12</f>
        <v>0</v>
      </c>
      <c r="Z13" s="110">
        <f>'DELTA e'!X12</f>
        <v>0</v>
      </c>
      <c r="AA13" s="110">
        <f>'DELTA e'!Y12</f>
        <v>0</v>
      </c>
      <c r="AB13" s="110">
        <f>'DELTA e'!Z12</f>
        <v>0</v>
      </c>
      <c r="AC13" s="110">
        <f>'DELTA e'!AA12</f>
        <v>0</v>
      </c>
      <c r="AD13" s="110">
        <f>'DELTA e'!AB12</f>
        <v>0</v>
      </c>
      <c r="AE13" s="110">
        <f>'DELTA e'!AC12</f>
        <v>0</v>
      </c>
      <c r="AF13" s="110">
        <f>'DELTA e'!AD12</f>
        <v>0</v>
      </c>
      <c r="AG13" s="110">
        <f>'DELTA e'!AE12</f>
        <v>0</v>
      </c>
      <c r="AH13" s="110">
        <f>'DELTA e'!AF12</f>
        <v>0</v>
      </c>
      <c r="AI13" s="110">
        <f>'DELTA e'!AG12</f>
        <v>0</v>
      </c>
      <c r="AJ13" s="110">
        <f>'DELTA e'!AH12</f>
        <v>0</v>
      </c>
      <c r="AK13" s="110">
        <f>'DELTA e'!AI12</f>
        <v>0</v>
      </c>
      <c r="AL13" s="110">
        <f>'DELTA e'!AJ12</f>
        <v>0</v>
      </c>
      <c r="AM13" s="110">
        <f>'DELTA e'!AK12</f>
        <v>0</v>
      </c>
      <c r="AN13" s="110">
        <f>'DELTA e'!AL12</f>
        <v>0</v>
      </c>
      <c r="AO13" s="110">
        <f>'DELTA e'!AM12</f>
        <v>0</v>
      </c>
      <c r="AP13" s="110">
        <f>'DELTA e'!AN12</f>
        <v>0</v>
      </c>
      <c r="AQ13" s="110">
        <f>'DELTA e'!AO12</f>
        <v>0</v>
      </c>
      <c r="AR13" s="110">
        <f>'DELTA e'!AP12</f>
        <v>0</v>
      </c>
      <c r="AS13" s="110">
        <f>'DELTA e'!AQ12</f>
        <v>0</v>
      </c>
      <c r="AT13" s="110">
        <f>'DELTA e'!AR12</f>
        <v>0</v>
      </c>
      <c r="AU13" s="110">
        <f>'DELTA e'!AS12</f>
        <v>0</v>
      </c>
      <c r="AV13" s="110">
        <f>'DELTA e'!AT12</f>
        <v>0</v>
      </c>
      <c r="AW13" s="110">
        <f>'DELTA e'!AU12</f>
        <v>0</v>
      </c>
      <c r="AX13" s="110">
        <f>'DELTA e'!AV12</f>
        <v>0</v>
      </c>
      <c r="AY13" s="110">
        <f>'DELTA e'!AW12</f>
        <v>0</v>
      </c>
      <c r="AZ13" s="110">
        <f>'DELTA e'!AX12</f>
        <v>0</v>
      </c>
      <c r="BA13" s="110">
        <f>'DELTA e'!AY12</f>
        <v>0</v>
      </c>
      <c r="BB13" s="110">
        <f>'DELTA e'!AZ12</f>
        <v>0</v>
      </c>
      <c r="BC13" s="110">
        <f>'DELTA e'!BA12</f>
        <v>0</v>
      </c>
      <c r="BD13" s="110">
        <f>'DELTA e'!BB12</f>
        <v>0</v>
      </c>
      <c r="BE13" s="110">
        <f>'DELTA e'!BC12</f>
        <v>0</v>
      </c>
      <c r="BF13" s="110">
        <f>'DELTA e'!BD12</f>
        <v>0</v>
      </c>
      <c r="BG13" s="110">
        <f>'DELTA e'!BE12</f>
        <v>0</v>
      </c>
      <c r="BH13" s="110">
        <f>'DELTA e'!BF12</f>
        <v>0</v>
      </c>
      <c r="BI13" s="110">
        <f>'DELTA e'!BG12</f>
        <v>0</v>
      </c>
      <c r="BJ13" s="110">
        <f>'DELTA e'!BH12</f>
        <v>0</v>
      </c>
      <c r="BK13" s="110">
        <f>'DELTA e'!BI12</f>
        <v>0</v>
      </c>
      <c r="BL13" s="110">
        <f>'DELTA e'!BJ12</f>
        <v>0</v>
      </c>
      <c r="BM13" s="110">
        <f>'DELTA e'!BK12</f>
        <v>0</v>
      </c>
      <c r="BN13" s="110">
        <f>'DELTA e'!BL12</f>
        <v>0</v>
      </c>
      <c r="BO13" s="110">
        <f>'DELTA e'!BM12</f>
        <v>0</v>
      </c>
      <c r="BP13" s="110">
        <f>'DELTA e'!BN12</f>
        <v>0</v>
      </c>
      <c r="BQ13" s="110">
        <f>'DELTA e'!BO12</f>
        <v>0</v>
      </c>
      <c r="BR13" s="110">
        <f>'DELTA e'!BP12</f>
        <v>0</v>
      </c>
      <c r="BS13" s="110">
        <f>'DELTA e'!BQ12</f>
        <v>0</v>
      </c>
      <c r="BT13" s="110">
        <f>'DELTA e'!BR12</f>
        <v>0</v>
      </c>
      <c r="BU13" s="110">
        <f>'DELTA e'!BS12</f>
        <v>0</v>
      </c>
      <c r="BV13" s="114">
        <f>'DELTA e'!BT12</f>
        <v>0</v>
      </c>
      <c r="BX13" s="94" t="e">
        <v>#VALUE!</v>
      </c>
      <c r="BY13" s="94" t="e">
        <f t="shared" si="0"/>
        <v>#VALUE!</v>
      </c>
    </row>
    <row r="14" spans="2:77" x14ac:dyDescent="0.35">
      <c r="B14" s="48" t="s">
        <v>258</v>
      </c>
      <c r="C14" s="94"/>
      <c r="D14" s="91"/>
      <c r="E14" s="94"/>
      <c r="F14" s="121"/>
      <c r="G14" s="113">
        <f>'DELTA e'!E13</f>
        <v>0</v>
      </c>
      <c r="H14" s="110">
        <f>'DELTA e'!F13</f>
        <v>0</v>
      </c>
      <c r="I14" s="110">
        <f>'DELTA e'!G13</f>
        <v>0</v>
      </c>
      <c r="J14" s="110">
        <f>'DELTA e'!H13</f>
        <v>0</v>
      </c>
      <c r="K14" s="110">
        <f>'DELTA e'!I13</f>
        <v>0</v>
      </c>
      <c r="L14" s="110">
        <f>'DELTA e'!J13</f>
        <v>0</v>
      </c>
      <c r="M14" s="110">
        <f>'DELTA e'!K13</f>
        <v>0</v>
      </c>
      <c r="N14" s="110">
        <f>'DELTA e'!L13</f>
        <v>0</v>
      </c>
      <c r="O14" s="110">
        <f>'DELTA e'!M13</f>
        <v>0</v>
      </c>
      <c r="P14" s="110">
        <f>'DELTA e'!N13</f>
        <v>0</v>
      </c>
      <c r="Q14" s="110">
        <f>'DELTA e'!O13</f>
        <v>0</v>
      </c>
      <c r="R14" s="110">
        <f>'DELTA e'!P13</f>
        <v>0</v>
      </c>
      <c r="S14" s="110">
        <f>'DELTA e'!Q13</f>
        <v>0</v>
      </c>
      <c r="T14" s="110">
        <f>'DELTA e'!R13</f>
        <v>0</v>
      </c>
      <c r="U14" s="110">
        <f>'DELTA e'!S13</f>
        <v>0</v>
      </c>
      <c r="V14" s="110">
        <f>'DELTA e'!T13</f>
        <v>0</v>
      </c>
      <c r="W14" s="110">
        <f>'DELTA e'!U13</f>
        <v>0</v>
      </c>
      <c r="X14" s="110">
        <f>'DELTA e'!V13</f>
        <v>0</v>
      </c>
      <c r="Y14" s="110">
        <f>'DELTA e'!W13</f>
        <v>0</v>
      </c>
      <c r="Z14" s="110">
        <f>'DELTA e'!X13</f>
        <v>0</v>
      </c>
      <c r="AA14" s="110">
        <f>'DELTA e'!Y13</f>
        <v>0</v>
      </c>
      <c r="AB14" s="110">
        <f>'DELTA e'!Z13</f>
        <v>0</v>
      </c>
      <c r="AC14" s="110">
        <f>'DELTA e'!AA13</f>
        <v>0</v>
      </c>
      <c r="AD14" s="110">
        <f>'DELTA e'!AB13</f>
        <v>0</v>
      </c>
      <c r="AE14" s="110">
        <f>'DELTA e'!AC13</f>
        <v>0</v>
      </c>
      <c r="AF14" s="110">
        <f>'DELTA e'!AD13</f>
        <v>0</v>
      </c>
      <c r="AG14" s="110">
        <f>'DELTA e'!AE13</f>
        <v>0</v>
      </c>
      <c r="AH14" s="110">
        <f>'DELTA e'!AF13</f>
        <v>0</v>
      </c>
      <c r="AI14" s="110">
        <f>'DELTA e'!AG13</f>
        <v>0</v>
      </c>
      <c r="AJ14" s="110">
        <f>'DELTA e'!AH13</f>
        <v>0</v>
      </c>
      <c r="AK14" s="110">
        <f>'DELTA e'!AI13</f>
        <v>0</v>
      </c>
      <c r="AL14" s="110">
        <f>'DELTA e'!AJ13</f>
        <v>0</v>
      </c>
      <c r="AM14" s="110">
        <f>'DELTA e'!AK13</f>
        <v>0</v>
      </c>
      <c r="AN14" s="110">
        <f>'DELTA e'!AL13</f>
        <v>0</v>
      </c>
      <c r="AO14" s="110">
        <f>'DELTA e'!AM13</f>
        <v>0</v>
      </c>
      <c r="AP14" s="110">
        <f>'DELTA e'!AN13</f>
        <v>0</v>
      </c>
      <c r="AQ14" s="110">
        <f>'DELTA e'!AO13</f>
        <v>0</v>
      </c>
      <c r="AR14" s="110">
        <f>'DELTA e'!AP13</f>
        <v>0</v>
      </c>
      <c r="AS14" s="110">
        <f>'DELTA e'!AQ13</f>
        <v>0</v>
      </c>
      <c r="AT14" s="110">
        <f>'DELTA e'!AR13</f>
        <v>0</v>
      </c>
      <c r="AU14" s="110">
        <f>'DELTA e'!AS13</f>
        <v>0</v>
      </c>
      <c r="AV14" s="110">
        <f>'DELTA e'!AT13</f>
        <v>0</v>
      </c>
      <c r="AW14" s="110">
        <f>'DELTA e'!AU13</f>
        <v>0</v>
      </c>
      <c r="AX14" s="110">
        <f>'DELTA e'!AV13</f>
        <v>0</v>
      </c>
      <c r="AY14" s="110">
        <f>'DELTA e'!AW13</f>
        <v>0</v>
      </c>
      <c r="AZ14" s="110">
        <f>'DELTA e'!AX13</f>
        <v>0</v>
      </c>
      <c r="BA14" s="110">
        <f>'DELTA e'!AY13</f>
        <v>0</v>
      </c>
      <c r="BB14" s="110">
        <f>'DELTA e'!AZ13</f>
        <v>0</v>
      </c>
      <c r="BC14" s="110">
        <f>'DELTA e'!BA13</f>
        <v>0</v>
      </c>
      <c r="BD14" s="110">
        <f>'DELTA e'!BB13</f>
        <v>0</v>
      </c>
      <c r="BE14" s="110">
        <f>'DELTA e'!BC13</f>
        <v>0</v>
      </c>
      <c r="BF14" s="110">
        <f>'DELTA e'!BD13</f>
        <v>0</v>
      </c>
      <c r="BG14" s="110">
        <f>'DELTA e'!BE13</f>
        <v>0</v>
      </c>
      <c r="BH14" s="110">
        <f>'DELTA e'!BF13</f>
        <v>0</v>
      </c>
      <c r="BI14" s="110">
        <f>'DELTA e'!BG13</f>
        <v>0</v>
      </c>
      <c r="BJ14" s="110">
        <f>'DELTA e'!BH13</f>
        <v>0</v>
      </c>
      <c r="BK14" s="110">
        <f>'DELTA e'!BI13</f>
        <v>0</v>
      </c>
      <c r="BL14" s="110">
        <f>'DELTA e'!BJ13</f>
        <v>0</v>
      </c>
      <c r="BM14" s="110">
        <f>'DELTA e'!BK13</f>
        <v>0</v>
      </c>
      <c r="BN14" s="110">
        <f>'DELTA e'!BL13</f>
        <v>0</v>
      </c>
      <c r="BO14" s="110">
        <f>'DELTA e'!BM13</f>
        <v>0</v>
      </c>
      <c r="BP14" s="110">
        <f>'DELTA e'!BN13</f>
        <v>0</v>
      </c>
      <c r="BQ14" s="110">
        <f>'DELTA e'!BO13</f>
        <v>0</v>
      </c>
      <c r="BR14" s="110">
        <f>'DELTA e'!BP13</f>
        <v>0</v>
      </c>
      <c r="BS14" s="110">
        <f>'DELTA e'!BQ13</f>
        <v>0</v>
      </c>
      <c r="BT14" s="110">
        <f>'DELTA e'!BR13</f>
        <v>0</v>
      </c>
      <c r="BU14" s="110">
        <f>'DELTA e'!BS13</f>
        <v>0</v>
      </c>
      <c r="BV14" s="114">
        <f>'DELTA e'!BT13</f>
        <v>0</v>
      </c>
      <c r="BX14" s="94" t="e">
        <v>#VALUE!</v>
      </c>
      <c r="BY14" s="94" t="e">
        <f t="shared" si="0"/>
        <v>#VALUE!</v>
      </c>
    </row>
    <row r="15" spans="2:77" x14ac:dyDescent="0.35">
      <c r="B15" s="48" t="s">
        <v>259</v>
      </c>
      <c r="C15" s="94"/>
      <c r="D15" s="91"/>
      <c r="E15" s="94"/>
      <c r="F15" s="121"/>
      <c r="G15" s="113">
        <f>'DELTA e'!E14</f>
        <v>0</v>
      </c>
      <c r="H15" s="110">
        <f>'DELTA e'!F14</f>
        <v>0</v>
      </c>
      <c r="I15" s="110">
        <f>'DELTA e'!G14</f>
        <v>0</v>
      </c>
      <c r="J15" s="110">
        <f>'DELTA e'!H14</f>
        <v>0</v>
      </c>
      <c r="K15" s="110">
        <f>'DELTA e'!I14</f>
        <v>0</v>
      </c>
      <c r="L15" s="110">
        <f>'DELTA e'!J14</f>
        <v>0</v>
      </c>
      <c r="M15" s="110">
        <f>'DELTA e'!K14</f>
        <v>0</v>
      </c>
      <c r="N15" s="110">
        <f>'DELTA e'!L14</f>
        <v>0</v>
      </c>
      <c r="O15" s="110">
        <f>'DELTA e'!M14</f>
        <v>0</v>
      </c>
      <c r="P15" s="110">
        <f>'DELTA e'!N14</f>
        <v>0</v>
      </c>
      <c r="Q15" s="110">
        <f>'DELTA e'!O14</f>
        <v>0</v>
      </c>
      <c r="R15" s="110">
        <f>'DELTA e'!P14</f>
        <v>0</v>
      </c>
      <c r="S15" s="110">
        <f>'DELTA e'!Q14</f>
        <v>0</v>
      </c>
      <c r="T15" s="110">
        <f>'DELTA e'!R14</f>
        <v>0</v>
      </c>
      <c r="U15" s="110">
        <f>'DELTA e'!S14</f>
        <v>0</v>
      </c>
      <c r="V15" s="110">
        <f>'DELTA e'!T14</f>
        <v>0</v>
      </c>
      <c r="W15" s="110">
        <f>'DELTA e'!U14</f>
        <v>0</v>
      </c>
      <c r="X15" s="110">
        <f>'DELTA e'!V14</f>
        <v>0</v>
      </c>
      <c r="Y15" s="110">
        <f>'DELTA e'!W14</f>
        <v>0</v>
      </c>
      <c r="Z15" s="110">
        <f>'DELTA e'!X14</f>
        <v>0</v>
      </c>
      <c r="AA15" s="110">
        <f>'DELTA e'!Y14</f>
        <v>0</v>
      </c>
      <c r="AB15" s="110">
        <f>'DELTA e'!Z14</f>
        <v>0</v>
      </c>
      <c r="AC15" s="110">
        <f>'DELTA e'!AA14</f>
        <v>0</v>
      </c>
      <c r="AD15" s="110">
        <f>'DELTA e'!AB14</f>
        <v>0</v>
      </c>
      <c r="AE15" s="110">
        <f>'DELTA e'!AC14</f>
        <v>0</v>
      </c>
      <c r="AF15" s="110">
        <f>'DELTA e'!AD14</f>
        <v>0</v>
      </c>
      <c r="AG15" s="110">
        <f>'DELTA e'!AE14</f>
        <v>0</v>
      </c>
      <c r="AH15" s="110">
        <f>'DELTA e'!AF14</f>
        <v>0</v>
      </c>
      <c r="AI15" s="110">
        <f>'DELTA e'!AG14</f>
        <v>0</v>
      </c>
      <c r="AJ15" s="110">
        <f>'DELTA e'!AH14</f>
        <v>0</v>
      </c>
      <c r="AK15" s="110">
        <f>'DELTA e'!AI14</f>
        <v>0</v>
      </c>
      <c r="AL15" s="110">
        <f>'DELTA e'!AJ14</f>
        <v>0</v>
      </c>
      <c r="AM15" s="110">
        <f>'DELTA e'!AK14</f>
        <v>0</v>
      </c>
      <c r="AN15" s="110">
        <f>'DELTA e'!AL14</f>
        <v>0</v>
      </c>
      <c r="AO15" s="110">
        <f>'DELTA e'!AM14</f>
        <v>0</v>
      </c>
      <c r="AP15" s="110">
        <f>'DELTA e'!AN14</f>
        <v>0</v>
      </c>
      <c r="AQ15" s="110">
        <f>'DELTA e'!AO14</f>
        <v>0</v>
      </c>
      <c r="AR15" s="110">
        <f>'DELTA e'!AP14</f>
        <v>0</v>
      </c>
      <c r="AS15" s="110">
        <f>'DELTA e'!AQ14</f>
        <v>0</v>
      </c>
      <c r="AT15" s="110">
        <f>'DELTA e'!AR14</f>
        <v>0</v>
      </c>
      <c r="AU15" s="110">
        <f>'DELTA e'!AS14</f>
        <v>0</v>
      </c>
      <c r="AV15" s="110">
        <f>'DELTA e'!AT14</f>
        <v>0</v>
      </c>
      <c r="AW15" s="110">
        <f>'DELTA e'!AU14</f>
        <v>0</v>
      </c>
      <c r="AX15" s="110">
        <f>'DELTA e'!AV14</f>
        <v>0</v>
      </c>
      <c r="AY15" s="110">
        <f>'DELTA e'!AW14</f>
        <v>0</v>
      </c>
      <c r="AZ15" s="110">
        <f>'DELTA e'!AX14</f>
        <v>0</v>
      </c>
      <c r="BA15" s="110">
        <f>'DELTA e'!AY14</f>
        <v>0</v>
      </c>
      <c r="BB15" s="110">
        <f>'DELTA e'!AZ14</f>
        <v>0</v>
      </c>
      <c r="BC15" s="110">
        <f>'DELTA e'!BA14</f>
        <v>0</v>
      </c>
      <c r="BD15" s="110">
        <f>'DELTA e'!BB14</f>
        <v>0</v>
      </c>
      <c r="BE15" s="110">
        <f>'DELTA e'!BC14</f>
        <v>0</v>
      </c>
      <c r="BF15" s="110">
        <f>'DELTA e'!BD14</f>
        <v>0</v>
      </c>
      <c r="BG15" s="110">
        <f>'DELTA e'!BE14</f>
        <v>0</v>
      </c>
      <c r="BH15" s="110">
        <f>'DELTA e'!BF14</f>
        <v>0</v>
      </c>
      <c r="BI15" s="110">
        <f>'DELTA e'!BG14</f>
        <v>0</v>
      </c>
      <c r="BJ15" s="110">
        <f>'DELTA e'!BH14</f>
        <v>0</v>
      </c>
      <c r="BK15" s="110">
        <f>'DELTA e'!BI14</f>
        <v>0</v>
      </c>
      <c r="BL15" s="110">
        <f>'DELTA e'!BJ14</f>
        <v>0</v>
      </c>
      <c r="BM15" s="110">
        <f>'DELTA e'!BK14</f>
        <v>0</v>
      </c>
      <c r="BN15" s="110">
        <f>'DELTA e'!BL14</f>
        <v>0</v>
      </c>
      <c r="BO15" s="110">
        <f>'DELTA e'!BM14</f>
        <v>0</v>
      </c>
      <c r="BP15" s="110">
        <f>'DELTA e'!BN14</f>
        <v>0</v>
      </c>
      <c r="BQ15" s="110">
        <f>'DELTA e'!BO14</f>
        <v>0</v>
      </c>
      <c r="BR15" s="110">
        <f>'DELTA e'!BP14</f>
        <v>0</v>
      </c>
      <c r="BS15" s="110">
        <f>'DELTA e'!BQ14</f>
        <v>0</v>
      </c>
      <c r="BT15" s="110">
        <f>'DELTA e'!BR14</f>
        <v>0</v>
      </c>
      <c r="BU15" s="110">
        <f>'DELTA e'!BS14</f>
        <v>0</v>
      </c>
      <c r="BV15" s="114">
        <f>'DELTA e'!BT14</f>
        <v>0</v>
      </c>
      <c r="BX15" s="94" t="e">
        <v>#VALUE!</v>
      </c>
      <c r="BY15" s="94" t="e">
        <f t="shared" si="0"/>
        <v>#VALUE!</v>
      </c>
    </row>
    <row r="16" spans="2:77" x14ac:dyDescent="0.35">
      <c r="B16" s="48" t="s">
        <v>260</v>
      </c>
      <c r="C16" s="94"/>
      <c r="D16" s="91"/>
      <c r="E16" s="94"/>
      <c r="F16" s="121"/>
      <c r="G16" s="113">
        <f>'DELTA e'!E15</f>
        <v>0</v>
      </c>
      <c r="H16" s="110">
        <f>'DELTA e'!F15</f>
        <v>0</v>
      </c>
      <c r="I16" s="110">
        <f>'DELTA e'!G15</f>
        <v>0</v>
      </c>
      <c r="J16" s="110">
        <f>'DELTA e'!H15</f>
        <v>0</v>
      </c>
      <c r="K16" s="110">
        <f>'DELTA e'!I15</f>
        <v>0</v>
      </c>
      <c r="L16" s="110">
        <f>'DELTA e'!J15</f>
        <v>0</v>
      </c>
      <c r="M16" s="110">
        <f>'DELTA e'!K15</f>
        <v>0</v>
      </c>
      <c r="N16" s="110">
        <f>'DELTA e'!L15</f>
        <v>0</v>
      </c>
      <c r="O16" s="110">
        <f>'DELTA e'!M15</f>
        <v>0</v>
      </c>
      <c r="P16" s="110">
        <f>'DELTA e'!N15</f>
        <v>0</v>
      </c>
      <c r="Q16" s="110">
        <f>'DELTA e'!O15</f>
        <v>0</v>
      </c>
      <c r="R16" s="110">
        <f>'DELTA e'!P15</f>
        <v>0</v>
      </c>
      <c r="S16" s="110">
        <f>'DELTA e'!Q15</f>
        <v>0</v>
      </c>
      <c r="T16" s="110">
        <f>'DELTA e'!R15</f>
        <v>0</v>
      </c>
      <c r="U16" s="110">
        <f>'DELTA e'!S15</f>
        <v>0</v>
      </c>
      <c r="V16" s="110">
        <f>'DELTA e'!T15</f>
        <v>0</v>
      </c>
      <c r="W16" s="110">
        <f>'DELTA e'!U15</f>
        <v>0</v>
      </c>
      <c r="X16" s="110">
        <f>'DELTA e'!V15</f>
        <v>0</v>
      </c>
      <c r="Y16" s="110">
        <f>'DELTA e'!W15</f>
        <v>0</v>
      </c>
      <c r="Z16" s="110">
        <f>'DELTA e'!X15</f>
        <v>0</v>
      </c>
      <c r="AA16" s="110">
        <f>'DELTA e'!Y15</f>
        <v>0</v>
      </c>
      <c r="AB16" s="110">
        <f>'DELTA e'!Z15</f>
        <v>0</v>
      </c>
      <c r="AC16" s="110">
        <f>'DELTA e'!AA15</f>
        <v>0</v>
      </c>
      <c r="AD16" s="110">
        <f>'DELTA e'!AB15</f>
        <v>0</v>
      </c>
      <c r="AE16" s="110">
        <f>'DELTA e'!AC15</f>
        <v>0</v>
      </c>
      <c r="AF16" s="110">
        <f>'DELTA e'!AD15</f>
        <v>0</v>
      </c>
      <c r="AG16" s="110">
        <f>'DELTA e'!AE15</f>
        <v>0</v>
      </c>
      <c r="AH16" s="110">
        <f>'DELTA e'!AF15</f>
        <v>0</v>
      </c>
      <c r="AI16" s="110">
        <f>'DELTA e'!AG15</f>
        <v>0</v>
      </c>
      <c r="AJ16" s="110">
        <f>'DELTA e'!AH15</f>
        <v>0</v>
      </c>
      <c r="AK16" s="110">
        <f>'DELTA e'!AI15</f>
        <v>0</v>
      </c>
      <c r="AL16" s="110">
        <f>'DELTA e'!AJ15</f>
        <v>0</v>
      </c>
      <c r="AM16" s="110">
        <f>'DELTA e'!AK15</f>
        <v>0</v>
      </c>
      <c r="AN16" s="110">
        <f>'DELTA e'!AL15</f>
        <v>0</v>
      </c>
      <c r="AO16" s="110">
        <f>'DELTA e'!AM15</f>
        <v>0</v>
      </c>
      <c r="AP16" s="110">
        <f>'DELTA e'!AN15</f>
        <v>0</v>
      </c>
      <c r="AQ16" s="110">
        <f>'DELTA e'!AO15</f>
        <v>0</v>
      </c>
      <c r="AR16" s="110">
        <f>'DELTA e'!AP15</f>
        <v>0</v>
      </c>
      <c r="AS16" s="110">
        <f>'DELTA e'!AQ15</f>
        <v>0</v>
      </c>
      <c r="AT16" s="110">
        <f>'DELTA e'!AR15</f>
        <v>0</v>
      </c>
      <c r="AU16" s="110">
        <f>'DELTA e'!AS15</f>
        <v>0</v>
      </c>
      <c r="AV16" s="110">
        <f>'DELTA e'!AT15</f>
        <v>0</v>
      </c>
      <c r="AW16" s="110">
        <f>'DELTA e'!AU15</f>
        <v>0</v>
      </c>
      <c r="AX16" s="110">
        <f>'DELTA e'!AV15</f>
        <v>0</v>
      </c>
      <c r="AY16" s="110">
        <f>'DELTA e'!AW15</f>
        <v>0</v>
      </c>
      <c r="AZ16" s="110">
        <f>'DELTA e'!AX15</f>
        <v>0</v>
      </c>
      <c r="BA16" s="110">
        <f>'DELTA e'!AY15</f>
        <v>0</v>
      </c>
      <c r="BB16" s="110">
        <f>'DELTA e'!AZ15</f>
        <v>0</v>
      </c>
      <c r="BC16" s="110">
        <f>'DELTA e'!BA15</f>
        <v>0</v>
      </c>
      <c r="BD16" s="110">
        <f>'DELTA e'!BB15</f>
        <v>0</v>
      </c>
      <c r="BE16" s="110">
        <f>'DELTA e'!BC15</f>
        <v>0</v>
      </c>
      <c r="BF16" s="110">
        <f>'DELTA e'!BD15</f>
        <v>0</v>
      </c>
      <c r="BG16" s="110">
        <f>'DELTA e'!BE15</f>
        <v>0</v>
      </c>
      <c r="BH16" s="110">
        <f>'DELTA e'!BF15</f>
        <v>0</v>
      </c>
      <c r="BI16" s="110">
        <f>'DELTA e'!BG15</f>
        <v>0</v>
      </c>
      <c r="BJ16" s="110">
        <f>'DELTA e'!BH15</f>
        <v>0</v>
      </c>
      <c r="BK16" s="110">
        <f>'DELTA e'!BI15</f>
        <v>0</v>
      </c>
      <c r="BL16" s="110">
        <f>'DELTA e'!BJ15</f>
        <v>0</v>
      </c>
      <c r="BM16" s="110">
        <f>'DELTA e'!BK15</f>
        <v>0</v>
      </c>
      <c r="BN16" s="110">
        <f>'DELTA e'!BL15</f>
        <v>0</v>
      </c>
      <c r="BO16" s="110">
        <f>'DELTA e'!BM15</f>
        <v>0</v>
      </c>
      <c r="BP16" s="110">
        <f>'DELTA e'!BN15</f>
        <v>0</v>
      </c>
      <c r="BQ16" s="110">
        <f>'DELTA e'!BO15</f>
        <v>0</v>
      </c>
      <c r="BR16" s="110">
        <f>'DELTA e'!BP15</f>
        <v>0</v>
      </c>
      <c r="BS16" s="110">
        <f>'DELTA e'!BQ15</f>
        <v>0</v>
      </c>
      <c r="BT16" s="110">
        <f>'DELTA e'!BR15</f>
        <v>0</v>
      </c>
      <c r="BU16" s="110">
        <f>'DELTA e'!BS15</f>
        <v>0</v>
      </c>
      <c r="BV16" s="114">
        <f>'DELTA e'!BT15</f>
        <v>0</v>
      </c>
      <c r="BX16" s="94" t="e">
        <v>#VALUE!</v>
      </c>
      <c r="BY16" s="94" t="e">
        <f t="shared" si="0"/>
        <v>#VALUE!</v>
      </c>
    </row>
    <row r="17" spans="2:77" x14ac:dyDescent="0.35">
      <c r="B17" s="48" t="s">
        <v>261</v>
      </c>
      <c r="C17" s="94"/>
      <c r="D17" s="91"/>
      <c r="E17" s="94"/>
      <c r="F17" s="121"/>
      <c r="G17" s="113">
        <f>'DELTA e'!E16</f>
        <v>0</v>
      </c>
      <c r="H17" s="110">
        <f>'DELTA e'!F16</f>
        <v>0</v>
      </c>
      <c r="I17" s="110">
        <f>'DELTA e'!G16</f>
        <v>0</v>
      </c>
      <c r="J17" s="110">
        <f>'DELTA e'!H16</f>
        <v>0</v>
      </c>
      <c r="K17" s="110">
        <f>'DELTA e'!I16</f>
        <v>0</v>
      </c>
      <c r="L17" s="110">
        <f>'DELTA e'!J16</f>
        <v>0</v>
      </c>
      <c r="M17" s="110">
        <f>'DELTA e'!K16</f>
        <v>0</v>
      </c>
      <c r="N17" s="110">
        <f>'DELTA e'!L16</f>
        <v>0</v>
      </c>
      <c r="O17" s="110">
        <f>'DELTA e'!M16</f>
        <v>0</v>
      </c>
      <c r="P17" s="110">
        <f>'DELTA e'!N16</f>
        <v>0</v>
      </c>
      <c r="Q17" s="110">
        <f>'DELTA e'!O16</f>
        <v>0</v>
      </c>
      <c r="R17" s="110">
        <f>'DELTA e'!P16</f>
        <v>0</v>
      </c>
      <c r="S17" s="110">
        <f>'DELTA e'!Q16</f>
        <v>0</v>
      </c>
      <c r="T17" s="110">
        <f>'DELTA e'!R16</f>
        <v>0</v>
      </c>
      <c r="U17" s="110">
        <f>'DELTA e'!S16</f>
        <v>0</v>
      </c>
      <c r="V17" s="110">
        <f>'DELTA e'!T16</f>
        <v>0</v>
      </c>
      <c r="W17" s="110">
        <f>'DELTA e'!U16</f>
        <v>0</v>
      </c>
      <c r="X17" s="110">
        <f>'DELTA e'!V16</f>
        <v>0</v>
      </c>
      <c r="Y17" s="110">
        <f>'DELTA e'!W16</f>
        <v>0</v>
      </c>
      <c r="Z17" s="110">
        <f>'DELTA e'!X16</f>
        <v>0</v>
      </c>
      <c r="AA17" s="110">
        <f>'DELTA e'!Y16</f>
        <v>0</v>
      </c>
      <c r="AB17" s="110">
        <f>'DELTA e'!Z16</f>
        <v>0</v>
      </c>
      <c r="AC17" s="110">
        <f>'DELTA e'!AA16</f>
        <v>0</v>
      </c>
      <c r="AD17" s="110">
        <f>'DELTA e'!AB16</f>
        <v>0</v>
      </c>
      <c r="AE17" s="110">
        <f>'DELTA e'!AC16</f>
        <v>0</v>
      </c>
      <c r="AF17" s="110">
        <f>'DELTA e'!AD16</f>
        <v>0</v>
      </c>
      <c r="AG17" s="110">
        <f>'DELTA e'!AE16</f>
        <v>0</v>
      </c>
      <c r="AH17" s="110">
        <f>'DELTA e'!AF16</f>
        <v>0</v>
      </c>
      <c r="AI17" s="110">
        <f>'DELTA e'!AG16</f>
        <v>0</v>
      </c>
      <c r="AJ17" s="110">
        <f>'DELTA e'!AH16</f>
        <v>0</v>
      </c>
      <c r="AK17" s="110">
        <f>'DELTA e'!AI16</f>
        <v>0</v>
      </c>
      <c r="AL17" s="110">
        <f>'DELTA e'!AJ16</f>
        <v>0</v>
      </c>
      <c r="AM17" s="110">
        <f>'DELTA e'!AK16</f>
        <v>0</v>
      </c>
      <c r="AN17" s="110">
        <f>'DELTA e'!AL16</f>
        <v>0</v>
      </c>
      <c r="AO17" s="110">
        <f>'DELTA e'!AM16</f>
        <v>0</v>
      </c>
      <c r="AP17" s="110">
        <f>'DELTA e'!AN16</f>
        <v>0</v>
      </c>
      <c r="AQ17" s="110">
        <f>'DELTA e'!AO16</f>
        <v>0</v>
      </c>
      <c r="AR17" s="110">
        <f>'DELTA e'!AP16</f>
        <v>0</v>
      </c>
      <c r="AS17" s="110">
        <f>'DELTA e'!AQ16</f>
        <v>0</v>
      </c>
      <c r="AT17" s="110">
        <f>'DELTA e'!AR16</f>
        <v>0</v>
      </c>
      <c r="AU17" s="110">
        <f>'DELTA e'!AS16</f>
        <v>0</v>
      </c>
      <c r="AV17" s="110">
        <f>'DELTA e'!AT16</f>
        <v>0</v>
      </c>
      <c r="AW17" s="110">
        <f>'DELTA e'!AU16</f>
        <v>0</v>
      </c>
      <c r="AX17" s="110">
        <f>'DELTA e'!AV16</f>
        <v>0</v>
      </c>
      <c r="AY17" s="110">
        <f>'DELTA e'!AW16</f>
        <v>0</v>
      </c>
      <c r="AZ17" s="110">
        <f>'DELTA e'!AX16</f>
        <v>0</v>
      </c>
      <c r="BA17" s="110">
        <f>'DELTA e'!AY16</f>
        <v>0</v>
      </c>
      <c r="BB17" s="110">
        <f>'DELTA e'!AZ16</f>
        <v>0</v>
      </c>
      <c r="BC17" s="110">
        <f>'DELTA e'!BA16</f>
        <v>0</v>
      </c>
      <c r="BD17" s="110">
        <f>'DELTA e'!BB16</f>
        <v>0</v>
      </c>
      <c r="BE17" s="110">
        <f>'DELTA e'!BC16</f>
        <v>0</v>
      </c>
      <c r="BF17" s="110">
        <f>'DELTA e'!BD16</f>
        <v>0</v>
      </c>
      <c r="BG17" s="110">
        <f>'DELTA e'!BE16</f>
        <v>0</v>
      </c>
      <c r="BH17" s="110">
        <f>'DELTA e'!BF16</f>
        <v>0</v>
      </c>
      <c r="BI17" s="110">
        <f>'DELTA e'!BG16</f>
        <v>0</v>
      </c>
      <c r="BJ17" s="110">
        <f>'DELTA e'!BH16</f>
        <v>0</v>
      </c>
      <c r="BK17" s="110">
        <f>'DELTA e'!BI16</f>
        <v>0</v>
      </c>
      <c r="BL17" s="110">
        <f>'DELTA e'!BJ16</f>
        <v>0</v>
      </c>
      <c r="BM17" s="110">
        <f>'DELTA e'!BK16</f>
        <v>0</v>
      </c>
      <c r="BN17" s="110">
        <f>'DELTA e'!BL16</f>
        <v>0</v>
      </c>
      <c r="BO17" s="110">
        <f>'DELTA e'!BM16</f>
        <v>0</v>
      </c>
      <c r="BP17" s="110">
        <f>'DELTA e'!BN16</f>
        <v>0</v>
      </c>
      <c r="BQ17" s="110">
        <f>'DELTA e'!BO16</f>
        <v>0</v>
      </c>
      <c r="BR17" s="110">
        <f>'DELTA e'!BP16</f>
        <v>0</v>
      </c>
      <c r="BS17" s="110">
        <f>'DELTA e'!BQ16</f>
        <v>0</v>
      </c>
      <c r="BT17" s="110">
        <f>'DELTA e'!BR16</f>
        <v>0</v>
      </c>
      <c r="BU17" s="110">
        <f>'DELTA e'!BS16</f>
        <v>0</v>
      </c>
      <c r="BV17" s="114">
        <f>'DELTA e'!BT16</f>
        <v>0</v>
      </c>
      <c r="BX17" s="94" t="e">
        <v>#VALUE!</v>
      </c>
      <c r="BY17" s="94" t="e">
        <f t="shared" si="0"/>
        <v>#VALUE!</v>
      </c>
    </row>
    <row r="18" spans="2:77" x14ac:dyDescent="0.35">
      <c r="B18" s="48" t="s">
        <v>262</v>
      </c>
      <c r="C18" s="94"/>
      <c r="D18" s="91"/>
      <c r="E18" s="94"/>
      <c r="F18" s="121"/>
      <c r="G18" s="113">
        <f>'DELTA e'!E17</f>
        <v>0</v>
      </c>
      <c r="H18" s="110">
        <f>'DELTA e'!F17</f>
        <v>0</v>
      </c>
      <c r="I18" s="110">
        <f>'DELTA e'!G17</f>
        <v>0</v>
      </c>
      <c r="J18" s="110">
        <f>'DELTA e'!H17</f>
        <v>0</v>
      </c>
      <c r="K18" s="110">
        <f>'DELTA e'!I17</f>
        <v>0</v>
      </c>
      <c r="L18" s="110">
        <f>'DELTA e'!J17</f>
        <v>0</v>
      </c>
      <c r="M18" s="110">
        <f>'DELTA e'!K17</f>
        <v>0</v>
      </c>
      <c r="N18" s="110">
        <f>'DELTA e'!L17</f>
        <v>0</v>
      </c>
      <c r="O18" s="110">
        <f>'DELTA e'!M17</f>
        <v>0</v>
      </c>
      <c r="P18" s="110">
        <f>'DELTA e'!N17</f>
        <v>0</v>
      </c>
      <c r="Q18" s="110">
        <f>'DELTA e'!O17</f>
        <v>0</v>
      </c>
      <c r="R18" s="110">
        <f>'DELTA e'!P17</f>
        <v>0</v>
      </c>
      <c r="S18" s="110">
        <f>'DELTA e'!Q17</f>
        <v>0</v>
      </c>
      <c r="T18" s="110">
        <f>'DELTA e'!R17</f>
        <v>0</v>
      </c>
      <c r="U18" s="110">
        <f>'DELTA e'!S17</f>
        <v>0</v>
      </c>
      <c r="V18" s="110">
        <f>'DELTA e'!T17</f>
        <v>0</v>
      </c>
      <c r="W18" s="110">
        <f>'DELTA e'!U17</f>
        <v>0</v>
      </c>
      <c r="X18" s="110">
        <f>'DELTA e'!V17</f>
        <v>0</v>
      </c>
      <c r="Y18" s="110">
        <f>'DELTA e'!W17</f>
        <v>0</v>
      </c>
      <c r="Z18" s="110">
        <f>'DELTA e'!X17</f>
        <v>0</v>
      </c>
      <c r="AA18" s="110">
        <f>'DELTA e'!Y17</f>
        <v>0</v>
      </c>
      <c r="AB18" s="110">
        <f>'DELTA e'!Z17</f>
        <v>0</v>
      </c>
      <c r="AC18" s="110">
        <f>'DELTA e'!AA17</f>
        <v>0</v>
      </c>
      <c r="AD18" s="110">
        <f>'DELTA e'!AB17</f>
        <v>0</v>
      </c>
      <c r="AE18" s="110">
        <f>'DELTA e'!AC17</f>
        <v>0</v>
      </c>
      <c r="AF18" s="110">
        <f>'DELTA e'!AD17</f>
        <v>0</v>
      </c>
      <c r="AG18" s="110">
        <f>'DELTA e'!AE17</f>
        <v>0</v>
      </c>
      <c r="AH18" s="110">
        <f>'DELTA e'!AF17</f>
        <v>0</v>
      </c>
      <c r="AI18" s="110">
        <f>'DELTA e'!AG17</f>
        <v>0</v>
      </c>
      <c r="AJ18" s="110">
        <f>'DELTA e'!AH17</f>
        <v>0</v>
      </c>
      <c r="AK18" s="110">
        <f>'DELTA e'!AI17</f>
        <v>0</v>
      </c>
      <c r="AL18" s="110">
        <f>'DELTA e'!AJ17</f>
        <v>0</v>
      </c>
      <c r="AM18" s="110">
        <f>'DELTA e'!AK17</f>
        <v>0</v>
      </c>
      <c r="AN18" s="110">
        <f>'DELTA e'!AL17</f>
        <v>0</v>
      </c>
      <c r="AO18" s="110">
        <f>'DELTA e'!AM17</f>
        <v>0</v>
      </c>
      <c r="AP18" s="110">
        <f>'DELTA e'!AN17</f>
        <v>0</v>
      </c>
      <c r="AQ18" s="110">
        <f>'DELTA e'!AO17</f>
        <v>0</v>
      </c>
      <c r="AR18" s="110">
        <f>'DELTA e'!AP17</f>
        <v>0</v>
      </c>
      <c r="AS18" s="110">
        <f>'DELTA e'!AQ17</f>
        <v>0</v>
      </c>
      <c r="AT18" s="110">
        <f>'DELTA e'!AR17</f>
        <v>0</v>
      </c>
      <c r="AU18" s="110">
        <f>'DELTA e'!AS17</f>
        <v>0</v>
      </c>
      <c r="AV18" s="110">
        <f>'DELTA e'!AT17</f>
        <v>0</v>
      </c>
      <c r="AW18" s="110">
        <f>'DELTA e'!AU17</f>
        <v>0</v>
      </c>
      <c r="AX18" s="110">
        <f>'DELTA e'!AV17</f>
        <v>0</v>
      </c>
      <c r="AY18" s="110">
        <f>'DELTA e'!AW17</f>
        <v>0</v>
      </c>
      <c r="AZ18" s="110">
        <f>'DELTA e'!AX17</f>
        <v>0</v>
      </c>
      <c r="BA18" s="110">
        <f>'DELTA e'!AY17</f>
        <v>0</v>
      </c>
      <c r="BB18" s="110">
        <f>'DELTA e'!AZ17</f>
        <v>0</v>
      </c>
      <c r="BC18" s="110">
        <f>'DELTA e'!BA17</f>
        <v>0</v>
      </c>
      <c r="BD18" s="110">
        <f>'DELTA e'!BB17</f>
        <v>0</v>
      </c>
      <c r="BE18" s="110">
        <f>'DELTA e'!BC17</f>
        <v>0</v>
      </c>
      <c r="BF18" s="110">
        <f>'DELTA e'!BD17</f>
        <v>0</v>
      </c>
      <c r="BG18" s="110">
        <f>'DELTA e'!BE17</f>
        <v>0</v>
      </c>
      <c r="BH18" s="110">
        <f>'DELTA e'!BF17</f>
        <v>0</v>
      </c>
      <c r="BI18" s="110">
        <f>'DELTA e'!BG17</f>
        <v>0</v>
      </c>
      <c r="BJ18" s="110">
        <f>'DELTA e'!BH17</f>
        <v>0</v>
      </c>
      <c r="BK18" s="110">
        <f>'DELTA e'!BI17</f>
        <v>0</v>
      </c>
      <c r="BL18" s="110">
        <f>'DELTA e'!BJ17</f>
        <v>0</v>
      </c>
      <c r="BM18" s="110">
        <f>'DELTA e'!BK17</f>
        <v>0</v>
      </c>
      <c r="BN18" s="110">
        <f>'DELTA e'!BL17</f>
        <v>0</v>
      </c>
      <c r="BO18" s="110">
        <f>'DELTA e'!BM17</f>
        <v>0</v>
      </c>
      <c r="BP18" s="110">
        <f>'DELTA e'!BN17</f>
        <v>0</v>
      </c>
      <c r="BQ18" s="110">
        <f>'DELTA e'!BO17</f>
        <v>0</v>
      </c>
      <c r="BR18" s="110">
        <f>'DELTA e'!BP17</f>
        <v>0</v>
      </c>
      <c r="BS18" s="110">
        <f>'DELTA e'!BQ17</f>
        <v>0</v>
      </c>
      <c r="BT18" s="110">
        <f>'DELTA e'!BR17</f>
        <v>0</v>
      </c>
      <c r="BU18" s="110">
        <f>'DELTA e'!BS17</f>
        <v>0</v>
      </c>
      <c r="BV18" s="114">
        <f>'DELTA e'!BT17</f>
        <v>0</v>
      </c>
      <c r="BX18" s="94" t="e">
        <v>#VALUE!</v>
      </c>
      <c r="BY18" s="94" t="e">
        <f t="shared" si="0"/>
        <v>#VALUE!</v>
      </c>
    </row>
    <row r="19" spans="2:77" x14ac:dyDescent="0.35">
      <c r="B19" s="48" t="s">
        <v>263</v>
      </c>
      <c r="C19" s="94"/>
      <c r="D19" s="91"/>
      <c r="E19" s="94"/>
      <c r="F19" s="121"/>
      <c r="G19" s="113">
        <f>'DELTA e'!E18</f>
        <v>0</v>
      </c>
      <c r="H19" s="110">
        <f>'DELTA e'!F18</f>
        <v>0</v>
      </c>
      <c r="I19" s="110">
        <f>'DELTA e'!G18</f>
        <v>0</v>
      </c>
      <c r="J19" s="110">
        <f>'DELTA e'!H18</f>
        <v>0</v>
      </c>
      <c r="K19" s="110">
        <f>'DELTA e'!I18</f>
        <v>0</v>
      </c>
      <c r="L19" s="110">
        <f>'DELTA e'!J18</f>
        <v>0</v>
      </c>
      <c r="M19" s="110">
        <f>'DELTA e'!K18</f>
        <v>0</v>
      </c>
      <c r="N19" s="110">
        <f>'DELTA e'!L18</f>
        <v>0</v>
      </c>
      <c r="O19" s="110">
        <f>'DELTA e'!M18</f>
        <v>0</v>
      </c>
      <c r="P19" s="110">
        <f>'DELTA e'!N18</f>
        <v>0</v>
      </c>
      <c r="Q19" s="110">
        <f>'DELTA e'!O18</f>
        <v>0</v>
      </c>
      <c r="R19" s="110">
        <f>'DELTA e'!P18</f>
        <v>0</v>
      </c>
      <c r="S19" s="110">
        <f>'DELTA e'!Q18</f>
        <v>0</v>
      </c>
      <c r="T19" s="110">
        <f>'DELTA e'!R18</f>
        <v>0</v>
      </c>
      <c r="U19" s="110">
        <f>'DELTA e'!S18</f>
        <v>0</v>
      </c>
      <c r="V19" s="110">
        <f>'DELTA e'!T18</f>
        <v>0</v>
      </c>
      <c r="W19" s="110">
        <f>'DELTA e'!U18</f>
        <v>0</v>
      </c>
      <c r="X19" s="110">
        <f>'DELTA e'!V18</f>
        <v>0</v>
      </c>
      <c r="Y19" s="110">
        <f>'DELTA e'!W18</f>
        <v>0</v>
      </c>
      <c r="Z19" s="110">
        <f>'DELTA e'!X18</f>
        <v>0</v>
      </c>
      <c r="AA19" s="110">
        <f>'DELTA e'!Y18</f>
        <v>0</v>
      </c>
      <c r="AB19" s="110">
        <f>'DELTA e'!Z18</f>
        <v>0</v>
      </c>
      <c r="AC19" s="110">
        <f>'DELTA e'!AA18</f>
        <v>0</v>
      </c>
      <c r="AD19" s="110">
        <f>'DELTA e'!AB18</f>
        <v>0</v>
      </c>
      <c r="AE19" s="110">
        <f>'DELTA e'!AC18</f>
        <v>0</v>
      </c>
      <c r="AF19" s="110">
        <f>'DELTA e'!AD18</f>
        <v>0</v>
      </c>
      <c r="AG19" s="110">
        <f>'DELTA e'!AE18</f>
        <v>0</v>
      </c>
      <c r="AH19" s="110">
        <f>'DELTA e'!AF18</f>
        <v>0</v>
      </c>
      <c r="AI19" s="110">
        <f>'DELTA e'!AG18</f>
        <v>0</v>
      </c>
      <c r="AJ19" s="110">
        <f>'DELTA e'!AH18</f>
        <v>0</v>
      </c>
      <c r="AK19" s="110">
        <f>'DELTA e'!AI18</f>
        <v>0</v>
      </c>
      <c r="AL19" s="110">
        <f>'DELTA e'!AJ18</f>
        <v>0</v>
      </c>
      <c r="AM19" s="110">
        <f>'DELTA e'!AK18</f>
        <v>0</v>
      </c>
      <c r="AN19" s="110">
        <f>'DELTA e'!AL18</f>
        <v>0</v>
      </c>
      <c r="AO19" s="110">
        <f>'DELTA e'!AM18</f>
        <v>0</v>
      </c>
      <c r="AP19" s="110">
        <f>'DELTA e'!AN18</f>
        <v>0</v>
      </c>
      <c r="AQ19" s="110">
        <f>'DELTA e'!AO18</f>
        <v>0</v>
      </c>
      <c r="AR19" s="110">
        <f>'DELTA e'!AP18</f>
        <v>0</v>
      </c>
      <c r="AS19" s="110">
        <f>'DELTA e'!AQ18</f>
        <v>0</v>
      </c>
      <c r="AT19" s="110">
        <f>'DELTA e'!AR18</f>
        <v>0</v>
      </c>
      <c r="AU19" s="110">
        <f>'DELTA e'!AS18</f>
        <v>0</v>
      </c>
      <c r="AV19" s="110">
        <f>'DELTA e'!AT18</f>
        <v>0</v>
      </c>
      <c r="AW19" s="110">
        <f>'DELTA e'!AU18</f>
        <v>0</v>
      </c>
      <c r="AX19" s="110">
        <f>'DELTA e'!AV18</f>
        <v>0</v>
      </c>
      <c r="AY19" s="110">
        <f>'DELTA e'!AW18</f>
        <v>0</v>
      </c>
      <c r="AZ19" s="110">
        <f>'DELTA e'!AX18</f>
        <v>0</v>
      </c>
      <c r="BA19" s="110">
        <f>'DELTA e'!AY18</f>
        <v>0</v>
      </c>
      <c r="BB19" s="110">
        <f>'DELTA e'!AZ18</f>
        <v>0</v>
      </c>
      <c r="BC19" s="110">
        <f>'DELTA e'!BA18</f>
        <v>0</v>
      </c>
      <c r="BD19" s="110">
        <f>'DELTA e'!BB18</f>
        <v>0</v>
      </c>
      <c r="BE19" s="110">
        <f>'DELTA e'!BC18</f>
        <v>0</v>
      </c>
      <c r="BF19" s="110">
        <f>'DELTA e'!BD18</f>
        <v>0</v>
      </c>
      <c r="BG19" s="110">
        <f>'DELTA e'!BE18</f>
        <v>0</v>
      </c>
      <c r="BH19" s="110">
        <f>'DELTA e'!BF18</f>
        <v>0</v>
      </c>
      <c r="BI19" s="110">
        <f>'DELTA e'!BG18</f>
        <v>0</v>
      </c>
      <c r="BJ19" s="110">
        <f>'DELTA e'!BH18</f>
        <v>0</v>
      </c>
      <c r="BK19" s="110">
        <f>'DELTA e'!BI18</f>
        <v>0</v>
      </c>
      <c r="BL19" s="110">
        <f>'DELTA e'!BJ18</f>
        <v>0</v>
      </c>
      <c r="BM19" s="110">
        <f>'DELTA e'!BK18</f>
        <v>0</v>
      </c>
      <c r="BN19" s="110">
        <f>'DELTA e'!BL18</f>
        <v>0</v>
      </c>
      <c r="BO19" s="110">
        <f>'DELTA e'!BM18</f>
        <v>0</v>
      </c>
      <c r="BP19" s="110">
        <f>'DELTA e'!BN18</f>
        <v>0</v>
      </c>
      <c r="BQ19" s="110">
        <f>'DELTA e'!BO18</f>
        <v>0</v>
      </c>
      <c r="BR19" s="110">
        <f>'DELTA e'!BP18</f>
        <v>0</v>
      </c>
      <c r="BS19" s="110">
        <f>'DELTA e'!BQ18</f>
        <v>0</v>
      </c>
      <c r="BT19" s="110">
        <f>'DELTA e'!BR18</f>
        <v>0</v>
      </c>
      <c r="BU19" s="110">
        <f>'DELTA e'!BS18</f>
        <v>0</v>
      </c>
      <c r="BV19" s="114">
        <f>'DELTA e'!BT18</f>
        <v>0</v>
      </c>
      <c r="BX19" s="94" t="e">
        <v>#VALUE!</v>
      </c>
      <c r="BY19" s="94" t="e">
        <f t="shared" si="0"/>
        <v>#VALUE!</v>
      </c>
    </row>
    <row r="20" spans="2:77" x14ac:dyDescent="0.35">
      <c r="B20" s="48" t="s">
        <v>264</v>
      </c>
      <c r="C20" s="94"/>
      <c r="D20" s="91"/>
      <c r="E20" s="94"/>
      <c r="F20" s="121"/>
      <c r="G20" s="113">
        <f>'DELTA e'!E19</f>
        <v>0</v>
      </c>
      <c r="H20" s="110">
        <f>'DELTA e'!F19</f>
        <v>0</v>
      </c>
      <c r="I20" s="110">
        <f>'DELTA e'!G19</f>
        <v>0</v>
      </c>
      <c r="J20" s="110">
        <f>'DELTA e'!H19</f>
        <v>0</v>
      </c>
      <c r="K20" s="110">
        <f>'DELTA e'!I19</f>
        <v>0</v>
      </c>
      <c r="L20" s="110">
        <f>'DELTA e'!J19</f>
        <v>0</v>
      </c>
      <c r="M20" s="110">
        <f>'DELTA e'!K19</f>
        <v>0</v>
      </c>
      <c r="N20" s="110">
        <f>'DELTA e'!L19</f>
        <v>0</v>
      </c>
      <c r="O20" s="110">
        <f>'DELTA e'!M19</f>
        <v>0</v>
      </c>
      <c r="P20" s="110">
        <f>'DELTA e'!N19</f>
        <v>0</v>
      </c>
      <c r="Q20" s="110">
        <f>'DELTA e'!O19</f>
        <v>0</v>
      </c>
      <c r="R20" s="110">
        <f>'DELTA e'!P19</f>
        <v>0</v>
      </c>
      <c r="S20" s="110">
        <f>'DELTA e'!Q19</f>
        <v>0</v>
      </c>
      <c r="T20" s="110">
        <f>'DELTA e'!R19</f>
        <v>0</v>
      </c>
      <c r="U20" s="110">
        <f>'DELTA e'!S19</f>
        <v>0</v>
      </c>
      <c r="V20" s="110">
        <f>'DELTA e'!T19</f>
        <v>0</v>
      </c>
      <c r="W20" s="110">
        <f>'DELTA e'!U19</f>
        <v>0</v>
      </c>
      <c r="X20" s="110">
        <f>'DELTA e'!V19</f>
        <v>0</v>
      </c>
      <c r="Y20" s="110">
        <f>'DELTA e'!W19</f>
        <v>0</v>
      </c>
      <c r="Z20" s="110">
        <f>'DELTA e'!X19</f>
        <v>0</v>
      </c>
      <c r="AA20" s="110">
        <f>'DELTA e'!Y19</f>
        <v>0</v>
      </c>
      <c r="AB20" s="110">
        <f>'DELTA e'!Z19</f>
        <v>0</v>
      </c>
      <c r="AC20" s="110">
        <f>'DELTA e'!AA19</f>
        <v>0</v>
      </c>
      <c r="AD20" s="110">
        <f>'DELTA e'!AB19</f>
        <v>0</v>
      </c>
      <c r="AE20" s="110">
        <f>'DELTA e'!AC19</f>
        <v>0</v>
      </c>
      <c r="AF20" s="110">
        <f>'DELTA e'!AD19</f>
        <v>0</v>
      </c>
      <c r="AG20" s="110">
        <f>'DELTA e'!AE19</f>
        <v>0</v>
      </c>
      <c r="AH20" s="110">
        <f>'DELTA e'!AF19</f>
        <v>0</v>
      </c>
      <c r="AI20" s="110">
        <f>'DELTA e'!AG19</f>
        <v>0</v>
      </c>
      <c r="AJ20" s="110">
        <f>'DELTA e'!AH19</f>
        <v>0</v>
      </c>
      <c r="AK20" s="110">
        <f>'DELTA e'!AI19</f>
        <v>0</v>
      </c>
      <c r="AL20" s="110">
        <f>'DELTA e'!AJ19</f>
        <v>0</v>
      </c>
      <c r="AM20" s="110">
        <f>'DELTA e'!AK19</f>
        <v>0</v>
      </c>
      <c r="AN20" s="110">
        <f>'DELTA e'!AL19</f>
        <v>0</v>
      </c>
      <c r="AO20" s="110">
        <f>'DELTA e'!AM19</f>
        <v>0</v>
      </c>
      <c r="AP20" s="110">
        <f>'DELTA e'!AN19</f>
        <v>0</v>
      </c>
      <c r="AQ20" s="110">
        <f>'DELTA e'!AO19</f>
        <v>0</v>
      </c>
      <c r="AR20" s="110">
        <f>'DELTA e'!AP19</f>
        <v>0</v>
      </c>
      <c r="AS20" s="110">
        <f>'DELTA e'!AQ19</f>
        <v>0</v>
      </c>
      <c r="AT20" s="110">
        <f>'DELTA e'!AR19</f>
        <v>0</v>
      </c>
      <c r="AU20" s="110">
        <f>'DELTA e'!AS19</f>
        <v>0</v>
      </c>
      <c r="AV20" s="110">
        <f>'DELTA e'!AT19</f>
        <v>0</v>
      </c>
      <c r="AW20" s="110">
        <f>'DELTA e'!AU19</f>
        <v>0</v>
      </c>
      <c r="AX20" s="110">
        <f>'DELTA e'!AV19</f>
        <v>0</v>
      </c>
      <c r="AY20" s="110">
        <f>'DELTA e'!AW19</f>
        <v>0</v>
      </c>
      <c r="AZ20" s="110">
        <f>'DELTA e'!AX19</f>
        <v>0</v>
      </c>
      <c r="BA20" s="110">
        <f>'DELTA e'!AY19</f>
        <v>0</v>
      </c>
      <c r="BB20" s="110">
        <f>'DELTA e'!AZ19</f>
        <v>0</v>
      </c>
      <c r="BC20" s="110">
        <f>'DELTA e'!BA19</f>
        <v>0</v>
      </c>
      <c r="BD20" s="110">
        <f>'DELTA e'!BB19</f>
        <v>0</v>
      </c>
      <c r="BE20" s="110">
        <f>'DELTA e'!BC19</f>
        <v>0</v>
      </c>
      <c r="BF20" s="110">
        <f>'DELTA e'!BD19</f>
        <v>0</v>
      </c>
      <c r="BG20" s="110">
        <f>'DELTA e'!BE19</f>
        <v>0</v>
      </c>
      <c r="BH20" s="110">
        <f>'DELTA e'!BF19</f>
        <v>0</v>
      </c>
      <c r="BI20" s="110">
        <f>'DELTA e'!BG19</f>
        <v>0</v>
      </c>
      <c r="BJ20" s="110">
        <f>'DELTA e'!BH19</f>
        <v>0</v>
      </c>
      <c r="BK20" s="110">
        <f>'DELTA e'!BI19</f>
        <v>0</v>
      </c>
      <c r="BL20" s="110">
        <f>'DELTA e'!BJ19</f>
        <v>0</v>
      </c>
      <c r="BM20" s="110">
        <f>'DELTA e'!BK19</f>
        <v>0</v>
      </c>
      <c r="BN20" s="110">
        <f>'DELTA e'!BL19</f>
        <v>0</v>
      </c>
      <c r="BO20" s="110">
        <f>'DELTA e'!BM19</f>
        <v>0</v>
      </c>
      <c r="BP20" s="110">
        <f>'DELTA e'!BN19</f>
        <v>0</v>
      </c>
      <c r="BQ20" s="110">
        <f>'DELTA e'!BO19</f>
        <v>0</v>
      </c>
      <c r="BR20" s="110">
        <f>'DELTA e'!BP19</f>
        <v>0</v>
      </c>
      <c r="BS20" s="110">
        <f>'DELTA e'!BQ19</f>
        <v>0</v>
      </c>
      <c r="BT20" s="110">
        <f>'DELTA e'!BR19</f>
        <v>0</v>
      </c>
      <c r="BU20" s="110">
        <f>'DELTA e'!BS19</f>
        <v>0</v>
      </c>
      <c r="BV20" s="114">
        <f>'DELTA e'!BT19</f>
        <v>0</v>
      </c>
      <c r="BX20" s="94" t="e">
        <v>#VALUE!</v>
      </c>
      <c r="BY20" s="94" t="e">
        <f t="shared" si="0"/>
        <v>#VALUE!</v>
      </c>
    </row>
    <row r="21" spans="2:77" x14ac:dyDescent="0.35">
      <c r="B21" s="48" t="s">
        <v>265</v>
      </c>
      <c r="C21" s="94"/>
      <c r="D21" s="91"/>
      <c r="E21" s="94"/>
      <c r="F21" s="121"/>
      <c r="G21" s="113">
        <f>'DELTA e'!E20</f>
        <v>0</v>
      </c>
      <c r="H21" s="110">
        <f>'DELTA e'!F20</f>
        <v>0</v>
      </c>
      <c r="I21" s="110">
        <f>'DELTA e'!G20</f>
        <v>0</v>
      </c>
      <c r="J21" s="110">
        <f>'DELTA e'!H20</f>
        <v>0</v>
      </c>
      <c r="K21" s="110">
        <f>'DELTA e'!I20</f>
        <v>0</v>
      </c>
      <c r="L21" s="110">
        <f>'DELTA e'!J20</f>
        <v>0</v>
      </c>
      <c r="M21" s="110">
        <f>'DELTA e'!K20</f>
        <v>0</v>
      </c>
      <c r="N21" s="110">
        <f>'DELTA e'!L20</f>
        <v>0</v>
      </c>
      <c r="O21" s="110">
        <f>'DELTA e'!M20</f>
        <v>0</v>
      </c>
      <c r="P21" s="110">
        <f>'DELTA e'!N20</f>
        <v>0</v>
      </c>
      <c r="Q21" s="110">
        <f>'DELTA e'!O20</f>
        <v>0</v>
      </c>
      <c r="R21" s="110">
        <f>'DELTA e'!P20</f>
        <v>0</v>
      </c>
      <c r="S21" s="110">
        <f>'DELTA e'!Q20</f>
        <v>0</v>
      </c>
      <c r="T21" s="110">
        <f>'DELTA e'!R20</f>
        <v>0</v>
      </c>
      <c r="U21" s="110">
        <f>'DELTA e'!S20</f>
        <v>0</v>
      </c>
      <c r="V21" s="110">
        <f>'DELTA e'!T20</f>
        <v>0</v>
      </c>
      <c r="W21" s="110">
        <f>'DELTA e'!U20</f>
        <v>0</v>
      </c>
      <c r="X21" s="110">
        <f>'DELTA e'!V20</f>
        <v>0</v>
      </c>
      <c r="Y21" s="110">
        <f>'DELTA e'!W20</f>
        <v>0</v>
      </c>
      <c r="Z21" s="110">
        <f>'DELTA e'!X20</f>
        <v>0</v>
      </c>
      <c r="AA21" s="110">
        <f>'DELTA e'!Y20</f>
        <v>0</v>
      </c>
      <c r="AB21" s="110">
        <f>'DELTA e'!Z20</f>
        <v>0</v>
      </c>
      <c r="AC21" s="110">
        <f>'DELTA e'!AA20</f>
        <v>0</v>
      </c>
      <c r="AD21" s="110">
        <f>'DELTA e'!AB20</f>
        <v>0</v>
      </c>
      <c r="AE21" s="110">
        <f>'DELTA e'!AC20</f>
        <v>0</v>
      </c>
      <c r="AF21" s="110">
        <f>'DELTA e'!AD20</f>
        <v>0</v>
      </c>
      <c r="AG21" s="110">
        <f>'DELTA e'!AE20</f>
        <v>0</v>
      </c>
      <c r="AH21" s="110">
        <f>'DELTA e'!AF20</f>
        <v>0</v>
      </c>
      <c r="AI21" s="110">
        <f>'DELTA e'!AG20</f>
        <v>0</v>
      </c>
      <c r="AJ21" s="110">
        <f>'DELTA e'!AH20</f>
        <v>0</v>
      </c>
      <c r="AK21" s="110">
        <f>'DELTA e'!AI20</f>
        <v>0</v>
      </c>
      <c r="AL21" s="110">
        <f>'DELTA e'!AJ20</f>
        <v>0</v>
      </c>
      <c r="AM21" s="110">
        <f>'DELTA e'!AK20</f>
        <v>0</v>
      </c>
      <c r="AN21" s="110">
        <f>'DELTA e'!AL20</f>
        <v>0</v>
      </c>
      <c r="AO21" s="110">
        <f>'DELTA e'!AM20</f>
        <v>0</v>
      </c>
      <c r="AP21" s="110">
        <f>'DELTA e'!AN20</f>
        <v>0</v>
      </c>
      <c r="AQ21" s="110">
        <f>'DELTA e'!AO20</f>
        <v>0</v>
      </c>
      <c r="AR21" s="110">
        <f>'DELTA e'!AP20</f>
        <v>0</v>
      </c>
      <c r="AS21" s="110">
        <f>'DELTA e'!AQ20</f>
        <v>0</v>
      </c>
      <c r="AT21" s="110">
        <f>'DELTA e'!AR20</f>
        <v>0</v>
      </c>
      <c r="AU21" s="110">
        <f>'DELTA e'!AS20</f>
        <v>0</v>
      </c>
      <c r="AV21" s="110">
        <f>'DELTA e'!AT20</f>
        <v>0</v>
      </c>
      <c r="AW21" s="110">
        <f>'DELTA e'!AU20</f>
        <v>0</v>
      </c>
      <c r="AX21" s="110">
        <f>'DELTA e'!AV20</f>
        <v>0</v>
      </c>
      <c r="AY21" s="110">
        <f>'DELTA e'!AW20</f>
        <v>0</v>
      </c>
      <c r="AZ21" s="110">
        <f>'DELTA e'!AX20</f>
        <v>0</v>
      </c>
      <c r="BA21" s="110">
        <f>'DELTA e'!AY20</f>
        <v>0</v>
      </c>
      <c r="BB21" s="110">
        <f>'DELTA e'!AZ20</f>
        <v>0</v>
      </c>
      <c r="BC21" s="110">
        <f>'DELTA e'!BA20</f>
        <v>0</v>
      </c>
      <c r="BD21" s="110">
        <f>'DELTA e'!BB20</f>
        <v>0</v>
      </c>
      <c r="BE21" s="110">
        <f>'DELTA e'!BC20</f>
        <v>0</v>
      </c>
      <c r="BF21" s="110">
        <f>'DELTA e'!BD20</f>
        <v>0</v>
      </c>
      <c r="BG21" s="110">
        <f>'DELTA e'!BE20</f>
        <v>0</v>
      </c>
      <c r="BH21" s="110">
        <f>'DELTA e'!BF20</f>
        <v>0</v>
      </c>
      <c r="BI21" s="110">
        <f>'DELTA e'!BG20</f>
        <v>0</v>
      </c>
      <c r="BJ21" s="110">
        <f>'DELTA e'!BH20</f>
        <v>0</v>
      </c>
      <c r="BK21" s="110">
        <f>'DELTA e'!BI20</f>
        <v>0</v>
      </c>
      <c r="BL21" s="110">
        <f>'DELTA e'!BJ20</f>
        <v>0</v>
      </c>
      <c r="BM21" s="110">
        <f>'DELTA e'!BK20</f>
        <v>0</v>
      </c>
      <c r="BN21" s="110">
        <f>'DELTA e'!BL20</f>
        <v>0</v>
      </c>
      <c r="BO21" s="110">
        <f>'DELTA e'!BM20</f>
        <v>0</v>
      </c>
      <c r="BP21" s="110">
        <f>'DELTA e'!BN20</f>
        <v>0</v>
      </c>
      <c r="BQ21" s="110">
        <f>'DELTA e'!BO20</f>
        <v>0</v>
      </c>
      <c r="BR21" s="110">
        <f>'DELTA e'!BP20</f>
        <v>0</v>
      </c>
      <c r="BS21" s="110">
        <f>'DELTA e'!BQ20</f>
        <v>0</v>
      </c>
      <c r="BT21" s="110">
        <f>'DELTA e'!BR20</f>
        <v>0</v>
      </c>
      <c r="BU21" s="110">
        <f>'DELTA e'!BS20</f>
        <v>0</v>
      </c>
      <c r="BV21" s="114">
        <f>'DELTA e'!BT20</f>
        <v>0</v>
      </c>
      <c r="BX21" s="94" t="e">
        <v>#VALUE!</v>
      </c>
      <c r="BY21" s="94" t="e">
        <f t="shared" si="0"/>
        <v>#VALUE!</v>
      </c>
    </row>
    <row r="22" spans="2:77" x14ac:dyDescent="0.35">
      <c r="B22" s="48" t="s">
        <v>266</v>
      </c>
      <c r="C22" s="94"/>
      <c r="D22" s="91"/>
      <c r="E22" s="94"/>
      <c r="F22" s="121"/>
      <c r="G22" s="113">
        <f>'DELTA e'!E21</f>
        <v>0</v>
      </c>
      <c r="H22" s="110">
        <f>'DELTA e'!F21</f>
        <v>0</v>
      </c>
      <c r="I22" s="110">
        <f>'DELTA e'!G21</f>
        <v>0</v>
      </c>
      <c r="J22" s="110">
        <f>'DELTA e'!H21</f>
        <v>0</v>
      </c>
      <c r="K22" s="110">
        <f>'DELTA e'!I21</f>
        <v>0</v>
      </c>
      <c r="L22" s="110">
        <f>'DELTA e'!J21</f>
        <v>0</v>
      </c>
      <c r="M22" s="110">
        <f>'DELTA e'!K21</f>
        <v>0</v>
      </c>
      <c r="N22" s="110">
        <f>'DELTA e'!L21</f>
        <v>0</v>
      </c>
      <c r="O22" s="110">
        <f>'DELTA e'!M21</f>
        <v>0</v>
      </c>
      <c r="P22" s="110">
        <f>'DELTA e'!N21</f>
        <v>0</v>
      </c>
      <c r="Q22" s="110">
        <f>'DELTA e'!O21</f>
        <v>0</v>
      </c>
      <c r="R22" s="110">
        <f>'DELTA e'!P21</f>
        <v>0</v>
      </c>
      <c r="S22" s="110">
        <f>'DELTA e'!Q21</f>
        <v>0</v>
      </c>
      <c r="T22" s="110">
        <f>'DELTA e'!R21</f>
        <v>0</v>
      </c>
      <c r="U22" s="110">
        <f>'DELTA e'!S21</f>
        <v>0</v>
      </c>
      <c r="V22" s="110">
        <f>'DELTA e'!T21</f>
        <v>0</v>
      </c>
      <c r="W22" s="110">
        <f>'DELTA e'!U21</f>
        <v>0</v>
      </c>
      <c r="X22" s="110">
        <f>'DELTA e'!V21</f>
        <v>0</v>
      </c>
      <c r="Y22" s="110">
        <f>'DELTA e'!W21</f>
        <v>0</v>
      </c>
      <c r="Z22" s="110">
        <f>'DELTA e'!X21</f>
        <v>0</v>
      </c>
      <c r="AA22" s="110">
        <f>'DELTA e'!Y21</f>
        <v>0</v>
      </c>
      <c r="AB22" s="110">
        <f>'DELTA e'!Z21</f>
        <v>0</v>
      </c>
      <c r="AC22" s="110">
        <f>'DELTA e'!AA21</f>
        <v>0</v>
      </c>
      <c r="AD22" s="110">
        <f>'DELTA e'!AB21</f>
        <v>0</v>
      </c>
      <c r="AE22" s="110">
        <f>'DELTA e'!AC21</f>
        <v>0</v>
      </c>
      <c r="AF22" s="110">
        <f>'DELTA e'!AD21</f>
        <v>0</v>
      </c>
      <c r="AG22" s="110">
        <f>'DELTA e'!AE21</f>
        <v>0</v>
      </c>
      <c r="AH22" s="110">
        <f>'DELTA e'!AF21</f>
        <v>0</v>
      </c>
      <c r="AI22" s="110">
        <f>'DELTA e'!AG21</f>
        <v>0</v>
      </c>
      <c r="AJ22" s="110">
        <f>'DELTA e'!AH21</f>
        <v>0</v>
      </c>
      <c r="AK22" s="110">
        <f>'DELTA e'!AI21</f>
        <v>0</v>
      </c>
      <c r="AL22" s="110">
        <f>'DELTA e'!AJ21</f>
        <v>0</v>
      </c>
      <c r="AM22" s="110">
        <f>'DELTA e'!AK21</f>
        <v>0</v>
      </c>
      <c r="AN22" s="110">
        <f>'DELTA e'!AL21</f>
        <v>0</v>
      </c>
      <c r="AO22" s="110">
        <f>'DELTA e'!AM21</f>
        <v>0</v>
      </c>
      <c r="AP22" s="110">
        <f>'DELTA e'!AN21</f>
        <v>0</v>
      </c>
      <c r="AQ22" s="110">
        <f>'DELTA e'!AO21</f>
        <v>0</v>
      </c>
      <c r="AR22" s="110">
        <f>'DELTA e'!AP21</f>
        <v>0</v>
      </c>
      <c r="AS22" s="110">
        <f>'DELTA e'!AQ21</f>
        <v>0</v>
      </c>
      <c r="AT22" s="110">
        <f>'DELTA e'!AR21</f>
        <v>0</v>
      </c>
      <c r="AU22" s="110">
        <f>'DELTA e'!AS21</f>
        <v>0</v>
      </c>
      <c r="AV22" s="110">
        <f>'DELTA e'!AT21</f>
        <v>0</v>
      </c>
      <c r="AW22" s="110">
        <f>'DELTA e'!AU21</f>
        <v>0</v>
      </c>
      <c r="AX22" s="110">
        <f>'DELTA e'!AV21</f>
        <v>0</v>
      </c>
      <c r="AY22" s="110">
        <f>'DELTA e'!AW21</f>
        <v>0</v>
      </c>
      <c r="AZ22" s="110">
        <f>'DELTA e'!AX21</f>
        <v>0</v>
      </c>
      <c r="BA22" s="110">
        <f>'DELTA e'!AY21</f>
        <v>0</v>
      </c>
      <c r="BB22" s="110">
        <f>'DELTA e'!AZ21</f>
        <v>0</v>
      </c>
      <c r="BC22" s="110">
        <f>'DELTA e'!BA21</f>
        <v>0</v>
      </c>
      <c r="BD22" s="110">
        <f>'DELTA e'!BB21</f>
        <v>0</v>
      </c>
      <c r="BE22" s="110">
        <f>'DELTA e'!BC21</f>
        <v>0</v>
      </c>
      <c r="BF22" s="110">
        <f>'DELTA e'!BD21</f>
        <v>0</v>
      </c>
      <c r="BG22" s="110">
        <f>'DELTA e'!BE21</f>
        <v>0</v>
      </c>
      <c r="BH22" s="110">
        <f>'DELTA e'!BF21</f>
        <v>0</v>
      </c>
      <c r="BI22" s="110">
        <f>'DELTA e'!BG21</f>
        <v>0</v>
      </c>
      <c r="BJ22" s="110">
        <f>'DELTA e'!BH21</f>
        <v>0</v>
      </c>
      <c r="BK22" s="110">
        <f>'DELTA e'!BI21</f>
        <v>0</v>
      </c>
      <c r="BL22" s="110">
        <f>'DELTA e'!BJ21</f>
        <v>0</v>
      </c>
      <c r="BM22" s="110">
        <f>'DELTA e'!BK21</f>
        <v>0</v>
      </c>
      <c r="BN22" s="110">
        <f>'DELTA e'!BL21</f>
        <v>0</v>
      </c>
      <c r="BO22" s="110">
        <f>'DELTA e'!BM21</f>
        <v>0</v>
      </c>
      <c r="BP22" s="110">
        <f>'DELTA e'!BN21</f>
        <v>0</v>
      </c>
      <c r="BQ22" s="110">
        <f>'DELTA e'!BO21</f>
        <v>0</v>
      </c>
      <c r="BR22" s="110">
        <f>'DELTA e'!BP21</f>
        <v>0</v>
      </c>
      <c r="BS22" s="110">
        <f>'DELTA e'!BQ21</f>
        <v>0</v>
      </c>
      <c r="BT22" s="110">
        <f>'DELTA e'!BR21</f>
        <v>0</v>
      </c>
      <c r="BU22" s="110">
        <f>'DELTA e'!BS21</f>
        <v>0</v>
      </c>
      <c r="BV22" s="114">
        <f>'DELTA e'!BT21</f>
        <v>0</v>
      </c>
      <c r="BX22" s="94" t="e">
        <v>#VALUE!</v>
      </c>
      <c r="BY22" s="94" t="e">
        <f t="shared" si="0"/>
        <v>#VALUE!</v>
      </c>
    </row>
    <row r="23" spans="2:77" x14ac:dyDescent="0.35">
      <c r="B23" s="48" t="s">
        <v>267</v>
      </c>
      <c r="C23" s="94"/>
      <c r="D23" s="91"/>
      <c r="E23" s="94"/>
      <c r="F23" s="121"/>
      <c r="G23" s="113">
        <f>'DELTA e'!E22</f>
        <v>0</v>
      </c>
      <c r="H23" s="110">
        <f>'DELTA e'!F22</f>
        <v>0</v>
      </c>
      <c r="I23" s="110">
        <f>'DELTA e'!G22</f>
        <v>0</v>
      </c>
      <c r="J23" s="110">
        <f>'DELTA e'!H22</f>
        <v>0</v>
      </c>
      <c r="K23" s="110">
        <f>'DELTA e'!I22</f>
        <v>0</v>
      </c>
      <c r="L23" s="110">
        <f>'DELTA e'!J22</f>
        <v>0</v>
      </c>
      <c r="M23" s="110">
        <f>'DELTA e'!K22</f>
        <v>0</v>
      </c>
      <c r="N23" s="110">
        <f>'DELTA e'!L22</f>
        <v>0</v>
      </c>
      <c r="O23" s="110">
        <f>'DELTA e'!M22</f>
        <v>0</v>
      </c>
      <c r="P23" s="110">
        <f>'DELTA e'!N22</f>
        <v>0</v>
      </c>
      <c r="Q23" s="110">
        <f>'DELTA e'!O22</f>
        <v>0</v>
      </c>
      <c r="R23" s="110">
        <f>'DELTA e'!P22</f>
        <v>0</v>
      </c>
      <c r="S23" s="110">
        <f>'DELTA e'!Q22</f>
        <v>0</v>
      </c>
      <c r="T23" s="110">
        <f>'DELTA e'!R22</f>
        <v>0</v>
      </c>
      <c r="U23" s="110">
        <f>'DELTA e'!S22</f>
        <v>0</v>
      </c>
      <c r="V23" s="110">
        <f>'DELTA e'!T22</f>
        <v>0</v>
      </c>
      <c r="W23" s="110">
        <f>'DELTA e'!U22</f>
        <v>0</v>
      </c>
      <c r="X23" s="110">
        <f>'DELTA e'!V22</f>
        <v>0</v>
      </c>
      <c r="Y23" s="110">
        <f>'DELTA e'!W22</f>
        <v>0</v>
      </c>
      <c r="Z23" s="110">
        <f>'DELTA e'!X22</f>
        <v>0</v>
      </c>
      <c r="AA23" s="110">
        <f>'DELTA e'!Y22</f>
        <v>0</v>
      </c>
      <c r="AB23" s="110">
        <f>'DELTA e'!Z22</f>
        <v>0</v>
      </c>
      <c r="AC23" s="110">
        <f>'DELTA e'!AA22</f>
        <v>0</v>
      </c>
      <c r="AD23" s="110">
        <f>'DELTA e'!AB22</f>
        <v>0</v>
      </c>
      <c r="AE23" s="110">
        <f>'DELTA e'!AC22</f>
        <v>0</v>
      </c>
      <c r="AF23" s="110">
        <f>'DELTA e'!AD22</f>
        <v>0</v>
      </c>
      <c r="AG23" s="110">
        <f>'DELTA e'!AE22</f>
        <v>0</v>
      </c>
      <c r="AH23" s="110">
        <f>'DELTA e'!AF22</f>
        <v>0</v>
      </c>
      <c r="AI23" s="110">
        <f>'DELTA e'!AG22</f>
        <v>0</v>
      </c>
      <c r="AJ23" s="110">
        <f>'DELTA e'!AH22</f>
        <v>0</v>
      </c>
      <c r="AK23" s="110">
        <f>'DELTA e'!AI22</f>
        <v>0</v>
      </c>
      <c r="AL23" s="110">
        <f>'DELTA e'!AJ22</f>
        <v>0</v>
      </c>
      <c r="AM23" s="110">
        <f>'DELTA e'!AK22</f>
        <v>0</v>
      </c>
      <c r="AN23" s="110">
        <f>'DELTA e'!AL22</f>
        <v>0</v>
      </c>
      <c r="AO23" s="110">
        <f>'DELTA e'!AM22</f>
        <v>0</v>
      </c>
      <c r="AP23" s="110">
        <f>'DELTA e'!AN22</f>
        <v>0</v>
      </c>
      <c r="AQ23" s="110">
        <f>'DELTA e'!AO22</f>
        <v>0</v>
      </c>
      <c r="AR23" s="110">
        <f>'DELTA e'!AP22</f>
        <v>0</v>
      </c>
      <c r="AS23" s="110">
        <f>'DELTA e'!AQ22</f>
        <v>0</v>
      </c>
      <c r="AT23" s="110">
        <f>'DELTA e'!AR22</f>
        <v>0</v>
      </c>
      <c r="AU23" s="110">
        <f>'DELTA e'!AS22</f>
        <v>0</v>
      </c>
      <c r="AV23" s="110">
        <f>'DELTA e'!AT22</f>
        <v>0</v>
      </c>
      <c r="AW23" s="110">
        <f>'DELTA e'!AU22</f>
        <v>0</v>
      </c>
      <c r="AX23" s="110">
        <f>'DELTA e'!AV22</f>
        <v>0</v>
      </c>
      <c r="AY23" s="110">
        <f>'DELTA e'!AW22</f>
        <v>0</v>
      </c>
      <c r="AZ23" s="110">
        <f>'DELTA e'!AX22</f>
        <v>0</v>
      </c>
      <c r="BA23" s="110">
        <f>'DELTA e'!AY22</f>
        <v>0</v>
      </c>
      <c r="BB23" s="110">
        <f>'DELTA e'!AZ22</f>
        <v>0</v>
      </c>
      <c r="BC23" s="110">
        <f>'DELTA e'!BA22</f>
        <v>0</v>
      </c>
      <c r="BD23" s="110">
        <f>'DELTA e'!BB22</f>
        <v>0</v>
      </c>
      <c r="BE23" s="110">
        <f>'DELTA e'!BC22</f>
        <v>0</v>
      </c>
      <c r="BF23" s="110">
        <f>'DELTA e'!BD22</f>
        <v>0</v>
      </c>
      <c r="BG23" s="110">
        <f>'DELTA e'!BE22</f>
        <v>0</v>
      </c>
      <c r="BH23" s="110">
        <f>'DELTA e'!BF22</f>
        <v>0</v>
      </c>
      <c r="BI23" s="110">
        <f>'DELTA e'!BG22</f>
        <v>0</v>
      </c>
      <c r="BJ23" s="110">
        <f>'DELTA e'!BH22</f>
        <v>0</v>
      </c>
      <c r="BK23" s="110">
        <f>'DELTA e'!BI22</f>
        <v>0</v>
      </c>
      <c r="BL23" s="110">
        <f>'DELTA e'!BJ22</f>
        <v>0</v>
      </c>
      <c r="BM23" s="110">
        <f>'DELTA e'!BK22</f>
        <v>0</v>
      </c>
      <c r="BN23" s="110">
        <f>'DELTA e'!BL22</f>
        <v>0</v>
      </c>
      <c r="BO23" s="110">
        <f>'DELTA e'!BM22</f>
        <v>0</v>
      </c>
      <c r="BP23" s="110">
        <f>'DELTA e'!BN22</f>
        <v>0</v>
      </c>
      <c r="BQ23" s="110">
        <f>'DELTA e'!BO22</f>
        <v>0</v>
      </c>
      <c r="BR23" s="110">
        <f>'DELTA e'!BP22</f>
        <v>0</v>
      </c>
      <c r="BS23" s="110">
        <f>'DELTA e'!BQ22</f>
        <v>0</v>
      </c>
      <c r="BT23" s="110">
        <f>'DELTA e'!BR22</f>
        <v>0</v>
      </c>
      <c r="BU23" s="110">
        <f>'DELTA e'!BS22</f>
        <v>0</v>
      </c>
      <c r="BV23" s="114">
        <f>'DELTA e'!BT22</f>
        <v>0</v>
      </c>
      <c r="BX23" s="94" t="e">
        <v>#VALUE!</v>
      </c>
      <c r="BY23" s="94" t="e">
        <f t="shared" si="0"/>
        <v>#VALUE!</v>
      </c>
    </row>
    <row r="24" spans="2:77" x14ac:dyDescent="0.35">
      <c r="B24" s="48" t="s">
        <v>268</v>
      </c>
      <c r="C24" s="94"/>
      <c r="D24" s="91"/>
      <c r="E24" s="94"/>
      <c r="F24" s="121"/>
      <c r="G24" s="113">
        <f>'DELTA e'!E23</f>
        <v>0</v>
      </c>
      <c r="H24" s="110">
        <f>'DELTA e'!F23</f>
        <v>0</v>
      </c>
      <c r="I24" s="110">
        <f>'DELTA e'!G23</f>
        <v>0</v>
      </c>
      <c r="J24" s="110">
        <f>'DELTA e'!H23</f>
        <v>0</v>
      </c>
      <c r="K24" s="110">
        <f>'DELTA e'!I23</f>
        <v>0</v>
      </c>
      <c r="L24" s="110">
        <f>'DELTA e'!J23</f>
        <v>0</v>
      </c>
      <c r="M24" s="110">
        <f>'DELTA e'!K23</f>
        <v>0</v>
      </c>
      <c r="N24" s="110">
        <f>'DELTA e'!L23</f>
        <v>0</v>
      </c>
      <c r="O24" s="110">
        <f>'DELTA e'!M23</f>
        <v>0</v>
      </c>
      <c r="P24" s="110">
        <f>'DELTA e'!N23</f>
        <v>0</v>
      </c>
      <c r="Q24" s="110">
        <f>'DELTA e'!O23</f>
        <v>0</v>
      </c>
      <c r="R24" s="110">
        <f>'DELTA e'!P23</f>
        <v>0</v>
      </c>
      <c r="S24" s="110">
        <f>'DELTA e'!Q23</f>
        <v>0</v>
      </c>
      <c r="T24" s="110">
        <f>'DELTA e'!R23</f>
        <v>0</v>
      </c>
      <c r="U24" s="110">
        <f>'DELTA e'!S23</f>
        <v>0</v>
      </c>
      <c r="V24" s="110">
        <f>'DELTA e'!T23</f>
        <v>0</v>
      </c>
      <c r="W24" s="110">
        <f>'DELTA e'!U23</f>
        <v>0</v>
      </c>
      <c r="X24" s="110">
        <f>'DELTA e'!V23</f>
        <v>0</v>
      </c>
      <c r="Y24" s="110">
        <f>'DELTA e'!W23</f>
        <v>0</v>
      </c>
      <c r="Z24" s="110">
        <f>'DELTA e'!X23</f>
        <v>0</v>
      </c>
      <c r="AA24" s="110">
        <f>'DELTA e'!Y23</f>
        <v>0</v>
      </c>
      <c r="AB24" s="110">
        <f>'DELTA e'!Z23</f>
        <v>0</v>
      </c>
      <c r="AC24" s="110">
        <f>'DELTA e'!AA23</f>
        <v>0</v>
      </c>
      <c r="AD24" s="110">
        <f>'DELTA e'!AB23</f>
        <v>0</v>
      </c>
      <c r="AE24" s="110">
        <f>'DELTA e'!AC23</f>
        <v>0</v>
      </c>
      <c r="AF24" s="110">
        <f>'DELTA e'!AD23</f>
        <v>0</v>
      </c>
      <c r="AG24" s="110">
        <f>'DELTA e'!AE23</f>
        <v>0</v>
      </c>
      <c r="AH24" s="110">
        <f>'DELTA e'!AF23</f>
        <v>0</v>
      </c>
      <c r="AI24" s="110">
        <f>'DELTA e'!AG23</f>
        <v>0</v>
      </c>
      <c r="AJ24" s="110">
        <f>'DELTA e'!AH23</f>
        <v>0</v>
      </c>
      <c r="AK24" s="110">
        <f>'DELTA e'!AI23</f>
        <v>0</v>
      </c>
      <c r="AL24" s="110">
        <f>'DELTA e'!AJ23</f>
        <v>0</v>
      </c>
      <c r="AM24" s="110">
        <f>'DELTA e'!AK23</f>
        <v>0</v>
      </c>
      <c r="AN24" s="110">
        <f>'DELTA e'!AL23</f>
        <v>0</v>
      </c>
      <c r="AO24" s="110">
        <f>'DELTA e'!AM23</f>
        <v>0</v>
      </c>
      <c r="AP24" s="110">
        <f>'DELTA e'!AN23</f>
        <v>0</v>
      </c>
      <c r="AQ24" s="110">
        <f>'DELTA e'!AO23</f>
        <v>0</v>
      </c>
      <c r="AR24" s="110">
        <f>'DELTA e'!AP23</f>
        <v>0</v>
      </c>
      <c r="AS24" s="110">
        <f>'DELTA e'!AQ23</f>
        <v>0</v>
      </c>
      <c r="AT24" s="110">
        <f>'DELTA e'!AR23</f>
        <v>0</v>
      </c>
      <c r="AU24" s="110">
        <f>'DELTA e'!AS23</f>
        <v>0</v>
      </c>
      <c r="AV24" s="110">
        <f>'DELTA e'!AT23</f>
        <v>0</v>
      </c>
      <c r="AW24" s="110">
        <f>'DELTA e'!AU23</f>
        <v>0</v>
      </c>
      <c r="AX24" s="110">
        <f>'DELTA e'!AV23</f>
        <v>0</v>
      </c>
      <c r="AY24" s="110">
        <f>'DELTA e'!AW23</f>
        <v>0</v>
      </c>
      <c r="AZ24" s="110">
        <f>'DELTA e'!AX23</f>
        <v>0</v>
      </c>
      <c r="BA24" s="110">
        <f>'DELTA e'!AY23</f>
        <v>0</v>
      </c>
      <c r="BB24" s="110">
        <f>'DELTA e'!AZ23</f>
        <v>0</v>
      </c>
      <c r="BC24" s="110">
        <f>'DELTA e'!BA23</f>
        <v>0</v>
      </c>
      <c r="BD24" s="110">
        <f>'DELTA e'!BB23</f>
        <v>0</v>
      </c>
      <c r="BE24" s="110">
        <f>'DELTA e'!BC23</f>
        <v>0</v>
      </c>
      <c r="BF24" s="110">
        <f>'DELTA e'!BD23</f>
        <v>0</v>
      </c>
      <c r="BG24" s="110">
        <f>'DELTA e'!BE23</f>
        <v>0</v>
      </c>
      <c r="BH24" s="110">
        <f>'DELTA e'!BF23</f>
        <v>0</v>
      </c>
      <c r="BI24" s="110">
        <f>'DELTA e'!BG23</f>
        <v>0</v>
      </c>
      <c r="BJ24" s="110">
        <f>'DELTA e'!BH23</f>
        <v>0</v>
      </c>
      <c r="BK24" s="110">
        <f>'DELTA e'!BI23</f>
        <v>0</v>
      </c>
      <c r="BL24" s="110">
        <f>'DELTA e'!BJ23</f>
        <v>0</v>
      </c>
      <c r="BM24" s="110">
        <f>'DELTA e'!BK23</f>
        <v>0</v>
      </c>
      <c r="BN24" s="110">
        <f>'DELTA e'!BL23</f>
        <v>0</v>
      </c>
      <c r="BO24" s="110">
        <f>'DELTA e'!BM23</f>
        <v>0</v>
      </c>
      <c r="BP24" s="110">
        <f>'DELTA e'!BN23</f>
        <v>0</v>
      </c>
      <c r="BQ24" s="110">
        <f>'DELTA e'!BO23</f>
        <v>0</v>
      </c>
      <c r="BR24" s="110">
        <f>'DELTA e'!BP23</f>
        <v>0</v>
      </c>
      <c r="BS24" s="110">
        <f>'DELTA e'!BQ23</f>
        <v>0</v>
      </c>
      <c r="BT24" s="110">
        <f>'DELTA e'!BR23</f>
        <v>0</v>
      </c>
      <c r="BU24" s="110">
        <f>'DELTA e'!BS23</f>
        <v>0</v>
      </c>
      <c r="BV24" s="114">
        <f>'DELTA e'!BT23</f>
        <v>0</v>
      </c>
      <c r="BX24" s="94" t="e">
        <v>#VALUE!</v>
      </c>
      <c r="BY24" s="94" t="e">
        <f t="shared" si="0"/>
        <v>#VALUE!</v>
      </c>
    </row>
    <row r="25" spans="2:77" x14ac:dyDescent="0.35">
      <c r="B25" s="48" t="s">
        <v>269</v>
      </c>
      <c r="C25" s="94"/>
      <c r="D25" s="91"/>
      <c r="E25" s="94"/>
      <c r="F25" s="121"/>
      <c r="G25" s="113">
        <f>'DELTA e'!E24</f>
        <v>0</v>
      </c>
      <c r="H25" s="110">
        <f>'DELTA e'!F24</f>
        <v>0</v>
      </c>
      <c r="I25" s="110">
        <f>'DELTA e'!G24</f>
        <v>0</v>
      </c>
      <c r="J25" s="110">
        <f>'DELTA e'!H24</f>
        <v>0</v>
      </c>
      <c r="K25" s="110">
        <f>'DELTA e'!I24</f>
        <v>0</v>
      </c>
      <c r="L25" s="110">
        <f>'DELTA e'!J24</f>
        <v>0</v>
      </c>
      <c r="M25" s="110">
        <f>'DELTA e'!K24</f>
        <v>0</v>
      </c>
      <c r="N25" s="110">
        <f>'DELTA e'!L24</f>
        <v>0</v>
      </c>
      <c r="O25" s="110">
        <f>'DELTA e'!M24</f>
        <v>0</v>
      </c>
      <c r="P25" s="110">
        <f>'DELTA e'!N24</f>
        <v>0</v>
      </c>
      <c r="Q25" s="110">
        <f>'DELTA e'!O24</f>
        <v>0</v>
      </c>
      <c r="R25" s="110">
        <f>'DELTA e'!P24</f>
        <v>0</v>
      </c>
      <c r="S25" s="110">
        <f>'DELTA e'!Q24</f>
        <v>0</v>
      </c>
      <c r="T25" s="110">
        <f>'DELTA e'!R24</f>
        <v>0</v>
      </c>
      <c r="U25" s="110">
        <f>'DELTA e'!S24</f>
        <v>0</v>
      </c>
      <c r="V25" s="110">
        <f>'DELTA e'!T24</f>
        <v>0</v>
      </c>
      <c r="W25" s="110">
        <f>'DELTA e'!U24</f>
        <v>0</v>
      </c>
      <c r="X25" s="110">
        <f>'DELTA e'!V24</f>
        <v>0</v>
      </c>
      <c r="Y25" s="110">
        <f>'DELTA e'!W24</f>
        <v>0</v>
      </c>
      <c r="Z25" s="110">
        <f>'DELTA e'!X24</f>
        <v>0</v>
      </c>
      <c r="AA25" s="110">
        <f>'DELTA e'!Y24</f>
        <v>0</v>
      </c>
      <c r="AB25" s="110">
        <f>'DELTA e'!Z24</f>
        <v>0</v>
      </c>
      <c r="AC25" s="110">
        <f>'DELTA e'!AA24</f>
        <v>0</v>
      </c>
      <c r="AD25" s="110">
        <f>'DELTA e'!AB24</f>
        <v>0</v>
      </c>
      <c r="AE25" s="110">
        <f>'DELTA e'!AC24</f>
        <v>0</v>
      </c>
      <c r="AF25" s="110">
        <f>'DELTA e'!AD24</f>
        <v>0</v>
      </c>
      <c r="AG25" s="110">
        <f>'DELTA e'!AE24</f>
        <v>0</v>
      </c>
      <c r="AH25" s="110">
        <f>'DELTA e'!AF24</f>
        <v>0</v>
      </c>
      <c r="AI25" s="110">
        <f>'DELTA e'!AG24</f>
        <v>0</v>
      </c>
      <c r="AJ25" s="110">
        <f>'DELTA e'!AH24</f>
        <v>0</v>
      </c>
      <c r="AK25" s="110">
        <f>'DELTA e'!AI24</f>
        <v>0</v>
      </c>
      <c r="AL25" s="110">
        <f>'DELTA e'!AJ24</f>
        <v>0</v>
      </c>
      <c r="AM25" s="110">
        <f>'DELTA e'!AK24</f>
        <v>0</v>
      </c>
      <c r="AN25" s="110">
        <f>'DELTA e'!AL24</f>
        <v>0</v>
      </c>
      <c r="AO25" s="110">
        <f>'DELTA e'!AM24</f>
        <v>0</v>
      </c>
      <c r="AP25" s="110">
        <f>'DELTA e'!AN24</f>
        <v>0</v>
      </c>
      <c r="AQ25" s="110">
        <f>'DELTA e'!AO24</f>
        <v>0</v>
      </c>
      <c r="AR25" s="110">
        <f>'DELTA e'!AP24</f>
        <v>0</v>
      </c>
      <c r="AS25" s="110">
        <f>'DELTA e'!AQ24</f>
        <v>0</v>
      </c>
      <c r="AT25" s="110">
        <f>'DELTA e'!AR24</f>
        <v>0</v>
      </c>
      <c r="AU25" s="110">
        <f>'DELTA e'!AS24</f>
        <v>0</v>
      </c>
      <c r="AV25" s="110">
        <f>'DELTA e'!AT24</f>
        <v>0</v>
      </c>
      <c r="AW25" s="110">
        <f>'DELTA e'!AU24</f>
        <v>0</v>
      </c>
      <c r="AX25" s="110">
        <f>'DELTA e'!AV24</f>
        <v>0</v>
      </c>
      <c r="AY25" s="110">
        <f>'DELTA e'!AW24</f>
        <v>0</v>
      </c>
      <c r="AZ25" s="110">
        <f>'DELTA e'!AX24</f>
        <v>0</v>
      </c>
      <c r="BA25" s="110">
        <f>'DELTA e'!AY24</f>
        <v>0</v>
      </c>
      <c r="BB25" s="110">
        <f>'DELTA e'!AZ24</f>
        <v>0</v>
      </c>
      <c r="BC25" s="110">
        <f>'DELTA e'!BA24</f>
        <v>0</v>
      </c>
      <c r="BD25" s="110">
        <f>'DELTA e'!BB24</f>
        <v>0</v>
      </c>
      <c r="BE25" s="110">
        <f>'DELTA e'!BC24</f>
        <v>0</v>
      </c>
      <c r="BF25" s="110">
        <f>'DELTA e'!BD24</f>
        <v>0</v>
      </c>
      <c r="BG25" s="110">
        <f>'DELTA e'!BE24</f>
        <v>0</v>
      </c>
      <c r="BH25" s="110">
        <f>'DELTA e'!BF24</f>
        <v>0</v>
      </c>
      <c r="BI25" s="110">
        <f>'DELTA e'!BG24</f>
        <v>0</v>
      </c>
      <c r="BJ25" s="110">
        <f>'DELTA e'!BH24</f>
        <v>0</v>
      </c>
      <c r="BK25" s="110">
        <f>'DELTA e'!BI24</f>
        <v>0</v>
      </c>
      <c r="BL25" s="110">
        <f>'DELTA e'!BJ24</f>
        <v>0</v>
      </c>
      <c r="BM25" s="110">
        <f>'DELTA e'!BK24</f>
        <v>0</v>
      </c>
      <c r="BN25" s="110">
        <f>'DELTA e'!BL24</f>
        <v>0</v>
      </c>
      <c r="BO25" s="110">
        <f>'DELTA e'!BM24</f>
        <v>0</v>
      </c>
      <c r="BP25" s="110">
        <f>'DELTA e'!BN24</f>
        <v>0</v>
      </c>
      <c r="BQ25" s="110">
        <f>'DELTA e'!BO24</f>
        <v>0</v>
      </c>
      <c r="BR25" s="110">
        <f>'DELTA e'!BP24</f>
        <v>0</v>
      </c>
      <c r="BS25" s="110">
        <f>'DELTA e'!BQ24</f>
        <v>0</v>
      </c>
      <c r="BT25" s="110">
        <f>'DELTA e'!BR24</f>
        <v>0</v>
      </c>
      <c r="BU25" s="110">
        <f>'DELTA e'!BS24</f>
        <v>0</v>
      </c>
      <c r="BV25" s="114">
        <f>'DELTA e'!BT24</f>
        <v>0</v>
      </c>
      <c r="BX25" s="94" t="e">
        <v>#VALUE!</v>
      </c>
      <c r="BY25" s="94" t="e">
        <f t="shared" si="0"/>
        <v>#VALUE!</v>
      </c>
    </row>
    <row r="26" spans="2:77" x14ac:dyDescent="0.35">
      <c r="B26" s="48" t="s">
        <v>270</v>
      </c>
      <c r="C26" s="94"/>
      <c r="D26" s="91"/>
      <c r="E26" s="94"/>
      <c r="F26" s="121"/>
      <c r="G26" s="113">
        <f>'DELTA e'!E25</f>
        <v>0</v>
      </c>
      <c r="H26" s="110">
        <f>'DELTA e'!F25</f>
        <v>0</v>
      </c>
      <c r="I26" s="110">
        <f>'DELTA e'!G25</f>
        <v>0</v>
      </c>
      <c r="J26" s="110">
        <f>'DELTA e'!H25</f>
        <v>0</v>
      </c>
      <c r="K26" s="110">
        <f>'DELTA e'!I25</f>
        <v>0</v>
      </c>
      <c r="L26" s="110">
        <f>'DELTA e'!J25</f>
        <v>0</v>
      </c>
      <c r="M26" s="110">
        <f>'DELTA e'!K25</f>
        <v>0</v>
      </c>
      <c r="N26" s="110">
        <f>'DELTA e'!L25</f>
        <v>0</v>
      </c>
      <c r="O26" s="110">
        <f>'DELTA e'!M25</f>
        <v>0</v>
      </c>
      <c r="P26" s="110">
        <f>'DELTA e'!N25</f>
        <v>0</v>
      </c>
      <c r="Q26" s="110">
        <f>'DELTA e'!O25</f>
        <v>0</v>
      </c>
      <c r="R26" s="110">
        <f>'DELTA e'!P25</f>
        <v>0</v>
      </c>
      <c r="S26" s="110">
        <f>'DELTA e'!Q25</f>
        <v>0</v>
      </c>
      <c r="T26" s="110">
        <f>'DELTA e'!R25</f>
        <v>0</v>
      </c>
      <c r="U26" s="110">
        <f>'DELTA e'!S25</f>
        <v>0</v>
      </c>
      <c r="V26" s="110">
        <f>'DELTA e'!T25</f>
        <v>0</v>
      </c>
      <c r="W26" s="110">
        <f>'DELTA e'!U25</f>
        <v>0</v>
      </c>
      <c r="X26" s="110">
        <f>'DELTA e'!V25</f>
        <v>0</v>
      </c>
      <c r="Y26" s="110">
        <f>'DELTA e'!W25</f>
        <v>0</v>
      </c>
      <c r="Z26" s="110">
        <f>'DELTA e'!X25</f>
        <v>0</v>
      </c>
      <c r="AA26" s="110">
        <f>'DELTA e'!Y25</f>
        <v>0</v>
      </c>
      <c r="AB26" s="110">
        <f>'DELTA e'!Z25</f>
        <v>0</v>
      </c>
      <c r="AC26" s="110">
        <f>'DELTA e'!AA25</f>
        <v>0</v>
      </c>
      <c r="AD26" s="110">
        <f>'DELTA e'!AB25</f>
        <v>0</v>
      </c>
      <c r="AE26" s="110">
        <f>'DELTA e'!AC25</f>
        <v>0</v>
      </c>
      <c r="AF26" s="110">
        <f>'DELTA e'!AD25</f>
        <v>0</v>
      </c>
      <c r="AG26" s="110">
        <f>'DELTA e'!AE25</f>
        <v>0</v>
      </c>
      <c r="AH26" s="110">
        <f>'DELTA e'!AF25</f>
        <v>0</v>
      </c>
      <c r="AI26" s="110">
        <f>'DELTA e'!AG25</f>
        <v>0</v>
      </c>
      <c r="AJ26" s="110">
        <f>'DELTA e'!AH25</f>
        <v>0</v>
      </c>
      <c r="AK26" s="110">
        <f>'DELTA e'!AI25</f>
        <v>0</v>
      </c>
      <c r="AL26" s="110">
        <f>'DELTA e'!AJ25</f>
        <v>0</v>
      </c>
      <c r="AM26" s="110">
        <f>'DELTA e'!AK25</f>
        <v>0</v>
      </c>
      <c r="AN26" s="110">
        <f>'DELTA e'!AL25</f>
        <v>0</v>
      </c>
      <c r="AO26" s="110">
        <f>'DELTA e'!AM25</f>
        <v>0</v>
      </c>
      <c r="AP26" s="110">
        <f>'DELTA e'!AN25</f>
        <v>0</v>
      </c>
      <c r="AQ26" s="110">
        <f>'DELTA e'!AO25</f>
        <v>0</v>
      </c>
      <c r="AR26" s="110">
        <f>'DELTA e'!AP25</f>
        <v>0</v>
      </c>
      <c r="AS26" s="110">
        <f>'DELTA e'!AQ25</f>
        <v>0</v>
      </c>
      <c r="AT26" s="110">
        <f>'DELTA e'!AR25</f>
        <v>0</v>
      </c>
      <c r="AU26" s="110">
        <f>'DELTA e'!AS25</f>
        <v>0</v>
      </c>
      <c r="AV26" s="110">
        <f>'DELTA e'!AT25</f>
        <v>0</v>
      </c>
      <c r="AW26" s="110">
        <f>'DELTA e'!AU25</f>
        <v>0</v>
      </c>
      <c r="AX26" s="110">
        <f>'DELTA e'!AV25</f>
        <v>0</v>
      </c>
      <c r="AY26" s="110">
        <f>'DELTA e'!AW25</f>
        <v>0</v>
      </c>
      <c r="AZ26" s="110">
        <f>'DELTA e'!AX25</f>
        <v>0</v>
      </c>
      <c r="BA26" s="110">
        <f>'DELTA e'!AY25</f>
        <v>0</v>
      </c>
      <c r="BB26" s="110">
        <f>'DELTA e'!AZ25</f>
        <v>0</v>
      </c>
      <c r="BC26" s="110">
        <f>'DELTA e'!BA25</f>
        <v>0</v>
      </c>
      <c r="BD26" s="110">
        <f>'DELTA e'!BB25</f>
        <v>0</v>
      </c>
      <c r="BE26" s="110">
        <f>'DELTA e'!BC25</f>
        <v>0</v>
      </c>
      <c r="BF26" s="110">
        <f>'DELTA e'!BD25</f>
        <v>0</v>
      </c>
      <c r="BG26" s="110">
        <f>'DELTA e'!BE25</f>
        <v>0</v>
      </c>
      <c r="BH26" s="110">
        <f>'DELTA e'!BF25</f>
        <v>0</v>
      </c>
      <c r="BI26" s="110">
        <f>'DELTA e'!BG25</f>
        <v>0</v>
      </c>
      <c r="BJ26" s="110">
        <f>'DELTA e'!BH25</f>
        <v>0</v>
      </c>
      <c r="BK26" s="110">
        <f>'DELTA e'!BI25</f>
        <v>0</v>
      </c>
      <c r="BL26" s="110">
        <f>'DELTA e'!BJ25</f>
        <v>0</v>
      </c>
      <c r="BM26" s="110">
        <f>'DELTA e'!BK25</f>
        <v>0</v>
      </c>
      <c r="BN26" s="110">
        <f>'DELTA e'!BL25</f>
        <v>0</v>
      </c>
      <c r="BO26" s="110">
        <f>'DELTA e'!BM25</f>
        <v>0</v>
      </c>
      <c r="BP26" s="110">
        <f>'DELTA e'!BN25</f>
        <v>0</v>
      </c>
      <c r="BQ26" s="110">
        <f>'DELTA e'!BO25</f>
        <v>0</v>
      </c>
      <c r="BR26" s="110">
        <f>'DELTA e'!BP25</f>
        <v>0</v>
      </c>
      <c r="BS26" s="110">
        <f>'DELTA e'!BQ25</f>
        <v>0</v>
      </c>
      <c r="BT26" s="110">
        <f>'DELTA e'!BR25</f>
        <v>0</v>
      </c>
      <c r="BU26" s="110">
        <f>'DELTA e'!BS25</f>
        <v>0</v>
      </c>
      <c r="BV26" s="114">
        <f>'DELTA e'!BT25</f>
        <v>0</v>
      </c>
      <c r="BX26" s="94" t="e">
        <v>#VALUE!</v>
      </c>
      <c r="BY26" s="94" t="e">
        <f t="shared" si="0"/>
        <v>#VALUE!</v>
      </c>
    </row>
    <row r="27" spans="2:77" x14ac:dyDescent="0.35">
      <c r="B27" s="48" t="s">
        <v>271</v>
      </c>
      <c r="C27" s="94"/>
      <c r="D27" s="91"/>
      <c r="E27" s="94"/>
      <c r="F27" s="121"/>
      <c r="G27" s="113">
        <f>'DELTA e'!E26</f>
        <v>0</v>
      </c>
      <c r="H27" s="110">
        <f>'DELTA e'!F26</f>
        <v>0</v>
      </c>
      <c r="I27" s="110">
        <f>'DELTA e'!G26</f>
        <v>0</v>
      </c>
      <c r="J27" s="110">
        <f>'DELTA e'!H26</f>
        <v>0</v>
      </c>
      <c r="K27" s="110">
        <f>'DELTA e'!I26</f>
        <v>0</v>
      </c>
      <c r="L27" s="110">
        <f>'DELTA e'!J26</f>
        <v>0</v>
      </c>
      <c r="M27" s="110">
        <f>'DELTA e'!K26</f>
        <v>0</v>
      </c>
      <c r="N27" s="110">
        <f>'DELTA e'!L26</f>
        <v>0</v>
      </c>
      <c r="O27" s="110">
        <f>'DELTA e'!M26</f>
        <v>0</v>
      </c>
      <c r="P27" s="110">
        <f>'DELTA e'!N26</f>
        <v>0</v>
      </c>
      <c r="Q27" s="110">
        <f>'DELTA e'!O26</f>
        <v>0</v>
      </c>
      <c r="R27" s="110">
        <f>'DELTA e'!P26</f>
        <v>0</v>
      </c>
      <c r="S27" s="110">
        <f>'DELTA e'!Q26</f>
        <v>0</v>
      </c>
      <c r="T27" s="110">
        <f>'DELTA e'!R26</f>
        <v>0</v>
      </c>
      <c r="U27" s="110">
        <f>'DELTA e'!S26</f>
        <v>0</v>
      </c>
      <c r="V27" s="110">
        <f>'DELTA e'!T26</f>
        <v>0</v>
      </c>
      <c r="W27" s="110">
        <f>'DELTA e'!U26</f>
        <v>0</v>
      </c>
      <c r="X27" s="110">
        <f>'DELTA e'!V26</f>
        <v>0</v>
      </c>
      <c r="Y27" s="110">
        <f>'DELTA e'!W26</f>
        <v>0</v>
      </c>
      <c r="Z27" s="110">
        <f>'DELTA e'!X26</f>
        <v>0</v>
      </c>
      <c r="AA27" s="110">
        <f>'DELTA e'!Y26</f>
        <v>0</v>
      </c>
      <c r="AB27" s="110">
        <f>'DELTA e'!Z26</f>
        <v>0</v>
      </c>
      <c r="AC27" s="110">
        <f>'DELTA e'!AA26</f>
        <v>0</v>
      </c>
      <c r="AD27" s="110">
        <f>'DELTA e'!AB26</f>
        <v>0</v>
      </c>
      <c r="AE27" s="110">
        <f>'DELTA e'!AC26</f>
        <v>0</v>
      </c>
      <c r="AF27" s="110">
        <f>'DELTA e'!AD26</f>
        <v>0</v>
      </c>
      <c r="AG27" s="110">
        <f>'DELTA e'!AE26</f>
        <v>0</v>
      </c>
      <c r="AH27" s="110">
        <f>'DELTA e'!AF26</f>
        <v>0</v>
      </c>
      <c r="AI27" s="110">
        <f>'DELTA e'!AG26</f>
        <v>0</v>
      </c>
      <c r="AJ27" s="110">
        <f>'DELTA e'!AH26</f>
        <v>0</v>
      </c>
      <c r="AK27" s="110">
        <f>'DELTA e'!AI26</f>
        <v>0</v>
      </c>
      <c r="AL27" s="110">
        <f>'DELTA e'!AJ26</f>
        <v>0</v>
      </c>
      <c r="AM27" s="110">
        <f>'DELTA e'!AK26</f>
        <v>0</v>
      </c>
      <c r="AN27" s="110">
        <f>'DELTA e'!AL26</f>
        <v>0</v>
      </c>
      <c r="AO27" s="110">
        <f>'DELTA e'!AM26</f>
        <v>0</v>
      </c>
      <c r="AP27" s="110">
        <f>'DELTA e'!AN26</f>
        <v>0</v>
      </c>
      <c r="AQ27" s="110">
        <f>'DELTA e'!AO26</f>
        <v>0</v>
      </c>
      <c r="AR27" s="110">
        <f>'DELTA e'!AP26</f>
        <v>0</v>
      </c>
      <c r="AS27" s="110">
        <f>'DELTA e'!AQ26</f>
        <v>0</v>
      </c>
      <c r="AT27" s="110">
        <f>'DELTA e'!AR26</f>
        <v>0</v>
      </c>
      <c r="AU27" s="110">
        <f>'DELTA e'!AS26</f>
        <v>0</v>
      </c>
      <c r="AV27" s="110">
        <f>'DELTA e'!AT26</f>
        <v>0</v>
      </c>
      <c r="AW27" s="110">
        <f>'DELTA e'!AU26</f>
        <v>0</v>
      </c>
      <c r="AX27" s="110">
        <f>'DELTA e'!AV26</f>
        <v>0</v>
      </c>
      <c r="AY27" s="110">
        <f>'DELTA e'!AW26</f>
        <v>0</v>
      </c>
      <c r="AZ27" s="110">
        <f>'DELTA e'!AX26</f>
        <v>0</v>
      </c>
      <c r="BA27" s="110">
        <f>'DELTA e'!AY26</f>
        <v>0</v>
      </c>
      <c r="BB27" s="110">
        <f>'DELTA e'!AZ26</f>
        <v>0</v>
      </c>
      <c r="BC27" s="110">
        <f>'DELTA e'!BA26</f>
        <v>0</v>
      </c>
      <c r="BD27" s="110">
        <f>'DELTA e'!BB26</f>
        <v>0</v>
      </c>
      <c r="BE27" s="110">
        <f>'DELTA e'!BC26</f>
        <v>0</v>
      </c>
      <c r="BF27" s="110">
        <f>'DELTA e'!BD26</f>
        <v>0</v>
      </c>
      <c r="BG27" s="110">
        <f>'DELTA e'!BE26</f>
        <v>0</v>
      </c>
      <c r="BH27" s="110">
        <f>'DELTA e'!BF26</f>
        <v>0</v>
      </c>
      <c r="BI27" s="110">
        <f>'DELTA e'!BG26</f>
        <v>0</v>
      </c>
      <c r="BJ27" s="110">
        <f>'DELTA e'!BH26</f>
        <v>0</v>
      </c>
      <c r="BK27" s="110">
        <f>'DELTA e'!BI26</f>
        <v>0</v>
      </c>
      <c r="BL27" s="110">
        <f>'DELTA e'!BJ26</f>
        <v>0</v>
      </c>
      <c r="BM27" s="110">
        <f>'DELTA e'!BK26</f>
        <v>0</v>
      </c>
      <c r="BN27" s="110">
        <f>'DELTA e'!BL26</f>
        <v>0</v>
      </c>
      <c r="BO27" s="110">
        <f>'DELTA e'!BM26</f>
        <v>0</v>
      </c>
      <c r="BP27" s="110">
        <f>'DELTA e'!BN26</f>
        <v>0</v>
      </c>
      <c r="BQ27" s="110">
        <f>'DELTA e'!BO26</f>
        <v>0</v>
      </c>
      <c r="BR27" s="110">
        <f>'DELTA e'!BP26</f>
        <v>0</v>
      </c>
      <c r="BS27" s="110">
        <f>'DELTA e'!BQ26</f>
        <v>0</v>
      </c>
      <c r="BT27" s="110">
        <f>'DELTA e'!BR26</f>
        <v>0</v>
      </c>
      <c r="BU27" s="110">
        <f>'DELTA e'!BS26</f>
        <v>0</v>
      </c>
      <c r="BV27" s="114">
        <f>'DELTA e'!BT26</f>
        <v>0</v>
      </c>
      <c r="BX27" s="94" t="e">
        <v>#VALUE!</v>
      </c>
      <c r="BY27" s="94" t="e">
        <f t="shared" si="0"/>
        <v>#VALUE!</v>
      </c>
    </row>
    <row r="28" spans="2:77" x14ac:dyDescent="0.35">
      <c r="B28" s="48" t="s">
        <v>272</v>
      </c>
      <c r="C28" s="94"/>
      <c r="D28" s="91"/>
      <c r="E28" s="94"/>
      <c r="F28" s="121"/>
      <c r="G28" s="113">
        <f>'DELTA e'!E27</f>
        <v>0</v>
      </c>
      <c r="H28" s="110">
        <f>'DELTA e'!F27</f>
        <v>0</v>
      </c>
      <c r="I28" s="110">
        <f>'DELTA e'!G27</f>
        <v>0</v>
      </c>
      <c r="J28" s="110">
        <f>'DELTA e'!H27</f>
        <v>0</v>
      </c>
      <c r="K28" s="110">
        <f>'DELTA e'!I27</f>
        <v>0</v>
      </c>
      <c r="L28" s="110">
        <f>'DELTA e'!J27</f>
        <v>0</v>
      </c>
      <c r="M28" s="110">
        <f>'DELTA e'!K27</f>
        <v>0</v>
      </c>
      <c r="N28" s="110">
        <f>'DELTA e'!L27</f>
        <v>0</v>
      </c>
      <c r="O28" s="110">
        <f>'DELTA e'!M27</f>
        <v>0</v>
      </c>
      <c r="P28" s="110">
        <f>'DELTA e'!N27</f>
        <v>0</v>
      </c>
      <c r="Q28" s="110">
        <f>'DELTA e'!O27</f>
        <v>0</v>
      </c>
      <c r="R28" s="110">
        <f>'DELTA e'!P27</f>
        <v>0</v>
      </c>
      <c r="S28" s="110">
        <f>'DELTA e'!Q27</f>
        <v>0</v>
      </c>
      <c r="T28" s="110">
        <f>'DELTA e'!R27</f>
        <v>0</v>
      </c>
      <c r="U28" s="110">
        <f>'DELTA e'!S27</f>
        <v>0</v>
      </c>
      <c r="V28" s="110">
        <f>'DELTA e'!T27</f>
        <v>0</v>
      </c>
      <c r="W28" s="110">
        <f>'DELTA e'!U27</f>
        <v>0</v>
      </c>
      <c r="X28" s="110">
        <f>'DELTA e'!V27</f>
        <v>0</v>
      </c>
      <c r="Y28" s="110">
        <f>'DELTA e'!W27</f>
        <v>0</v>
      </c>
      <c r="Z28" s="110">
        <f>'DELTA e'!X27</f>
        <v>0</v>
      </c>
      <c r="AA28" s="110">
        <f>'DELTA e'!Y27</f>
        <v>0</v>
      </c>
      <c r="AB28" s="110">
        <f>'DELTA e'!Z27</f>
        <v>0</v>
      </c>
      <c r="AC28" s="110">
        <f>'DELTA e'!AA27</f>
        <v>0</v>
      </c>
      <c r="AD28" s="110">
        <f>'DELTA e'!AB27</f>
        <v>0</v>
      </c>
      <c r="AE28" s="110">
        <f>'DELTA e'!AC27</f>
        <v>0</v>
      </c>
      <c r="AF28" s="110">
        <f>'DELTA e'!AD27</f>
        <v>0</v>
      </c>
      <c r="AG28" s="110">
        <f>'DELTA e'!AE27</f>
        <v>0</v>
      </c>
      <c r="AH28" s="110">
        <f>'DELTA e'!AF27</f>
        <v>0</v>
      </c>
      <c r="AI28" s="110">
        <f>'DELTA e'!AG27</f>
        <v>0</v>
      </c>
      <c r="AJ28" s="110">
        <f>'DELTA e'!AH27</f>
        <v>0</v>
      </c>
      <c r="AK28" s="110">
        <f>'DELTA e'!AI27</f>
        <v>0</v>
      </c>
      <c r="AL28" s="110">
        <f>'DELTA e'!AJ27</f>
        <v>0</v>
      </c>
      <c r="AM28" s="110">
        <f>'DELTA e'!AK27</f>
        <v>0</v>
      </c>
      <c r="AN28" s="110">
        <f>'DELTA e'!AL27</f>
        <v>0</v>
      </c>
      <c r="AO28" s="110">
        <f>'DELTA e'!AM27</f>
        <v>0</v>
      </c>
      <c r="AP28" s="110">
        <f>'DELTA e'!AN27</f>
        <v>0</v>
      </c>
      <c r="AQ28" s="110">
        <f>'DELTA e'!AO27</f>
        <v>0</v>
      </c>
      <c r="AR28" s="110">
        <f>'DELTA e'!AP27</f>
        <v>0</v>
      </c>
      <c r="AS28" s="110">
        <f>'DELTA e'!AQ27</f>
        <v>0</v>
      </c>
      <c r="AT28" s="110">
        <f>'DELTA e'!AR27</f>
        <v>0</v>
      </c>
      <c r="AU28" s="110">
        <f>'DELTA e'!AS27</f>
        <v>0</v>
      </c>
      <c r="AV28" s="110">
        <f>'DELTA e'!AT27</f>
        <v>0</v>
      </c>
      <c r="AW28" s="110">
        <f>'DELTA e'!AU27</f>
        <v>0</v>
      </c>
      <c r="AX28" s="110">
        <f>'DELTA e'!AV27</f>
        <v>0</v>
      </c>
      <c r="AY28" s="110">
        <f>'DELTA e'!AW27</f>
        <v>0</v>
      </c>
      <c r="AZ28" s="110">
        <f>'DELTA e'!AX27</f>
        <v>0</v>
      </c>
      <c r="BA28" s="110">
        <f>'DELTA e'!AY27</f>
        <v>0</v>
      </c>
      <c r="BB28" s="110">
        <f>'DELTA e'!AZ27</f>
        <v>0</v>
      </c>
      <c r="BC28" s="110">
        <f>'DELTA e'!BA27</f>
        <v>0</v>
      </c>
      <c r="BD28" s="110">
        <f>'DELTA e'!BB27</f>
        <v>0</v>
      </c>
      <c r="BE28" s="110">
        <f>'DELTA e'!BC27</f>
        <v>0</v>
      </c>
      <c r="BF28" s="110">
        <f>'DELTA e'!BD27</f>
        <v>0</v>
      </c>
      <c r="BG28" s="110">
        <f>'DELTA e'!BE27</f>
        <v>0</v>
      </c>
      <c r="BH28" s="110">
        <f>'DELTA e'!BF27</f>
        <v>0</v>
      </c>
      <c r="BI28" s="110">
        <f>'DELTA e'!BG27</f>
        <v>0</v>
      </c>
      <c r="BJ28" s="110">
        <f>'DELTA e'!BH27</f>
        <v>0</v>
      </c>
      <c r="BK28" s="110">
        <f>'DELTA e'!BI27</f>
        <v>0</v>
      </c>
      <c r="BL28" s="110">
        <f>'DELTA e'!BJ27</f>
        <v>0</v>
      </c>
      <c r="BM28" s="110">
        <f>'DELTA e'!BK27</f>
        <v>0</v>
      </c>
      <c r="BN28" s="110">
        <f>'DELTA e'!BL27</f>
        <v>0</v>
      </c>
      <c r="BO28" s="110">
        <f>'DELTA e'!BM27</f>
        <v>0</v>
      </c>
      <c r="BP28" s="110">
        <f>'DELTA e'!BN27</f>
        <v>0</v>
      </c>
      <c r="BQ28" s="110">
        <f>'DELTA e'!BO27</f>
        <v>0</v>
      </c>
      <c r="BR28" s="110">
        <f>'DELTA e'!BP27</f>
        <v>0</v>
      </c>
      <c r="BS28" s="110">
        <f>'DELTA e'!BQ27</f>
        <v>0</v>
      </c>
      <c r="BT28" s="110">
        <f>'DELTA e'!BR27</f>
        <v>0</v>
      </c>
      <c r="BU28" s="110">
        <f>'DELTA e'!BS27</f>
        <v>0</v>
      </c>
      <c r="BV28" s="114">
        <f>'DELTA e'!BT27</f>
        <v>0</v>
      </c>
      <c r="BX28" s="94" t="e">
        <v>#VALUE!</v>
      </c>
      <c r="BY28" s="94" t="e">
        <f t="shared" si="0"/>
        <v>#VALUE!</v>
      </c>
    </row>
    <row r="29" spans="2:77" x14ac:dyDescent="0.35">
      <c r="B29" s="48" t="s">
        <v>273</v>
      </c>
      <c r="C29" s="94"/>
      <c r="D29" s="91"/>
      <c r="E29" s="94"/>
      <c r="F29" s="121"/>
      <c r="G29" s="113">
        <f>'DELTA e'!E28</f>
        <v>0</v>
      </c>
      <c r="H29" s="110">
        <f>'DELTA e'!F28</f>
        <v>0</v>
      </c>
      <c r="I29" s="110">
        <f>'DELTA e'!G28</f>
        <v>0</v>
      </c>
      <c r="J29" s="110">
        <f>'DELTA e'!H28</f>
        <v>0</v>
      </c>
      <c r="K29" s="110">
        <f>'DELTA e'!I28</f>
        <v>0</v>
      </c>
      <c r="L29" s="110">
        <f>'DELTA e'!J28</f>
        <v>0</v>
      </c>
      <c r="M29" s="110">
        <f>'DELTA e'!K28</f>
        <v>0</v>
      </c>
      <c r="N29" s="110">
        <f>'DELTA e'!L28</f>
        <v>0</v>
      </c>
      <c r="O29" s="110">
        <f>'DELTA e'!M28</f>
        <v>0</v>
      </c>
      <c r="P29" s="110">
        <f>'DELTA e'!N28</f>
        <v>0</v>
      </c>
      <c r="Q29" s="110">
        <f>'DELTA e'!O28</f>
        <v>0</v>
      </c>
      <c r="R29" s="110">
        <f>'DELTA e'!P28</f>
        <v>0</v>
      </c>
      <c r="S29" s="110">
        <f>'DELTA e'!Q28</f>
        <v>0</v>
      </c>
      <c r="T29" s="110">
        <f>'DELTA e'!R28</f>
        <v>0</v>
      </c>
      <c r="U29" s="110">
        <f>'DELTA e'!S28</f>
        <v>0</v>
      </c>
      <c r="V29" s="110">
        <f>'DELTA e'!T28</f>
        <v>0</v>
      </c>
      <c r="W29" s="110">
        <f>'DELTA e'!U28</f>
        <v>0</v>
      </c>
      <c r="X29" s="110">
        <f>'DELTA e'!V28</f>
        <v>0</v>
      </c>
      <c r="Y29" s="110">
        <f>'DELTA e'!W28</f>
        <v>0</v>
      </c>
      <c r="Z29" s="110">
        <f>'DELTA e'!X28</f>
        <v>0</v>
      </c>
      <c r="AA29" s="110">
        <f>'DELTA e'!Y28</f>
        <v>0</v>
      </c>
      <c r="AB29" s="110">
        <f>'DELTA e'!Z28</f>
        <v>0</v>
      </c>
      <c r="AC29" s="110">
        <f>'DELTA e'!AA28</f>
        <v>0</v>
      </c>
      <c r="AD29" s="110">
        <f>'DELTA e'!AB28</f>
        <v>0</v>
      </c>
      <c r="AE29" s="110">
        <f>'DELTA e'!AC28</f>
        <v>0</v>
      </c>
      <c r="AF29" s="110">
        <f>'DELTA e'!AD28</f>
        <v>0</v>
      </c>
      <c r="AG29" s="110">
        <f>'DELTA e'!AE28</f>
        <v>0</v>
      </c>
      <c r="AH29" s="110">
        <f>'DELTA e'!AF28</f>
        <v>0</v>
      </c>
      <c r="AI29" s="110">
        <f>'DELTA e'!AG28</f>
        <v>0</v>
      </c>
      <c r="AJ29" s="110">
        <f>'DELTA e'!AH28</f>
        <v>0</v>
      </c>
      <c r="AK29" s="110">
        <f>'DELTA e'!AI28</f>
        <v>0</v>
      </c>
      <c r="AL29" s="110">
        <f>'DELTA e'!AJ28</f>
        <v>0</v>
      </c>
      <c r="AM29" s="110">
        <f>'DELTA e'!AK28</f>
        <v>0</v>
      </c>
      <c r="AN29" s="110">
        <f>'DELTA e'!AL28</f>
        <v>0</v>
      </c>
      <c r="AO29" s="110">
        <f>'DELTA e'!AM28</f>
        <v>0</v>
      </c>
      <c r="AP29" s="110">
        <f>'DELTA e'!AN28</f>
        <v>0</v>
      </c>
      <c r="AQ29" s="110">
        <f>'DELTA e'!AO28</f>
        <v>0</v>
      </c>
      <c r="AR29" s="110">
        <f>'DELTA e'!AP28</f>
        <v>0</v>
      </c>
      <c r="AS29" s="110">
        <f>'DELTA e'!AQ28</f>
        <v>0</v>
      </c>
      <c r="AT29" s="110">
        <f>'DELTA e'!AR28</f>
        <v>0</v>
      </c>
      <c r="AU29" s="110">
        <f>'DELTA e'!AS28</f>
        <v>0</v>
      </c>
      <c r="AV29" s="110">
        <f>'DELTA e'!AT28</f>
        <v>0</v>
      </c>
      <c r="AW29" s="110">
        <f>'DELTA e'!AU28</f>
        <v>0</v>
      </c>
      <c r="AX29" s="110">
        <f>'DELTA e'!AV28</f>
        <v>0</v>
      </c>
      <c r="AY29" s="110">
        <f>'DELTA e'!AW28</f>
        <v>0</v>
      </c>
      <c r="AZ29" s="110">
        <f>'DELTA e'!AX28</f>
        <v>0</v>
      </c>
      <c r="BA29" s="110">
        <f>'DELTA e'!AY28</f>
        <v>0</v>
      </c>
      <c r="BB29" s="110">
        <f>'DELTA e'!AZ28</f>
        <v>0</v>
      </c>
      <c r="BC29" s="110">
        <f>'DELTA e'!BA28</f>
        <v>0</v>
      </c>
      <c r="BD29" s="110">
        <f>'DELTA e'!BB28</f>
        <v>0</v>
      </c>
      <c r="BE29" s="110">
        <f>'DELTA e'!BC28</f>
        <v>0</v>
      </c>
      <c r="BF29" s="110">
        <f>'DELTA e'!BD28</f>
        <v>0</v>
      </c>
      <c r="BG29" s="110">
        <f>'DELTA e'!BE28</f>
        <v>0</v>
      </c>
      <c r="BH29" s="110">
        <f>'DELTA e'!BF28</f>
        <v>0</v>
      </c>
      <c r="BI29" s="110">
        <f>'DELTA e'!BG28</f>
        <v>0</v>
      </c>
      <c r="BJ29" s="110">
        <f>'DELTA e'!BH28</f>
        <v>0</v>
      </c>
      <c r="BK29" s="110">
        <f>'DELTA e'!BI28</f>
        <v>0</v>
      </c>
      <c r="BL29" s="110">
        <f>'DELTA e'!BJ28</f>
        <v>0</v>
      </c>
      <c r="BM29" s="110">
        <f>'DELTA e'!BK28</f>
        <v>0</v>
      </c>
      <c r="BN29" s="110">
        <f>'DELTA e'!BL28</f>
        <v>0</v>
      </c>
      <c r="BO29" s="110">
        <f>'DELTA e'!BM28</f>
        <v>0</v>
      </c>
      <c r="BP29" s="110">
        <f>'DELTA e'!BN28</f>
        <v>0</v>
      </c>
      <c r="BQ29" s="110">
        <f>'DELTA e'!BO28</f>
        <v>0</v>
      </c>
      <c r="BR29" s="110">
        <f>'DELTA e'!BP28</f>
        <v>0</v>
      </c>
      <c r="BS29" s="110">
        <f>'DELTA e'!BQ28</f>
        <v>0</v>
      </c>
      <c r="BT29" s="110">
        <f>'DELTA e'!BR28</f>
        <v>0</v>
      </c>
      <c r="BU29" s="110">
        <f>'DELTA e'!BS28</f>
        <v>0</v>
      </c>
      <c r="BV29" s="114">
        <f>'DELTA e'!BT28</f>
        <v>0</v>
      </c>
      <c r="BX29" s="94" t="e">
        <v>#VALUE!</v>
      </c>
      <c r="BY29" s="94" t="e">
        <f t="shared" si="0"/>
        <v>#VALUE!</v>
      </c>
    </row>
    <row r="30" spans="2:77" x14ac:dyDescent="0.35">
      <c r="B30" s="48" t="s">
        <v>274</v>
      </c>
      <c r="C30" s="94"/>
      <c r="D30" s="91"/>
      <c r="E30" s="94"/>
      <c r="F30" s="121"/>
      <c r="G30" s="113">
        <f>'DELTA e'!E29</f>
        <v>0</v>
      </c>
      <c r="H30" s="110">
        <f>'DELTA e'!F29</f>
        <v>0</v>
      </c>
      <c r="I30" s="110">
        <f>'DELTA e'!G29</f>
        <v>0</v>
      </c>
      <c r="J30" s="110">
        <f>'DELTA e'!H29</f>
        <v>0</v>
      </c>
      <c r="K30" s="110">
        <f>'DELTA e'!I29</f>
        <v>0</v>
      </c>
      <c r="L30" s="110">
        <f>'DELTA e'!J29</f>
        <v>0</v>
      </c>
      <c r="M30" s="110">
        <f>'DELTA e'!K29</f>
        <v>0</v>
      </c>
      <c r="N30" s="110">
        <f>'DELTA e'!L29</f>
        <v>0</v>
      </c>
      <c r="O30" s="110">
        <f>'DELTA e'!M29</f>
        <v>0</v>
      </c>
      <c r="P30" s="110">
        <f>'DELTA e'!N29</f>
        <v>0</v>
      </c>
      <c r="Q30" s="110">
        <f>'DELTA e'!O29</f>
        <v>0</v>
      </c>
      <c r="R30" s="110">
        <f>'DELTA e'!P29</f>
        <v>0</v>
      </c>
      <c r="S30" s="110">
        <f>'DELTA e'!Q29</f>
        <v>0</v>
      </c>
      <c r="T30" s="110">
        <f>'DELTA e'!R29</f>
        <v>0</v>
      </c>
      <c r="U30" s="110">
        <f>'DELTA e'!S29</f>
        <v>0</v>
      </c>
      <c r="V30" s="110">
        <f>'DELTA e'!T29</f>
        <v>0</v>
      </c>
      <c r="W30" s="110">
        <f>'DELTA e'!U29</f>
        <v>0</v>
      </c>
      <c r="X30" s="110">
        <f>'DELTA e'!V29</f>
        <v>0</v>
      </c>
      <c r="Y30" s="110">
        <f>'DELTA e'!W29</f>
        <v>0</v>
      </c>
      <c r="Z30" s="110">
        <f>'DELTA e'!X29</f>
        <v>0</v>
      </c>
      <c r="AA30" s="110">
        <f>'DELTA e'!Y29</f>
        <v>0</v>
      </c>
      <c r="AB30" s="110">
        <f>'DELTA e'!Z29</f>
        <v>0</v>
      </c>
      <c r="AC30" s="110">
        <f>'DELTA e'!AA29</f>
        <v>0</v>
      </c>
      <c r="AD30" s="110">
        <f>'DELTA e'!AB29</f>
        <v>0</v>
      </c>
      <c r="AE30" s="110">
        <f>'DELTA e'!AC29</f>
        <v>0</v>
      </c>
      <c r="AF30" s="110">
        <f>'DELTA e'!AD29</f>
        <v>0</v>
      </c>
      <c r="AG30" s="110">
        <f>'DELTA e'!AE29</f>
        <v>0</v>
      </c>
      <c r="AH30" s="110">
        <f>'DELTA e'!AF29</f>
        <v>0</v>
      </c>
      <c r="AI30" s="110">
        <f>'DELTA e'!AG29</f>
        <v>0</v>
      </c>
      <c r="AJ30" s="110">
        <f>'DELTA e'!AH29</f>
        <v>0</v>
      </c>
      <c r="AK30" s="110">
        <f>'DELTA e'!AI29</f>
        <v>0</v>
      </c>
      <c r="AL30" s="110">
        <f>'DELTA e'!AJ29</f>
        <v>0</v>
      </c>
      <c r="AM30" s="110">
        <f>'DELTA e'!AK29</f>
        <v>0</v>
      </c>
      <c r="AN30" s="110">
        <f>'DELTA e'!AL29</f>
        <v>0</v>
      </c>
      <c r="AO30" s="110">
        <f>'DELTA e'!AM29</f>
        <v>0</v>
      </c>
      <c r="AP30" s="110">
        <f>'DELTA e'!AN29</f>
        <v>0</v>
      </c>
      <c r="AQ30" s="110">
        <f>'DELTA e'!AO29</f>
        <v>0</v>
      </c>
      <c r="AR30" s="110">
        <f>'DELTA e'!AP29</f>
        <v>0</v>
      </c>
      <c r="AS30" s="110">
        <f>'DELTA e'!AQ29</f>
        <v>0</v>
      </c>
      <c r="AT30" s="110">
        <f>'DELTA e'!AR29</f>
        <v>0</v>
      </c>
      <c r="AU30" s="110">
        <f>'DELTA e'!AS29</f>
        <v>0</v>
      </c>
      <c r="AV30" s="110">
        <f>'DELTA e'!AT29</f>
        <v>0</v>
      </c>
      <c r="AW30" s="110">
        <f>'DELTA e'!AU29</f>
        <v>0</v>
      </c>
      <c r="AX30" s="110">
        <f>'DELTA e'!AV29</f>
        <v>0</v>
      </c>
      <c r="AY30" s="110">
        <f>'DELTA e'!AW29</f>
        <v>0</v>
      </c>
      <c r="AZ30" s="110">
        <f>'DELTA e'!AX29</f>
        <v>0</v>
      </c>
      <c r="BA30" s="110">
        <f>'DELTA e'!AY29</f>
        <v>0</v>
      </c>
      <c r="BB30" s="110">
        <f>'DELTA e'!AZ29</f>
        <v>0</v>
      </c>
      <c r="BC30" s="110">
        <f>'DELTA e'!BA29</f>
        <v>0</v>
      </c>
      <c r="BD30" s="110">
        <f>'DELTA e'!BB29</f>
        <v>0</v>
      </c>
      <c r="BE30" s="110">
        <f>'DELTA e'!BC29</f>
        <v>0</v>
      </c>
      <c r="BF30" s="110">
        <f>'DELTA e'!BD29</f>
        <v>0</v>
      </c>
      <c r="BG30" s="110">
        <f>'DELTA e'!BE29</f>
        <v>0</v>
      </c>
      <c r="BH30" s="110">
        <f>'DELTA e'!BF29</f>
        <v>0</v>
      </c>
      <c r="BI30" s="110">
        <f>'DELTA e'!BG29</f>
        <v>0</v>
      </c>
      <c r="BJ30" s="110">
        <f>'DELTA e'!BH29</f>
        <v>0</v>
      </c>
      <c r="BK30" s="110">
        <f>'DELTA e'!BI29</f>
        <v>0</v>
      </c>
      <c r="BL30" s="110">
        <f>'DELTA e'!BJ29</f>
        <v>0</v>
      </c>
      <c r="BM30" s="110">
        <f>'DELTA e'!BK29</f>
        <v>0</v>
      </c>
      <c r="BN30" s="110">
        <f>'DELTA e'!BL29</f>
        <v>0</v>
      </c>
      <c r="BO30" s="110">
        <f>'DELTA e'!BM29</f>
        <v>0</v>
      </c>
      <c r="BP30" s="110">
        <f>'DELTA e'!BN29</f>
        <v>0</v>
      </c>
      <c r="BQ30" s="110">
        <f>'DELTA e'!BO29</f>
        <v>0</v>
      </c>
      <c r="BR30" s="110">
        <f>'DELTA e'!BP29</f>
        <v>0</v>
      </c>
      <c r="BS30" s="110">
        <f>'DELTA e'!BQ29</f>
        <v>0</v>
      </c>
      <c r="BT30" s="110">
        <f>'DELTA e'!BR29</f>
        <v>0</v>
      </c>
      <c r="BU30" s="110">
        <f>'DELTA e'!BS29</f>
        <v>0</v>
      </c>
      <c r="BV30" s="114">
        <f>'DELTA e'!BT29</f>
        <v>0</v>
      </c>
      <c r="BX30" s="94" t="e">
        <v>#VALUE!</v>
      </c>
      <c r="BY30" s="94" t="e">
        <f t="shared" si="0"/>
        <v>#VALUE!</v>
      </c>
    </row>
    <row r="31" spans="2:77" x14ac:dyDescent="0.35">
      <c r="B31" s="48" t="s">
        <v>275</v>
      </c>
      <c r="C31" s="94"/>
      <c r="D31" s="91"/>
      <c r="E31" s="94"/>
      <c r="F31" s="121"/>
      <c r="G31" s="113">
        <f>'DELTA e'!E30</f>
        <v>0</v>
      </c>
      <c r="H31" s="110">
        <f>'DELTA e'!F30</f>
        <v>0</v>
      </c>
      <c r="I31" s="110">
        <f>'DELTA e'!G30</f>
        <v>0</v>
      </c>
      <c r="J31" s="110">
        <f>'DELTA e'!H30</f>
        <v>0</v>
      </c>
      <c r="K31" s="110">
        <f>'DELTA e'!I30</f>
        <v>0</v>
      </c>
      <c r="L31" s="110">
        <f>'DELTA e'!J30</f>
        <v>0</v>
      </c>
      <c r="M31" s="110">
        <f>'DELTA e'!K30</f>
        <v>0</v>
      </c>
      <c r="N31" s="110">
        <f>'DELTA e'!L30</f>
        <v>0</v>
      </c>
      <c r="O31" s="110">
        <f>'DELTA e'!M30</f>
        <v>0</v>
      </c>
      <c r="P31" s="110">
        <f>'DELTA e'!N30</f>
        <v>0</v>
      </c>
      <c r="Q31" s="110">
        <f>'DELTA e'!O30</f>
        <v>0</v>
      </c>
      <c r="R31" s="110">
        <f>'DELTA e'!P30</f>
        <v>0</v>
      </c>
      <c r="S31" s="110">
        <f>'DELTA e'!Q30</f>
        <v>0</v>
      </c>
      <c r="T31" s="110">
        <f>'DELTA e'!R30</f>
        <v>0</v>
      </c>
      <c r="U31" s="110">
        <f>'DELTA e'!S30</f>
        <v>0</v>
      </c>
      <c r="V31" s="110">
        <f>'DELTA e'!T30</f>
        <v>0</v>
      </c>
      <c r="W31" s="110">
        <f>'DELTA e'!U30</f>
        <v>0</v>
      </c>
      <c r="X31" s="110">
        <f>'DELTA e'!V30</f>
        <v>0</v>
      </c>
      <c r="Y31" s="110">
        <f>'DELTA e'!W30</f>
        <v>0</v>
      </c>
      <c r="Z31" s="110">
        <f>'DELTA e'!X30</f>
        <v>0</v>
      </c>
      <c r="AA31" s="110">
        <f>'DELTA e'!Y30</f>
        <v>0</v>
      </c>
      <c r="AB31" s="110">
        <f>'DELTA e'!Z30</f>
        <v>0</v>
      </c>
      <c r="AC31" s="110">
        <f>'DELTA e'!AA30</f>
        <v>0</v>
      </c>
      <c r="AD31" s="110">
        <f>'DELTA e'!AB30</f>
        <v>0</v>
      </c>
      <c r="AE31" s="110">
        <f>'DELTA e'!AC30</f>
        <v>0</v>
      </c>
      <c r="AF31" s="110">
        <f>'DELTA e'!AD30</f>
        <v>0</v>
      </c>
      <c r="AG31" s="110">
        <f>'DELTA e'!AE30</f>
        <v>0</v>
      </c>
      <c r="AH31" s="110">
        <f>'DELTA e'!AF30</f>
        <v>0</v>
      </c>
      <c r="AI31" s="110">
        <f>'DELTA e'!AG30</f>
        <v>0</v>
      </c>
      <c r="AJ31" s="110">
        <f>'DELTA e'!AH30</f>
        <v>0</v>
      </c>
      <c r="AK31" s="110">
        <f>'DELTA e'!AI30</f>
        <v>0</v>
      </c>
      <c r="AL31" s="110">
        <f>'DELTA e'!AJ30</f>
        <v>0</v>
      </c>
      <c r="AM31" s="110">
        <f>'DELTA e'!AK30</f>
        <v>0</v>
      </c>
      <c r="AN31" s="110">
        <f>'DELTA e'!AL30</f>
        <v>0</v>
      </c>
      <c r="AO31" s="110">
        <f>'DELTA e'!AM30</f>
        <v>0</v>
      </c>
      <c r="AP31" s="110">
        <f>'DELTA e'!AN30</f>
        <v>0</v>
      </c>
      <c r="AQ31" s="110">
        <f>'DELTA e'!AO30</f>
        <v>0</v>
      </c>
      <c r="AR31" s="110">
        <f>'DELTA e'!AP30</f>
        <v>0</v>
      </c>
      <c r="AS31" s="110">
        <f>'DELTA e'!AQ30</f>
        <v>0</v>
      </c>
      <c r="AT31" s="110">
        <f>'DELTA e'!AR30</f>
        <v>0</v>
      </c>
      <c r="AU31" s="110">
        <f>'DELTA e'!AS30</f>
        <v>0</v>
      </c>
      <c r="AV31" s="110">
        <f>'DELTA e'!AT30</f>
        <v>0</v>
      </c>
      <c r="AW31" s="110">
        <f>'DELTA e'!AU30</f>
        <v>0</v>
      </c>
      <c r="AX31" s="110">
        <f>'DELTA e'!AV30</f>
        <v>0</v>
      </c>
      <c r="AY31" s="110">
        <f>'DELTA e'!AW30</f>
        <v>0</v>
      </c>
      <c r="AZ31" s="110">
        <f>'DELTA e'!AX30</f>
        <v>0</v>
      </c>
      <c r="BA31" s="110">
        <f>'DELTA e'!AY30</f>
        <v>0</v>
      </c>
      <c r="BB31" s="110">
        <f>'DELTA e'!AZ30</f>
        <v>0</v>
      </c>
      <c r="BC31" s="110">
        <f>'DELTA e'!BA30</f>
        <v>0</v>
      </c>
      <c r="BD31" s="110">
        <f>'DELTA e'!BB30</f>
        <v>0</v>
      </c>
      <c r="BE31" s="110">
        <f>'DELTA e'!BC30</f>
        <v>0</v>
      </c>
      <c r="BF31" s="110">
        <f>'DELTA e'!BD30</f>
        <v>0</v>
      </c>
      <c r="BG31" s="110">
        <f>'DELTA e'!BE30</f>
        <v>0</v>
      </c>
      <c r="BH31" s="110">
        <f>'DELTA e'!BF30</f>
        <v>0</v>
      </c>
      <c r="BI31" s="110">
        <f>'DELTA e'!BG30</f>
        <v>0</v>
      </c>
      <c r="BJ31" s="110">
        <f>'DELTA e'!BH30</f>
        <v>0</v>
      </c>
      <c r="BK31" s="110">
        <f>'DELTA e'!BI30</f>
        <v>0</v>
      </c>
      <c r="BL31" s="110">
        <f>'DELTA e'!BJ30</f>
        <v>0</v>
      </c>
      <c r="BM31" s="110">
        <f>'DELTA e'!BK30</f>
        <v>0</v>
      </c>
      <c r="BN31" s="110">
        <f>'DELTA e'!BL30</f>
        <v>0</v>
      </c>
      <c r="BO31" s="110">
        <f>'DELTA e'!BM30</f>
        <v>0</v>
      </c>
      <c r="BP31" s="110">
        <f>'DELTA e'!BN30</f>
        <v>0</v>
      </c>
      <c r="BQ31" s="110">
        <f>'DELTA e'!BO30</f>
        <v>0</v>
      </c>
      <c r="BR31" s="110">
        <f>'DELTA e'!BP30</f>
        <v>0</v>
      </c>
      <c r="BS31" s="110">
        <f>'DELTA e'!BQ30</f>
        <v>0</v>
      </c>
      <c r="BT31" s="110">
        <f>'DELTA e'!BR30</f>
        <v>0</v>
      </c>
      <c r="BU31" s="110">
        <f>'DELTA e'!BS30</f>
        <v>0</v>
      </c>
      <c r="BV31" s="114">
        <f>'DELTA e'!BT30</f>
        <v>0</v>
      </c>
      <c r="BX31" s="94" t="e">
        <v>#VALUE!</v>
      </c>
      <c r="BY31" s="94" t="e">
        <f t="shared" si="0"/>
        <v>#VALUE!</v>
      </c>
    </row>
    <row r="32" spans="2:77" x14ac:dyDescent="0.35">
      <c r="B32" s="48" t="s">
        <v>276</v>
      </c>
      <c r="C32" s="94"/>
      <c r="D32" s="91"/>
      <c r="E32" s="94"/>
      <c r="F32" s="121"/>
      <c r="G32" s="113">
        <f>'DELTA e'!E31</f>
        <v>0</v>
      </c>
      <c r="H32" s="110">
        <f>'DELTA e'!F31</f>
        <v>0</v>
      </c>
      <c r="I32" s="110">
        <f>'DELTA e'!G31</f>
        <v>0</v>
      </c>
      <c r="J32" s="110">
        <f>'DELTA e'!H31</f>
        <v>0</v>
      </c>
      <c r="K32" s="110">
        <f>'DELTA e'!I31</f>
        <v>0</v>
      </c>
      <c r="L32" s="110">
        <f>'DELTA e'!J31</f>
        <v>0</v>
      </c>
      <c r="M32" s="110">
        <f>'DELTA e'!K31</f>
        <v>0</v>
      </c>
      <c r="N32" s="110">
        <f>'DELTA e'!L31</f>
        <v>0</v>
      </c>
      <c r="O32" s="110">
        <f>'DELTA e'!M31</f>
        <v>0</v>
      </c>
      <c r="P32" s="110">
        <f>'DELTA e'!N31</f>
        <v>0</v>
      </c>
      <c r="Q32" s="110">
        <f>'DELTA e'!O31</f>
        <v>0</v>
      </c>
      <c r="R32" s="110">
        <f>'DELTA e'!P31</f>
        <v>0</v>
      </c>
      <c r="S32" s="110">
        <f>'DELTA e'!Q31</f>
        <v>0</v>
      </c>
      <c r="T32" s="110">
        <f>'DELTA e'!R31</f>
        <v>0</v>
      </c>
      <c r="U32" s="110">
        <f>'DELTA e'!S31</f>
        <v>0</v>
      </c>
      <c r="V32" s="110">
        <f>'DELTA e'!T31</f>
        <v>0</v>
      </c>
      <c r="W32" s="110">
        <f>'DELTA e'!U31</f>
        <v>0</v>
      </c>
      <c r="X32" s="110">
        <f>'DELTA e'!V31</f>
        <v>0</v>
      </c>
      <c r="Y32" s="110">
        <f>'DELTA e'!W31</f>
        <v>0</v>
      </c>
      <c r="Z32" s="110">
        <f>'DELTA e'!X31</f>
        <v>0</v>
      </c>
      <c r="AA32" s="110">
        <f>'DELTA e'!Y31</f>
        <v>0</v>
      </c>
      <c r="AB32" s="110">
        <f>'DELTA e'!Z31</f>
        <v>0</v>
      </c>
      <c r="AC32" s="110">
        <f>'DELTA e'!AA31</f>
        <v>0</v>
      </c>
      <c r="AD32" s="110">
        <f>'DELTA e'!AB31</f>
        <v>0</v>
      </c>
      <c r="AE32" s="110">
        <f>'DELTA e'!AC31</f>
        <v>0</v>
      </c>
      <c r="AF32" s="110">
        <f>'DELTA e'!AD31</f>
        <v>0</v>
      </c>
      <c r="AG32" s="110">
        <f>'DELTA e'!AE31</f>
        <v>0</v>
      </c>
      <c r="AH32" s="110">
        <f>'DELTA e'!AF31</f>
        <v>0</v>
      </c>
      <c r="AI32" s="110">
        <f>'DELTA e'!AG31</f>
        <v>0</v>
      </c>
      <c r="AJ32" s="110">
        <f>'DELTA e'!AH31</f>
        <v>0</v>
      </c>
      <c r="AK32" s="110">
        <f>'DELTA e'!AI31</f>
        <v>0</v>
      </c>
      <c r="AL32" s="110">
        <f>'DELTA e'!AJ31</f>
        <v>0</v>
      </c>
      <c r="AM32" s="110">
        <f>'DELTA e'!AK31</f>
        <v>0</v>
      </c>
      <c r="AN32" s="110">
        <f>'DELTA e'!AL31</f>
        <v>0</v>
      </c>
      <c r="AO32" s="110">
        <f>'DELTA e'!AM31</f>
        <v>0</v>
      </c>
      <c r="AP32" s="110">
        <f>'DELTA e'!AN31</f>
        <v>0</v>
      </c>
      <c r="AQ32" s="110">
        <f>'DELTA e'!AO31</f>
        <v>0</v>
      </c>
      <c r="AR32" s="110">
        <f>'DELTA e'!AP31</f>
        <v>0</v>
      </c>
      <c r="AS32" s="110">
        <f>'DELTA e'!AQ31</f>
        <v>0</v>
      </c>
      <c r="AT32" s="110">
        <f>'DELTA e'!AR31</f>
        <v>0</v>
      </c>
      <c r="AU32" s="110">
        <f>'DELTA e'!AS31</f>
        <v>0</v>
      </c>
      <c r="AV32" s="110">
        <f>'DELTA e'!AT31</f>
        <v>0</v>
      </c>
      <c r="AW32" s="110">
        <f>'DELTA e'!AU31</f>
        <v>0</v>
      </c>
      <c r="AX32" s="110">
        <f>'DELTA e'!AV31</f>
        <v>0</v>
      </c>
      <c r="AY32" s="110">
        <f>'DELTA e'!AW31</f>
        <v>0</v>
      </c>
      <c r="AZ32" s="110">
        <f>'DELTA e'!AX31</f>
        <v>0</v>
      </c>
      <c r="BA32" s="110">
        <f>'DELTA e'!AY31</f>
        <v>0</v>
      </c>
      <c r="BB32" s="110">
        <f>'DELTA e'!AZ31</f>
        <v>0</v>
      </c>
      <c r="BC32" s="110">
        <f>'DELTA e'!BA31</f>
        <v>0</v>
      </c>
      <c r="BD32" s="110">
        <f>'DELTA e'!BB31</f>
        <v>0</v>
      </c>
      <c r="BE32" s="110">
        <f>'DELTA e'!BC31</f>
        <v>0</v>
      </c>
      <c r="BF32" s="110">
        <f>'DELTA e'!BD31</f>
        <v>0</v>
      </c>
      <c r="BG32" s="110">
        <f>'DELTA e'!BE31</f>
        <v>0</v>
      </c>
      <c r="BH32" s="110">
        <f>'DELTA e'!BF31</f>
        <v>0</v>
      </c>
      <c r="BI32" s="110">
        <f>'DELTA e'!BG31</f>
        <v>0</v>
      </c>
      <c r="BJ32" s="110">
        <f>'DELTA e'!BH31</f>
        <v>0</v>
      </c>
      <c r="BK32" s="110">
        <f>'DELTA e'!BI31</f>
        <v>0</v>
      </c>
      <c r="BL32" s="110">
        <f>'DELTA e'!BJ31</f>
        <v>0</v>
      </c>
      <c r="BM32" s="110">
        <f>'DELTA e'!BK31</f>
        <v>0</v>
      </c>
      <c r="BN32" s="110">
        <f>'DELTA e'!BL31</f>
        <v>0</v>
      </c>
      <c r="BO32" s="110">
        <f>'DELTA e'!BM31</f>
        <v>0</v>
      </c>
      <c r="BP32" s="110">
        <f>'DELTA e'!BN31</f>
        <v>0</v>
      </c>
      <c r="BQ32" s="110">
        <f>'DELTA e'!BO31</f>
        <v>0</v>
      </c>
      <c r="BR32" s="110">
        <f>'DELTA e'!BP31</f>
        <v>0</v>
      </c>
      <c r="BS32" s="110">
        <f>'DELTA e'!BQ31</f>
        <v>0</v>
      </c>
      <c r="BT32" s="110">
        <f>'DELTA e'!BR31</f>
        <v>0</v>
      </c>
      <c r="BU32" s="110">
        <f>'DELTA e'!BS31</f>
        <v>0</v>
      </c>
      <c r="BV32" s="114">
        <f>'DELTA e'!BT31</f>
        <v>0</v>
      </c>
      <c r="BX32" s="94" t="e">
        <v>#VALUE!</v>
      </c>
      <c r="BY32" s="94" t="e">
        <f t="shared" si="0"/>
        <v>#VALUE!</v>
      </c>
    </row>
    <row r="33" spans="2:77" x14ac:dyDescent="0.35">
      <c r="B33" s="48" t="s">
        <v>277</v>
      </c>
      <c r="C33" s="94"/>
      <c r="D33" s="91"/>
      <c r="E33" s="94"/>
      <c r="F33" s="121"/>
      <c r="G33" s="113">
        <f>'DELTA e'!E32</f>
        <v>0</v>
      </c>
      <c r="H33" s="110">
        <f>'DELTA e'!F32</f>
        <v>0</v>
      </c>
      <c r="I33" s="110">
        <f>'DELTA e'!G32</f>
        <v>0</v>
      </c>
      <c r="J33" s="110">
        <f>'DELTA e'!H32</f>
        <v>0</v>
      </c>
      <c r="K33" s="110">
        <f>'DELTA e'!I32</f>
        <v>0</v>
      </c>
      <c r="L33" s="110">
        <f>'DELTA e'!J32</f>
        <v>0</v>
      </c>
      <c r="M33" s="110">
        <f>'DELTA e'!K32</f>
        <v>0</v>
      </c>
      <c r="N33" s="110">
        <f>'DELTA e'!L32</f>
        <v>0</v>
      </c>
      <c r="O33" s="110">
        <f>'DELTA e'!M32</f>
        <v>0</v>
      </c>
      <c r="P33" s="110">
        <f>'DELTA e'!N32</f>
        <v>0</v>
      </c>
      <c r="Q33" s="110">
        <f>'DELTA e'!O32</f>
        <v>0</v>
      </c>
      <c r="R33" s="110">
        <f>'DELTA e'!P32</f>
        <v>0</v>
      </c>
      <c r="S33" s="110">
        <f>'DELTA e'!Q32</f>
        <v>0</v>
      </c>
      <c r="T33" s="110">
        <f>'DELTA e'!R32</f>
        <v>0</v>
      </c>
      <c r="U33" s="110">
        <f>'DELTA e'!S32</f>
        <v>0</v>
      </c>
      <c r="V33" s="110">
        <f>'DELTA e'!T32</f>
        <v>0</v>
      </c>
      <c r="W33" s="110">
        <f>'DELTA e'!U32</f>
        <v>0</v>
      </c>
      <c r="X33" s="110">
        <f>'DELTA e'!V32</f>
        <v>0</v>
      </c>
      <c r="Y33" s="110">
        <f>'DELTA e'!W32</f>
        <v>0</v>
      </c>
      <c r="Z33" s="110">
        <f>'DELTA e'!X32</f>
        <v>0</v>
      </c>
      <c r="AA33" s="110">
        <f>'DELTA e'!Y32</f>
        <v>0</v>
      </c>
      <c r="AB33" s="110">
        <f>'DELTA e'!Z32</f>
        <v>0</v>
      </c>
      <c r="AC33" s="110">
        <f>'DELTA e'!AA32</f>
        <v>0</v>
      </c>
      <c r="AD33" s="110">
        <f>'DELTA e'!AB32</f>
        <v>0</v>
      </c>
      <c r="AE33" s="110">
        <f>'DELTA e'!AC32</f>
        <v>0</v>
      </c>
      <c r="AF33" s="110">
        <f>'DELTA e'!AD32</f>
        <v>0</v>
      </c>
      <c r="AG33" s="110">
        <f>'DELTA e'!AE32</f>
        <v>0</v>
      </c>
      <c r="AH33" s="110">
        <f>'DELTA e'!AF32</f>
        <v>0</v>
      </c>
      <c r="AI33" s="110">
        <f>'DELTA e'!AG32</f>
        <v>0</v>
      </c>
      <c r="AJ33" s="110">
        <f>'DELTA e'!AH32</f>
        <v>0</v>
      </c>
      <c r="AK33" s="110">
        <f>'DELTA e'!AI32</f>
        <v>0</v>
      </c>
      <c r="AL33" s="110">
        <f>'DELTA e'!AJ32</f>
        <v>0</v>
      </c>
      <c r="AM33" s="110">
        <f>'DELTA e'!AK32</f>
        <v>0</v>
      </c>
      <c r="AN33" s="110">
        <f>'DELTA e'!AL32</f>
        <v>0</v>
      </c>
      <c r="AO33" s="110">
        <f>'DELTA e'!AM32</f>
        <v>0</v>
      </c>
      <c r="AP33" s="110">
        <f>'DELTA e'!AN32</f>
        <v>0</v>
      </c>
      <c r="AQ33" s="110">
        <f>'DELTA e'!AO32</f>
        <v>0</v>
      </c>
      <c r="AR33" s="110">
        <f>'DELTA e'!AP32</f>
        <v>0</v>
      </c>
      <c r="AS33" s="110">
        <f>'DELTA e'!AQ32</f>
        <v>0</v>
      </c>
      <c r="AT33" s="110">
        <f>'DELTA e'!AR32</f>
        <v>0</v>
      </c>
      <c r="AU33" s="110">
        <f>'DELTA e'!AS32</f>
        <v>0</v>
      </c>
      <c r="AV33" s="110">
        <f>'DELTA e'!AT32</f>
        <v>0</v>
      </c>
      <c r="AW33" s="110">
        <f>'DELTA e'!AU32</f>
        <v>0</v>
      </c>
      <c r="AX33" s="110">
        <f>'DELTA e'!AV32</f>
        <v>0</v>
      </c>
      <c r="AY33" s="110">
        <f>'DELTA e'!AW32</f>
        <v>0</v>
      </c>
      <c r="AZ33" s="110">
        <f>'DELTA e'!AX32</f>
        <v>0</v>
      </c>
      <c r="BA33" s="110">
        <f>'DELTA e'!AY32</f>
        <v>0</v>
      </c>
      <c r="BB33" s="110">
        <f>'DELTA e'!AZ32</f>
        <v>0</v>
      </c>
      <c r="BC33" s="110">
        <f>'DELTA e'!BA32</f>
        <v>0</v>
      </c>
      <c r="BD33" s="110">
        <f>'DELTA e'!BB32</f>
        <v>0</v>
      </c>
      <c r="BE33" s="110">
        <f>'DELTA e'!BC32</f>
        <v>0</v>
      </c>
      <c r="BF33" s="110">
        <f>'DELTA e'!BD32</f>
        <v>0</v>
      </c>
      <c r="BG33" s="110">
        <f>'DELTA e'!BE32</f>
        <v>0</v>
      </c>
      <c r="BH33" s="110">
        <f>'DELTA e'!BF32</f>
        <v>0</v>
      </c>
      <c r="BI33" s="110">
        <f>'DELTA e'!BG32</f>
        <v>0</v>
      </c>
      <c r="BJ33" s="110">
        <f>'DELTA e'!BH32</f>
        <v>0</v>
      </c>
      <c r="BK33" s="110">
        <f>'DELTA e'!BI32</f>
        <v>0</v>
      </c>
      <c r="BL33" s="110">
        <f>'DELTA e'!BJ32</f>
        <v>0</v>
      </c>
      <c r="BM33" s="110">
        <f>'DELTA e'!BK32</f>
        <v>0</v>
      </c>
      <c r="BN33" s="110">
        <f>'DELTA e'!BL32</f>
        <v>0</v>
      </c>
      <c r="BO33" s="110">
        <f>'DELTA e'!BM32</f>
        <v>0</v>
      </c>
      <c r="BP33" s="110">
        <f>'DELTA e'!BN32</f>
        <v>0</v>
      </c>
      <c r="BQ33" s="110">
        <f>'DELTA e'!BO32</f>
        <v>0</v>
      </c>
      <c r="BR33" s="110">
        <f>'DELTA e'!BP32</f>
        <v>0</v>
      </c>
      <c r="BS33" s="110">
        <f>'DELTA e'!BQ32</f>
        <v>0</v>
      </c>
      <c r="BT33" s="110">
        <f>'DELTA e'!BR32</f>
        <v>0</v>
      </c>
      <c r="BU33" s="110">
        <f>'DELTA e'!BS32</f>
        <v>0</v>
      </c>
      <c r="BV33" s="114">
        <f>'DELTA e'!BT32</f>
        <v>0</v>
      </c>
      <c r="BX33" s="94" t="e">
        <v>#VALUE!</v>
      </c>
      <c r="BY33" s="94" t="e">
        <f t="shared" si="0"/>
        <v>#VALUE!</v>
      </c>
    </row>
    <row r="34" spans="2:77" x14ac:dyDescent="0.35">
      <c r="B34" s="48" t="s">
        <v>278</v>
      </c>
      <c r="C34" s="94"/>
      <c r="D34" s="91"/>
      <c r="E34" s="94"/>
      <c r="F34" s="121"/>
      <c r="G34" s="113">
        <f>'DELTA e'!E33</f>
        <v>0</v>
      </c>
      <c r="H34" s="110">
        <f>'DELTA e'!F33</f>
        <v>0</v>
      </c>
      <c r="I34" s="110">
        <f>'DELTA e'!G33</f>
        <v>0</v>
      </c>
      <c r="J34" s="110">
        <f>'DELTA e'!H33</f>
        <v>0</v>
      </c>
      <c r="K34" s="110">
        <f>'DELTA e'!I33</f>
        <v>0</v>
      </c>
      <c r="L34" s="110">
        <f>'DELTA e'!J33</f>
        <v>0</v>
      </c>
      <c r="M34" s="110">
        <f>'DELTA e'!K33</f>
        <v>0</v>
      </c>
      <c r="N34" s="110">
        <f>'DELTA e'!L33</f>
        <v>0</v>
      </c>
      <c r="O34" s="110">
        <f>'DELTA e'!M33</f>
        <v>0</v>
      </c>
      <c r="P34" s="110">
        <f>'DELTA e'!N33</f>
        <v>0</v>
      </c>
      <c r="Q34" s="110">
        <f>'DELTA e'!O33</f>
        <v>0</v>
      </c>
      <c r="R34" s="110">
        <f>'DELTA e'!P33</f>
        <v>0</v>
      </c>
      <c r="S34" s="110">
        <f>'DELTA e'!Q33</f>
        <v>0</v>
      </c>
      <c r="T34" s="110">
        <f>'DELTA e'!R33</f>
        <v>0</v>
      </c>
      <c r="U34" s="110">
        <f>'DELTA e'!S33</f>
        <v>0</v>
      </c>
      <c r="V34" s="110">
        <f>'DELTA e'!T33</f>
        <v>0</v>
      </c>
      <c r="W34" s="110">
        <f>'DELTA e'!U33</f>
        <v>0</v>
      </c>
      <c r="X34" s="110">
        <f>'DELTA e'!V33</f>
        <v>0</v>
      </c>
      <c r="Y34" s="110">
        <f>'DELTA e'!W33</f>
        <v>0</v>
      </c>
      <c r="Z34" s="110">
        <f>'DELTA e'!X33</f>
        <v>0</v>
      </c>
      <c r="AA34" s="110">
        <f>'DELTA e'!Y33</f>
        <v>0</v>
      </c>
      <c r="AB34" s="110">
        <f>'DELTA e'!Z33</f>
        <v>0</v>
      </c>
      <c r="AC34" s="110">
        <f>'DELTA e'!AA33</f>
        <v>0</v>
      </c>
      <c r="AD34" s="110">
        <f>'DELTA e'!AB33</f>
        <v>0</v>
      </c>
      <c r="AE34" s="110">
        <f>'DELTA e'!AC33</f>
        <v>0</v>
      </c>
      <c r="AF34" s="110">
        <f>'DELTA e'!AD33</f>
        <v>0</v>
      </c>
      <c r="AG34" s="110">
        <f>'DELTA e'!AE33</f>
        <v>0</v>
      </c>
      <c r="AH34" s="110">
        <f>'DELTA e'!AF33</f>
        <v>0</v>
      </c>
      <c r="AI34" s="110">
        <f>'DELTA e'!AG33</f>
        <v>0</v>
      </c>
      <c r="AJ34" s="110">
        <f>'DELTA e'!AH33</f>
        <v>0</v>
      </c>
      <c r="AK34" s="110">
        <f>'DELTA e'!AI33</f>
        <v>0</v>
      </c>
      <c r="AL34" s="110">
        <f>'DELTA e'!AJ33</f>
        <v>0</v>
      </c>
      <c r="AM34" s="110">
        <f>'DELTA e'!AK33</f>
        <v>0</v>
      </c>
      <c r="AN34" s="110">
        <f>'DELTA e'!AL33</f>
        <v>0</v>
      </c>
      <c r="AO34" s="110">
        <f>'DELTA e'!AM33</f>
        <v>0</v>
      </c>
      <c r="AP34" s="110">
        <f>'DELTA e'!AN33</f>
        <v>0</v>
      </c>
      <c r="AQ34" s="110">
        <f>'DELTA e'!AO33</f>
        <v>0</v>
      </c>
      <c r="AR34" s="110">
        <f>'DELTA e'!AP33</f>
        <v>0</v>
      </c>
      <c r="AS34" s="110">
        <f>'DELTA e'!AQ33</f>
        <v>0</v>
      </c>
      <c r="AT34" s="110">
        <f>'DELTA e'!AR33</f>
        <v>0</v>
      </c>
      <c r="AU34" s="110">
        <f>'DELTA e'!AS33</f>
        <v>0</v>
      </c>
      <c r="AV34" s="110">
        <f>'DELTA e'!AT33</f>
        <v>0</v>
      </c>
      <c r="AW34" s="110">
        <f>'DELTA e'!AU33</f>
        <v>0</v>
      </c>
      <c r="AX34" s="110">
        <f>'DELTA e'!AV33</f>
        <v>0</v>
      </c>
      <c r="AY34" s="110">
        <f>'DELTA e'!AW33</f>
        <v>0</v>
      </c>
      <c r="AZ34" s="110">
        <f>'DELTA e'!AX33</f>
        <v>0</v>
      </c>
      <c r="BA34" s="110">
        <f>'DELTA e'!AY33</f>
        <v>0</v>
      </c>
      <c r="BB34" s="110">
        <f>'DELTA e'!AZ33</f>
        <v>0</v>
      </c>
      <c r="BC34" s="110">
        <f>'DELTA e'!BA33</f>
        <v>0</v>
      </c>
      <c r="BD34" s="110">
        <f>'DELTA e'!BB33</f>
        <v>0</v>
      </c>
      <c r="BE34" s="110">
        <f>'DELTA e'!BC33</f>
        <v>0</v>
      </c>
      <c r="BF34" s="110">
        <f>'DELTA e'!BD33</f>
        <v>0</v>
      </c>
      <c r="BG34" s="110">
        <f>'DELTA e'!BE33</f>
        <v>0</v>
      </c>
      <c r="BH34" s="110">
        <f>'DELTA e'!BF33</f>
        <v>0</v>
      </c>
      <c r="BI34" s="110">
        <f>'DELTA e'!BG33</f>
        <v>0</v>
      </c>
      <c r="BJ34" s="110">
        <f>'DELTA e'!BH33</f>
        <v>0</v>
      </c>
      <c r="BK34" s="110">
        <f>'DELTA e'!BI33</f>
        <v>0</v>
      </c>
      <c r="BL34" s="110">
        <f>'DELTA e'!BJ33</f>
        <v>0</v>
      </c>
      <c r="BM34" s="110">
        <f>'DELTA e'!BK33</f>
        <v>0</v>
      </c>
      <c r="BN34" s="110">
        <f>'DELTA e'!BL33</f>
        <v>0</v>
      </c>
      <c r="BO34" s="110">
        <f>'DELTA e'!BM33</f>
        <v>0</v>
      </c>
      <c r="BP34" s="110">
        <f>'DELTA e'!BN33</f>
        <v>0</v>
      </c>
      <c r="BQ34" s="110">
        <f>'DELTA e'!BO33</f>
        <v>0</v>
      </c>
      <c r="BR34" s="110">
        <f>'DELTA e'!BP33</f>
        <v>0</v>
      </c>
      <c r="BS34" s="110">
        <f>'DELTA e'!BQ33</f>
        <v>0</v>
      </c>
      <c r="BT34" s="110">
        <f>'DELTA e'!BR33</f>
        <v>0</v>
      </c>
      <c r="BU34" s="110">
        <f>'DELTA e'!BS33</f>
        <v>0</v>
      </c>
      <c r="BV34" s="114">
        <f>'DELTA e'!BT33</f>
        <v>0</v>
      </c>
      <c r="BX34" s="94" t="e">
        <v>#VALUE!</v>
      </c>
      <c r="BY34" s="94" t="e">
        <f t="shared" si="0"/>
        <v>#VALUE!</v>
      </c>
    </row>
    <row r="35" spans="2:77" x14ac:dyDescent="0.35">
      <c r="B35" s="48" t="s">
        <v>279</v>
      </c>
      <c r="C35" s="94"/>
      <c r="D35" s="91"/>
      <c r="E35" s="94"/>
      <c r="F35" s="121"/>
      <c r="G35" s="113">
        <f>'DELTA e'!E34</f>
        <v>0</v>
      </c>
      <c r="H35" s="110">
        <f>'DELTA e'!F34</f>
        <v>0</v>
      </c>
      <c r="I35" s="110">
        <f>'DELTA e'!G34</f>
        <v>0</v>
      </c>
      <c r="J35" s="110">
        <f>'DELTA e'!H34</f>
        <v>0</v>
      </c>
      <c r="K35" s="110">
        <f>'DELTA e'!I34</f>
        <v>0</v>
      </c>
      <c r="L35" s="110">
        <f>'DELTA e'!J34</f>
        <v>0</v>
      </c>
      <c r="M35" s="110">
        <f>'DELTA e'!K34</f>
        <v>0</v>
      </c>
      <c r="N35" s="110">
        <f>'DELTA e'!L34</f>
        <v>0</v>
      </c>
      <c r="O35" s="110">
        <f>'DELTA e'!M34</f>
        <v>0</v>
      </c>
      <c r="P35" s="110">
        <f>'DELTA e'!N34</f>
        <v>0</v>
      </c>
      <c r="Q35" s="110">
        <f>'DELTA e'!O34</f>
        <v>0</v>
      </c>
      <c r="R35" s="110">
        <f>'DELTA e'!P34</f>
        <v>0</v>
      </c>
      <c r="S35" s="110">
        <f>'DELTA e'!Q34</f>
        <v>0</v>
      </c>
      <c r="T35" s="110">
        <f>'DELTA e'!R34</f>
        <v>0</v>
      </c>
      <c r="U35" s="110">
        <f>'DELTA e'!S34</f>
        <v>0</v>
      </c>
      <c r="V35" s="110">
        <f>'DELTA e'!T34</f>
        <v>0</v>
      </c>
      <c r="W35" s="110">
        <f>'DELTA e'!U34</f>
        <v>0</v>
      </c>
      <c r="X35" s="110">
        <f>'DELTA e'!V34</f>
        <v>0</v>
      </c>
      <c r="Y35" s="110">
        <f>'DELTA e'!W34</f>
        <v>0</v>
      </c>
      <c r="Z35" s="110">
        <f>'DELTA e'!X34</f>
        <v>0</v>
      </c>
      <c r="AA35" s="110">
        <f>'DELTA e'!Y34</f>
        <v>0</v>
      </c>
      <c r="AB35" s="110">
        <f>'DELTA e'!Z34</f>
        <v>0</v>
      </c>
      <c r="AC35" s="110">
        <f>'DELTA e'!AA34</f>
        <v>0</v>
      </c>
      <c r="AD35" s="110">
        <f>'DELTA e'!AB34</f>
        <v>0</v>
      </c>
      <c r="AE35" s="110">
        <f>'DELTA e'!AC34</f>
        <v>0</v>
      </c>
      <c r="AF35" s="110">
        <f>'DELTA e'!AD34</f>
        <v>0</v>
      </c>
      <c r="AG35" s="110">
        <f>'DELTA e'!AE34</f>
        <v>0</v>
      </c>
      <c r="AH35" s="110">
        <f>'DELTA e'!AF34</f>
        <v>0</v>
      </c>
      <c r="AI35" s="110">
        <f>'DELTA e'!AG34</f>
        <v>0</v>
      </c>
      <c r="AJ35" s="110">
        <f>'DELTA e'!AH34</f>
        <v>0</v>
      </c>
      <c r="AK35" s="110">
        <f>'DELTA e'!AI34</f>
        <v>0</v>
      </c>
      <c r="AL35" s="110">
        <f>'DELTA e'!AJ34</f>
        <v>0</v>
      </c>
      <c r="AM35" s="110">
        <f>'DELTA e'!AK34</f>
        <v>0</v>
      </c>
      <c r="AN35" s="110">
        <f>'DELTA e'!AL34</f>
        <v>0</v>
      </c>
      <c r="AO35" s="110">
        <f>'DELTA e'!AM34</f>
        <v>0</v>
      </c>
      <c r="AP35" s="110">
        <f>'DELTA e'!AN34</f>
        <v>0</v>
      </c>
      <c r="AQ35" s="110">
        <f>'DELTA e'!AO34</f>
        <v>0</v>
      </c>
      <c r="AR35" s="110">
        <f>'DELTA e'!AP34</f>
        <v>0</v>
      </c>
      <c r="AS35" s="110">
        <f>'DELTA e'!AQ34</f>
        <v>0</v>
      </c>
      <c r="AT35" s="110">
        <f>'DELTA e'!AR34</f>
        <v>0</v>
      </c>
      <c r="AU35" s="110">
        <f>'DELTA e'!AS34</f>
        <v>0</v>
      </c>
      <c r="AV35" s="110">
        <f>'DELTA e'!AT34</f>
        <v>0</v>
      </c>
      <c r="AW35" s="110">
        <f>'DELTA e'!AU34</f>
        <v>0</v>
      </c>
      <c r="AX35" s="110">
        <f>'DELTA e'!AV34</f>
        <v>0</v>
      </c>
      <c r="AY35" s="110">
        <f>'DELTA e'!AW34</f>
        <v>0</v>
      </c>
      <c r="AZ35" s="110">
        <f>'DELTA e'!AX34</f>
        <v>0</v>
      </c>
      <c r="BA35" s="110">
        <f>'DELTA e'!AY34</f>
        <v>0</v>
      </c>
      <c r="BB35" s="110">
        <f>'DELTA e'!AZ34</f>
        <v>0</v>
      </c>
      <c r="BC35" s="110">
        <f>'DELTA e'!BA34</f>
        <v>0</v>
      </c>
      <c r="BD35" s="110">
        <f>'DELTA e'!BB34</f>
        <v>0</v>
      </c>
      <c r="BE35" s="110">
        <f>'DELTA e'!BC34</f>
        <v>0</v>
      </c>
      <c r="BF35" s="110">
        <f>'DELTA e'!BD34</f>
        <v>0</v>
      </c>
      <c r="BG35" s="110">
        <f>'DELTA e'!BE34</f>
        <v>0</v>
      </c>
      <c r="BH35" s="110">
        <f>'DELTA e'!BF34</f>
        <v>0</v>
      </c>
      <c r="BI35" s="110">
        <f>'DELTA e'!BG34</f>
        <v>0</v>
      </c>
      <c r="BJ35" s="110">
        <f>'DELTA e'!BH34</f>
        <v>0</v>
      </c>
      <c r="BK35" s="110">
        <f>'DELTA e'!BI34</f>
        <v>0</v>
      </c>
      <c r="BL35" s="110">
        <f>'DELTA e'!BJ34</f>
        <v>0</v>
      </c>
      <c r="BM35" s="110">
        <f>'DELTA e'!BK34</f>
        <v>0</v>
      </c>
      <c r="BN35" s="110">
        <f>'DELTA e'!BL34</f>
        <v>0</v>
      </c>
      <c r="BO35" s="110">
        <f>'DELTA e'!BM34</f>
        <v>0</v>
      </c>
      <c r="BP35" s="110">
        <f>'DELTA e'!BN34</f>
        <v>0</v>
      </c>
      <c r="BQ35" s="110">
        <f>'DELTA e'!BO34</f>
        <v>0</v>
      </c>
      <c r="BR35" s="110">
        <f>'DELTA e'!BP34</f>
        <v>0</v>
      </c>
      <c r="BS35" s="110">
        <f>'DELTA e'!BQ34</f>
        <v>0</v>
      </c>
      <c r="BT35" s="110">
        <f>'DELTA e'!BR34</f>
        <v>0</v>
      </c>
      <c r="BU35" s="110">
        <f>'DELTA e'!BS34</f>
        <v>0</v>
      </c>
      <c r="BV35" s="114">
        <f>'DELTA e'!BT34</f>
        <v>0</v>
      </c>
      <c r="BX35" s="94" t="e">
        <v>#VALUE!</v>
      </c>
      <c r="BY35" s="94" t="e">
        <f t="shared" si="0"/>
        <v>#VALUE!</v>
      </c>
    </row>
    <row r="36" spans="2:77" x14ac:dyDescent="0.35">
      <c r="B36" s="48" t="s">
        <v>280</v>
      </c>
      <c r="C36" s="94"/>
      <c r="D36" s="91"/>
      <c r="E36" s="94"/>
      <c r="F36" s="121"/>
      <c r="G36" s="113">
        <f>'DELTA e'!E35</f>
        <v>0</v>
      </c>
      <c r="H36" s="110">
        <f>'DELTA e'!F35</f>
        <v>0</v>
      </c>
      <c r="I36" s="110">
        <f>'DELTA e'!G35</f>
        <v>0</v>
      </c>
      <c r="J36" s="110">
        <f>'DELTA e'!H35</f>
        <v>0</v>
      </c>
      <c r="K36" s="110">
        <f>'DELTA e'!I35</f>
        <v>0</v>
      </c>
      <c r="L36" s="110">
        <f>'DELTA e'!J35</f>
        <v>0</v>
      </c>
      <c r="M36" s="110">
        <f>'DELTA e'!K35</f>
        <v>0</v>
      </c>
      <c r="N36" s="110">
        <f>'DELTA e'!L35</f>
        <v>0</v>
      </c>
      <c r="O36" s="110">
        <f>'DELTA e'!M35</f>
        <v>0</v>
      </c>
      <c r="P36" s="110">
        <f>'DELTA e'!N35</f>
        <v>0</v>
      </c>
      <c r="Q36" s="110">
        <f>'DELTA e'!O35</f>
        <v>0</v>
      </c>
      <c r="R36" s="110">
        <f>'DELTA e'!P35</f>
        <v>0</v>
      </c>
      <c r="S36" s="110">
        <f>'DELTA e'!Q35</f>
        <v>0</v>
      </c>
      <c r="T36" s="110">
        <f>'DELTA e'!R35</f>
        <v>0</v>
      </c>
      <c r="U36" s="110">
        <f>'DELTA e'!S35</f>
        <v>0</v>
      </c>
      <c r="V36" s="110">
        <f>'DELTA e'!T35</f>
        <v>0</v>
      </c>
      <c r="W36" s="110">
        <f>'DELTA e'!U35</f>
        <v>0</v>
      </c>
      <c r="X36" s="110">
        <f>'DELTA e'!V35</f>
        <v>0</v>
      </c>
      <c r="Y36" s="110">
        <f>'DELTA e'!W35</f>
        <v>0</v>
      </c>
      <c r="Z36" s="110">
        <f>'DELTA e'!X35</f>
        <v>0</v>
      </c>
      <c r="AA36" s="110">
        <f>'DELTA e'!Y35</f>
        <v>0</v>
      </c>
      <c r="AB36" s="110">
        <f>'DELTA e'!Z35</f>
        <v>0</v>
      </c>
      <c r="AC36" s="110">
        <f>'DELTA e'!AA35</f>
        <v>0</v>
      </c>
      <c r="AD36" s="110">
        <f>'DELTA e'!AB35</f>
        <v>0</v>
      </c>
      <c r="AE36" s="110">
        <f>'DELTA e'!AC35</f>
        <v>0</v>
      </c>
      <c r="AF36" s="110">
        <f>'DELTA e'!AD35</f>
        <v>0</v>
      </c>
      <c r="AG36" s="110">
        <f>'DELTA e'!AE35</f>
        <v>0</v>
      </c>
      <c r="AH36" s="110">
        <f>'DELTA e'!AF35</f>
        <v>0</v>
      </c>
      <c r="AI36" s="110">
        <f>'DELTA e'!AG35</f>
        <v>0</v>
      </c>
      <c r="AJ36" s="110">
        <f>'DELTA e'!AH35</f>
        <v>0</v>
      </c>
      <c r="AK36" s="110">
        <f>'DELTA e'!AI35</f>
        <v>0</v>
      </c>
      <c r="AL36" s="110">
        <f>'DELTA e'!AJ35</f>
        <v>0</v>
      </c>
      <c r="AM36" s="110">
        <f>'DELTA e'!AK35</f>
        <v>0</v>
      </c>
      <c r="AN36" s="110">
        <f>'DELTA e'!AL35</f>
        <v>0</v>
      </c>
      <c r="AO36" s="110">
        <f>'DELTA e'!AM35</f>
        <v>0</v>
      </c>
      <c r="AP36" s="110">
        <f>'DELTA e'!AN35</f>
        <v>0</v>
      </c>
      <c r="AQ36" s="110">
        <f>'DELTA e'!AO35</f>
        <v>0</v>
      </c>
      <c r="AR36" s="110">
        <f>'DELTA e'!AP35</f>
        <v>0</v>
      </c>
      <c r="AS36" s="110">
        <f>'DELTA e'!AQ35</f>
        <v>0</v>
      </c>
      <c r="AT36" s="110">
        <f>'DELTA e'!AR35</f>
        <v>0</v>
      </c>
      <c r="AU36" s="110">
        <f>'DELTA e'!AS35</f>
        <v>0</v>
      </c>
      <c r="AV36" s="110">
        <f>'DELTA e'!AT35</f>
        <v>0</v>
      </c>
      <c r="AW36" s="110">
        <f>'DELTA e'!AU35</f>
        <v>0</v>
      </c>
      <c r="AX36" s="110">
        <f>'DELTA e'!AV35</f>
        <v>0</v>
      </c>
      <c r="AY36" s="110">
        <f>'DELTA e'!AW35</f>
        <v>0</v>
      </c>
      <c r="AZ36" s="110">
        <f>'DELTA e'!AX35</f>
        <v>0</v>
      </c>
      <c r="BA36" s="110">
        <f>'DELTA e'!AY35</f>
        <v>0</v>
      </c>
      <c r="BB36" s="110">
        <f>'DELTA e'!AZ35</f>
        <v>0</v>
      </c>
      <c r="BC36" s="110">
        <f>'DELTA e'!BA35</f>
        <v>0</v>
      </c>
      <c r="BD36" s="110">
        <f>'DELTA e'!BB35</f>
        <v>0</v>
      </c>
      <c r="BE36" s="110">
        <f>'DELTA e'!BC35</f>
        <v>0</v>
      </c>
      <c r="BF36" s="110">
        <f>'DELTA e'!BD35</f>
        <v>0</v>
      </c>
      <c r="BG36" s="110">
        <f>'DELTA e'!BE35</f>
        <v>0</v>
      </c>
      <c r="BH36" s="110">
        <f>'DELTA e'!BF35</f>
        <v>0</v>
      </c>
      <c r="BI36" s="110">
        <f>'DELTA e'!BG35</f>
        <v>0</v>
      </c>
      <c r="BJ36" s="110">
        <f>'DELTA e'!BH35</f>
        <v>0</v>
      </c>
      <c r="BK36" s="110">
        <f>'DELTA e'!BI35</f>
        <v>0</v>
      </c>
      <c r="BL36" s="110">
        <f>'DELTA e'!BJ35</f>
        <v>0</v>
      </c>
      <c r="BM36" s="110">
        <f>'DELTA e'!BK35</f>
        <v>0</v>
      </c>
      <c r="BN36" s="110">
        <f>'DELTA e'!BL35</f>
        <v>0</v>
      </c>
      <c r="BO36" s="110">
        <f>'DELTA e'!BM35</f>
        <v>0</v>
      </c>
      <c r="BP36" s="110">
        <f>'DELTA e'!BN35</f>
        <v>0</v>
      </c>
      <c r="BQ36" s="110">
        <f>'DELTA e'!BO35</f>
        <v>0</v>
      </c>
      <c r="BR36" s="110">
        <f>'DELTA e'!BP35</f>
        <v>0</v>
      </c>
      <c r="BS36" s="110">
        <f>'DELTA e'!BQ35</f>
        <v>0</v>
      </c>
      <c r="BT36" s="110">
        <f>'DELTA e'!BR35</f>
        <v>0</v>
      </c>
      <c r="BU36" s="110">
        <f>'DELTA e'!BS35</f>
        <v>0</v>
      </c>
      <c r="BV36" s="114">
        <f>'DELTA e'!BT35</f>
        <v>0</v>
      </c>
      <c r="BX36" s="94" t="e">
        <v>#VALUE!</v>
      </c>
      <c r="BY36" s="94" t="e">
        <f t="shared" si="0"/>
        <v>#VALUE!</v>
      </c>
    </row>
    <row r="37" spans="2:77" x14ac:dyDescent="0.35">
      <c r="B37" s="48" t="s">
        <v>281</v>
      </c>
      <c r="C37" s="94"/>
      <c r="D37" s="91"/>
      <c r="E37" s="94"/>
      <c r="F37" s="121"/>
      <c r="G37" s="113">
        <f>'DELTA e'!E36</f>
        <v>0</v>
      </c>
      <c r="H37" s="110">
        <f>'DELTA e'!F36</f>
        <v>0</v>
      </c>
      <c r="I37" s="110">
        <f>'DELTA e'!G36</f>
        <v>0</v>
      </c>
      <c r="J37" s="110">
        <f>'DELTA e'!H36</f>
        <v>0</v>
      </c>
      <c r="K37" s="110">
        <f>'DELTA e'!I36</f>
        <v>0</v>
      </c>
      <c r="L37" s="110">
        <f>'DELTA e'!J36</f>
        <v>0</v>
      </c>
      <c r="M37" s="110">
        <f>'DELTA e'!K36</f>
        <v>0</v>
      </c>
      <c r="N37" s="110">
        <f>'DELTA e'!L36</f>
        <v>0</v>
      </c>
      <c r="O37" s="110">
        <f>'DELTA e'!M36</f>
        <v>0</v>
      </c>
      <c r="P37" s="110">
        <f>'DELTA e'!N36</f>
        <v>0</v>
      </c>
      <c r="Q37" s="110">
        <f>'DELTA e'!O36</f>
        <v>0</v>
      </c>
      <c r="R37" s="110">
        <f>'DELTA e'!P36</f>
        <v>0</v>
      </c>
      <c r="S37" s="110">
        <f>'DELTA e'!Q36</f>
        <v>0</v>
      </c>
      <c r="T37" s="110">
        <f>'DELTA e'!R36</f>
        <v>0</v>
      </c>
      <c r="U37" s="110">
        <f>'DELTA e'!S36</f>
        <v>0</v>
      </c>
      <c r="V37" s="110">
        <f>'DELTA e'!T36</f>
        <v>0</v>
      </c>
      <c r="W37" s="110">
        <f>'DELTA e'!U36</f>
        <v>0</v>
      </c>
      <c r="X37" s="110">
        <f>'DELTA e'!V36</f>
        <v>0</v>
      </c>
      <c r="Y37" s="110">
        <f>'DELTA e'!W36</f>
        <v>0</v>
      </c>
      <c r="Z37" s="110">
        <f>'DELTA e'!X36</f>
        <v>0</v>
      </c>
      <c r="AA37" s="110">
        <f>'DELTA e'!Y36</f>
        <v>0</v>
      </c>
      <c r="AB37" s="110">
        <f>'DELTA e'!Z36</f>
        <v>0</v>
      </c>
      <c r="AC37" s="110">
        <f>'DELTA e'!AA36</f>
        <v>0</v>
      </c>
      <c r="AD37" s="110">
        <f>'DELTA e'!AB36</f>
        <v>0</v>
      </c>
      <c r="AE37" s="110">
        <f>'DELTA e'!AC36</f>
        <v>0</v>
      </c>
      <c r="AF37" s="110">
        <f>'DELTA e'!AD36</f>
        <v>0</v>
      </c>
      <c r="AG37" s="110">
        <f>'DELTA e'!AE36</f>
        <v>0</v>
      </c>
      <c r="AH37" s="110">
        <f>'DELTA e'!AF36</f>
        <v>0</v>
      </c>
      <c r="AI37" s="110">
        <f>'DELTA e'!AG36</f>
        <v>0</v>
      </c>
      <c r="AJ37" s="110">
        <f>'DELTA e'!AH36</f>
        <v>0</v>
      </c>
      <c r="AK37" s="110">
        <f>'DELTA e'!AI36</f>
        <v>0</v>
      </c>
      <c r="AL37" s="110">
        <f>'DELTA e'!AJ36</f>
        <v>0</v>
      </c>
      <c r="AM37" s="110">
        <f>'DELTA e'!AK36</f>
        <v>0</v>
      </c>
      <c r="AN37" s="110">
        <f>'DELTA e'!AL36</f>
        <v>0</v>
      </c>
      <c r="AO37" s="110">
        <f>'DELTA e'!AM36</f>
        <v>0</v>
      </c>
      <c r="AP37" s="110">
        <f>'DELTA e'!AN36</f>
        <v>0</v>
      </c>
      <c r="AQ37" s="110">
        <f>'DELTA e'!AO36</f>
        <v>0</v>
      </c>
      <c r="AR37" s="110">
        <f>'DELTA e'!AP36</f>
        <v>0</v>
      </c>
      <c r="AS37" s="110">
        <f>'DELTA e'!AQ36</f>
        <v>0</v>
      </c>
      <c r="AT37" s="110">
        <f>'DELTA e'!AR36</f>
        <v>0</v>
      </c>
      <c r="AU37" s="110">
        <f>'DELTA e'!AS36</f>
        <v>0</v>
      </c>
      <c r="AV37" s="110">
        <f>'DELTA e'!AT36</f>
        <v>0</v>
      </c>
      <c r="AW37" s="110">
        <f>'DELTA e'!AU36</f>
        <v>0</v>
      </c>
      <c r="AX37" s="110">
        <f>'DELTA e'!AV36</f>
        <v>0</v>
      </c>
      <c r="AY37" s="110">
        <f>'DELTA e'!AW36</f>
        <v>0</v>
      </c>
      <c r="AZ37" s="110">
        <f>'DELTA e'!AX36</f>
        <v>0</v>
      </c>
      <c r="BA37" s="110">
        <f>'DELTA e'!AY36</f>
        <v>0</v>
      </c>
      <c r="BB37" s="110">
        <f>'DELTA e'!AZ36</f>
        <v>0</v>
      </c>
      <c r="BC37" s="110">
        <f>'DELTA e'!BA36</f>
        <v>0</v>
      </c>
      <c r="BD37" s="110">
        <f>'DELTA e'!BB36</f>
        <v>0</v>
      </c>
      <c r="BE37" s="110">
        <f>'DELTA e'!BC36</f>
        <v>0</v>
      </c>
      <c r="BF37" s="110">
        <f>'DELTA e'!BD36</f>
        <v>0</v>
      </c>
      <c r="BG37" s="110">
        <f>'DELTA e'!BE36</f>
        <v>0</v>
      </c>
      <c r="BH37" s="110">
        <f>'DELTA e'!BF36</f>
        <v>0</v>
      </c>
      <c r="BI37" s="110">
        <f>'DELTA e'!BG36</f>
        <v>0</v>
      </c>
      <c r="BJ37" s="110">
        <f>'DELTA e'!BH36</f>
        <v>0</v>
      </c>
      <c r="BK37" s="110">
        <f>'DELTA e'!BI36</f>
        <v>0</v>
      </c>
      <c r="BL37" s="110">
        <f>'DELTA e'!BJ36</f>
        <v>0</v>
      </c>
      <c r="BM37" s="110">
        <f>'DELTA e'!BK36</f>
        <v>0</v>
      </c>
      <c r="BN37" s="110">
        <f>'DELTA e'!BL36</f>
        <v>0</v>
      </c>
      <c r="BO37" s="110">
        <f>'DELTA e'!BM36</f>
        <v>0</v>
      </c>
      <c r="BP37" s="110">
        <f>'DELTA e'!BN36</f>
        <v>0</v>
      </c>
      <c r="BQ37" s="110">
        <f>'DELTA e'!BO36</f>
        <v>0</v>
      </c>
      <c r="BR37" s="110">
        <f>'DELTA e'!BP36</f>
        <v>0</v>
      </c>
      <c r="BS37" s="110">
        <f>'DELTA e'!BQ36</f>
        <v>0</v>
      </c>
      <c r="BT37" s="110">
        <f>'DELTA e'!BR36</f>
        <v>0</v>
      </c>
      <c r="BU37" s="110">
        <f>'DELTA e'!BS36</f>
        <v>0</v>
      </c>
      <c r="BV37" s="114">
        <f>'DELTA e'!BT36</f>
        <v>0</v>
      </c>
      <c r="BX37" s="94" t="e">
        <v>#VALUE!</v>
      </c>
      <c r="BY37" s="94" t="e">
        <f t="shared" si="0"/>
        <v>#VALUE!</v>
      </c>
    </row>
    <row r="38" spans="2:77" x14ac:dyDescent="0.35">
      <c r="B38" s="48" t="s">
        <v>282</v>
      </c>
      <c r="C38" s="94"/>
      <c r="D38" s="91"/>
      <c r="E38" s="94"/>
      <c r="F38" s="121"/>
      <c r="G38" s="113">
        <f>'DELTA e'!E37</f>
        <v>0</v>
      </c>
      <c r="H38" s="110">
        <f>'DELTA e'!F37</f>
        <v>0</v>
      </c>
      <c r="I38" s="110">
        <f>'DELTA e'!G37</f>
        <v>0</v>
      </c>
      <c r="J38" s="110">
        <f>'DELTA e'!H37</f>
        <v>0</v>
      </c>
      <c r="K38" s="110">
        <f>'DELTA e'!I37</f>
        <v>0</v>
      </c>
      <c r="L38" s="110">
        <f>'DELTA e'!J37</f>
        <v>0</v>
      </c>
      <c r="M38" s="110">
        <f>'DELTA e'!K37</f>
        <v>0</v>
      </c>
      <c r="N38" s="110">
        <f>'DELTA e'!L37</f>
        <v>0</v>
      </c>
      <c r="O38" s="110">
        <f>'DELTA e'!M37</f>
        <v>0</v>
      </c>
      <c r="P38" s="110">
        <f>'DELTA e'!N37</f>
        <v>0</v>
      </c>
      <c r="Q38" s="110">
        <f>'DELTA e'!O37</f>
        <v>0</v>
      </c>
      <c r="R38" s="110">
        <f>'DELTA e'!P37</f>
        <v>0</v>
      </c>
      <c r="S38" s="110">
        <f>'DELTA e'!Q37</f>
        <v>0</v>
      </c>
      <c r="T38" s="110">
        <f>'DELTA e'!R37</f>
        <v>0</v>
      </c>
      <c r="U38" s="110">
        <f>'DELTA e'!S37</f>
        <v>0</v>
      </c>
      <c r="V38" s="110">
        <f>'DELTA e'!T37</f>
        <v>0</v>
      </c>
      <c r="W38" s="110">
        <f>'DELTA e'!U37</f>
        <v>0</v>
      </c>
      <c r="X38" s="110">
        <f>'DELTA e'!V37</f>
        <v>0</v>
      </c>
      <c r="Y38" s="110">
        <f>'DELTA e'!W37</f>
        <v>0</v>
      </c>
      <c r="Z38" s="110">
        <f>'DELTA e'!X37</f>
        <v>0</v>
      </c>
      <c r="AA38" s="110">
        <f>'DELTA e'!Y37</f>
        <v>0</v>
      </c>
      <c r="AB38" s="110">
        <f>'DELTA e'!Z37</f>
        <v>0</v>
      </c>
      <c r="AC38" s="110">
        <f>'DELTA e'!AA37</f>
        <v>0</v>
      </c>
      <c r="AD38" s="110">
        <f>'DELTA e'!AB37</f>
        <v>0</v>
      </c>
      <c r="AE38" s="110">
        <f>'DELTA e'!AC37</f>
        <v>0</v>
      </c>
      <c r="AF38" s="110">
        <f>'DELTA e'!AD37</f>
        <v>0</v>
      </c>
      <c r="AG38" s="110">
        <f>'DELTA e'!AE37</f>
        <v>0</v>
      </c>
      <c r="AH38" s="110">
        <f>'DELTA e'!AF37</f>
        <v>0</v>
      </c>
      <c r="AI38" s="110">
        <f>'DELTA e'!AG37</f>
        <v>0</v>
      </c>
      <c r="AJ38" s="110">
        <f>'DELTA e'!AH37</f>
        <v>0</v>
      </c>
      <c r="AK38" s="110">
        <f>'DELTA e'!AI37</f>
        <v>0</v>
      </c>
      <c r="AL38" s="110">
        <f>'DELTA e'!AJ37</f>
        <v>0</v>
      </c>
      <c r="AM38" s="110">
        <f>'DELTA e'!AK37</f>
        <v>0</v>
      </c>
      <c r="AN38" s="110">
        <f>'DELTA e'!AL37</f>
        <v>0</v>
      </c>
      <c r="AO38" s="110">
        <f>'DELTA e'!AM37</f>
        <v>0</v>
      </c>
      <c r="AP38" s="110">
        <f>'DELTA e'!AN37</f>
        <v>0</v>
      </c>
      <c r="AQ38" s="110">
        <f>'DELTA e'!AO37</f>
        <v>0</v>
      </c>
      <c r="AR38" s="110">
        <f>'DELTA e'!AP37</f>
        <v>0</v>
      </c>
      <c r="AS38" s="110">
        <f>'DELTA e'!AQ37</f>
        <v>0</v>
      </c>
      <c r="AT38" s="110">
        <f>'DELTA e'!AR37</f>
        <v>0</v>
      </c>
      <c r="AU38" s="110">
        <f>'DELTA e'!AS37</f>
        <v>0</v>
      </c>
      <c r="AV38" s="110">
        <f>'DELTA e'!AT37</f>
        <v>0</v>
      </c>
      <c r="AW38" s="110">
        <f>'DELTA e'!AU37</f>
        <v>0</v>
      </c>
      <c r="AX38" s="110">
        <f>'DELTA e'!AV37</f>
        <v>0</v>
      </c>
      <c r="AY38" s="110">
        <f>'DELTA e'!AW37</f>
        <v>0</v>
      </c>
      <c r="AZ38" s="110">
        <f>'DELTA e'!AX37</f>
        <v>0</v>
      </c>
      <c r="BA38" s="110">
        <f>'DELTA e'!AY37</f>
        <v>0</v>
      </c>
      <c r="BB38" s="110">
        <f>'DELTA e'!AZ37</f>
        <v>0</v>
      </c>
      <c r="BC38" s="110">
        <f>'DELTA e'!BA37</f>
        <v>0</v>
      </c>
      <c r="BD38" s="110">
        <f>'DELTA e'!BB37</f>
        <v>0</v>
      </c>
      <c r="BE38" s="110">
        <f>'DELTA e'!BC37</f>
        <v>0</v>
      </c>
      <c r="BF38" s="110">
        <f>'DELTA e'!BD37</f>
        <v>0</v>
      </c>
      <c r="BG38" s="110">
        <f>'DELTA e'!BE37</f>
        <v>0</v>
      </c>
      <c r="BH38" s="110">
        <f>'DELTA e'!BF37</f>
        <v>0</v>
      </c>
      <c r="BI38" s="110">
        <f>'DELTA e'!BG37</f>
        <v>0</v>
      </c>
      <c r="BJ38" s="110">
        <f>'DELTA e'!BH37</f>
        <v>0</v>
      </c>
      <c r="BK38" s="110">
        <f>'DELTA e'!BI37</f>
        <v>0</v>
      </c>
      <c r="BL38" s="110">
        <f>'DELTA e'!BJ37</f>
        <v>0</v>
      </c>
      <c r="BM38" s="110">
        <f>'DELTA e'!BK37</f>
        <v>0</v>
      </c>
      <c r="BN38" s="110">
        <f>'DELTA e'!BL37</f>
        <v>0</v>
      </c>
      <c r="BO38" s="110">
        <f>'DELTA e'!BM37</f>
        <v>0</v>
      </c>
      <c r="BP38" s="110">
        <f>'DELTA e'!BN37</f>
        <v>0</v>
      </c>
      <c r="BQ38" s="110">
        <f>'DELTA e'!BO37</f>
        <v>0</v>
      </c>
      <c r="BR38" s="110">
        <f>'DELTA e'!BP37</f>
        <v>0</v>
      </c>
      <c r="BS38" s="110">
        <f>'DELTA e'!BQ37</f>
        <v>0</v>
      </c>
      <c r="BT38" s="110">
        <f>'DELTA e'!BR37</f>
        <v>0</v>
      </c>
      <c r="BU38" s="110">
        <f>'DELTA e'!BS37</f>
        <v>0</v>
      </c>
      <c r="BV38" s="114">
        <f>'DELTA e'!BT37</f>
        <v>0</v>
      </c>
      <c r="BX38" s="94" t="e">
        <v>#VALUE!</v>
      </c>
      <c r="BY38" s="94" t="e">
        <f t="shared" si="0"/>
        <v>#VALUE!</v>
      </c>
    </row>
    <row r="39" spans="2:77" x14ac:dyDescent="0.35">
      <c r="B39" s="48" t="s">
        <v>283</v>
      </c>
      <c r="C39" s="94"/>
      <c r="D39" s="91"/>
      <c r="E39" s="94"/>
      <c r="F39" s="121"/>
      <c r="G39" s="113">
        <f>'DELTA e'!E38</f>
        <v>0</v>
      </c>
      <c r="H39" s="110">
        <f>'DELTA e'!F38</f>
        <v>0</v>
      </c>
      <c r="I39" s="110">
        <f>'DELTA e'!G38</f>
        <v>0</v>
      </c>
      <c r="J39" s="110">
        <f>'DELTA e'!H38</f>
        <v>0</v>
      </c>
      <c r="K39" s="110">
        <f>'DELTA e'!I38</f>
        <v>0</v>
      </c>
      <c r="L39" s="110">
        <f>'DELTA e'!J38</f>
        <v>0</v>
      </c>
      <c r="M39" s="110">
        <f>'DELTA e'!K38</f>
        <v>0</v>
      </c>
      <c r="N39" s="110">
        <f>'DELTA e'!L38</f>
        <v>0</v>
      </c>
      <c r="O39" s="110">
        <f>'DELTA e'!M38</f>
        <v>0</v>
      </c>
      <c r="P39" s="110">
        <f>'DELTA e'!N38</f>
        <v>0</v>
      </c>
      <c r="Q39" s="110">
        <f>'DELTA e'!O38</f>
        <v>0</v>
      </c>
      <c r="R39" s="110">
        <f>'DELTA e'!P38</f>
        <v>0</v>
      </c>
      <c r="S39" s="110">
        <f>'DELTA e'!Q38</f>
        <v>0</v>
      </c>
      <c r="T39" s="110">
        <f>'DELTA e'!R38</f>
        <v>0</v>
      </c>
      <c r="U39" s="110">
        <f>'DELTA e'!S38</f>
        <v>0</v>
      </c>
      <c r="V39" s="110">
        <f>'DELTA e'!T38</f>
        <v>0</v>
      </c>
      <c r="W39" s="110">
        <f>'DELTA e'!U38</f>
        <v>0</v>
      </c>
      <c r="X39" s="110">
        <f>'DELTA e'!V38</f>
        <v>0</v>
      </c>
      <c r="Y39" s="110">
        <f>'DELTA e'!W38</f>
        <v>0</v>
      </c>
      <c r="Z39" s="110">
        <f>'DELTA e'!X38</f>
        <v>0</v>
      </c>
      <c r="AA39" s="110">
        <f>'DELTA e'!Y38</f>
        <v>0</v>
      </c>
      <c r="AB39" s="110">
        <f>'DELTA e'!Z38</f>
        <v>0</v>
      </c>
      <c r="AC39" s="110">
        <f>'DELTA e'!AA38</f>
        <v>0</v>
      </c>
      <c r="AD39" s="110">
        <f>'DELTA e'!AB38</f>
        <v>0</v>
      </c>
      <c r="AE39" s="110">
        <f>'DELTA e'!AC38</f>
        <v>0</v>
      </c>
      <c r="AF39" s="110">
        <f>'DELTA e'!AD38</f>
        <v>0</v>
      </c>
      <c r="AG39" s="110">
        <f>'DELTA e'!AE38</f>
        <v>0</v>
      </c>
      <c r="AH39" s="110">
        <f>'DELTA e'!AF38</f>
        <v>0</v>
      </c>
      <c r="AI39" s="110">
        <f>'DELTA e'!AG38</f>
        <v>0</v>
      </c>
      <c r="AJ39" s="110">
        <f>'DELTA e'!AH38</f>
        <v>0</v>
      </c>
      <c r="AK39" s="110">
        <f>'DELTA e'!AI38</f>
        <v>0</v>
      </c>
      <c r="AL39" s="110">
        <f>'DELTA e'!AJ38</f>
        <v>0</v>
      </c>
      <c r="AM39" s="110">
        <f>'DELTA e'!AK38</f>
        <v>0</v>
      </c>
      <c r="AN39" s="110">
        <f>'DELTA e'!AL38</f>
        <v>0</v>
      </c>
      <c r="AO39" s="110">
        <f>'DELTA e'!AM38</f>
        <v>0</v>
      </c>
      <c r="AP39" s="110">
        <f>'DELTA e'!AN38</f>
        <v>0</v>
      </c>
      <c r="AQ39" s="110">
        <f>'DELTA e'!AO38</f>
        <v>0</v>
      </c>
      <c r="AR39" s="110">
        <f>'DELTA e'!AP38</f>
        <v>0</v>
      </c>
      <c r="AS39" s="110">
        <f>'DELTA e'!AQ38</f>
        <v>0</v>
      </c>
      <c r="AT39" s="110">
        <f>'DELTA e'!AR38</f>
        <v>0</v>
      </c>
      <c r="AU39" s="110">
        <f>'DELTA e'!AS38</f>
        <v>0</v>
      </c>
      <c r="AV39" s="110">
        <f>'DELTA e'!AT38</f>
        <v>0</v>
      </c>
      <c r="AW39" s="110">
        <f>'DELTA e'!AU38</f>
        <v>0</v>
      </c>
      <c r="AX39" s="110">
        <f>'DELTA e'!AV38</f>
        <v>0</v>
      </c>
      <c r="AY39" s="110">
        <f>'DELTA e'!AW38</f>
        <v>0</v>
      </c>
      <c r="AZ39" s="110">
        <f>'DELTA e'!AX38</f>
        <v>0</v>
      </c>
      <c r="BA39" s="110">
        <f>'DELTA e'!AY38</f>
        <v>0</v>
      </c>
      <c r="BB39" s="110">
        <f>'DELTA e'!AZ38</f>
        <v>0</v>
      </c>
      <c r="BC39" s="110">
        <f>'DELTA e'!BA38</f>
        <v>0</v>
      </c>
      <c r="BD39" s="110">
        <f>'DELTA e'!BB38</f>
        <v>0</v>
      </c>
      <c r="BE39" s="110">
        <f>'DELTA e'!BC38</f>
        <v>0</v>
      </c>
      <c r="BF39" s="110">
        <f>'DELTA e'!BD38</f>
        <v>0</v>
      </c>
      <c r="BG39" s="110">
        <f>'DELTA e'!BE38</f>
        <v>0</v>
      </c>
      <c r="BH39" s="110">
        <f>'DELTA e'!BF38</f>
        <v>0</v>
      </c>
      <c r="BI39" s="110">
        <f>'DELTA e'!BG38</f>
        <v>0</v>
      </c>
      <c r="BJ39" s="110">
        <f>'DELTA e'!BH38</f>
        <v>0</v>
      </c>
      <c r="BK39" s="110">
        <f>'DELTA e'!BI38</f>
        <v>0</v>
      </c>
      <c r="BL39" s="110">
        <f>'DELTA e'!BJ38</f>
        <v>0</v>
      </c>
      <c r="BM39" s="110">
        <f>'DELTA e'!BK38</f>
        <v>0</v>
      </c>
      <c r="BN39" s="110">
        <f>'DELTA e'!BL38</f>
        <v>0</v>
      </c>
      <c r="BO39" s="110">
        <f>'DELTA e'!BM38</f>
        <v>0</v>
      </c>
      <c r="BP39" s="110">
        <f>'DELTA e'!BN38</f>
        <v>0</v>
      </c>
      <c r="BQ39" s="110">
        <f>'DELTA e'!BO38</f>
        <v>0</v>
      </c>
      <c r="BR39" s="110">
        <f>'DELTA e'!BP38</f>
        <v>0</v>
      </c>
      <c r="BS39" s="110">
        <f>'DELTA e'!BQ38</f>
        <v>0</v>
      </c>
      <c r="BT39" s="110">
        <f>'DELTA e'!BR38</f>
        <v>0</v>
      </c>
      <c r="BU39" s="110">
        <f>'DELTA e'!BS38</f>
        <v>0</v>
      </c>
      <c r="BV39" s="114">
        <f>'DELTA e'!BT38</f>
        <v>0</v>
      </c>
      <c r="BX39" s="94" t="e">
        <v>#VALUE!</v>
      </c>
      <c r="BY39" s="94" t="e">
        <f t="shared" si="0"/>
        <v>#VALUE!</v>
      </c>
    </row>
    <row r="40" spans="2:77" x14ac:dyDescent="0.35">
      <c r="B40" s="48" t="s">
        <v>284</v>
      </c>
      <c r="C40" s="94"/>
      <c r="D40" s="91"/>
      <c r="E40" s="94"/>
      <c r="F40" s="121"/>
      <c r="G40" s="113">
        <f>'DELTA e'!E39</f>
        <v>0</v>
      </c>
      <c r="H40" s="110">
        <f>'DELTA e'!F39</f>
        <v>0</v>
      </c>
      <c r="I40" s="110">
        <f>'DELTA e'!G39</f>
        <v>0</v>
      </c>
      <c r="J40" s="110">
        <f>'DELTA e'!H39</f>
        <v>0</v>
      </c>
      <c r="K40" s="110">
        <f>'DELTA e'!I39</f>
        <v>0</v>
      </c>
      <c r="L40" s="110">
        <f>'DELTA e'!J39</f>
        <v>0</v>
      </c>
      <c r="M40" s="110">
        <f>'DELTA e'!K39</f>
        <v>0</v>
      </c>
      <c r="N40" s="110">
        <f>'DELTA e'!L39</f>
        <v>0</v>
      </c>
      <c r="O40" s="110">
        <f>'DELTA e'!M39</f>
        <v>0</v>
      </c>
      <c r="P40" s="110">
        <f>'DELTA e'!N39</f>
        <v>0</v>
      </c>
      <c r="Q40" s="110">
        <f>'DELTA e'!O39</f>
        <v>0</v>
      </c>
      <c r="R40" s="110">
        <f>'DELTA e'!P39</f>
        <v>0</v>
      </c>
      <c r="S40" s="110">
        <f>'DELTA e'!Q39</f>
        <v>0</v>
      </c>
      <c r="T40" s="110">
        <f>'DELTA e'!R39</f>
        <v>0</v>
      </c>
      <c r="U40" s="110">
        <f>'DELTA e'!S39</f>
        <v>0</v>
      </c>
      <c r="V40" s="110">
        <f>'DELTA e'!T39</f>
        <v>0</v>
      </c>
      <c r="W40" s="110">
        <f>'DELTA e'!U39</f>
        <v>0</v>
      </c>
      <c r="X40" s="110">
        <f>'DELTA e'!V39</f>
        <v>0</v>
      </c>
      <c r="Y40" s="110">
        <f>'DELTA e'!W39</f>
        <v>0</v>
      </c>
      <c r="Z40" s="110">
        <f>'DELTA e'!X39</f>
        <v>0</v>
      </c>
      <c r="AA40" s="110">
        <f>'DELTA e'!Y39</f>
        <v>0</v>
      </c>
      <c r="AB40" s="110">
        <f>'DELTA e'!Z39</f>
        <v>0</v>
      </c>
      <c r="AC40" s="110">
        <f>'DELTA e'!AA39</f>
        <v>0</v>
      </c>
      <c r="AD40" s="110">
        <f>'DELTA e'!AB39</f>
        <v>0</v>
      </c>
      <c r="AE40" s="110">
        <f>'DELTA e'!AC39</f>
        <v>0</v>
      </c>
      <c r="AF40" s="110">
        <f>'DELTA e'!AD39</f>
        <v>0</v>
      </c>
      <c r="AG40" s="110">
        <f>'DELTA e'!AE39</f>
        <v>0</v>
      </c>
      <c r="AH40" s="110">
        <f>'DELTA e'!AF39</f>
        <v>0</v>
      </c>
      <c r="AI40" s="110">
        <f>'DELTA e'!AG39</f>
        <v>0</v>
      </c>
      <c r="AJ40" s="110">
        <f>'DELTA e'!AH39</f>
        <v>0</v>
      </c>
      <c r="AK40" s="110">
        <f>'DELTA e'!AI39</f>
        <v>0</v>
      </c>
      <c r="AL40" s="110">
        <f>'DELTA e'!AJ39</f>
        <v>0</v>
      </c>
      <c r="AM40" s="110">
        <f>'DELTA e'!AK39</f>
        <v>0</v>
      </c>
      <c r="AN40" s="110">
        <f>'DELTA e'!AL39</f>
        <v>0</v>
      </c>
      <c r="AO40" s="110">
        <f>'DELTA e'!AM39</f>
        <v>0</v>
      </c>
      <c r="AP40" s="110">
        <f>'DELTA e'!AN39</f>
        <v>0</v>
      </c>
      <c r="AQ40" s="110">
        <f>'DELTA e'!AO39</f>
        <v>0</v>
      </c>
      <c r="AR40" s="110">
        <f>'DELTA e'!AP39</f>
        <v>0</v>
      </c>
      <c r="AS40" s="110">
        <f>'DELTA e'!AQ39</f>
        <v>0</v>
      </c>
      <c r="AT40" s="110">
        <f>'DELTA e'!AR39</f>
        <v>0</v>
      </c>
      <c r="AU40" s="110">
        <f>'DELTA e'!AS39</f>
        <v>0</v>
      </c>
      <c r="AV40" s="110">
        <f>'DELTA e'!AT39</f>
        <v>0</v>
      </c>
      <c r="AW40" s="110">
        <f>'DELTA e'!AU39</f>
        <v>0</v>
      </c>
      <c r="AX40" s="110">
        <f>'DELTA e'!AV39</f>
        <v>0</v>
      </c>
      <c r="AY40" s="110">
        <f>'DELTA e'!AW39</f>
        <v>0</v>
      </c>
      <c r="AZ40" s="110">
        <f>'DELTA e'!AX39</f>
        <v>0</v>
      </c>
      <c r="BA40" s="110">
        <f>'DELTA e'!AY39</f>
        <v>0</v>
      </c>
      <c r="BB40" s="110">
        <f>'DELTA e'!AZ39</f>
        <v>0</v>
      </c>
      <c r="BC40" s="110">
        <f>'DELTA e'!BA39</f>
        <v>0</v>
      </c>
      <c r="BD40" s="110">
        <f>'DELTA e'!BB39</f>
        <v>0</v>
      </c>
      <c r="BE40" s="110">
        <f>'DELTA e'!BC39</f>
        <v>0</v>
      </c>
      <c r="BF40" s="110">
        <f>'DELTA e'!BD39</f>
        <v>0</v>
      </c>
      <c r="BG40" s="110">
        <f>'DELTA e'!BE39</f>
        <v>0</v>
      </c>
      <c r="BH40" s="110">
        <f>'DELTA e'!BF39</f>
        <v>0</v>
      </c>
      <c r="BI40" s="110">
        <f>'DELTA e'!BG39</f>
        <v>0</v>
      </c>
      <c r="BJ40" s="110">
        <f>'DELTA e'!BH39</f>
        <v>0</v>
      </c>
      <c r="BK40" s="110">
        <f>'DELTA e'!BI39</f>
        <v>0</v>
      </c>
      <c r="BL40" s="110">
        <f>'DELTA e'!BJ39</f>
        <v>0</v>
      </c>
      <c r="BM40" s="110">
        <f>'DELTA e'!BK39</f>
        <v>0</v>
      </c>
      <c r="BN40" s="110">
        <f>'DELTA e'!BL39</f>
        <v>0</v>
      </c>
      <c r="BO40" s="110">
        <f>'DELTA e'!BM39</f>
        <v>0</v>
      </c>
      <c r="BP40" s="110">
        <f>'DELTA e'!BN39</f>
        <v>0</v>
      </c>
      <c r="BQ40" s="110">
        <f>'DELTA e'!BO39</f>
        <v>0</v>
      </c>
      <c r="BR40" s="110">
        <f>'DELTA e'!BP39</f>
        <v>0</v>
      </c>
      <c r="BS40" s="110">
        <f>'DELTA e'!BQ39</f>
        <v>0</v>
      </c>
      <c r="BT40" s="110">
        <f>'DELTA e'!BR39</f>
        <v>0</v>
      </c>
      <c r="BU40" s="110">
        <f>'DELTA e'!BS39</f>
        <v>0</v>
      </c>
      <c r="BV40" s="114">
        <f>'DELTA e'!BT39</f>
        <v>0</v>
      </c>
      <c r="BX40" s="94" t="e">
        <v>#VALUE!</v>
      </c>
      <c r="BY40" s="94" t="e">
        <f t="shared" si="0"/>
        <v>#VALUE!</v>
      </c>
    </row>
    <row r="41" spans="2:77" x14ac:dyDescent="0.35">
      <c r="B41" s="48" t="s">
        <v>285</v>
      </c>
      <c r="C41" s="94"/>
      <c r="D41" s="91"/>
      <c r="E41" s="94"/>
      <c r="F41" s="121"/>
      <c r="G41" s="113">
        <f>'DELTA e'!E40</f>
        <v>0</v>
      </c>
      <c r="H41" s="110">
        <f>'DELTA e'!F40</f>
        <v>0</v>
      </c>
      <c r="I41" s="110">
        <f>'DELTA e'!G40</f>
        <v>0</v>
      </c>
      <c r="J41" s="110">
        <f>'DELTA e'!H40</f>
        <v>0</v>
      </c>
      <c r="K41" s="110">
        <f>'DELTA e'!I40</f>
        <v>0</v>
      </c>
      <c r="L41" s="110">
        <f>'DELTA e'!J40</f>
        <v>0</v>
      </c>
      <c r="M41" s="110">
        <f>'DELTA e'!K40</f>
        <v>0</v>
      </c>
      <c r="N41" s="110">
        <f>'DELTA e'!L40</f>
        <v>0</v>
      </c>
      <c r="O41" s="110">
        <f>'DELTA e'!M40</f>
        <v>0</v>
      </c>
      <c r="P41" s="110">
        <f>'DELTA e'!N40</f>
        <v>0</v>
      </c>
      <c r="Q41" s="110">
        <f>'DELTA e'!O40</f>
        <v>0</v>
      </c>
      <c r="R41" s="110">
        <f>'DELTA e'!P40</f>
        <v>0</v>
      </c>
      <c r="S41" s="110">
        <f>'DELTA e'!Q40</f>
        <v>0</v>
      </c>
      <c r="T41" s="110">
        <f>'DELTA e'!R40</f>
        <v>0</v>
      </c>
      <c r="U41" s="110">
        <f>'DELTA e'!S40</f>
        <v>0</v>
      </c>
      <c r="V41" s="110">
        <f>'DELTA e'!T40</f>
        <v>0</v>
      </c>
      <c r="W41" s="110">
        <f>'DELTA e'!U40</f>
        <v>0</v>
      </c>
      <c r="X41" s="110">
        <f>'DELTA e'!V40</f>
        <v>0</v>
      </c>
      <c r="Y41" s="110">
        <f>'DELTA e'!W40</f>
        <v>0</v>
      </c>
      <c r="Z41" s="110">
        <f>'DELTA e'!X40</f>
        <v>0</v>
      </c>
      <c r="AA41" s="110">
        <f>'DELTA e'!Y40</f>
        <v>0</v>
      </c>
      <c r="AB41" s="110">
        <f>'DELTA e'!Z40</f>
        <v>0</v>
      </c>
      <c r="AC41" s="110">
        <f>'DELTA e'!AA40</f>
        <v>0</v>
      </c>
      <c r="AD41" s="110">
        <f>'DELTA e'!AB40</f>
        <v>0</v>
      </c>
      <c r="AE41" s="110">
        <f>'DELTA e'!AC40</f>
        <v>0</v>
      </c>
      <c r="AF41" s="110">
        <f>'DELTA e'!AD40</f>
        <v>0</v>
      </c>
      <c r="AG41" s="110">
        <f>'DELTA e'!AE40</f>
        <v>0</v>
      </c>
      <c r="AH41" s="110">
        <f>'DELTA e'!AF40</f>
        <v>0</v>
      </c>
      <c r="AI41" s="110">
        <f>'DELTA e'!AG40</f>
        <v>0</v>
      </c>
      <c r="AJ41" s="110">
        <f>'DELTA e'!AH40</f>
        <v>0</v>
      </c>
      <c r="AK41" s="110">
        <f>'DELTA e'!AI40</f>
        <v>0</v>
      </c>
      <c r="AL41" s="110">
        <f>'DELTA e'!AJ40</f>
        <v>0</v>
      </c>
      <c r="AM41" s="110">
        <f>'DELTA e'!AK40</f>
        <v>0</v>
      </c>
      <c r="AN41" s="110">
        <f>'DELTA e'!AL40</f>
        <v>0</v>
      </c>
      <c r="AO41" s="110">
        <f>'DELTA e'!AM40</f>
        <v>0</v>
      </c>
      <c r="AP41" s="110">
        <f>'DELTA e'!AN40</f>
        <v>0</v>
      </c>
      <c r="AQ41" s="110">
        <f>'DELTA e'!AO40</f>
        <v>0</v>
      </c>
      <c r="AR41" s="110">
        <f>'DELTA e'!AP40</f>
        <v>0</v>
      </c>
      <c r="AS41" s="110">
        <f>'DELTA e'!AQ40</f>
        <v>0</v>
      </c>
      <c r="AT41" s="110">
        <f>'DELTA e'!AR40</f>
        <v>0</v>
      </c>
      <c r="AU41" s="110">
        <f>'DELTA e'!AS40</f>
        <v>0</v>
      </c>
      <c r="AV41" s="110">
        <f>'DELTA e'!AT40</f>
        <v>0</v>
      </c>
      <c r="AW41" s="110">
        <f>'DELTA e'!AU40</f>
        <v>0</v>
      </c>
      <c r="AX41" s="110">
        <f>'DELTA e'!AV40</f>
        <v>0</v>
      </c>
      <c r="AY41" s="110">
        <f>'DELTA e'!AW40</f>
        <v>0</v>
      </c>
      <c r="AZ41" s="110">
        <f>'DELTA e'!AX40</f>
        <v>0</v>
      </c>
      <c r="BA41" s="110">
        <f>'DELTA e'!AY40</f>
        <v>0</v>
      </c>
      <c r="BB41" s="110">
        <f>'DELTA e'!AZ40</f>
        <v>0</v>
      </c>
      <c r="BC41" s="110">
        <f>'DELTA e'!BA40</f>
        <v>0</v>
      </c>
      <c r="BD41" s="110">
        <f>'DELTA e'!BB40</f>
        <v>0</v>
      </c>
      <c r="BE41" s="110">
        <f>'DELTA e'!BC40</f>
        <v>0</v>
      </c>
      <c r="BF41" s="110">
        <f>'DELTA e'!BD40</f>
        <v>0</v>
      </c>
      <c r="BG41" s="110">
        <f>'DELTA e'!BE40</f>
        <v>0</v>
      </c>
      <c r="BH41" s="110">
        <f>'DELTA e'!BF40</f>
        <v>0</v>
      </c>
      <c r="BI41" s="110">
        <f>'DELTA e'!BG40</f>
        <v>0</v>
      </c>
      <c r="BJ41" s="110">
        <f>'DELTA e'!BH40</f>
        <v>0</v>
      </c>
      <c r="BK41" s="110">
        <f>'DELTA e'!BI40</f>
        <v>0</v>
      </c>
      <c r="BL41" s="110">
        <f>'DELTA e'!BJ40</f>
        <v>0</v>
      </c>
      <c r="BM41" s="110">
        <f>'DELTA e'!BK40</f>
        <v>0</v>
      </c>
      <c r="BN41" s="110">
        <f>'DELTA e'!BL40</f>
        <v>0</v>
      </c>
      <c r="BO41" s="110">
        <f>'DELTA e'!BM40</f>
        <v>0</v>
      </c>
      <c r="BP41" s="110">
        <f>'DELTA e'!BN40</f>
        <v>0</v>
      </c>
      <c r="BQ41" s="110">
        <f>'DELTA e'!BO40</f>
        <v>0</v>
      </c>
      <c r="BR41" s="110">
        <f>'DELTA e'!BP40</f>
        <v>0</v>
      </c>
      <c r="BS41" s="110">
        <f>'DELTA e'!BQ40</f>
        <v>0</v>
      </c>
      <c r="BT41" s="110">
        <f>'DELTA e'!BR40</f>
        <v>0</v>
      </c>
      <c r="BU41" s="110">
        <f>'DELTA e'!BS40</f>
        <v>0</v>
      </c>
      <c r="BV41" s="114">
        <f>'DELTA e'!BT40</f>
        <v>0</v>
      </c>
      <c r="BX41" s="94" t="e">
        <v>#VALUE!</v>
      </c>
      <c r="BY41" s="94" t="e">
        <f t="shared" si="0"/>
        <v>#VALUE!</v>
      </c>
    </row>
    <row r="42" spans="2:77" x14ac:dyDescent="0.35">
      <c r="B42" s="48" t="s">
        <v>286</v>
      </c>
      <c r="C42" s="94"/>
      <c r="D42" s="91"/>
      <c r="E42" s="94"/>
      <c r="F42" s="121"/>
      <c r="G42" s="113">
        <f>'DELTA e'!E41</f>
        <v>0</v>
      </c>
      <c r="H42" s="110">
        <f>'DELTA e'!F41</f>
        <v>0</v>
      </c>
      <c r="I42" s="110">
        <f>'DELTA e'!G41</f>
        <v>0</v>
      </c>
      <c r="J42" s="110">
        <f>'DELTA e'!H41</f>
        <v>0</v>
      </c>
      <c r="K42" s="110">
        <f>'DELTA e'!I41</f>
        <v>0</v>
      </c>
      <c r="L42" s="110">
        <f>'DELTA e'!J41</f>
        <v>0</v>
      </c>
      <c r="M42" s="110">
        <f>'DELTA e'!K41</f>
        <v>0</v>
      </c>
      <c r="N42" s="110">
        <f>'DELTA e'!L41</f>
        <v>0</v>
      </c>
      <c r="O42" s="110">
        <f>'DELTA e'!M41</f>
        <v>0</v>
      </c>
      <c r="P42" s="110">
        <f>'DELTA e'!N41</f>
        <v>0</v>
      </c>
      <c r="Q42" s="110">
        <f>'DELTA e'!O41</f>
        <v>0</v>
      </c>
      <c r="R42" s="110">
        <f>'DELTA e'!P41</f>
        <v>0</v>
      </c>
      <c r="S42" s="110">
        <f>'DELTA e'!Q41</f>
        <v>0</v>
      </c>
      <c r="T42" s="110">
        <f>'DELTA e'!R41</f>
        <v>0</v>
      </c>
      <c r="U42" s="110">
        <f>'DELTA e'!S41</f>
        <v>0</v>
      </c>
      <c r="V42" s="110">
        <f>'DELTA e'!T41</f>
        <v>0</v>
      </c>
      <c r="W42" s="110">
        <f>'DELTA e'!U41</f>
        <v>0</v>
      </c>
      <c r="X42" s="110">
        <f>'DELTA e'!V41</f>
        <v>0</v>
      </c>
      <c r="Y42" s="110">
        <f>'DELTA e'!W41</f>
        <v>0</v>
      </c>
      <c r="Z42" s="110">
        <f>'DELTA e'!X41</f>
        <v>0</v>
      </c>
      <c r="AA42" s="110">
        <f>'DELTA e'!Y41</f>
        <v>0</v>
      </c>
      <c r="AB42" s="110">
        <f>'DELTA e'!Z41</f>
        <v>0</v>
      </c>
      <c r="AC42" s="110">
        <f>'DELTA e'!AA41</f>
        <v>0</v>
      </c>
      <c r="AD42" s="110">
        <f>'DELTA e'!AB41</f>
        <v>0</v>
      </c>
      <c r="AE42" s="110">
        <f>'DELTA e'!AC41</f>
        <v>0</v>
      </c>
      <c r="AF42" s="110">
        <f>'DELTA e'!AD41</f>
        <v>0</v>
      </c>
      <c r="AG42" s="110">
        <f>'DELTA e'!AE41</f>
        <v>0</v>
      </c>
      <c r="AH42" s="110">
        <f>'DELTA e'!AF41</f>
        <v>0</v>
      </c>
      <c r="AI42" s="110">
        <f>'DELTA e'!AG41</f>
        <v>0</v>
      </c>
      <c r="AJ42" s="110">
        <f>'DELTA e'!AH41</f>
        <v>0</v>
      </c>
      <c r="AK42" s="110">
        <f>'DELTA e'!AI41</f>
        <v>0</v>
      </c>
      <c r="AL42" s="110">
        <f>'DELTA e'!AJ41</f>
        <v>0</v>
      </c>
      <c r="AM42" s="110">
        <f>'DELTA e'!AK41</f>
        <v>0</v>
      </c>
      <c r="AN42" s="110">
        <f>'DELTA e'!AL41</f>
        <v>0</v>
      </c>
      <c r="AO42" s="110">
        <f>'DELTA e'!AM41</f>
        <v>0</v>
      </c>
      <c r="AP42" s="110">
        <f>'DELTA e'!AN41</f>
        <v>0</v>
      </c>
      <c r="AQ42" s="110">
        <f>'DELTA e'!AO41</f>
        <v>0</v>
      </c>
      <c r="AR42" s="110">
        <f>'DELTA e'!AP41</f>
        <v>0</v>
      </c>
      <c r="AS42" s="110">
        <f>'DELTA e'!AQ41</f>
        <v>0</v>
      </c>
      <c r="AT42" s="110">
        <f>'DELTA e'!AR41</f>
        <v>0</v>
      </c>
      <c r="AU42" s="110">
        <f>'DELTA e'!AS41</f>
        <v>0</v>
      </c>
      <c r="AV42" s="110">
        <f>'DELTA e'!AT41</f>
        <v>0</v>
      </c>
      <c r="AW42" s="110">
        <f>'DELTA e'!AU41</f>
        <v>0</v>
      </c>
      <c r="AX42" s="110">
        <f>'DELTA e'!AV41</f>
        <v>0</v>
      </c>
      <c r="AY42" s="110">
        <f>'DELTA e'!AW41</f>
        <v>0</v>
      </c>
      <c r="AZ42" s="110">
        <f>'DELTA e'!AX41</f>
        <v>0</v>
      </c>
      <c r="BA42" s="110">
        <f>'DELTA e'!AY41</f>
        <v>0</v>
      </c>
      <c r="BB42" s="110">
        <f>'DELTA e'!AZ41</f>
        <v>0</v>
      </c>
      <c r="BC42" s="110">
        <f>'DELTA e'!BA41</f>
        <v>0</v>
      </c>
      <c r="BD42" s="110">
        <f>'DELTA e'!BB41</f>
        <v>0</v>
      </c>
      <c r="BE42" s="110">
        <f>'DELTA e'!BC41</f>
        <v>0</v>
      </c>
      <c r="BF42" s="110">
        <f>'DELTA e'!BD41</f>
        <v>0</v>
      </c>
      <c r="BG42" s="110">
        <f>'DELTA e'!BE41</f>
        <v>0</v>
      </c>
      <c r="BH42" s="110">
        <f>'DELTA e'!BF41</f>
        <v>0</v>
      </c>
      <c r="BI42" s="110">
        <f>'DELTA e'!BG41</f>
        <v>0</v>
      </c>
      <c r="BJ42" s="110">
        <f>'DELTA e'!BH41</f>
        <v>0</v>
      </c>
      <c r="BK42" s="110">
        <f>'DELTA e'!BI41</f>
        <v>0</v>
      </c>
      <c r="BL42" s="110">
        <f>'DELTA e'!BJ41</f>
        <v>0</v>
      </c>
      <c r="BM42" s="110">
        <f>'DELTA e'!BK41</f>
        <v>0</v>
      </c>
      <c r="BN42" s="110">
        <f>'DELTA e'!BL41</f>
        <v>0</v>
      </c>
      <c r="BO42" s="110">
        <f>'DELTA e'!BM41</f>
        <v>0</v>
      </c>
      <c r="BP42" s="110">
        <f>'DELTA e'!BN41</f>
        <v>0</v>
      </c>
      <c r="BQ42" s="110">
        <f>'DELTA e'!BO41</f>
        <v>0</v>
      </c>
      <c r="BR42" s="110">
        <f>'DELTA e'!BP41</f>
        <v>0</v>
      </c>
      <c r="BS42" s="110">
        <f>'DELTA e'!BQ41</f>
        <v>0</v>
      </c>
      <c r="BT42" s="110">
        <f>'DELTA e'!BR41</f>
        <v>0</v>
      </c>
      <c r="BU42" s="110">
        <f>'DELTA e'!BS41</f>
        <v>0</v>
      </c>
      <c r="BV42" s="114">
        <f>'DELTA e'!BT41</f>
        <v>0</v>
      </c>
      <c r="BX42" s="94" t="e">
        <v>#VALUE!</v>
      </c>
      <c r="BY42" s="94" t="e">
        <f t="shared" si="0"/>
        <v>#VALUE!</v>
      </c>
    </row>
    <row r="43" spans="2:77" x14ac:dyDescent="0.35">
      <c r="B43" s="48" t="s">
        <v>287</v>
      </c>
      <c r="C43" s="94"/>
      <c r="D43" s="91"/>
      <c r="E43" s="94"/>
      <c r="F43" s="121"/>
      <c r="G43" s="113">
        <f>'DELTA e'!E42</f>
        <v>0</v>
      </c>
      <c r="H43" s="110">
        <f>'DELTA e'!F42</f>
        <v>0</v>
      </c>
      <c r="I43" s="110">
        <f>'DELTA e'!G42</f>
        <v>0</v>
      </c>
      <c r="J43" s="110">
        <f>'DELTA e'!H42</f>
        <v>0</v>
      </c>
      <c r="K43" s="110">
        <f>'DELTA e'!I42</f>
        <v>0</v>
      </c>
      <c r="L43" s="110">
        <f>'DELTA e'!J42</f>
        <v>0</v>
      </c>
      <c r="M43" s="110">
        <f>'DELTA e'!K42</f>
        <v>0</v>
      </c>
      <c r="N43" s="110">
        <f>'DELTA e'!L42</f>
        <v>0</v>
      </c>
      <c r="O43" s="110">
        <f>'DELTA e'!M42</f>
        <v>0</v>
      </c>
      <c r="P43" s="110">
        <f>'DELTA e'!N42</f>
        <v>0</v>
      </c>
      <c r="Q43" s="110">
        <f>'DELTA e'!O42</f>
        <v>0</v>
      </c>
      <c r="R43" s="110">
        <f>'DELTA e'!P42</f>
        <v>0</v>
      </c>
      <c r="S43" s="110">
        <f>'DELTA e'!Q42</f>
        <v>0</v>
      </c>
      <c r="T43" s="110">
        <f>'DELTA e'!R42</f>
        <v>0</v>
      </c>
      <c r="U43" s="110">
        <f>'DELTA e'!S42</f>
        <v>0</v>
      </c>
      <c r="V43" s="110">
        <f>'DELTA e'!T42</f>
        <v>0</v>
      </c>
      <c r="W43" s="110">
        <f>'DELTA e'!U42</f>
        <v>0</v>
      </c>
      <c r="X43" s="110">
        <f>'DELTA e'!V42</f>
        <v>0</v>
      </c>
      <c r="Y43" s="110">
        <f>'DELTA e'!W42</f>
        <v>0</v>
      </c>
      <c r="Z43" s="110">
        <f>'DELTA e'!X42</f>
        <v>0</v>
      </c>
      <c r="AA43" s="110">
        <f>'DELTA e'!Y42</f>
        <v>0</v>
      </c>
      <c r="AB43" s="110">
        <f>'DELTA e'!Z42</f>
        <v>0</v>
      </c>
      <c r="AC43" s="110">
        <f>'DELTA e'!AA42</f>
        <v>0</v>
      </c>
      <c r="AD43" s="110">
        <f>'DELTA e'!AB42</f>
        <v>0</v>
      </c>
      <c r="AE43" s="110">
        <f>'DELTA e'!AC42</f>
        <v>0</v>
      </c>
      <c r="AF43" s="110">
        <f>'DELTA e'!AD42</f>
        <v>0</v>
      </c>
      <c r="AG43" s="110">
        <f>'DELTA e'!AE42</f>
        <v>0</v>
      </c>
      <c r="AH43" s="110">
        <f>'DELTA e'!AF42</f>
        <v>0</v>
      </c>
      <c r="AI43" s="110">
        <f>'DELTA e'!AG42</f>
        <v>0</v>
      </c>
      <c r="AJ43" s="110">
        <f>'DELTA e'!AH42</f>
        <v>0</v>
      </c>
      <c r="AK43" s="110">
        <f>'DELTA e'!AI42</f>
        <v>0</v>
      </c>
      <c r="AL43" s="110">
        <f>'DELTA e'!AJ42</f>
        <v>0</v>
      </c>
      <c r="AM43" s="110">
        <f>'DELTA e'!AK42</f>
        <v>0</v>
      </c>
      <c r="AN43" s="110">
        <f>'DELTA e'!AL42</f>
        <v>0</v>
      </c>
      <c r="AO43" s="110">
        <f>'DELTA e'!AM42</f>
        <v>0</v>
      </c>
      <c r="AP43" s="110">
        <f>'DELTA e'!AN42</f>
        <v>0</v>
      </c>
      <c r="AQ43" s="110">
        <f>'DELTA e'!AO42</f>
        <v>0</v>
      </c>
      <c r="AR43" s="110">
        <f>'DELTA e'!AP42</f>
        <v>0</v>
      </c>
      <c r="AS43" s="110">
        <f>'DELTA e'!AQ42</f>
        <v>0</v>
      </c>
      <c r="AT43" s="110">
        <f>'DELTA e'!AR42</f>
        <v>0</v>
      </c>
      <c r="AU43" s="110">
        <f>'DELTA e'!AS42</f>
        <v>0</v>
      </c>
      <c r="AV43" s="110">
        <f>'DELTA e'!AT42</f>
        <v>0</v>
      </c>
      <c r="AW43" s="110">
        <f>'DELTA e'!AU42</f>
        <v>0</v>
      </c>
      <c r="AX43" s="110">
        <f>'DELTA e'!AV42</f>
        <v>0</v>
      </c>
      <c r="AY43" s="110">
        <f>'DELTA e'!AW42</f>
        <v>0</v>
      </c>
      <c r="AZ43" s="110">
        <f>'DELTA e'!AX42</f>
        <v>0</v>
      </c>
      <c r="BA43" s="110">
        <f>'DELTA e'!AY42</f>
        <v>0</v>
      </c>
      <c r="BB43" s="110">
        <f>'DELTA e'!AZ42</f>
        <v>0</v>
      </c>
      <c r="BC43" s="110">
        <f>'DELTA e'!BA42</f>
        <v>0</v>
      </c>
      <c r="BD43" s="110">
        <f>'DELTA e'!BB42</f>
        <v>0</v>
      </c>
      <c r="BE43" s="110">
        <f>'DELTA e'!BC42</f>
        <v>0</v>
      </c>
      <c r="BF43" s="110">
        <f>'DELTA e'!BD42</f>
        <v>0</v>
      </c>
      <c r="BG43" s="110">
        <f>'DELTA e'!BE42</f>
        <v>0</v>
      </c>
      <c r="BH43" s="110">
        <f>'DELTA e'!BF42</f>
        <v>0</v>
      </c>
      <c r="BI43" s="110">
        <f>'DELTA e'!BG42</f>
        <v>0</v>
      </c>
      <c r="BJ43" s="110">
        <f>'DELTA e'!BH42</f>
        <v>0</v>
      </c>
      <c r="BK43" s="110">
        <f>'DELTA e'!BI42</f>
        <v>0</v>
      </c>
      <c r="BL43" s="110">
        <f>'DELTA e'!BJ42</f>
        <v>0</v>
      </c>
      <c r="BM43" s="110">
        <f>'DELTA e'!BK42</f>
        <v>0</v>
      </c>
      <c r="BN43" s="110">
        <f>'DELTA e'!BL42</f>
        <v>0</v>
      </c>
      <c r="BO43" s="110">
        <f>'DELTA e'!BM42</f>
        <v>0</v>
      </c>
      <c r="BP43" s="110">
        <f>'DELTA e'!BN42</f>
        <v>0</v>
      </c>
      <c r="BQ43" s="110">
        <f>'DELTA e'!BO42</f>
        <v>0</v>
      </c>
      <c r="BR43" s="110">
        <f>'DELTA e'!BP42</f>
        <v>0</v>
      </c>
      <c r="BS43" s="110">
        <f>'DELTA e'!BQ42</f>
        <v>0</v>
      </c>
      <c r="BT43" s="110">
        <f>'DELTA e'!BR42</f>
        <v>0</v>
      </c>
      <c r="BU43" s="110">
        <f>'DELTA e'!BS42</f>
        <v>0</v>
      </c>
      <c r="BV43" s="114">
        <f>'DELTA e'!BT42</f>
        <v>0</v>
      </c>
      <c r="BX43" s="94" t="e">
        <v>#VALUE!</v>
      </c>
      <c r="BY43" s="94" t="e">
        <f t="shared" si="0"/>
        <v>#VALUE!</v>
      </c>
    </row>
    <row r="44" spans="2:77" x14ac:dyDescent="0.35">
      <c r="B44" s="48" t="s">
        <v>288</v>
      </c>
      <c r="C44" s="94"/>
      <c r="D44" s="91"/>
      <c r="E44" s="94"/>
      <c r="F44" s="121"/>
      <c r="G44" s="113">
        <f>'DELTA e'!E43</f>
        <v>0</v>
      </c>
      <c r="H44" s="110">
        <f>'DELTA e'!F43</f>
        <v>0</v>
      </c>
      <c r="I44" s="110">
        <f>'DELTA e'!G43</f>
        <v>0</v>
      </c>
      <c r="J44" s="110">
        <f>'DELTA e'!H43</f>
        <v>0</v>
      </c>
      <c r="K44" s="110">
        <f>'DELTA e'!I43</f>
        <v>0</v>
      </c>
      <c r="L44" s="110">
        <f>'DELTA e'!J43</f>
        <v>0</v>
      </c>
      <c r="M44" s="110">
        <f>'DELTA e'!K43</f>
        <v>0</v>
      </c>
      <c r="N44" s="110">
        <f>'DELTA e'!L43</f>
        <v>0</v>
      </c>
      <c r="O44" s="110">
        <f>'DELTA e'!M43</f>
        <v>0</v>
      </c>
      <c r="P44" s="110">
        <f>'DELTA e'!N43</f>
        <v>0</v>
      </c>
      <c r="Q44" s="110">
        <f>'DELTA e'!O43</f>
        <v>0</v>
      </c>
      <c r="R44" s="110">
        <f>'DELTA e'!P43</f>
        <v>0</v>
      </c>
      <c r="S44" s="110">
        <f>'DELTA e'!Q43</f>
        <v>0</v>
      </c>
      <c r="T44" s="110">
        <f>'DELTA e'!R43</f>
        <v>0</v>
      </c>
      <c r="U44" s="110">
        <f>'DELTA e'!S43</f>
        <v>0</v>
      </c>
      <c r="V44" s="110">
        <f>'DELTA e'!T43</f>
        <v>0</v>
      </c>
      <c r="W44" s="110">
        <f>'DELTA e'!U43</f>
        <v>0</v>
      </c>
      <c r="X44" s="110">
        <f>'DELTA e'!V43</f>
        <v>0</v>
      </c>
      <c r="Y44" s="110">
        <f>'DELTA e'!W43</f>
        <v>0</v>
      </c>
      <c r="Z44" s="110">
        <f>'DELTA e'!X43</f>
        <v>0</v>
      </c>
      <c r="AA44" s="110">
        <f>'DELTA e'!Y43</f>
        <v>0</v>
      </c>
      <c r="AB44" s="110">
        <f>'DELTA e'!Z43</f>
        <v>0</v>
      </c>
      <c r="AC44" s="110">
        <f>'DELTA e'!AA43</f>
        <v>0</v>
      </c>
      <c r="AD44" s="110">
        <f>'DELTA e'!AB43</f>
        <v>0</v>
      </c>
      <c r="AE44" s="110">
        <f>'DELTA e'!AC43</f>
        <v>0</v>
      </c>
      <c r="AF44" s="110">
        <f>'DELTA e'!AD43</f>
        <v>0</v>
      </c>
      <c r="AG44" s="110">
        <f>'DELTA e'!AE43</f>
        <v>0</v>
      </c>
      <c r="AH44" s="110">
        <f>'DELTA e'!AF43</f>
        <v>0</v>
      </c>
      <c r="AI44" s="110">
        <f>'DELTA e'!AG43</f>
        <v>0</v>
      </c>
      <c r="AJ44" s="110">
        <f>'DELTA e'!AH43</f>
        <v>0</v>
      </c>
      <c r="AK44" s="110">
        <f>'DELTA e'!AI43</f>
        <v>0</v>
      </c>
      <c r="AL44" s="110">
        <f>'DELTA e'!AJ43</f>
        <v>0</v>
      </c>
      <c r="AM44" s="110">
        <f>'DELTA e'!AK43</f>
        <v>0</v>
      </c>
      <c r="AN44" s="110">
        <f>'DELTA e'!AL43</f>
        <v>0</v>
      </c>
      <c r="AO44" s="110">
        <f>'DELTA e'!AM43</f>
        <v>0</v>
      </c>
      <c r="AP44" s="110">
        <f>'DELTA e'!AN43</f>
        <v>0</v>
      </c>
      <c r="AQ44" s="110">
        <f>'DELTA e'!AO43</f>
        <v>0</v>
      </c>
      <c r="AR44" s="110">
        <f>'DELTA e'!AP43</f>
        <v>0</v>
      </c>
      <c r="AS44" s="110">
        <f>'DELTA e'!AQ43</f>
        <v>0</v>
      </c>
      <c r="AT44" s="110">
        <f>'DELTA e'!AR43</f>
        <v>0</v>
      </c>
      <c r="AU44" s="110">
        <f>'DELTA e'!AS43</f>
        <v>0</v>
      </c>
      <c r="AV44" s="110">
        <f>'DELTA e'!AT43</f>
        <v>0</v>
      </c>
      <c r="AW44" s="110">
        <f>'DELTA e'!AU43</f>
        <v>0</v>
      </c>
      <c r="AX44" s="110">
        <f>'DELTA e'!AV43</f>
        <v>0</v>
      </c>
      <c r="AY44" s="110">
        <f>'DELTA e'!AW43</f>
        <v>0</v>
      </c>
      <c r="AZ44" s="110">
        <f>'DELTA e'!AX43</f>
        <v>0</v>
      </c>
      <c r="BA44" s="110">
        <f>'DELTA e'!AY43</f>
        <v>0</v>
      </c>
      <c r="BB44" s="110">
        <f>'DELTA e'!AZ43</f>
        <v>0</v>
      </c>
      <c r="BC44" s="110">
        <f>'DELTA e'!BA43</f>
        <v>0</v>
      </c>
      <c r="BD44" s="110">
        <f>'DELTA e'!BB43</f>
        <v>0</v>
      </c>
      <c r="BE44" s="110">
        <f>'DELTA e'!BC43</f>
        <v>0</v>
      </c>
      <c r="BF44" s="110">
        <f>'DELTA e'!BD43</f>
        <v>0</v>
      </c>
      <c r="BG44" s="110">
        <f>'DELTA e'!BE43</f>
        <v>0</v>
      </c>
      <c r="BH44" s="110">
        <f>'DELTA e'!BF43</f>
        <v>0</v>
      </c>
      <c r="BI44" s="110">
        <f>'DELTA e'!BG43</f>
        <v>0</v>
      </c>
      <c r="BJ44" s="110">
        <f>'DELTA e'!BH43</f>
        <v>0</v>
      </c>
      <c r="BK44" s="110">
        <f>'DELTA e'!BI43</f>
        <v>0</v>
      </c>
      <c r="BL44" s="110">
        <f>'DELTA e'!BJ43</f>
        <v>0</v>
      </c>
      <c r="BM44" s="110">
        <f>'DELTA e'!BK43</f>
        <v>0</v>
      </c>
      <c r="BN44" s="110">
        <f>'DELTA e'!BL43</f>
        <v>0</v>
      </c>
      <c r="BO44" s="110">
        <f>'DELTA e'!BM43</f>
        <v>0</v>
      </c>
      <c r="BP44" s="110">
        <f>'DELTA e'!BN43</f>
        <v>0</v>
      </c>
      <c r="BQ44" s="110">
        <f>'DELTA e'!BO43</f>
        <v>0</v>
      </c>
      <c r="BR44" s="110">
        <f>'DELTA e'!BP43</f>
        <v>0</v>
      </c>
      <c r="BS44" s="110">
        <f>'DELTA e'!BQ43</f>
        <v>0</v>
      </c>
      <c r="BT44" s="110">
        <f>'DELTA e'!BR43</f>
        <v>0</v>
      </c>
      <c r="BU44" s="110">
        <f>'DELTA e'!BS43</f>
        <v>0</v>
      </c>
      <c r="BV44" s="114">
        <f>'DELTA e'!BT43</f>
        <v>0</v>
      </c>
      <c r="BX44" s="94" t="e">
        <v>#VALUE!</v>
      </c>
      <c r="BY44" s="94" t="e">
        <f t="shared" si="0"/>
        <v>#VALUE!</v>
      </c>
    </row>
    <row r="45" spans="2:77" x14ac:dyDescent="0.35">
      <c r="B45" s="48" t="s">
        <v>289</v>
      </c>
      <c r="C45" s="94"/>
      <c r="D45" s="91"/>
      <c r="E45" s="94"/>
      <c r="F45" s="121"/>
      <c r="G45" s="113">
        <f>'DELTA e'!E44</f>
        <v>0</v>
      </c>
      <c r="H45" s="110">
        <f>'DELTA e'!F44</f>
        <v>0</v>
      </c>
      <c r="I45" s="110">
        <f>'DELTA e'!G44</f>
        <v>0</v>
      </c>
      <c r="J45" s="110">
        <f>'DELTA e'!H44</f>
        <v>0</v>
      </c>
      <c r="K45" s="110">
        <f>'DELTA e'!I44</f>
        <v>0</v>
      </c>
      <c r="L45" s="110">
        <f>'DELTA e'!J44</f>
        <v>0</v>
      </c>
      <c r="M45" s="110">
        <f>'DELTA e'!K44</f>
        <v>0</v>
      </c>
      <c r="N45" s="110">
        <f>'DELTA e'!L44</f>
        <v>0</v>
      </c>
      <c r="O45" s="110">
        <f>'DELTA e'!M44</f>
        <v>0</v>
      </c>
      <c r="P45" s="110">
        <f>'DELTA e'!N44</f>
        <v>0</v>
      </c>
      <c r="Q45" s="110">
        <f>'DELTA e'!O44</f>
        <v>0</v>
      </c>
      <c r="R45" s="110">
        <f>'DELTA e'!P44</f>
        <v>0</v>
      </c>
      <c r="S45" s="110">
        <f>'DELTA e'!Q44</f>
        <v>0</v>
      </c>
      <c r="T45" s="110">
        <f>'DELTA e'!R44</f>
        <v>0</v>
      </c>
      <c r="U45" s="110">
        <f>'DELTA e'!S44</f>
        <v>0</v>
      </c>
      <c r="V45" s="110">
        <f>'DELTA e'!T44</f>
        <v>0</v>
      </c>
      <c r="W45" s="110">
        <f>'DELTA e'!U44</f>
        <v>0</v>
      </c>
      <c r="X45" s="110">
        <f>'DELTA e'!V44</f>
        <v>0</v>
      </c>
      <c r="Y45" s="110">
        <f>'DELTA e'!W44</f>
        <v>0</v>
      </c>
      <c r="Z45" s="110">
        <f>'DELTA e'!X44</f>
        <v>0</v>
      </c>
      <c r="AA45" s="110">
        <f>'DELTA e'!Y44</f>
        <v>0</v>
      </c>
      <c r="AB45" s="110">
        <f>'DELTA e'!Z44</f>
        <v>0</v>
      </c>
      <c r="AC45" s="110">
        <f>'DELTA e'!AA44</f>
        <v>0</v>
      </c>
      <c r="AD45" s="110">
        <f>'DELTA e'!AB44</f>
        <v>0</v>
      </c>
      <c r="AE45" s="110">
        <f>'DELTA e'!AC44</f>
        <v>0</v>
      </c>
      <c r="AF45" s="110">
        <f>'DELTA e'!AD44</f>
        <v>0</v>
      </c>
      <c r="AG45" s="110">
        <f>'DELTA e'!AE44</f>
        <v>0</v>
      </c>
      <c r="AH45" s="110">
        <f>'DELTA e'!AF44</f>
        <v>0</v>
      </c>
      <c r="AI45" s="110">
        <f>'DELTA e'!AG44</f>
        <v>0</v>
      </c>
      <c r="AJ45" s="110">
        <f>'DELTA e'!AH44</f>
        <v>0</v>
      </c>
      <c r="AK45" s="110">
        <f>'DELTA e'!AI44</f>
        <v>0</v>
      </c>
      <c r="AL45" s="110">
        <f>'DELTA e'!AJ44</f>
        <v>0</v>
      </c>
      <c r="AM45" s="110">
        <f>'DELTA e'!AK44</f>
        <v>0</v>
      </c>
      <c r="AN45" s="110">
        <f>'DELTA e'!AL44</f>
        <v>0</v>
      </c>
      <c r="AO45" s="110">
        <f>'DELTA e'!AM44</f>
        <v>0</v>
      </c>
      <c r="AP45" s="110">
        <f>'DELTA e'!AN44</f>
        <v>0</v>
      </c>
      <c r="AQ45" s="110">
        <f>'DELTA e'!AO44</f>
        <v>0</v>
      </c>
      <c r="AR45" s="110">
        <f>'DELTA e'!AP44</f>
        <v>0</v>
      </c>
      <c r="AS45" s="110">
        <f>'DELTA e'!AQ44</f>
        <v>0</v>
      </c>
      <c r="AT45" s="110">
        <f>'DELTA e'!AR44</f>
        <v>0</v>
      </c>
      <c r="AU45" s="110">
        <f>'DELTA e'!AS44</f>
        <v>0</v>
      </c>
      <c r="AV45" s="110">
        <f>'DELTA e'!AT44</f>
        <v>0</v>
      </c>
      <c r="AW45" s="110">
        <f>'DELTA e'!AU44</f>
        <v>0</v>
      </c>
      <c r="AX45" s="110">
        <f>'DELTA e'!AV44</f>
        <v>0</v>
      </c>
      <c r="AY45" s="110">
        <f>'DELTA e'!AW44</f>
        <v>0</v>
      </c>
      <c r="AZ45" s="110">
        <f>'DELTA e'!AX44</f>
        <v>0</v>
      </c>
      <c r="BA45" s="110">
        <f>'DELTA e'!AY44</f>
        <v>0</v>
      </c>
      <c r="BB45" s="110">
        <f>'DELTA e'!AZ44</f>
        <v>0</v>
      </c>
      <c r="BC45" s="110">
        <f>'DELTA e'!BA44</f>
        <v>0</v>
      </c>
      <c r="BD45" s="110">
        <f>'DELTA e'!BB44</f>
        <v>0</v>
      </c>
      <c r="BE45" s="110">
        <f>'DELTA e'!BC44</f>
        <v>0</v>
      </c>
      <c r="BF45" s="110">
        <f>'DELTA e'!BD44</f>
        <v>0</v>
      </c>
      <c r="BG45" s="110">
        <f>'DELTA e'!BE44</f>
        <v>0</v>
      </c>
      <c r="BH45" s="110">
        <f>'DELTA e'!BF44</f>
        <v>0</v>
      </c>
      <c r="BI45" s="110">
        <f>'DELTA e'!BG44</f>
        <v>0</v>
      </c>
      <c r="BJ45" s="110">
        <f>'DELTA e'!BH44</f>
        <v>0</v>
      </c>
      <c r="BK45" s="110">
        <f>'DELTA e'!BI44</f>
        <v>0</v>
      </c>
      <c r="BL45" s="110">
        <f>'DELTA e'!BJ44</f>
        <v>0</v>
      </c>
      <c r="BM45" s="110">
        <f>'DELTA e'!BK44</f>
        <v>0</v>
      </c>
      <c r="BN45" s="110">
        <f>'DELTA e'!BL44</f>
        <v>0</v>
      </c>
      <c r="BO45" s="110">
        <f>'DELTA e'!BM44</f>
        <v>0</v>
      </c>
      <c r="BP45" s="110">
        <f>'DELTA e'!BN44</f>
        <v>0</v>
      </c>
      <c r="BQ45" s="110">
        <f>'DELTA e'!BO44</f>
        <v>0</v>
      </c>
      <c r="BR45" s="110">
        <f>'DELTA e'!BP44</f>
        <v>0</v>
      </c>
      <c r="BS45" s="110">
        <f>'DELTA e'!BQ44</f>
        <v>0</v>
      </c>
      <c r="BT45" s="110">
        <f>'DELTA e'!BR44</f>
        <v>0</v>
      </c>
      <c r="BU45" s="110">
        <f>'DELTA e'!BS44</f>
        <v>0</v>
      </c>
      <c r="BV45" s="114">
        <f>'DELTA e'!BT44</f>
        <v>0</v>
      </c>
      <c r="BX45" s="94" t="e">
        <v>#VALUE!</v>
      </c>
      <c r="BY45" s="94" t="e">
        <f t="shared" si="0"/>
        <v>#VALUE!</v>
      </c>
    </row>
    <row r="46" spans="2:77" x14ac:dyDescent="0.35">
      <c r="B46" s="48" t="s">
        <v>290</v>
      </c>
      <c r="C46" s="94"/>
      <c r="D46" s="91"/>
      <c r="E46" s="94"/>
      <c r="F46" s="121"/>
      <c r="G46" s="113">
        <f>'DELTA e'!E45</f>
        <v>0</v>
      </c>
      <c r="H46" s="110">
        <f>'DELTA e'!F45</f>
        <v>0</v>
      </c>
      <c r="I46" s="110">
        <f>'DELTA e'!G45</f>
        <v>0</v>
      </c>
      <c r="J46" s="110">
        <f>'DELTA e'!H45</f>
        <v>0</v>
      </c>
      <c r="K46" s="110">
        <f>'DELTA e'!I45</f>
        <v>0</v>
      </c>
      <c r="L46" s="110">
        <f>'DELTA e'!J45</f>
        <v>0</v>
      </c>
      <c r="M46" s="110">
        <f>'DELTA e'!K45</f>
        <v>0</v>
      </c>
      <c r="N46" s="110">
        <f>'DELTA e'!L45</f>
        <v>0</v>
      </c>
      <c r="O46" s="110">
        <f>'DELTA e'!M45</f>
        <v>0</v>
      </c>
      <c r="P46" s="110">
        <f>'DELTA e'!N45</f>
        <v>0</v>
      </c>
      <c r="Q46" s="110">
        <f>'DELTA e'!O45</f>
        <v>0</v>
      </c>
      <c r="R46" s="110">
        <f>'DELTA e'!P45</f>
        <v>0</v>
      </c>
      <c r="S46" s="110">
        <f>'DELTA e'!Q45</f>
        <v>0</v>
      </c>
      <c r="T46" s="110">
        <f>'DELTA e'!R45</f>
        <v>0</v>
      </c>
      <c r="U46" s="110">
        <f>'DELTA e'!S45</f>
        <v>0</v>
      </c>
      <c r="V46" s="110">
        <f>'DELTA e'!T45</f>
        <v>0</v>
      </c>
      <c r="W46" s="110">
        <f>'DELTA e'!U45</f>
        <v>0</v>
      </c>
      <c r="X46" s="110">
        <f>'DELTA e'!V45</f>
        <v>0</v>
      </c>
      <c r="Y46" s="110">
        <f>'DELTA e'!W45</f>
        <v>0</v>
      </c>
      <c r="Z46" s="110">
        <f>'DELTA e'!X45</f>
        <v>0</v>
      </c>
      <c r="AA46" s="110">
        <f>'DELTA e'!Y45</f>
        <v>0</v>
      </c>
      <c r="AB46" s="110">
        <f>'DELTA e'!Z45</f>
        <v>0</v>
      </c>
      <c r="AC46" s="110">
        <f>'DELTA e'!AA45</f>
        <v>0</v>
      </c>
      <c r="AD46" s="110">
        <f>'DELTA e'!AB45</f>
        <v>0</v>
      </c>
      <c r="AE46" s="110">
        <f>'DELTA e'!AC45</f>
        <v>0</v>
      </c>
      <c r="AF46" s="110">
        <f>'DELTA e'!AD45</f>
        <v>0</v>
      </c>
      <c r="AG46" s="110">
        <f>'DELTA e'!AE45</f>
        <v>0</v>
      </c>
      <c r="AH46" s="110">
        <f>'DELTA e'!AF45</f>
        <v>0</v>
      </c>
      <c r="AI46" s="110">
        <f>'DELTA e'!AG45</f>
        <v>0</v>
      </c>
      <c r="AJ46" s="110">
        <f>'DELTA e'!AH45</f>
        <v>0</v>
      </c>
      <c r="AK46" s="110">
        <f>'DELTA e'!AI45</f>
        <v>0</v>
      </c>
      <c r="AL46" s="110">
        <f>'DELTA e'!AJ45</f>
        <v>0</v>
      </c>
      <c r="AM46" s="110">
        <f>'DELTA e'!AK45</f>
        <v>0</v>
      </c>
      <c r="AN46" s="110">
        <f>'DELTA e'!AL45</f>
        <v>0</v>
      </c>
      <c r="AO46" s="110">
        <f>'DELTA e'!AM45</f>
        <v>0</v>
      </c>
      <c r="AP46" s="110">
        <f>'DELTA e'!AN45</f>
        <v>0</v>
      </c>
      <c r="AQ46" s="110">
        <f>'DELTA e'!AO45</f>
        <v>0</v>
      </c>
      <c r="AR46" s="110">
        <f>'DELTA e'!AP45</f>
        <v>0</v>
      </c>
      <c r="AS46" s="110">
        <f>'DELTA e'!AQ45</f>
        <v>0</v>
      </c>
      <c r="AT46" s="110">
        <f>'DELTA e'!AR45</f>
        <v>0</v>
      </c>
      <c r="AU46" s="110">
        <f>'DELTA e'!AS45</f>
        <v>0</v>
      </c>
      <c r="AV46" s="110">
        <f>'DELTA e'!AT45</f>
        <v>0</v>
      </c>
      <c r="AW46" s="110">
        <f>'DELTA e'!AU45</f>
        <v>0</v>
      </c>
      <c r="AX46" s="110">
        <f>'DELTA e'!AV45</f>
        <v>0</v>
      </c>
      <c r="AY46" s="110">
        <f>'DELTA e'!AW45</f>
        <v>0</v>
      </c>
      <c r="AZ46" s="110">
        <f>'DELTA e'!AX45</f>
        <v>0</v>
      </c>
      <c r="BA46" s="110">
        <f>'DELTA e'!AY45</f>
        <v>0</v>
      </c>
      <c r="BB46" s="110">
        <f>'DELTA e'!AZ45</f>
        <v>0</v>
      </c>
      <c r="BC46" s="110">
        <f>'DELTA e'!BA45</f>
        <v>0</v>
      </c>
      <c r="BD46" s="110">
        <f>'DELTA e'!BB45</f>
        <v>0</v>
      </c>
      <c r="BE46" s="110">
        <f>'DELTA e'!BC45</f>
        <v>0</v>
      </c>
      <c r="BF46" s="110">
        <f>'DELTA e'!BD45</f>
        <v>0</v>
      </c>
      <c r="BG46" s="110">
        <f>'DELTA e'!BE45</f>
        <v>0</v>
      </c>
      <c r="BH46" s="110">
        <f>'DELTA e'!BF45</f>
        <v>0</v>
      </c>
      <c r="BI46" s="110">
        <f>'DELTA e'!BG45</f>
        <v>0</v>
      </c>
      <c r="BJ46" s="110">
        <f>'DELTA e'!BH45</f>
        <v>0</v>
      </c>
      <c r="BK46" s="110">
        <f>'DELTA e'!BI45</f>
        <v>0</v>
      </c>
      <c r="BL46" s="110">
        <f>'DELTA e'!BJ45</f>
        <v>0</v>
      </c>
      <c r="BM46" s="110">
        <f>'DELTA e'!BK45</f>
        <v>0</v>
      </c>
      <c r="BN46" s="110">
        <f>'DELTA e'!BL45</f>
        <v>0</v>
      </c>
      <c r="BO46" s="110">
        <f>'DELTA e'!BM45</f>
        <v>0</v>
      </c>
      <c r="BP46" s="110">
        <f>'DELTA e'!BN45</f>
        <v>0</v>
      </c>
      <c r="BQ46" s="110">
        <f>'DELTA e'!BO45</f>
        <v>0</v>
      </c>
      <c r="BR46" s="110">
        <f>'DELTA e'!BP45</f>
        <v>0</v>
      </c>
      <c r="BS46" s="110">
        <f>'DELTA e'!BQ45</f>
        <v>0</v>
      </c>
      <c r="BT46" s="110">
        <f>'DELTA e'!BR45</f>
        <v>0</v>
      </c>
      <c r="BU46" s="110">
        <f>'DELTA e'!BS45</f>
        <v>0</v>
      </c>
      <c r="BV46" s="114">
        <f>'DELTA e'!BT45</f>
        <v>0</v>
      </c>
      <c r="BX46" s="94" t="e">
        <v>#VALUE!</v>
      </c>
      <c r="BY46" s="94" t="e">
        <f t="shared" si="0"/>
        <v>#VALUE!</v>
      </c>
    </row>
    <row r="47" spans="2:77" x14ac:dyDescent="0.35">
      <c r="B47" s="48" t="s">
        <v>291</v>
      </c>
      <c r="C47" s="94"/>
      <c r="D47" s="91"/>
      <c r="E47" s="94"/>
      <c r="F47" s="121"/>
      <c r="G47" s="113">
        <f>'DELTA e'!E46</f>
        <v>0</v>
      </c>
      <c r="H47" s="110">
        <f>'DELTA e'!F46</f>
        <v>0</v>
      </c>
      <c r="I47" s="110">
        <f>'DELTA e'!G46</f>
        <v>0</v>
      </c>
      <c r="J47" s="110">
        <f>'DELTA e'!H46</f>
        <v>0</v>
      </c>
      <c r="K47" s="110">
        <f>'DELTA e'!I46</f>
        <v>0</v>
      </c>
      <c r="L47" s="110">
        <f>'DELTA e'!J46</f>
        <v>0</v>
      </c>
      <c r="M47" s="110">
        <f>'DELTA e'!K46</f>
        <v>0</v>
      </c>
      <c r="N47" s="110">
        <f>'DELTA e'!L46</f>
        <v>0</v>
      </c>
      <c r="O47" s="110">
        <f>'DELTA e'!M46</f>
        <v>0</v>
      </c>
      <c r="P47" s="110">
        <f>'DELTA e'!N46</f>
        <v>0</v>
      </c>
      <c r="Q47" s="110">
        <f>'DELTA e'!O46</f>
        <v>0</v>
      </c>
      <c r="R47" s="110">
        <f>'DELTA e'!P46</f>
        <v>0</v>
      </c>
      <c r="S47" s="110">
        <f>'DELTA e'!Q46</f>
        <v>0</v>
      </c>
      <c r="T47" s="110">
        <f>'DELTA e'!R46</f>
        <v>0</v>
      </c>
      <c r="U47" s="110">
        <f>'DELTA e'!S46</f>
        <v>0</v>
      </c>
      <c r="V47" s="110">
        <f>'DELTA e'!T46</f>
        <v>0</v>
      </c>
      <c r="W47" s="110">
        <f>'DELTA e'!U46</f>
        <v>0</v>
      </c>
      <c r="X47" s="110">
        <f>'DELTA e'!V46</f>
        <v>0</v>
      </c>
      <c r="Y47" s="110">
        <f>'DELTA e'!W46</f>
        <v>0</v>
      </c>
      <c r="Z47" s="110">
        <f>'DELTA e'!X46</f>
        <v>0</v>
      </c>
      <c r="AA47" s="110">
        <f>'DELTA e'!Y46</f>
        <v>0</v>
      </c>
      <c r="AB47" s="110">
        <f>'DELTA e'!Z46</f>
        <v>0</v>
      </c>
      <c r="AC47" s="110">
        <f>'DELTA e'!AA46</f>
        <v>0</v>
      </c>
      <c r="AD47" s="110">
        <f>'DELTA e'!AB46</f>
        <v>0</v>
      </c>
      <c r="AE47" s="110">
        <f>'DELTA e'!AC46</f>
        <v>0</v>
      </c>
      <c r="AF47" s="110">
        <f>'DELTA e'!AD46</f>
        <v>0</v>
      </c>
      <c r="AG47" s="110">
        <f>'DELTA e'!AE46</f>
        <v>0</v>
      </c>
      <c r="AH47" s="110">
        <f>'DELTA e'!AF46</f>
        <v>0</v>
      </c>
      <c r="AI47" s="110">
        <f>'DELTA e'!AG46</f>
        <v>0</v>
      </c>
      <c r="AJ47" s="110">
        <f>'DELTA e'!AH46</f>
        <v>0</v>
      </c>
      <c r="AK47" s="110">
        <f>'DELTA e'!AI46</f>
        <v>0</v>
      </c>
      <c r="AL47" s="110">
        <f>'DELTA e'!AJ46</f>
        <v>0</v>
      </c>
      <c r="AM47" s="110">
        <f>'DELTA e'!AK46</f>
        <v>0</v>
      </c>
      <c r="AN47" s="110">
        <f>'DELTA e'!AL46</f>
        <v>0</v>
      </c>
      <c r="AO47" s="110">
        <f>'DELTA e'!AM46</f>
        <v>0</v>
      </c>
      <c r="AP47" s="110">
        <f>'DELTA e'!AN46</f>
        <v>0</v>
      </c>
      <c r="AQ47" s="110">
        <f>'DELTA e'!AO46</f>
        <v>0</v>
      </c>
      <c r="AR47" s="110">
        <f>'DELTA e'!AP46</f>
        <v>0</v>
      </c>
      <c r="AS47" s="110">
        <f>'DELTA e'!AQ46</f>
        <v>0</v>
      </c>
      <c r="AT47" s="110">
        <f>'DELTA e'!AR46</f>
        <v>0</v>
      </c>
      <c r="AU47" s="110">
        <f>'DELTA e'!AS46</f>
        <v>0</v>
      </c>
      <c r="AV47" s="110">
        <f>'DELTA e'!AT46</f>
        <v>0</v>
      </c>
      <c r="AW47" s="110">
        <f>'DELTA e'!AU46</f>
        <v>0</v>
      </c>
      <c r="AX47" s="110">
        <f>'DELTA e'!AV46</f>
        <v>0</v>
      </c>
      <c r="AY47" s="110">
        <f>'DELTA e'!AW46</f>
        <v>0</v>
      </c>
      <c r="AZ47" s="110">
        <f>'DELTA e'!AX46</f>
        <v>0</v>
      </c>
      <c r="BA47" s="110">
        <f>'DELTA e'!AY46</f>
        <v>0</v>
      </c>
      <c r="BB47" s="110">
        <f>'DELTA e'!AZ46</f>
        <v>0</v>
      </c>
      <c r="BC47" s="110">
        <f>'DELTA e'!BA46</f>
        <v>0</v>
      </c>
      <c r="BD47" s="110">
        <f>'DELTA e'!BB46</f>
        <v>0</v>
      </c>
      <c r="BE47" s="110">
        <f>'DELTA e'!BC46</f>
        <v>0</v>
      </c>
      <c r="BF47" s="110">
        <f>'DELTA e'!BD46</f>
        <v>0</v>
      </c>
      <c r="BG47" s="110">
        <f>'DELTA e'!BE46</f>
        <v>0</v>
      </c>
      <c r="BH47" s="110">
        <f>'DELTA e'!BF46</f>
        <v>0</v>
      </c>
      <c r="BI47" s="110">
        <f>'DELTA e'!BG46</f>
        <v>0</v>
      </c>
      <c r="BJ47" s="110">
        <f>'DELTA e'!BH46</f>
        <v>0</v>
      </c>
      <c r="BK47" s="110">
        <f>'DELTA e'!BI46</f>
        <v>0</v>
      </c>
      <c r="BL47" s="110">
        <f>'DELTA e'!BJ46</f>
        <v>0</v>
      </c>
      <c r="BM47" s="110">
        <f>'DELTA e'!BK46</f>
        <v>0</v>
      </c>
      <c r="BN47" s="110">
        <f>'DELTA e'!BL46</f>
        <v>0</v>
      </c>
      <c r="BO47" s="110">
        <f>'DELTA e'!BM46</f>
        <v>0</v>
      </c>
      <c r="BP47" s="110">
        <f>'DELTA e'!BN46</f>
        <v>0</v>
      </c>
      <c r="BQ47" s="110">
        <f>'DELTA e'!BO46</f>
        <v>0</v>
      </c>
      <c r="BR47" s="110">
        <f>'DELTA e'!BP46</f>
        <v>0</v>
      </c>
      <c r="BS47" s="110">
        <f>'DELTA e'!BQ46</f>
        <v>0</v>
      </c>
      <c r="BT47" s="110">
        <f>'DELTA e'!BR46</f>
        <v>0</v>
      </c>
      <c r="BU47" s="110">
        <f>'DELTA e'!BS46</f>
        <v>0</v>
      </c>
      <c r="BV47" s="114">
        <f>'DELTA e'!BT46</f>
        <v>0</v>
      </c>
      <c r="BX47" s="94" t="e">
        <v>#VALUE!</v>
      </c>
      <c r="BY47" s="94" t="e">
        <f t="shared" si="0"/>
        <v>#VALUE!</v>
      </c>
    </row>
    <row r="48" spans="2:77" x14ac:dyDescent="0.35">
      <c r="B48" s="48" t="s">
        <v>292</v>
      </c>
      <c r="C48" s="94"/>
      <c r="D48" s="91"/>
      <c r="E48" s="94"/>
      <c r="F48" s="121"/>
      <c r="G48" s="113">
        <f>'DELTA e'!E47</f>
        <v>0</v>
      </c>
      <c r="H48" s="110">
        <f>'DELTA e'!F47</f>
        <v>0</v>
      </c>
      <c r="I48" s="110">
        <f>'DELTA e'!G47</f>
        <v>0</v>
      </c>
      <c r="J48" s="110">
        <f>'DELTA e'!H47</f>
        <v>0</v>
      </c>
      <c r="K48" s="110">
        <f>'DELTA e'!I47</f>
        <v>0</v>
      </c>
      <c r="L48" s="110">
        <f>'DELTA e'!J47</f>
        <v>0</v>
      </c>
      <c r="M48" s="110">
        <f>'DELTA e'!K47</f>
        <v>0</v>
      </c>
      <c r="N48" s="110">
        <f>'DELTA e'!L47</f>
        <v>0</v>
      </c>
      <c r="O48" s="110">
        <f>'DELTA e'!M47</f>
        <v>0</v>
      </c>
      <c r="P48" s="110">
        <f>'DELTA e'!N47</f>
        <v>0</v>
      </c>
      <c r="Q48" s="110">
        <f>'DELTA e'!O47</f>
        <v>0</v>
      </c>
      <c r="R48" s="110">
        <f>'DELTA e'!P47</f>
        <v>0</v>
      </c>
      <c r="S48" s="110">
        <f>'DELTA e'!Q47</f>
        <v>0</v>
      </c>
      <c r="T48" s="110">
        <f>'DELTA e'!R47</f>
        <v>0</v>
      </c>
      <c r="U48" s="110">
        <f>'DELTA e'!S47</f>
        <v>0</v>
      </c>
      <c r="V48" s="110">
        <f>'DELTA e'!T47</f>
        <v>0</v>
      </c>
      <c r="W48" s="110">
        <f>'DELTA e'!U47</f>
        <v>0</v>
      </c>
      <c r="X48" s="110">
        <f>'DELTA e'!V47</f>
        <v>0</v>
      </c>
      <c r="Y48" s="110">
        <f>'DELTA e'!W47</f>
        <v>0</v>
      </c>
      <c r="Z48" s="110">
        <f>'DELTA e'!X47</f>
        <v>0</v>
      </c>
      <c r="AA48" s="110">
        <f>'DELTA e'!Y47</f>
        <v>0</v>
      </c>
      <c r="AB48" s="110">
        <f>'DELTA e'!Z47</f>
        <v>0</v>
      </c>
      <c r="AC48" s="110">
        <f>'DELTA e'!AA47</f>
        <v>0</v>
      </c>
      <c r="AD48" s="110">
        <f>'DELTA e'!AB47</f>
        <v>0</v>
      </c>
      <c r="AE48" s="110">
        <f>'DELTA e'!AC47</f>
        <v>0</v>
      </c>
      <c r="AF48" s="110">
        <f>'DELTA e'!AD47</f>
        <v>0</v>
      </c>
      <c r="AG48" s="110">
        <f>'DELTA e'!AE47</f>
        <v>0</v>
      </c>
      <c r="AH48" s="110">
        <f>'DELTA e'!AF47</f>
        <v>0</v>
      </c>
      <c r="AI48" s="110">
        <f>'DELTA e'!AG47</f>
        <v>0</v>
      </c>
      <c r="AJ48" s="110">
        <f>'DELTA e'!AH47</f>
        <v>0</v>
      </c>
      <c r="AK48" s="110">
        <f>'DELTA e'!AI47</f>
        <v>0</v>
      </c>
      <c r="AL48" s="110">
        <f>'DELTA e'!AJ47</f>
        <v>0</v>
      </c>
      <c r="AM48" s="110">
        <f>'DELTA e'!AK47</f>
        <v>0</v>
      </c>
      <c r="AN48" s="110">
        <f>'DELTA e'!AL47</f>
        <v>0</v>
      </c>
      <c r="AO48" s="110">
        <f>'DELTA e'!AM47</f>
        <v>0</v>
      </c>
      <c r="AP48" s="110">
        <f>'DELTA e'!AN47</f>
        <v>0</v>
      </c>
      <c r="AQ48" s="110">
        <f>'DELTA e'!AO47</f>
        <v>0</v>
      </c>
      <c r="AR48" s="110">
        <f>'DELTA e'!AP47</f>
        <v>0</v>
      </c>
      <c r="AS48" s="110">
        <f>'DELTA e'!AQ47</f>
        <v>0</v>
      </c>
      <c r="AT48" s="110">
        <f>'DELTA e'!AR47</f>
        <v>0</v>
      </c>
      <c r="AU48" s="110">
        <f>'DELTA e'!AS47</f>
        <v>0</v>
      </c>
      <c r="AV48" s="110">
        <f>'DELTA e'!AT47</f>
        <v>0</v>
      </c>
      <c r="AW48" s="110">
        <f>'DELTA e'!AU47</f>
        <v>0</v>
      </c>
      <c r="AX48" s="110">
        <f>'DELTA e'!AV47</f>
        <v>0</v>
      </c>
      <c r="AY48" s="110">
        <f>'DELTA e'!AW47</f>
        <v>0</v>
      </c>
      <c r="AZ48" s="110">
        <f>'DELTA e'!AX47</f>
        <v>0</v>
      </c>
      <c r="BA48" s="110">
        <f>'DELTA e'!AY47</f>
        <v>0</v>
      </c>
      <c r="BB48" s="110">
        <f>'DELTA e'!AZ47</f>
        <v>0</v>
      </c>
      <c r="BC48" s="110">
        <f>'DELTA e'!BA47</f>
        <v>0</v>
      </c>
      <c r="BD48" s="110">
        <f>'DELTA e'!BB47</f>
        <v>0</v>
      </c>
      <c r="BE48" s="110">
        <f>'DELTA e'!BC47</f>
        <v>0</v>
      </c>
      <c r="BF48" s="110">
        <f>'DELTA e'!BD47</f>
        <v>0</v>
      </c>
      <c r="BG48" s="110">
        <f>'DELTA e'!BE47</f>
        <v>0</v>
      </c>
      <c r="BH48" s="110">
        <f>'DELTA e'!BF47</f>
        <v>0</v>
      </c>
      <c r="BI48" s="110">
        <f>'DELTA e'!BG47</f>
        <v>0</v>
      </c>
      <c r="BJ48" s="110">
        <f>'DELTA e'!BH47</f>
        <v>0</v>
      </c>
      <c r="BK48" s="110">
        <f>'DELTA e'!BI47</f>
        <v>0</v>
      </c>
      <c r="BL48" s="110">
        <f>'DELTA e'!BJ47</f>
        <v>0</v>
      </c>
      <c r="BM48" s="110">
        <f>'DELTA e'!BK47</f>
        <v>0</v>
      </c>
      <c r="BN48" s="110">
        <f>'DELTA e'!BL47</f>
        <v>0</v>
      </c>
      <c r="BO48" s="110">
        <f>'DELTA e'!BM47</f>
        <v>0</v>
      </c>
      <c r="BP48" s="110">
        <f>'DELTA e'!BN47</f>
        <v>0</v>
      </c>
      <c r="BQ48" s="110">
        <f>'DELTA e'!BO47</f>
        <v>0</v>
      </c>
      <c r="BR48" s="110">
        <f>'DELTA e'!BP47</f>
        <v>0</v>
      </c>
      <c r="BS48" s="110">
        <f>'DELTA e'!BQ47</f>
        <v>0</v>
      </c>
      <c r="BT48" s="110">
        <f>'DELTA e'!BR47</f>
        <v>0</v>
      </c>
      <c r="BU48" s="110">
        <f>'DELTA e'!BS47</f>
        <v>0</v>
      </c>
      <c r="BV48" s="114">
        <f>'DELTA e'!BT47</f>
        <v>0</v>
      </c>
      <c r="BX48" s="94" t="e">
        <v>#VALUE!</v>
      </c>
      <c r="BY48" s="94" t="e">
        <f t="shared" si="0"/>
        <v>#VALUE!</v>
      </c>
    </row>
    <row r="49" spans="2:77" x14ac:dyDescent="0.35">
      <c r="B49" s="48" t="s">
        <v>293</v>
      </c>
      <c r="C49" s="94"/>
      <c r="D49" s="91"/>
      <c r="E49" s="94"/>
      <c r="F49" s="121"/>
      <c r="G49" s="113">
        <f>'DELTA e'!E48</f>
        <v>0</v>
      </c>
      <c r="H49" s="110">
        <f>'DELTA e'!F48</f>
        <v>0</v>
      </c>
      <c r="I49" s="110">
        <f>'DELTA e'!G48</f>
        <v>0</v>
      </c>
      <c r="J49" s="110">
        <f>'DELTA e'!H48</f>
        <v>0</v>
      </c>
      <c r="K49" s="110">
        <f>'DELTA e'!I48</f>
        <v>0</v>
      </c>
      <c r="L49" s="110">
        <f>'DELTA e'!J48</f>
        <v>0</v>
      </c>
      <c r="M49" s="110">
        <f>'DELTA e'!K48</f>
        <v>0</v>
      </c>
      <c r="N49" s="110">
        <f>'DELTA e'!L48</f>
        <v>0</v>
      </c>
      <c r="O49" s="110">
        <f>'DELTA e'!M48</f>
        <v>0</v>
      </c>
      <c r="P49" s="110">
        <f>'DELTA e'!N48</f>
        <v>0</v>
      </c>
      <c r="Q49" s="110">
        <f>'DELTA e'!O48</f>
        <v>0</v>
      </c>
      <c r="R49" s="110">
        <f>'DELTA e'!P48</f>
        <v>0</v>
      </c>
      <c r="S49" s="110">
        <f>'DELTA e'!Q48</f>
        <v>0</v>
      </c>
      <c r="T49" s="110">
        <f>'DELTA e'!R48</f>
        <v>0</v>
      </c>
      <c r="U49" s="110">
        <f>'DELTA e'!S48</f>
        <v>0</v>
      </c>
      <c r="V49" s="110">
        <f>'DELTA e'!T48</f>
        <v>0</v>
      </c>
      <c r="W49" s="110">
        <f>'DELTA e'!U48</f>
        <v>0</v>
      </c>
      <c r="X49" s="110">
        <f>'DELTA e'!V48</f>
        <v>0</v>
      </c>
      <c r="Y49" s="110">
        <f>'DELTA e'!W48</f>
        <v>0</v>
      </c>
      <c r="Z49" s="110">
        <f>'DELTA e'!X48</f>
        <v>0</v>
      </c>
      <c r="AA49" s="110">
        <f>'DELTA e'!Y48</f>
        <v>0</v>
      </c>
      <c r="AB49" s="110">
        <f>'DELTA e'!Z48</f>
        <v>0</v>
      </c>
      <c r="AC49" s="110">
        <f>'DELTA e'!AA48</f>
        <v>0</v>
      </c>
      <c r="AD49" s="110">
        <f>'DELTA e'!AB48</f>
        <v>0</v>
      </c>
      <c r="AE49" s="110">
        <f>'DELTA e'!AC48</f>
        <v>0</v>
      </c>
      <c r="AF49" s="110">
        <f>'DELTA e'!AD48</f>
        <v>0</v>
      </c>
      <c r="AG49" s="110">
        <f>'DELTA e'!AE48</f>
        <v>0</v>
      </c>
      <c r="AH49" s="110">
        <f>'DELTA e'!AF48</f>
        <v>0</v>
      </c>
      <c r="AI49" s="110">
        <f>'DELTA e'!AG48</f>
        <v>0</v>
      </c>
      <c r="AJ49" s="110">
        <f>'DELTA e'!AH48</f>
        <v>0</v>
      </c>
      <c r="AK49" s="110">
        <f>'DELTA e'!AI48</f>
        <v>0</v>
      </c>
      <c r="AL49" s="110">
        <f>'DELTA e'!AJ48</f>
        <v>0</v>
      </c>
      <c r="AM49" s="110">
        <f>'DELTA e'!AK48</f>
        <v>0</v>
      </c>
      <c r="AN49" s="110">
        <f>'DELTA e'!AL48</f>
        <v>0</v>
      </c>
      <c r="AO49" s="110">
        <f>'DELTA e'!AM48</f>
        <v>0</v>
      </c>
      <c r="AP49" s="110">
        <f>'DELTA e'!AN48</f>
        <v>0</v>
      </c>
      <c r="AQ49" s="110">
        <f>'DELTA e'!AO48</f>
        <v>0</v>
      </c>
      <c r="AR49" s="110">
        <f>'DELTA e'!AP48</f>
        <v>0</v>
      </c>
      <c r="AS49" s="110">
        <f>'DELTA e'!AQ48</f>
        <v>0</v>
      </c>
      <c r="AT49" s="110">
        <f>'DELTA e'!AR48</f>
        <v>0</v>
      </c>
      <c r="AU49" s="110">
        <f>'DELTA e'!AS48</f>
        <v>0</v>
      </c>
      <c r="AV49" s="110">
        <f>'DELTA e'!AT48</f>
        <v>0</v>
      </c>
      <c r="AW49" s="110">
        <f>'DELTA e'!AU48</f>
        <v>0</v>
      </c>
      <c r="AX49" s="110">
        <f>'DELTA e'!AV48</f>
        <v>0</v>
      </c>
      <c r="AY49" s="110">
        <f>'DELTA e'!AW48</f>
        <v>0</v>
      </c>
      <c r="AZ49" s="110">
        <f>'DELTA e'!AX48</f>
        <v>0</v>
      </c>
      <c r="BA49" s="110">
        <f>'DELTA e'!AY48</f>
        <v>0</v>
      </c>
      <c r="BB49" s="110">
        <f>'DELTA e'!AZ48</f>
        <v>0</v>
      </c>
      <c r="BC49" s="110">
        <f>'DELTA e'!BA48</f>
        <v>0</v>
      </c>
      <c r="BD49" s="110">
        <f>'DELTA e'!BB48</f>
        <v>0</v>
      </c>
      <c r="BE49" s="110">
        <f>'DELTA e'!BC48</f>
        <v>0</v>
      </c>
      <c r="BF49" s="110">
        <f>'DELTA e'!BD48</f>
        <v>0</v>
      </c>
      <c r="BG49" s="110">
        <f>'DELTA e'!BE48</f>
        <v>0</v>
      </c>
      <c r="BH49" s="110">
        <f>'DELTA e'!BF48</f>
        <v>0</v>
      </c>
      <c r="BI49" s="110">
        <f>'DELTA e'!BG48</f>
        <v>0</v>
      </c>
      <c r="BJ49" s="110">
        <f>'DELTA e'!BH48</f>
        <v>0</v>
      </c>
      <c r="BK49" s="110">
        <f>'DELTA e'!BI48</f>
        <v>0</v>
      </c>
      <c r="BL49" s="110">
        <f>'DELTA e'!BJ48</f>
        <v>0</v>
      </c>
      <c r="BM49" s="110">
        <f>'DELTA e'!BK48</f>
        <v>0</v>
      </c>
      <c r="BN49" s="110">
        <f>'DELTA e'!BL48</f>
        <v>0</v>
      </c>
      <c r="BO49" s="110">
        <f>'DELTA e'!BM48</f>
        <v>0</v>
      </c>
      <c r="BP49" s="110">
        <f>'DELTA e'!BN48</f>
        <v>0</v>
      </c>
      <c r="BQ49" s="110">
        <f>'DELTA e'!BO48</f>
        <v>0</v>
      </c>
      <c r="BR49" s="110">
        <f>'DELTA e'!BP48</f>
        <v>0</v>
      </c>
      <c r="BS49" s="110">
        <f>'DELTA e'!BQ48</f>
        <v>0</v>
      </c>
      <c r="BT49" s="110">
        <f>'DELTA e'!BR48</f>
        <v>0</v>
      </c>
      <c r="BU49" s="110">
        <f>'DELTA e'!BS48</f>
        <v>0</v>
      </c>
      <c r="BV49" s="114">
        <f>'DELTA e'!BT48</f>
        <v>0</v>
      </c>
      <c r="BX49" s="94" t="e">
        <v>#VALUE!</v>
      </c>
      <c r="BY49" s="94" t="e">
        <f t="shared" si="0"/>
        <v>#VALUE!</v>
      </c>
    </row>
    <row r="50" spans="2:77" x14ac:dyDescent="0.35">
      <c r="B50" s="48" t="s">
        <v>294</v>
      </c>
      <c r="C50" s="94"/>
      <c r="D50" s="91"/>
      <c r="E50" s="94"/>
      <c r="F50" s="121"/>
      <c r="G50" s="113">
        <f>'DELTA e'!E49</f>
        <v>0</v>
      </c>
      <c r="H50" s="110">
        <f>'DELTA e'!F49</f>
        <v>0</v>
      </c>
      <c r="I50" s="110">
        <f>'DELTA e'!G49</f>
        <v>0</v>
      </c>
      <c r="J50" s="110">
        <f>'DELTA e'!H49</f>
        <v>0</v>
      </c>
      <c r="K50" s="110">
        <f>'DELTA e'!I49</f>
        <v>0</v>
      </c>
      <c r="L50" s="110">
        <f>'DELTA e'!J49</f>
        <v>0</v>
      </c>
      <c r="M50" s="110">
        <f>'DELTA e'!K49</f>
        <v>0</v>
      </c>
      <c r="N50" s="110">
        <f>'DELTA e'!L49</f>
        <v>0</v>
      </c>
      <c r="O50" s="110">
        <f>'DELTA e'!M49</f>
        <v>0</v>
      </c>
      <c r="P50" s="110">
        <f>'DELTA e'!N49</f>
        <v>0</v>
      </c>
      <c r="Q50" s="110">
        <f>'DELTA e'!O49</f>
        <v>0</v>
      </c>
      <c r="R50" s="110">
        <f>'DELTA e'!P49</f>
        <v>0</v>
      </c>
      <c r="S50" s="110">
        <f>'DELTA e'!Q49</f>
        <v>0</v>
      </c>
      <c r="T50" s="110">
        <f>'DELTA e'!R49</f>
        <v>0</v>
      </c>
      <c r="U50" s="110">
        <f>'DELTA e'!S49</f>
        <v>0</v>
      </c>
      <c r="V50" s="110">
        <f>'DELTA e'!T49</f>
        <v>0</v>
      </c>
      <c r="W50" s="110">
        <f>'DELTA e'!U49</f>
        <v>0</v>
      </c>
      <c r="X50" s="110">
        <f>'DELTA e'!V49</f>
        <v>0</v>
      </c>
      <c r="Y50" s="110">
        <f>'DELTA e'!W49</f>
        <v>0</v>
      </c>
      <c r="Z50" s="110">
        <f>'DELTA e'!X49</f>
        <v>0</v>
      </c>
      <c r="AA50" s="110">
        <f>'DELTA e'!Y49</f>
        <v>0</v>
      </c>
      <c r="AB50" s="110">
        <f>'DELTA e'!Z49</f>
        <v>0</v>
      </c>
      <c r="AC50" s="110">
        <f>'DELTA e'!AA49</f>
        <v>0</v>
      </c>
      <c r="AD50" s="110">
        <f>'DELTA e'!AB49</f>
        <v>0</v>
      </c>
      <c r="AE50" s="110">
        <f>'DELTA e'!AC49</f>
        <v>0</v>
      </c>
      <c r="AF50" s="110">
        <f>'DELTA e'!AD49</f>
        <v>0</v>
      </c>
      <c r="AG50" s="110">
        <f>'DELTA e'!AE49</f>
        <v>0</v>
      </c>
      <c r="AH50" s="110">
        <f>'DELTA e'!AF49</f>
        <v>0</v>
      </c>
      <c r="AI50" s="110">
        <f>'DELTA e'!AG49</f>
        <v>0</v>
      </c>
      <c r="AJ50" s="110">
        <f>'DELTA e'!AH49</f>
        <v>0</v>
      </c>
      <c r="AK50" s="110">
        <f>'DELTA e'!AI49</f>
        <v>0</v>
      </c>
      <c r="AL50" s="110">
        <f>'DELTA e'!AJ49</f>
        <v>0</v>
      </c>
      <c r="AM50" s="110">
        <f>'DELTA e'!AK49</f>
        <v>0</v>
      </c>
      <c r="AN50" s="110">
        <f>'DELTA e'!AL49</f>
        <v>0</v>
      </c>
      <c r="AO50" s="110">
        <f>'DELTA e'!AM49</f>
        <v>0</v>
      </c>
      <c r="AP50" s="110">
        <f>'DELTA e'!AN49</f>
        <v>0</v>
      </c>
      <c r="AQ50" s="110">
        <f>'DELTA e'!AO49</f>
        <v>0</v>
      </c>
      <c r="AR50" s="110">
        <f>'DELTA e'!AP49</f>
        <v>0</v>
      </c>
      <c r="AS50" s="110">
        <f>'DELTA e'!AQ49</f>
        <v>0</v>
      </c>
      <c r="AT50" s="110">
        <f>'DELTA e'!AR49</f>
        <v>0</v>
      </c>
      <c r="AU50" s="110">
        <f>'DELTA e'!AS49</f>
        <v>0</v>
      </c>
      <c r="AV50" s="110">
        <f>'DELTA e'!AT49</f>
        <v>0</v>
      </c>
      <c r="AW50" s="110">
        <f>'DELTA e'!AU49</f>
        <v>0</v>
      </c>
      <c r="AX50" s="110">
        <f>'DELTA e'!AV49</f>
        <v>0</v>
      </c>
      <c r="AY50" s="110">
        <f>'DELTA e'!AW49</f>
        <v>0</v>
      </c>
      <c r="AZ50" s="110">
        <f>'DELTA e'!AX49</f>
        <v>0</v>
      </c>
      <c r="BA50" s="110">
        <f>'DELTA e'!AY49</f>
        <v>0</v>
      </c>
      <c r="BB50" s="110">
        <f>'DELTA e'!AZ49</f>
        <v>0</v>
      </c>
      <c r="BC50" s="110">
        <f>'DELTA e'!BA49</f>
        <v>0</v>
      </c>
      <c r="BD50" s="110">
        <f>'DELTA e'!BB49</f>
        <v>0</v>
      </c>
      <c r="BE50" s="110">
        <f>'DELTA e'!BC49</f>
        <v>0</v>
      </c>
      <c r="BF50" s="110">
        <f>'DELTA e'!BD49</f>
        <v>0</v>
      </c>
      <c r="BG50" s="110">
        <f>'DELTA e'!BE49</f>
        <v>0</v>
      </c>
      <c r="BH50" s="110">
        <f>'DELTA e'!BF49</f>
        <v>0</v>
      </c>
      <c r="BI50" s="110">
        <f>'DELTA e'!BG49</f>
        <v>0</v>
      </c>
      <c r="BJ50" s="110">
        <f>'DELTA e'!BH49</f>
        <v>0</v>
      </c>
      <c r="BK50" s="110">
        <f>'DELTA e'!BI49</f>
        <v>0</v>
      </c>
      <c r="BL50" s="110">
        <f>'DELTA e'!BJ49</f>
        <v>0</v>
      </c>
      <c r="BM50" s="110">
        <f>'DELTA e'!BK49</f>
        <v>0</v>
      </c>
      <c r="BN50" s="110">
        <f>'DELTA e'!BL49</f>
        <v>0</v>
      </c>
      <c r="BO50" s="110">
        <f>'DELTA e'!BM49</f>
        <v>0</v>
      </c>
      <c r="BP50" s="110">
        <f>'DELTA e'!BN49</f>
        <v>0</v>
      </c>
      <c r="BQ50" s="110">
        <f>'DELTA e'!BO49</f>
        <v>0</v>
      </c>
      <c r="BR50" s="110">
        <f>'DELTA e'!BP49</f>
        <v>0</v>
      </c>
      <c r="BS50" s="110">
        <f>'DELTA e'!BQ49</f>
        <v>0</v>
      </c>
      <c r="BT50" s="110">
        <f>'DELTA e'!BR49</f>
        <v>0</v>
      </c>
      <c r="BU50" s="110">
        <f>'DELTA e'!BS49</f>
        <v>0</v>
      </c>
      <c r="BV50" s="114">
        <f>'DELTA e'!BT49</f>
        <v>0</v>
      </c>
      <c r="BX50" s="94" t="e">
        <v>#VALUE!</v>
      </c>
      <c r="BY50" s="94" t="e">
        <f t="shared" si="0"/>
        <v>#VALUE!</v>
      </c>
    </row>
    <row r="51" spans="2:77" x14ac:dyDescent="0.35">
      <c r="B51" s="48" t="s">
        <v>295</v>
      </c>
      <c r="C51" s="94"/>
      <c r="D51" s="91"/>
      <c r="E51" s="94"/>
      <c r="F51" s="121"/>
      <c r="G51" s="113">
        <f>'DELTA e'!E50</f>
        <v>0</v>
      </c>
      <c r="H51" s="110">
        <f>'DELTA e'!F50</f>
        <v>0</v>
      </c>
      <c r="I51" s="110">
        <f>'DELTA e'!G50</f>
        <v>0</v>
      </c>
      <c r="J51" s="110">
        <f>'DELTA e'!H50</f>
        <v>0</v>
      </c>
      <c r="K51" s="110">
        <f>'DELTA e'!I50</f>
        <v>0</v>
      </c>
      <c r="L51" s="110">
        <f>'DELTA e'!J50</f>
        <v>0</v>
      </c>
      <c r="M51" s="110">
        <f>'DELTA e'!K50</f>
        <v>0</v>
      </c>
      <c r="N51" s="110">
        <f>'DELTA e'!L50</f>
        <v>0</v>
      </c>
      <c r="O51" s="110">
        <f>'DELTA e'!M50</f>
        <v>0</v>
      </c>
      <c r="P51" s="110">
        <f>'DELTA e'!N50</f>
        <v>0</v>
      </c>
      <c r="Q51" s="110">
        <f>'DELTA e'!O50</f>
        <v>0</v>
      </c>
      <c r="R51" s="110">
        <f>'DELTA e'!P50</f>
        <v>0</v>
      </c>
      <c r="S51" s="110">
        <f>'DELTA e'!Q50</f>
        <v>0</v>
      </c>
      <c r="T51" s="110">
        <f>'DELTA e'!R50</f>
        <v>0</v>
      </c>
      <c r="U51" s="110">
        <f>'DELTA e'!S50</f>
        <v>0</v>
      </c>
      <c r="V51" s="110">
        <f>'DELTA e'!T50</f>
        <v>0</v>
      </c>
      <c r="W51" s="110">
        <f>'DELTA e'!U50</f>
        <v>0</v>
      </c>
      <c r="X51" s="110">
        <f>'DELTA e'!V50</f>
        <v>0</v>
      </c>
      <c r="Y51" s="110">
        <f>'DELTA e'!W50</f>
        <v>0</v>
      </c>
      <c r="Z51" s="110">
        <f>'DELTA e'!X50</f>
        <v>0</v>
      </c>
      <c r="AA51" s="110">
        <f>'DELTA e'!Y50</f>
        <v>0</v>
      </c>
      <c r="AB51" s="110">
        <f>'DELTA e'!Z50</f>
        <v>0</v>
      </c>
      <c r="AC51" s="110">
        <f>'DELTA e'!AA50</f>
        <v>0</v>
      </c>
      <c r="AD51" s="110">
        <f>'DELTA e'!AB50</f>
        <v>0</v>
      </c>
      <c r="AE51" s="110">
        <f>'DELTA e'!AC50</f>
        <v>0</v>
      </c>
      <c r="AF51" s="110">
        <f>'DELTA e'!AD50</f>
        <v>0</v>
      </c>
      <c r="AG51" s="110">
        <f>'DELTA e'!AE50</f>
        <v>0</v>
      </c>
      <c r="AH51" s="110">
        <f>'DELTA e'!AF50</f>
        <v>0</v>
      </c>
      <c r="AI51" s="110">
        <f>'DELTA e'!AG50</f>
        <v>0</v>
      </c>
      <c r="AJ51" s="110">
        <f>'DELTA e'!AH50</f>
        <v>0</v>
      </c>
      <c r="AK51" s="110">
        <f>'DELTA e'!AI50</f>
        <v>0</v>
      </c>
      <c r="AL51" s="110">
        <f>'DELTA e'!AJ50</f>
        <v>0</v>
      </c>
      <c r="AM51" s="110">
        <f>'DELTA e'!AK50</f>
        <v>0</v>
      </c>
      <c r="AN51" s="110">
        <f>'DELTA e'!AL50</f>
        <v>0</v>
      </c>
      <c r="AO51" s="110">
        <f>'DELTA e'!AM50</f>
        <v>0</v>
      </c>
      <c r="AP51" s="110">
        <f>'DELTA e'!AN50</f>
        <v>0</v>
      </c>
      <c r="AQ51" s="110">
        <f>'DELTA e'!AO50</f>
        <v>0</v>
      </c>
      <c r="AR51" s="110">
        <f>'DELTA e'!AP50</f>
        <v>0</v>
      </c>
      <c r="AS51" s="110">
        <f>'DELTA e'!AQ50</f>
        <v>0</v>
      </c>
      <c r="AT51" s="110">
        <f>'DELTA e'!AR50</f>
        <v>0</v>
      </c>
      <c r="AU51" s="110">
        <f>'DELTA e'!AS50</f>
        <v>0</v>
      </c>
      <c r="AV51" s="110">
        <f>'DELTA e'!AT50</f>
        <v>0</v>
      </c>
      <c r="AW51" s="110">
        <f>'DELTA e'!AU50</f>
        <v>0</v>
      </c>
      <c r="AX51" s="110">
        <f>'DELTA e'!AV50</f>
        <v>0</v>
      </c>
      <c r="AY51" s="110">
        <f>'DELTA e'!AW50</f>
        <v>0</v>
      </c>
      <c r="AZ51" s="110">
        <f>'DELTA e'!AX50</f>
        <v>0</v>
      </c>
      <c r="BA51" s="110">
        <f>'DELTA e'!AY50</f>
        <v>0</v>
      </c>
      <c r="BB51" s="110">
        <f>'DELTA e'!AZ50</f>
        <v>0</v>
      </c>
      <c r="BC51" s="110">
        <f>'DELTA e'!BA50</f>
        <v>0</v>
      </c>
      <c r="BD51" s="110">
        <f>'DELTA e'!BB50</f>
        <v>0</v>
      </c>
      <c r="BE51" s="110">
        <f>'DELTA e'!BC50</f>
        <v>0</v>
      </c>
      <c r="BF51" s="110">
        <f>'DELTA e'!BD50</f>
        <v>0</v>
      </c>
      <c r="BG51" s="110">
        <f>'DELTA e'!BE50</f>
        <v>0</v>
      </c>
      <c r="BH51" s="110">
        <f>'DELTA e'!BF50</f>
        <v>0</v>
      </c>
      <c r="BI51" s="110">
        <f>'DELTA e'!BG50</f>
        <v>0</v>
      </c>
      <c r="BJ51" s="110">
        <f>'DELTA e'!BH50</f>
        <v>0</v>
      </c>
      <c r="BK51" s="110">
        <f>'DELTA e'!BI50</f>
        <v>0</v>
      </c>
      <c r="BL51" s="110">
        <f>'DELTA e'!BJ50</f>
        <v>0</v>
      </c>
      <c r="BM51" s="110">
        <f>'DELTA e'!BK50</f>
        <v>0</v>
      </c>
      <c r="BN51" s="110">
        <f>'DELTA e'!BL50</f>
        <v>0</v>
      </c>
      <c r="BO51" s="110">
        <f>'DELTA e'!BM50</f>
        <v>0</v>
      </c>
      <c r="BP51" s="110">
        <f>'DELTA e'!BN50</f>
        <v>0</v>
      </c>
      <c r="BQ51" s="110">
        <f>'DELTA e'!BO50</f>
        <v>0</v>
      </c>
      <c r="BR51" s="110">
        <f>'DELTA e'!BP50</f>
        <v>0</v>
      </c>
      <c r="BS51" s="110">
        <f>'DELTA e'!BQ50</f>
        <v>0</v>
      </c>
      <c r="BT51" s="110">
        <f>'DELTA e'!BR50</f>
        <v>0</v>
      </c>
      <c r="BU51" s="110">
        <f>'DELTA e'!BS50</f>
        <v>0</v>
      </c>
      <c r="BV51" s="114">
        <f>'DELTA e'!BT50</f>
        <v>0</v>
      </c>
      <c r="BX51" s="94" t="e">
        <v>#VALUE!</v>
      </c>
      <c r="BY51" s="94" t="e">
        <f t="shared" si="0"/>
        <v>#VALUE!</v>
      </c>
    </row>
    <row r="52" spans="2:77" x14ac:dyDescent="0.35">
      <c r="B52" s="48" t="s">
        <v>296</v>
      </c>
      <c r="C52" s="94"/>
      <c r="D52" s="91"/>
      <c r="E52" s="94"/>
      <c r="F52" s="121"/>
      <c r="G52" s="113">
        <f>'DELTA e'!E51</f>
        <v>0</v>
      </c>
      <c r="H52" s="110">
        <f>'DELTA e'!F51</f>
        <v>0</v>
      </c>
      <c r="I52" s="110">
        <f>'DELTA e'!G51</f>
        <v>0</v>
      </c>
      <c r="J52" s="110">
        <f>'DELTA e'!H51</f>
        <v>0</v>
      </c>
      <c r="K52" s="110">
        <f>'DELTA e'!I51</f>
        <v>0</v>
      </c>
      <c r="L52" s="110">
        <f>'DELTA e'!J51</f>
        <v>0</v>
      </c>
      <c r="M52" s="110">
        <f>'DELTA e'!K51</f>
        <v>0</v>
      </c>
      <c r="N52" s="110">
        <f>'DELTA e'!L51</f>
        <v>0</v>
      </c>
      <c r="O52" s="110">
        <f>'DELTA e'!M51</f>
        <v>0</v>
      </c>
      <c r="P52" s="110">
        <f>'DELTA e'!N51</f>
        <v>0</v>
      </c>
      <c r="Q52" s="110">
        <f>'DELTA e'!O51</f>
        <v>0</v>
      </c>
      <c r="R52" s="110">
        <f>'DELTA e'!P51</f>
        <v>0</v>
      </c>
      <c r="S52" s="110">
        <f>'DELTA e'!Q51</f>
        <v>0</v>
      </c>
      <c r="T52" s="110">
        <f>'DELTA e'!R51</f>
        <v>0</v>
      </c>
      <c r="U52" s="110">
        <f>'DELTA e'!S51</f>
        <v>0</v>
      </c>
      <c r="V52" s="110">
        <f>'DELTA e'!T51</f>
        <v>0</v>
      </c>
      <c r="W52" s="110">
        <f>'DELTA e'!U51</f>
        <v>0</v>
      </c>
      <c r="X52" s="110">
        <f>'DELTA e'!V51</f>
        <v>0</v>
      </c>
      <c r="Y52" s="110">
        <f>'DELTA e'!W51</f>
        <v>0</v>
      </c>
      <c r="Z52" s="110">
        <f>'DELTA e'!X51</f>
        <v>0</v>
      </c>
      <c r="AA52" s="110">
        <f>'DELTA e'!Y51</f>
        <v>0</v>
      </c>
      <c r="AB52" s="110">
        <f>'DELTA e'!Z51</f>
        <v>0</v>
      </c>
      <c r="AC52" s="110">
        <f>'DELTA e'!AA51</f>
        <v>0</v>
      </c>
      <c r="AD52" s="110">
        <f>'DELTA e'!AB51</f>
        <v>0</v>
      </c>
      <c r="AE52" s="110">
        <f>'DELTA e'!AC51</f>
        <v>0</v>
      </c>
      <c r="AF52" s="110">
        <f>'DELTA e'!AD51</f>
        <v>0</v>
      </c>
      <c r="AG52" s="110">
        <f>'DELTA e'!AE51</f>
        <v>0</v>
      </c>
      <c r="AH52" s="110">
        <f>'DELTA e'!AF51</f>
        <v>0</v>
      </c>
      <c r="AI52" s="110">
        <f>'DELTA e'!AG51</f>
        <v>0</v>
      </c>
      <c r="AJ52" s="110">
        <f>'DELTA e'!AH51</f>
        <v>0</v>
      </c>
      <c r="AK52" s="110">
        <f>'DELTA e'!AI51</f>
        <v>0</v>
      </c>
      <c r="AL52" s="110">
        <f>'DELTA e'!AJ51</f>
        <v>0</v>
      </c>
      <c r="AM52" s="110">
        <f>'DELTA e'!AK51</f>
        <v>0</v>
      </c>
      <c r="AN52" s="110">
        <f>'DELTA e'!AL51</f>
        <v>0</v>
      </c>
      <c r="AO52" s="110">
        <f>'DELTA e'!AM51</f>
        <v>0</v>
      </c>
      <c r="AP52" s="110">
        <f>'DELTA e'!AN51</f>
        <v>0</v>
      </c>
      <c r="AQ52" s="110">
        <f>'DELTA e'!AO51</f>
        <v>0</v>
      </c>
      <c r="AR52" s="110">
        <f>'DELTA e'!AP51</f>
        <v>0</v>
      </c>
      <c r="AS52" s="110">
        <f>'DELTA e'!AQ51</f>
        <v>0</v>
      </c>
      <c r="AT52" s="110">
        <f>'DELTA e'!AR51</f>
        <v>0</v>
      </c>
      <c r="AU52" s="110">
        <f>'DELTA e'!AS51</f>
        <v>0</v>
      </c>
      <c r="AV52" s="110">
        <f>'DELTA e'!AT51</f>
        <v>0</v>
      </c>
      <c r="AW52" s="110">
        <f>'DELTA e'!AU51</f>
        <v>0</v>
      </c>
      <c r="AX52" s="110">
        <f>'DELTA e'!AV51</f>
        <v>0</v>
      </c>
      <c r="AY52" s="110">
        <f>'DELTA e'!AW51</f>
        <v>0</v>
      </c>
      <c r="AZ52" s="110">
        <f>'DELTA e'!AX51</f>
        <v>0</v>
      </c>
      <c r="BA52" s="110">
        <f>'DELTA e'!AY51</f>
        <v>0</v>
      </c>
      <c r="BB52" s="110">
        <f>'DELTA e'!AZ51</f>
        <v>0</v>
      </c>
      <c r="BC52" s="110">
        <f>'DELTA e'!BA51</f>
        <v>0</v>
      </c>
      <c r="BD52" s="110">
        <f>'DELTA e'!BB51</f>
        <v>0</v>
      </c>
      <c r="BE52" s="110">
        <f>'DELTA e'!BC51</f>
        <v>0</v>
      </c>
      <c r="BF52" s="110">
        <f>'DELTA e'!BD51</f>
        <v>0</v>
      </c>
      <c r="BG52" s="110">
        <f>'DELTA e'!BE51</f>
        <v>0</v>
      </c>
      <c r="BH52" s="110">
        <f>'DELTA e'!BF51</f>
        <v>0</v>
      </c>
      <c r="BI52" s="110">
        <f>'DELTA e'!BG51</f>
        <v>0</v>
      </c>
      <c r="BJ52" s="110">
        <f>'DELTA e'!BH51</f>
        <v>0</v>
      </c>
      <c r="BK52" s="110">
        <f>'DELTA e'!BI51</f>
        <v>0</v>
      </c>
      <c r="BL52" s="110">
        <f>'DELTA e'!BJ51</f>
        <v>0</v>
      </c>
      <c r="BM52" s="110">
        <f>'DELTA e'!BK51</f>
        <v>0</v>
      </c>
      <c r="BN52" s="110">
        <f>'DELTA e'!BL51</f>
        <v>0</v>
      </c>
      <c r="BO52" s="110">
        <f>'DELTA e'!BM51</f>
        <v>0</v>
      </c>
      <c r="BP52" s="110">
        <f>'DELTA e'!BN51</f>
        <v>0</v>
      </c>
      <c r="BQ52" s="110">
        <f>'DELTA e'!BO51</f>
        <v>0</v>
      </c>
      <c r="BR52" s="110">
        <f>'DELTA e'!BP51</f>
        <v>0</v>
      </c>
      <c r="BS52" s="110">
        <f>'DELTA e'!BQ51</f>
        <v>0</v>
      </c>
      <c r="BT52" s="110">
        <f>'DELTA e'!BR51</f>
        <v>0</v>
      </c>
      <c r="BU52" s="110">
        <f>'DELTA e'!BS51</f>
        <v>0</v>
      </c>
      <c r="BV52" s="114">
        <f>'DELTA e'!BT51</f>
        <v>0</v>
      </c>
      <c r="BX52" s="94" t="e">
        <v>#VALUE!</v>
      </c>
      <c r="BY52" s="94" t="e">
        <f t="shared" si="0"/>
        <v>#VALUE!</v>
      </c>
    </row>
    <row r="53" spans="2:77" x14ac:dyDescent="0.35">
      <c r="B53" s="48" t="s">
        <v>297</v>
      </c>
      <c r="C53" s="94"/>
      <c r="D53" s="91"/>
      <c r="E53" s="94"/>
      <c r="F53" s="121"/>
      <c r="G53" s="113">
        <f>'DELTA e'!E52</f>
        <v>0</v>
      </c>
      <c r="H53" s="110">
        <f>'DELTA e'!F52</f>
        <v>0</v>
      </c>
      <c r="I53" s="110">
        <f>'DELTA e'!G52</f>
        <v>0</v>
      </c>
      <c r="J53" s="110">
        <f>'DELTA e'!H52</f>
        <v>0</v>
      </c>
      <c r="K53" s="110">
        <f>'DELTA e'!I52</f>
        <v>0</v>
      </c>
      <c r="L53" s="110">
        <f>'DELTA e'!J52</f>
        <v>0</v>
      </c>
      <c r="M53" s="110">
        <f>'DELTA e'!K52</f>
        <v>0</v>
      </c>
      <c r="N53" s="110">
        <f>'DELTA e'!L52</f>
        <v>0</v>
      </c>
      <c r="O53" s="110">
        <f>'DELTA e'!M52</f>
        <v>0</v>
      </c>
      <c r="P53" s="110">
        <f>'DELTA e'!N52</f>
        <v>0</v>
      </c>
      <c r="Q53" s="110">
        <f>'DELTA e'!O52</f>
        <v>0</v>
      </c>
      <c r="R53" s="110">
        <f>'DELTA e'!P52</f>
        <v>0</v>
      </c>
      <c r="S53" s="110">
        <f>'DELTA e'!Q52</f>
        <v>0</v>
      </c>
      <c r="T53" s="110">
        <f>'DELTA e'!R52</f>
        <v>0</v>
      </c>
      <c r="U53" s="110">
        <f>'DELTA e'!S52</f>
        <v>0</v>
      </c>
      <c r="V53" s="110">
        <f>'DELTA e'!T52</f>
        <v>0</v>
      </c>
      <c r="W53" s="110">
        <f>'DELTA e'!U52</f>
        <v>0</v>
      </c>
      <c r="X53" s="110">
        <f>'DELTA e'!V52</f>
        <v>0</v>
      </c>
      <c r="Y53" s="110">
        <f>'DELTA e'!W52</f>
        <v>0</v>
      </c>
      <c r="Z53" s="110">
        <f>'DELTA e'!X52</f>
        <v>0</v>
      </c>
      <c r="AA53" s="110">
        <f>'DELTA e'!Y52</f>
        <v>0</v>
      </c>
      <c r="AB53" s="110">
        <f>'DELTA e'!Z52</f>
        <v>0</v>
      </c>
      <c r="AC53" s="110">
        <f>'DELTA e'!AA52</f>
        <v>0</v>
      </c>
      <c r="AD53" s="110">
        <f>'DELTA e'!AB52</f>
        <v>0</v>
      </c>
      <c r="AE53" s="110">
        <f>'DELTA e'!AC52</f>
        <v>0</v>
      </c>
      <c r="AF53" s="110">
        <f>'DELTA e'!AD52</f>
        <v>0</v>
      </c>
      <c r="AG53" s="110">
        <f>'DELTA e'!AE52</f>
        <v>0</v>
      </c>
      <c r="AH53" s="110">
        <f>'DELTA e'!AF52</f>
        <v>0</v>
      </c>
      <c r="AI53" s="110">
        <f>'DELTA e'!AG52</f>
        <v>0</v>
      </c>
      <c r="AJ53" s="110">
        <f>'DELTA e'!AH52</f>
        <v>0</v>
      </c>
      <c r="AK53" s="110">
        <f>'DELTA e'!AI52</f>
        <v>0</v>
      </c>
      <c r="AL53" s="110">
        <f>'DELTA e'!AJ52</f>
        <v>0</v>
      </c>
      <c r="AM53" s="110">
        <f>'DELTA e'!AK52</f>
        <v>0</v>
      </c>
      <c r="AN53" s="110">
        <f>'DELTA e'!AL52</f>
        <v>0</v>
      </c>
      <c r="AO53" s="110">
        <f>'DELTA e'!AM52</f>
        <v>0</v>
      </c>
      <c r="AP53" s="110">
        <f>'DELTA e'!AN52</f>
        <v>0</v>
      </c>
      <c r="AQ53" s="110">
        <f>'DELTA e'!AO52</f>
        <v>0</v>
      </c>
      <c r="AR53" s="110">
        <f>'DELTA e'!AP52</f>
        <v>0</v>
      </c>
      <c r="AS53" s="110">
        <f>'DELTA e'!AQ52</f>
        <v>0</v>
      </c>
      <c r="AT53" s="110">
        <f>'DELTA e'!AR52</f>
        <v>0</v>
      </c>
      <c r="AU53" s="110">
        <f>'DELTA e'!AS52</f>
        <v>0</v>
      </c>
      <c r="AV53" s="110">
        <f>'DELTA e'!AT52</f>
        <v>0</v>
      </c>
      <c r="AW53" s="110">
        <f>'DELTA e'!AU52</f>
        <v>0</v>
      </c>
      <c r="AX53" s="110">
        <f>'DELTA e'!AV52</f>
        <v>0</v>
      </c>
      <c r="AY53" s="110">
        <f>'DELTA e'!AW52</f>
        <v>0</v>
      </c>
      <c r="AZ53" s="110">
        <f>'DELTA e'!AX52</f>
        <v>0</v>
      </c>
      <c r="BA53" s="110">
        <f>'DELTA e'!AY52</f>
        <v>0</v>
      </c>
      <c r="BB53" s="110">
        <f>'DELTA e'!AZ52</f>
        <v>0</v>
      </c>
      <c r="BC53" s="110">
        <f>'DELTA e'!BA52</f>
        <v>0</v>
      </c>
      <c r="BD53" s="110">
        <f>'DELTA e'!BB52</f>
        <v>0</v>
      </c>
      <c r="BE53" s="110">
        <f>'DELTA e'!BC52</f>
        <v>0</v>
      </c>
      <c r="BF53" s="110">
        <f>'DELTA e'!BD52</f>
        <v>0</v>
      </c>
      <c r="BG53" s="110">
        <f>'DELTA e'!BE52</f>
        <v>0</v>
      </c>
      <c r="BH53" s="110">
        <f>'DELTA e'!BF52</f>
        <v>0</v>
      </c>
      <c r="BI53" s="110">
        <f>'DELTA e'!BG52</f>
        <v>0</v>
      </c>
      <c r="BJ53" s="110">
        <f>'DELTA e'!BH52</f>
        <v>0</v>
      </c>
      <c r="BK53" s="110">
        <f>'DELTA e'!BI52</f>
        <v>0</v>
      </c>
      <c r="BL53" s="110">
        <f>'DELTA e'!BJ52</f>
        <v>0</v>
      </c>
      <c r="BM53" s="110">
        <f>'DELTA e'!BK52</f>
        <v>0</v>
      </c>
      <c r="BN53" s="110">
        <f>'DELTA e'!BL52</f>
        <v>0</v>
      </c>
      <c r="BO53" s="110">
        <f>'DELTA e'!BM52</f>
        <v>0</v>
      </c>
      <c r="BP53" s="110">
        <f>'DELTA e'!BN52</f>
        <v>0</v>
      </c>
      <c r="BQ53" s="110">
        <f>'DELTA e'!BO52</f>
        <v>0</v>
      </c>
      <c r="BR53" s="110">
        <f>'DELTA e'!BP52</f>
        <v>0</v>
      </c>
      <c r="BS53" s="110">
        <f>'DELTA e'!BQ52</f>
        <v>0</v>
      </c>
      <c r="BT53" s="110">
        <f>'DELTA e'!BR52</f>
        <v>0</v>
      </c>
      <c r="BU53" s="110">
        <f>'DELTA e'!BS52</f>
        <v>0</v>
      </c>
      <c r="BV53" s="114">
        <f>'DELTA e'!BT52</f>
        <v>0</v>
      </c>
      <c r="BX53" s="94" t="e">
        <v>#VALUE!</v>
      </c>
      <c r="BY53" s="94" t="e">
        <f t="shared" si="0"/>
        <v>#VALUE!</v>
      </c>
    </row>
    <row r="54" spans="2:77" x14ac:dyDescent="0.35">
      <c r="B54" s="48" t="s">
        <v>298</v>
      </c>
      <c r="C54" s="94"/>
      <c r="D54" s="91"/>
      <c r="E54" s="94"/>
      <c r="F54" s="121"/>
      <c r="G54" s="113">
        <f>'DELTA e'!E53</f>
        <v>0</v>
      </c>
      <c r="H54" s="110">
        <f>'DELTA e'!F53</f>
        <v>0</v>
      </c>
      <c r="I54" s="110">
        <f>'DELTA e'!G53</f>
        <v>0</v>
      </c>
      <c r="J54" s="110">
        <f>'DELTA e'!H53</f>
        <v>0</v>
      </c>
      <c r="K54" s="110">
        <f>'DELTA e'!I53</f>
        <v>0</v>
      </c>
      <c r="L54" s="110">
        <f>'DELTA e'!J53</f>
        <v>0</v>
      </c>
      <c r="M54" s="110">
        <f>'DELTA e'!K53</f>
        <v>0</v>
      </c>
      <c r="N54" s="110">
        <f>'DELTA e'!L53</f>
        <v>0</v>
      </c>
      <c r="O54" s="110">
        <f>'DELTA e'!M53</f>
        <v>0</v>
      </c>
      <c r="P54" s="110">
        <f>'DELTA e'!N53</f>
        <v>0</v>
      </c>
      <c r="Q54" s="110">
        <f>'DELTA e'!O53</f>
        <v>0</v>
      </c>
      <c r="R54" s="110">
        <f>'DELTA e'!P53</f>
        <v>0</v>
      </c>
      <c r="S54" s="110">
        <f>'DELTA e'!Q53</f>
        <v>0</v>
      </c>
      <c r="T54" s="110">
        <f>'DELTA e'!R53</f>
        <v>0</v>
      </c>
      <c r="U54" s="110">
        <f>'DELTA e'!S53</f>
        <v>0</v>
      </c>
      <c r="V54" s="110">
        <f>'DELTA e'!T53</f>
        <v>0</v>
      </c>
      <c r="W54" s="110">
        <f>'DELTA e'!U53</f>
        <v>0</v>
      </c>
      <c r="X54" s="110">
        <f>'DELTA e'!V53</f>
        <v>0</v>
      </c>
      <c r="Y54" s="110">
        <f>'DELTA e'!W53</f>
        <v>0</v>
      </c>
      <c r="Z54" s="110">
        <f>'DELTA e'!X53</f>
        <v>0</v>
      </c>
      <c r="AA54" s="110">
        <f>'DELTA e'!Y53</f>
        <v>0</v>
      </c>
      <c r="AB54" s="110">
        <f>'DELTA e'!Z53</f>
        <v>0</v>
      </c>
      <c r="AC54" s="110">
        <f>'DELTA e'!AA53</f>
        <v>0</v>
      </c>
      <c r="AD54" s="110">
        <f>'DELTA e'!AB53</f>
        <v>0</v>
      </c>
      <c r="AE54" s="110">
        <f>'DELTA e'!AC53</f>
        <v>0</v>
      </c>
      <c r="AF54" s="110">
        <f>'DELTA e'!AD53</f>
        <v>0</v>
      </c>
      <c r="AG54" s="110">
        <f>'DELTA e'!AE53</f>
        <v>0</v>
      </c>
      <c r="AH54" s="110">
        <f>'DELTA e'!AF53</f>
        <v>0</v>
      </c>
      <c r="AI54" s="110">
        <f>'DELTA e'!AG53</f>
        <v>0</v>
      </c>
      <c r="AJ54" s="110">
        <f>'DELTA e'!AH53</f>
        <v>0</v>
      </c>
      <c r="AK54" s="110">
        <f>'DELTA e'!AI53</f>
        <v>0</v>
      </c>
      <c r="AL54" s="110">
        <f>'DELTA e'!AJ53</f>
        <v>0</v>
      </c>
      <c r="AM54" s="110">
        <f>'DELTA e'!AK53</f>
        <v>0</v>
      </c>
      <c r="AN54" s="110">
        <f>'DELTA e'!AL53</f>
        <v>0</v>
      </c>
      <c r="AO54" s="110">
        <f>'DELTA e'!AM53</f>
        <v>0</v>
      </c>
      <c r="AP54" s="110">
        <f>'DELTA e'!AN53</f>
        <v>0</v>
      </c>
      <c r="AQ54" s="110">
        <f>'DELTA e'!AO53</f>
        <v>0</v>
      </c>
      <c r="AR54" s="110">
        <f>'DELTA e'!AP53</f>
        <v>0</v>
      </c>
      <c r="AS54" s="110">
        <f>'DELTA e'!AQ53</f>
        <v>0</v>
      </c>
      <c r="AT54" s="110">
        <f>'DELTA e'!AR53</f>
        <v>0</v>
      </c>
      <c r="AU54" s="110">
        <f>'DELTA e'!AS53</f>
        <v>0</v>
      </c>
      <c r="AV54" s="110">
        <f>'DELTA e'!AT53</f>
        <v>0</v>
      </c>
      <c r="AW54" s="110">
        <f>'DELTA e'!AU53</f>
        <v>0</v>
      </c>
      <c r="AX54" s="110">
        <f>'DELTA e'!AV53</f>
        <v>0</v>
      </c>
      <c r="AY54" s="110">
        <f>'DELTA e'!AW53</f>
        <v>0</v>
      </c>
      <c r="AZ54" s="110">
        <f>'DELTA e'!AX53</f>
        <v>0</v>
      </c>
      <c r="BA54" s="110">
        <f>'DELTA e'!AY53</f>
        <v>0</v>
      </c>
      <c r="BB54" s="110">
        <f>'DELTA e'!AZ53</f>
        <v>0</v>
      </c>
      <c r="BC54" s="110">
        <f>'DELTA e'!BA53</f>
        <v>0</v>
      </c>
      <c r="BD54" s="110">
        <f>'DELTA e'!BB53</f>
        <v>0</v>
      </c>
      <c r="BE54" s="110">
        <f>'DELTA e'!BC53</f>
        <v>0</v>
      </c>
      <c r="BF54" s="110">
        <f>'DELTA e'!BD53</f>
        <v>0</v>
      </c>
      <c r="BG54" s="110">
        <f>'DELTA e'!BE53</f>
        <v>0</v>
      </c>
      <c r="BH54" s="110">
        <f>'DELTA e'!BF53</f>
        <v>0</v>
      </c>
      <c r="BI54" s="110">
        <f>'DELTA e'!BG53</f>
        <v>0</v>
      </c>
      <c r="BJ54" s="110">
        <f>'DELTA e'!BH53</f>
        <v>0</v>
      </c>
      <c r="BK54" s="110">
        <f>'DELTA e'!BI53</f>
        <v>0</v>
      </c>
      <c r="BL54" s="110">
        <f>'DELTA e'!BJ53</f>
        <v>0</v>
      </c>
      <c r="BM54" s="110">
        <f>'DELTA e'!BK53</f>
        <v>0</v>
      </c>
      <c r="BN54" s="110">
        <f>'DELTA e'!BL53</f>
        <v>0</v>
      </c>
      <c r="BO54" s="110">
        <f>'DELTA e'!BM53</f>
        <v>0</v>
      </c>
      <c r="BP54" s="110">
        <f>'DELTA e'!BN53</f>
        <v>0</v>
      </c>
      <c r="BQ54" s="110">
        <f>'DELTA e'!BO53</f>
        <v>0</v>
      </c>
      <c r="BR54" s="110">
        <f>'DELTA e'!BP53</f>
        <v>0</v>
      </c>
      <c r="BS54" s="110">
        <f>'DELTA e'!BQ53</f>
        <v>0</v>
      </c>
      <c r="BT54" s="110">
        <f>'DELTA e'!BR53</f>
        <v>0</v>
      </c>
      <c r="BU54" s="110">
        <f>'DELTA e'!BS53</f>
        <v>0</v>
      </c>
      <c r="BV54" s="114">
        <f>'DELTA e'!BT53</f>
        <v>0</v>
      </c>
      <c r="BX54" s="94" t="e">
        <v>#VALUE!</v>
      </c>
      <c r="BY54" s="94" t="e">
        <f t="shared" si="0"/>
        <v>#VALUE!</v>
      </c>
    </row>
    <row r="55" spans="2:77" x14ac:dyDescent="0.35">
      <c r="B55" s="48" t="s">
        <v>299</v>
      </c>
      <c r="C55" s="94"/>
      <c r="D55" s="91"/>
      <c r="E55" s="94"/>
      <c r="F55" s="121"/>
      <c r="G55" s="113">
        <f>'DELTA e'!E54</f>
        <v>0</v>
      </c>
      <c r="H55" s="110">
        <f>'DELTA e'!F54</f>
        <v>0</v>
      </c>
      <c r="I55" s="110">
        <f>'DELTA e'!G54</f>
        <v>0</v>
      </c>
      <c r="J55" s="110">
        <f>'DELTA e'!H54</f>
        <v>0</v>
      </c>
      <c r="K55" s="110">
        <f>'DELTA e'!I54</f>
        <v>0</v>
      </c>
      <c r="L55" s="110">
        <f>'DELTA e'!J54</f>
        <v>0</v>
      </c>
      <c r="M55" s="110">
        <f>'DELTA e'!K54</f>
        <v>0</v>
      </c>
      <c r="N55" s="110">
        <f>'DELTA e'!L54</f>
        <v>0</v>
      </c>
      <c r="O55" s="110">
        <f>'DELTA e'!M54</f>
        <v>0</v>
      </c>
      <c r="P55" s="110">
        <f>'DELTA e'!N54</f>
        <v>0</v>
      </c>
      <c r="Q55" s="110">
        <f>'DELTA e'!O54</f>
        <v>0</v>
      </c>
      <c r="R55" s="110">
        <f>'DELTA e'!P54</f>
        <v>0</v>
      </c>
      <c r="S55" s="110">
        <f>'DELTA e'!Q54</f>
        <v>0</v>
      </c>
      <c r="T55" s="110">
        <f>'DELTA e'!R54</f>
        <v>0</v>
      </c>
      <c r="U55" s="110">
        <f>'DELTA e'!S54</f>
        <v>0</v>
      </c>
      <c r="V55" s="110">
        <f>'DELTA e'!T54</f>
        <v>0</v>
      </c>
      <c r="W55" s="110">
        <f>'DELTA e'!U54</f>
        <v>0</v>
      </c>
      <c r="X55" s="110">
        <f>'DELTA e'!V54</f>
        <v>0</v>
      </c>
      <c r="Y55" s="110">
        <f>'DELTA e'!W54</f>
        <v>0</v>
      </c>
      <c r="Z55" s="110">
        <f>'DELTA e'!X54</f>
        <v>0</v>
      </c>
      <c r="AA55" s="110">
        <f>'DELTA e'!Y54</f>
        <v>0</v>
      </c>
      <c r="AB55" s="110">
        <f>'DELTA e'!Z54</f>
        <v>0</v>
      </c>
      <c r="AC55" s="110">
        <f>'DELTA e'!AA54</f>
        <v>0</v>
      </c>
      <c r="AD55" s="110">
        <f>'DELTA e'!AB54</f>
        <v>0</v>
      </c>
      <c r="AE55" s="110">
        <f>'DELTA e'!AC54</f>
        <v>0</v>
      </c>
      <c r="AF55" s="110">
        <f>'DELTA e'!AD54</f>
        <v>0</v>
      </c>
      <c r="AG55" s="110">
        <f>'DELTA e'!AE54</f>
        <v>0</v>
      </c>
      <c r="AH55" s="110">
        <f>'DELTA e'!AF54</f>
        <v>0</v>
      </c>
      <c r="AI55" s="110">
        <f>'DELTA e'!AG54</f>
        <v>0</v>
      </c>
      <c r="AJ55" s="110">
        <f>'DELTA e'!AH54</f>
        <v>0</v>
      </c>
      <c r="AK55" s="110">
        <f>'DELTA e'!AI54</f>
        <v>0</v>
      </c>
      <c r="AL55" s="110">
        <f>'DELTA e'!AJ54</f>
        <v>0</v>
      </c>
      <c r="AM55" s="110">
        <f>'DELTA e'!AK54</f>
        <v>0</v>
      </c>
      <c r="AN55" s="110">
        <f>'DELTA e'!AL54</f>
        <v>0</v>
      </c>
      <c r="AO55" s="110">
        <f>'DELTA e'!AM54</f>
        <v>0</v>
      </c>
      <c r="AP55" s="110">
        <f>'DELTA e'!AN54</f>
        <v>0</v>
      </c>
      <c r="AQ55" s="110">
        <f>'DELTA e'!AO54</f>
        <v>0</v>
      </c>
      <c r="AR55" s="110">
        <f>'DELTA e'!AP54</f>
        <v>0</v>
      </c>
      <c r="AS55" s="110">
        <f>'DELTA e'!AQ54</f>
        <v>0</v>
      </c>
      <c r="AT55" s="110">
        <f>'DELTA e'!AR54</f>
        <v>0</v>
      </c>
      <c r="AU55" s="110">
        <f>'DELTA e'!AS54</f>
        <v>0</v>
      </c>
      <c r="AV55" s="110">
        <f>'DELTA e'!AT54</f>
        <v>0</v>
      </c>
      <c r="AW55" s="110">
        <f>'DELTA e'!AU54</f>
        <v>0</v>
      </c>
      <c r="AX55" s="110">
        <f>'DELTA e'!AV54</f>
        <v>0</v>
      </c>
      <c r="AY55" s="110">
        <f>'DELTA e'!AW54</f>
        <v>0</v>
      </c>
      <c r="AZ55" s="110">
        <f>'DELTA e'!AX54</f>
        <v>0</v>
      </c>
      <c r="BA55" s="110">
        <f>'DELTA e'!AY54</f>
        <v>0</v>
      </c>
      <c r="BB55" s="110">
        <f>'DELTA e'!AZ54</f>
        <v>0</v>
      </c>
      <c r="BC55" s="110">
        <f>'DELTA e'!BA54</f>
        <v>0</v>
      </c>
      <c r="BD55" s="110">
        <f>'DELTA e'!BB54</f>
        <v>0</v>
      </c>
      <c r="BE55" s="110">
        <f>'DELTA e'!BC54</f>
        <v>0</v>
      </c>
      <c r="BF55" s="110">
        <f>'DELTA e'!BD54</f>
        <v>0</v>
      </c>
      <c r="BG55" s="110">
        <f>'DELTA e'!BE54</f>
        <v>0</v>
      </c>
      <c r="BH55" s="110">
        <f>'DELTA e'!BF54</f>
        <v>0</v>
      </c>
      <c r="BI55" s="110">
        <f>'DELTA e'!BG54</f>
        <v>0</v>
      </c>
      <c r="BJ55" s="110">
        <f>'DELTA e'!BH54</f>
        <v>0</v>
      </c>
      <c r="BK55" s="110">
        <f>'DELTA e'!BI54</f>
        <v>0</v>
      </c>
      <c r="BL55" s="110">
        <f>'DELTA e'!BJ54</f>
        <v>0</v>
      </c>
      <c r="BM55" s="110">
        <f>'DELTA e'!BK54</f>
        <v>0</v>
      </c>
      <c r="BN55" s="110">
        <f>'DELTA e'!BL54</f>
        <v>0</v>
      </c>
      <c r="BO55" s="110">
        <f>'DELTA e'!BM54</f>
        <v>0</v>
      </c>
      <c r="BP55" s="110">
        <f>'DELTA e'!BN54</f>
        <v>0</v>
      </c>
      <c r="BQ55" s="110">
        <f>'DELTA e'!BO54</f>
        <v>0</v>
      </c>
      <c r="BR55" s="110">
        <f>'DELTA e'!BP54</f>
        <v>0</v>
      </c>
      <c r="BS55" s="110">
        <f>'DELTA e'!BQ54</f>
        <v>0</v>
      </c>
      <c r="BT55" s="110">
        <f>'DELTA e'!BR54</f>
        <v>0</v>
      </c>
      <c r="BU55" s="110">
        <f>'DELTA e'!BS54</f>
        <v>0</v>
      </c>
      <c r="BV55" s="114">
        <f>'DELTA e'!BT54</f>
        <v>0</v>
      </c>
      <c r="BX55" s="94" t="e">
        <v>#VALUE!</v>
      </c>
      <c r="BY55" s="94" t="e">
        <f t="shared" si="0"/>
        <v>#VALUE!</v>
      </c>
    </row>
    <row r="56" spans="2:77" x14ac:dyDescent="0.35">
      <c r="B56" s="48" t="s">
        <v>300</v>
      </c>
      <c r="C56" s="94"/>
      <c r="D56" s="91"/>
      <c r="E56" s="94"/>
      <c r="F56" s="121"/>
      <c r="G56" s="113">
        <f>'DELTA e'!E55</f>
        <v>0</v>
      </c>
      <c r="H56" s="110">
        <f>'DELTA e'!F55</f>
        <v>0</v>
      </c>
      <c r="I56" s="110">
        <f>'DELTA e'!G55</f>
        <v>0</v>
      </c>
      <c r="J56" s="110">
        <f>'DELTA e'!H55</f>
        <v>0</v>
      </c>
      <c r="K56" s="110">
        <f>'DELTA e'!I55</f>
        <v>0</v>
      </c>
      <c r="L56" s="110">
        <f>'DELTA e'!J55</f>
        <v>0</v>
      </c>
      <c r="M56" s="110">
        <f>'DELTA e'!K55</f>
        <v>0</v>
      </c>
      <c r="N56" s="110">
        <f>'DELTA e'!L55</f>
        <v>0</v>
      </c>
      <c r="O56" s="110">
        <f>'DELTA e'!M55</f>
        <v>0</v>
      </c>
      <c r="P56" s="110">
        <f>'DELTA e'!N55</f>
        <v>0</v>
      </c>
      <c r="Q56" s="110">
        <f>'DELTA e'!O55</f>
        <v>0</v>
      </c>
      <c r="R56" s="110">
        <f>'DELTA e'!P55</f>
        <v>0</v>
      </c>
      <c r="S56" s="110">
        <f>'DELTA e'!Q55</f>
        <v>0</v>
      </c>
      <c r="T56" s="110">
        <f>'DELTA e'!R55</f>
        <v>0</v>
      </c>
      <c r="U56" s="110">
        <f>'DELTA e'!S55</f>
        <v>0</v>
      </c>
      <c r="V56" s="110">
        <f>'DELTA e'!T55</f>
        <v>0</v>
      </c>
      <c r="W56" s="110">
        <f>'DELTA e'!U55</f>
        <v>0</v>
      </c>
      <c r="X56" s="110">
        <f>'DELTA e'!V55</f>
        <v>0</v>
      </c>
      <c r="Y56" s="110">
        <f>'DELTA e'!W55</f>
        <v>0</v>
      </c>
      <c r="Z56" s="110">
        <f>'DELTA e'!X55</f>
        <v>0</v>
      </c>
      <c r="AA56" s="110">
        <f>'DELTA e'!Y55</f>
        <v>0</v>
      </c>
      <c r="AB56" s="110">
        <f>'DELTA e'!Z55</f>
        <v>0</v>
      </c>
      <c r="AC56" s="110">
        <f>'DELTA e'!AA55</f>
        <v>0</v>
      </c>
      <c r="AD56" s="110">
        <f>'DELTA e'!AB55</f>
        <v>0</v>
      </c>
      <c r="AE56" s="110">
        <f>'DELTA e'!AC55</f>
        <v>0</v>
      </c>
      <c r="AF56" s="110">
        <f>'DELTA e'!AD55</f>
        <v>0</v>
      </c>
      <c r="AG56" s="110">
        <f>'DELTA e'!AE55</f>
        <v>0</v>
      </c>
      <c r="AH56" s="110">
        <f>'DELTA e'!AF55</f>
        <v>0</v>
      </c>
      <c r="AI56" s="110">
        <f>'DELTA e'!AG55</f>
        <v>0</v>
      </c>
      <c r="AJ56" s="110">
        <f>'DELTA e'!AH55</f>
        <v>0</v>
      </c>
      <c r="AK56" s="110">
        <f>'DELTA e'!AI55</f>
        <v>0</v>
      </c>
      <c r="AL56" s="110">
        <f>'DELTA e'!AJ55</f>
        <v>0</v>
      </c>
      <c r="AM56" s="110">
        <f>'DELTA e'!AK55</f>
        <v>0</v>
      </c>
      <c r="AN56" s="110">
        <f>'DELTA e'!AL55</f>
        <v>0</v>
      </c>
      <c r="AO56" s="110">
        <f>'DELTA e'!AM55</f>
        <v>0</v>
      </c>
      <c r="AP56" s="110">
        <f>'DELTA e'!AN55</f>
        <v>0</v>
      </c>
      <c r="AQ56" s="110">
        <f>'DELTA e'!AO55</f>
        <v>0</v>
      </c>
      <c r="AR56" s="110">
        <f>'DELTA e'!AP55</f>
        <v>0</v>
      </c>
      <c r="AS56" s="110">
        <f>'DELTA e'!AQ55</f>
        <v>0</v>
      </c>
      <c r="AT56" s="110">
        <f>'DELTA e'!AR55</f>
        <v>0</v>
      </c>
      <c r="AU56" s="110">
        <f>'DELTA e'!AS55</f>
        <v>0</v>
      </c>
      <c r="AV56" s="110">
        <f>'DELTA e'!AT55</f>
        <v>0</v>
      </c>
      <c r="AW56" s="110">
        <f>'DELTA e'!AU55</f>
        <v>0</v>
      </c>
      <c r="AX56" s="110">
        <f>'DELTA e'!AV55</f>
        <v>0</v>
      </c>
      <c r="AY56" s="110">
        <f>'DELTA e'!AW55</f>
        <v>0</v>
      </c>
      <c r="AZ56" s="110">
        <f>'DELTA e'!AX55</f>
        <v>0</v>
      </c>
      <c r="BA56" s="110">
        <f>'DELTA e'!AY55</f>
        <v>0</v>
      </c>
      <c r="BB56" s="110">
        <f>'DELTA e'!AZ55</f>
        <v>0</v>
      </c>
      <c r="BC56" s="110">
        <f>'DELTA e'!BA55</f>
        <v>0</v>
      </c>
      <c r="BD56" s="110">
        <f>'DELTA e'!BB55</f>
        <v>0</v>
      </c>
      <c r="BE56" s="110">
        <f>'DELTA e'!BC55</f>
        <v>0</v>
      </c>
      <c r="BF56" s="110">
        <f>'DELTA e'!BD55</f>
        <v>0</v>
      </c>
      <c r="BG56" s="110">
        <f>'DELTA e'!BE55</f>
        <v>0</v>
      </c>
      <c r="BH56" s="110">
        <f>'DELTA e'!BF55</f>
        <v>0</v>
      </c>
      <c r="BI56" s="110">
        <f>'DELTA e'!BG55</f>
        <v>0</v>
      </c>
      <c r="BJ56" s="110">
        <f>'DELTA e'!BH55</f>
        <v>0</v>
      </c>
      <c r="BK56" s="110">
        <f>'DELTA e'!BI55</f>
        <v>0</v>
      </c>
      <c r="BL56" s="110">
        <f>'DELTA e'!BJ55</f>
        <v>0</v>
      </c>
      <c r="BM56" s="110">
        <f>'DELTA e'!BK55</f>
        <v>0</v>
      </c>
      <c r="BN56" s="110">
        <f>'DELTA e'!BL55</f>
        <v>0</v>
      </c>
      <c r="BO56" s="110">
        <f>'DELTA e'!BM55</f>
        <v>0</v>
      </c>
      <c r="BP56" s="110">
        <f>'DELTA e'!BN55</f>
        <v>0</v>
      </c>
      <c r="BQ56" s="110">
        <f>'DELTA e'!BO55</f>
        <v>0</v>
      </c>
      <c r="BR56" s="110">
        <f>'DELTA e'!BP55</f>
        <v>0</v>
      </c>
      <c r="BS56" s="110">
        <f>'DELTA e'!BQ55</f>
        <v>0</v>
      </c>
      <c r="BT56" s="110">
        <f>'DELTA e'!BR55</f>
        <v>0</v>
      </c>
      <c r="BU56" s="110">
        <f>'DELTA e'!BS55</f>
        <v>0</v>
      </c>
      <c r="BV56" s="114">
        <f>'DELTA e'!BT55</f>
        <v>0</v>
      </c>
      <c r="BX56" s="94" t="e">
        <v>#VALUE!</v>
      </c>
      <c r="BY56" s="94" t="e">
        <f t="shared" si="0"/>
        <v>#VALUE!</v>
      </c>
    </row>
    <row r="57" spans="2:77" x14ac:dyDescent="0.35">
      <c r="B57" s="48" t="s">
        <v>301</v>
      </c>
      <c r="C57" s="94"/>
      <c r="D57" s="91"/>
      <c r="E57" s="94"/>
      <c r="F57" s="121"/>
      <c r="G57" s="113">
        <f>'DELTA e'!E56</f>
        <v>0</v>
      </c>
      <c r="H57" s="110">
        <f>'DELTA e'!F56</f>
        <v>0</v>
      </c>
      <c r="I57" s="110">
        <f>'DELTA e'!G56</f>
        <v>0</v>
      </c>
      <c r="J57" s="110">
        <f>'DELTA e'!H56</f>
        <v>0</v>
      </c>
      <c r="K57" s="110">
        <f>'DELTA e'!I56</f>
        <v>0</v>
      </c>
      <c r="L57" s="110">
        <f>'DELTA e'!J56</f>
        <v>0</v>
      </c>
      <c r="M57" s="110">
        <f>'DELTA e'!K56</f>
        <v>0</v>
      </c>
      <c r="N57" s="110">
        <f>'DELTA e'!L56</f>
        <v>0</v>
      </c>
      <c r="O57" s="110">
        <f>'DELTA e'!M56</f>
        <v>0</v>
      </c>
      <c r="P57" s="110">
        <f>'DELTA e'!N56</f>
        <v>0</v>
      </c>
      <c r="Q57" s="110">
        <f>'DELTA e'!O56</f>
        <v>0</v>
      </c>
      <c r="R57" s="110">
        <f>'DELTA e'!P56</f>
        <v>0</v>
      </c>
      <c r="S57" s="110">
        <f>'DELTA e'!Q56</f>
        <v>0</v>
      </c>
      <c r="T57" s="110">
        <f>'DELTA e'!R56</f>
        <v>0</v>
      </c>
      <c r="U57" s="110">
        <f>'DELTA e'!S56</f>
        <v>0</v>
      </c>
      <c r="V57" s="110">
        <f>'DELTA e'!T56</f>
        <v>0</v>
      </c>
      <c r="W57" s="110">
        <f>'DELTA e'!U56</f>
        <v>0</v>
      </c>
      <c r="X57" s="110">
        <f>'DELTA e'!V56</f>
        <v>0</v>
      </c>
      <c r="Y57" s="110">
        <f>'DELTA e'!W56</f>
        <v>0</v>
      </c>
      <c r="Z57" s="110">
        <f>'DELTA e'!X56</f>
        <v>0</v>
      </c>
      <c r="AA57" s="110">
        <f>'DELTA e'!Y56</f>
        <v>0</v>
      </c>
      <c r="AB57" s="110">
        <f>'DELTA e'!Z56</f>
        <v>0</v>
      </c>
      <c r="AC57" s="110">
        <f>'DELTA e'!AA56</f>
        <v>0</v>
      </c>
      <c r="AD57" s="110">
        <f>'DELTA e'!AB56</f>
        <v>0</v>
      </c>
      <c r="AE57" s="110">
        <f>'DELTA e'!AC56</f>
        <v>0</v>
      </c>
      <c r="AF57" s="110">
        <f>'DELTA e'!AD56</f>
        <v>0</v>
      </c>
      <c r="AG57" s="110">
        <f>'DELTA e'!AE56</f>
        <v>0</v>
      </c>
      <c r="AH57" s="110">
        <f>'DELTA e'!AF56</f>
        <v>0</v>
      </c>
      <c r="AI57" s="110">
        <f>'DELTA e'!AG56</f>
        <v>0</v>
      </c>
      <c r="AJ57" s="110">
        <f>'DELTA e'!AH56</f>
        <v>0</v>
      </c>
      <c r="AK57" s="110">
        <f>'DELTA e'!AI56</f>
        <v>0</v>
      </c>
      <c r="AL57" s="110">
        <f>'DELTA e'!AJ56</f>
        <v>0</v>
      </c>
      <c r="AM57" s="110">
        <f>'DELTA e'!AK56</f>
        <v>0</v>
      </c>
      <c r="AN57" s="110">
        <f>'DELTA e'!AL56</f>
        <v>0</v>
      </c>
      <c r="AO57" s="110">
        <f>'DELTA e'!AM56</f>
        <v>0</v>
      </c>
      <c r="AP57" s="110">
        <f>'DELTA e'!AN56</f>
        <v>0</v>
      </c>
      <c r="AQ57" s="110">
        <f>'DELTA e'!AO56</f>
        <v>0</v>
      </c>
      <c r="AR57" s="110">
        <f>'DELTA e'!AP56</f>
        <v>0</v>
      </c>
      <c r="AS57" s="110">
        <f>'DELTA e'!AQ56</f>
        <v>0</v>
      </c>
      <c r="AT57" s="110">
        <f>'DELTA e'!AR56</f>
        <v>0</v>
      </c>
      <c r="AU57" s="110">
        <f>'DELTA e'!AS56</f>
        <v>0</v>
      </c>
      <c r="AV57" s="110">
        <f>'DELTA e'!AT56</f>
        <v>0</v>
      </c>
      <c r="AW57" s="110">
        <f>'DELTA e'!AU56</f>
        <v>0</v>
      </c>
      <c r="AX57" s="110">
        <f>'DELTA e'!AV56</f>
        <v>0</v>
      </c>
      <c r="AY57" s="110">
        <f>'DELTA e'!AW56</f>
        <v>0</v>
      </c>
      <c r="AZ57" s="110">
        <f>'DELTA e'!AX56</f>
        <v>0</v>
      </c>
      <c r="BA57" s="110">
        <f>'DELTA e'!AY56</f>
        <v>0</v>
      </c>
      <c r="BB57" s="110">
        <f>'DELTA e'!AZ56</f>
        <v>0</v>
      </c>
      <c r="BC57" s="110">
        <f>'DELTA e'!BA56</f>
        <v>0</v>
      </c>
      <c r="BD57" s="110">
        <f>'DELTA e'!BB56</f>
        <v>0</v>
      </c>
      <c r="BE57" s="110">
        <f>'DELTA e'!BC56</f>
        <v>0</v>
      </c>
      <c r="BF57" s="110">
        <f>'DELTA e'!BD56</f>
        <v>0</v>
      </c>
      <c r="BG57" s="110">
        <f>'DELTA e'!BE56</f>
        <v>0</v>
      </c>
      <c r="BH57" s="110">
        <f>'DELTA e'!BF56</f>
        <v>0</v>
      </c>
      <c r="BI57" s="110">
        <f>'DELTA e'!BG56</f>
        <v>0</v>
      </c>
      <c r="BJ57" s="110">
        <f>'DELTA e'!BH56</f>
        <v>0</v>
      </c>
      <c r="BK57" s="110">
        <f>'DELTA e'!BI56</f>
        <v>0</v>
      </c>
      <c r="BL57" s="110">
        <f>'DELTA e'!BJ56</f>
        <v>0</v>
      </c>
      <c r="BM57" s="110">
        <f>'DELTA e'!BK56</f>
        <v>0</v>
      </c>
      <c r="BN57" s="110">
        <f>'DELTA e'!BL56</f>
        <v>0</v>
      </c>
      <c r="BO57" s="110">
        <f>'DELTA e'!BM56</f>
        <v>0</v>
      </c>
      <c r="BP57" s="110">
        <f>'DELTA e'!BN56</f>
        <v>0</v>
      </c>
      <c r="BQ57" s="110">
        <f>'DELTA e'!BO56</f>
        <v>0</v>
      </c>
      <c r="BR57" s="110">
        <f>'DELTA e'!BP56</f>
        <v>0</v>
      </c>
      <c r="BS57" s="110">
        <f>'DELTA e'!BQ56</f>
        <v>0</v>
      </c>
      <c r="BT57" s="110">
        <f>'DELTA e'!BR56</f>
        <v>0</v>
      </c>
      <c r="BU57" s="110">
        <f>'DELTA e'!BS56</f>
        <v>0</v>
      </c>
      <c r="BV57" s="114">
        <f>'DELTA e'!BT56</f>
        <v>0</v>
      </c>
      <c r="BX57" s="94" t="e">
        <v>#VALUE!</v>
      </c>
      <c r="BY57" s="94" t="e">
        <f t="shared" si="0"/>
        <v>#VALUE!</v>
      </c>
    </row>
    <row r="58" spans="2:77" x14ac:dyDescent="0.35">
      <c r="B58" s="48" t="s">
        <v>302</v>
      </c>
      <c r="C58" s="94"/>
      <c r="D58" s="91"/>
      <c r="E58" s="94"/>
      <c r="F58" s="121"/>
      <c r="G58" s="113">
        <f>'DELTA e'!E57</f>
        <v>0</v>
      </c>
      <c r="H58" s="110">
        <f>'DELTA e'!F57</f>
        <v>0</v>
      </c>
      <c r="I58" s="110">
        <f>'DELTA e'!G57</f>
        <v>0</v>
      </c>
      <c r="J58" s="110">
        <f>'DELTA e'!H57</f>
        <v>0</v>
      </c>
      <c r="K58" s="110">
        <f>'DELTA e'!I57</f>
        <v>0</v>
      </c>
      <c r="L58" s="110">
        <f>'DELTA e'!J57</f>
        <v>0</v>
      </c>
      <c r="M58" s="110">
        <f>'DELTA e'!K57</f>
        <v>0</v>
      </c>
      <c r="N58" s="110">
        <f>'DELTA e'!L57</f>
        <v>0</v>
      </c>
      <c r="O58" s="110">
        <f>'DELTA e'!M57</f>
        <v>0</v>
      </c>
      <c r="P58" s="110">
        <f>'DELTA e'!N57</f>
        <v>0</v>
      </c>
      <c r="Q58" s="110">
        <f>'DELTA e'!O57</f>
        <v>0</v>
      </c>
      <c r="R58" s="110">
        <f>'DELTA e'!P57</f>
        <v>0</v>
      </c>
      <c r="S58" s="110">
        <f>'DELTA e'!Q57</f>
        <v>0</v>
      </c>
      <c r="T58" s="110">
        <f>'DELTA e'!R57</f>
        <v>0</v>
      </c>
      <c r="U58" s="110">
        <f>'DELTA e'!S57</f>
        <v>0</v>
      </c>
      <c r="V58" s="110">
        <f>'DELTA e'!T57</f>
        <v>0</v>
      </c>
      <c r="W58" s="110">
        <f>'DELTA e'!U57</f>
        <v>0</v>
      </c>
      <c r="X58" s="110">
        <f>'DELTA e'!V57</f>
        <v>0</v>
      </c>
      <c r="Y58" s="110">
        <f>'DELTA e'!W57</f>
        <v>0</v>
      </c>
      <c r="Z58" s="110">
        <f>'DELTA e'!X57</f>
        <v>0</v>
      </c>
      <c r="AA58" s="110">
        <f>'DELTA e'!Y57</f>
        <v>0</v>
      </c>
      <c r="AB58" s="110">
        <f>'DELTA e'!Z57</f>
        <v>0</v>
      </c>
      <c r="AC58" s="110">
        <f>'DELTA e'!AA57</f>
        <v>0</v>
      </c>
      <c r="AD58" s="110">
        <f>'DELTA e'!AB57</f>
        <v>0</v>
      </c>
      <c r="AE58" s="110">
        <f>'DELTA e'!AC57</f>
        <v>0</v>
      </c>
      <c r="AF58" s="110">
        <f>'DELTA e'!AD57</f>
        <v>0</v>
      </c>
      <c r="AG58" s="110">
        <f>'DELTA e'!AE57</f>
        <v>0</v>
      </c>
      <c r="AH58" s="110">
        <f>'DELTA e'!AF57</f>
        <v>0</v>
      </c>
      <c r="AI58" s="110">
        <f>'DELTA e'!AG57</f>
        <v>0</v>
      </c>
      <c r="AJ58" s="110">
        <f>'DELTA e'!AH57</f>
        <v>0</v>
      </c>
      <c r="AK58" s="110">
        <f>'DELTA e'!AI57</f>
        <v>0</v>
      </c>
      <c r="AL58" s="110">
        <f>'DELTA e'!AJ57</f>
        <v>0</v>
      </c>
      <c r="AM58" s="110">
        <f>'DELTA e'!AK57</f>
        <v>0</v>
      </c>
      <c r="AN58" s="110">
        <f>'DELTA e'!AL57</f>
        <v>0</v>
      </c>
      <c r="AO58" s="110">
        <f>'DELTA e'!AM57</f>
        <v>0</v>
      </c>
      <c r="AP58" s="110">
        <f>'DELTA e'!AN57</f>
        <v>0</v>
      </c>
      <c r="AQ58" s="110">
        <f>'DELTA e'!AO57</f>
        <v>0</v>
      </c>
      <c r="AR58" s="110">
        <f>'DELTA e'!AP57</f>
        <v>0</v>
      </c>
      <c r="AS58" s="110">
        <f>'DELTA e'!AQ57</f>
        <v>0</v>
      </c>
      <c r="AT58" s="110">
        <f>'DELTA e'!AR57</f>
        <v>0</v>
      </c>
      <c r="AU58" s="110">
        <f>'DELTA e'!AS57</f>
        <v>0</v>
      </c>
      <c r="AV58" s="110">
        <f>'DELTA e'!AT57</f>
        <v>0</v>
      </c>
      <c r="AW58" s="110">
        <f>'DELTA e'!AU57</f>
        <v>0</v>
      </c>
      <c r="AX58" s="110">
        <f>'DELTA e'!AV57</f>
        <v>0</v>
      </c>
      <c r="AY58" s="110">
        <f>'DELTA e'!AW57</f>
        <v>0</v>
      </c>
      <c r="AZ58" s="110">
        <f>'DELTA e'!AX57</f>
        <v>0</v>
      </c>
      <c r="BA58" s="110">
        <f>'DELTA e'!AY57</f>
        <v>0</v>
      </c>
      <c r="BB58" s="110">
        <f>'DELTA e'!AZ57</f>
        <v>0</v>
      </c>
      <c r="BC58" s="110">
        <f>'DELTA e'!BA57</f>
        <v>0</v>
      </c>
      <c r="BD58" s="110">
        <f>'DELTA e'!BB57</f>
        <v>0</v>
      </c>
      <c r="BE58" s="110">
        <f>'DELTA e'!BC57</f>
        <v>0</v>
      </c>
      <c r="BF58" s="110">
        <f>'DELTA e'!BD57</f>
        <v>0</v>
      </c>
      <c r="BG58" s="110">
        <f>'DELTA e'!BE57</f>
        <v>0</v>
      </c>
      <c r="BH58" s="110">
        <f>'DELTA e'!BF57</f>
        <v>0</v>
      </c>
      <c r="BI58" s="110">
        <f>'DELTA e'!BG57</f>
        <v>0</v>
      </c>
      <c r="BJ58" s="110">
        <f>'DELTA e'!BH57</f>
        <v>0</v>
      </c>
      <c r="BK58" s="110">
        <f>'DELTA e'!BI57</f>
        <v>0</v>
      </c>
      <c r="BL58" s="110">
        <f>'DELTA e'!BJ57</f>
        <v>0</v>
      </c>
      <c r="BM58" s="110">
        <f>'DELTA e'!BK57</f>
        <v>0</v>
      </c>
      <c r="BN58" s="110">
        <f>'DELTA e'!BL57</f>
        <v>0</v>
      </c>
      <c r="BO58" s="110">
        <f>'DELTA e'!BM57</f>
        <v>0</v>
      </c>
      <c r="BP58" s="110">
        <f>'DELTA e'!BN57</f>
        <v>0</v>
      </c>
      <c r="BQ58" s="110">
        <f>'DELTA e'!BO57</f>
        <v>0</v>
      </c>
      <c r="BR58" s="110">
        <f>'DELTA e'!BP57</f>
        <v>0</v>
      </c>
      <c r="BS58" s="110">
        <f>'DELTA e'!BQ57</f>
        <v>0</v>
      </c>
      <c r="BT58" s="110">
        <f>'DELTA e'!BR57</f>
        <v>0</v>
      </c>
      <c r="BU58" s="110">
        <f>'DELTA e'!BS57</f>
        <v>0</v>
      </c>
      <c r="BV58" s="114">
        <f>'DELTA e'!BT57</f>
        <v>0</v>
      </c>
      <c r="BX58" s="94" t="e">
        <v>#VALUE!</v>
      </c>
      <c r="BY58" s="94" t="e">
        <f t="shared" si="0"/>
        <v>#VALUE!</v>
      </c>
    </row>
    <row r="59" spans="2:77" x14ac:dyDescent="0.35">
      <c r="B59" s="48" t="s">
        <v>303</v>
      </c>
      <c r="C59" s="94"/>
      <c r="D59" s="91"/>
      <c r="E59" s="94"/>
      <c r="F59" s="121"/>
      <c r="G59" s="113">
        <f>'DELTA e'!E58</f>
        <v>0</v>
      </c>
      <c r="H59" s="110">
        <f>'DELTA e'!F58</f>
        <v>0</v>
      </c>
      <c r="I59" s="110">
        <f>'DELTA e'!G58</f>
        <v>0</v>
      </c>
      <c r="J59" s="110">
        <f>'DELTA e'!H58</f>
        <v>0</v>
      </c>
      <c r="K59" s="110">
        <f>'DELTA e'!I58</f>
        <v>0</v>
      </c>
      <c r="L59" s="110">
        <f>'DELTA e'!J58</f>
        <v>0</v>
      </c>
      <c r="M59" s="110">
        <f>'DELTA e'!K58</f>
        <v>0</v>
      </c>
      <c r="N59" s="110">
        <f>'DELTA e'!L58</f>
        <v>0</v>
      </c>
      <c r="O59" s="110">
        <f>'DELTA e'!M58</f>
        <v>0</v>
      </c>
      <c r="P59" s="110">
        <f>'DELTA e'!N58</f>
        <v>0</v>
      </c>
      <c r="Q59" s="110">
        <f>'DELTA e'!O58</f>
        <v>0</v>
      </c>
      <c r="R59" s="110">
        <f>'DELTA e'!P58</f>
        <v>0</v>
      </c>
      <c r="S59" s="110">
        <f>'DELTA e'!Q58</f>
        <v>0</v>
      </c>
      <c r="T59" s="110">
        <f>'DELTA e'!R58</f>
        <v>0</v>
      </c>
      <c r="U59" s="110">
        <f>'DELTA e'!S58</f>
        <v>0</v>
      </c>
      <c r="V59" s="110">
        <f>'DELTA e'!T58</f>
        <v>0</v>
      </c>
      <c r="W59" s="110">
        <f>'DELTA e'!U58</f>
        <v>0</v>
      </c>
      <c r="X59" s="110">
        <f>'DELTA e'!V58</f>
        <v>0</v>
      </c>
      <c r="Y59" s="110">
        <f>'DELTA e'!W58</f>
        <v>0</v>
      </c>
      <c r="Z59" s="110">
        <f>'DELTA e'!X58</f>
        <v>0</v>
      </c>
      <c r="AA59" s="110">
        <f>'DELTA e'!Y58</f>
        <v>0</v>
      </c>
      <c r="AB59" s="110">
        <f>'DELTA e'!Z58</f>
        <v>0</v>
      </c>
      <c r="AC59" s="110">
        <f>'DELTA e'!AA58</f>
        <v>0</v>
      </c>
      <c r="AD59" s="110">
        <f>'DELTA e'!AB58</f>
        <v>0</v>
      </c>
      <c r="AE59" s="110">
        <f>'DELTA e'!AC58</f>
        <v>0</v>
      </c>
      <c r="AF59" s="110">
        <f>'DELTA e'!AD58</f>
        <v>0</v>
      </c>
      <c r="AG59" s="110">
        <f>'DELTA e'!AE58</f>
        <v>0</v>
      </c>
      <c r="AH59" s="110">
        <f>'DELTA e'!AF58</f>
        <v>0</v>
      </c>
      <c r="AI59" s="110">
        <f>'DELTA e'!AG58</f>
        <v>0</v>
      </c>
      <c r="AJ59" s="110">
        <f>'DELTA e'!AH58</f>
        <v>0</v>
      </c>
      <c r="AK59" s="110">
        <f>'DELTA e'!AI58</f>
        <v>0</v>
      </c>
      <c r="AL59" s="110">
        <f>'DELTA e'!AJ58</f>
        <v>0</v>
      </c>
      <c r="AM59" s="110">
        <f>'DELTA e'!AK58</f>
        <v>0</v>
      </c>
      <c r="AN59" s="110">
        <f>'DELTA e'!AL58</f>
        <v>0</v>
      </c>
      <c r="AO59" s="110">
        <f>'DELTA e'!AM58</f>
        <v>0</v>
      </c>
      <c r="AP59" s="110">
        <f>'DELTA e'!AN58</f>
        <v>0</v>
      </c>
      <c r="AQ59" s="110">
        <f>'DELTA e'!AO58</f>
        <v>0</v>
      </c>
      <c r="AR59" s="110">
        <f>'DELTA e'!AP58</f>
        <v>0</v>
      </c>
      <c r="AS59" s="110">
        <f>'DELTA e'!AQ58</f>
        <v>0</v>
      </c>
      <c r="AT59" s="110">
        <f>'DELTA e'!AR58</f>
        <v>0</v>
      </c>
      <c r="AU59" s="110">
        <f>'DELTA e'!AS58</f>
        <v>0</v>
      </c>
      <c r="AV59" s="110">
        <f>'DELTA e'!AT58</f>
        <v>0</v>
      </c>
      <c r="AW59" s="110">
        <f>'DELTA e'!AU58</f>
        <v>0</v>
      </c>
      <c r="AX59" s="110">
        <f>'DELTA e'!AV58</f>
        <v>0</v>
      </c>
      <c r="AY59" s="110">
        <f>'DELTA e'!AW58</f>
        <v>0</v>
      </c>
      <c r="AZ59" s="110">
        <f>'DELTA e'!AX58</f>
        <v>0</v>
      </c>
      <c r="BA59" s="110">
        <f>'DELTA e'!AY58</f>
        <v>0</v>
      </c>
      <c r="BB59" s="110">
        <f>'DELTA e'!AZ58</f>
        <v>0</v>
      </c>
      <c r="BC59" s="110">
        <f>'DELTA e'!BA58</f>
        <v>0</v>
      </c>
      <c r="BD59" s="110">
        <f>'DELTA e'!BB58</f>
        <v>0</v>
      </c>
      <c r="BE59" s="110">
        <f>'DELTA e'!BC58</f>
        <v>0</v>
      </c>
      <c r="BF59" s="110">
        <f>'DELTA e'!BD58</f>
        <v>0</v>
      </c>
      <c r="BG59" s="110">
        <f>'DELTA e'!BE58</f>
        <v>0</v>
      </c>
      <c r="BH59" s="110">
        <f>'DELTA e'!BF58</f>
        <v>0</v>
      </c>
      <c r="BI59" s="110">
        <f>'DELTA e'!BG58</f>
        <v>0</v>
      </c>
      <c r="BJ59" s="110">
        <f>'DELTA e'!BH58</f>
        <v>0</v>
      </c>
      <c r="BK59" s="110">
        <f>'DELTA e'!BI58</f>
        <v>0</v>
      </c>
      <c r="BL59" s="110">
        <f>'DELTA e'!BJ58</f>
        <v>0</v>
      </c>
      <c r="BM59" s="110">
        <f>'DELTA e'!BK58</f>
        <v>0</v>
      </c>
      <c r="BN59" s="110">
        <f>'DELTA e'!BL58</f>
        <v>0</v>
      </c>
      <c r="BO59" s="110">
        <f>'DELTA e'!BM58</f>
        <v>0</v>
      </c>
      <c r="BP59" s="110">
        <f>'DELTA e'!BN58</f>
        <v>0</v>
      </c>
      <c r="BQ59" s="110">
        <f>'DELTA e'!BO58</f>
        <v>0</v>
      </c>
      <c r="BR59" s="110">
        <f>'DELTA e'!BP58</f>
        <v>0</v>
      </c>
      <c r="BS59" s="110">
        <f>'DELTA e'!BQ58</f>
        <v>0</v>
      </c>
      <c r="BT59" s="110">
        <f>'DELTA e'!BR58</f>
        <v>0</v>
      </c>
      <c r="BU59" s="110">
        <f>'DELTA e'!BS58</f>
        <v>0</v>
      </c>
      <c r="BV59" s="114">
        <f>'DELTA e'!BT58</f>
        <v>0</v>
      </c>
      <c r="BX59" s="94" t="e">
        <v>#VALUE!</v>
      </c>
      <c r="BY59" s="94" t="e">
        <f t="shared" si="0"/>
        <v>#VALUE!</v>
      </c>
    </row>
    <row r="60" spans="2:77" x14ac:dyDescent="0.35">
      <c r="B60" s="48" t="s">
        <v>304</v>
      </c>
      <c r="C60" s="94"/>
      <c r="D60" s="91"/>
      <c r="E60" s="94"/>
      <c r="F60" s="121"/>
      <c r="G60" s="113">
        <f>'DELTA e'!E59</f>
        <v>0</v>
      </c>
      <c r="H60" s="110">
        <f>'DELTA e'!F59</f>
        <v>0</v>
      </c>
      <c r="I60" s="110">
        <f>'DELTA e'!G59</f>
        <v>0</v>
      </c>
      <c r="J60" s="110">
        <f>'DELTA e'!H59</f>
        <v>0</v>
      </c>
      <c r="K60" s="110">
        <f>'DELTA e'!I59</f>
        <v>0</v>
      </c>
      <c r="L60" s="110">
        <f>'DELTA e'!J59</f>
        <v>0</v>
      </c>
      <c r="M60" s="110">
        <f>'DELTA e'!K59</f>
        <v>0</v>
      </c>
      <c r="N60" s="110">
        <f>'DELTA e'!L59</f>
        <v>0</v>
      </c>
      <c r="O60" s="110">
        <f>'DELTA e'!M59</f>
        <v>0</v>
      </c>
      <c r="P60" s="110">
        <f>'DELTA e'!N59</f>
        <v>0</v>
      </c>
      <c r="Q60" s="110">
        <f>'DELTA e'!O59</f>
        <v>0</v>
      </c>
      <c r="R60" s="110">
        <f>'DELTA e'!P59</f>
        <v>0</v>
      </c>
      <c r="S60" s="110">
        <f>'DELTA e'!Q59</f>
        <v>0</v>
      </c>
      <c r="T60" s="110">
        <f>'DELTA e'!R59</f>
        <v>0</v>
      </c>
      <c r="U60" s="110">
        <f>'DELTA e'!S59</f>
        <v>0</v>
      </c>
      <c r="V60" s="110">
        <f>'DELTA e'!T59</f>
        <v>0</v>
      </c>
      <c r="W60" s="110">
        <f>'DELTA e'!U59</f>
        <v>0</v>
      </c>
      <c r="X60" s="110">
        <f>'DELTA e'!V59</f>
        <v>0</v>
      </c>
      <c r="Y60" s="110">
        <f>'DELTA e'!W59</f>
        <v>0</v>
      </c>
      <c r="Z60" s="110">
        <f>'DELTA e'!X59</f>
        <v>0</v>
      </c>
      <c r="AA60" s="110">
        <f>'DELTA e'!Y59</f>
        <v>0</v>
      </c>
      <c r="AB60" s="110">
        <f>'DELTA e'!Z59</f>
        <v>0</v>
      </c>
      <c r="AC60" s="110">
        <f>'DELTA e'!AA59</f>
        <v>0</v>
      </c>
      <c r="AD60" s="110">
        <f>'DELTA e'!AB59</f>
        <v>0</v>
      </c>
      <c r="AE60" s="110">
        <f>'DELTA e'!AC59</f>
        <v>0</v>
      </c>
      <c r="AF60" s="110">
        <f>'DELTA e'!AD59</f>
        <v>0</v>
      </c>
      <c r="AG60" s="110">
        <f>'DELTA e'!AE59</f>
        <v>0</v>
      </c>
      <c r="AH60" s="110">
        <f>'DELTA e'!AF59</f>
        <v>0</v>
      </c>
      <c r="AI60" s="110">
        <f>'DELTA e'!AG59</f>
        <v>0</v>
      </c>
      <c r="AJ60" s="110">
        <f>'DELTA e'!AH59</f>
        <v>0</v>
      </c>
      <c r="AK60" s="110">
        <f>'DELTA e'!AI59</f>
        <v>0</v>
      </c>
      <c r="AL60" s="110">
        <f>'DELTA e'!AJ59</f>
        <v>0</v>
      </c>
      <c r="AM60" s="110">
        <f>'DELTA e'!AK59</f>
        <v>0</v>
      </c>
      <c r="AN60" s="110">
        <f>'DELTA e'!AL59</f>
        <v>0</v>
      </c>
      <c r="AO60" s="110">
        <f>'DELTA e'!AM59</f>
        <v>0</v>
      </c>
      <c r="AP60" s="110">
        <f>'DELTA e'!AN59</f>
        <v>0</v>
      </c>
      <c r="AQ60" s="110">
        <f>'DELTA e'!AO59</f>
        <v>0</v>
      </c>
      <c r="AR60" s="110">
        <f>'DELTA e'!AP59</f>
        <v>0</v>
      </c>
      <c r="AS60" s="110">
        <f>'DELTA e'!AQ59</f>
        <v>0</v>
      </c>
      <c r="AT60" s="110">
        <f>'DELTA e'!AR59</f>
        <v>0</v>
      </c>
      <c r="AU60" s="110">
        <f>'DELTA e'!AS59</f>
        <v>0</v>
      </c>
      <c r="AV60" s="110">
        <f>'DELTA e'!AT59</f>
        <v>0</v>
      </c>
      <c r="AW60" s="110">
        <f>'DELTA e'!AU59</f>
        <v>0</v>
      </c>
      <c r="AX60" s="110">
        <f>'DELTA e'!AV59</f>
        <v>0</v>
      </c>
      <c r="AY60" s="110">
        <f>'DELTA e'!AW59</f>
        <v>0</v>
      </c>
      <c r="AZ60" s="110">
        <f>'DELTA e'!AX59</f>
        <v>0</v>
      </c>
      <c r="BA60" s="110">
        <f>'DELTA e'!AY59</f>
        <v>0</v>
      </c>
      <c r="BB60" s="110">
        <f>'DELTA e'!AZ59</f>
        <v>0</v>
      </c>
      <c r="BC60" s="110">
        <f>'DELTA e'!BA59</f>
        <v>0</v>
      </c>
      <c r="BD60" s="110">
        <f>'DELTA e'!BB59</f>
        <v>0</v>
      </c>
      <c r="BE60" s="110">
        <f>'DELTA e'!BC59</f>
        <v>0</v>
      </c>
      <c r="BF60" s="110">
        <f>'DELTA e'!BD59</f>
        <v>0</v>
      </c>
      <c r="BG60" s="110">
        <f>'DELTA e'!BE59</f>
        <v>0</v>
      </c>
      <c r="BH60" s="110">
        <f>'DELTA e'!BF59</f>
        <v>0</v>
      </c>
      <c r="BI60" s="110">
        <f>'DELTA e'!BG59</f>
        <v>0</v>
      </c>
      <c r="BJ60" s="110">
        <f>'DELTA e'!BH59</f>
        <v>0</v>
      </c>
      <c r="BK60" s="110">
        <f>'DELTA e'!BI59</f>
        <v>0</v>
      </c>
      <c r="BL60" s="110">
        <f>'DELTA e'!BJ59</f>
        <v>0</v>
      </c>
      <c r="BM60" s="110">
        <f>'DELTA e'!BK59</f>
        <v>0</v>
      </c>
      <c r="BN60" s="110">
        <f>'DELTA e'!BL59</f>
        <v>0</v>
      </c>
      <c r="BO60" s="110">
        <f>'DELTA e'!BM59</f>
        <v>0</v>
      </c>
      <c r="BP60" s="110">
        <f>'DELTA e'!BN59</f>
        <v>0</v>
      </c>
      <c r="BQ60" s="110">
        <f>'DELTA e'!BO59</f>
        <v>0</v>
      </c>
      <c r="BR60" s="110">
        <f>'DELTA e'!BP59</f>
        <v>0</v>
      </c>
      <c r="BS60" s="110">
        <f>'DELTA e'!BQ59</f>
        <v>0</v>
      </c>
      <c r="BT60" s="110">
        <f>'DELTA e'!BR59</f>
        <v>0</v>
      </c>
      <c r="BU60" s="110">
        <f>'DELTA e'!BS59</f>
        <v>0</v>
      </c>
      <c r="BV60" s="114">
        <f>'DELTA e'!BT59</f>
        <v>0</v>
      </c>
      <c r="BX60" s="94" t="e">
        <v>#VALUE!</v>
      </c>
      <c r="BY60" s="94" t="e">
        <f t="shared" si="0"/>
        <v>#VALUE!</v>
      </c>
    </row>
    <row r="61" spans="2:77" x14ac:dyDescent="0.35">
      <c r="B61" s="48" t="s">
        <v>305</v>
      </c>
      <c r="C61" s="94"/>
      <c r="D61" s="91"/>
      <c r="E61" s="94"/>
      <c r="F61" s="121"/>
      <c r="G61" s="113">
        <f>'DELTA e'!E60</f>
        <v>0</v>
      </c>
      <c r="H61" s="110">
        <f>'DELTA e'!F60</f>
        <v>0</v>
      </c>
      <c r="I61" s="110">
        <f>'DELTA e'!G60</f>
        <v>0</v>
      </c>
      <c r="J61" s="110">
        <f>'DELTA e'!H60</f>
        <v>0</v>
      </c>
      <c r="K61" s="110">
        <f>'DELTA e'!I60</f>
        <v>0</v>
      </c>
      <c r="L61" s="110">
        <f>'DELTA e'!J60</f>
        <v>0</v>
      </c>
      <c r="M61" s="110">
        <f>'DELTA e'!K60</f>
        <v>0</v>
      </c>
      <c r="N61" s="110">
        <f>'DELTA e'!L60</f>
        <v>0</v>
      </c>
      <c r="O61" s="110">
        <f>'DELTA e'!M60</f>
        <v>0</v>
      </c>
      <c r="P61" s="110">
        <f>'DELTA e'!N60</f>
        <v>0</v>
      </c>
      <c r="Q61" s="110">
        <f>'DELTA e'!O60</f>
        <v>0</v>
      </c>
      <c r="R61" s="110">
        <f>'DELTA e'!P60</f>
        <v>0</v>
      </c>
      <c r="S61" s="110">
        <f>'DELTA e'!Q60</f>
        <v>0</v>
      </c>
      <c r="T61" s="110">
        <f>'DELTA e'!R60</f>
        <v>0</v>
      </c>
      <c r="U61" s="110">
        <f>'DELTA e'!S60</f>
        <v>0</v>
      </c>
      <c r="V61" s="110">
        <f>'DELTA e'!T60</f>
        <v>0</v>
      </c>
      <c r="W61" s="110">
        <f>'DELTA e'!U60</f>
        <v>0</v>
      </c>
      <c r="X61" s="110">
        <f>'DELTA e'!V60</f>
        <v>0</v>
      </c>
      <c r="Y61" s="110">
        <f>'DELTA e'!W60</f>
        <v>0</v>
      </c>
      <c r="Z61" s="110">
        <f>'DELTA e'!X60</f>
        <v>0</v>
      </c>
      <c r="AA61" s="110">
        <f>'DELTA e'!Y60</f>
        <v>0</v>
      </c>
      <c r="AB61" s="110">
        <f>'DELTA e'!Z60</f>
        <v>0</v>
      </c>
      <c r="AC61" s="110">
        <f>'DELTA e'!AA60</f>
        <v>0</v>
      </c>
      <c r="AD61" s="110">
        <f>'DELTA e'!AB60</f>
        <v>0</v>
      </c>
      <c r="AE61" s="110">
        <f>'DELTA e'!AC60</f>
        <v>0</v>
      </c>
      <c r="AF61" s="110">
        <f>'DELTA e'!AD60</f>
        <v>0</v>
      </c>
      <c r="AG61" s="110">
        <f>'DELTA e'!AE60</f>
        <v>0</v>
      </c>
      <c r="AH61" s="110">
        <f>'DELTA e'!AF60</f>
        <v>0</v>
      </c>
      <c r="AI61" s="110">
        <f>'DELTA e'!AG60</f>
        <v>0</v>
      </c>
      <c r="AJ61" s="110">
        <f>'DELTA e'!AH60</f>
        <v>0</v>
      </c>
      <c r="AK61" s="110">
        <f>'DELTA e'!AI60</f>
        <v>0</v>
      </c>
      <c r="AL61" s="110">
        <f>'DELTA e'!AJ60</f>
        <v>0</v>
      </c>
      <c r="AM61" s="110">
        <f>'DELTA e'!AK60</f>
        <v>0</v>
      </c>
      <c r="AN61" s="110">
        <f>'DELTA e'!AL60</f>
        <v>0</v>
      </c>
      <c r="AO61" s="110">
        <f>'DELTA e'!AM60</f>
        <v>0</v>
      </c>
      <c r="AP61" s="110">
        <f>'DELTA e'!AN60</f>
        <v>0</v>
      </c>
      <c r="AQ61" s="110">
        <f>'DELTA e'!AO60</f>
        <v>0</v>
      </c>
      <c r="AR61" s="110">
        <f>'DELTA e'!AP60</f>
        <v>0</v>
      </c>
      <c r="AS61" s="110">
        <f>'DELTA e'!AQ60</f>
        <v>0</v>
      </c>
      <c r="AT61" s="110">
        <f>'DELTA e'!AR60</f>
        <v>0</v>
      </c>
      <c r="AU61" s="110">
        <f>'DELTA e'!AS60</f>
        <v>0</v>
      </c>
      <c r="AV61" s="110">
        <f>'DELTA e'!AT60</f>
        <v>0</v>
      </c>
      <c r="AW61" s="110">
        <f>'DELTA e'!AU60</f>
        <v>0</v>
      </c>
      <c r="AX61" s="110">
        <f>'DELTA e'!AV60</f>
        <v>0</v>
      </c>
      <c r="AY61" s="110">
        <f>'DELTA e'!AW60</f>
        <v>0</v>
      </c>
      <c r="AZ61" s="110">
        <f>'DELTA e'!AX60</f>
        <v>0</v>
      </c>
      <c r="BA61" s="110">
        <f>'DELTA e'!AY60</f>
        <v>0</v>
      </c>
      <c r="BB61" s="110">
        <f>'DELTA e'!AZ60</f>
        <v>0</v>
      </c>
      <c r="BC61" s="110">
        <f>'DELTA e'!BA60</f>
        <v>0</v>
      </c>
      <c r="BD61" s="110">
        <f>'DELTA e'!BB60</f>
        <v>0</v>
      </c>
      <c r="BE61" s="110">
        <f>'DELTA e'!BC60</f>
        <v>0</v>
      </c>
      <c r="BF61" s="110">
        <f>'DELTA e'!BD60</f>
        <v>0</v>
      </c>
      <c r="BG61" s="110">
        <f>'DELTA e'!BE60</f>
        <v>0</v>
      </c>
      <c r="BH61" s="110">
        <f>'DELTA e'!BF60</f>
        <v>0</v>
      </c>
      <c r="BI61" s="110">
        <f>'DELTA e'!BG60</f>
        <v>0</v>
      </c>
      <c r="BJ61" s="110">
        <f>'DELTA e'!BH60</f>
        <v>0</v>
      </c>
      <c r="BK61" s="110">
        <f>'DELTA e'!BI60</f>
        <v>0</v>
      </c>
      <c r="BL61" s="110">
        <f>'DELTA e'!BJ60</f>
        <v>0</v>
      </c>
      <c r="BM61" s="110">
        <f>'DELTA e'!BK60</f>
        <v>0</v>
      </c>
      <c r="BN61" s="110">
        <f>'DELTA e'!BL60</f>
        <v>0</v>
      </c>
      <c r="BO61" s="110">
        <f>'DELTA e'!BM60</f>
        <v>0</v>
      </c>
      <c r="BP61" s="110">
        <f>'DELTA e'!BN60</f>
        <v>0</v>
      </c>
      <c r="BQ61" s="110">
        <f>'DELTA e'!BO60</f>
        <v>0</v>
      </c>
      <c r="BR61" s="110">
        <f>'DELTA e'!BP60</f>
        <v>0</v>
      </c>
      <c r="BS61" s="110">
        <f>'DELTA e'!BQ60</f>
        <v>0</v>
      </c>
      <c r="BT61" s="110">
        <f>'DELTA e'!BR60</f>
        <v>0</v>
      </c>
      <c r="BU61" s="110">
        <f>'DELTA e'!BS60</f>
        <v>0</v>
      </c>
      <c r="BV61" s="114">
        <f>'DELTA e'!BT60</f>
        <v>0</v>
      </c>
      <c r="BX61" s="94" t="e">
        <v>#VALUE!</v>
      </c>
      <c r="BY61" s="94" t="e">
        <f t="shared" si="0"/>
        <v>#VALUE!</v>
      </c>
    </row>
    <row r="62" spans="2:77" x14ac:dyDescent="0.35">
      <c r="B62" s="48" t="s">
        <v>306</v>
      </c>
      <c r="C62" s="94"/>
      <c r="D62" s="91"/>
      <c r="E62" s="94"/>
      <c r="F62" s="121"/>
      <c r="G62" s="113">
        <f>'DELTA e'!E61</f>
        <v>0</v>
      </c>
      <c r="H62" s="110">
        <f>'DELTA e'!F61</f>
        <v>0</v>
      </c>
      <c r="I62" s="110">
        <f>'DELTA e'!G61</f>
        <v>0</v>
      </c>
      <c r="J62" s="110">
        <f>'DELTA e'!H61</f>
        <v>0</v>
      </c>
      <c r="K62" s="110">
        <f>'DELTA e'!I61</f>
        <v>0</v>
      </c>
      <c r="L62" s="110">
        <f>'DELTA e'!J61</f>
        <v>0</v>
      </c>
      <c r="M62" s="110">
        <f>'DELTA e'!K61</f>
        <v>0</v>
      </c>
      <c r="N62" s="110">
        <f>'DELTA e'!L61</f>
        <v>0</v>
      </c>
      <c r="O62" s="110">
        <f>'DELTA e'!M61</f>
        <v>0</v>
      </c>
      <c r="P62" s="110">
        <f>'DELTA e'!N61</f>
        <v>0</v>
      </c>
      <c r="Q62" s="110">
        <f>'DELTA e'!O61</f>
        <v>0</v>
      </c>
      <c r="R62" s="110">
        <f>'DELTA e'!P61</f>
        <v>0</v>
      </c>
      <c r="S62" s="110">
        <f>'DELTA e'!Q61</f>
        <v>0</v>
      </c>
      <c r="T62" s="110">
        <f>'DELTA e'!R61</f>
        <v>0</v>
      </c>
      <c r="U62" s="110">
        <f>'DELTA e'!S61</f>
        <v>0</v>
      </c>
      <c r="V62" s="110">
        <f>'DELTA e'!T61</f>
        <v>0</v>
      </c>
      <c r="W62" s="110">
        <f>'DELTA e'!U61</f>
        <v>0</v>
      </c>
      <c r="X62" s="110">
        <f>'DELTA e'!V61</f>
        <v>0</v>
      </c>
      <c r="Y62" s="110">
        <f>'DELTA e'!W61</f>
        <v>0</v>
      </c>
      <c r="Z62" s="110">
        <f>'DELTA e'!X61</f>
        <v>0</v>
      </c>
      <c r="AA62" s="110">
        <f>'DELTA e'!Y61</f>
        <v>0</v>
      </c>
      <c r="AB62" s="110">
        <f>'DELTA e'!Z61</f>
        <v>0</v>
      </c>
      <c r="AC62" s="110">
        <f>'DELTA e'!AA61</f>
        <v>0</v>
      </c>
      <c r="AD62" s="110">
        <f>'DELTA e'!AB61</f>
        <v>0</v>
      </c>
      <c r="AE62" s="110">
        <f>'DELTA e'!AC61</f>
        <v>0</v>
      </c>
      <c r="AF62" s="110">
        <f>'DELTA e'!AD61</f>
        <v>0</v>
      </c>
      <c r="AG62" s="110">
        <f>'DELTA e'!AE61</f>
        <v>0</v>
      </c>
      <c r="AH62" s="110">
        <f>'DELTA e'!AF61</f>
        <v>0</v>
      </c>
      <c r="AI62" s="110">
        <f>'DELTA e'!AG61</f>
        <v>0</v>
      </c>
      <c r="AJ62" s="110">
        <f>'DELTA e'!AH61</f>
        <v>0</v>
      </c>
      <c r="AK62" s="110">
        <f>'DELTA e'!AI61</f>
        <v>0</v>
      </c>
      <c r="AL62" s="110">
        <f>'DELTA e'!AJ61</f>
        <v>0</v>
      </c>
      <c r="AM62" s="110">
        <f>'DELTA e'!AK61</f>
        <v>0</v>
      </c>
      <c r="AN62" s="110">
        <f>'DELTA e'!AL61</f>
        <v>0</v>
      </c>
      <c r="AO62" s="110">
        <f>'DELTA e'!AM61</f>
        <v>0</v>
      </c>
      <c r="AP62" s="110">
        <f>'DELTA e'!AN61</f>
        <v>0</v>
      </c>
      <c r="AQ62" s="110">
        <f>'DELTA e'!AO61</f>
        <v>0</v>
      </c>
      <c r="AR62" s="110">
        <f>'DELTA e'!AP61</f>
        <v>0</v>
      </c>
      <c r="AS62" s="110">
        <f>'DELTA e'!AQ61</f>
        <v>0</v>
      </c>
      <c r="AT62" s="110">
        <f>'DELTA e'!AR61</f>
        <v>0</v>
      </c>
      <c r="AU62" s="110">
        <f>'DELTA e'!AS61</f>
        <v>0</v>
      </c>
      <c r="AV62" s="110">
        <f>'DELTA e'!AT61</f>
        <v>0</v>
      </c>
      <c r="AW62" s="110">
        <f>'DELTA e'!AU61</f>
        <v>0</v>
      </c>
      <c r="AX62" s="110">
        <f>'DELTA e'!AV61</f>
        <v>0</v>
      </c>
      <c r="AY62" s="110">
        <f>'DELTA e'!AW61</f>
        <v>0</v>
      </c>
      <c r="AZ62" s="110">
        <f>'DELTA e'!AX61</f>
        <v>0</v>
      </c>
      <c r="BA62" s="110">
        <f>'DELTA e'!AY61</f>
        <v>0</v>
      </c>
      <c r="BB62" s="110">
        <f>'DELTA e'!AZ61</f>
        <v>0</v>
      </c>
      <c r="BC62" s="110">
        <f>'DELTA e'!BA61</f>
        <v>0</v>
      </c>
      <c r="BD62" s="110">
        <f>'DELTA e'!BB61</f>
        <v>0</v>
      </c>
      <c r="BE62" s="110">
        <f>'DELTA e'!BC61</f>
        <v>0</v>
      </c>
      <c r="BF62" s="110">
        <f>'DELTA e'!BD61</f>
        <v>0</v>
      </c>
      <c r="BG62" s="110">
        <f>'DELTA e'!BE61</f>
        <v>0</v>
      </c>
      <c r="BH62" s="110">
        <f>'DELTA e'!BF61</f>
        <v>0</v>
      </c>
      <c r="BI62" s="110">
        <f>'DELTA e'!BG61</f>
        <v>0</v>
      </c>
      <c r="BJ62" s="110">
        <f>'DELTA e'!BH61</f>
        <v>0</v>
      </c>
      <c r="BK62" s="110">
        <f>'DELTA e'!BI61</f>
        <v>0</v>
      </c>
      <c r="BL62" s="110">
        <f>'DELTA e'!BJ61</f>
        <v>0</v>
      </c>
      <c r="BM62" s="110">
        <f>'DELTA e'!BK61</f>
        <v>0</v>
      </c>
      <c r="BN62" s="110">
        <f>'DELTA e'!BL61</f>
        <v>0</v>
      </c>
      <c r="BO62" s="110">
        <f>'DELTA e'!BM61</f>
        <v>0</v>
      </c>
      <c r="BP62" s="110">
        <f>'DELTA e'!BN61</f>
        <v>0</v>
      </c>
      <c r="BQ62" s="110">
        <f>'DELTA e'!BO61</f>
        <v>0</v>
      </c>
      <c r="BR62" s="110">
        <f>'DELTA e'!BP61</f>
        <v>0</v>
      </c>
      <c r="BS62" s="110">
        <f>'DELTA e'!BQ61</f>
        <v>0</v>
      </c>
      <c r="BT62" s="110">
        <f>'DELTA e'!BR61</f>
        <v>0</v>
      </c>
      <c r="BU62" s="110">
        <f>'DELTA e'!BS61</f>
        <v>0</v>
      </c>
      <c r="BV62" s="114">
        <f>'DELTA e'!BT61</f>
        <v>0</v>
      </c>
      <c r="BX62" s="94" t="e">
        <v>#VALUE!</v>
      </c>
      <c r="BY62" s="94" t="e">
        <f t="shared" si="0"/>
        <v>#VALUE!</v>
      </c>
    </row>
    <row r="63" spans="2:77" x14ac:dyDescent="0.35">
      <c r="B63" s="48" t="s">
        <v>307</v>
      </c>
      <c r="C63" s="94"/>
      <c r="D63" s="91"/>
      <c r="E63" s="94"/>
      <c r="F63" s="121"/>
      <c r="G63" s="113">
        <f>'DELTA e'!E62</f>
        <v>0</v>
      </c>
      <c r="H63" s="110">
        <f>'DELTA e'!F62</f>
        <v>0</v>
      </c>
      <c r="I63" s="110">
        <f>'DELTA e'!G62</f>
        <v>0</v>
      </c>
      <c r="J63" s="110">
        <f>'DELTA e'!H62</f>
        <v>0</v>
      </c>
      <c r="K63" s="110">
        <f>'DELTA e'!I62</f>
        <v>0</v>
      </c>
      <c r="L63" s="110">
        <f>'DELTA e'!J62</f>
        <v>0</v>
      </c>
      <c r="M63" s="110">
        <f>'DELTA e'!K62</f>
        <v>0</v>
      </c>
      <c r="N63" s="110">
        <f>'DELTA e'!L62</f>
        <v>0</v>
      </c>
      <c r="O63" s="110">
        <f>'DELTA e'!M62</f>
        <v>0</v>
      </c>
      <c r="P63" s="110">
        <f>'DELTA e'!N62</f>
        <v>0</v>
      </c>
      <c r="Q63" s="110">
        <f>'DELTA e'!O62</f>
        <v>0</v>
      </c>
      <c r="R63" s="110">
        <f>'DELTA e'!P62</f>
        <v>0</v>
      </c>
      <c r="S63" s="110">
        <f>'DELTA e'!Q62</f>
        <v>0</v>
      </c>
      <c r="T63" s="110">
        <f>'DELTA e'!R62</f>
        <v>0</v>
      </c>
      <c r="U63" s="110">
        <f>'DELTA e'!S62</f>
        <v>0</v>
      </c>
      <c r="V63" s="110">
        <f>'DELTA e'!T62</f>
        <v>0</v>
      </c>
      <c r="W63" s="110">
        <f>'DELTA e'!U62</f>
        <v>0</v>
      </c>
      <c r="X63" s="110">
        <f>'DELTA e'!V62</f>
        <v>0</v>
      </c>
      <c r="Y63" s="110">
        <f>'DELTA e'!W62</f>
        <v>0</v>
      </c>
      <c r="Z63" s="110">
        <f>'DELTA e'!X62</f>
        <v>0</v>
      </c>
      <c r="AA63" s="110">
        <f>'DELTA e'!Y62</f>
        <v>0</v>
      </c>
      <c r="AB63" s="110">
        <f>'DELTA e'!Z62</f>
        <v>0</v>
      </c>
      <c r="AC63" s="110">
        <f>'DELTA e'!AA62</f>
        <v>0</v>
      </c>
      <c r="AD63" s="110">
        <f>'DELTA e'!AB62</f>
        <v>0</v>
      </c>
      <c r="AE63" s="110">
        <f>'DELTA e'!AC62</f>
        <v>0</v>
      </c>
      <c r="AF63" s="110">
        <f>'DELTA e'!AD62</f>
        <v>0</v>
      </c>
      <c r="AG63" s="110">
        <f>'DELTA e'!AE62</f>
        <v>0</v>
      </c>
      <c r="AH63" s="110">
        <f>'DELTA e'!AF62</f>
        <v>0</v>
      </c>
      <c r="AI63" s="110">
        <f>'DELTA e'!AG62</f>
        <v>0</v>
      </c>
      <c r="AJ63" s="110">
        <f>'DELTA e'!AH62</f>
        <v>0</v>
      </c>
      <c r="AK63" s="110">
        <f>'DELTA e'!AI62</f>
        <v>0</v>
      </c>
      <c r="AL63" s="110">
        <f>'DELTA e'!AJ62</f>
        <v>0</v>
      </c>
      <c r="AM63" s="110">
        <f>'DELTA e'!AK62</f>
        <v>0</v>
      </c>
      <c r="AN63" s="110">
        <f>'DELTA e'!AL62</f>
        <v>0</v>
      </c>
      <c r="AO63" s="110">
        <f>'DELTA e'!AM62</f>
        <v>0</v>
      </c>
      <c r="AP63" s="110">
        <f>'DELTA e'!AN62</f>
        <v>0</v>
      </c>
      <c r="AQ63" s="110">
        <f>'DELTA e'!AO62</f>
        <v>0</v>
      </c>
      <c r="AR63" s="110">
        <f>'DELTA e'!AP62</f>
        <v>0</v>
      </c>
      <c r="AS63" s="110">
        <f>'DELTA e'!AQ62</f>
        <v>0</v>
      </c>
      <c r="AT63" s="110">
        <f>'DELTA e'!AR62</f>
        <v>0</v>
      </c>
      <c r="AU63" s="110">
        <f>'DELTA e'!AS62</f>
        <v>0</v>
      </c>
      <c r="AV63" s="110">
        <f>'DELTA e'!AT62</f>
        <v>0</v>
      </c>
      <c r="AW63" s="110">
        <f>'DELTA e'!AU62</f>
        <v>0</v>
      </c>
      <c r="AX63" s="110">
        <f>'DELTA e'!AV62</f>
        <v>0</v>
      </c>
      <c r="AY63" s="110">
        <f>'DELTA e'!AW62</f>
        <v>0</v>
      </c>
      <c r="AZ63" s="110">
        <f>'DELTA e'!AX62</f>
        <v>0</v>
      </c>
      <c r="BA63" s="110">
        <f>'DELTA e'!AY62</f>
        <v>0</v>
      </c>
      <c r="BB63" s="110">
        <f>'DELTA e'!AZ62</f>
        <v>0</v>
      </c>
      <c r="BC63" s="110">
        <f>'DELTA e'!BA62</f>
        <v>0</v>
      </c>
      <c r="BD63" s="110">
        <f>'DELTA e'!BB62</f>
        <v>0</v>
      </c>
      <c r="BE63" s="110">
        <f>'DELTA e'!BC62</f>
        <v>0</v>
      </c>
      <c r="BF63" s="110">
        <f>'DELTA e'!BD62</f>
        <v>0</v>
      </c>
      <c r="BG63" s="110">
        <f>'DELTA e'!BE62</f>
        <v>0</v>
      </c>
      <c r="BH63" s="110">
        <f>'DELTA e'!BF62</f>
        <v>0</v>
      </c>
      <c r="BI63" s="110">
        <f>'DELTA e'!BG62</f>
        <v>0</v>
      </c>
      <c r="BJ63" s="110">
        <f>'DELTA e'!BH62</f>
        <v>0</v>
      </c>
      <c r="BK63" s="110">
        <f>'DELTA e'!BI62</f>
        <v>0</v>
      </c>
      <c r="BL63" s="110">
        <f>'DELTA e'!BJ62</f>
        <v>0</v>
      </c>
      <c r="BM63" s="110">
        <f>'DELTA e'!BK62</f>
        <v>0</v>
      </c>
      <c r="BN63" s="110">
        <f>'DELTA e'!BL62</f>
        <v>0</v>
      </c>
      <c r="BO63" s="110">
        <f>'DELTA e'!BM62</f>
        <v>0</v>
      </c>
      <c r="BP63" s="110">
        <f>'DELTA e'!BN62</f>
        <v>0</v>
      </c>
      <c r="BQ63" s="110">
        <f>'DELTA e'!BO62</f>
        <v>0</v>
      </c>
      <c r="BR63" s="110">
        <f>'DELTA e'!BP62</f>
        <v>0</v>
      </c>
      <c r="BS63" s="110">
        <f>'DELTA e'!BQ62</f>
        <v>0</v>
      </c>
      <c r="BT63" s="110">
        <f>'DELTA e'!BR62</f>
        <v>0</v>
      </c>
      <c r="BU63" s="110">
        <f>'DELTA e'!BS62</f>
        <v>0</v>
      </c>
      <c r="BV63" s="114">
        <f>'DELTA e'!BT62</f>
        <v>0</v>
      </c>
      <c r="BX63" s="94" t="e">
        <v>#VALUE!</v>
      </c>
      <c r="BY63" s="94" t="e">
        <f t="shared" si="0"/>
        <v>#VALUE!</v>
      </c>
    </row>
    <row r="64" spans="2:77" x14ac:dyDescent="0.35">
      <c r="B64" s="48" t="s">
        <v>308</v>
      </c>
      <c r="C64" s="94"/>
      <c r="D64" s="91"/>
      <c r="E64" s="94"/>
      <c r="F64" s="121"/>
      <c r="G64" s="113">
        <f>'DELTA e'!E63</f>
        <v>0</v>
      </c>
      <c r="H64" s="110">
        <f>'DELTA e'!F63</f>
        <v>0</v>
      </c>
      <c r="I64" s="110">
        <f>'DELTA e'!G63</f>
        <v>0</v>
      </c>
      <c r="J64" s="110">
        <f>'DELTA e'!H63</f>
        <v>0</v>
      </c>
      <c r="K64" s="110">
        <f>'DELTA e'!I63</f>
        <v>0</v>
      </c>
      <c r="L64" s="110">
        <f>'DELTA e'!J63</f>
        <v>0</v>
      </c>
      <c r="M64" s="110">
        <f>'DELTA e'!K63</f>
        <v>0</v>
      </c>
      <c r="N64" s="110">
        <f>'DELTA e'!L63</f>
        <v>0</v>
      </c>
      <c r="O64" s="110">
        <f>'DELTA e'!M63</f>
        <v>0</v>
      </c>
      <c r="P64" s="110">
        <f>'DELTA e'!N63</f>
        <v>0</v>
      </c>
      <c r="Q64" s="110">
        <f>'DELTA e'!O63</f>
        <v>0</v>
      </c>
      <c r="R64" s="110">
        <f>'DELTA e'!P63</f>
        <v>0</v>
      </c>
      <c r="S64" s="110">
        <f>'DELTA e'!Q63</f>
        <v>0</v>
      </c>
      <c r="T64" s="110">
        <f>'DELTA e'!R63</f>
        <v>0</v>
      </c>
      <c r="U64" s="110">
        <f>'DELTA e'!S63</f>
        <v>0</v>
      </c>
      <c r="V64" s="110">
        <f>'DELTA e'!T63</f>
        <v>0</v>
      </c>
      <c r="W64" s="110">
        <f>'DELTA e'!U63</f>
        <v>0</v>
      </c>
      <c r="X64" s="110">
        <f>'DELTA e'!V63</f>
        <v>0</v>
      </c>
      <c r="Y64" s="110">
        <f>'DELTA e'!W63</f>
        <v>0</v>
      </c>
      <c r="Z64" s="110">
        <f>'DELTA e'!X63</f>
        <v>0</v>
      </c>
      <c r="AA64" s="110">
        <f>'DELTA e'!Y63</f>
        <v>0</v>
      </c>
      <c r="AB64" s="110">
        <f>'DELTA e'!Z63</f>
        <v>0</v>
      </c>
      <c r="AC64" s="110">
        <f>'DELTA e'!AA63</f>
        <v>0</v>
      </c>
      <c r="AD64" s="110">
        <f>'DELTA e'!AB63</f>
        <v>0</v>
      </c>
      <c r="AE64" s="110">
        <f>'DELTA e'!AC63</f>
        <v>0</v>
      </c>
      <c r="AF64" s="110">
        <f>'DELTA e'!AD63</f>
        <v>0</v>
      </c>
      <c r="AG64" s="110">
        <f>'DELTA e'!AE63</f>
        <v>0</v>
      </c>
      <c r="AH64" s="110">
        <f>'DELTA e'!AF63</f>
        <v>0</v>
      </c>
      <c r="AI64" s="110">
        <f>'DELTA e'!AG63</f>
        <v>0</v>
      </c>
      <c r="AJ64" s="110">
        <f>'DELTA e'!AH63</f>
        <v>0</v>
      </c>
      <c r="AK64" s="110">
        <f>'DELTA e'!AI63</f>
        <v>0</v>
      </c>
      <c r="AL64" s="110">
        <f>'DELTA e'!AJ63</f>
        <v>0</v>
      </c>
      <c r="AM64" s="110">
        <f>'DELTA e'!AK63</f>
        <v>0</v>
      </c>
      <c r="AN64" s="110">
        <f>'DELTA e'!AL63</f>
        <v>0</v>
      </c>
      <c r="AO64" s="110">
        <f>'DELTA e'!AM63</f>
        <v>0</v>
      </c>
      <c r="AP64" s="110">
        <f>'DELTA e'!AN63</f>
        <v>0</v>
      </c>
      <c r="AQ64" s="110">
        <f>'DELTA e'!AO63</f>
        <v>0</v>
      </c>
      <c r="AR64" s="110">
        <f>'DELTA e'!AP63</f>
        <v>0</v>
      </c>
      <c r="AS64" s="110">
        <f>'DELTA e'!AQ63</f>
        <v>0</v>
      </c>
      <c r="AT64" s="110">
        <f>'DELTA e'!AR63</f>
        <v>0</v>
      </c>
      <c r="AU64" s="110">
        <f>'DELTA e'!AS63</f>
        <v>0</v>
      </c>
      <c r="AV64" s="110">
        <f>'DELTA e'!AT63</f>
        <v>0</v>
      </c>
      <c r="AW64" s="110">
        <f>'DELTA e'!AU63</f>
        <v>0</v>
      </c>
      <c r="AX64" s="110">
        <f>'DELTA e'!AV63</f>
        <v>0</v>
      </c>
      <c r="AY64" s="110">
        <f>'DELTA e'!AW63</f>
        <v>0</v>
      </c>
      <c r="AZ64" s="110">
        <f>'DELTA e'!AX63</f>
        <v>0</v>
      </c>
      <c r="BA64" s="110">
        <f>'DELTA e'!AY63</f>
        <v>0</v>
      </c>
      <c r="BB64" s="110">
        <f>'DELTA e'!AZ63</f>
        <v>0</v>
      </c>
      <c r="BC64" s="110">
        <f>'DELTA e'!BA63</f>
        <v>0</v>
      </c>
      <c r="BD64" s="110">
        <f>'DELTA e'!BB63</f>
        <v>0</v>
      </c>
      <c r="BE64" s="110">
        <f>'DELTA e'!BC63</f>
        <v>0</v>
      </c>
      <c r="BF64" s="110">
        <f>'DELTA e'!BD63</f>
        <v>0</v>
      </c>
      <c r="BG64" s="110">
        <f>'DELTA e'!BE63</f>
        <v>0</v>
      </c>
      <c r="BH64" s="110">
        <f>'DELTA e'!BF63</f>
        <v>0</v>
      </c>
      <c r="BI64" s="110">
        <f>'DELTA e'!BG63</f>
        <v>0</v>
      </c>
      <c r="BJ64" s="110">
        <f>'DELTA e'!BH63</f>
        <v>0</v>
      </c>
      <c r="BK64" s="110">
        <f>'DELTA e'!BI63</f>
        <v>0</v>
      </c>
      <c r="BL64" s="110">
        <f>'DELTA e'!BJ63</f>
        <v>0</v>
      </c>
      <c r="BM64" s="110">
        <f>'DELTA e'!BK63</f>
        <v>0</v>
      </c>
      <c r="BN64" s="110">
        <f>'DELTA e'!BL63</f>
        <v>0</v>
      </c>
      <c r="BO64" s="110">
        <f>'DELTA e'!BM63</f>
        <v>0</v>
      </c>
      <c r="BP64" s="110">
        <f>'DELTA e'!BN63</f>
        <v>0</v>
      </c>
      <c r="BQ64" s="110">
        <f>'DELTA e'!BO63</f>
        <v>0</v>
      </c>
      <c r="BR64" s="110">
        <f>'DELTA e'!BP63</f>
        <v>0</v>
      </c>
      <c r="BS64" s="110">
        <f>'DELTA e'!BQ63</f>
        <v>0</v>
      </c>
      <c r="BT64" s="110">
        <f>'DELTA e'!BR63</f>
        <v>0</v>
      </c>
      <c r="BU64" s="110">
        <f>'DELTA e'!BS63</f>
        <v>0</v>
      </c>
      <c r="BV64" s="114">
        <f>'DELTA e'!BT63</f>
        <v>0</v>
      </c>
      <c r="BX64" s="94" t="e">
        <v>#VALUE!</v>
      </c>
      <c r="BY64" s="94" t="e">
        <f t="shared" si="0"/>
        <v>#VALUE!</v>
      </c>
    </row>
    <row r="65" spans="2:77" x14ac:dyDescent="0.35">
      <c r="B65" s="48" t="s">
        <v>309</v>
      </c>
      <c r="C65" s="94"/>
      <c r="D65" s="91"/>
      <c r="E65" s="94"/>
      <c r="F65" s="121"/>
      <c r="G65" s="113">
        <f>'DELTA e'!E64</f>
        <v>0</v>
      </c>
      <c r="H65" s="110">
        <f>'DELTA e'!F64</f>
        <v>0</v>
      </c>
      <c r="I65" s="110">
        <f>'DELTA e'!G64</f>
        <v>0</v>
      </c>
      <c r="J65" s="110">
        <f>'DELTA e'!H64</f>
        <v>0</v>
      </c>
      <c r="K65" s="110">
        <f>'DELTA e'!I64</f>
        <v>0</v>
      </c>
      <c r="L65" s="110">
        <f>'DELTA e'!J64</f>
        <v>0</v>
      </c>
      <c r="M65" s="110">
        <f>'DELTA e'!K64</f>
        <v>0</v>
      </c>
      <c r="N65" s="110">
        <f>'DELTA e'!L64</f>
        <v>0</v>
      </c>
      <c r="O65" s="110">
        <f>'DELTA e'!M64</f>
        <v>0</v>
      </c>
      <c r="P65" s="110">
        <f>'DELTA e'!N64</f>
        <v>0</v>
      </c>
      <c r="Q65" s="110">
        <f>'DELTA e'!O64</f>
        <v>0</v>
      </c>
      <c r="R65" s="110">
        <f>'DELTA e'!P64</f>
        <v>0</v>
      </c>
      <c r="S65" s="110">
        <f>'DELTA e'!Q64</f>
        <v>0</v>
      </c>
      <c r="T65" s="110">
        <f>'DELTA e'!R64</f>
        <v>0</v>
      </c>
      <c r="U65" s="110">
        <f>'DELTA e'!S64</f>
        <v>0</v>
      </c>
      <c r="V65" s="110">
        <f>'DELTA e'!T64</f>
        <v>0</v>
      </c>
      <c r="W65" s="110">
        <f>'DELTA e'!U64</f>
        <v>0</v>
      </c>
      <c r="X65" s="110">
        <f>'DELTA e'!V64</f>
        <v>0</v>
      </c>
      <c r="Y65" s="110">
        <f>'DELTA e'!W64</f>
        <v>0</v>
      </c>
      <c r="Z65" s="110">
        <f>'DELTA e'!X64</f>
        <v>0</v>
      </c>
      <c r="AA65" s="110">
        <f>'DELTA e'!Y64</f>
        <v>0</v>
      </c>
      <c r="AB65" s="110">
        <f>'DELTA e'!Z64</f>
        <v>0</v>
      </c>
      <c r="AC65" s="110">
        <f>'DELTA e'!AA64</f>
        <v>0</v>
      </c>
      <c r="AD65" s="110">
        <f>'DELTA e'!AB64</f>
        <v>0</v>
      </c>
      <c r="AE65" s="110">
        <f>'DELTA e'!AC64</f>
        <v>0</v>
      </c>
      <c r="AF65" s="110">
        <f>'DELTA e'!AD64</f>
        <v>0</v>
      </c>
      <c r="AG65" s="110">
        <f>'DELTA e'!AE64</f>
        <v>0</v>
      </c>
      <c r="AH65" s="110">
        <f>'DELTA e'!AF64</f>
        <v>0</v>
      </c>
      <c r="AI65" s="110">
        <f>'DELTA e'!AG64</f>
        <v>0</v>
      </c>
      <c r="AJ65" s="110">
        <f>'DELTA e'!AH64</f>
        <v>0</v>
      </c>
      <c r="AK65" s="110">
        <f>'DELTA e'!AI64</f>
        <v>0</v>
      </c>
      <c r="AL65" s="110">
        <f>'DELTA e'!AJ64</f>
        <v>0</v>
      </c>
      <c r="AM65" s="110">
        <f>'DELTA e'!AK64</f>
        <v>0</v>
      </c>
      <c r="AN65" s="110">
        <f>'DELTA e'!AL64</f>
        <v>0</v>
      </c>
      <c r="AO65" s="110">
        <f>'DELTA e'!AM64</f>
        <v>0</v>
      </c>
      <c r="AP65" s="110">
        <f>'DELTA e'!AN64</f>
        <v>0</v>
      </c>
      <c r="AQ65" s="110">
        <f>'DELTA e'!AO64</f>
        <v>0</v>
      </c>
      <c r="AR65" s="110">
        <f>'DELTA e'!AP64</f>
        <v>0</v>
      </c>
      <c r="AS65" s="110">
        <f>'DELTA e'!AQ64</f>
        <v>0</v>
      </c>
      <c r="AT65" s="110">
        <f>'DELTA e'!AR64</f>
        <v>0</v>
      </c>
      <c r="AU65" s="110">
        <f>'DELTA e'!AS64</f>
        <v>0</v>
      </c>
      <c r="AV65" s="110">
        <f>'DELTA e'!AT64</f>
        <v>0</v>
      </c>
      <c r="AW65" s="110">
        <f>'DELTA e'!AU64</f>
        <v>0</v>
      </c>
      <c r="AX65" s="110">
        <f>'DELTA e'!AV64</f>
        <v>0</v>
      </c>
      <c r="AY65" s="110">
        <f>'DELTA e'!AW64</f>
        <v>0</v>
      </c>
      <c r="AZ65" s="110">
        <f>'DELTA e'!AX64</f>
        <v>0</v>
      </c>
      <c r="BA65" s="110">
        <f>'DELTA e'!AY64</f>
        <v>0</v>
      </c>
      <c r="BB65" s="110">
        <f>'DELTA e'!AZ64</f>
        <v>0</v>
      </c>
      <c r="BC65" s="110">
        <f>'DELTA e'!BA64</f>
        <v>0</v>
      </c>
      <c r="BD65" s="110">
        <f>'DELTA e'!BB64</f>
        <v>0</v>
      </c>
      <c r="BE65" s="110">
        <f>'DELTA e'!BC64</f>
        <v>0</v>
      </c>
      <c r="BF65" s="110">
        <f>'DELTA e'!BD64</f>
        <v>0</v>
      </c>
      <c r="BG65" s="110">
        <f>'DELTA e'!BE64</f>
        <v>0</v>
      </c>
      <c r="BH65" s="110">
        <f>'DELTA e'!BF64</f>
        <v>0</v>
      </c>
      <c r="BI65" s="110">
        <f>'DELTA e'!BG64</f>
        <v>0</v>
      </c>
      <c r="BJ65" s="110">
        <f>'DELTA e'!BH64</f>
        <v>0</v>
      </c>
      <c r="BK65" s="110">
        <f>'DELTA e'!BI64</f>
        <v>0</v>
      </c>
      <c r="BL65" s="110">
        <f>'DELTA e'!BJ64</f>
        <v>0</v>
      </c>
      <c r="BM65" s="110">
        <f>'DELTA e'!BK64</f>
        <v>0</v>
      </c>
      <c r="BN65" s="110">
        <f>'DELTA e'!BL64</f>
        <v>0</v>
      </c>
      <c r="BO65" s="110">
        <f>'DELTA e'!BM64</f>
        <v>0</v>
      </c>
      <c r="BP65" s="110">
        <f>'DELTA e'!BN64</f>
        <v>0</v>
      </c>
      <c r="BQ65" s="110">
        <f>'DELTA e'!BO64</f>
        <v>0</v>
      </c>
      <c r="BR65" s="110">
        <f>'DELTA e'!BP64</f>
        <v>0</v>
      </c>
      <c r="BS65" s="110">
        <f>'DELTA e'!BQ64</f>
        <v>0</v>
      </c>
      <c r="BT65" s="110">
        <f>'DELTA e'!BR64</f>
        <v>0</v>
      </c>
      <c r="BU65" s="110">
        <f>'DELTA e'!BS64</f>
        <v>0</v>
      </c>
      <c r="BV65" s="114">
        <f>'DELTA e'!BT64</f>
        <v>0</v>
      </c>
      <c r="BX65" s="94" t="e">
        <v>#VALUE!</v>
      </c>
      <c r="BY65" s="94" t="e">
        <f t="shared" si="0"/>
        <v>#VALUE!</v>
      </c>
    </row>
    <row r="66" spans="2:77" x14ac:dyDescent="0.35">
      <c r="B66" s="48" t="s">
        <v>310</v>
      </c>
      <c r="C66" s="94"/>
      <c r="D66" s="91"/>
      <c r="E66" s="94"/>
      <c r="F66" s="121"/>
      <c r="G66" s="113">
        <f>'DELTA e'!E65</f>
        <v>0</v>
      </c>
      <c r="H66" s="110">
        <f>'DELTA e'!F65</f>
        <v>0</v>
      </c>
      <c r="I66" s="110">
        <f>'DELTA e'!G65</f>
        <v>0</v>
      </c>
      <c r="J66" s="110">
        <f>'DELTA e'!H65</f>
        <v>0</v>
      </c>
      <c r="K66" s="110">
        <f>'DELTA e'!I65</f>
        <v>0</v>
      </c>
      <c r="L66" s="110">
        <f>'DELTA e'!J65</f>
        <v>0</v>
      </c>
      <c r="M66" s="110">
        <f>'DELTA e'!K65</f>
        <v>0</v>
      </c>
      <c r="N66" s="110">
        <f>'DELTA e'!L65</f>
        <v>0</v>
      </c>
      <c r="O66" s="110">
        <f>'DELTA e'!M65</f>
        <v>0</v>
      </c>
      <c r="P66" s="110">
        <f>'DELTA e'!N65</f>
        <v>0</v>
      </c>
      <c r="Q66" s="110">
        <f>'DELTA e'!O65</f>
        <v>0</v>
      </c>
      <c r="R66" s="110">
        <f>'DELTA e'!P65</f>
        <v>0</v>
      </c>
      <c r="S66" s="110">
        <f>'DELTA e'!Q65</f>
        <v>0</v>
      </c>
      <c r="T66" s="110">
        <f>'DELTA e'!R65</f>
        <v>0</v>
      </c>
      <c r="U66" s="110">
        <f>'DELTA e'!S65</f>
        <v>0</v>
      </c>
      <c r="V66" s="110">
        <f>'DELTA e'!T65</f>
        <v>0</v>
      </c>
      <c r="W66" s="110">
        <f>'DELTA e'!U65</f>
        <v>0</v>
      </c>
      <c r="X66" s="110">
        <f>'DELTA e'!V65</f>
        <v>0</v>
      </c>
      <c r="Y66" s="110">
        <f>'DELTA e'!W65</f>
        <v>0</v>
      </c>
      <c r="Z66" s="110">
        <f>'DELTA e'!X65</f>
        <v>0</v>
      </c>
      <c r="AA66" s="110">
        <f>'DELTA e'!Y65</f>
        <v>0</v>
      </c>
      <c r="AB66" s="110">
        <f>'DELTA e'!Z65</f>
        <v>0</v>
      </c>
      <c r="AC66" s="110">
        <f>'DELTA e'!AA65</f>
        <v>0</v>
      </c>
      <c r="AD66" s="110">
        <f>'DELTA e'!AB65</f>
        <v>0</v>
      </c>
      <c r="AE66" s="110">
        <f>'DELTA e'!AC65</f>
        <v>0</v>
      </c>
      <c r="AF66" s="110">
        <f>'DELTA e'!AD65</f>
        <v>0</v>
      </c>
      <c r="AG66" s="110">
        <f>'DELTA e'!AE65</f>
        <v>0</v>
      </c>
      <c r="AH66" s="110">
        <f>'DELTA e'!AF65</f>
        <v>0</v>
      </c>
      <c r="AI66" s="110">
        <f>'DELTA e'!AG65</f>
        <v>0</v>
      </c>
      <c r="AJ66" s="110">
        <f>'DELTA e'!AH65</f>
        <v>0</v>
      </c>
      <c r="AK66" s="110">
        <f>'DELTA e'!AI65</f>
        <v>0</v>
      </c>
      <c r="AL66" s="110">
        <f>'DELTA e'!AJ65</f>
        <v>0</v>
      </c>
      <c r="AM66" s="110">
        <f>'DELTA e'!AK65</f>
        <v>0</v>
      </c>
      <c r="AN66" s="110">
        <f>'DELTA e'!AL65</f>
        <v>0</v>
      </c>
      <c r="AO66" s="110">
        <f>'DELTA e'!AM65</f>
        <v>0</v>
      </c>
      <c r="AP66" s="110">
        <f>'DELTA e'!AN65</f>
        <v>0</v>
      </c>
      <c r="AQ66" s="110">
        <f>'DELTA e'!AO65</f>
        <v>0</v>
      </c>
      <c r="AR66" s="110">
        <f>'DELTA e'!AP65</f>
        <v>0</v>
      </c>
      <c r="AS66" s="110">
        <f>'DELTA e'!AQ65</f>
        <v>0</v>
      </c>
      <c r="AT66" s="110">
        <f>'DELTA e'!AR65</f>
        <v>0</v>
      </c>
      <c r="AU66" s="110">
        <f>'DELTA e'!AS65</f>
        <v>0</v>
      </c>
      <c r="AV66" s="110">
        <f>'DELTA e'!AT65</f>
        <v>0</v>
      </c>
      <c r="AW66" s="110">
        <f>'DELTA e'!AU65</f>
        <v>0</v>
      </c>
      <c r="AX66" s="110">
        <f>'DELTA e'!AV65</f>
        <v>0</v>
      </c>
      <c r="AY66" s="110">
        <f>'DELTA e'!AW65</f>
        <v>0</v>
      </c>
      <c r="AZ66" s="110">
        <f>'DELTA e'!AX65</f>
        <v>0</v>
      </c>
      <c r="BA66" s="110">
        <f>'DELTA e'!AY65</f>
        <v>0</v>
      </c>
      <c r="BB66" s="110">
        <f>'DELTA e'!AZ65</f>
        <v>0</v>
      </c>
      <c r="BC66" s="110">
        <f>'DELTA e'!BA65</f>
        <v>0</v>
      </c>
      <c r="BD66" s="110">
        <f>'DELTA e'!BB65</f>
        <v>0</v>
      </c>
      <c r="BE66" s="110">
        <f>'DELTA e'!BC65</f>
        <v>0</v>
      </c>
      <c r="BF66" s="110">
        <f>'DELTA e'!BD65</f>
        <v>0</v>
      </c>
      <c r="BG66" s="110">
        <f>'DELTA e'!BE65</f>
        <v>0</v>
      </c>
      <c r="BH66" s="110">
        <f>'DELTA e'!BF65</f>
        <v>0</v>
      </c>
      <c r="BI66" s="110">
        <f>'DELTA e'!BG65</f>
        <v>0</v>
      </c>
      <c r="BJ66" s="110">
        <f>'DELTA e'!BH65</f>
        <v>0</v>
      </c>
      <c r="BK66" s="110">
        <f>'DELTA e'!BI65</f>
        <v>0</v>
      </c>
      <c r="BL66" s="110">
        <f>'DELTA e'!BJ65</f>
        <v>0</v>
      </c>
      <c r="BM66" s="110">
        <f>'DELTA e'!BK65</f>
        <v>0</v>
      </c>
      <c r="BN66" s="110">
        <f>'DELTA e'!BL65</f>
        <v>0</v>
      </c>
      <c r="BO66" s="110">
        <f>'DELTA e'!BM65</f>
        <v>0</v>
      </c>
      <c r="BP66" s="110">
        <f>'DELTA e'!BN65</f>
        <v>0</v>
      </c>
      <c r="BQ66" s="110">
        <f>'DELTA e'!BO65</f>
        <v>0</v>
      </c>
      <c r="BR66" s="110">
        <f>'DELTA e'!BP65</f>
        <v>0</v>
      </c>
      <c r="BS66" s="110">
        <f>'DELTA e'!BQ65</f>
        <v>0</v>
      </c>
      <c r="BT66" s="110">
        <f>'DELTA e'!BR65</f>
        <v>0</v>
      </c>
      <c r="BU66" s="110">
        <f>'DELTA e'!BS65</f>
        <v>0</v>
      </c>
      <c r="BV66" s="114">
        <f>'DELTA e'!BT65</f>
        <v>0</v>
      </c>
      <c r="BX66" s="94" t="e">
        <v>#VALUE!</v>
      </c>
      <c r="BY66" s="94" t="e">
        <f t="shared" si="0"/>
        <v>#VALUE!</v>
      </c>
    </row>
    <row r="67" spans="2:77" x14ac:dyDescent="0.35">
      <c r="B67" s="48" t="s">
        <v>311</v>
      </c>
      <c r="C67" s="94"/>
      <c r="D67" s="91"/>
      <c r="E67" s="94"/>
      <c r="F67" s="121"/>
      <c r="G67" s="113">
        <f>'DELTA e'!E66</f>
        <v>0</v>
      </c>
      <c r="H67" s="110">
        <f>'DELTA e'!F66</f>
        <v>0</v>
      </c>
      <c r="I67" s="110">
        <f>'DELTA e'!G66</f>
        <v>0</v>
      </c>
      <c r="J67" s="110">
        <f>'DELTA e'!H66</f>
        <v>0</v>
      </c>
      <c r="K67" s="110">
        <f>'DELTA e'!I66</f>
        <v>0</v>
      </c>
      <c r="L67" s="110">
        <f>'DELTA e'!J66</f>
        <v>0</v>
      </c>
      <c r="M67" s="110">
        <f>'DELTA e'!K66</f>
        <v>0</v>
      </c>
      <c r="N67" s="110">
        <f>'DELTA e'!L66</f>
        <v>0</v>
      </c>
      <c r="O67" s="110">
        <f>'DELTA e'!M66</f>
        <v>0</v>
      </c>
      <c r="P67" s="110">
        <f>'DELTA e'!N66</f>
        <v>0</v>
      </c>
      <c r="Q67" s="110">
        <f>'DELTA e'!O66</f>
        <v>0</v>
      </c>
      <c r="R67" s="110">
        <f>'DELTA e'!P66</f>
        <v>0</v>
      </c>
      <c r="S67" s="110">
        <f>'DELTA e'!Q66</f>
        <v>0</v>
      </c>
      <c r="T67" s="110">
        <f>'DELTA e'!R66</f>
        <v>0</v>
      </c>
      <c r="U67" s="110">
        <f>'DELTA e'!S66</f>
        <v>0</v>
      </c>
      <c r="V67" s="110">
        <f>'DELTA e'!T66</f>
        <v>0</v>
      </c>
      <c r="W67" s="110">
        <f>'DELTA e'!U66</f>
        <v>0</v>
      </c>
      <c r="X67" s="110">
        <f>'DELTA e'!V66</f>
        <v>0</v>
      </c>
      <c r="Y67" s="110">
        <f>'DELTA e'!W66</f>
        <v>0</v>
      </c>
      <c r="Z67" s="110">
        <f>'DELTA e'!X66</f>
        <v>0</v>
      </c>
      <c r="AA67" s="110">
        <f>'DELTA e'!Y66</f>
        <v>0</v>
      </c>
      <c r="AB67" s="110">
        <f>'DELTA e'!Z66</f>
        <v>0</v>
      </c>
      <c r="AC67" s="110">
        <f>'DELTA e'!AA66</f>
        <v>0</v>
      </c>
      <c r="AD67" s="110">
        <f>'DELTA e'!AB66</f>
        <v>0</v>
      </c>
      <c r="AE67" s="110">
        <f>'DELTA e'!AC66</f>
        <v>0</v>
      </c>
      <c r="AF67" s="110">
        <f>'DELTA e'!AD66</f>
        <v>0</v>
      </c>
      <c r="AG67" s="110">
        <f>'DELTA e'!AE66</f>
        <v>0</v>
      </c>
      <c r="AH67" s="110">
        <f>'DELTA e'!AF66</f>
        <v>0</v>
      </c>
      <c r="AI67" s="110">
        <f>'DELTA e'!AG66</f>
        <v>0</v>
      </c>
      <c r="AJ67" s="110">
        <f>'DELTA e'!AH66</f>
        <v>0</v>
      </c>
      <c r="AK67" s="110">
        <f>'DELTA e'!AI66</f>
        <v>0</v>
      </c>
      <c r="AL67" s="110">
        <f>'DELTA e'!AJ66</f>
        <v>0</v>
      </c>
      <c r="AM67" s="110">
        <f>'DELTA e'!AK66</f>
        <v>0</v>
      </c>
      <c r="AN67" s="110">
        <f>'DELTA e'!AL66</f>
        <v>0</v>
      </c>
      <c r="AO67" s="110">
        <f>'DELTA e'!AM66</f>
        <v>0</v>
      </c>
      <c r="AP67" s="110">
        <f>'DELTA e'!AN66</f>
        <v>0</v>
      </c>
      <c r="AQ67" s="110">
        <f>'DELTA e'!AO66</f>
        <v>0</v>
      </c>
      <c r="AR67" s="110">
        <f>'DELTA e'!AP66</f>
        <v>0</v>
      </c>
      <c r="AS67" s="110">
        <f>'DELTA e'!AQ66</f>
        <v>0</v>
      </c>
      <c r="AT67" s="110">
        <f>'DELTA e'!AR66</f>
        <v>0</v>
      </c>
      <c r="AU67" s="110">
        <f>'DELTA e'!AS66</f>
        <v>0</v>
      </c>
      <c r="AV67" s="110">
        <f>'DELTA e'!AT66</f>
        <v>0</v>
      </c>
      <c r="AW67" s="110">
        <f>'DELTA e'!AU66</f>
        <v>0</v>
      </c>
      <c r="AX67" s="110">
        <f>'DELTA e'!AV66</f>
        <v>0</v>
      </c>
      <c r="AY67" s="110">
        <f>'DELTA e'!AW66</f>
        <v>0</v>
      </c>
      <c r="AZ67" s="110">
        <f>'DELTA e'!AX66</f>
        <v>0</v>
      </c>
      <c r="BA67" s="110">
        <f>'DELTA e'!AY66</f>
        <v>0</v>
      </c>
      <c r="BB67" s="110">
        <f>'DELTA e'!AZ66</f>
        <v>0</v>
      </c>
      <c r="BC67" s="110">
        <f>'DELTA e'!BA66</f>
        <v>0</v>
      </c>
      <c r="BD67" s="110">
        <f>'DELTA e'!BB66</f>
        <v>0</v>
      </c>
      <c r="BE67" s="110">
        <f>'DELTA e'!BC66</f>
        <v>0</v>
      </c>
      <c r="BF67" s="110">
        <f>'DELTA e'!BD66</f>
        <v>0</v>
      </c>
      <c r="BG67" s="110">
        <f>'DELTA e'!BE66</f>
        <v>0</v>
      </c>
      <c r="BH67" s="110">
        <f>'DELTA e'!BF66</f>
        <v>0</v>
      </c>
      <c r="BI67" s="110">
        <f>'DELTA e'!BG66</f>
        <v>0</v>
      </c>
      <c r="BJ67" s="110">
        <f>'DELTA e'!BH66</f>
        <v>0</v>
      </c>
      <c r="BK67" s="110">
        <f>'DELTA e'!BI66</f>
        <v>0</v>
      </c>
      <c r="BL67" s="110">
        <f>'DELTA e'!BJ66</f>
        <v>0</v>
      </c>
      <c r="BM67" s="110">
        <f>'DELTA e'!BK66</f>
        <v>0</v>
      </c>
      <c r="BN67" s="110">
        <f>'DELTA e'!BL66</f>
        <v>0</v>
      </c>
      <c r="BO67" s="110">
        <f>'DELTA e'!BM66</f>
        <v>0</v>
      </c>
      <c r="BP67" s="110">
        <f>'DELTA e'!BN66</f>
        <v>0</v>
      </c>
      <c r="BQ67" s="110">
        <f>'DELTA e'!BO66</f>
        <v>0</v>
      </c>
      <c r="BR67" s="110">
        <f>'DELTA e'!BP66</f>
        <v>0</v>
      </c>
      <c r="BS67" s="110">
        <f>'DELTA e'!BQ66</f>
        <v>0</v>
      </c>
      <c r="BT67" s="110">
        <f>'DELTA e'!BR66</f>
        <v>0</v>
      </c>
      <c r="BU67" s="110">
        <f>'DELTA e'!BS66</f>
        <v>0</v>
      </c>
      <c r="BV67" s="114">
        <f>'DELTA e'!BT66</f>
        <v>0</v>
      </c>
      <c r="BX67" s="94" t="e">
        <v>#VALUE!</v>
      </c>
      <c r="BY67" s="94" t="e">
        <f t="shared" si="0"/>
        <v>#VALUE!</v>
      </c>
    </row>
    <row r="68" spans="2:77" x14ac:dyDescent="0.35">
      <c r="B68" s="48" t="s">
        <v>312</v>
      </c>
      <c r="C68" s="94"/>
      <c r="D68" s="91"/>
      <c r="E68" s="94"/>
      <c r="F68" s="121"/>
      <c r="G68" s="113">
        <f>'DELTA e'!E67</f>
        <v>0</v>
      </c>
      <c r="H68" s="110">
        <f>'DELTA e'!F67</f>
        <v>0</v>
      </c>
      <c r="I68" s="110">
        <f>'DELTA e'!G67</f>
        <v>0</v>
      </c>
      <c r="J68" s="110">
        <f>'DELTA e'!H67</f>
        <v>0</v>
      </c>
      <c r="K68" s="110">
        <f>'DELTA e'!I67</f>
        <v>0</v>
      </c>
      <c r="L68" s="110">
        <f>'DELTA e'!J67</f>
        <v>0</v>
      </c>
      <c r="M68" s="110">
        <f>'DELTA e'!K67</f>
        <v>0</v>
      </c>
      <c r="N68" s="110">
        <f>'DELTA e'!L67</f>
        <v>0</v>
      </c>
      <c r="O68" s="110">
        <f>'DELTA e'!M67</f>
        <v>0</v>
      </c>
      <c r="P68" s="110">
        <f>'DELTA e'!N67</f>
        <v>0</v>
      </c>
      <c r="Q68" s="110">
        <f>'DELTA e'!O67</f>
        <v>0</v>
      </c>
      <c r="R68" s="110">
        <f>'DELTA e'!P67</f>
        <v>0</v>
      </c>
      <c r="S68" s="110">
        <f>'DELTA e'!Q67</f>
        <v>0</v>
      </c>
      <c r="T68" s="110">
        <f>'DELTA e'!R67</f>
        <v>0</v>
      </c>
      <c r="U68" s="110">
        <f>'DELTA e'!S67</f>
        <v>0</v>
      </c>
      <c r="V68" s="110">
        <f>'DELTA e'!T67</f>
        <v>0</v>
      </c>
      <c r="W68" s="110">
        <f>'DELTA e'!U67</f>
        <v>0</v>
      </c>
      <c r="X68" s="110">
        <f>'DELTA e'!V67</f>
        <v>0</v>
      </c>
      <c r="Y68" s="110">
        <f>'DELTA e'!W67</f>
        <v>0</v>
      </c>
      <c r="Z68" s="110">
        <f>'DELTA e'!X67</f>
        <v>0</v>
      </c>
      <c r="AA68" s="110">
        <f>'DELTA e'!Y67</f>
        <v>0</v>
      </c>
      <c r="AB68" s="110">
        <f>'DELTA e'!Z67</f>
        <v>0</v>
      </c>
      <c r="AC68" s="110">
        <f>'DELTA e'!AA67</f>
        <v>0</v>
      </c>
      <c r="AD68" s="110">
        <f>'DELTA e'!AB67</f>
        <v>0</v>
      </c>
      <c r="AE68" s="110">
        <f>'DELTA e'!AC67</f>
        <v>0</v>
      </c>
      <c r="AF68" s="110">
        <f>'DELTA e'!AD67</f>
        <v>0</v>
      </c>
      <c r="AG68" s="110">
        <f>'DELTA e'!AE67</f>
        <v>0</v>
      </c>
      <c r="AH68" s="110">
        <f>'DELTA e'!AF67</f>
        <v>0</v>
      </c>
      <c r="AI68" s="110">
        <f>'DELTA e'!AG67</f>
        <v>0</v>
      </c>
      <c r="AJ68" s="110">
        <f>'DELTA e'!AH67</f>
        <v>0</v>
      </c>
      <c r="AK68" s="110">
        <f>'DELTA e'!AI67</f>
        <v>0</v>
      </c>
      <c r="AL68" s="110">
        <f>'DELTA e'!AJ67</f>
        <v>0</v>
      </c>
      <c r="AM68" s="110">
        <f>'DELTA e'!AK67</f>
        <v>0</v>
      </c>
      <c r="AN68" s="110">
        <f>'DELTA e'!AL67</f>
        <v>0</v>
      </c>
      <c r="AO68" s="110">
        <f>'DELTA e'!AM67</f>
        <v>0</v>
      </c>
      <c r="AP68" s="110">
        <f>'DELTA e'!AN67</f>
        <v>0</v>
      </c>
      <c r="AQ68" s="110">
        <f>'DELTA e'!AO67</f>
        <v>0</v>
      </c>
      <c r="AR68" s="110">
        <f>'DELTA e'!AP67</f>
        <v>0</v>
      </c>
      <c r="AS68" s="110">
        <f>'DELTA e'!AQ67</f>
        <v>0</v>
      </c>
      <c r="AT68" s="110">
        <f>'DELTA e'!AR67</f>
        <v>0</v>
      </c>
      <c r="AU68" s="110">
        <f>'DELTA e'!AS67</f>
        <v>0</v>
      </c>
      <c r="AV68" s="110">
        <f>'DELTA e'!AT67</f>
        <v>0</v>
      </c>
      <c r="AW68" s="110">
        <f>'DELTA e'!AU67</f>
        <v>0</v>
      </c>
      <c r="AX68" s="110">
        <f>'DELTA e'!AV67</f>
        <v>0</v>
      </c>
      <c r="AY68" s="110">
        <f>'DELTA e'!AW67</f>
        <v>0</v>
      </c>
      <c r="AZ68" s="110">
        <f>'DELTA e'!AX67</f>
        <v>0</v>
      </c>
      <c r="BA68" s="110">
        <f>'DELTA e'!AY67</f>
        <v>0</v>
      </c>
      <c r="BB68" s="110">
        <f>'DELTA e'!AZ67</f>
        <v>0</v>
      </c>
      <c r="BC68" s="110">
        <f>'DELTA e'!BA67</f>
        <v>0</v>
      </c>
      <c r="BD68" s="110">
        <f>'DELTA e'!BB67</f>
        <v>0</v>
      </c>
      <c r="BE68" s="110">
        <f>'DELTA e'!BC67</f>
        <v>0</v>
      </c>
      <c r="BF68" s="110">
        <f>'DELTA e'!BD67</f>
        <v>0</v>
      </c>
      <c r="BG68" s="110">
        <f>'DELTA e'!BE67</f>
        <v>0</v>
      </c>
      <c r="BH68" s="110">
        <f>'DELTA e'!BF67</f>
        <v>0</v>
      </c>
      <c r="BI68" s="110">
        <f>'DELTA e'!BG67</f>
        <v>0</v>
      </c>
      <c r="BJ68" s="110">
        <f>'DELTA e'!BH67</f>
        <v>0</v>
      </c>
      <c r="BK68" s="110">
        <f>'DELTA e'!BI67</f>
        <v>0</v>
      </c>
      <c r="BL68" s="110">
        <f>'DELTA e'!BJ67</f>
        <v>0</v>
      </c>
      <c r="BM68" s="110">
        <f>'DELTA e'!BK67</f>
        <v>0</v>
      </c>
      <c r="BN68" s="110">
        <f>'DELTA e'!BL67</f>
        <v>0</v>
      </c>
      <c r="BO68" s="110">
        <f>'DELTA e'!BM67</f>
        <v>0</v>
      </c>
      <c r="BP68" s="110">
        <f>'DELTA e'!BN67</f>
        <v>0</v>
      </c>
      <c r="BQ68" s="110">
        <f>'DELTA e'!BO67</f>
        <v>0</v>
      </c>
      <c r="BR68" s="110">
        <f>'DELTA e'!BP67</f>
        <v>0</v>
      </c>
      <c r="BS68" s="110">
        <f>'DELTA e'!BQ67</f>
        <v>0</v>
      </c>
      <c r="BT68" s="110">
        <f>'DELTA e'!BR67</f>
        <v>0</v>
      </c>
      <c r="BU68" s="110">
        <f>'DELTA e'!BS67</f>
        <v>0</v>
      </c>
      <c r="BV68" s="114">
        <f>'DELTA e'!BT67</f>
        <v>0</v>
      </c>
      <c r="BX68" s="94" t="e">
        <v>#VALUE!</v>
      </c>
      <c r="BY68" s="94" t="e">
        <f t="shared" si="0"/>
        <v>#VALUE!</v>
      </c>
    </row>
    <row r="69" spans="2:77" x14ac:dyDescent="0.35">
      <c r="B69" s="48" t="s">
        <v>313</v>
      </c>
      <c r="C69" s="94"/>
      <c r="D69" s="91"/>
      <c r="E69" s="94"/>
      <c r="F69" s="121"/>
      <c r="G69" s="113">
        <f>'DELTA e'!E68</f>
        <v>0</v>
      </c>
      <c r="H69" s="110">
        <f>'DELTA e'!F68</f>
        <v>0</v>
      </c>
      <c r="I69" s="110">
        <f>'DELTA e'!G68</f>
        <v>0</v>
      </c>
      <c r="J69" s="110">
        <f>'DELTA e'!H68</f>
        <v>0</v>
      </c>
      <c r="K69" s="110">
        <f>'DELTA e'!I68</f>
        <v>0</v>
      </c>
      <c r="L69" s="110">
        <f>'DELTA e'!J68</f>
        <v>0</v>
      </c>
      <c r="M69" s="110">
        <f>'DELTA e'!K68</f>
        <v>0</v>
      </c>
      <c r="N69" s="110">
        <f>'DELTA e'!L68</f>
        <v>0</v>
      </c>
      <c r="O69" s="110">
        <f>'DELTA e'!M68</f>
        <v>0</v>
      </c>
      <c r="P69" s="110">
        <f>'DELTA e'!N68</f>
        <v>0</v>
      </c>
      <c r="Q69" s="110">
        <f>'DELTA e'!O68</f>
        <v>0</v>
      </c>
      <c r="R69" s="110">
        <f>'DELTA e'!P68</f>
        <v>0</v>
      </c>
      <c r="S69" s="110">
        <f>'DELTA e'!Q68</f>
        <v>0</v>
      </c>
      <c r="T69" s="110">
        <f>'DELTA e'!R68</f>
        <v>0</v>
      </c>
      <c r="U69" s="110">
        <f>'DELTA e'!S68</f>
        <v>0</v>
      </c>
      <c r="V69" s="110">
        <f>'DELTA e'!T68</f>
        <v>0</v>
      </c>
      <c r="W69" s="110">
        <f>'DELTA e'!U68</f>
        <v>0</v>
      </c>
      <c r="X69" s="110">
        <f>'DELTA e'!V68</f>
        <v>0</v>
      </c>
      <c r="Y69" s="110">
        <f>'DELTA e'!W68</f>
        <v>0</v>
      </c>
      <c r="Z69" s="110">
        <f>'DELTA e'!X68</f>
        <v>0</v>
      </c>
      <c r="AA69" s="110">
        <f>'DELTA e'!Y68</f>
        <v>0</v>
      </c>
      <c r="AB69" s="110">
        <f>'DELTA e'!Z68</f>
        <v>0</v>
      </c>
      <c r="AC69" s="110">
        <f>'DELTA e'!AA68</f>
        <v>0</v>
      </c>
      <c r="AD69" s="110">
        <f>'DELTA e'!AB68</f>
        <v>0</v>
      </c>
      <c r="AE69" s="110">
        <f>'DELTA e'!AC68</f>
        <v>0</v>
      </c>
      <c r="AF69" s="110">
        <f>'DELTA e'!AD68</f>
        <v>0</v>
      </c>
      <c r="AG69" s="110">
        <f>'DELTA e'!AE68</f>
        <v>0</v>
      </c>
      <c r="AH69" s="110">
        <f>'DELTA e'!AF68</f>
        <v>0</v>
      </c>
      <c r="AI69" s="110">
        <f>'DELTA e'!AG68</f>
        <v>0</v>
      </c>
      <c r="AJ69" s="110">
        <f>'DELTA e'!AH68</f>
        <v>0</v>
      </c>
      <c r="AK69" s="110">
        <f>'DELTA e'!AI68</f>
        <v>0</v>
      </c>
      <c r="AL69" s="110">
        <f>'DELTA e'!AJ68</f>
        <v>0</v>
      </c>
      <c r="AM69" s="110">
        <f>'DELTA e'!AK68</f>
        <v>0</v>
      </c>
      <c r="AN69" s="110">
        <f>'DELTA e'!AL68</f>
        <v>0</v>
      </c>
      <c r="AO69" s="110">
        <f>'DELTA e'!AM68</f>
        <v>0</v>
      </c>
      <c r="AP69" s="110">
        <f>'DELTA e'!AN68</f>
        <v>0</v>
      </c>
      <c r="AQ69" s="110">
        <f>'DELTA e'!AO68</f>
        <v>0</v>
      </c>
      <c r="AR69" s="110">
        <f>'DELTA e'!AP68</f>
        <v>0</v>
      </c>
      <c r="AS69" s="110">
        <f>'DELTA e'!AQ68</f>
        <v>0</v>
      </c>
      <c r="AT69" s="110">
        <f>'DELTA e'!AR68</f>
        <v>0</v>
      </c>
      <c r="AU69" s="110">
        <f>'DELTA e'!AS68</f>
        <v>0</v>
      </c>
      <c r="AV69" s="110">
        <f>'DELTA e'!AT68</f>
        <v>0</v>
      </c>
      <c r="AW69" s="110">
        <f>'DELTA e'!AU68</f>
        <v>0</v>
      </c>
      <c r="AX69" s="110">
        <f>'DELTA e'!AV68</f>
        <v>0</v>
      </c>
      <c r="AY69" s="110">
        <f>'DELTA e'!AW68</f>
        <v>0</v>
      </c>
      <c r="AZ69" s="110">
        <f>'DELTA e'!AX68</f>
        <v>0</v>
      </c>
      <c r="BA69" s="110">
        <f>'DELTA e'!AY68</f>
        <v>0</v>
      </c>
      <c r="BB69" s="110">
        <f>'DELTA e'!AZ68</f>
        <v>0</v>
      </c>
      <c r="BC69" s="110">
        <f>'DELTA e'!BA68</f>
        <v>0</v>
      </c>
      <c r="BD69" s="110">
        <f>'DELTA e'!BB68</f>
        <v>0</v>
      </c>
      <c r="BE69" s="110">
        <f>'DELTA e'!BC68</f>
        <v>0</v>
      </c>
      <c r="BF69" s="110">
        <f>'DELTA e'!BD68</f>
        <v>0</v>
      </c>
      <c r="BG69" s="110">
        <f>'DELTA e'!BE68</f>
        <v>0</v>
      </c>
      <c r="BH69" s="110">
        <f>'DELTA e'!BF68</f>
        <v>0</v>
      </c>
      <c r="BI69" s="110">
        <f>'DELTA e'!BG68</f>
        <v>0</v>
      </c>
      <c r="BJ69" s="110">
        <f>'DELTA e'!BH68</f>
        <v>0</v>
      </c>
      <c r="BK69" s="110">
        <f>'DELTA e'!BI68</f>
        <v>0</v>
      </c>
      <c r="BL69" s="110">
        <f>'DELTA e'!BJ68</f>
        <v>0</v>
      </c>
      <c r="BM69" s="110">
        <f>'DELTA e'!BK68</f>
        <v>0</v>
      </c>
      <c r="BN69" s="110">
        <f>'DELTA e'!BL68</f>
        <v>0</v>
      </c>
      <c r="BO69" s="110">
        <f>'DELTA e'!BM68</f>
        <v>0</v>
      </c>
      <c r="BP69" s="110">
        <f>'DELTA e'!BN68</f>
        <v>0</v>
      </c>
      <c r="BQ69" s="110">
        <f>'DELTA e'!BO68</f>
        <v>0</v>
      </c>
      <c r="BR69" s="110">
        <f>'DELTA e'!BP68</f>
        <v>0</v>
      </c>
      <c r="BS69" s="110">
        <f>'DELTA e'!BQ68</f>
        <v>0</v>
      </c>
      <c r="BT69" s="110">
        <f>'DELTA e'!BR68</f>
        <v>0</v>
      </c>
      <c r="BU69" s="110">
        <f>'DELTA e'!BS68</f>
        <v>0</v>
      </c>
      <c r="BV69" s="114">
        <f>'DELTA e'!BT68</f>
        <v>0</v>
      </c>
      <c r="BX69" s="94" t="e">
        <v>#VALUE!</v>
      </c>
      <c r="BY69" s="94" t="e">
        <f t="shared" ref="BY69:BY71" si="1">$BW$4*BX69</f>
        <v>#VALUE!</v>
      </c>
    </row>
    <row r="70" spans="2:77" x14ac:dyDescent="0.35">
      <c r="B70" s="48" t="s">
        <v>314</v>
      </c>
      <c r="C70" s="94"/>
      <c r="D70" s="91"/>
      <c r="E70" s="94"/>
      <c r="F70" s="121"/>
      <c r="G70" s="113">
        <f>'DELTA e'!E69</f>
        <v>0</v>
      </c>
      <c r="H70" s="110">
        <f>'DELTA e'!F69</f>
        <v>0</v>
      </c>
      <c r="I70" s="110">
        <f>'DELTA e'!G69</f>
        <v>0</v>
      </c>
      <c r="J70" s="110">
        <f>'DELTA e'!H69</f>
        <v>0</v>
      </c>
      <c r="K70" s="110">
        <f>'DELTA e'!I69</f>
        <v>0</v>
      </c>
      <c r="L70" s="110">
        <f>'DELTA e'!J69</f>
        <v>0</v>
      </c>
      <c r="M70" s="110">
        <f>'DELTA e'!K69</f>
        <v>0</v>
      </c>
      <c r="N70" s="110">
        <f>'DELTA e'!L69</f>
        <v>0</v>
      </c>
      <c r="O70" s="110">
        <f>'DELTA e'!M69</f>
        <v>0</v>
      </c>
      <c r="P70" s="110">
        <f>'DELTA e'!N69</f>
        <v>0</v>
      </c>
      <c r="Q70" s="110">
        <f>'DELTA e'!O69</f>
        <v>0</v>
      </c>
      <c r="R70" s="110">
        <f>'DELTA e'!P69</f>
        <v>0</v>
      </c>
      <c r="S70" s="110">
        <f>'DELTA e'!Q69</f>
        <v>0</v>
      </c>
      <c r="T70" s="110">
        <f>'DELTA e'!R69</f>
        <v>0</v>
      </c>
      <c r="U70" s="110">
        <f>'DELTA e'!S69</f>
        <v>0</v>
      </c>
      <c r="V70" s="110">
        <f>'DELTA e'!T69</f>
        <v>0</v>
      </c>
      <c r="W70" s="110">
        <f>'DELTA e'!U69</f>
        <v>0</v>
      </c>
      <c r="X70" s="110">
        <f>'DELTA e'!V69</f>
        <v>0</v>
      </c>
      <c r="Y70" s="110">
        <f>'DELTA e'!W69</f>
        <v>0</v>
      </c>
      <c r="Z70" s="110">
        <f>'DELTA e'!X69</f>
        <v>0</v>
      </c>
      <c r="AA70" s="110">
        <f>'DELTA e'!Y69</f>
        <v>0</v>
      </c>
      <c r="AB70" s="110">
        <f>'DELTA e'!Z69</f>
        <v>0</v>
      </c>
      <c r="AC70" s="110">
        <f>'DELTA e'!AA69</f>
        <v>0</v>
      </c>
      <c r="AD70" s="110">
        <f>'DELTA e'!AB69</f>
        <v>0</v>
      </c>
      <c r="AE70" s="110">
        <f>'DELTA e'!AC69</f>
        <v>0</v>
      </c>
      <c r="AF70" s="110">
        <f>'DELTA e'!AD69</f>
        <v>0</v>
      </c>
      <c r="AG70" s="110">
        <f>'DELTA e'!AE69</f>
        <v>0</v>
      </c>
      <c r="AH70" s="110">
        <f>'DELTA e'!AF69</f>
        <v>0</v>
      </c>
      <c r="AI70" s="110">
        <f>'DELTA e'!AG69</f>
        <v>0</v>
      </c>
      <c r="AJ70" s="110">
        <f>'DELTA e'!AH69</f>
        <v>0</v>
      </c>
      <c r="AK70" s="110">
        <f>'DELTA e'!AI69</f>
        <v>0</v>
      </c>
      <c r="AL70" s="110">
        <f>'DELTA e'!AJ69</f>
        <v>0</v>
      </c>
      <c r="AM70" s="110">
        <f>'DELTA e'!AK69</f>
        <v>0</v>
      </c>
      <c r="AN70" s="110">
        <f>'DELTA e'!AL69</f>
        <v>0</v>
      </c>
      <c r="AO70" s="110">
        <f>'DELTA e'!AM69</f>
        <v>0</v>
      </c>
      <c r="AP70" s="110">
        <f>'DELTA e'!AN69</f>
        <v>0</v>
      </c>
      <c r="AQ70" s="110">
        <f>'DELTA e'!AO69</f>
        <v>0</v>
      </c>
      <c r="AR70" s="110">
        <f>'DELTA e'!AP69</f>
        <v>0</v>
      </c>
      <c r="AS70" s="110">
        <f>'DELTA e'!AQ69</f>
        <v>0</v>
      </c>
      <c r="AT70" s="110">
        <f>'DELTA e'!AR69</f>
        <v>0</v>
      </c>
      <c r="AU70" s="110">
        <f>'DELTA e'!AS69</f>
        <v>0</v>
      </c>
      <c r="AV70" s="110">
        <f>'DELTA e'!AT69</f>
        <v>0</v>
      </c>
      <c r="AW70" s="110">
        <f>'DELTA e'!AU69</f>
        <v>0</v>
      </c>
      <c r="AX70" s="110">
        <f>'DELTA e'!AV69</f>
        <v>0</v>
      </c>
      <c r="AY70" s="110">
        <f>'DELTA e'!AW69</f>
        <v>0</v>
      </c>
      <c r="AZ70" s="110">
        <f>'DELTA e'!AX69</f>
        <v>0</v>
      </c>
      <c r="BA70" s="110">
        <f>'DELTA e'!AY69</f>
        <v>0</v>
      </c>
      <c r="BB70" s="110">
        <f>'DELTA e'!AZ69</f>
        <v>0</v>
      </c>
      <c r="BC70" s="110">
        <f>'DELTA e'!BA69</f>
        <v>0</v>
      </c>
      <c r="BD70" s="110">
        <f>'DELTA e'!BB69</f>
        <v>0</v>
      </c>
      <c r="BE70" s="110">
        <f>'DELTA e'!BC69</f>
        <v>0</v>
      </c>
      <c r="BF70" s="110">
        <f>'DELTA e'!BD69</f>
        <v>0</v>
      </c>
      <c r="BG70" s="110">
        <f>'DELTA e'!BE69</f>
        <v>0</v>
      </c>
      <c r="BH70" s="110">
        <f>'DELTA e'!BF69</f>
        <v>0</v>
      </c>
      <c r="BI70" s="110">
        <f>'DELTA e'!BG69</f>
        <v>0</v>
      </c>
      <c r="BJ70" s="110">
        <f>'DELTA e'!BH69</f>
        <v>0</v>
      </c>
      <c r="BK70" s="110">
        <f>'DELTA e'!BI69</f>
        <v>0</v>
      </c>
      <c r="BL70" s="110">
        <f>'DELTA e'!BJ69</f>
        <v>0</v>
      </c>
      <c r="BM70" s="110">
        <f>'DELTA e'!BK69</f>
        <v>0</v>
      </c>
      <c r="BN70" s="110">
        <f>'DELTA e'!BL69</f>
        <v>0</v>
      </c>
      <c r="BO70" s="110">
        <f>'DELTA e'!BM69</f>
        <v>0</v>
      </c>
      <c r="BP70" s="110">
        <f>'DELTA e'!BN69</f>
        <v>0</v>
      </c>
      <c r="BQ70" s="110">
        <f>'DELTA e'!BO69</f>
        <v>0</v>
      </c>
      <c r="BR70" s="110">
        <f>'DELTA e'!BP69</f>
        <v>0</v>
      </c>
      <c r="BS70" s="110">
        <f>'DELTA e'!BQ69</f>
        <v>0</v>
      </c>
      <c r="BT70" s="110">
        <f>'DELTA e'!BR69</f>
        <v>0</v>
      </c>
      <c r="BU70" s="110">
        <f>'DELTA e'!BS69</f>
        <v>0</v>
      </c>
      <c r="BV70" s="114">
        <f>'DELTA e'!BT69</f>
        <v>0</v>
      </c>
      <c r="BX70" s="94" t="e">
        <v>#VALUE!</v>
      </c>
      <c r="BY70" s="94" t="e">
        <f t="shared" si="1"/>
        <v>#VALUE!</v>
      </c>
    </row>
    <row r="71" spans="2:77" x14ac:dyDescent="0.35">
      <c r="B71" s="49" t="s">
        <v>337</v>
      </c>
      <c r="C71" s="95"/>
      <c r="D71" s="92"/>
      <c r="E71" s="94"/>
      <c r="F71" s="121"/>
      <c r="G71" s="115">
        <f>'DELTA e'!E70</f>
        <v>0</v>
      </c>
      <c r="H71" s="116">
        <f>'DELTA e'!F70</f>
        <v>0</v>
      </c>
      <c r="I71" s="116">
        <f>'DELTA e'!G70</f>
        <v>0</v>
      </c>
      <c r="J71" s="116">
        <f>'DELTA e'!H70</f>
        <v>0</v>
      </c>
      <c r="K71" s="116">
        <f>'DELTA e'!I70</f>
        <v>0</v>
      </c>
      <c r="L71" s="116">
        <f>'DELTA e'!J70</f>
        <v>0</v>
      </c>
      <c r="M71" s="116">
        <f>'DELTA e'!K70</f>
        <v>0</v>
      </c>
      <c r="N71" s="116">
        <f>'DELTA e'!L70</f>
        <v>0</v>
      </c>
      <c r="O71" s="116">
        <f>'DELTA e'!M70</f>
        <v>0</v>
      </c>
      <c r="P71" s="116">
        <f>'DELTA e'!N70</f>
        <v>0</v>
      </c>
      <c r="Q71" s="116">
        <f>'DELTA e'!O70</f>
        <v>0</v>
      </c>
      <c r="R71" s="116">
        <f>'DELTA e'!P70</f>
        <v>0</v>
      </c>
      <c r="S71" s="116">
        <f>'DELTA e'!Q70</f>
        <v>0</v>
      </c>
      <c r="T71" s="116">
        <f>'DELTA e'!R70</f>
        <v>0</v>
      </c>
      <c r="U71" s="116">
        <f>'DELTA e'!S70</f>
        <v>0</v>
      </c>
      <c r="V71" s="116">
        <f>'DELTA e'!T70</f>
        <v>0</v>
      </c>
      <c r="W71" s="116">
        <f>'DELTA e'!U70</f>
        <v>0</v>
      </c>
      <c r="X71" s="116">
        <f>'DELTA e'!V70</f>
        <v>0</v>
      </c>
      <c r="Y71" s="116">
        <f>'DELTA e'!W70</f>
        <v>0</v>
      </c>
      <c r="Z71" s="116">
        <f>'DELTA e'!X70</f>
        <v>0</v>
      </c>
      <c r="AA71" s="116">
        <f>'DELTA e'!Y70</f>
        <v>0</v>
      </c>
      <c r="AB71" s="116">
        <f>'DELTA e'!Z70</f>
        <v>0</v>
      </c>
      <c r="AC71" s="116">
        <f>'DELTA e'!AA70</f>
        <v>0</v>
      </c>
      <c r="AD71" s="116">
        <f>'DELTA e'!AB70</f>
        <v>0</v>
      </c>
      <c r="AE71" s="116">
        <f>'DELTA e'!AC70</f>
        <v>0</v>
      </c>
      <c r="AF71" s="116">
        <f>'DELTA e'!AD70</f>
        <v>0</v>
      </c>
      <c r="AG71" s="116">
        <f>'DELTA e'!AE70</f>
        <v>0</v>
      </c>
      <c r="AH71" s="116">
        <f>'DELTA e'!AF70</f>
        <v>0</v>
      </c>
      <c r="AI71" s="116">
        <f>'DELTA e'!AG70</f>
        <v>0</v>
      </c>
      <c r="AJ71" s="116">
        <f>'DELTA e'!AH70</f>
        <v>0</v>
      </c>
      <c r="AK71" s="116">
        <f>'DELTA e'!AI70</f>
        <v>0</v>
      </c>
      <c r="AL71" s="116">
        <f>'DELTA e'!AJ70</f>
        <v>0</v>
      </c>
      <c r="AM71" s="116">
        <f>'DELTA e'!AK70</f>
        <v>0</v>
      </c>
      <c r="AN71" s="116">
        <f>'DELTA e'!AL70</f>
        <v>0</v>
      </c>
      <c r="AO71" s="116">
        <f>'DELTA e'!AM70</f>
        <v>0</v>
      </c>
      <c r="AP71" s="116">
        <f>'DELTA e'!AN70</f>
        <v>0</v>
      </c>
      <c r="AQ71" s="116">
        <f>'DELTA e'!AO70</f>
        <v>0</v>
      </c>
      <c r="AR71" s="116">
        <f>'DELTA e'!AP70</f>
        <v>0</v>
      </c>
      <c r="AS71" s="116">
        <f>'DELTA e'!AQ70</f>
        <v>0</v>
      </c>
      <c r="AT71" s="116">
        <f>'DELTA e'!AR70</f>
        <v>0</v>
      </c>
      <c r="AU71" s="116">
        <f>'DELTA e'!AS70</f>
        <v>0</v>
      </c>
      <c r="AV71" s="116">
        <f>'DELTA e'!AT70</f>
        <v>0</v>
      </c>
      <c r="AW71" s="116">
        <f>'DELTA e'!AU70</f>
        <v>0</v>
      </c>
      <c r="AX71" s="116">
        <f>'DELTA e'!AV70</f>
        <v>0</v>
      </c>
      <c r="AY71" s="116">
        <f>'DELTA e'!AW70</f>
        <v>0</v>
      </c>
      <c r="AZ71" s="116">
        <f>'DELTA e'!AX70</f>
        <v>0</v>
      </c>
      <c r="BA71" s="116">
        <f>'DELTA e'!AY70</f>
        <v>0</v>
      </c>
      <c r="BB71" s="116">
        <f>'DELTA e'!AZ70</f>
        <v>0</v>
      </c>
      <c r="BC71" s="116">
        <f>'DELTA e'!BA70</f>
        <v>0</v>
      </c>
      <c r="BD71" s="116">
        <f>'DELTA e'!BB70</f>
        <v>0</v>
      </c>
      <c r="BE71" s="116">
        <f>'DELTA e'!BC70</f>
        <v>0</v>
      </c>
      <c r="BF71" s="116">
        <f>'DELTA e'!BD70</f>
        <v>0</v>
      </c>
      <c r="BG71" s="116">
        <f>'DELTA e'!BE70</f>
        <v>0</v>
      </c>
      <c r="BH71" s="116">
        <f>'DELTA e'!BF70</f>
        <v>0</v>
      </c>
      <c r="BI71" s="116">
        <f>'DELTA e'!BG70</f>
        <v>0</v>
      </c>
      <c r="BJ71" s="116">
        <f>'DELTA e'!BH70</f>
        <v>0</v>
      </c>
      <c r="BK71" s="116">
        <f>'DELTA e'!BI70</f>
        <v>0</v>
      </c>
      <c r="BL71" s="116">
        <f>'DELTA e'!BJ70</f>
        <v>0</v>
      </c>
      <c r="BM71" s="116">
        <f>'DELTA e'!BK70</f>
        <v>0</v>
      </c>
      <c r="BN71" s="116">
        <f>'DELTA e'!BL70</f>
        <v>0</v>
      </c>
      <c r="BO71" s="116">
        <f>'DELTA e'!BM70</f>
        <v>0</v>
      </c>
      <c r="BP71" s="116">
        <f>'DELTA e'!BN70</f>
        <v>0</v>
      </c>
      <c r="BQ71" s="116">
        <f>'DELTA e'!BO70</f>
        <v>0</v>
      </c>
      <c r="BR71" s="116">
        <f>'DELTA e'!BP70</f>
        <v>0</v>
      </c>
      <c r="BS71" s="116">
        <f>'DELTA e'!BQ70</f>
        <v>0</v>
      </c>
      <c r="BT71" s="116">
        <f>'DELTA e'!BR70</f>
        <v>0</v>
      </c>
      <c r="BU71" s="116">
        <f>'DELTA e'!BS70</f>
        <v>0</v>
      </c>
      <c r="BV71" s="117">
        <f>'DELTA e'!BT70</f>
        <v>0</v>
      </c>
      <c r="BX71" s="95" t="e">
        <v>#VALUE!</v>
      </c>
      <c r="BY71" s="95" t="e">
        <f t="shared" si="1"/>
        <v>#VALUE!</v>
      </c>
    </row>
  </sheetData>
  <mergeCells count="1">
    <mergeCell ref="B2:B3"/>
  </mergeCells>
  <pageMargins left="0.511811024" right="0.511811024" top="0.78740157499999996" bottom="0.78740157499999996" header="0.31496062000000002" footer="0.31496062000000002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8F398C-32D3-4611-A8E5-A1F41E83DB0C}">
  <dimension ref="B1:P71"/>
  <sheetViews>
    <sheetView zoomScaleNormal="100"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C4" sqref="C4"/>
    </sheetView>
  </sheetViews>
  <sheetFormatPr defaultRowHeight="14.5" x14ac:dyDescent="0.35"/>
  <cols>
    <col min="1" max="1" width="2.54296875" customWidth="1"/>
    <col min="3" max="3" width="13.26953125" customWidth="1"/>
    <col min="4" max="4" width="15.08984375" customWidth="1"/>
    <col min="5" max="5" width="20.54296875" customWidth="1"/>
    <col min="6" max="6" width="3.08984375" customWidth="1"/>
    <col min="7" max="7" width="17.453125" customWidth="1"/>
    <col min="10" max="10" width="9.90625" bestFit="1" customWidth="1"/>
  </cols>
  <sheetData>
    <row r="1" spans="2:16" x14ac:dyDescent="0.35">
      <c r="B1" s="52"/>
      <c r="C1" s="52"/>
      <c r="D1" s="52"/>
    </row>
    <row r="2" spans="2:16" x14ac:dyDescent="0.35">
      <c r="B2" s="160" t="s">
        <v>343</v>
      </c>
      <c r="C2" s="79"/>
      <c r="D2" s="101"/>
      <c r="E2" s="79"/>
      <c r="G2" s="79"/>
      <c r="J2" s="162" t="s">
        <v>358</v>
      </c>
    </row>
    <row r="3" spans="2:16" x14ac:dyDescent="0.35">
      <c r="B3" s="161"/>
      <c r="C3" s="130"/>
      <c r="D3" s="131"/>
      <c r="E3" s="81"/>
      <c r="G3" s="89"/>
      <c r="J3" s="163"/>
    </row>
    <row r="4" spans="2:16" x14ac:dyDescent="0.35">
      <c r="B4" s="48" t="s">
        <v>248</v>
      </c>
      <c r="C4" s="90"/>
      <c r="D4" s="91"/>
      <c r="E4" s="94"/>
      <c r="G4" s="94" t="e">
        <f t="array" ref="G4:G71">MMULT('RAZÃO (EVBP)'!CA3:EP70,'Termo 2'!D4:D71)</f>
        <v>#VALUE!</v>
      </c>
      <c r="H4" s="80"/>
      <c r="I4" s="136">
        <v>0.5</v>
      </c>
      <c r="J4" s="90" t="e">
        <f>$I$4*(E4+G4)</f>
        <v>#VALUE!</v>
      </c>
      <c r="K4" s="80"/>
      <c r="L4" s="80"/>
      <c r="M4" s="80"/>
      <c r="N4" s="80"/>
    </row>
    <row r="5" spans="2:16" x14ac:dyDescent="0.35">
      <c r="B5" s="48" t="s">
        <v>249</v>
      </c>
      <c r="C5" s="94"/>
      <c r="D5" s="91"/>
      <c r="E5" s="94"/>
      <c r="G5" s="94" t="e">
        <v>#VALUE!</v>
      </c>
      <c r="H5" s="80"/>
      <c r="I5" s="80"/>
      <c r="J5" s="94" t="e">
        <f t="shared" ref="J5:J68" si="0">$I$4*(E5+G5)</f>
        <v>#VALUE!</v>
      </c>
      <c r="K5" s="80"/>
      <c r="L5" s="80"/>
      <c r="M5" s="80"/>
      <c r="N5" s="80"/>
    </row>
    <row r="6" spans="2:16" x14ac:dyDescent="0.35">
      <c r="B6" s="48" t="s">
        <v>250</v>
      </c>
      <c r="C6" s="94"/>
      <c r="D6" s="91"/>
      <c r="E6" s="94"/>
      <c r="G6" s="94" t="e">
        <v>#VALUE!</v>
      </c>
      <c r="H6" s="80"/>
      <c r="I6" s="80"/>
      <c r="J6" s="94" t="e">
        <f t="shared" si="0"/>
        <v>#VALUE!</v>
      </c>
      <c r="K6" s="80"/>
      <c r="L6" s="80"/>
      <c r="M6" s="80"/>
      <c r="N6" s="80"/>
    </row>
    <row r="7" spans="2:16" x14ac:dyDescent="0.35">
      <c r="B7" s="48" t="s">
        <v>251</v>
      </c>
      <c r="C7" s="94"/>
      <c r="D7" s="91"/>
      <c r="E7" s="94"/>
      <c r="G7" s="94" t="e">
        <v>#VALUE!</v>
      </c>
      <c r="H7" s="80"/>
      <c r="I7" s="80"/>
      <c r="J7" s="94" t="e">
        <f t="shared" si="0"/>
        <v>#VALUE!</v>
      </c>
      <c r="K7" s="80"/>
      <c r="L7" s="80"/>
      <c r="M7" s="80"/>
      <c r="N7" s="80"/>
    </row>
    <row r="8" spans="2:16" x14ac:dyDescent="0.35">
      <c r="B8" s="48" t="s">
        <v>252</v>
      </c>
      <c r="C8" s="94"/>
      <c r="D8" s="91"/>
      <c r="E8" s="94"/>
      <c r="G8" s="94" t="e">
        <v>#VALUE!</v>
      </c>
      <c r="H8" s="80"/>
      <c r="I8" s="80"/>
      <c r="J8" s="94" t="e">
        <f t="shared" si="0"/>
        <v>#VALUE!</v>
      </c>
      <c r="K8" s="80"/>
      <c r="L8" s="80"/>
      <c r="M8" s="80"/>
      <c r="N8" s="80"/>
    </row>
    <row r="9" spans="2:16" x14ac:dyDescent="0.35">
      <c r="B9" s="48" t="s">
        <v>253</v>
      </c>
      <c r="C9" s="94"/>
      <c r="D9" s="91"/>
      <c r="E9" s="94"/>
      <c r="G9" s="94" t="e">
        <v>#VALUE!</v>
      </c>
      <c r="J9" s="94" t="e">
        <f t="shared" si="0"/>
        <v>#VALUE!</v>
      </c>
    </row>
    <row r="10" spans="2:16" x14ac:dyDescent="0.35">
      <c r="B10" s="48" t="s">
        <v>254</v>
      </c>
      <c r="C10" s="94"/>
      <c r="D10" s="91"/>
      <c r="E10" s="94"/>
      <c r="G10" s="94" t="e">
        <v>#VALUE!</v>
      </c>
      <c r="H10" s="80"/>
      <c r="I10" s="80"/>
      <c r="J10" s="94" t="e">
        <f t="shared" si="0"/>
        <v>#VALUE!</v>
      </c>
      <c r="K10" s="80"/>
      <c r="L10" s="80"/>
      <c r="M10" s="80"/>
      <c r="N10" s="80"/>
      <c r="O10" s="80"/>
      <c r="P10" s="80"/>
    </row>
    <row r="11" spans="2:16" x14ac:dyDescent="0.35">
      <c r="B11" s="48" t="s">
        <v>255</v>
      </c>
      <c r="C11" s="94"/>
      <c r="D11" s="91"/>
      <c r="E11" s="94"/>
      <c r="G11" s="94" t="e">
        <v>#VALUE!</v>
      </c>
      <c r="H11" s="80"/>
      <c r="I11" s="80"/>
      <c r="J11" s="94" t="e">
        <f t="shared" si="0"/>
        <v>#VALUE!</v>
      </c>
      <c r="K11" s="80"/>
      <c r="L11" s="80"/>
      <c r="M11" s="80"/>
      <c r="N11" s="80"/>
      <c r="O11" s="80"/>
      <c r="P11" s="80"/>
    </row>
    <row r="12" spans="2:16" x14ac:dyDescent="0.35">
      <c r="B12" s="48" t="s">
        <v>256</v>
      </c>
      <c r="C12" s="94"/>
      <c r="D12" s="91"/>
      <c r="E12" s="94"/>
      <c r="G12" s="94" t="e">
        <v>#VALUE!</v>
      </c>
      <c r="H12" s="80"/>
      <c r="I12" s="80"/>
      <c r="J12" s="94" t="e">
        <f t="shared" si="0"/>
        <v>#VALUE!</v>
      </c>
      <c r="K12" s="80"/>
      <c r="L12" s="80"/>
      <c r="M12" s="80"/>
      <c r="N12" s="80"/>
      <c r="O12" s="80"/>
      <c r="P12" s="80"/>
    </row>
    <row r="13" spans="2:16" x14ac:dyDescent="0.35">
      <c r="B13" s="48" t="s">
        <v>257</v>
      </c>
      <c r="C13" s="94"/>
      <c r="D13" s="91"/>
      <c r="E13" s="94"/>
      <c r="G13" s="94" t="e">
        <v>#VALUE!</v>
      </c>
      <c r="H13" s="80"/>
      <c r="I13" s="80"/>
      <c r="J13" s="94" t="e">
        <f t="shared" si="0"/>
        <v>#VALUE!</v>
      </c>
      <c r="K13" s="80"/>
      <c r="L13" s="80"/>
      <c r="M13" s="80"/>
      <c r="N13" s="80"/>
      <c r="O13" s="80"/>
      <c r="P13" s="80"/>
    </row>
    <row r="14" spans="2:16" x14ac:dyDescent="0.35">
      <c r="B14" s="48" t="s">
        <v>258</v>
      </c>
      <c r="C14" s="94"/>
      <c r="D14" s="91"/>
      <c r="E14" s="94"/>
      <c r="G14" s="94" t="e">
        <v>#VALUE!</v>
      </c>
      <c r="H14" s="80"/>
      <c r="I14" s="80"/>
      <c r="J14" s="94" t="e">
        <f t="shared" si="0"/>
        <v>#VALUE!</v>
      </c>
      <c r="K14" s="80"/>
      <c r="L14" s="80"/>
      <c r="M14" s="80"/>
      <c r="N14" s="80"/>
      <c r="O14" s="80"/>
      <c r="P14" s="80"/>
    </row>
    <row r="15" spans="2:16" x14ac:dyDescent="0.35">
      <c r="B15" s="48" t="s">
        <v>259</v>
      </c>
      <c r="C15" s="94"/>
      <c r="D15" s="91"/>
      <c r="E15" s="94"/>
      <c r="G15" s="94" t="e">
        <v>#VALUE!</v>
      </c>
      <c r="H15" s="80"/>
      <c r="I15" s="80"/>
      <c r="J15" s="94" t="e">
        <f t="shared" si="0"/>
        <v>#VALUE!</v>
      </c>
      <c r="K15" s="80"/>
      <c r="L15" s="80"/>
      <c r="M15" s="80"/>
      <c r="N15" s="80"/>
      <c r="O15" s="80"/>
      <c r="P15" s="80"/>
    </row>
    <row r="16" spans="2:16" x14ac:dyDescent="0.35">
      <c r="B16" s="48" t="s">
        <v>260</v>
      </c>
      <c r="C16" s="94"/>
      <c r="D16" s="91"/>
      <c r="E16" s="94"/>
      <c r="G16" s="94" t="e">
        <v>#VALUE!</v>
      </c>
      <c r="H16" s="80"/>
      <c r="I16" s="80"/>
      <c r="J16" s="94" t="e">
        <f t="shared" si="0"/>
        <v>#VALUE!</v>
      </c>
      <c r="K16" s="80"/>
      <c r="L16" s="80"/>
      <c r="M16" s="80"/>
      <c r="N16" s="80"/>
      <c r="O16" s="80"/>
      <c r="P16" s="80"/>
    </row>
    <row r="17" spans="2:16" x14ac:dyDescent="0.35">
      <c r="B17" s="48" t="s">
        <v>261</v>
      </c>
      <c r="C17" s="94"/>
      <c r="D17" s="91"/>
      <c r="E17" s="94"/>
      <c r="G17" s="94" t="e">
        <v>#VALUE!</v>
      </c>
      <c r="H17" s="80"/>
      <c r="I17" s="80"/>
      <c r="J17" s="94" t="e">
        <f t="shared" si="0"/>
        <v>#VALUE!</v>
      </c>
      <c r="K17" s="80"/>
      <c r="L17" s="80"/>
      <c r="M17" s="80"/>
      <c r="N17" s="80"/>
      <c r="O17" s="80"/>
      <c r="P17" s="80"/>
    </row>
    <row r="18" spans="2:16" x14ac:dyDescent="0.35">
      <c r="B18" s="48" t="s">
        <v>262</v>
      </c>
      <c r="C18" s="94"/>
      <c r="D18" s="91"/>
      <c r="E18" s="94"/>
      <c r="G18" s="94" t="e">
        <v>#VALUE!</v>
      </c>
      <c r="J18" s="94" t="e">
        <f t="shared" si="0"/>
        <v>#VALUE!</v>
      </c>
    </row>
    <row r="19" spans="2:16" x14ac:dyDescent="0.35">
      <c r="B19" s="48" t="s">
        <v>263</v>
      </c>
      <c r="C19" s="94"/>
      <c r="D19" s="91"/>
      <c r="E19" s="94"/>
      <c r="G19" s="94" t="e">
        <v>#VALUE!</v>
      </c>
      <c r="J19" s="94" t="e">
        <f t="shared" si="0"/>
        <v>#VALUE!</v>
      </c>
    </row>
    <row r="20" spans="2:16" x14ac:dyDescent="0.35">
      <c r="B20" s="48" t="s">
        <v>264</v>
      </c>
      <c r="C20" s="94"/>
      <c r="D20" s="91"/>
      <c r="E20" s="94"/>
      <c r="G20" s="94" t="e">
        <v>#VALUE!</v>
      </c>
      <c r="J20" s="94" t="e">
        <f t="shared" si="0"/>
        <v>#VALUE!</v>
      </c>
    </row>
    <row r="21" spans="2:16" x14ac:dyDescent="0.35">
      <c r="B21" s="48" t="s">
        <v>265</v>
      </c>
      <c r="C21" s="94"/>
      <c r="D21" s="91"/>
      <c r="E21" s="94"/>
      <c r="G21" s="94" t="e">
        <v>#VALUE!</v>
      </c>
      <c r="J21" s="94" t="e">
        <f t="shared" si="0"/>
        <v>#VALUE!</v>
      </c>
    </row>
    <row r="22" spans="2:16" x14ac:dyDescent="0.35">
      <c r="B22" s="48" t="s">
        <v>266</v>
      </c>
      <c r="C22" s="94"/>
      <c r="D22" s="91"/>
      <c r="E22" s="94"/>
      <c r="G22" s="94" t="e">
        <v>#VALUE!</v>
      </c>
      <c r="J22" s="94" t="e">
        <f t="shared" si="0"/>
        <v>#VALUE!</v>
      </c>
    </row>
    <row r="23" spans="2:16" x14ac:dyDescent="0.35">
      <c r="B23" s="48" t="s">
        <v>267</v>
      </c>
      <c r="C23" s="94"/>
      <c r="D23" s="91"/>
      <c r="E23" s="94"/>
      <c r="G23" s="94" t="e">
        <v>#VALUE!</v>
      </c>
      <c r="J23" s="94" t="e">
        <f t="shared" si="0"/>
        <v>#VALUE!</v>
      </c>
    </row>
    <row r="24" spans="2:16" x14ac:dyDescent="0.35">
      <c r="B24" s="48" t="s">
        <v>268</v>
      </c>
      <c r="C24" s="94"/>
      <c r="D24" s="91"/>
      <c r="E24" s="94"/>
      <c r="G24" s="94" t="e">
        <v>#VALUE!</v>
      </c>
      <c r="J24" s="94" t="e">
        <f t="shared" si="0"/>
        <v>#VALUE!</v>
      </c>
    </row>
    <row r="25" spans="2:16" x14ac:dyDescent="0.35">
      <c r="B25" s="48" t="s">
        <v>269</v>
      </c>
      <c r="C25" s="94"/>
      <c r="D25" s="91"/>
      <c r="E25" s="94"/>
      <c r="G25" s="94" t="e">
        <v>#VALUE!</v>
      </c>
      <c r="J25" s="94" t="e">
        <f t="shared" si="0"/>
        <v>#VALUE!</v>
      </c>
    </row>
    <row r="26" spans="2:16" x14ac:dyDescent="0.35">
      <c r="B26" s="48" t="s">
        <v>270</v>
      </c>
      <c r="C26" s="94"/>
      <c r="D26" s="91"/>
      <c r="E26" s="94"/>
      <c r="G26" s="94" t="e">
        <v>#VALUE!</v>
      </c>
      <c r="J26" s="94" t="e">
        <f t="shared" si="0"/>
        <v>#VALUE!</v>
      </c>
    </row>
    <row r="27" spans="2:16" x14ac:dyDescent="0.35">
      <c r="B27" s="48" t="s">
        <v>271</v>
      </c>
      <c r="C27" s="94"/>
      <c r="D27" s="91"/>
      <c r="E27" s="94"/>
      <c r="G27" s="94" t="e">
        <v>#VALUE!</v>
      </c>
      <c r="J27" s="94" t="e">
        <f t="shared" si="0"/>
        <v>#VALUE!</v>
      </c>
    </row>
    <row r="28" spans="2:16" x14ac:dyDescent="0.35">
      <c r="B28" s="48" t="s">
        <v>272</v>
      </c>
      <c r="C28" s="94"/>
      <c r="D28" s="91"/>
      <c r="E28" s="94"/>
      <c r="G28" s="94" t="e">
        <v>#VALUE!</v>
      </c>
      <c r="J28" s="94" t="e">
        <f t="shared" si="0"/>
        <v>#VALUE!</v>
      </c>
    </row>
    <row r="29" spans="2:16" x14ac:dyDescent="0.35">
      <c r="B29" s="48" t="s">
        <v>273</v>
      </c>
      <c r="C29" s="94"/>
      <c r="D29" s="91"/>
      <c r="E29" s="94"/>
      <c r="G29" s="94" t="e">
        <v>#VALUE!</v>
      </c>
      <c r="J29" s="94" t="e">
        <f t="shared" si="0"/>
        <v>#VALUE!</v>
      </c>
    </row>
    <row r="30" spans="2:16" x14ac:dyDescent="0.35">
      <c r="B30" s="48" t="s">
        <v>274</v>
      </c>
      <c r="C30" s="94"/>
      <c r="D30" s="91"/>
      <c r="E30" s="94"/>
      <c r="G30" s="94" t="e">
        <v>#VALUE!</v>
      </c>
      <c r="J30" s="94" t="e">
        <f t="shared" si="0"/>
        <v>#VALUE!</v>
      </c>
    </row>
    <row r="31" spans="2:16" x14ac:dyDescent="0.35">
      <c r="B31" s="48" t="s">
        <v>275</v>
      </c>
      <c r="C31" s="94"/>
      <c r="D31" s="91"/>
      <c r="E31" s="94"/>
      <c r="G31" s="94" t="e">
        <v>#VALUE!</v>
      </c>
      <c r="J31" s="94" t="e">
        <f t="shared" si="0"/>
        <v>#VALUE!</v>
      </c>
    </row>
    <row r="32" spans="2:16" x14ac:dyDescent="0.35">
      <c r="B32" s="48" t="s">
        <v>276</v>
      </c>
      <c r="C32" s="94"/>
      <c r="D32" s="91"/>
      <c r="E32" s="94"/>
      <c r="G32" s="94" t="e">
        <v>#VALUE!</v>
      </c>
      <c r="J32" s="94" t="e">
        <f t="shared" si="0"/>
        <v>#VALUE!</v>
      </c>
    </row>
    <row r="33" spans="2:10" x14ac:dyDescent="0.35">
      <c r="B33" s="48" t="s">
        <v>277</v>
      </c>
      <c r="C33" s="94"/>
      <c r="D33" s="91"/>
      <c r="E33" s="94"/>
      <c r="G33" s="94" t="e">
        <v>#VALUE!</v>
      </c>
      <c r="J33" s="94" t="e">
        <f t="shared" si="0"/>
        <v>#VALUE!</v>
      </c>
    </row>
    <row r="34" spans="2:10" x14ac:dyDescent="0.35">
      <c r="B34" s="48" t="s">
        <v>278</v>
      </c>
      <c r="C34" s="94"/>
      <c r="D34" s="91"/>
      <c r="E34" s="94"/>
      <c r="G34" s="94" t="e">
        <v>#VALUE!</v>
      </c>
      <c r="J34" s="94" t="e">
        <f t="shared" si="0"/>
        <v>#VALUE!</v>
      </c>
    </row>
    <row r="35" spans="2:10" x14ac:dyDescent="0.35">
      <c r="B35" s="48" t="s">
        <v>279</v>
      </c>
      <c r="C35" s="94"/>
      <c r="D35" s="91"/>
      <c r="E35" s="94"/>
      <c r="G35" s="94" t="e">
        <v>#VALUE!</v>
      </c>
      <c r="J35" s="94" t="e">
        <f t="shared" si="0"/>
        <v>#VALUE!</v>
      </c>
    </row>
    <row r="36" spans="2:10" x14ac:dyDescent="0.35">
      <c r="B36" s="48" t="s">
        <v>280</v>
      </c>
      <c r="C36" s="94"/>
      <c r="D36" s="91"/>
      <c r="E36" s="94"/>
      <c r="G36" s="94" t="e">
        <v>#VALUE!</v>
      </c>
      <c r="J36" s="94" t="e">
        <f t="shared" si="0"/>
        <v>#VALUE!</v>
      </c>
    </row>
    <row r="37" spans="2:10" x14ac:dyDescent="0.35">
      <c r="B37" s="48" t="s">
        <v>281</v>
      </c>
      <c r="C37" s="94"/>
      <c r="D37" s="91"/>
      <c r="E37" s="94"/>
      <c r="G37" s="94" t="e">
        <v>#VALUE!</v>
      </c>
      <c r="J37" s="94" t="e">
        <f t="shared" si="0"/>
        <v>#VALUE!</v>
      </c>
    </row>
    <row r="38" spans="2:10" x14ac:dyDescent="0.35">
      <c r="B38" s="48" t="s">
        <v>282</v>
      </c>
      <c r="C38" s="94"/>
      <c r="D38" s="91"/>
      <c r="E38" s="94"/>
      <c r="G38" s="94" t="e">
        <v>#VALUE!</v>
      </c>
      <c r="J38" s="94" t="e">
        <f t="shared" si="0"/>
        <v>#VALUE!</v>
      </c>
    </row>
    <row r="39" spans="2:10" x14ac:dyDescent="0.35">
      <c r="B39" s="48" t="s">
        <v>283</v>
      </c>
      <c r="C39" s="94"/>
      <c r="D39" s="91"/>
      <c r="E39" s="94"/>
      <c r="G39" s="94" t="e">
        <v>#VALUE!</v>
      </c>
      <c r="J39" s="94" t="e">
        <f t="shared" si="0"/>
        <v>#VALUE!</v>
      </c>
    </row>
    <row r="40" spans="2:10" x14ac:dyDescent="0.35">
      <c r="B40" s="48" t="s">
        <v>284</v>
      </c>
      <c r="C40" s="94"/>
      <c r="D40" s="91"/>
      <c r="E40" s="94"/>
      <c r="G40" s="94" t="e">
        <v>#VALUE!</v>
      </c>
      <c r="J40" s="94" t="e">
        <f t="shared" si="0"/>
        <v>#VALUE!</v>
      </c>
    </row>
    <row r="41" spans="2:10" x14ac:dyDescent="0.35">
      <c r="B41" s="48" t="s">
        <v>285</v>
      </c>
      <c r="C41" s="94"/>
      <c r="D41" s="91"/>
      <c r="E41" s="94"/>
      <c r="G41" s="94" t="e">
        <v>#VALUE!</v>
      </c>
      <c r="J41" s="94" t="e">
        <f t="shared" si="0"/>
        <v>#VALUE!</v>
      </c>
    </row>
    <row r="42" spans="2:10" x14ac:dyDescent="0.35">
      <c r="B42" s="48" t="s">
        <v>286</v>
      </c>
      <c r="C42" s="94"/>
      <c r="D42" s="91"/>
      <c r="E42" s="94"/>
      <c r="G42" s="94" t="e">
        <v>#VALUE!</v>
      </c>
      <c r="J42" s="94" t="e">
        <f t="shared" si="0"/>
        <v>#VALUE!</v>
      </c>
    </row>
    <row r="43" spans="2:10" x14ac:dyDescent="0.35">
      <c r="B43" s="48" t="s">
        <v>287</v>
      </c>
      <c r="C43" s="94"/>
      <c r="D43" s="91"/>
      <c r="E43" s="94"/>
      <c r="G43" s="94" t="e">
        <v>#VALUE!</v>
      </c>
      <c r="J43" s="94" t="e">
        <f t="shared" si="0"/>
        <v>#VALUE!</v>
      </c>
    </row>
    <row r="44" spans="2:10" x14ac:dyDescent="0.35">
      <c r="B44" s="48" t="s">
        <v>288</v>
      </c>
      <c r="C44" s="94"/>
      <c r="D44" s="91"/>
      <c r="E44" s="94"/>
      <c r="G44" s="94" t="e">
        <v>#VALUE!</v>
      </c>
      <c r="J44" s="94" t="e">
        <f t="shared" si="0"/>
        <v>#VALUE!</v>
      </c>
    </row>
    <row r="45" spans="2:10" x14ac:dyDescent="0.35">
      <c r="B45" s="48" t="s">
        <v>289</v>
      </c>
      <c r="C45" s="94"/>
      <c r="D45" s="91"/>
      <c r="E45" s="94"/>
      <c r="G45" s="94" t="e">
        <v>#VALUE!</v>
      </c>
      <c r="J45" s="94" t="e">
        <f t="shared" si="0"/>
        <v>#VALUE!</v>
      </c>
    </row>
    <row r="46" spans="2:10" x14ac:dyDescent="0.35">
      <c r="B46" s="48" t="s">
        <v>290</v>
      </c>
      <c r="C46" s="94"/>
      <c r="D46" s="91"/>
      <c r="E46" s="94"/>
      <c r="G46" s="94" t="e">
        <v>#VALUE!</v>
      </c>
      <c r="J46" s="94" t="e">
        <f t="shared" si="0"/>
        <v>#VALUE!</v>
      </c>
    </row>
    <row r="47" spans="2:10" x14ac:dyDescent="0.35">
      <c r="B47" s="48" t="s">
        <v>291</v>
      </c>
      <c r="C47" s="94"/>
      <c r="D47" s="91"/>
      <c r="E47" s="94"/>
      <c r="G47" s="94" t="e">
        <v>#VALUE!</v>
      </c>
      <c r="J47" s="94" t="e">
        <f t="shared" si="0"/>
        <v>#VALUE!</v>
      </c>
    </row>
    <row r="48" spans="2:10" x14ac:dyDescent="0.35">
      <c r="B48" s="48" t="s">
        <v>292</v>
      </c>
      <c r="C48" s="94"/>
      <c r="D48" s="91"/>
      <c r="E48" s="94"/>
      <c r="G48" s="94" t="e">
        <v>#VALUE!</v>
      </c>
      <c r="J48" s="94" t="e">
        <f t="shared" si="0"/>
        <v>#VALUE!</v>
      </c>
    </row>
    <row r="49" spans="2:10" x14ac:dyDescent="0.35">
      <c r="B49" s="48" t="s">
        <v>293</v>
      </c>
      <c r="C49" s="94"/>
      <c r="D49" s="91"/>
      <c r="E49" s="94"/>
      <c r="G49" s="94" t="e">
        <v>#VALUE!</v>
      </c>
      <c r="J49" s="94" t="e">
        <f t="shared" si="0"/>
        <v>#VALUE!</v>
      </c>
    </row>
    <row r="50" spans="2:10" x14ac:dyDescent="0.35">
      <c r="B50" s="48" t="s">
        <v>294</v>
      </c>
      <c r="C50" s="94"/>
      <c r="D50" s="91"/>
      <c r="E50" s="94"/>
      <c r="G50" s="94" t="e">
        <v>#VALUE!</v>
      </c>
      <c r="J50" s="94" t="e">
        <f t="shared" si="0"/>
        <v>#VALUE!</v>
      </c>
    </row>
    <row r="51" spans="2:10" x14ac:dyDescent="0.35">
      <c r="B51" s="48" t="s">
        <v>295</v>
      </c>
      <c r="C51" s="94"/>
      <c r="D51" s="91"/>
      <c r="E51" s="94"/>
      <c r="G51" s="94" t="e">
        <v>#VALUE!</v>
      </c>
      <c r="J51" s="94" t="e">
        <f t="shared" si="0"/>
        <v>#VALUE!</v>
      </c>
    </row>
    <row r="52" spans="2:10" x14ac:dyDescent="0.35">
      <c r="B52" s="48" t="s">
        <v>296</v>
      </c>
      <c r="C52" s="94"/>
      <c r="D52" s="91"/>
      <c r="E52" s="94"/>
      <c r="G52" s="94" t="e">
        <v>#VALUE!</v>
      </c>
      <c r="J52" s="94" t="e">
        <f t="shared" si="0"/>
        <v>#VALUE!</v>
      </c>
    </row>
    <row r="53" spans="2:10" x14ac:dyDescent="0.35">
      <c r="B53" s="48" t="s">
        <v>297</v>
      </c>
      <c r="C53" s="94"/>
      <c r="D53" s="91"/>
      <c r="E53" s="94"/>
      <c r="G53" s="94" t="e">
        <v>#VALUE!</v>
      </c>
      <c r="J53" s="94" t="e">
        <f t="shared" si="0"/>
        <v>#VALUE!</v>
      </c>
    </row>
    <row r="54" spans="2:10" x14ac:dyDescent="0.35">
      <c r="B54" s="48" t="s">
        <v>298</v>
      </c>
      <c r="C54" s="94"/>
      <c r="D54" s="91"/>
      <c r="E54" s="94"/>
      <c r="G54" s="94" t="e">
        <v>#VALUE!</v>
      </c>
      <c r="J54" s="94" t="e">
        <f t="shared" si="0"/>
        <v>#VALUE!</v>
      </c>
    </row>
    <row r="55" spans="2:10" x14ac:dyDescent="0.35">
      <c r="B55" s="48" t="s">
        <v>299</v>
      </c>
      <c r="C55" s="94"/>
      <c r="D55" s="91"/>
      <c r="E55" s="94"/>
      <c r="G55" s="94" t="e">
        <v>#VALUE!</v>
      </c>
      <c r="J55" s="94" t="e">
        <f t="shared" si="0"/>
        <v>#VALUE!</v>
      </c>
    </row>
    <row r="56" spans="2:10" x14ac:dyDescent="0.35">
      <c r="B56" s="48" t="s">
        <v>300</v>
      </c>
      <c r="C56" s="94"/>
      <c r="D56" s="91"/>
      <c r="E56" s="94"/>
      <c r="G56" s="94" t="e">
        <v>#VALUE!</v>
      </c>
      <c r="J56" s="94" t="e">
        <f t="shared" si="0"/>
        <v>#VALUE!</v>
      </c>
    </row>
    <row r="57" spans="2:10" x14ac:dyDescent="0.35">
      <c r="B57" s="48" t="s">
        <v>301</v>
      </c>
      <c r="C57" s="94"/>
      <c r="D57" s="91"/>
      <c r="E57" s="94"/>
      <c r="G57" s="94" t="e">
        <v>#VALUE!</v>
      </c>
      <c r="J57" s="94" t="e">
        <f t="shared" si="0"/>
        <v>#VALUE!</v>
      </c>
    </row>
    <row r="58" spans="2:10" x14ac:dyDescent="0.35">
      <c r="B58" s="48" t="s">
        <v>302</v>
      </c>
      <c r="C58" s="94"/>
      <c r="D58" s="91"/>
      <c r="E58" s="94"/>
      <c r="G58" s="94" t="e">
        <v>#VALUE!</v>
      </c>
      <c r="J58" s="94" t="e">
        <f t="shared" si="0"/>
        <v>#VALUE!</v>
      </c>
    </row>
    <row r="59" spans="2:10" x14ac:dyDescent="0.35">
      <c r="B59" s="48" t="s">
        <v>303</v>
      </c>
      <c r="C59" s="94"/>
      <c r="D59" s="91"/>
      <c r="E59" s="94"/>
      <c r="G59" s="94" t="e">
        <v>#VALUE!</v>
      </c>
      <c r="J59" s="94" t="e">
        <f t="shared" si="0"/>
        <v>#VALUE!</v>
      </c>
    </row>
    <row r="60" spans="2:10" x14ac:dyDescent="0.35">
      <c r="B60" s="48" t="s">
        <v>304</v>
      </c>
      <c r="C60" s="94"/>
      <c r="D60" s="91"/>
      <c r="E60" s="94"/>
      <c r="G60" s="94" t="e">
        <v>#VALUE!</v>
      </c>
      <c r="J60" s="94" t="e">
        <f t="shared" si="0"/>
        <v>#VALUE!</v>
      </c>
    </row>
    <row r="61" spans="2:10" x14ac:dyDescent="0.35">
      <c r="B61" s="48" t="s">
        <v>305</v>
      </c>
      <c r="C61" s="94"/>
      <c r="D61" s="91"/>
      <c r="E61" s="94"/>
      <c r="G61" s="94" t="e">
        <v>#VALUE!</v>
      </c>
      <c r="J61" s="94" t="e">
        <f t="shared" si="0"/>
        <v>#VALUE!</v>
      </c>
    </row>
    <row r="62" spans="2:10" x14ac:dyDescent="0.35">
      <c r="B62" s="48" t="s">
        <v>306</v>
      </c>
      <c r="C62" s="94"/>
      <c r="D62" s="91"/>
      <c r="E62" s="94"/>
      <c r="G62" s="94" t="e">
        <v>#VALUE!</v>
      </c>
      <c r="J62" s="94" t="e">
        <f t="shared" si="0"/>
        <v>#VALUE!</v>
      </c>
    </row>
    <row r="63" spans="2:10" x14ac:dyDescent="0.35">
      <c r="B63" s="48" t="s">
        <v>307</v>
      </c>
      <c r="C63" s="94"/>
      <c r="D63" s="91"/>
      <c r="E63" s="94"/>
      <c r="G63" s="94" t="e">
        <v>#VALUE!</v>
      </c>
      <c r="J63" s="94" t="e">
        <f t="shared" si="0"/>
        <v>#VALUE!</v>
      </c>
    </row>
    <row r="64" spans="2:10" x14ac:dyDescent="0.35">
      <c r="B64" s="48" t="s">
        <v>308</v>
      </c>
      <c r="C64" s="94"/>
      <c r="D64" s="91"/>
      <c r="E64" s="94"/>
      <c r="G64" s="94" t="e">
        <v>#VALUE!</v>
      </c>
      <c r="J64" s="94" t="e">
        <f t="shared" si="0"/>
        <v>#VALUE!</v>
      </c>
    </row>
    <row r="65" spans="2:10" x14ac:dyDescent="0.35">
      <c r="B65" s="48" t="s">
        <v>309</v>
      </c>
      <c r="C65" s="94"/>
      <c r="D65" s="91"/>
      <c r="E65" s="94"/>
      <c r="G65" s="94" t="e">
        <v>#VALUE!</v>
      </c>
      <c r="J65" s="94" t="e">
        <f t="shared" si="0"/>
        <v>#VALUE!</v>
      </c>
    </row>
    <row r="66" spans="2:10" x14ac:dyDescent="0.35">
      <c r="B66" s="48" t="s">
        <v>310</v>
      </c>
      <c r="C66" s="94"/>
      <c r="D66" s="91"/>
      <c r="E66" s="94"/>
      <c r="G66" s="94" t="e">
        <v>#VALUE!</v>
      </c>
      <c r="J66" s="94" t="e">
        <f t="shared" si="0"/>
        <v>#VALUE!</v>
      </c>
    </row>
    <row r="67" spans="2:10" x14ac:dyDescent="0.35">
      <c r="B67" s="48" t="s">
        <v>311</v>
      </c>
      <c r="C67" s="94"/>
      <c r="D67" s="91"/>
      <c r="E67" s="94"/>
      <c r="G67" s="94" t="e">
        <v>#VALUE!</v>
      </c>
      <c r="J67" s="94" t="e">
        <f t="shared" si="0"/>
        <v>#VALUE!</v>
      </c>
    </row>
    <row r="68" spans="2:10" x14ac:dyDescent="0.35">
      <c r="B68" s="48" t="s">
        <v>312</v>
      </c>
      <c r="C68" s="94"/>
      <c r="D68" s="91"/>
      <c r="E68" s="94"/>
      <c r="G68" s="94" t="e">
        <v>#VALUE!</v>
      </c>
      <c r="J68" s="94" t="e">
        <f t="shared" si="0"/>
        <v>#VALUE!</v>
      </c>
    </row>
    <row r="69" spans="2:10" x14ac:dyDescent="0.35">
      <c r="B69" s="48" t="s">
        <v>313</v>
      </c>
      <c r="C69" s="94"/>
      <c r="D69" s="91"/>
      <c r="E69" s="94"/>
      <c r="G69" s="94" t="e">
        <v>#VALUE!</v>
      </c>
      <c r="J69" s="94" t="e">
        <f t="shared" ref="J69:J71" si="1">$I$4*(E69+G69)</f>
        <v>#VALUE!</v>
      </c>
    </row>
    <row r="70" spans="2:10" x14ac:dyDescent="0.35">
      <c r="B70" s="48" t="s">
        <v>314</v>
      </c>
      <c r="C70" s="94"/>
      <c r="D70" s="91"/>
      <c r="E70" s="94"/>
      <c r="G70" s="94" t="e">
        <v>#VALUE!</v>
      </c>
      <c r="J70" s="94" t="e">
        <f t="shared" si="1"/>
        <v>#VALUE!</v>
      </c>
    </row>
    <row r="71" spans="2:10" x14ac:dyDescent="0.35">
      <c r="B71" s="49" t="s">
        <v>337</v>
      </c>
      <c r="C71" s="95"/>
      <c r="D71" s="92"/>
      <c r="E71" s="94"/>
      <c r="G71" s="94" t="e">
        <v>#VALUE!</v>
      </c>
      <c r="J71" s="95" t="e">
        <f t="shared" si="1"/>
        <v>#VALUE!</v>
      </c>
    </row>
  </sheetData>
  <mergeCells count="2">
    <mergeCell ref="B2:B3"/>
    <mergeCell ref="J2:J3"/>
  </mergeCells>
  <pageMargins left="0.511811024" right="0.511811024" top="0.78740157499999996" bottom="0.78740157499999996" header="0.31496062000000002" footer="0.31496062000000002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297D5C-07A2-43C3-A2D6-9570D7C80AA8}">
  <dimension ref="A1:B70"/>
  <sheetViews>
    <sheetView workbookViewId="0">
      <pane ySplit="2" topLeftCell="A3" activePane="bottomLeft" state="frozen"/>
      <selection pane="bottomLeft" activeCell="A3" sqref="A3"/>
    </sheetView>
  </sheetViews>
  <sheetFormatPr defaultRowHeight="14.5" x14ac:dyDescent="0.35"/>
  <cols>
    <col min="1" max="1" width="51.90625" bestFit="1" customWidth="1"/>
  </cols>
  <sheetData>
    <row r="1" spans="1:2" x14ac:dyDescent="0.35">
      <c r="A1" s="45"/>
      <c r="B1" s="45"/>
    </row>
    <row r="2" spans="1:2" x14ac:dyDescent="0.35">
      <c r="A2" s="43" t="s">
        <v>315</v>
      </c>
      <c r="B2" s="44" t="s">
        <v>0</v>
      </c>
    </row>
    <row r="3" spans="1:2" x14ac:dyDescent="0.35">
      <c r="A3" s="38" t="s">
        <v>70</v>
      </c>
      <c r="B3" s="39" t="s">
        <v>248</v>
      </c>
    </row>
    <row r="4" spans="1:2" x14ac:dyDescent="0.35">
      <c r="A4" s="40" t="s">
        <v>71</v>
      </c>
      <c r="B4" s="39" t="s">
        <v>249</v>
      </c>
    </row>
    <row r="5" spans="1:2" x14ac:dyDescent="0.35">
      <c r="A5" s="38" t="s">
        <v>72</v>
      </c>
      <c r="B5" s="39" t="s">
        <v>250</v>
      </c>
    </row>
    <row r="6" spans="1:2" x14ac:dyDescent="0.35">
      <c r="A6" s="38" t="s">
        <v>73</v>
      </c>
      <c r="B6" s="39" t="s">
        <v>251</v>
      </c>
    </row>
    <row r="7" spans="1:2" x14ac:dyDescent="0.35">
      <c r="A7" s="38" t="s">
        <v>74</v>
      </c>
      <c r="B7" s="39" t="s">
        <v>252</v>
      </c>
    </row>
    <row r="8" spans="1:2" x14ac:dyDescent="0.35">
      <c r="A8" s="38" t="s">
        <v>75</v>
      </c>
      <c r="B8" s="39" t="s">
        <v>253</v>
      </c>
    </row>
    <row r="9" spans="1:2" x14ac:dyDescent="0.35">
      <c r="A9" s="38" t="s">
        <v>76</v>
      </c>
      <c r="B9" s="39" t="s">
        <v>254</v>
      </c>
    </row>
    <row r="10" spans="1:2" x14ac:dyDescent="0.35">
      <c r="A10" s="40" t="s">
        <v>77</v>
      </c>
      <c r="B10" s="39" t="s">
        <v>255</v>
      </c>
    </row>
    <row r="11" spans="1:2" x14ac:dyDescent="0.35">
      <c r="A11" s="38" t="s">
        <v>78</v>
      </c>
      <c r="B11" s="39" t="s">
        <v>256</v>
      </c>
    </row>
    <row r="12" spans="1:2" x14ac:dyDescent="0.35">
      <c r="A12" s="38" t="s">
        <v>79</v>
      </c>
      <c r="B12" s="39" t="s">
        <v>257</v>
      </c>
    </row>
    <row r="13" spans="1:2" x14ac:dyDescent="0.35">
      <c r="A13" s="38" t="s">
        <v>80</v>
      </c>
      <c r="B13" s="39" t="s">
        <v>258</v>
      </c>
    </row>
    <row r="14" spans="1:2" x14ac:dyDescent="0.35">
      <c r="A14" s="38" t="s">
        <v>81</v>
      </c>
      <c r="B14" s="39" t="s">
        <v>259</v>
      </c>
    </row>
    <row r="15" spans="1:2" x14ac:dyDescent="0.35">
      <c r="A15" s="38" t="s">
        <v>82</v>
      </c>
      <c r="B15" s="39" t="s">
        <v>260</v>
      </c>
    </row>
    <row r="16" spans="1:2" x14ac:dyDescent="0.35">
      <c r="A16" s="38" t="s">
        <v>83</v>
      </c>
      <c r="B16" s="39" t="s">
        <v>261</v>
      </c>
    </row>
    <row r="17" spans="1:2" x14ac:dyDescent="0.35">
      <c r="A17" s="40" t="s">
        <v>84</v>
      </c>
      <c r="B17" s="39" t="s">
        <v>262</v>
      </c>
    </row>
    <row r="18" spans="1:2" x14ac:dyDescent="0.35">
      <c r="A18" s="40" t="s">
        <v>85</v>
      </c>
      <c r="B18" s="39" t="s">
        <v>263</v>
      </c>
    </row>
    <row r="19" spans="1:2" x14ac:dyDescent="0.35">
      <c r="A19" s="38" t="s">
        <v>86</v>
      </c>
      <c r="B19" s="39" t="s">
        <v>264</v>
      </c>
    </row>
    <row r="20" spans="1:2" x14ac:dyDescent="0.35">
      <c r="A20" s="38" t="s">
        <v>87</v>
      </c>
      <c r="B20" s="39" t="s">
        <v>265</v>
      </c>
    </row>
    <row r="21" spans="1:2" x14ac:dyDescent="0.35">
      <c r="A21" s="40" t="s">
        <v>88</v>
      </c>
      <c r="B21" s="39" t="s">
        <v>266</v>
      </c>
    </row>
    <row r="22" spans="1:2" x14ac:dyDescent="0.35">
      <c r="A22" s="40" t="s">
        <v>89</v>
      </c>
      <c r="B22" s="39" t="s">
        <v>267</v>
      </c>
    </row>
    <row r="23" spans="1:2" x14ac:dyDescent="0.35">
      <c r="A23" s="40" t="s">
        <v>90</v>
      </c>
      <c r="B23" s="39" t="s">
        <v>268</v>
      </c>
    </row>
    <row r="24" spans="1:2" x14ac:dyDescent="0.35">
      <c r="A24" s="38" t="s">
        <v>91</v>
      </c>
      <c r="B24" s="39" t="s">
        <v>269</v>
      </c>
    </row>
    <row r="25" spans="1:2" x14ac:dyDescent="0.35">
      <c r="A25" s="40" t="s">
        <v>92</v>
      </c>
      <c r="B25" s="39" t="s">
        <v>270</v>
      </c>
    </row>
    <row r="26" spans="1:2" x14ac:dyDescent="0.35">
      <c r="A26" s="38" t="s">
        <v>93</v>
      </c>
      <c r="B26" s="39" t="s">
        <v>271</v>
      </c>
    </row>
    <row r="27" spans="1:2" x14ac:dyDescent="0.35">
      <c r="A27" s="38" t="s">
        <v>94</v>
      </c>
      <c r="B27" s="39" t="s">
        <v>272</v>
      </c>
    </row>
    <row r="28" spans="1:2" x14ac:dyDescent="0.35">
      <c r="A28" s="38" t="s">
        <v>95</v>
      </c>
      <c r="B28" s="39" t="s">
        <v>273</v>
      </c>
    </row>
    <row r="29" spans="1:2" x14ac:dyDescent="0.35">
      <c r="A29" s="38" t="s">
        <v>96</v>
      </c>
      <c r="B29" s="39" t="s">
        <v>274</v>
      </c>
    </row>
    <row r="30" spans="1:2" x14ac:dyDescent="0.35">
      <c r="A30" s="40" t="s">
        <v>97</v>
      </c>
      <c r="B30" s="39" t="s">
        <v>275</v>
      </c>
    </row>
    <row r="31" spans="1:2" x14ac:dyDescent="0.35">
      <c r="A31" s="38" t="s">
        <v>98</v>
      </c>
      <c r="B31" s="39" t="s">
        <v>276</v>
      </c>
    </row>
    <row r="32" spans="1:2" x14ac:dyDescent="0.35">
      <c r="A32" s="40" t="s">
        <v>99</v>
      </c>
      <c r="B32" s="39" t="s">
        <v>277</v>
      </c>
    </row>
    <row r="33" spans="1:2" x14ac:dyDescent="0.35">
      <c r="A33" s="38" t="s">
        <v>100</v>
      </c>
      <c r="B33" s="39" t="s">
        <v>278</v>
      </c>
    </row>
    <row r="34" spans="1:2" x14ac:dyDescent="0.35">
      <c r="A34" s="38" t="s">
        <v>101</v>
      </c>
      <c r="B34" s="39" t="s">
        <v>279</v>
      </c>
    </row>
    <row r="35" spans="1:2" x14ac:dyDescent="0.35">
      <c r="A35" s="38" t="s">
        <v>102</v>
      </c>
      <c r="B35" s="39" t="s">
        <v>280</v>
      </c>
    </row>
    <row r="36" spans="1:2" x14ac:dyDescent="0.35">
      <c r="A36" s="38" t="s">
        <v>103</v>
      </c>
      <c r="B36" s="39" t="s">
        <v>281</v>
      </c>
    </row>
    <row r="37" spans="1:2" x14ac:dyDescent="0.35">
      <c r="A37" s="38" t="s">
        <v>104</v>
      </c>
      <c r="B37" s="39" t="s">
        <v>282</v>
      </c>
    </row>
    <row r="38" spans="1:2" x14ac:dyDescent="0.35">
      <c r="A38" s="38" t="s">
        <v>105</v>
      </c>
      <c r="B38" s="39" t="s">
        <v>283</v>
      </c>
    </row>
    <row r="39" spans="1:2" x14ac:dyDescent="0.35">
      <c r="A39" s="38" t="s">
        <v>106</v>
      </c>
      <c r="B39" s="39" t="s">
        <v>284</v>
      </c>
    </row>
    <row r="40" spans="1:2" x14ac:dyDescent="0.35">
      <c r="A40" s="38" t="s">
        <v>107</v>
      </c>
      <c r="B40" s="39" t="s">
        <v>285</v>
      </c>
    </row>
    <row r="41" spans="1:2" x14ac:dyDescent="0.35">
      <c r="A41" s="38" t="s">
        <v>108</v>
      </c>
      <c r="B41" s="39" t="s">
        <v>286</v>
      </c>
    </row>
    <row r="42" spans="1:2" x14ac:dyDescent="0.35">
      <c r="A42" s="40" t="s">
        <v>109</v>
      </c>
      <c r="B42" s="39" t="s">
        <v>287</v>
      </c>
    </row>
    <row r="43" spans="1:2" x14ac:dyDescent="0.35">
      <c r="A43" s="38" t="s">
        <v>110</v>
      </c>
      <c r="B43" s="39" t="s">
        <v>288</v>
      </c>
    </row>
    <row r="44" spans="1:2" x14ac:dyDescent="0.35">
      <c r="A44" s="38" t="s">
        <v>111</v>
      </c>
      <c r="B44" s="39" t="s">
        <v>289</v>
      </c>
    </row>
    <row r="45" spans="1:2" x14ac:dyDescent="0.35">
      <c r="A45" s="38" t="s">
        <v>112</v>
      </c>
      <c r="B45" s="39" t="s">
        <v>290</v>
      </c>
    </row>
    <row r="46" spans="1:2" x14ac:dyDescent="0.35">
      <c r="A46" s="38" t="s">
        <v>113</v>
      </c>
      <c r="B46" s="39" t="s">
        <v>291</v>
      </c>
    </row>
    <row r="47" spans="1:2" x14ac:dyDescent="0.35">
      <c r="A47" s="38" t="s">
        <v>114</v>
      </c>
      <c r="B47" s="39" t="s">
        <v>292</v>
      </c>
    </row>
    <row r="48" spans="1:2" x14ac:dyDescent="0.35">
      <c r="A48" s="38" t="s">
        <v>115</v>
      </c>
      <c r="B48" s="39" t="s">
        <v>293</v>
      </c>
    </row>
    <row r="49" spans="1:2" x14ac:dyDescent="0.35">
      <c r="A49" s="40" t="s">
        <v>116</v>
      </c>
      <c r="B49" s="39" t="s">
        <v>294</v>
      </c>
    </row>
    <row r="50" spans="1:2" x14ac:dyDescent="0.35">
      <c r="A50" s="38" t="s">
        <v>117</v>
      </c>
      <c r="B50" s="39" t="s">
        <v>295</v>
      </c>
    </row>
    <row r="51" spans="1:2" x14ac:dyDescent="0.35">
      <c r="A51" s="38" t="s">
        <v>118</v>
      </c>
      <c r="B51" s="39" t="s">
        <v>296</v>
      </c>
    </row>
    <row r="52" spans="1:2" x14ac:dyDescent="0.35">
      <c r="A52" s="38" t="s">
        <v>119</v>
      </c>
      <c r="B52" s="39" t="s">
        <v>297</v>
      </c>
    </row>
    <row r="53" spans="1:2" x14ac:dyDescent="0.35">
      <c r="A53" s="38" t="s">
        <v>120</v>
      </c>
      <c r="B53" s="39" t="s">
        <v>298</v>
      </c>
    </row>
    <row r="54" spans="1:2" x14ac:dyDescent="0.35">
      <c r="A54" s="38" t="s">
        <v>121</v>
      </c>
      <c r="B54" s="39" t="s">
        <v>299</v>
      </c>
    </row>
    <row r="55" spans="1:2" x14ac:dyDescent="0.35">
      <c r="A55" s="40" t="s">
        <v>122</v>
      </c>
      <c r="B55" s="39" t="s">
        <v>300</v>
      </c>
    </row>
    <row r="56" spans="1:2" x14ac:dyDescent="0.35">
      <c r="A56" s="38" t="s">
        <v>123</v>
      </c>
      <c r="B56" s="39" t="s">
        <v>301</v>
      </c>
    </row>
    <row r="57" spans="1:2" x14ac:dyDescent="0.35">
      <c r="A57" s="38" t="s">
        <v>124</v>
      </c>
      <c r="B57" s="39" t="s">
        <v>302</v>
      </c>
    </row>
    <row r="58" spans="1:2" x14ac:dyDescent="0.35">
      <c r="A58" s="38" t="s">
        <v>125</v>
      </c>
      <c r="B58" s="39" t="s">
        <v>303</v>
      </c>
    </row>
    <row r="59" spans="1:2" x14ac:dyDescent="0.35">
      <c r="A59" s="38" t="s">
        <v>126</v>
      </c>
      <c r="B59" s="39" t="s">
        <v>304</v>
      </c>
    </row>
    <row r="60" spans="1:2" x14ac:dyDescent="0.35">
      <c r="A60" s="40" t="s">
        <v>127</v>
      </c>
      <c r="B60" s="39" t="s">
        <v>305</v>
      </c>
    </row>
    <row r="61" spans="1:2" x14ac:dyDescent="0.35">
      <c r="A61" s="38" t="s">
        <v>128</v>
      </c>
      <c r="B61" s="39" t="s">
        <v>306</v>
      </c>
    </row>
    <row r="62" spans="1:2" x14ac:dyDescent="0.35">
      <c r="A62" s="38" t="s">
        <v>129</v>
      </c>
      <c r="B62" s="39" t="s">
        <v>307</v>
      </c>
    </row>
    <row r="63" spans="1:2" x14ac:dyDescent="0.35">
      <c r="A63" s="38" t="s">
        <v>130</v>
      </c>
      <c r="B63" s="39" t="s">
        <v>308</v>
      </c>
    </row>
    <row r="64" spans="1:2" x14ac:dyDescent="0.35">
      <c r="A64" s="38" t="s">
        <v>131</v>
      </c>
      <c r="B64" s="39" t="s">
        <v>309</v>
      </c>
    </row>
    <row r="65" spans="1:2" x14ac:dyDescent="0.35">
      <c r="A65" s="38" t="s">
        <v>132</v>
      </c>
      <c r="B65" s="39" t="s">
        <v>310</v>
      </c>
    </row>
    <row r="66" spans="1:2" x14ac:dyDescent="0.35">
      <c r="A66" s="38" t="s">
        <v>133</v>
      </c>
      <c r="B66" s="39" t="s">
        <v>311</v>
      </c>
    </row>
    <row r="67" spans="1:2" x14ac:dyDescent="0.35">
      <c r="A67" s="38" t="s">
        <v>134</v>
      </c>
      <c r="B67" s="39" t="s">
        <v>312</v>
      </c>
    </row>
    <row r="68" spans="1:2" x14ac:dyDescent="0.35">
      <c r="A68" s="38" t="s">
        <v>135</v>
      </c>
      <c r="B68" s="39" t="s">
        <v>313</v>
      </c>
    </row>
    <row r="69" spans="1:2" x14ac:dyDescent="0.35">
      <c r="A69" s="38" t="s">
        <v>136</v>
      </c>
      <c r="B69" s="39" t="s">
        <v>314</v>
      </c>
    </row>
    <row r="70" spans="1:2" x14ac:dyDescent="0.35">
      <c r="A70" s="41" t="s">
        <v>137</v>
      </c>
      <c r="B70" s="42" t="s">
        <v>337</v>
      </c>
    </row>
  </sheetData>
  <pageMargins left="0.511811024" right="0.511811024" top="0.78740157499999996" bottom="0.78740157499999996" header="0.31496062000000002" footer="0.3149606200000000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0CF7FA-E0BD-45FA-9540-64756ADD84BC}">
  <dimension ref="B1:BR287"/>
  <sheetViews>
    <sheetView zoomScaleNormal="100"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C4" sqref="C4"/>
    </sheetView>
  </sheetViews>
  <sheetFormatPr defaultRowHeight="14.5" x14ac:dyDescent="0.35"/>
  <cols>
    <col min="1" max="1" width="7" bestFit="1" customWidth="1"/>
    <col min="3" max="3" width="13.26953125" customWidth="1"/>
    <col min="4" max="8" width="7.90625" customWidth="1"/>
  </cols>
  <sheetData>
    <row r="1" spans="2:70" x14ac:dyDescent="0.35">
      <c r="B1" s="52"/>
      <c r="C1" s="52"/>
      <c r="D1" s="52"/>
    </row>
    <row r="2" spans="2:70" x14ac:dyDescent="0.35">
      <c r="B2" s="160" t="s">
        <v>343</v>
      </c>
      <c r="C2" s="79"/>
    </row>
    <row r="3" spans="2:70" x14ac:dyDescent="0.35">
      <c r="B3" s="164"/>
      <c r="C3" s="126" t="s">
        <v>248</v>
      </c>
      <c r="D3" s="127" t="s">
        <v>249</v>
      </c>
      <c r="E3" s="127" t="s">
        <v>250</v>
      </c>
      <c r="F3" s="127" t="s">
        <v>251</v>
      </c>
      <c r="G3" s="127" t="s">
        <v>252</v>
      </c>
      <c r="H3" s="127" t="s">
        <v>253</v>
      </c>
      <c r="I3" s="127" t="s">
        <v>254</v>
      </c>
      <c r="J3" s="127" t="s">
        <v>255</v>
      </c>
      <c r="K3" s="127" t="s">
        <v>256</v>
      </c>
      <c r="L3" s="127" t="s">
        <v>257</v>
      </c>
      <c r="M3" s="127" t="s">
        <v>258</v>
      </c>
      <c r="N3" s="127" t="s">
        <v>259</v>
      </c>
      <c r="O3" s="127" t="s">
        <v>260</v>
      </c>
      <c r="P3" s="127" t="s">
        <v>261</v>
      </c>
      <c r="Q3" s="127" t="s">
        <v>262</v>
      </c>
      <c r="R3" s="127" t="s">
        <v>263</v>
      </c>
      <c r="S3" s="127" t="s">
        <v>264</v>
      </c>
      <c r="T3" s="127" t="s">
        <v>265</v>
      </c>
      <c r="U3" s="127" t="s">
        <v>266</v>
      </c>
      <c r="V3" s="127" t="s">
        <v>267</v>
      </c>
      <c r="W3" s="127" t="s">
        <v>268</v>
      </c>
      <c r="X3" s="127" t="s">
        <v>269</v>
      </c>
      <c r="Y3" s="127" t="s">
        <v>270</v>
      </c>
      <c r="Z3" s="127" t="s">
        <v>271</v>
      </c>
      <c r="AA3" s="127" t="s">
        <v>272</v>
      </c>
      <c r="AB3" s="127" t="s">
        <v>273</v>
      </c>
      <c r="AC3" s="127" t="s">
        <v>274</v>
      </c>
      <c r="AD3" s="127" t="s">
        <v>275</v>
      </c>
      <c r="AE3" s="127" t="s">
        <v>276</v>
      </c>
      <c r="AF3" s="127" t="s">
        <v>277</v>
      </c>
      <c r="AG3" s="127" t="s">
        <v>278</v>
      </c>
      <c r="AH3" s="127" t="s">
        <v>279</v>
      </c>
      <c r="AI3" s="127" t="s">
        <v>280</v>
      </c>
      <c r="AJ3" s="127" t="s">
        <v>281</v>
      </c>
      <c r="AK3" s="127" t="s">
        <v>282</v>
      </c>
      <c r="AL3" s="127" t="s">
        <v>283</v>
      </c>
      <c r="AM3" s="127" t="s">
        <v>284</v>
      </c>
      <c r="AN3" s="127" t="s">
        <v>285</v>
      </c>
      <c r="AO3" s="127" t="s">
        <v>286</v>
      </c>
      <c r="AP3" s="127" t="s">
        <v>287</v>
      </c>
      <c r="AQ3" s="127" t="s">
        <v>288</v>
      </c>
      <c r="AR3" s="127" t="s">
        <v>289</v>
      </c>
      <c r="AS3" s="127" t="s">
        <v>290</v>
      </c>
      <c r="AT3" s="127" t="s">
        <v>291</v>
      </c>
      <c r="AU3" s="127" t="s">
        <v>292</v>
      </c>
      <c r="AV3" s="127" t="s">
        <v>293</v>
      </c>
      <c r="AW3" s="127" t="s">
        <v>294</v>
      </c>
      <c r="AX3" s="127" t="s">
        <v>295</v>
      </c>
      <c r="AY3" s="127" t="s">
        <v>296</v>
      </c>
      <c r="AZ3" s="127" t="s">
        <v>297</v>
      </c>
      <c r="BA3" s="127" t="s">
        <v>298</v>
      </c>
      <c r="BB3" s="127" t="s">
        <v>299</v>
      </c>
      <c r="BC3" s="127" t="s">
        <v>300</v>
      </c>
      <c r="BD3" s="127" t="s">
        <v>301</v>
      </c>
      <c r="BE3" s="127" t="s">
        <v>302</v>
      </c>
      <c r="BF3" s="127" t="s">
        <v>303</v>
      </c>
      <c r="BG3" s="127" t="s">
        <v>304</v>
      </c>
      <c r="BH3" s="127" t="s">
        <v>305</v>
      </c>
      <c r="BI3" s="127" t="s">
        <v>306</v>
      </c>
      <c r="BJ3" s="127" t="s">
        <v>307</v>
      </c>
      <c r="BK3" s="127" t="s">
        <v>308</v>
      </c>
      <c r="BL3" s="127" t="s">
        <v>309</v>
      </c>
      <c r="BM3" s="127" t="s">
        <v>310</v>
      </c>
      <c r="BN3" s="127" t="s">
        <v>311</v>
      </c>
      <c r="BO3" s="127" t="s">
        <v>312</v>
      </c>
      <c r="BP3" s="127" t="s">
        <v>313</v>
      </c>
      <c r="BQ3" s="127" t="s">
        <v>314</v>
      </c>
      <c r="BR3" s="128" t="s">
        <v>337</v>
      </c>
    </row>
    <row r="4" spans="2:70" x14ac:dyDescent="0.35">
      <c r="B4" s="48" t="s">
        <v>248</v>
      </c>
      <c r="C4" s="124"/>
      <c r="D4" s="122"/>
      <c r="E4" s="122"/>
      <c r="F4" s="122"/>
      <c r="G4" s="122"/>
      <c r="H4" s="122"/>
      <c r="I4" s="123"/>
      <c r="J4" s="123"/>
      <c r="K4" s="123"/>
      <c r="L4" s="123"/>
      <c r="M4" s="122"/>
      <c r="N4" s="122"/>
      <c r="O4" s="122"/>
      <c r="P4" s="122"/>
      <c r="Q4" s="122"/>
      <c r="R4" s="122"/>
      <c r="S4" s="122"/>
      <c r="T4" s="122"/>
      <c r="U4" s="122"/>
      <c r="V4" s="122"/>
      <c r="W4" s="122"/>
      <c r="X4" s="122"/>
      <c r="Y4" s="122"/>
      <c r="Z4" s="122"/>
      <c r="AA4" s="122"/>
      <c r="AB4" s="122"/>
      <c r="AC4" s="122"/>
      <c r="AD4" s="122"/>
      <c r="AE4" s="122"/>
      <c r="AF4" s="122"/>
      <c r="AG4" s="122"/>
      <c r="AH4" s="122"/>
      <c r="AI4" s="122"/>
      <c r="AJ4" s="122"/>
      <c r="AK4" s="122"/>
      <c r="AL4" s="122"/>
      <c r="AM4" s="122"/>
      <c r="AN4" s="122"/>
      <c r="AO4" s="122"/>
      <c r="AP4" s="122"/>
      <c r="AQ4" s="122"/>
      <c r="AR4" s="122"/>
      <c r="AS4" s="122"/>
      <c r="AT4" s="122"/>
      <c r="AU4" s="122"/>
      <c r="AV4" s="122"/>
      <c r="AW4" s="122"/>
      <c r="AX4" s="122"/>
      <c r="AY4" s="122"/>
      <c r="AZ4" s="122"/>
      <c r="BA4" s="122"/>
      <c r="BB4" s="122"/>
      <c r="BC4" s="122"/>
      <c r="BD4" s="122"/>
      <c r="BE4" s="122"/>
      <c r="BF4" s="122"/>
      <c r="BG4" s="122"/>
      <c r="BH4" s="122"/>
      <c r="BI4" s="122"/>
      <c r="BJ4" s="122"/>
      <c r="BK4" s="122"/>
      <c r="BL4" s="122"/>
      <c r="BM4" s="122"/>
      <c r="BN4" s="122"/>
      <c r="BO4" s="122"/>
      <c r="BP4" s="122"/>
      <c r="BQ4" s="122"/>
      <c r="BR4" s="122"/>
    </row>
    <row r="5" spans="2:70" x14ac:dyDescent="0.35">
      <c r="B5" s="48" t="s">
        <v>249</v>
      </c>
      <c r="C5" s="124"/>
      <c r="D5" s="122"/>
      <c r="E5" s="122"/>
      <c r="F5" s="122"/>
      <c r="G5" s="122"/>
      <c r="H5" s="122"/>
      <c r="I5" s="123"/>
      <c r="J5" s="123"/>
      <c r="K5" s="123"/>
      <c r="L5" s="123"/>
      <c r="M5" s="122"/>
      <c r="N5" s="122"/>
      <c r="O5" s="122"/>
      <c r="P5" s="122"/>
      <c r="Q5" s="122"/>
      <c r="R5" s="122"/>
      <c r="S5" s="122"/>
      <c r="T5" s="122"/>
      <c r="U5" s="122"/>
      <c r="V5" s="122"/>
      <c r="W5" s="122"/>
      <c r="X5" s="122"/>
      <c r="Y5" s="122"/>
      <c r="Z5" s="122"/>
      <c r="AA5" s="122"/>
      <c r="AB5" s="122"/>
      <c r="AC5" s="122"/>
      <c r="AD5" s="122"/>
      <c r="AE5" s="122"/>
      <c r="AF5" s="122"/>
      <c r="AG5" s="122"/>
      <c r="AH5" s="122"/>
      <c r="AI5" s="122"/>
      <c r="AJ5" s="122"/>
      <c r="AK5" s="122"/>
      <c r="AL5" s="122"/>
      <c r="AM5" s="122"/>
      <c r="AN5" s="122"/>
      <c r="AO5" s="122"/>
      <c r="AP5" s="122"/>
      <c r="AQ5" s="122"/>
      <c r="AR5" s="122"/>
      <c r="AS5" s="122"/>
      <c r="AT5" s="122"/>
      <c r="AU5" s="122"/>
      <c r="AV5" s="122"/>
      <c r="AW5" s="122"/>
      <c r="AX5" s="122"/>
      <c r="AY5" s="122"/>
      <c r="AZ5" s="122"/>
      <c r="BA5" s="122"/>
      <c r="BB5" s="122"/>
      <c r="BC5" s="122"/>
      <c r="BD5" s="122"/>
      <c r="BE5" s="122"/>
      <c r="BF5" s="122"/>
      <c r="BG5" s="122"/>
      <c r="BH5" s="122"/>
      <c r="BI5" s="122"/>
      <c r="BJ5" s="122"/>
      <c r="BK5" s="122"/>
      <c r="BL5" s="122"/>
      <c r="BM5" s="122"/>
      <c r="BN5" s="122"/>
      <c r="BO5" s="122"/>
      <c r="BP5" s="122"/>
      <c r="BQ5" s="122"/>
      <c r="BR5" s="122"/>
    </row>
    <row r="6" spans="2:70" x14ac:dyDescent="0.35">
      <c r="B6" s="48" t="s">
        <v>250</v>
      </c>
      <c r="C6" s="124"/>
      <c r="D6" s="122"/>
      <c r="E6" s="122"/>
      <c r="F6" s="122"/>
      <c r="G6" s="122"/>
      <c r="H6" s="122"/>
      <c r="I6" s="123"/>
      <c r="J6" s="123"/>
      <c r="K6" s="123"/>
      <c r="L6" s="123"/>
      <c r="M6" s="122"/>
      <c r="N6" s="122"/>
      <c r="O6" s="122"/>
      <c r="P6" s="122"/>
      <c r="Q6" s="122"/>
      <c r="R6" s="122"/>
      <c r="S6" s="122"/>
      <c r="T6" s="122"/>
      <c r="U6" s="122"/>
      <c r="V6" s="122"/>
      <c r="W6" s="122"/>
      <c r="X6" s="122"/>
      <c r="Y6" s="122"/>
      <c r="Z6" s="122"/>
      <c r="AA6" s="122"/>
      <c r="AB6" s="122"/>
      <c r="AC6" s="122"/>
      <c r="AD6" s="122"/>
      <c r="AE6" s="122"/>
      <c r="AF6" s="122"/>
      <c r="AG6" s="122"/>
      <c r="AH6" s="122"/>
      <c r="AI6" s="122"/>
      <c r="AJ6" s="122"/>
      <c r="AK6" s="122"/>
      <c r="AL6" s="122"/>
      <c r="AM6" s="122"/>
      <c r="AN6" s="122"/>
      <c r="AO6" s="122"/>
      <c r="AP6" s="122"/>
      <c r="AQ6" s="122"/>
      <c r="AR6" s="122"/>
      <c r="AS6" s="122"/>
      <c r="AT6" s="122"/>
      <c r="AU6" s="122"/>
      <c r="AV6" s="122"/>
      <c r="AW6" s="122"/>
      <c r="AX6" s="122"/>
      <c r="AY6" s="122"/>
      <c r="AZ6" s="122"/>
      <c r="BA6" s="122"/>
      <c r="BB6" s="122"/>
      <c r="BC6" s="122"/>
      <c r="BD6" s="122"/>
      <c r="BE6" s="122"/>
      <c r="BF6" s="122"/>
      <c r="BG6" s="122"/>
      <c r="BH6" s="122"/>
      <c r="BI6" s="122"/>
      <c r="BJ6" s="122"/>
      <c r="BK6" s="122"/>
      <c r="BL6" s="122"/>
      <c r="BM6" s="122"/>
      <c r="BN6" s="122"/>
      <c r="BO6" s="122"/>
      <c r="BP6" s="122"/>
      <c r="BQ6" s="122"/>
      <c r="BR6" s="122"/>
    </row>
    <row r="7" spans="2:70" x14ac:dyDescent="0.35">
      <c r="B7" s="48" t="s">
        <v>251</v>
      </c>
      <c r="C7" s="124"/>
      <c r="D7" s="122"/>
      <c r="E7" s="122"/>
      <c r="F7" s="122"/>
      <c r="G7" s="122"/>
      <c r="H7" s="122"/>
      <c r="I7" s="123"/>
      <c r="J7" s="123"/>
      <c r="K7" s="123"/>
      <c r="L7" s="123"/>
      <c r="M7" s="122"/>
      <c r="N7" s="122"/>
      <c r="O7" s="122"/>
      <c r="P7" s="122"/>
      <c r="Q7" s="122"/>
      <c r="R7" s="122"/>
      <c r="S7" s="122"/>
      <c r="T7" s="122"/>
      <c r="U7" s="122"/>
      <c r="V7" s="122"/>
      <c r="W7" s="122"/>
      <c r="X7" s="122"/>
      <c r="Y7" s="122"/>
      <c r="Z7" s="122"/>
      <c r="AA7" s="122"/>
      <c r="AB7" s="122"/>
      <c r="AC7" s="122"/>
      <c r="AD7" s="122"/>
      <c r="AE7" s="122"/>
      <c r="AF7" s="122"/>
      <c r="AG7" s="122"/>
      <c r="AH7" s="122"/>
      <c r="AI7" s="122"/>
      <c r="AJ7" s="122"/>
      <c r="AK7" s="122"/>
      <c r="AL7" s="122"/>
      <c r="AM7" s="122"/>
      <c r="AN7" s="122"/>
      <c r="AO7" s="122"/>
      <c r="AP7" s="122"/>
      <c r="AQ7" s="122"/>
      <c r="AR7" s="122"/>
      <c r="AS7" s="122"/>
      <c r="AT7" s="122"/>
      <c r="AU7" s="122"/>
      <c r="AV7" s="122"/>
      <c r="AW7" s="122"/>
      <c r="AX7" s="122"/>
      <c r="AY7" s="122"/>
      <c r="AZ7" s="122"/>
      <c r="BA7" s="122"/>
      <c r="BB7" s="122"/>
      <c r="BC7" s="122"/>
      <c r="BD7" s="122"/>
      <c r="BE7" s="122"/>
      <c r="BF7" s="122"/>
      <c r="BG7" s="122"/>
      <c r="BH7" s="122"/>
      <c r="BI7" s="122"/>
      <c r="BJ7" s="122"/>
      <c r="BK7" s="122"/>
      <c r="BL7" s="122"/>
      <c r="BM7" s="122"/>
      <c r="BN7" s="122"/>
      <c r="BO7" s="122"/>
      <c r="BP7" s="122"/>
      <c r="BQ7" s="122"/>
      <c r="BR7" s="122"/>
    </row>
    <row r="8" spans="2:70" x14ac:dyDescent="0.35">
      <c r="B8" s="48" t="s">
        <v>252</v>
      </c>
      <c r="C8" s="124"/>
      <c r="D8" s="122"/>
      <c r="E8" s="122"/>
      <c r="F8" s="122"/>
      <c r="G8" s="122"/>
      <c r="H8" s="122"/>
      <c r="I8" s="123"/>
      <c r="J8" s="123"/>
      <c r="K8" s="123"/>
      <c r="L8" s="123"/>
      <c r="M8" s="122"/>
      <c r="N8" s="122"/>
      <c r="O8" s="122"/>
      <c r="P8" s="122"/>
      <c r="Q8" s="122"/>
      <c r="R8" s="122"/>
      <c r="S8" s="122"/>
      <c r="T8" s="122"/>
      <c r="U8" s="122"/>
      <c r="V8" s="122"/>
      <c r="W8" s="122"/>
      <c r="X8" s="122"/>
      <c r="Y8" s="122"/>
      <c r="Z8" s="122"/>
      <c r="AA8" s="122"/>
      <c r="AB8" s="122"/>
      <c r="AC8" s="122"/>
      <c r="AD8" s="122"/>
      <c r="AE8" s="122"/>
      <c r="AF8" s="122"/>
      <c r="AG8" s="122"/>
      <c r="AH8" s="122"/>
      <c r="AI8" s="122"/>
      <c r="AJ8" s="122"/>
      <c r="AK8" s="122"/>
      <c r="AL8" s="122"/>
      <c r="AM8" s="122"/>
      <c r="AN8" s="122"/>
      <c r="AO8" s="122"/>
      <c r="AP8" s="122"/>
      <c r="AQ8" s="122"/>
      <c r="AR8" s="122"/>
      <c r="AS8" s="122"/>
      <c r="AT8" s="122"/>
      <c r="AU8" s="122"/>
      <c r="AV8" s="122"/>
      <c r="AW8" s="122"/>
      <c r="AX8" s="122"/>
      <c r="AY8" s="122"/>
      <c r="AZ8" s="122"/>
      <c r="BA8" s="122"/>
      <c r="BB8" s="122"/>
      <c r="BC8" s="122"/>
      <c r="BD8" s="122"/>
      <c r="BE8" s="122"/>
      <c r="BF8" s="122"/>
      <c r="BG8" s="122"/>
      <c r="BH8" s="122"/>
      <c r="BI8" s="122"/>
      <c r="BJ8" s="122"/>
      <c r="BK8" s="122"/>
      <c r="BL8" s="122"/>
      <c r="BM8" s="122"/>
      <c r="BN8" s="122"/>
      <c r="BO8" s="122"/>
      <c r="BP8" s="122"/>
      <c r="BQ8" s="122"/>
      <c r="BR8" s="122"/>
    </row>
    <row r="9" spans="2:70" x14ac:dyDescent="0.35">
      <c r="B9" s="48" t="s">
        <v>253</v>
      </c>
      <c r="C9" s="124"/>
      <c r="D9" s="122"/>
      <c r="E9" s="122"/>
      <c r="F9" s="122"/>
      <c r="G9" s="122"/>
      <c r="H9" s="122"/>
      <c r="I9" s="122"/>
      <c r="J9" s="122"/>
      <c r="K9" s="122"/>
      <c r="L9" s="122"/>
      <c r="M9" s="122"/>
      <c r="N9" s="122"/>
      <c r="O9" s="122"/>
      <c r="P9" s="122"/>
      <c r="Q9" s="122"/>
      <c r="R9" s="122"/>
      <c r="S9" s="122"/>
      <c r="T9" s="122"/>
      <c r="U9" s="122"/>
      <c r="V9" s="122"/>
      <c r="W9" s="122"/>
      <c r="X9" s="122"/>
      <c r="Y9" s="122"/>
      <c r="Z9" s="122"/>
      <c r="AA9" s="122"/>
      <c r="AB9" s="122"/>
      <c r="AC9" s="122"/>
      <c r="AD9" s="122"/>
      <c r="AE9" s="122"/>
      <c r="AF9" s="122"/>
      <c r="AG9" s="122"/>
      <c r="AH9" s="122"/>
      <c r="AI9" s="122"/>
      <c r="AJ9" s="122"/>
      <c r="AK9" s="122"/>
      <c r="AL9" s="122"/>
      <c r="AM9" s="122"/>
      <c r="AN9" s="122"/>
      <c r="AO9" s="122"/>
      <c r="AP9" s="122"/>
      <c r="AQ9" s="122"/>
      <c r="AR9" s="122"/>
      <c r="AS9" s="122"/>
      <c r="AT9" s="122"/>
      <c r="AU9" s="122"/>
      <c r="AV9" s="122"/>
      <c r="AW9" s="122"/>
      <c r="AX9" s="122"/>
      <c r="AY9" s="122"/>
      <c r="AZ9" s="122"/>
      <c r="BA9" s="122"/>
      <c r="BB9" s="122"/>
      <c r="BC9" s="122"/>
      <c r="BD9" s="122"/>
      <c r="BE9" s="122"/>
      <c r="BF9" s="122"/>
      <c r="BG9" s="122"/>
      <c r="BH9" s="122"/>
      <c r="BI9" s="122"/>
      <c r="BJ9" s="122"/>
      <c r="BK9" s="122"/>
      <c r="BL9" s="122"/>
      <c r="BM9" s="122"/>
      <c r="BN9" s="122"/>
      <c r="BO9" s="122"/>
      <c r="BP9" s="122"/>
      <c r="BQ9" s="122"/>
      <c r="BR9" s="122"/>
    </row>
    <row r="10" spans="2:70" x14ac:dyDescent="0.35">
      <c r="B10" s="48" t="s">
        <v>254</v>
      </c>
      <c r="C10" s="124"/>
      <c r="D10" s="122"/>
      <c r="E10" s="122"/>
      <c r="F10" s="122"/>
      <c r="G10" s="122"/>
      <c r="H10" s="122"/>
      <c r="I10" s="123"/>
      <c r="J10" s="123"/>
      <c r="K10" s="123"/>
      <c r="L10" s="123"/>
      <c r="M10" s="123"/>
      <c r="N10" s="123"/>
      <c r="O10" s="122"/>
      <c r="P10" s="122"/>
      <c r="Q10" s="122"/>
      <c r="R10" s="122"/>
      <c r="S10" s="122"/>
      <c r="T10" s="122"/>
      <c r="U10" s="122"/>
      <c r="V10" s="122"/>
      <c r="W10" s="122"/>
      <c r="X10" s="122"/>
      <c r="Y10" s="122"/>
      <c r="Z10" s="122"/>
      <c r="AA10" s="122"/>
      <c r="AB10" s="122"/>
      <c r="AC10" s="122"/>
      <c r="AD10" s="122"/>
      <c r="AE10" s="122"/>
      <c r="AF10" s="122"/>
      <c r="AG10" s="122"/>
      <c r="AH10" s="122"/>
      <c r="AI10" s="122"/>
      <c r="AJ10" s="122"/>
      <c r="AK10" s="122"/>
      <c r="AL10" s="122"/>
      <c r="AM10" s="122"/>
      <c r="AN10" s="122"/>
      <c r="AO10" s="122"/>
      <c r="AP10" s="122"/>
      <c r="AQ10" s="122"/>
      <c r="AR10" s="122"/>
      <c r="AS10" s="122"/>
      <c r="AT10" s="122"/>
      <c r="AU10" s="122"/>
      <c r="AV10" s="122"/>
      <c r="AW10" s="122"/>
      <c r="AX10" s="122"/>
      <c r="AY10" s="122"/>
      <c r="AZ10" s="122"/>
      <c r="BA10" s="122"/>
      <c r="BB10" s="122"/>
      <c r="BC10" s="122"/>
      <c r="BD10" s="122"/>
      <c r="BE10" s="122"/>
      <c r="BF10" s="122"/>
      <c r="BG10" s="122"/>
      <c r="BH10" s="122"/>
      <c r="BI10" s="122"/>
      <c r="BJ10" s="122"/>
      <c r="BK10" s="122"/>
      <c r="BL10" s="122"/>
      <c r="BM10" s="122"/>
      <c r="BN10" s="122"/>
      <c r="BO10" s="122"/>
      <c r="BP10" s="122"/>
      <c r="BQ10" s="122"/>
      <c r="BR10" s="122"/>
    </row>
    <row r="11" spans="2:70" x14ac:dyDescent="0.35">
      <c r="B11" s="48" t="s">
        <v>255</v>
      </c>
      <c r="C11" s="124"/>
      <c r="D11" s="122"/>
      <c r="E11" s="122"/>
      <c r="F11" s="122"/>
      <c r="G11" s="122"/>
      <c r="H11" s="122"/>
      <c r="I11" s="123"/>
      <c r="J11" s="123"/>
      <c r="K11" s="123"/>
      <c r="L11" s="123"/>
      <c r="M11" s="123"/>
      <c r="N11" s="123"/>
      <c r="O11" s="122"/>
      <c r="P11" s="122"/>
      <c r="Q11" s="122"/>
      <c r="R11" s="122"/>
      <c r="S11" s="122"/>
      <c r="T11" s="122"/>
      <c r="U11" s="122"/>
      <c r="V11" s="122"/>
      <c r="W11" s="122"/>
      <c r="X11" s="122"/>
      <c r="Y11" s="122"/>
      <c r="Z11" s="122"/>
      <c r="AA11" s="122"/>
      <c r="AB11" s="122"/>
      <c r="AC11" s="122"/>
      <c r="AD11" s="122"/>
      <c r="AE11" s="122"/>
      <c r="AF11" s="122"/>
      <c r="AG11" s="122"/>
      <c r="AH11" s="122"/>
      <c r="AI11" s="122"/>
      <c r="AJ11" s="122"/>
      <c r="AK11" s="122"/>
      <c r="AL11" s="122"/>
      <c r="AM11" s="122"/>
      <c r="AN11" s="122"/>
      <c r="AO11" s="122"/>
      <c r="AP11" s="122"/>
      <c r="AQ11" s="122"/>
      <c r="AR11" s="122"/>
      <c r="AS11" s="122"/>
      <c r="AT11" s="122"/>
      <c r="AU11" s="122"/>
      <c r="AV11" s="122"/>
      <c r="AW11" s="122"/>
      <c r="AX11" s="122"/>
      <c r="AY11" s="122"/>
      <c r="AZ11" s="122"/>
      <c r="BA11" s="122"/>
      <c r="BB11" s="122"/>
      <c r="BC11" s="122"/>
      <c r="BD11" s="122"/>
      <c r="BE11" s="122"/>
      <c r="BF11" s="122"/>
      <c r="BG11" s="122"/>
      <c r="BH11" s="122"/>
      <c r="BI11" s="122"/>
      <c r="BJ11" s="122"/>
      <c r="BK11" s="122"/>
      <c r="BL11" s="122"/>
      <c r="BM11" s="122"/>
      <c r="BN11" s="122"/>
      <c r="BO11" s="122"/>
      <c r="BP11" s="122"/>
      <c r="BQ11" s="122"/>
      <c r="BR11" s="122"/>
    </row>
    <row r="12" spans="2:70" x14ac:dyDescent="0.35">
      <c r="B12" s="48" t="s">
        <v>256</v>
      </c>
      <c r="C12" s="124"/>
      <c r="D12" s="122"/>
      <c r="E12" s="122"/>
      <c r="F12" s="122"/>
      <c r="G12" s="122"/>
      <c r="H12" s="122"/>
      <c r="I12" s="123"/>
      <c r="J12" s="123"/>
      <c r="K12" s="123"/>
      <c r="L12" s="123"/>
      <c r="M12" s="123"/>
      <c r="N12" s="123"/>
      <c r="O12" s="122"/>
      <c r="P12" s="122"/>
      <c r="Q12" s="122"/>
      <c r="R12" s="122"/>
      <c r="S12" s="122"/>
      <c r="T12" s="122"/>
      <c r="U12" s="122"/>
      <c r="V12" s="122"/>
      <c r="W12" s="122"/>
      <c r="X12" s="122"/>
      <c r="Y12" s="122"/>
      <c r="Z12" s="122"/>
      <c r="AA12" s="122"/>
      <c r="AB12" s="122"/>
      <c r="AC12" s="122"/>
      <c r="AD12" s="122"/>
      <c r="AE12" s="122"/>
      <c r="AF12" s="122"/>
      <c r="AG12" s="122"/>
      <c r="AH12" s="122"/>
      <c r="AI12" s="122"/>
      <c r="AJ12" s="122"/>
      <c r="AK12" s="122"/>
      <c r="AL12" s="122"/>
      <c r="AM12" s="122"/>
      <c r="AN12" s="122"/>
      <c r="AO12" s="122"/>
      <c r="AP12" s="122"/>
      <c r="AQ12" s="122"/>
      <c r="AR12" s="122"/>
      <c r="AS12" s="122"/>
      <c r="AT12" s="122"/>
      <c r="AU12" s="122"/>
      <c r="AV12" s="122"/>
      <c r="AW12" s="122"/>
      <c r="AX12" s="122"/>
      <c r="AY12" s="122"/>
      <c r="AZ12" s="122"/>
      <c r="BA12" s="122"/>
      <c r="BB12" s="122"/>
      <c r="BC12" s="122"/>
      <c r="BD12" s="122"/>
      <c r="BE12" s="122"/>
      <c r="BF12" s="122"/>
      <c r="BG12" s="122"/>
      <c r="BH12" s="122"/>
      <c r="BI12" s="122"/>
      <c r="BJ12" s="122"/>
      <c r="BK12" s="122"/>
      <c r="BL12" s="122"/>
      <c r="BM12" s="122"/>
      <c r="BN12" s="122"/>
      <c r="BO12" s="122"/>
      <c r="BP12" s="122"/>
      <c r="BQ12" s="122"/>
      <c r="BR12" s="122"/>
    </row>
    <row r="13" spans="2:70" x14ac:dyDescent="0.35">
      <c r="B13" s="48" t="s">
        <v>257</v>
      </c>
      <c r="C13" s="124"/>
      <c r="D13" s="122"/>
      <c r="E13" s="122"/>
      <c r="F13" s="122"/>
      <c r="G13" s="122"/>
      <c r="H13" s="122"/>
      <c r="I13" s="123"/>
      <c r="J13" s="123"/>
      <c r="K13" s="123"/>
      <c r="L13" s="123"/>
      <c r="M13" s="123"/>
      <c r="N13" s="123"/>
      <c r="O13" s="122"/>
      <c r="P13" s="122"/>
      <c r="Q13" s="122"/>
      <c r="R13" s="122"/>
      <c r="S13" s="122"/>
      <c r="T13" s="122"/>
      <c r="U13" s="122"/>
      <c r="V13" s="122"/>
      <c r="W13" s="122"/>
      <c r="X13" s="122"/>
      <c r="Y13" s="122"/>
      <c r="Z13" s="122"/>
      <c r="AA13" s="122"/>
      <c r="AB13" s="122"/>
      <c r="AC13" s="122"/>
      <c r="AD13" s="122"/>
      <c r="AE13" s="122"/>
      <c r="AF13" s="122"/>
      <c r="AG13" s="122"/>
      <c r="AH13" s="122"/>
      <c r="AI13" s="122"/>
      <c r="AJ13" s="122"/>
      <c r="AK13" s="122"/>
      <c r="AL13" s="122"/>
      <c r="AM13" s="122"/>
      <c r="AN13" s="122"/>
      <c r="AO13" s="122"/>
      <c r="AP13" s="122"/>
      <c r="AQ13" s="122"/>
      <c r="AR13" s="122"/>
      <c r="AS13" s="122"/>
      <c r="AT13" s="122"/>
      <c r="AU13" s="122"/>
      <c r="AV13" s="122"/>
      <c r="AW13" s="122"/>
      <c r="AX13" s="122"/>
      <c r="AY13" s="122"/>
      <c r="AZ13" s="122"/>
      <c r="BA13" s="122"/>
      <c r="BB13" s="122"/>
      <c r="BC13" s="122"/>
      <c r="BD13" s="122"/>
      <c r="BE13" s="122"/>
      <c r="BF13" s="122"/>
      <c r="BG13" s="122"/>
      <c r="BH13" s="122"/>
      <c r="BI13" s="122"/>
      <c r="BJ13" s="122"/>
      <c r="BK13" s="122"/>
      <c r="BL13" s="122"/>
      <c r="BM13" s="122"/>
      <c r="BN13" s="122"/>
      <c r="BO13" s="122"/>
      <c r="BP13" s="122"/>
      <c r="BQ13" s="122"/>
      <c r="BR13" s="122"/>
    </row>
    <row r="14" spans="2:70" x14ac:dyDescent="0.35">
      <c r="B14" s="48" t="s">
        <v>258</v>
      </c>
      <c r="C14" s="124"/>
      <c r="D14" s="122"/>
      <c r="E14" s="122"/>
      <c r="F14" s="122"/>
      <c r="G14" s="122"/>
      <c r="H14" s="122"/>
      <c r="I14" s="123"/>
      <c r="J14" s="123"/>
      <c r="K14" s="123"/>
      <c r="L14" s="123"/>
      <c r="M14" s="123"/>
      <c r="N14" s="123"/>
      <c r="O14" s="122"/>
      <c r="P14" s="122"/>
      <c r="Q14" s="122"/>
      <c r="R14" s="122"/>
      <c r="S14" s="122"/>
      <c r="T14" s="122"/>
      <c r="U14" s="122"/>
      <c r="V14" s="122"/>
      <c r="W14" s="122"/>
      <c r="X14" s="122"/>
      <c r="Y14" s="122"/>
      <c r="Z14" s="122"/>
      <c r="AA14" s="122"/>
      <c r="AB14" s="122"/>
      <c r="AC14" s="122"/>
      <c r="AD14" s="122"/>
      <c r="AE14" s="122"/>
      <c r="AF14" s="122"/>
      <c r="AG14" s="122"/>
      <c r="AH14" s="122"/>
      <c r="AI14" s="122"/>
      <c r="AJ14" s="122"/>
      <c r="AK14" s="122"/>
      <c r="AL14" s="122"/>
      <c r="AM14" s="122"/>
      <c r="AN14" s="122"/>
      <c r="AO14" s="122"/>
      <c r="AP14" s="122"/>
      <c r="AQ14" s="122"/>
      <c r="AR14" s="122"/>
      <c r="AS14" s="122"/>
      <c r="AT14" s="122"/>
      <c r="AU14" s="122"/>
      <c r="AV14" s="122"/>
      <c r="AW14" s="122"/>
      <c r="AX14" s="122"/>
      <c r="AY14" s="122"/>
      <c r="AZ14" s="122"/>
      <c r="BA14" s="122"/>
      <c r="BB14" s="122"/>
      <c r="BC14" s="122"/>
      <c r="BD14" s="122"/>
      <c r="BE14" s="122"/>
      <c r="BF14" s="122"/>
      <c r="BG14" s="122"/>
      <c r="BH14" s="122"/>
      <c r="BI14" s="122"/>
      <c r="BJ14" s="122"/>
      <c r="BK14" s="122"/>
      <c r="BL14" s="122"/>
      <c r="BM14" s="122"/>
      <c r="BN14" s="122"/>
      <c r="BO14" s="122"/>
      <c r="BP14" s="122"/>
      <c r="BQ14" s="122"/>
      <c r="BR14" s="122"/>
    </row>
    <row r="15" spans="2:70" x14ac:dyDescent="0.35">
      <c r="B15" s="48" t="s">
        <v>259</v>
      </c>
      <c r="C15" s="124"/>
      <c r="D15" s="122"/>
      <c r="E15" s="122"/>
      <c r="F15" s="122"/>
      <c r="G15" s="122"/>
      <c r="H15" s="122"/>
      <c r="I15" s="123"/>
      <c r="J15" s="123"/>
      <c r="K15" s="123"/>
      <c r="L15" s="123"/>
      <c r="M15" s="123"/>
      <c r="N15" s="123"/>
      <c r="O15" s="122"/>
      <c r="P15" s="122"/>
      <c r="Q15" s="122"/>
      <c r="R15" s="122"/>
      <c r="S15" s="122"/>
      <c r="T15" s="122"/>
      <c r="U15" s="122"/>
      <c r="V15" s="122"/>
      <c r="W15" s="122"/>
      <c r="X15" s="122"/>
      <c r="Y15" s="122"/>
      <c r="Z15" s="122"/>
      <c r="AA15" s="122"/>
      <c r="AB15" s="122"/>
      <c r="AC15" s="122"/>
      <c r="AD15" s="122"/>
      <c r="AE15" s="122"/>
      <c r="AF15" s="122"/>
      <c r="AG15" s="122"/>
      <c r="AH15" s="122"/>
      <c r="AI15" s="122"/>
      <c r="AJ15" s="122"/>
      <c r="AK15" s="122"/>
      <c r="AL15" s="122"/>
      <c r="AM15" s="122"/>
      <c r="AN15" s="122"/>
      <c r="AO15" s="122"/>
      <c r="AP15" s="122"/>
      <c r="AQ15" s="122"/>
      <c r="AR15" s="122"/>
      <c r="AS15" s="122"/>
      <c r="AT15" s="122"/>
      <c r="AU15" s="122"/>
      <c r="AV15" s="122"/>
      <c r="AW15" s="122"/>
      <c r="AX15" s="122"/>
      <c r="AY15" s="122"/>
      <c r="AZ15" s="122"/>
      <c r="BA15" s="122"/>
      <c r="BB15" s="122"/>
      <c r="BC15" s="122"/>
      <c r="BD15" s="122"/>
      <c r="BE15" s="122"/>
      <c r="BF15" s="122"/>
      <c r="BG15" s="122"/>
      <c r="BH15" s="122"/>
      <c r="BI15" s="122"/>
      <c r="BJ15" s="122"/>
      <c r="BK15" s="122"/>
      <c r="BL15" s="122"/>
      <c r="BM15" s="122"/>
      <c r="BN15" s="122"/>
      <c r="BO15" s="122"/>
      <c r="BP15" s="122"/>
      <c r="BQ15" s="122"/>
      <c r="BR15" s="122"/>
    </row>
    <row r="16" spans="2:70" x14ac:dyDescent="0.35">
      <c r="B16" s="48" t="s">
        <v>260</v>
      </c>
      <c r="C16" s="124"/>
      <c r="D16" s="122"/>
      <c r="E16" s="122"/>
      <c r="F16" s="122"/>
      <c r="G16" s="122"/>
      <c r="H16" s="122"/>
      <c r="I16" s="123"/>
      <c r="J16" s="123"/>
      <c r="K16" s="123"/>
      <c r="L16" s="123"/>
      <c r="M16" s="123"/>
      <c r="N16" s="123"/>
      <c r="O16" s="122"/>
      <c r="P16" s="122"/>
      <c r="Q16" s="122"/>
      <c r="R16" s="122"/>
      <c r="S16" s="122"/>
      <c r="T16" s="122"/>
      <c r="U16" s="122"/>
      <c r="V16" s="122"/>
      <c r="W16" s="122"/>
      <c r="X16" s="122"/>
      <c r="Y16" s="122"/>
      <c r="Z16" s="122"/>
      <c r="AA16" s="122"/>
      <c r="AB16" s="122"/>
      <c r="AC16" s="122"/>
      <c r="AD16" s="122"/>
      <c r="AE16" s="122"/>
      <c r="AF16" s="122"/>
      <c r="AG16" s="122"/>
      <c r="AH16" s="122"/>
      <c r="AI16" s="122"/>
      <c r="AJ16" s="122"/>
      <c r="AK16" s="122"/>
      <c r="AL16" s="122"/>
      <c r="AM16" s="122"/>
      <c r="AN16" s="122"/>
      <c r="AO16" s="122"/>
      <c r="AP16" s="122"/>
      <c r="AQ16" s="122"/>
      <c r="AR16" s="122"/>
      <c r="AS16" s="122"/>
      <c r="AT16" s="122"/>
      <c r="AU16" s="122"/>
      <c r="AV16" s="122"/>
      <c r="AW16" s="122"/>
      <c r="AX16" s="122"/>
      <c r="AY16" s="122"/>
      <c r="AZ16" s="122"/>
      <c r="BA16" s="122"/>
      <c r="BB16" s="122"/>
      <c r="BC16" s="122"/>
      <c r="BD16" s="122"/>
      <c r="BE16" s="122"/>
      <c r="BF16" s="122"/>
      <c r="BG16" s="122"/>
      <c r="BH16" s="122"/>
      <c r="BI16" s="122"/>
      <c r="BJ16" s="122"/>
      <c r="BK16" s="122"/>
      <c r="BL16" s="122"/>
      <c r="BM16" s="122"/>
      <c r="BN16" s="122"/>
      <c r="BO16" s="122"/>
      <c r="BP16" s="122"/>
      <c r="BQ16" s="122"/>
      <c r="BR16" s="122"/>
    </row>
    <row r="17" spans="2:70" x14ac:dyDescent="0.35">
      <c r="B17" s="48" t="s">
        <v>261</v>
      </c>
      <c r="C17" s="124"/>
      <c r="D17" s="122"/>
      <c r="E17" s="122"/>
      <c r="F17" s="122"/>
      <c r="G17" s="122"/>
      <c r="H17" s="122"/>
      <c r="I17" s="123"/>
      <c r="J17" s="123"/>
      <c r="K17" s="123"/>
      <c r="L17" s="123"/>
      <c r="M17" s="123"/>
      <c r="N17" s="123"/>
      <c r="O17" s="122"/>
      <c r="P17" s="122"/>
      <c r="Q17" s="122"/>
      <c r="R17" s="122"/>
      <c r="S17" s="122"/>
      <c r="T17" s="122"/>
      <c r="U17" s="122"/>
      <c r="V17" s="122"/>
      <c r="W17" s="122"/>
      <c r="X17" s="122"/>
      <c r="Y17" s="122"/>
      <c r="Z17" s="122"/>
      <c r="AA17" s="122"/>
      <c r="AB17" s="122"/>
      <c r="AC17" s="122"/>
      <c r="AD17" s="122"/>
      <c r="AE17" s="122"/>
      <c r="AF17" s="122"/>
      <c r="AG17" s="122"/>
      <c r="AH17" s="122"/>
      <c r="AI17" s="122"/>
      <c r="AJ17" s="122"/>
      <c r="AK17" s="122"/>
      <c r="AL17" s="122"/>
      <c r="AM17" s="122"/>
      <c r="AN17" s="122"/>
      <c r="AO17" s="122"/>
      <c r="AP17" s="122"/>
      <c r="AQ17" s="122"/>
      <c r="AR17" s="122"/>
      <c r="AS17" s="122"/>
      <c r="AT17" s="122"/>
      <c r="AU17" s="122"/>
      <c r="AV17" s="122"/>
      <c r="AW17" s="122"/>
      <c r="AX17" s="122"/>
      <c r="AY17" s="122"/>
      <c r="AZ17" s="122"/>
      <c r="BA17" s="122"/>
      <c r="BB17" s="122"/>
      <c r="BC17" s="122"/>
      <c r="BD17" s="122"/>
      <c r="BE17" s="122"/>
      <c r="BF17" s="122"/>
      <c r="BG17" s="122"/>
      <c r="BH17" s="122"/>
      <c r="BI17" s="122"/>
      <c r="BJ17" s="122"/>
      <c r="BK17" s="122"/>
      <c r="BL17" s="122"/>
      <c r="BM17" s="122"/>
      <c r="BN17" s="122"/>
      <c r="BO17" s="122"/>
      <c r="BP17" s="122"/>
      <c r="BQ17" s="122"/>
      <c r="BR17" s="122"/>
    </row>
    <row r="18" spans="2:70" x14ac:dyDescent="0.35">
      <c r="B18" s="48" t="s">
        <v>262</v>
      </c>
      <c r="C18" s="124"/>
      <c r="D18" s="122"/>
      <c r="E18" s="122"/>
      <c r="F18" s="122"/>
      <c r="G18" s="122"/>
      <c r="H18" s="122"/>
      <c r="I18" s="122"/>
      <c r="J18" s="122"/>
      <c r="K18" s="122"/>
      <c r="L18" s="122"/>
      <c r="M18" s="122"/>
      <c r="N18" s="122"/>
      <c r="O18" s="122"/>
      <c r="P18" s="122"/>
      <c r="Q18" s="122"/>
      <c r="R18" s="122"/>
      <c r="S18" s="122"/>
      <c r="T18" s="122"/>
      <c r="U18" s="122"/>
      <c r="V18" s="122"/>
      <c r="W18" s="122"/>
      <c r="X18" s="122"/>
      <c r="Y18" s="122"/>
      <c r="Z18" s="122"/>
      <c r="AA18" s="122"/>
      <c r="AB18" s="122"/>
      <c r="AC18" s="122"/>
      <c r="AD18" s="122"/>
      <c r="AE18" s="122"/>
      <c r="AF18" s="122"/>
      <c r="AG18" s="122"/>
      <c r="AH18" s="122"/>
      <c r="AI18" s="122"/>
      <c r="AJ18" s="122"/>
      <c r="AK18" s="122"/>
      <c r="AL18" s="122"/>
      <c r="AM18" s="122"/>
      <c r="AN18" s="122"/>
      <c r="AO18" s="122"/>
      <c r="AP18" s="122"/>
      <c r="AQ18" s="122"/>
      <c r="AR18" s="122"/>
      <c r="AS18" s="122"/>
      <c r="AT18" s="122"/>
      <c r="AU18" s="122"/>
      <c r="AV18" s="122"/>
      <c r="AW18" s="122"/>
      <c r="AX18" s="122"/>
      <c r="AY18" s="122"/>
      <c r="AZ18" s="122"/>
      <c r="BA18" s="122"/>
      <c r="BB18" s="122"/>
      <c r="BC18" s="122"/>
      <c r="BD18" s="122"/>
      <c r="BE18" s="122"/>
      <c r="BF18" s="122"/>
      <c r="BG18" s="122"/>
      <c r="BH18" s="122"/>
      <c r="BI18" s="122"/>
      <c r="BJ18" s="122"/>
      <c r="BK18" s="122"/>
      <c r="BL18" s="122"/>
      <c r="BM18" s="122"/>
      <c r="BN18" s="122"/>
      <c r="BO18" s="122"/>
      <c r="BP18" s="122"/>
      <c r="BQ18" s="122"/>
      <c r="BR18" s="122"/>
    </row>
    <row r="19" spans="2:70" x14ac:dyDescent="0.35">
      <c r="B19" s="48" t="s">
        <v>263</v>
      </c>
      <c r="C19" s="124"/>
      <c r="D19" s="122"/>
      <c r="E19" s="122"/>
      <c r="F19" s="122"/>
      <c r="G19" s="122"/>
      <c r="H19" s="122"/>
      <c r="I19" s="122"/>
      <c r="J19" s="122"/>
      <c r="K19" s="122"/>
      <c r="L19" s="122"/>
      <c r="M19" s="122"/>
      <c r="N19" s="122"/>
      <c r="O19" s="122"/>
      <c r="P19" s="122"/>
      <c r="Q19" s="122"/>
      <c r="R19" s="122"/>
      <c r="S19" s="122"/>
      <c r="T19" s="122"/>
      <c r="U19" s="122"/>
      <c r="V19" s="122"/>
      <c r="W19" s="122"/>
      <c r="X19" s="122"/>
      <c r="Y19" s="122"/>
      <c r="Z19" s="122"/>
      <c r="AA19" s="122"/>
      <c r="AB19" s="122"/>
      <c r="AC19" s="122"/>
      <c r="AD19" s="122"/>
      <c r="AE19" s="122"/>
      <c r="AF19" s="122"/>
      <c r="AG19" s="122"/>
      <c r="AH19" s="122"/>
      <c r="AI19" s="122"/>
      <c r="AJ19" s="122"/>
      <c r="AK19" s="122"/>
      <c r="AL19" s="122"/>
      <c r="AM19" s="122"/>
      <c r="AN19" s="122"/>
      <c r="AO19" s="122"/>
      <c r="AP19" s="122"/>
      <c r="AQ19" s="122"/>
      <c r="AR19" s="122"/>
      <c r="AS19" s="122"/>
      <c r="AT19" s="122"/>
      <c r="AU19" s="122"/>
      <c r="AV19" s="122"/>
      <c r="AW19" s="122"/>
      <c r="AX19" s="122"/>
      <c r="AY19" s="122"/>
      <c r="AZ19" s="122"/>
      <c r="BA19" s="122"/>
      <c r="BB19" s="122"/>
      <c r="BC19" s="122"/>
      <c r="BD19" s="122"/>
      <c r="BE19" s="122"/>
      <c r="BF19" s="122"/>
      <c r="BG19" s="122"/>
      <c r="BH19" s="122"/>
      <c r="BI19" s="122"/>
      <c r="BJ19" s="122"/>
      <c r="BK19" s="122"/>
      <c r="BL19" s="122"/>
      <c r="BM19" s="122"/>
      <c r="BN19" s="122"/>
      <c r="BO19" s="122"/>
      <c r="BP19" s="122"/>
      <c r="BQ19" s="122"/>
      <c r="BR19" s="122"/>
    </row>
    <row r="20" spans="2:70" x14ac:dyDescent="0.35">
      <c r="B20" s="48" t="s">
        <v>264</v>
      </c>
      <c r="C20" s="124"/>
      <c r="D20" s="122"/>
      <c r="E20" s="122"/>
      <c r="F20" s="122"/>
      <c r="G20" s="122"/>
      <c r="H20" s="122"/>
      <c r="I20" s="122"/>
      <c r="J20" s="122"/>
      <c r="K20" s="122"/>
      <c r="L20" s="122"/>
      <c r="M20" s="122"/>
      <c r="N20" s="122"/>
      <c r="O20" s="122"/>
      <c r="P20" s="122"/>
      <c r="Q20" s="122"/>
      <c r="R20" s="122"/>
      <c r="S20" s="122"/>
      <c r="T20" s="122"/>
      <c r="U20" s="122"/>
      <c r="V20" s="122"/>
      <c r="W20" s="122"/>
      <c r="X20" s="122"/>
      <c r="Y20" s="122"/>
      <c r="Z20" s="122"/>
      <c r="AA20" s="122"/>
      <c r="AB20" s="122"/>
      <c r="AC20" s="122"/>
      <c r="AD20" s="122"/>
      <c r="AE20" s="122"/>
      <c r="AF20" s="122"/>
      <c r="AG20" s="122"/>
      <c r="AH20" s="122"/>
      <c r="AI20" s="122"/>
      <c r="AJ20" s="122"/>
      <c r="AK20" s="122"/>
      <c r="AL20" s="122"/>
      <c r="AM20" s="122"/>
      <c r="AN20" s="122"/>
      <c r="AO20" s="122"/>
      <c r="AP20" s="122"/>
      <c r="AQ20" s="122"/>
      <c r="AR20" s="122"/>
      <c r="AS20" s="122"/>
      <c r="AT20" s="122"/>
      <c r="AU20" s="122"/>
      <c r="AV20" s="122"/>
      <c r="AW20" s="122"/>
      <c r="AX20" s="122"/>
      <c r="AY20" s="122"/>
      <c r="AZ20" s="122"/>
      <c r="BA20" s="122"/>
      <c r="BB20" s="122"/>
      <c r="BC20" s="122"/>
      <c r="BD20" s="122"/>
      <c r="BE20" s="122"/>
      <c r="BF20" s="122"/>
      <c r="BG20" s="122"/>
      <c r="BH20" s="122"/>
      <c r="BI20" s="122"/>
      <c r="BJ20" s="122"/>
      <c r="BK20" s="122"/>
      <c r="BL20" s="122"/>
      <c r="BM20" s="122"/>
      <c r="BN20" s="122"/>
      <c r="BO20" s="122"/>
      <c r="BP20" s="122"/>
      <c r="BQ20" s="122"/>
      <c r="BR20" s="122"/>
    </row>
    <row r="21" spans="2:70" x14ac:dyDescent="0.35">
      <c r="B21" s="48" t="s">
        <v>265</v>
      </c>
      <c r="C21" s="124"/>
      <c r="D21" s="122"/>
      <c r="E21" s="122"/>
      <c r="F21" s="122"/>
      <c r="G21" s="122"/>
      <c r="H21" s="122"/>
      <c r="I21" s="122"/>
      <c r="J21" s="122"/>
      <c r="K21" s="122"/>
      <c r="L21" s="122"/>
      <c r="M21" s="122"/>
      <c r="N21" s="122"/>
      <c r="O21" s="122"/>
      <c r="P21" s="122"/>
      <c r="Q21" s="122"/>
      <c r="R21" s="122"/>
      <c r="S21" s="122"/>
      <c r="T21" s="122"/>
      <c r="U21" s="122"/>
      <c r="V21" s="122"/>
      <c r="W21" s="122"/>
      <c r="X21" s="122"/>
      <c r="Y21" s="122"/>
      <c r="Z21" s="122"/>
      <c r="AA21" s="122"/>
      <c r="AB21" s="122"/>
      <c r="AC21" s="122"/>
      <c r="AD21" s="122"/>
      <c r="AE21" s="122"/>
      <c r="AF21" s="122"/>
      <c r="AG21" s="122"/>
      <c r="AH21" s="122"/>
      <c r="AI21" s="122"/>
      <c r="AJ21" s="122"/>
      <c r="AK21" s="122"/>
      <c r="AL21" s="122"/>
      <c r="AM21" s="122"/>
      <c r="AN21" s="122"/>
      <c r="AO21" s="122"/>
      <c r="AP21" s="122"/>
      <c r="AQ21" s="122"/>
      <c r="AR21" s="122"/>
      <c r="AS21" s="122"/>
      <c r="AT21" s="122"/>
      <c r="AU21" s="122"/>
      <c r="AV21" s="122"/>
      <c r="AW21" s="122"/>
      <c r="AX21" s="122"/>
      <c r="AY21" s="122"/>
      <c r="AZ21" s="122"/>
      <c r="BA21" s="122"/>
      <c r="BB21" s="122"/>
      <c r="BC21" s="122"/>
      <c r="BD21" s="122"/>
      <c r="BE21" s="122"/>
      <c r="BF21" s="122"/>
      <c r="BG21" s="122"/>
      <c r="BH21" s="122"/>
      <c r="BI21" s="122"/>
      <c r="BJ21" s="122"/>
      <c r="BK21" s="122"/>
      <c r="BL21" s="122"/>
      <c r="BM21" s="122"/>
      <c r="BN21" s="122"/>
      <c r="BO21" s="122"/>
      <c r="BP21" s="122"/>
      <c r="BQ21" s="122"/>
      <c r="BR21" s="122"/>
    </row>
    <row r="22" spans="2:70" x14ac:dyDescent="0.35">
      <c r="B22" s="48" t="s">
        <v>266</v>
      </c>
      <c r="C22" s="124"/>
      <c r="D22" s="122"/>
      <c r="E22" s="122"/>
      <c r="F22" s="122"/>
      <c r="G22" s="122"/>
      <c r="H22" s="122"/>
      <c r="I22" s="122"/>
      <c r="J22" s="122"/>
      <c r="K22" s="122"/>
      <c r="L22" s="122"/>
      <c r="M22" s="122"/>
      <c r="N22" s="122"/>
      <c r="O22" s="122"/>
      <c r="P22" s="122"/>
      <c r="Q22" s="122"/>
      <c r="R22" s="122"/>
      <c r="S22" s="122"/>
      <c r="T22" s="122"/>
      <c r="U22" s="122"/>
      <c r="V22" s="122"/>
      <c r="W22" s="122"/>
      <c r="X22" s="122"/>
      <c r="Y22" s="122"/>
      <c r="Z22" s="122"/>
      <c r="AA22" s="122"/>
      <c r="AB22" s="122"/>
      <c r="AC22" s="122"/>
      <c r="AD22" s="122"/>
      <c r="AE22" s="122"/>
      <c r="AF22" s="122"/>
      <c r="AG22" s="122"/>
      <c r="AH22" s="122"/>
      <c r="AI22" s="122"/>
      <c r="AJ22" s="122"/>
      <c r="AK22" s="122"/>
      <c r="AL22" s="122"/>
      <c r="AM22" s="122"/>
      <c r="AN22" s="122"/>
      <c r="AO22" s="122"/>
      <c r="AP22" s="122"/>
      <c r="AQ22" s="122"/>
      <c r="AR22" s="122"/>
      <c r="AS22" s="122"/>
      <c r="AT22" s="122"/>
      <c r="AU22" s="122"/>
      <c r="AV22" s="122"/>
      <c r="AW22" s="122"/>
      <c r="AX22" s="122"/>
      <c r="AY22" s="122"/>
      <c r="AZ22" s="122"/>
      <c r="BA22" s="122"/>
      <c r="BB22" s="122"/>
      <c r="BC22" s="122"/>
      <c r="BD22" s="122"/>
      <c r="BE22" s="122"/>
      <c r="BF22" s="122"/>
      <c r="BG22" s="122"/>
      <c r="BH22" s="122"/>
      <c r="BI22" s="122"/>
      <c r="BJ22" s="122"/>
      <c r="BK22" s="122"/>
      <c r="BL22" s="122"/>
      <c r="BM22" s="122"/>
      <c r="BN22" s="122"/>
      <c r="BO22" s="122"/>
      <c r="BP22" s="122"/>
      <c r="BQ22" s="122"/>
      <c r="BR22" s="122"/>
    </row>
    <row r="23" spans="2:70" x14ac:dyDescent="0.35">
      <c r="B23" s="48" t="s">
        <v>267</v>
      </c>
      <c r="C23" s="124"/>
      <c r="D23" s="122"/>
      <c r="E23" s="122"/>
      <c r="F23" s="122"/>
      <c r="G23" s="122"/>
      <c r="H23" s="122"/>
      <c r="I23" s="122"/>
      <c r="J23" s="122"/>
      <c r="K23" s="122"/>
      <c r="L23" s="122"/>
      <c r="M23" s="122"/>
      <c r="N23" s="122"/>
      <c r="O23" s="122"/>
      <c r="P23" s="122"/>
      <c r="Q23" s="122"/>
      <c r="R23" s="122"/>
      <c r="S23" s="122"/>
      <c r="T23" s="122"/>
      <c r="U23" s="122"/>
      <c r="V23" s="122"/>
      <c r="W23" s="122"/>
      <c r="X23" s="122"/>
      <c r="Y23" s="122"/>
      <c r="Z23" s="122"/>
      <c r="AA23" s="122"/>
      <c r="AB23" s="122"/>
      <c r="AC23" s="122"/>
      <c r="AD23" s="122"/>
      <c r="AE23" s="122"/>
      <c r="AF23" s="122"/>
      <c r="AG23" s="122"/>
      <c r="AH23" s="122"/>
      <c r="AI23" s="122"/>
      <c r="AJ23" s="122"/>
      <c r="AK23" s="122"/>
      <c r="AL23" s="122"/>
      <c r="AM23" s="122"/>
      <c r="AN23" s="122"/>
      <c r="AO23" s="122"/>
      <c r="AP23" s="122"/>
      <c r="AQ23" s="122"/>
      <c r="AR23" s="122"/>
      <c r="AS23" s="122"/>
      <c r="AT23" s="122"/>
      <c r="AU23" s="122"/>
      <c r="AV23" s="122"/>
      <c r="AW23" s="122"/>
      <c r="AX23" s="122"/>
      <c r="AY23" s="122"/>
      <c r="AZ23" s="122"/>
      <c r="BA23" s="122"/>
      <c r="BB23" s="122"/>
      <c r="BC23" s="122"/>
      <c r="BD23" s="122"/>
      <c r="BE23" s="122"/>
      <c r="BF23" s="122"/>
      <c r="BG23" s="122"/>
      <c r="BH23" s="122"/>
      <c r="BI23" s="122"/>
      <c r="BJ23" s="122"/>
      <c r="BK23" s="122"/>
      <c r="BL23" s="122"/>
      <c r="BM23" s="122"/>
      <c r="BN23" s="122"/>
      <c r="BO23" s="122"/>
      <c r="BP23" s="122"/>
      <c r="BQ23" s="122"/>
      <c r="BR23" s="122"/>
    </row>
    <row r="24" spans="2:70" x14ac:dyDescent="0.35">
      <c r="B24" s="48" t="s">
        <v>268</v>
      </c>
      <c r="C24" s="124"/>
      <c r="D24" s="122"/>
      <c r="E24" s="122"/>
      <c r="F24" s="122"/>
      <c r="G24" s="122"/>
      <c r="H24" s="122"/>
      <c r="I24" s="122"/>
      <c r="J24" s="122"/>
      <c r="K24" s="122"/>
      <c r="L24" s="122"/>
      <c r="M24" s="122"/>
      <c r="N24" s="122"/>
      <c r="O24" s="122"/>
      <c r="P24" s="122"/>
      <c r="Q24" s="122"/>
      <c r="R24" s="122"/>
      <c r="S24" s="122"/>
      <c r="T24" s="122"/>
      <c r="U24" s="122"/>
      <c r="V24" s="122"/>
      <c r="W24" s="122"/>
      <c r="X24" s="122"/>
      <c r="Y24" s="122"/>
      <c r="Z24" s="122"/>
      <c r="AA24" s="122"/>
      <c r="AB24" s="122"/>
      <c r="AC24" s="122"/>
      <c r="AD24" s="122"/>
      <c r="AE24" s="122"/>
      <c r="AF24" s="122"/>
      <c r="AG24" s="122"/>
      <c r="AH24" s="122"/>
      <c r="AI24" s="122"/>
      <c r="AJ24" s="122"/>
      <c r="AK24" s="122"/>
      <c r="AL24" s="122"/>
      <c r="AM24" s="122"/>
      <c r="AN24" s="122"/>
      <c r="AO24" s="122"/>
      <c r="AP24" s="122"/>
      <c r="AQ24" s="122"/>
      <c r="AR24" s="122"/>
      <c r="AS24" s="122"/>
      <c r="AT24" s="122"/>
      <c r="AU24" s="122"/>
      <c r="AV24" s="122"/>
      <c r="AW24" s="122"/>
      <c r="AX24" s="122"/>
      <c r="AY24" s="122"/>
      <c r="AZ24" s="122"/>
      <c r="BA24" s="122"/>
      <c r="BB24" s="122"/>
      <c r="BC24" s="122"/>
      <c r="BD24" s="122"/>
      <c r="BE24" s="122"/>
      <c r="BF24" s="122"/>
      <c r="BG24" s="122"/>
      <c r="BH24" s="122"/>
      <c r="BI24" s="122"/>
      <c r="BJ24" s="122"/>
      <c r="BK24" s="122"/>
      <c r="BL24" s="122"/>
      <c r="BM24" s="122"/>
      <c r="BN24" s="122"/>
      <c r="BO24" s="122"/>
      <c r="BP24" s="122"/>
      <c r="BQ24" s="122"/>
      <c r="BR24" s="122"/>
    </row>
    <row r="25" spans="2:70" x14ac:dyDescent="0.35">
      <c r="B25" s="48" t="s">
        <v>269</v>
      </c>
      <c r="C25" s="124"/>
      <c r="D25" s="122"/>
      <c r="E25" s="122"/>
      <c r="F25" s="122"/>
      <c r="G25" s="122"/>
      <c r="H25" s="122"/>
      <c r="I25" s="122"/>
      <c r="J25" s="122"/>
      <c r="K25" s="122"/>
      <c r="L25" s="122"/>
      <c r="M25" s="122"/>
      <c r="N25" s="122"/>
      <c r="O25" s="122"/>
      <c r="P25" s="122"/>
      <c r="Q25" s="122"/>
      <c r="R25" s="122"/>
      <c r="S25" s="122"/>
      <c r="T25" s="122"/>
      <c r="U25" s="122"/>
      <c r="V25" s="122"/>
      <c r="W25" s="122"/>
      <c r="X25" s="122"/>
      <c r="Y25" s="122"/>
      <c r="Z25" s="122"/>
      <c r="AA25" s="122"/>
      <c r="AB25" s="122"/>
      <c r="AC25" s="122"/>
      <c r="AD25" s="122"/>
      <c r="AE25" s="122"/>
      <c r="AF25" s="122"/>
      <c r="AG25" s="122"/>
      <c r="AH25" s="122"/>
      <c r="AI25" s="122"/>
      <c r="AJ25" s="122"/>
      <c r="AK25" s="122"/>
      <c r="AL25" s="122"/>
      <c r="AM25" s="122"/>
      <c r="AN25" s="122"/>
      <c r="AO25" s="122"/>
      <c r="AP25" s="122"/>
      <c r="AQ25" s="122"/>
      <c r="AR25" s="122"/>
      <c r="AS25" s="122"/>
      <c r="AT25" s="122"/>
      <c r="AU25" s="122"/>
      <c r="AV25" s="122"/>
      <c r="AW25" s="122"/>
      <c r="AX25" s="122"/>
      <c r="AY25" s="122"/>
      <c r="AZ25" s="122"/>
      <c r="BA25" s="122"/>
      <c r="BB25" s="122"/>
      <c r="BC25" s="122"/>
      <c r="BD25" s="122"/>
      <c r="BE25" s="122"/>
      <c r="BF25" s="122"/>
      <c r="BG25" s="122"/>
      <c r="BH25" s="122"/>
      <c r="BI25" s="122"/>
      <c r="BJ25" s="122"/>
      <c r="BK25" s="122"/>
      <c r="BL25" s="122"/>
      <c r="BM25" s="122"/>
      <c r="BN25" s="122"/>
      <c r="BO25" s="122"/>
      <c r="BP25" s="122"/>
      <c r="BQ25" s="122"/>
      <c r="BR25" s="122"/>
    </row>
    <row r="26" spans="2:70" x14ac:dyDescent="0.35">
      <c r="B26" s="48" t="s">
        <v>270</v>
      </c>
      <c r="C26" s="124"/>
      <c r="D26" s="122"/>
      <c r="E26" s="122"/>
      <c r="F26" s="122"/>
      <c r="G26" s="122"/>
      <c r="H26" s="122"/>
      <c r="I26" s="122"/>
      <c r="J26" s="122"/>
      <c r="K26" s="122"/>
      <c r="L26" s="122"/>
      <c r="M26" s="122"/>
      <c r="N26" s="122"/>
      <c r="O26" s="122"/>
      <c r="P26" s="122"/>
      <c r="Q26" s="122"/>
      <c r="R26" s="122"/>
      <c r="S26" s="122"/>
      <c r="T26" s="122"/>
      <c r="U26" s="122"/>
      <c r="V26" s="122"/>
      <c r="W26" s="122"/>
      <c r="X26" s="122"/>
      <c r="Y26" s="122"/>
      <c r="Z26" s="122"/>
      <c r="AA26" s="122"/>
      <c r="AB26" s="122"/>
      <c r="AC26" s="122"/>
      <c r="AD26" s="122"/>
      <c r="AE26" s="122"/>
      <c r="AF26" s="122"/>
      <c r="AG26" s="122"/>
      <c r="AH26" s="122"/>
      <c r="AI26" s="122"/>
      <c r="AJ26" s="122"/>
      <c r="AK26" s="122"/>
      <c r="AL26" s="122"/>
      <c r="AM26" s="122"/>
      <c r="AN26" s="122"/>
      <c r="AO26" s="122"/>
      <c r="AP26" s="122"/>
      <c r="AQ26" s="122"/>
      <c r="AR26" s="122"/>
      <c r="AS26" s="122"/>
      <c r="AT26" s="122"/>
      <c r="AU26" s="122"/>
      <c r="AV26" s="122"/>
      <c r="AW26" s="122"/>
      <c r="AX26" s="122"/>
      <c r="AY26" s="122"/>
      <c r="AZ26" s="122"/>
      <c r="BA26" s="122"/>
      <c r="BB26" s="122"/>
      <c r="BC26" s="122"/>
      <c r="BD26" s="122"/>
      <c r="BE26" s="122"/>
      <c r="BF26" s="122"/>
      <c r="BG26" s="122"/>
      <c r="BH26" s="122"/>
      <c r="BI26" s="122"/>
      <c r="BJ26" s="122"/>
      <c r="BK26" s="122"/>
      <c r="BL26" s="122"/>
      <c r="BM26" s="122"/>
      <c r="BN26" s="122"/>
      <c r="BO26" s="122"/>
      <c r="BP26" s="122"/>
      <c r="BQ26" s="122"/>
      <c r="BR26" s="122"/>
    </row>
    <row r="27" spans="2:70" x14ac:dyDescent="0.35">
      <c r="B27" s="48" t="s">
        <v>271</v>
      </c>
      <c r="C27" s="124"/>
      <c r="D27" s="122"/>
      <c r="E27" s="122"/>
      <c r="F27" s="122"/>
      <c r="G27" s="122"/>
      <c r="H27" s="122"/>
      <c r="I27" s="122"/>
      <c r="J27" s="122"/>
      <c r="K27" s="122"/>
      <c r="L27" s="122"/>
      <c r="M27" s="122"/>
      <c r="N27" s="122"/>
      <c r="O27" s="122"/>
      <c r="P27" s="122"/>
      <c r="Q27" s="122"/>
      <c r="R27" s="122"/>
      <c r="S27" s="122"/>
      <c r="T27" s="122"/>
      <c r="U27" s="122"/>
      <c r="V27" s="122"/>
      <c r="W27" s="122"/>
      <c r="X27" s="122"/>
      <c r="Y27" s="122"/>
      <c r="Z27" s="122"/>
      <c r="AA27" s="122"/>
      <c r="AB27" s="122"/>
      <c r="AC27" s="122"/>
      <c r="AD27" s="122"/>
      <c r="AE27" s="122"/>
      <c r="AF27" s="122"/>
      <c r="AG27" s="122"/>
      <c r="AH27" s="122"/>
      <c r="AI27" s="122"/>
      <c r="AJ27" s="122"/>
      <c r="AK27" s="122"/>
      <c r="AL27" s="122"/>
      <c r="AM27" s="122"/>
      <c r="AN27" s="122"/>
      <c r="AO27" s="122"/>
      <c r="AP27" s="122"/>
      <c r="AQ27" s="122"/>
      <c r="AR27" s="122"/>
      <c r="AS27" s="122"/>
      <c r="AT27" s="122"/>
      <c r="AU27" s="122"/>
      <c r="AV27" s="122"/>
      <c r="AW27" s="122"/>
      <c r="AX27" s="122"/>
      <c r="AY27" s="122"/>
      <c r="AZ27" s="122"/>
      <c r="BA27" s="122"/>
      <c r="BB27" s="122"/>
      <c r="BC27" s="122"/>
      <c r="BD27" s="122"/>
      <c r="BE27" s="122"/>
      <c r="BF27" s="122"/>
      <c r="BG27" s="122"/>
      <c r="BH27" s="122"/>
      <c r="BI27" s="122"/>
      <c r="BJ27" s="122"/>
      <c r="BK27" s="122"/>
      <c r="BL27" s="122"/>
      <c r="BM27" s="122"/>
      <c r="BN27" s="122"/>
      <c r="BO27" s="122"/>
      <c r="BP27" s="122"/>
      <c r="BQ27" s="122"/>
      <c r="BR27" s="122"/>
    </row>
    <row r="28" spans="2:70" x14ac:dyDescent="0.35">
      <c r="B28" s="48" t="s">
        <v>272</v>
      </c>
      <c r="C28" s="124"/>
      <c r="D28" s="122"/>
      <c r="E28" s="122"/>
      <c r="F28" s="122"/>
      <c r="G28" s="122"/>
      <c r="H28" s="122"/>
      <c r="I28" s="122"/>
      <c r="J28" s="122"/>
      <c r="K28" s="122"/>
      <c r="L28" s="122"/>
      <c r="M28" s="122"/>
      <c r="N28" s="122"/>
      <c r="O28" s="122"/>
      <c r="P28" s="122"/>
      <c r="Q28" s="122"/>
      <c r="R28" s="122"/>
      <c r="S28" s="122"/>
      <c r="T28" s="122"/>
      <c r="U28" s="122"/>
      <c r="V28" s="122"/>
      <c r="W28" s="122"/>
      <c r="X28" s="122"/>
      <c r="Y28" s="122"/>
      <c r="Z28" s="122"/>
      <c r="AA28" s="122"/>
      <c r="AB28" s="122"/>
      <c r="AC28" s="122"/>
      <c r="AD28" s="122"/>
      <c r="AE28" s="122"/>
      <c r="AF28" s="122"/>
      <c r="AG28" s="122"/>
      <c r="AH28" s="122"/>
      <c r="AI28" s="122"/>
      <c r="AJ28" s="122"/>
      <c r="AK28" s="122"/>
      <c r="AL28" s="122"/>
      <c r="AM28" s="122"/>
      <c r="AN28" s="122"/>
      <c r="AO28" s="122"/>
      <c r="AP28" s="122"/>
      <c r="AQ28" s="122"/>
      <c r="AR28" s="122"/>
      <c r="AS28" s="122"/>
      <c r="AT28" s="122"/>
      <c r="AU28" s="122"/>
      <c r="AV28" s="122"/>
      <c r="AW28" s="122"/>
      <c r="AX28" s="122"/>
      <c r="AY28" s="122"/>
      <c r="AZ28" s="122"/>
      <c r="BA28" s="122"/>
      <c r="BB28" s="122"/>
      <c r="BC28" s="122"/>
      <c r="BD28" s="122"/>
      <c r="BE28" s="122"/>
      <c r="BF28" s="122"/>
      <c r="BG28" s="122"/>
      <c r="BH28" s="122"/>
      <c r="BI28" s="122"/>
      <c r="BJ28" s="122"/>
      <c r="BK28" s="122"/>
      <c r="BL28" s="122"/>
      <c r="BM28" s="122"/>
      <c r="BN28" s="122"/>
      <c r="BO28" s="122"/>
      <c r="BP28" s="122"/>
      <c r="BQ28" s="122"/>
      <c r="BR28" s="122"/>
    </row>
    <row r="29" spans="2:70" x14ac:dyDescent="0.35">
      <c r="B29" s="48" t="s">
        <v>273</v>
      </c>
      <c r="C29" s="124"/>
      <c r="D29" s="122"/>
      <c r="E29" s="122"/>
      <c r="F29" s="122"/>
      <c r="G29" s="122"/>
      <c r="H29" s="122"/>
      <c r="I29" s="122"/>
      <c r="J29" s="122"/>
      <c r="K29" s="122"/>
      <c r="L29" s="122"/>
      <c r="M29" s="122"/>
      <c r="N29" s="122"/>
      <c r="O29" s="122"/>
      <c r="P29" s="122"/>
      <c r="Q29" s="122"/>
      <c r="R29" s="122"/>
      <c r="S29" s="122"/>
      <c r="T29" s="122"/>
      <c r="U29" s="122"/>
      <c r="V29" s="122"/>
      <c r="W29" s="122"/>
      <c r="X29" s="122"/>
      <c r="Y29" s="122"/>
      <c r="Z29" s="122"/>
      <c r="AA29" s="122"/>
      <c r="AB29" s="122"/>
      <c r="AC29" s="122"/>
      <c r="AD29" s="122"/>
      <c r="AE29" s="122"/>
      <c r="AF29" s="122"/>
      <c r="AG29" s="122"/>
      <c r="AH29" s="122"/>
      <c r="AI29" s="122"/>
      <c r="AJ29" s="122"/>
      <c r="AK29" s="122"/>
      <c r="AL29" s="122"/>
      <c r="AM29" s="122"/>
      <c r="AN29" s="122"/>
      <c r="AO29" s="122"/>
      <c r="AP29" s="122"/>
      <c r="AQ29" s="122"/>
      <c r="AR29" s="122"/>
      <c r="AS29" s="122"/>
      <c r="AT29" s="122"/>
      <c r="AU29" s="122"/>
      <c r="AV29" s="122"/>
      <c r="AW29" s="122"/>
      <c r="AX29" s="122"/>
      <c r="AY29" s="122"/>
      <c r="AZ29" s="122"/>
      <c r="BA29" s="122"/>
      <c r="BB29" s="122"/>
      <c r="BC29" s="122"/>
      <c r="BD29" s="122"/>
      <c r="BE29" s="122"/>
      <c r="BF29" s="122"/>
      <c r="BG29" s="122"/>
      <c r="BH29" s="122"/>
      <c r="BI29" s="122"/>
      <c r="BJ29" s="122"/>
      <c r="BK29" s="122"/>
      <c r="BL29" s="122"/>
      <c r="BM29" s="122"/>
      <c r="BN29" s="122"/>
      <c r="BO29" s="122"/>
      <c r="BP29" s="122"/>
      <c r="BQ29" s="122"/>
      <c r="BR29" s="122"/>
    </row>
    <row r="30" spans="2:70" x14ac:dyDescent="0.35">
      <c r="B30" s="48" t="s">
        <v>274</v>
      </c>
      <c r="C30" s="124"/>
      <c r="D30" s="122"/>
      <c r="E30" s="122"/>
      <c r="F30" s="122"/>
      <c r="G30" s="122"/>
      <c r="H30" s="122"/>
      <c r="I30" s="122"/>
      <c r="J30" s="122"/>
      <c r="K30" s="122"/>
      <c r="L30" s="122"/>
      <c r="M30" s="122"/>
      <c r="N30" s="122"/>
      <c r="O30" s="122"/>
      <c r="P30" s="122"/>
      <c r="Q30" s="122"/>
      <c r="R30" s="122"/>
      <c r="S30" s="122"/>
      <c r="T30" s="122"/>
      <c r="U30" s="122"/>
      <c r="V30" s="122"/>
      <c r="W30" s="122"/>
      <c r="X30" s="122"/>
      <c r="Y30" s="122"/>
      <c r="Z30" s="122"/>
      <c r="AA30" s="122"/>
      <c r="AB30" s="122"/>
      <c r="AC30" s="122"/>
      <c r="AD30" s="122"/>
      <c r="AE30" s="122"/>
      <c r="AF30" s="122"/>
      <c r="AG30" s="122"/>
      <c r="AH30" s="122"/>
      <c r="AI30" s="122"/>
      <c r="AJ30" s="122"/>
      <c r="AK30" s="122"/>
      <c r="AL30" s="122"/>
      <c r="AM30" s="122"/>
      <c r="AN30" s="122"/>
      <c r="AO30" s="122"/>
      <c r="AP30" s="122"/>
      <c r="AQ30" s="122"/>
      <c r="AR30" s="122"/>
      <c r="AS30" s="122"/>
      <c r="AT30" s="122"/>
      <c r="AU30" s="122"/>
      <c r="AV30" s="122"/>
      <c r="AW30" s="122"/>
      <c r="AX30" s="122"/>
      <c r="AY30" s="122"/>
      <c r="AZ30" s="122"/>
      <c r="BA30" s="122"/>
      <c r="BB30" s="122"/>
      <c r="BC30" s="122"/>
      <c r="BD30" s="122"/>
      <c r="BE30" s="122"/>
      <c r="BF30" s="122"/>
      <c r="BG30" s="122"/>
      <c r="BH30" s="122"/>
      <c r="BI30" s="122"/>
      <c r="BJ30" s="122"/>
      <c r="BK30" s="122"/>
      <c r="BL30" s="122"/>
      <c r="BM30" s="122"/>
      <c r="BN30" s="122"/>
      <c r="BO30" s="122"/>
      <c r="BP30" s="122"/>
      <c r="BQ30" s="122"/>
      <c r="BR30" s="122"/>
    </row>
    <row r="31" spans="2:70" x14ac:dyDescent="0.35">
      <c r="B31" s="48" t="s">
        <v>275</v>
      </c>
      <c r="C31" s="124"/>
      <c r="D31" s="122"/>
      <c r="E31" s="122"/>
      <c r="F31" s="122"/>
      <c r="G31" s="122"/>
      <c r="H31" s="122"/>
      <c r="I31" s="122"/>
      <c r="J31" s="122"/>
      <c r="K31" s="122"/>
      <c r="L31" s="122"/>
      <c r="M31" s="122"/>
      <c r="N31" s="122"/>
      <c r="O31" s="122"/>
      <c r="P31" s="122"/>
      <c r="Q31" s="122"/>
      <c r="R31" s="122"/>
      <c r="S31" s="122"/>
      <c r="T31" s="122"/>
      <c r="U31" s="122"/>
      <c r="V31" s="122"/>
      <c r="W31" s="122"/>
      <c r="X31" s="122"/>
      <c r="Y31" s="122"/>
      <c r="Z31" s="122"/>
      <c r="AA31" s="122"/>
      <c r="AB31" s="122"/>
      <c r="AC31" s="122"/>
      <c r="AD31" s="122"/>
      <c r="AE31" s="122"/>
      <c r="AF31" s="122"/>
      <c r="AG31" s="122"/>
      <c r="AH31" s="122"/>
      <c r="AI31" s="122"/>
      <c r="AJ31" s="122"/>
      <c r="AK31" s="122"/>
      <c r="AL31" s="122"/>
      <c r="AM31" s="122"/>
      <c r="AN31" s="122"/>
      <c r="AO31" s="122"/>
      <c r="AP31" s="122"/>
      <c r="AQ31" s="122"/>
      <c r="AR31" s="122"/>
      <c r="AS31" s="122"/>
      <c r="AT31" s="122"/>
      <c r="AU31" s="122"/>
      <c r="AV31" s="122"/>
      <c r="AW31" s="122"/>
      <c r="AX31" s="122"/>
      <c r="AY31" s="122"/>
      <c r="AZ31" s="122"/>
      <c r="BA31" s="122"/>
      <c r="BB31" s="122"/>
      <c r="BC31" s="122"/>
      <c r="BD31" s="122"/>
      <c r="BE31" s="122"/>
      <c r="BF31" s="122"/>
      <c r="BG31" s="122"/>
      <c r="BH31" s="122"/>
      <c r="BI31" s="122"/>
      <c r="BJ31" s="122"/>
      <c r="BK31" s="122"/>
      <c r="BL31" s="122"/>
      <c r="BM31" s="122"/>
      <c r="BN31" s="122"/>
      <c r="BO31" s="122"/>
      <c r="BP31" s="122"/>
      <c r="BQ31" s="122"/>
      <c r="BR31" s="122"/>
    </row>
    <row r="32" spans="2:70" x14ac:dyDescent="0.35">
      <c r="B32" s="48" t="s">
        <v>276</v>
      </c>
      <c r="C32" s="124"/>
      <c r="D32" s="122"/>
      <c r="E32" s="122"/>
      <c r="F32" s="122"/>
      <c r="G32" s="122"/>
      <c r="H32" s="122"/>
      <c r="I32" s="122"/>
      <c r="J32" s="122"/>
      <c r="K32" s="122"/>
      <c r="L32" s="122"/>
      <c r="M32" s="122"/>
      <c r="N32" s="122"/>
      <c r="O32" s="122"/>
      <c r="P32" s="122"/>
      <c r="Q32" s="122"/>
      <c r="R32" s="122"/>
      <c r="S32" s="122"/>
      <c r="T32" s="122"/>
      <c r="U32" s="122"/>
      <c r="V32" s="122"/>
      <c r="W32" s="122"/>
      <c r="X32" s="122"/>
      <c r="Y32" s="122"/>
      <c r="Z32" s="122"/>
      <c r="AA32" s="122"/>
      <c r="AB32" s="122"/>
      <c r="AC32" s="122"/>
      <c r="AD32" s="122"/>
      <c r="AE32" s="122"/>
      <c r="AF32" s="122"/>
      <c r="AG32" s="122"/>
      <c r="AH32" s="122"/>
      <c r="AI32" s="122"/>
      <c r="AJ32" s="122"/>
      <c r="AK32" s="122"/>
      <c r="AL32" s="122"/>
      <c r="AM32" s="122"/>
      <c r="AN32" s="122"/>
      <c r="AO32" s="122"/>
      <c r="AP32" s="122"/>
      <c r="AQ32" s="122"/>
      <c r="AR32" s="122"/>
      <c r="AS32" s="122"/>
      <c r="AT32" s="122"/>
      <c r="AU32" s="122"/>
      <c r="AV32" s="122"/>
      <c r="AW32" s="122"/>
      <c r="AX32" s="122"/>
      <c r="AY32" s="122"/>
      <c r="AZ32" s="122"/>
      <c r="BA32" s="122"/>
      <c r="BB32" s="122"/>
      <c r="BC32" s="122"/>
      <c r="BD32" s="122"/>
      <c r="BE32" s="122"/>
      <c r="BF32" s="122"/>
      <c r="BG32" s="122"/>
      <c r="BH32" s="122"/>
      <c r="BI32" s="122"/>
      <c r="BJ32" s="122"/>
      <c r="BK32" s="122"/>
      <c r="BL32" s="122"/>
      <c r="BM32" s="122"/>
      <c r="BN32" s="122"/>
      <c r="BO32" s="122"/>
      <c r="BP32" s="122"/>
      <c r="BQ32" s="122"/>
      <c r="BR32" s="122"/>
    </row>
    <row r="33" spans="2:70" x14ac:dyDescent="0.35">
      <c r="B33" s="48" t="s">
        <v>277</v>
      </c>
      <c r="C33" s="124"/>
      <c r="D33" s="122"/>
      <c r="E33" s="122"/>
      <c r="F33" s="122"/>
      <c r="G33" s="122"/>
      <c r="H33" s="122"/>
      <c r="I33" s="122"/>
      <c r="J33" s="122"/>
      <c r="K33" s="122"/>
      <c r="L33" s="122"/>
      <c r="M33" s="122"/>
      <c r="N33" s="122"/>
      <c r="O33" s="122"/>
      <c r="P33" s="122"/>
      <c r="Q33" s="122"/>
      <c r="R33" s="122"/>
      <c r="S33" s="122"/>
      <c r="T33" s="122"/>
      <c r="U33" s="122"/>
      <c r="V33" s="122"/>
      <c r="W33" s="122"/>
      <c r="X33" s="122"/>
      <c r="Y33" s="122"/>
      <c r="Z33" s="122"/>
      <c r="AA33" s="122"/>
      <c r="AB33" s="122"/>
      <c r="AC33" s="122"/>
      <c r="AD33" s="122"/>
      <c r="AE33" s="122"/>
      <c r="AF33" s="122"/>
      <c r="AG33" s="122"/>
      <c r="AH33" s="122"/>
      <c r="AI33" s="122"/>
      <c r="AJ33" s="122"/>
      <c r="AK33" s="122"/>
      <c r="AL33" s="122"/>
      <c r="AM33" s="122"/>
      <c r="AN33" s="122"/>
      <c r="AO33" s="122"/>
      <c r="AP33" s="122"/>
      <c r="AQ33" s="122"/>
      <c r="AR33" s="122"/>
      <c r="AS33" s="122"/>
      <c r="AT33" s="122"/>
      <c r="AU33" s="122"/>
      <c r="AV33" s="122"/>
      <c r="AW33" s="122"/>
      <c r="AX33" s="122"/>
      <c r="AY33" s="122"/>
      <c r="AZ33" s="122"/>
      <c r="BA33" s="122"/>
      <c r="BB33" s="122"/>
      <c r="BC33" s="122"/>
      <c r="BD33" s="122"/>
      <c r="BE33" s="122"/>
      <c r="BF33" s="122"/>
      <c r="BG33" s="122"/>
      <c r="BH33" s="122"/>
      <c r="BI33" s="122"/>
      <c r="BJ33" s="122"/>
      <c r="BK33" s="122"/>
      <c r="BL33" s="122"/>
      <c r="BM33" s="122"/>
      <c r="BN33" s="122"/>
      <c r="BO33" s="122"/>
      <c r="BP33" s="122"/>
      <c r="BQ33" s="122"/>
      <c r="BR33" s="122"/>
    </row>
    <row r="34" spans="2:70" x14ac:dyDescent="0.35">
      <c r="B34" s="48" t="s">
        <v>278</v>
      </c>
      <c r="C34" s="124"/>
      <c r="D34" s="122"/>
      <c r="E34" s="122"/>
      <c r="F34" s="122"/>
      <c r="G34" s="122"/>
      <c r="H34" s="122"/>
      <c r="I34" s="122"/>
      <c r="J34" s="122"/>
      <c r="K34" s="122"/>
      <c r="L34" s="122"/>
      <c r="M34" s="122"/>
      <c r="N34" s="122"/>
      <c r="O34" s="122"/>
      <c r="P34" s="122"/>
      <c r="Q34" s="122"/>
      <c r="R34" s="122"/>
      <c r="S34" s="122"/>
      <c r="T34" s="122"/>
      <c r="U34" s="122"/>
      <c r="V34" s="122"/>
      <c r="W34" s="122"/>
      <c r="X34" s="122"/>
      <c r="Y34" s="122"/>
      <c r="Z34" s="122"/>
      <c r="AA34" s="122"/>
      <c r="AB34" s="122"/>
      <c r="AC34" s="122"/>
      <c r="AD34" s="122"/>
      <c r="AE34" s="122"/>
      <c r="AF34" s="122"/>
      <c r="AG34" s="122"/>
      <c r="AH34" s="122"/>
      <c r="AI34" s="122"/>
      <c r="AJ34" s="122"/>
      <c r="AK34" s="122"/>
      <c r="AL34" s="122"/>
      <c r="AM34" s="122"/>
      <c r="AN34" s="122"/>
      <c r="AO34" s="122"/>
      <c r="AP34" s="122"/>
      <c r="AQ34" s="122"/>
      <c r="AR34" s="122"/>
      <c r="AS34" s="122"/>
      <c r="AT34" s="122"/>
      <c r="AU34" s="122"/>
      <c r="AV34" s="122"/>
      <c r="AW34" s="122"/>
      <c r="AX34" s="122"/>
      <c r="AY34" s="122"/>
      <c r="AZ34" s="122"/>
      <c r="BA34" s="122"/>
      <c r="BB34" s="122"/>
      <c r="BC34" s="122"/>
      <c r="BD34" s="122"/>
      <c r="BE34" s="122"/>
      <c r="BF34" s="122"/>
      <c r="BG34" s="122"/>
      <c r="BH34" s="122"/>
      <c r="BI34" s="122"/>
      <c r="BJ34" s="122"/>
      <c r="BK34" s="122"/>
      <c r="BL34" s="122"/>
      <c r="BM34" s="122"/>
      <c r="BN34" s="122"/>
      <c r="BO34" s="122"/>
      <c r="BP34" s="122"/>
      <c r="BQ34" s="122"/>
      <c r="BR34" s="122"/>
    </row>
    <row r="35" spans="2:70" x14ac:dyDescent="0.35">
      <c r="B35" s="48" t="s">
        <v>279</v>
      </c>
      <c r="C35" s="124"/>
      <c r="D35" s="122"/>
      <c r="E35" s="122"/>
      <c r="F35" s="122"/>
      <c r="G35" s="122"/>
      <c r="H35" s="122"/>
      <c r="I35" s="122"/>
      <c r="J35" s="122"/>
      <c r="K35" s="122"/>
      <c r="L35" s="122"/>
      <c r="M35" s="122"/>
      <c r="N35" s="122"/>
      <c r="O35" s="122"/>
      <c r="P35" s="122"/>
      <c r="Q35" s="122"/>
      <c r="R35" s="122"/>
      <c r="S35" s="122"/>
      <c r="T35" s="122"/>
      <c r="U35" s="122"/>
      <c r="V35" s="122"/>
      <c r="W35" s="122"/>
      <c r="X35" s="122"/>
      <c r="Y35" s="122"/>
      <c r="Z35" s="122"/>
      <c r="AA35" s="122"/>
      <c r="AB35" s="122"/>
      <c r="AC35" s="122"/>
      <c r="AD35" s="122"/>
      <c r="AE35" s="122"/>
      <c r="AF35" s="122"/>
      <c r="AG35" s="122"/>
      <c r="AH35" s="122"/>
      <c r="AI35" s="122"/>
      <c r="AJ35" s="122"/>
      <c r="AK35" s="122"/>
      <c r="AL35" s="122"/>
      <c r="AM35" s="122"/>
      <c r="AN35" s="122"/>
      <c r="AO35" s="122"/>
      <c r="AP35" s="122"/>
      <c r="AQ35" s="122"/>
      <c r="AR35" s="122"/>
      <c r="AS35" s="122"/>
      <c r="AT35" s="122"/>
      <c r="AU35" s="122"/>
      <c r="AV35" s="122"/>
      <c r="AW35" s="122"/>
      <c r="AX35" s="122"/>
      <c r="AY35" s="122"/>
      <c r="AZ35" s="122"/>
      <c r="BA35" s="122"/>
      <c r="BB35" s="122"/>
      <c r="BC35" s="122"/>
      <c r="BD35" s="122"/>
      <c r="BE35" s="122"/>
      <c r="BF35" s="122"/>
      <c r="BG35" s="122"/>
      <c r="BH35" s="122"/>
      <c r="BI35" s="122"/>
      <c r="BJ35" s="122"/>
      <c r="BK35" s="122"/>
      <c r="BL35" s="122"/>
      <c r="BM35" s="122"/>
      <c r="BN35" s="122"/>
      <c r="BO35" s="122"/>
      <c r="BP35" s="122"/>
      <c r="BQ35" s="122"/>
      <c r="BR35" s="122"/>
    </row>
    <row r="36" spans="2:70" x14ac:dyDescent="0.35">
      <c r="B36" s="48" t="s">
        <v>280</v>
      </c>
      <c r="C36" s="124"/>
      <c r="D36" s="122"/>
      <c r="E36" s="122"/>
      <c r="F36" s="122"/>
      <c r="G36" s="122"/>
      <c r="H36" s="122"/>
      <c r="I36" s="122"/>
      <c r="J36" s="122"/>
      <c r="K36" s="122"/>
      <c r="L36" s="122"/>
      <c r="M36" s="122"/>
      <c r="N36" s="122"/>
      <c r="O36" s="122"/>
      <c r="P36" s="122"/>
      <c r="Q36" s="122"/>
      <c r="R36" s="122"/>
      <c r="S36" s="122"/>
      <c r="T36" s="122"/>
      <c r="U36" s="122"/>
      <c r="V36" s="122"/>
      <c r="W36" s="122"/>
      <c r="X36" s="122"/>
      <c r="Y36" s="122"/>
      <c r="Z36" s="122"/>
      <c r="AA36" s="122"/>
      <c r="AB36" s="122"/>
      <c r="AC36" s="122"/>
      <c r="AD36" s="122"/>
      <c r="AE36" s="122"/>
      <c r="AF36" s="122"/>
      <c r="AG36" s="122"/>
      <c r="AH36" s="122"/>
      <c r="AI36" s="122"/>
      <c r="AJ36" s="122"/>
      <c r="AK36" s="122"/>
      <c r="AL36" s="122"/>
      <c r="AM36" s="122"/>
      <c r="AN36" s="122"/>
      <c r="AO36" s="122"/>
      <c r="AP36" s="122"/>
      <c r="AQ36" s="122"/>
      <c r="AR36" s="122"/>
      <c r="AS36" s="122"/>
      <c r="AT36" s="122"/>
      <c r="AU36" s="122"/>
      <c r="AV36" s="122"/>
      <c r="AW36" s="122"/>
      <c r="AX36" s="122"/>
      <c r="AY36" s="122"/>
      <c r="AZ36" s="122"/>
      <c r="BA36" s="122"/>
      <c r="BB36" s="122"/>
      <c r="BC36" s="122"/>
      <c r="BD36" s="122"/>
      <c r="BE36" s="122"/>
      <c r="BF36" s="122"/>
      <c r="BG36" s="122"/>
      <c r="BH36" s="122"/>
      <c r="BI36" s="122"/>
      <c r="BJ36" s="122"/>
      <c r="BK36" s="122"/>
      <c r="BL36" s="122"/>
      <c r="BM36" s="122"/>
      <c r="BN36" s="122"/>
      <c r="BO36" s="122"/>
      <c r="BP36" s="122"/>
      <c r="BQ36" s="122"/>
      <c r="BR36" s="122"/>
    </row>
    <row r="37" spans="2:70" x14ac:dyDescent="0.35">
      <c r="B37" s="48" t="s">
        <v>281</v>
      </c>
      <c r="C37" s="124"/>
      <c r="D37" s="122"/>
      <c r="E37" s="122"/>
      <c r="F37" s="122"/>
      <c r="G37" s="122"/>
      <c r="H37" s="122"/>
      <c r="I37" s="122"/>
      <c r="J37" s="122"/>
      <c r="K37" s="122"/>
      <c r="L37" s="122"/>
      <c r="M37" s="122"/>
      <c r="N37" s="122"/>
      <c r="O37" s="122"/>
      <c r="P37" s="122"/>
      <c r="Q37" s="122"/>
      <c r="R37" s="122"/>
      <c r="S37" s="122"/>
      <c r="T37" s="122"/>
      <c r="U37" s="122"/>
      <c r="V37" s="122"/>
      <c r="W37" s="122"/>
      <c r="X37" s="122"/>
      <c r="Y37" s="122"/>
      <c r="Z37" s="122"/>
      <c r="AA37" s="122"/>
      <c r="AB37" s="122"/>
      <c r="AC37" s="122"/>
      <c r="AD37" s="122"/>
      <c r="AE37" s="122"/>
      <c r="AF37" s="122"/>
      <c r="AG37" s="122"/>
      <c r="AH37" s="122"/>
      <c r="AI37" s="122"/>
      <c r="AJ37" s="122"/>
      <c r="AK37" s="122"/>
      <c r="AL37" s="122"/>
      <c r="AM37" s="122"/>
      <c r="AN37" s="122"/>
      <c r="AO37" s="122"/>
      <c r="AP37" s="122"/>
      <c r="AQ37" s="122"/>
      <c r="AR37" s="122"/>
      <c r="AS37" s="122"/>
      <c r="AT37" s="122"/>
      <c r="AU37" s="122"/>
      <c r="AV37" s="122"/>
      <c r="AW37" s="122"/>
      <c r="AX37" s="122"/>
      <c r="AY37" s="122"/>
      <c r="AZ37" s="122"/>
      <c r="BA37" s="122"/>
      <c r="BB37" s="122"/>
      <c r="BC37" s="122"/>
      <c r="BD37" s="122"/>
      <c r="BE37" s="122"/>
      <c r="BF37" s="122"/>
      <c r="BG37" s="122"/>
      <c r="BH37" s="122"/>
      <c r="BI37" s="122"/>
      <c r="BJ37" s="122"/>
      <c r="BK37" s="122"/>
      <c r="BL37" s="122"/>
      <c r="BM37" s="122"/>
      <c r="BN37" s="122"/>
      <c r="BO37" s="122"/>
      <c r="BP37" s="122"/>
      <c r="BQ37" s="122"/>
      <c r="BR37" s="122"/>
    </row>
    <row r="38" spans="2:70" x14ac:dyDescent="0.35">
      <c r="B38" s="48" t="s">
        <v>282</v>
      </c>
      <c r="C38" s="124"/>
      <c r="D38" s="122"/>
      <c r="E38" s="122"/>
      <c r="F38" s="122"/>
      <c r="G38" s="122"/>
      <c r="H38" s="122"/>
      <c r="I38" s="122"/>
      <c r="J38" s="122"/>
      <c r="K38" s="122"/>
      <c r="L38" s="122"/>
      <c r="M38" s="122"/>
      <c r="N38" s="122"/>
      <c r="O38" s="122"/>
      <c r="P38" s="122"/>
      <c r="Q38" s="122"/>
      <c r="R38" s="122"/>
      <c r="S38" s="122"/>
      <c r="T38" s="122"/>
      <c r="U38" s="122"/>
      <c r="V38" s="122"/>
      <c r="W38" s="122"/>
      <c r="X38" s="122"/>
      <c r="Y38" s="122"/>
      <c r="Z38" s="122"/>
      <c r="AA38" s="122"/>
      <c r="AB38" s="122"/>
      <c r="AC38" s="122"/>
      <c r="AD38" s="122"/>
      <c r="AE38" s="122"/>
      <c r="AF38" s="122"/>
      <c r="AG38" s="122"/>
      <c r="AH38" s="122"/>
      <c r="AI38" s="122"/>
      <c r="AJ38" s="122"/>
      <c r="AK38" s="122"/>
      <c r="AL38" s="122"/>
      <c r="AM38" s="122"/>
      <c r="AN38" s="122"/>
      <c r="AO38" s="122"/>
      <c r="AP38" s="122"/>
      <c r="AQ38" s="122"/>
      <c r="AR38" s="122"/>
      <c r="AS38" s="122"/>
      <c r="AT38" s="122"/>
      <c r="AU38" s="122"/>
      <c r="AV38" s="122"/>
      <c r="AW38" s="122"/>
      <c r="AX38" s="122"/>
      <c r="AY38" s="122"/>
      <c r="AZ38" s="122"/>
      <c r="BA38" s="122"/>
      <c r="BB38" s="122"/>
      <c r="BC38" s="122"/>
      <c r="BD38" s="122"/>
      <c r="BE38" s="122"/>
      <c r="BF38" s="122"/>
      <c r="BG38" s="122"/>
      <c r="BH38" s="122"/>
      <c r="BI38" s="122"/>
      <c r="BJ38" s="122"/>
      <c r="BK38" s="122"/>
      <c r="BL38" s="122"/>
      <c r="BM38" s="122"/>
      <c r="BN38" s="122"/>
      <c r="BO38" s="122"/>
      <c r="BP38" s="122"/>
      <c r="BQ38" s="122"/>
      <c r="BR38" s="122"/>
    </row>
    <row r="39" spans="2:70" x14ac:dyDescent="0.35">
      <c r="B39" s="48" t="s">
        <v>283</v>
      </c>
      <c r="C39" s="124"/>
      <c r="D39" s="122"/>
      <c r="E39" s="122"/>
      <c r="F39" s="122"/>
      <c r="G39" s="122"/>
      <c r="H39" s="122"/>
      <c r="I39" s="122"/>
      <c r="J39" s="122"/>
      <c r="K39" s="122"/>
      <c r="L39" s="122"/>
      <c r="M39" s="122"/>
      <c r="N39" s="122"/>
      <c r="O39" s="122"/>
      <c r="P39" s="122"/>
      <c r="Q39" s="122"/>
      <c r="R39" s="122"/>
      <c r="S39" s="122"/>
      <c r="T39" s="122"/>
      <c r="U39" s="122"/>
      <c r="V39" s="122"/>
      <c r="W39" s="122"/>
      <c r="X39" s="122"/>
      <c r="Y39" s="122"/>
      <c r="Z39" s="122"/>
      <c r="AA39" s="122"/>
      <c r="AB39" s="122"/>
      <c r="AC39" s="122"/>
      <c r="AD39" s="122"/>
      <c r="AE39" s="122"/>
      <c r="AF39" s="122"/>
      <c r="AG39" s="122"/>
      <c r="AH39" s="122"/>
      <c r="AI39" s="122"/>
      <c r="AJ39" s="122"/>
      <c r="AK39" s="122"/>
      <c r="AL39" s="122"/>
      <c r="AM39" s="122"/>
      <c r="AN39" s="122"/>
      <c r="AO39" s="122"/>
      <c r="AP39" s="122"/>
      <c r="AQ39" s="122"/>
      <c r="AR39" s="122"/>
      <c r="AS39" s="122"/>
      <c r="AT39" s="122"/>
      <c r="AU39" s="122"/>
      <c r="AV39" s="122"/>
      <c r="AW39" s="122"/>
      <c r="AX39" s="122"/>
      <c r="AY39" s="122"/>
      <c r="AZ39" s="122"/>
      <c r="BA39" s="122"/>
      <c r="BB39" s="122"/>
      <c r="BC39" s="122"/>
      <c r="BD39" s="122"/>
      <c r="BE39" s="122"/>
      <c r="BF39" s="122"/>
      <c r="BG39" s="122"/>
      <c r="BH39" s="122"/>
      <c r="BI39" s="122"/>
      <c r="BJ39" s="122"/>
      <c r="BK39" s="122"/>
      <c r="BL39" s="122"/>
      <c r="BM39" s="122"/>
      <c r="BN39" s="122"/>
      <c r="BO39" s="122"/>
      <c r="BP39" s="122"/>
      <c r="BQ39" s="122"/>
      <c r="BR39" s="122"/>
    </row>
    <row r="40" spans="2:70" x14ac:dyDescent="0.35">
      <c r="B40" s="48" t="s">
        <v>284</v>
      </c>
      <c r="C40" s="124"/>
      <c r="D40" s="122"/>
      <c r="E40" s="122"/>
      <c r="F40" s="122"/>
      <c r="G40" s="122"/>
      <c r="H40" s="122"/>
      <c r="I40" s="122"/>
      <c r="J40" s="122"/>
      <c r="K40" s="122"/>
      <c r="L40" s="122"/>
      <c r="M40" s="122"/>
      <c r="N40" s="122"/>
      <c r="O40" s="122"/>
      <c r="P40" s="122"/>
      <c r="Q40" s="122"/>
      <c r="R40" s="122"/>
      <c r="S40" s="122"/>
      <c r="T40" s="122"/>
      <c r="U40" s="122"/>
      <c r="V40" s="122"/>
      <c r="W40" s="122"/>
      <c r="X40" s="122"/>
      <c r="Y40" s="122"/>
      <c r="Z40" s="122"/>
      <c r="AA40" s="122"/>
      <c r="AB40" s="122"/>
      <c r="AC40" s="122"/>
      <c r="AD40" s="122"/>
      <c r="AE40" s="122"/>
      <c r="AF40" s="122"/>
      <c r="AG40" s="122"/>
      <c r="AH40" s="122"/>
      <c r="AI40" s="122"/>
      <c r="AJ40" s="122"/>
      <c r="AK40" s="122"/>
      <c r="AL40" s="122"/>
      <c r="AM40" s="122"/>
      <c r="AN40" s="122"/>
      <c r="AO40" s="122"/>
      <c r="AP40" s="122"/>
      <c r="AQ40" s="122"/>
      <c r="AR40" s="122"/>
      <c r="AS40" s="122"/>
      <c r="AT40" s="122"/>
      <c r="AU40" s="122"/>
      <c r="AV40" s="122"/>
      <c r="AW40" s="122"/>
      <c r="AX40" s="122"/>
      <c r="AY40" s="122"/>
      <c r="AZ40" s="122"/>
      <c r="BA40" s="122"/>
      <c r="BB40" s="122"/>
      <c r="BC40" s="122"/>
      <c r="BD40" s="122"/>
      <c r="BE40" s="122"/>
      <c r="BF40" s="122"/>
      <c r="BG40" s="122"/>
      <c r="BH40" s="122"/>
      <c r="BI40" s="122"/>
      <c r="BJ40" s="122"/>
      <c r="BK40" s="122"/>
      <c r="BL40" s="122"/>
      <c r="BM40" s="122"/>
      <c r="BN40" s="122"/>
      <c r="BO40" s="122"/>
      <c r="BP40" s="122"/>
      <c r="BQ40" s="122"/>
      <c r="BR40" s="122"/>
    </row>
    <row r="41" spans="2:70" x14ac:dyDescent="0.35">
      <c r="B41" s="48" t="s">
        <v>285</v>
      </c>
      <c r="C41" s="124"/>
      <c r="D41" s="122"/>
      <c r="E41" s="122"/>
      <c r="F41" s="122"/>
      <c r="G41" s="122"/>
      <c r="H41" s="122"/>
      <c r="I41" s="122"/>
      <c r="J41" s="122"/>
      <c r="K41" s="122"/>
      <c r="L41" s="122"/>
      <c r="M41" s="122"/>
      <c r="N41" s="122"/>
      <c r="O41" s="122"/>
      <c r="P41" s="122"/>
      <c r="Q41" s="122"/>
      <c r="R41" s="122"/>
      <c r="S41" s="122"/>
      <c r="T41" s="122"/>
      <c r="U41" s="122"/>
      <c r="V41" s="122"/>
      <c r="W41" s="122"/>
      <c r="X41" s="122"/>
      <c r="Y41" s="122"/>
      <c r="Z41" s="122"/>
      <c r="AA41" s="122"/>
      <c r="AB41" s="122"/>
      <c r="AC41" s="122"/>
      <c r="AD41" s="122"/>
      <c r="AE41" s="122"/>
      <c r="AF41" s="122"/>
      <c r="AG41" s="122"/>
      <c r="AH41" s="122"/>
      <c r="AI41" s="122"/>
      <c r="AJ41" s="122"/>
      <c r="AK41" s="122"/>
      <c r="AL41" s="122"/>
      <c r="AM41" s="122"/>
      <c r="AN41" s="122"/>
      <c r="AO41" s="122"/>
      <c r="AP41" s="122"/>
      <c r="AQ41" s="122"/>
      <c r="AR41" s="122"/>
      <c r="AS41" s="122"/>
      <c r="AT41" s="122"/>
      <c r="AU41" s="122"/>
      <c r="AV41" s="122"/>
      <c r="AW41" s="122"/>
      <c r="AX41" s="122"/>
      <c r="AY41" s="122"/>
      <c r="AZ41" s="122"/>
      <c r="BA41" s="122"/>
      <c r="BB41" s="122"/>
      <c r="BC41" s="122"/>
      <c r="BD41" s="122"/>
      <c r="BE41" s="122"/>
      <c r="BF41" s="122"/>
      <c r="BG41" s="122"/>
      <c r="BH41" s="122"/>
      <c r="BI41" s="122"/>
      <c r="BJ41" s="122"/>
      <c r="BK41" s="122"/>
      <c r="BL41" s="122"/>
      <c r="BM41" s="122"/>
      <c r="BN41" s="122"/>
      <c r="BO41" s="122"/>
      <c r="BP41" s="122"/>
      <c r="BQ41" s="122"/>
      <c r="BR41" s="122"/>
    </row>
    <row r="42" spans="2:70" x14ac:dyDescent="0.35">
      <c r="B42" s="48" t="s">
        <v>286</v>
      </c>
      <c r="C42" s="124"/>
      <c r="D42" s="122"/>
      <c r="E42" s="122"/>
      <c r="F42" s="122"/>
      <c r="G42" s="122"/>
      <c r="H42" s="122"/>
      <c r="I42" s="122"/>
      <c r="J42" s="122"/>
      <c r="K42" s="122"/>
      <c r="L42" s="122"/>
      <c r="M42" s="122"/>
      <c r="N42" s="122"/>
      <c r="O42" s="122"/>
      <c r="P42" s="122"/>
      <c r="Q42" s="122"/>
      <c r="R42" s="122"/>
      <c r="S42" s="122"/>
      <c r="T42" s="122"/>
      <c r="U42" s="122"/>
      <c r="V42" s="122"/>
      <c r="W42" s="122"/>
      <c r="X42" s="122"/>
      <c r="Y42" s="122"/>
      <c r="Z42" s="122"/>
      <c r="AA42" s="122"/>
      <c r="AB42" s="122"/>
      <c r="AC42" s="122"/>
      <c r="AD42" s="122"/>
      <c r="AE42" s="122"/>
      <c r="AF42" s="122"/>
      <c r="AG42" s="122"/>
      <c r="AH42" s="122"/>
      <c r="AI42" s="122"/>
      <c r="AJ42" s="122"/>
      <c r="AK42" s="122"/>
      <c r="AL42" s="122"/>
      <c r="AM42" s="122"/>
      <c r="AN42" s="122"/>
      <c r="AO42" s="122"/>
      <c r="AP42" s="122"/>
      <c r="AQ42" s="122"/>
      <c r="AR42" s="122"/>
      <c r="AS42" s="122"/>
      <c r="AT42" s="122"/>
      <c r="AU42" s="122"/>
      <c r="AV42" s="122"/>
      <c r="AW42" s="122"/>
      <c r="AX42" s="122"/>
      <c r="AY42" s="122"/>
      <c r="AZ42" s="122"/>
      <c r="BA42" s="122"/>
      <c r="BB42" s="122"/>
      <c r="BC42" s="122"/>
      <c r="BD42" s="122"/>
      <c r="BE42" s="122"/>
      <c r="BF42" s="122"/>
      <c r="BG42" s="122"/>
      <c r="BH42" s="122"/>
      <c r="BI42" s="122"/>
      <c r="BJ42" s="122"/>
      <c r="BK42" s="122"/>
      <c r="BL42" s="122"/>
      <c r="BM42" s="122"/>
      <c r="BN42" s="122"/>
      <c r="BO42" s="122"/>
      <c r="BP42" s="122"/>
      <c r="BQ42" s="122"/>
      <c r="BR42" s="122"/>
    </row>
    <row r="43" spans="2:70" x14ac:dyDescent="0.35">
      <c r="B43" s="48" t="s">
        <v>287</v>
      </c>
      <c r="C43" s="124"/>
      <c r="D43" s="122"/>
      <c r="E43" s="122"/>
      <c r="F43" s="122"/>
      <c r="G43" s="122"/>
      <c r="H43" s="122"/>
      <c r="I43" s="122"/>
      <c r="J43" s="122"/>
      <c r="K43" s="122"/>
      <c r="L43" s="122"/>
      <c r="M43" s="122"/>
      <c r="N43" s="122"/>
      <c r="O43" s="122"/>
      <c r="P43" s="122"/>
      <c r="Q43" s="122"/>
      <c r="R43" s="122"/>
      <c r="S43" s="122"/>
      <c r="T43" s="122"/>
      <c r="U43" s="122"/>
      <c r="V43" s="122"/>
      <c r="W43" s="122"/>
      <c r="X43" s="122"/>
      <c r="Y43" s="122"/>
      <c r="Z43" s="122"/>
      <c r="AA43" s="122"/>
      <c r="AB43" s="122"/>
      <c r="AC43" s="122"/>
      <c r="AD43" s="122"/>
      <c r="AE43" s="122"/>
      <c r="AF43" s="122"/>
      <c r="AG43" s="122"/>
      <c r="AH43" s="122"/>
      <c r="AI43" s="122"/>
      <c r="AJ43" s="122"/>
      <c r="AK43" s="122"/>
      <c r="AL43" s="122"/>
      <c r="AM43" s="122"/>
      <c r="AN43" s="122"/>
      <c r="AO43" s="122"/>
      <c r="AP43" s="122"/>
      <c r="AQ43" s="122"/>
      <c r="AR43" s="122"/>
      <c r="AS43" s="122"/>
      <c r="AT43" s="122"/>
      <c r="AU43" s="122"/>
      <c r="AV43" s="122"/>
      <c r="AW43" s="122"/>
      <c r="AX43" s="122"/>
      <c r="AY43" s="122"/>
      <c r="AZ43" s="122"/>
      <c r="BA43" s="122"/>
      <c r="BB43" s="122"/>
      <c r="BC43" s="122"/>
      <c r="BD43" s="122"/>
      <c r="BE43" s="122"/>
      <c r="BF43" s="122"/>
      <c r="BG43" s="122"/>
      <c r="BH43" s="122"/>
      <c r="BI43" s="122"/>
      <c r="BJ43" s="122"/>
      <c r="BK43" s="122"/>
      <c r="BL43" s="122"/>
      <c r="BM43" s="122"/>
      <c r="BN43" s="122"/>
      <c r="BO43" s="122"/>
      <c r="BP43" s="122"/>
      <c r="BQ43" s="122"/>
      <c r="BR43" s="122"/>
    </row>
    <row r="44" spans="2:70" x14ac:dyDescent="0.35">
      <c r="B44" s="48" t="s">
        <v>288</v>
      </c>
      <c r="C44" s="124"/>
      <c r="D44" s="122"/>
      <c r="E44" s="122"/>
      <c r="F44" s="122"/>
      <c r="G44" s="122"/>
      <c r="H44" s="122"/>
      <c r="I44" s="122"/>
      <c r="J44" s="122"/>
      <c r="K44" s="122"/>
      <c r="L44" s="122"/>
      <c r="M44" s="122"/>
      <c r="N44" s="122"/>
      <c r="O44" s="122"/>
      <c r="P44" s="122"/>
      <c r="Q44" s="122"/>
      <c r="R44" s="122"/>
      <c r="S44" s="122"/>
      <c r="T44" s="122"/>
      <c r="U44" s="122"/>
      <c r="V44" s="122"/>
      <c r="W44" s="122"/>
      <c r="X44" s="122"/>
      <c r="Y44" s="122"/>
      <c r="Z44" s="122"/>
      <c r="AA44" s="122"/>
      <c r="AB44" s="122"/>
      <c r="AC44" s="122"/>
      <c r="AD44" s="122"/>
      <c r="AE44" s="122"/>
      <c r="AF44" s="122"/>
      <c r="AG44" s="122"/>
      <c r="AH44" s="122"/>
      <c r="AI44" s="122"/>
      <c r="AJ44" s="122"/>
      <c r="AK44" s="122"/>
      <c r="AL44" s="122"/>
      <c r="AM44" s="122"/>
      <c r="AN44" s="122"/>
      <c r="AO44" s="122"/>
      <c r="AP44" s="122"/>
      <c r="AQ44" s="122"/>
      <c r="AR44" s="122"/>
      <c r="AS44" s="122"/>
      <c r="AT44" s="122"/>
      <c r="AU44" s="122"/>
      <c r="AV44" s="122"/>
      <c r="AW44" s="122"/>
      <c r="AX44" s="122"/>
      <c r="AY44" s="122"/>
      <c r="AZ44" s="122"/>
      <c r="BA44" s="122"/>
      <c r="BB44" s="122"/>
      <c r="BC44" s="122"/>
      <c r="BD44" s="122"/>
      <c r="BE44" s="122"/>
      <c r="BF44" s="122"/>
      <c r="BG44" s="122"/>
      <c r="BH44" s="122"/>
      <c r="BI44" s="122"/>
      <c r="BJ44" s="122"/>
      <c r="BK44" s="122"/>
      <c r="BL44" s="122"/>
      <c r="BM44" s="122"/>
      <c r="BN44" s="122"/>
      <c r="BO44" s="122"/>
      <c r="BP44" s="122"/>
      <c r="BQ44" s="122"/>
      <c r="BR44" s="122"/>
    </row>
    <row r="45" spans="2:70" x14ac:dyDescent="0.35">
      <c r="B45" s="48" t="s">
        <v>289</v>
      </c>
      <c r="C45" s="124"/>
      <c r="D45" s="122"/>
      <c r="E45" s="122"/>
      <c r="F45" s="122"/>
      <c r="G45" s="122"/>
      <c r="H45" s="122"/>
      <c r="I45" s="122"/>
      <c r="J45" s="122"/>
      <c r="K45" s="122"/>
      <c r="L45" s="122"/>
      <c r="M45" s="122"/>
      <c r="N45" s="122"/>
      <c r="O45" s="122"/>
      <c r="P45" s="122"/>
      <c r="Q45" s="122"/>
      <c r="R45" s="122"/>
      <c r="S45" s="122"/>
      <c r="T45" s="122"/>
      <c r="U45" s="122"/>
      <c r="V45" s="122"/>
      <c r="W45" s="122"/>
      <c r="X45" s="122"/>
      <c r="Y45" s="122"/>
      <c r="Z45" s="122"/>
      <c r="AA45" s="122"/>
      <c r="AB45" s="122"/>
      <c r="AC45" s="122"/>
      <c r="AD45" s="122"/>
      <c r="AE45" s="122"/>
      <c r="AF45" s="122"/>
      <c r="AG45" s="122"/>
      <c r="AH45" s="122"/>
      <c r="AI45" s="122"/>
      <c r="AJ45" s="122"/>
      <c r="AK45" s="122"/>
      <c r="AL45" s="122"/>
      <c r="AM45" s="122"/>
      <c r="AN45" s="122"/>
      <c r="AO45" s="122"/>
      <c r="AP45" s="122"/>
      <c r="AQ45" s="122"/>
      <c r="AR45" s="122"/>
      <c r="AS45" s="122"/>
      <c r="AT45" s="122"/>
      <c r="AU45" s="122"/>
      <c r="AV45" s="122"/>
      <c r="AW45" s="122"/>
      <c r="AX45" s="122"/>
      <c r="AY45" s="122"/>
      <c r="AZ45" s="122"/>
      <c r="BA45" s="122"/>
      <c r="BB45" s="122"/>
      <c r="BC45" s="122"/>
      <c r="BD45" s="122"/>
      <c r="BE45" s="122"/>
      <c r="BF45" s="122"/>
      <c r="BG45" s="122"/>
      <c r="BH45" s="122"/>
      <c r="BI45" s="122"/>
      <c r="BJ45" s="122"/>
      <c r="BK45" s="122"/>
      <c r="BL45" s="122"/>
      <c r="BM45" s="122"/>
      <c r="BN45" s="122"/>
      <c r="BO45" s="122"/>
      <c r="BP45" s="122"/>
      <c r="BQ45" s="122"/>
      <c r="BR45" s="122"/>
    </row>
    <row r="46" spans="2:70" x14ac:dyDescent="0.35">
      <c r="B46" s="48" t="s">
        <v>290</v>
      </c>
      <c r="C46" s="124"/>
      <c r="D46" s="122"/>
      <c r="E46" s="122"/>
      <c r="F46" s="122"/>
      <c r="G46" s="122"/>
      <c r="H46" s="122"/>
      <c r="I46" s="122"/>
      <c r="J46" s="122"/>
      <c r="K46" s="122"/>
      <c r="L46" s="122"/>
      <c r="M46" s="122"/>
      <c r="N46" s="122"/>
      <c r="O46" s="122"/>
      <c r="P46" s="122"/>
      <c r="Q46" s="122"/>
      <c r="R46" s="122"/>
      <c r="S46" s="122"/>
      <c r="T46" s="122"/>
      <c r="U46" s="122"/>
      <c r="V46" s="122"/>
      <c r="W46" s="122"/>
      <c r="X46" s="122"/>
      <c r="Y46" s="122"/>
      <c r="Z46" s="122"/>
      <c r="AA46" s="122"/>
      <c r="AB46" s="122"/>
      <c r="AC46" s="122"/>
      <c r="AD46" s="122"/>
      <c r="AE46" s="122"/>
      <c r="AF46" s="122"/>
      <c r="AG46" s="122"/>
      <c r="AH46" s="122"/>
      <c r="AI46" s="122"/>
      <c r="AJ46" s="122"/>
      <c r="AK46" s="122"/>
      <c r="AL46" s="122"/>
      <c r="AM46" s="122"/>
      <c r="AN46" s="122"/>
      <c r="AO46" s="122"/>
      <c r="AP46" s="122"/>
      <c r="AQ46" s="122"/>
      <c r="AR46" s="122"/>
      <c r="AS46" s="122"/>
      <c r="AT46" s="122"/>
      <c r="AU46" s="122"/>
      <c r="AV46" s="122"/>
      <c r="AW46" s="122"/>
      <c r="AX46" s="122"/>
      <c r="AY46" s="122"/>
      <c r="AZ46" s="122"/>
      <c r="BA46" s="122"/>
      <c r="BB46" s="122"/>
      <c r="BC46" s="122"/>
      <c r="BD46" s="122"/>
      <c r="BE46" s="122"/>
      <c r="BF46" s="122"/>
      <c r="BG46" s="122"/>
      <c r="BH46" s="122"/>
      <c r="BI46" s="122"/>
      <c r="BJ46" s="122"/>
      <c r="BK46" s="122"/>
      <c r="BL46" s="122"/>
      <c r="BM46" s="122"/>
      <c r="BN46" s="122"/>
      <c r="BO46" s="122"/>
      <c r="BP46" s="122"/>
      <c r="BQ46" s="122"/>
      <c r="BR46" s="122"/>
    </row>
    <row r="47" spans="2:70" x14ac:dyDescent="0.35">
      <c r="B47" s="48" t="s">
        <v>291</v>
      </c>
      <c r="C47" s="124"/>
      <c r="D47" s="122"/>
      <c r="E47" s="122"/>
      <c r="F47" s="122"/>
      <c r="G47" s="122"/>
      <c r="H47" s="122"/>
      <c r="I47" s="122"/>
      <c r="J47" s="122"/>
      <c r="K47" s="122"/>
      <c r="L47" s="122"/>
      <c r="M47" s="122"/>
      <c r="N47" s="122"/>
      <c r="O47" s="122"/>
      <c r="P47" s="122"/>
      <c r="Q47" s="122"/>
      <c r="R47" s="122"/>
      <c r="S47" s="122"/>
      <c r="T47" s="122"/>
      <c r="U47" s="122"/>
      <c r="V47" s="122"/>
      <c r="W47" s="122"/>
      <c r="X47" s="122"/>
      <c r="Y47" s="122"/>
      <c r="Z47" s="122"/>
      <c r="AA47" s="122"/>
      <c r="AB47" s="122"/>
      <c r="AC47" s="122"/>
      <c r="AD47" s="122"/>
      <c r="AE47" s="122"/>
      <c r="AF47" s="122"/>
      <c r="AG47" s="122"/>
      <c r="AH47" s="122"/>
      <c r="AI47" s="122"/>
      <c r="AJ47" s="122"/>
      <c r="AK47" s="122"/>
      <c r="AL47" s="122"/>
      <c r="AM47" s="122"/>
      <c r="AN47" s="122"/>
      <c r="AO47" s="122"/>
      <c r="AP47" s="122"/>
      <c r="AQ47" s="122"/>
      <c r="AR47" s="122"/>
      <c r="AS47" s="122"/>
      <c r="AT47" s="122"/>
      <c r="AU47" s="122"/>
      <c r="AV47" s="122"/>
      <c r="AW47" s="122"/>
      <c r="AX47" s="122"/>
      <c r="AY47" s="122"/>
      <c r="AZ47" s="122"/>
      <c r="BA47" s="122"/>
      <c r="BB47" s="122"/>
      <c r="BC47" s="122"/>
      <c r="BD47" s="122"/>
      <c r="BE47" s="122"/>
      <c r="BF47" s="122"/>
      <c r="BG47" s="122"/>
      <c r="BH47" s="122"/>
      <c r="BI47" s="122"/>
      <c r="BJ47" s="122"/>
      <c r="BK47" s="122"/>
      <c r="BL47" s="122"/>
      <c r="BM47" s="122"/>
      <c r="BN47" s="122"/>
      <c r="BO47" s="122"/>
      <c r="BP47" s="122"/>
      <c r="BQ47" s="122"/>
      <c r="BR47" s="122"/>
    </row>
    <row r="48" spans="2:70" x14ac:dyDescent="0.35">
      <c r="B48" s="48" t="s">
        <v>292</v>
      </c>
      <c r="C48" s="124"/>
      <c r="D48" s="122"/>
      <c r="E48" s="122"/>
      <c r="F48" s="122"/>
      <c r="G48" s="122"/>
      <c r="H48" s="122"/>
      <c r="I48" s="122"/>
      <c r="J48" s="122"/>
      <c r="K48" s="122"/>
      <c r="L48" s="122"/>
      <c r="M48" s="122"/>
      <c r="N48" s="122"/>
      <c r="O48" s="122"/>
      <c r="P48" s="122"/>
      <c r="Q48" s="122"/>
      <c r="R48" s="122"/>
      <c r="S48" s="122"/>
      <c r="T48" s="122"/>
      <c r="U48" s="122"/>
      <c r="V48" s="122"/>
      <c r="W48" s="122"/>
      <c r="X48" s="122"/>
      <c r="Y48" s="122"/>
      <c r="Z48" s="122"/>
      <c r="AA48" s="122"/>
      <c r="AB48" s="122"/>
      <c r="AC48" s="122"/>
      <c r="AD48" s="122"/>
      <c r="AE48" s="122"/>
      <c r="AF48" s="122"/>
      <c r="AG48" s="122"/>
      <c r="AH48" s="122"/>
      <c r="AI48" s="122"/>
      <c r="AJ48" s="122"/>
      <c r="AK48" s="122"/>
      <c r="AL48" s="122"/>
      <c r="AM48" s="122"/>
      <c r="AN48" s="122"/>
      <c r="AO48" s="122"/>
      <c r="AP48" s="122"/>
      <c r="AQ48" s="122"/>
      <c r="AR48" s="122"/>
      <c r="AS48" s="122"/>
      <c r="AT48" s="122"/>
      <c r="AU48" s="122"/>
      <c r="AV48" s="122"/>
      <c r="AW48" s="122"/>
      <c r="AX48" s="122"/>
      <c r="AY48" s="122"/>
      <c r="AZ48" s="122"/>
      <c r="BA48" s="122"/>
      <c r="BB48" s="122"/>
      <c r="BC48" s="122"/>
      <c r="BD48" s="122"/>
      <c r="BE48" s="122"/>
      <c r="BF48" s="122"/>
      <c r="BG48" s="122"/>
      <c r="BH48" s="122"/>
      <c r="BI48" s="122"/>
      <c r="BJ48" s="122"/>
      <c r="BK48" s="122"/>
      <c r="BL48" s="122"/>
      <c r="BM48" s="122"/>
      <c r="BN48" s="122"/>
      <c r="BO48" s="122"/>
      <c r="BP48" s="122"/>
      <c r="BQ48" s="122"/>
      <c r="BR48" s="122"/>
    </row>
    <row r="49" spans="2:70" x14ac:dyDescent="0.35">
      <c r="B49" s="48" t="s">
        <v>293</v>
      </c>
      <c r="C49" s="124"/>
      <c r="D49" s="122"/>
      <c r="E49" s="122"/>
      <c r="F49" s="122"/>
      <c r="G49" s="122"/>
      <c r="H49" s="122"/>
      <c r="I49" s="122"/>
      <c r="J49" s="122"/>
      <c r="K49" s="122"/>
      <c r="L49" s="122"/>
      <c r="M49" s="122"/>
      <c r="N49" s="122"/>
      <c r="O49" s="122"/>
      <c r="P49" s="122"/>
      <c r="Q49" s="122"/>
      <c r="R49" s="122"/>
      <c r="S49" s="122"/>
      <c r="T49" s="122"/>
      <c r="U49" s="122"/>
      <c r="V49" s="122"/>
      <c r="W49" s="122"/>
      <c r="X49" s="122"/>
      <c r="Y49" s="122"/>
      <c r="Z49" s="122"/>
      <c r="AA49" s="122"/>
      <c r="AB49" s="122"/>
      <c r="AC49" s="122"/>
      <c r="AD49" s="122"/>
      <c r="AE49" s="122"/>
      <c r="AF49" s="122"/>
      <c r="AG49" s="122"/>
      <c r="AH49" s="122"/>
      <c r="AI49" s="122"/>
      <c r="AJ49" s="122"/>
      <c r="AK49" s="122"/>
      <c r="AL49" s="122"/>
      <c r="AM49" s="122"/>
      <c r="AN49" s="122"/>
      <c r="AO49" s="122"/>
      <c r="AP49" s="122"/>
      <c r="AQ49" s="122"/>
      <c r="AR49" s="122"/>
      <c r="AS49" s="122"/>
      <c r="AT49" s="122"/>
      <c r="AU49" s="122"/>
      <c r="AV49" s="122"/>
      <c r="AW49" s="122"/>
      <c r="AX49" s="122"/>
      <c r="AY49" s="122"/>
      <c r="AZ49" s="122"/>
      <c r="BA49" s="122"/>
      <c r="BB49" s="122"/>
      <c r="BC49" s="122"/>
      <c r="BD49" s="122"/>
      <c r="BE49" s="122"/>
      <c r="BF49" s="122"/>
      <c r="BG49" s="122"/>
      <c r="BH49" s="122"/>
      <c r="BI49" s="122"/>
      <c r="BJ49" s="122"/>
      <c r="BK49" s="122"/>
      <c r="BL49" s="122"/>
      <c r="BM49" s="122"/>
      <c r="BN49" s="122"/>
      <c r="BO49" s="122"/>
      <c r="BP49" s="122"/>
      <c r="BQ49" s="122"/>
      <c r="BR49" s="122"/>
    </row>
    <row r="50" spans="2:70" x14ac:dyDescent="0.35">
      <c r="B50" s="48" t="s">
        <v>294</v>
      </c>
      <c r="C50" s="124"/>
      <c r="D50" s="122"/>
      <c r="E50" s="122"/>
      <c r="F50" s="122"/>
      <c r="G50" s="122"/>
      <c r="H50" s="122"/>
      <c r="I50" s="122"/>
      <c r="J50" s="122"/>
      <c r="K50" s="122"/>
      <c r="L50" s="122"/>
      <c r="M50" s="122"/>
      <c r="N50" s="122"/>
      <c r="O50" s="122"/>
      <c r="P50" s="122"/>
      <c r="Q50" s="122"/>
      <c r="R50" s="122"/>
      <c r="S50" s="122"/>
      <c r="T50" s="122"/>
      <c r="U50" s="122"/>
      <c r="V50" s="122"/>
      <c r="W50" s="122"/>
      <c r="X50" s="122"/>
      <c r="Y50" s="122"/>
      <c r="Z50" s="122"/>
      <c r="AA50" s="122"/>
      <c r="AB50" s="122"/>
      <c r="AC50" s="122"/>
      <c r="AD50" s="122"/>
      <c r="AE50" s="122"/>
      <c r="AF50" s="122"/>
      <c r="AG50" s="122"/>
      <c r="AH50" s="122"/>
      <c r="AI50" s="122"/>
      <c r="AJ50" s="122"/>
      <c r="AK50" s="122"/>
      <c r="AL50" s="122"/>
      <c r="AM50" s="122"/>
      <c r="AN50" s="122"/>
      <c r="AO50" s="122"/>
      <c r="AP50" s="122"/>
      <c r="AQ50" s="122"/>
      <c r="AR50" s="122"/>
      <c r="AS50" s="122"/>
      <c r="AT50" s="122"/>
      <c r="AU50" s="122"/>
      <c r="AV50" s="122"/>
      <c r="AW50" s="122"/>
      <c r="AX50" s="122"/>
      <c r="AY50" s="122"/>
      <c r="AZ50" s="122"/>
      <c r="BA50" s="122"/>
      <c r="BB50" s="122"/>
      <c r="BC50" s="122"/>
      <c r="BD50" s="122"/>
      <c r="BE50" s="122"/>
      <c r="BF50" s="122"/>
      <c r="BG50" s="122"/>
      <c r="BH50" s="122"/>
      <c r="BI50" s="122"/>
      <c r="BJ50" s="122"/>
      <c r="BK50" s="122"/>
      <c r="BL50" s="122"/>
      <c r="BM50" s="122"/>
      <c r="BN50" s="122"/>
      <c r="BO50" s="122"/>
      <c r="BP50" s="122"/>
      <c r="BQ50" s="122"/>
      <c r="BR50" s="122"/>
    </row>
    <row r="51" spans="2:70" x14ac:dyDescent="0.35">
      <c r="B51" s="48" t="s">
        <v>295</v>
      </c>
      <c r="C51" s="124"/>
      <c r="D51" s="122"/>
      <c r="E51" s="122"/>
      <c r="F51" s="122"/>
      <c r="G51" s="122"/>
      <c r="H51" s="122"/>
      <c r="I51" s="122"/>
      <c r="J51" s="122"/>
      <c r="K51" s="122"/>
      <c r="L51" s="122"/>
      <c r="M51" s="122"/>
      <c r="N51" s="122"/>
      <c r="O51" s="122"/>
      <c r="P51" s="122"/>
      <c r="Q51" s="122"/>
      <c r="R51" s="122"/>
      <c r="S51" s="122"/>
      <c r="T51" s="122"/>
      <c r="U51" s="122"/>
      <c r="V51" s="122"/>
      <c r="W51" s="122"/>
      <c r="X51" s="122"/>
      <c r="Y51" s="122"/>
      <c r="Z51" s="122"/>
      <c r="AA51" s="122"/>
      <c r="AB51" s="122"/>
      <c r="AC51" s="122"/>
      <c r="AD51" s="122"/>
      <c r="AE51" s="122"/>
      <c r="AF51" s="122"/>
      <c r="AG51" s="122"/>
      <c r="AH51" s="122"/>
      <c r="AI51" s="122"/>
      <c r="AJ51" s="122"/>
      <c r="AK51" s="122"/>
      <c r="AL51" s="122"/>
      <c r="AM51" s="122"/>
      <c r="AN51" s="122"/>
      <c r="AO51" s="122"/>
      <c r="AP51" s="122"/>
      <c r="AQ51" s="122"/>
      <c r="AR51" s="122"/>
      <c r="AS51" s="122"/>
      <c r="AT51" s="122"/>
      <c r="AU51" s="122"/>
      <c r="AV51" s="122"/>
      <c r="AW51" s="122"/>
      <c r="AX51" s="122"/>
      <c r="AY51" s="122"/>
      <c r="AZ51" s="122"/>
      <c r="BA51" s="122"/>
      <c r="BB51" s="122"/>
      <c r="BC51" s="122"/>
      <c r="BD51" s="122"/>
      <c r="BE51" s="122"/>
      <c r="BF51" s="122"/>
      <c r="BG51" s="122"/>
      <c r="BH51" s="122"/>
      <c r="BI51" s="122"/>
      <c r="BJ51" s="122"/>
      <c r="BK51" s="122"/>
      <c r="BL51" s="122"/>
      <c r="BM51" s="122"/>
      <c r="BN51" s="122"/>
      <c r="BO51" s="122"/>
      <c r="BP51" s="122"/>
      <c r="BQ51" s="122"/>
      <c r="BR51" s="122"/>
    </row>
    <row r="52" spans="2:70" x14ac:dyDescent="0.35">
      <c r="B52" s="48" t="s">
        <v>296</v>
      </c>
      <c r="C52" s="124"/>
      <c r="D52" s="122"/>
      <c r="E52" s="122"/>
      <c r="F52" s="122"/>
      <c r="G52" s="122"/>
      <c r="H52" s="122"/>
      <c r="I52" s="122"/>
      <c r="J52" s="122"/>
      <c r="K52" s="122"/>
      <c r="L52" s="122"/>
      <c r="M52" s="122"/>
      <c r="N52" s="122"/>
      <c r="O52" s="122"/>
      <c r="P52" s="122"/>
      <c r="Q52" s="122"/>
      <c r="R52" s="122"/>
      <c r="S52" s="122"/>
      <c r="T52" s="122"/>
      <c r="U52" s="122"/>
      <c r="V52" s="122"/>
      <c r="W52" s="122"/>
      <c r="X52" s="122"/>
      <c r="Y52" s="122"/>
      <c r="Z52" s="122"/>
      <c r="AA52" s="122"/>
      <c r="AB52" s="122"/>
      <c r="AC52" s="122"/>
      <c r="AD52" s="122"/>
      <c r="AE52" s="122"/>
      <c r="AF52" s="122"/>
      <c r="AG52" s="122"/>
      <c r="AH52" s="122"/>
      <c r="AI52" s="122"/>
      <c r="AJ52" s="122"/>
      <c r="AK52" s="122"/>
      <c r="AL52" s="122"/>
      <c r="AM52" s="122"/>
      <c r="AN52" s="122"/>
      <c r="AO52" s="122"/>
      <c r="AP52" s="122"/>
      <c r="AQ52" s="122"/>
      <c r="AR52" s="122"/>
      <c r="AS52" s="122"/>
      <c r="AT52" s="122"/>
      <c r="AU52" s="122"/>
      <c r="AV52" s="122"/>
      <c r="AW52" s="122"/>
      <c r="AX52" s="122"/>
      <c r="AY52" s="122"/>
      <c r="AZ52" s="122"/>
      <c r="BA52" s="122"/>
      <c r="BB52" s="122"/>
      <c r="BC52" s="122"/>
      <c r="BD52" s="122"/>
      <c r="BE52" s="122"/>
      <c r="BF52" s="122"/>
      <c r="BG52" s="122"/>
      <c r="BH52" s="122"/>
      <c r="BI52" s="122"/>
      <c r="BJ52" s="122"/>
      <c r="BK52" s="122"/>
      <c r="BL52" s="122"/>
      <c r="BM52" s="122"/>
      <c r="BN52" s="122"/>
      <c r="BO52" s="122"/>
      <c r="BP52" s="122"/>
      <c r="BQ52" s="122"/>
      <c r="BR52" s="122"/>
    </row>
    <row r="53" spans="2:70" x14ac:dyDescent="0.35">
      <c r="B53" s="48" t="s">
        <v>297</v>
      </c>
      <c r="C53" s="124"/>
      <c r="D53" s="122"/>
      <c r="E53" s="122"/>
      <c r="F53" s="122"/>
      <c r="G53" s="122"/>
      <c r="H53" s="122"/>
      <c r="I53" s="122"/>
      <c r="J53" s="122"/>
      <c r="K53" s="122"/>
      <c r="L53" s="122"/>
      <c r="M53" s="122"/>
      <c r="N53" s="122"/>
      <c r="O53" s="122"/>
      <c r="P53" s="122"/>
      <c r="Q53" s="122"/>
      <c r="R53" s="122"/>
      <c r="S53" s="122"/>
      <c r="T53" s="122"/>
      <c r="U53" s="122"/>
      <c r="V53" s="122"/>
      <c r="W53" s="122"/>
      <c r="X53" s="122"/>
      <c r="Y53" s="122"/>
      <c r="Z53" s="122"/>
      <c r="AA53" s="122"/>
      <c r="AB53" s="122"/>
      <c r="AC53" s="122"/>
      <c r="AD53" s="122"/>
      <c r="AE53" s="122"/>
      <c r="AF53" s="122"/>
      <c r="AG53" s="122"/>
      <c r="AH53" s="122"/>
      <c r="AI53" s="122"/>
      <c r="AJ53" s="122"/>
      <c r="AK53" s="122"/>
      <c r="AL53" s="122"/>
      <c r="AM53" s="122"/>
      <c r="AN53" s="122"/>
      <c r="AO53" s="122"/>
      <c r="AP53" s="122"/>
      <c r="AQ53" s="122"/>
      <c r="AR53" s="122"/>
      <c r="AS53" s="122"/>
      <c r="AT53" s="122"/>
      <c r="AU53" s="122"/>
      <c r="AV53" s="122"/>
      <c r="AW53" s="122"/>
      <c r="AX53" s="122"/>
      <c r="AY53" s="122"/>
      <c r="AZ53" s="122"/>
      <c r="BA53" s="122"/>
      <c r="BB53" s="122"/>
      <c r="BC53" s="122"/>
      <c r="BD53" s="122"/>
      <c r="BE53" s="122"/>
      <c r="BF53" s="122"/>
      <c r="BG53" s="122"/>
      <c r="BH53" s="122"/>
      <c r="BI53" s="122"/>
      <c r="BJ53" s="122"/>
      <c r="BK53" s="122"/>
      <c r="BL53" s="122"/>
      <c r="BM53" s="122"/>
      <c r="BN53" s="122"/>
      <c r="BO53" s="122"/>
      <c r="BP53" s="122"/>
      <c r="BQ53" s="122"/>
      <c r="BR53" s="122"/>
    </row>
    <row r="54" spans="2:70" x14ac:dyDescent="0.35">
      <c r="B54" s="48" t="s">
        <v>298</v>
      </c>
      <c r="C54" s="124"/>
      <c r="D54" s="122"/>
      <c r="E54" s="122"/>
      <c r="F54" s="122"/>
      <c r="G54" s="122"/>
      <c r="H54" s="122"/>
      <c r="I54" s="122"/>
      <c r="J54" s="122"/>
      <c r="K54" s="122"/>
      <c r="L54" s="122"/>
      <c r="M54" s="122"/>
      <c r="N54" s="122"/>
      <c r="O54" s="122"/>
      <c r="P54" s="122"/>
      <c r="Q54" s="122"/>
      <c r="R54" s="122"/>
      <c r="S54" s="122"/>
      <c r="T54" s="122"/>
      <c r="U54" s="122"/>
      <c r="V54" s="122"/>
      <c r="W54" s="122"/>
      <c r="X54" s="122"/>
      <c r="Y54" s="122"/>
      <c r="Z54" s="122"/>
      <c r="AA54" s="122"/>
      <c r="AB54" s="122"/>
      <c r="AC54" s="122"/>
      <c r="AD54" s="122"/>
      <c r="AE54" s="122"/>
      <c r="AF54" s="122"/>
      <c r="AG54" s="122"/>
      <c r="AH54" s="122"/>
      <c r="AI54" s="122"/>
      <c r="AJ54" s="122"/>
      <c r="AK54" s="122"/>
      <c r="AL54" s="122"/>
      <c r="AM54" s="122"/>
      <c r="AN54" s="122"/>
      <c r="AO54" s="122"/>
      <c r="AP54" s="122"/>
      <c r="AQ54" s="122"/>
      <c r="AR54" s="122"/>
      <c r="AS54" s="122"/>
      <c r="AT54" s="122"/>
      <c r="AU54" s="122"/>
      <c r="AV54" s="122"/>
      <c r="AW54" s="122"/>
      <c r="AX54" s="122"/>
      <c r="AY54" s="122"/>
      <c r="AZ54" s="122"/>
      <c r="BA54" s="122"/>
      <c r="BB54" s="122"/>
      <c r="BC54" s="122"/>
      <c r="BD54" s="122"/>
      <c r="BE54" s="122"/>
      <c r="BF54" s="122"/>
      <c r="BG54" s="122"/>
      <c r="BH54" s="122"/>
      <c r="BI54" s="122"/>
      <c r="BJ54" s="122"/>
      <c r="BK54" s="122"/>
      <c r="BL54" s="122"/>
      <c r="BM54" s="122"/>
      <c r="BN54" s="122"/>
      <c r="BO54" s="122"/>
      <c r="BP54" s="122"/>
      <c r="BQ54" s="122"/>
      <c r="BR54" s="122"/>
    </row>
    <row r="55" spans="2:70" x14ac:dyDescent="0.35">
      <c r="B55" s="48" t="s">
        <v>299</v>
      </c>
      <c r="C55" s="124"/>
      <c r="D55" s="122"/>
      <c r="E55" s="122"/>
      <c r="F55" s="122"/>
      <c r="G55" s="122"/>
      <c r="H55" s="122"/>
      <c r="I55" s="122"/>
      <c r="J55" s="122"/>
      <c r="K55" s="122"/>
      <c r="L55" s="122"/>
      <c r="M55" s="122"/>
      <c r="N55" s="122"/>
      <c r="O55" s="122"/>
      <c r="P55" s="122"/>
      <c r="Q55" s="122"/>
      <c r="R55" s="122"/>
      <c r="S55" s="122"/>
      <c r="T55" s="122"/>
      <c r="U55" s="122"/>
      <c r="V55" s="122"/>
      <c r="W55" s="122"/>
      <c r="X55" s="122"/>
      <c r="Y55" s="122"/>
      <c r="Z55" s="122"/>
      <c r="AA55" s="122"/>
      <c r="AB55" s="122"/>
      <c r="AC55" s="122"/>
      <c r="AD55" s="122"/>
      <c r="AE55" s="122"/>
      <c r="AF55" s="122"/>
      <c r="AG55" s="122"/>
      <c r="AH55" s="122"/>
      <c r="AI55" s="122"/>
      <c r="AJ55" s="122"/>
      <c r="AK55" s="122"/>
      <c r="AL55" s="122"/>
      <c r="AM55" s="122"/>
      <c r="AN55" s="122"/>
      <c r="AO55" s="122"/>
      <c r="AP55" s="122"/>
      <c r="AQ55" s="122"/>
      <c r="AR55" s="122"/>
      <c r="AS55" s="122"/>
      <c r="AT55" s="122"/>
      <c r="AU55" s="122"/>
      <c r="AV55" s="122"/>
      <c r="AW55" s="122"/>
      <c r="AX55" s="122"/>
      <c r="AY55" s="122"/>
      <c r="AZ55" s="122"/>
      <c r="BA55" s="122"/>
      <c r="BB55" s="122"/>
      <c r="BC55" s="122"/>
      <c r="BD55" s="122"/>
      <c r="BE55" s="122"/>
      <c r="BF55" s="122"/>
      <c r="BG55" s="122"/>
      <c r="BH55" s="122"/>
      <c r="BI55" s="122"/>
      <c r="BJ55" s="122"/>
      <c r="BK55" s="122"/>
      <c r="BL55" s="122"/>
      <c r="BM55" s="122"/>
      <c r="BN55" s="122"/>
      <c r="BO55" s="122"/>
      <c r="BP55" s="122"/>
      <c r="BQ55" s="122"/>
      <c r="BR55" s="122"/>
    </row>
    <row r="56" spans="2:70" x14ac:dyDescent="0.35">
      <c r="B56" s="48" t="s">
        <v>300</v>
      </c>
      <c r="C56" s="124"/>
      <c r="D56" s="122"/>
      <c r="E56" s="122"/>
      <c r="F56" s="122"/>
      <c r="G56" s="122"/>
      <c r="H56" s="122"/>
      <c r="I56" s="122"/>
      <c r="J56" s="122"/>
      <c r="K56" s="122"/>
      <c r="L56" s="122"/>
      <c r="M56" s="122"/>
      <c r="N56" s="122"/>
      <c r="O56" s="122"/>
      <c r="P56" s="122"/>
      <c r="Q56" s="122"/>
      <c r="R56" s="122"/>
      <c r="S56" s="122"/>
      <c r="T56" s="122"/>
      <c r="U56" s="122"/>
      <c r="V56" s="122"/>
      <c r="W56" s="122"/>
      <c r="X56" s="122"/>
      <c r="Y56" s="122"/>
      <c r="Z56" s="122"/>
      <c r="AA56" s="122"/>
      <c r="AB56" s="122"/>
      <c r="AC56" s="122"/>
      <c r="AD56" s="122"/>
      <c r="AE56" s="122"/>
      <c r="AF56" s="122"/>
      <c r="AG56" s="122"/>
      <c r="AH56" s="122"/>
      <c r="AI56" s="122"/>
      <c r="AJ56" s="122"/>
      <c r="AK56" s="122"/>
      <c r="AL56" s="122"/>
      <c r="AM56" s="122"/>
      <c r="AN56" s="122"/>
      <c r="AO56" s="122"/>
      <c r="AP56" s="122"/>
      <c r="AQ56" s="122"/>
      <c r="AR56" s="122"/>
      <c r="AS56" s="122"/>
      <c r="AT56" s="122"/>
      <c r="AU56" s="122"/>
      <c r="AV56" s="122"/>
      <c r="AW56" s="122"/>
      <c r="AX56" s="122"/>
      <c r="AY56" s="122"/>
      <c r="AZ56" s="122"/>
      <c r="BA56" s="122"/>
      <c r="BB56" s="122"/>
      <c r="BC56" s="122"/>
      <c r="BD56" s="122"/>
      <c r="BE56" s="122"/>
      <c r="BF56" s="122"/>
      <c r="BG56" s="122"/>
      <c r="BH56" s="122"/>
      <c r="BI56" s="122"/>
      <c r="BJ56" s="122"/>
      <c r="BK56" s="122"/>
      <c r="BL56" s="122"/>
      <c r="BM56" s="122"/>
      <c r="BN56" s="122"/>
      <c r="BO56" s="122"/>
      <c r="BP56" s="122"/>
      <c r="BQ56" s="122"/>
      <c r="BR56" s="122"/>
    </row>
    <row r="57" spans="2:70" x14ac:dyDescent="0.35">
      <c r="B57" s="48" t="s">
        <v>301</v>
      </c>
      <c r="C57" s="124"/>
      <c r="D57" s="122"/>
      <c r="E57" s="122"/>
      <c r="F57" s="122"/>
      <c r="G57" s="122"/>
      <c r="H57" s="122"/>
      <c r="I57" s="122"/>
      <c r="J57" s="122"/>
      <c r="K57" s="122"/>
      <c r="L57" s="122"/>
      <c r="M57" s="122"/>
      <c r="N57" s="122"/>
      <c r="O57" s="122"/>
      <c r="P57" s="122"/>
      <c r="Q57" s="122"/>
      <c r="R57" s="122"/>
      <c r="S57" s="122"/>
      <c r="T57" s="122"/>
      <c r="U57" s="122"/>
      <c r="V57" s="122"/>
      <c r="W57" s="122"/>
      <c r="X57" s="122"/>
      <c r="Y57" s="122"/>
      <c r="Z57" s="122"/>
      <c r="AA57" s="122"/>
      <c r="AB57" s="122"/>
      <c r="AC57" s="122"/>
      <c r="AD57" s="122"/>
      <c r="AE57" s="122"/>
      <c r="AF57" s="122"/>
      <c r="AG57" s="122"/>
      <c r="AH57" s="122"/>
      <c r="AI57" s="122"/>
      <c r="AJ57" s="122"/>
      <c r="AK57" s="122"/>
      <c r="AL57" s="122"/>
      <c r="AM57" s="122"/>
      <c r="AN57" s="122"/>
      <c r="AO57" s="122"/>
      <c r="AP57" s="122"/>
      <c r="AQ57" s="122"/>
      <c r="AR57" s="122"/>
      <c r="AS57" s="122"/>
      <c r="AT57" s="122"/>
      <c r="AU57" s="122"/>
      <c r="AV57" s="122"/>
      <c r="AW57" s="122"/>
      <c r="AX57" s="122"/>
      <c r="AY57" s="122"/>
      <c r="AZ57" s="122"/>
      <c r="BA57" s="122"/>
      <c r="BB57" s="122"/>
      <c r="BC57" s="122"/>
      <c r="BD57" s="122"/>
      <c r="BE57" s="122"/>
      <c r="BF57" s="122"/>
      <c r="BG57" s="122"/>
      <c r="BH57" s="122"/>
      <c r="BI57" s="122"/>
      <c r="BJ57" s="122"/>
      <c r="BK57" s="122"/>
      <c r="BL57" s="122"/>
      <c r="BM57" s="122"/>
      <c r="BN57" s="122"/>
      <c r="BO57" s="122"/>
      <c r="BP57" s="122"/>
      <c r="BQ57" s="122"/>
      <c r="BR57" s="122"/>
    </row>
    <row r="58" spans="2:70" x14ac:dyDescent="0.35">
      <c r="B58" s="48" t="s">
        <v>302</v>
      </c>
      <c r="C58" s="124"/>
      <c r="D58" s="122"/>
      <c r="E58" s="122"/>
      <c r="F58" s="122"/>
      <c r="G58" s="122"/>
      <c r="H58" s="122"/>
      <c r="I58" s="122"/>
      <c r="J58" s="122"/>
      <c r="K58" s="122"/>
      <c r="L58" s="122"/>
      <c r="M58" s="122"/>
      <c r="N58" s="122"/>
      <c r="O58" s="122"/>
      <c r="P58" s="122"/>
      <c r="Q58" s="122"/>
      <c r="R58" s="122"/>
      <c r="S58" s="122"/>
      <c r="T58" s="122"/>
      <c r="U58" s="122"/>
      <c r="V58" s="122"/>
      <c r="W58" s="122"/>
      <c r="X58" s="122"/>
      <c r="Y58" s="122"/>
      <c r="Z58" s="122"/>
      <c r="AA58" s="122"/>
      <c r="AB58" s="122"/>
      <c r="AC58" s="122"/>
      <c r="AD58" s="122"/>
      <c r="AE58" s="122"/>
      <c r="AF58" s="122"/>
      <c r="AG58" s="122"/>
      <c r="AH58" s="122"/>
      <c r="AI58" s="122"/>
      <c r="AJ58" s="122"/>
      <c r="AK58" s="122"/>
      <c r="AL58" s="122"/>
      <c r="AM58" s="122"/>
      <c r="AN58" s="122"/>
      <c r="AO58" s="122"/>
      <c r="AP58" s="122"/>
      <c r="AQ58" s="122"/>
      <c r="AR58" s="122"/>
      <c r="AS58" s="122"/>
      <c r="AT58" s="122"/>
      <c r="AU58" s="122"/>
      <c r="AV58" s="122"/>
      <c r="AW58" s="122"/>
      <c r="AX58" s="122"/>
      <c r="AY58" s="122"/>
      <c r="AZ58" s="122"/>
      <c r="BA58" s="122"/>
      <c r="BB58" s="122"/>
      <c r="BC58" s="122"/>
      <c r="BD58" s="122"/>
      <c r="BE58" s="122"/>
      <c r="BF58" s="122"/>
      <c r="BG58" s="122"/>
      <c r="BH58" s="122"/>
      <c r="BI58" s="122"/>
      <c r="BJ58" s="122"/>
      <c r="BK58" s="122"/>
      <c r="BL58" s="122"/>
      <c r="BM58" s="122"/>
      <c r="BN58" s="122"/>
      <c r="BO58" s="122"/>
      <c r="BP58" s="122"/>
      <c r="BQ58" s="122"/>
      <c r="BR58" s="122"/>
    </row>
    <row r="59" spans="2:70" x14ac:dyDescent="0.35">
      <c r="B59" s="48" t="s">
        <v>303</v>
      </c>
      <c r="C59" s="124"/>
      <c r="D59" s="122"/>
      <c r="E59" s="122"/>
      <c r="F59" s="122"/>
      <c r="G59" s="122"/>
      <c r="H59" s="122"/>
      <c r="I59" s="122"/>
      <c r="J59" s="122"/>
      <c r="K59" s="122"/>
      <c r="L59" s="122"/>
      <c r="M59" s="122"/>
      <c r="N59" s="122"/>
      <c r="O59" s="122"/>
      <c r="P59" s="122"/>
      <c r="Q59" s="122"/>
      <c r="R59" s="122"/>
      <c r="S59" s="122"/>
      <c r="T59" s="122"/>
      <c r="U59" s="122"/>
      <c r="V59" s="122"/>
      <c r="W59" s="122"/>
      <c r="X59" s="122"/>
      <c r="Y59" s="122"/>
      <c r="Z59" s="122"/>
      <c r="AA59" s="122"/>
      <c r="AB59" s="122"/>
      <c r="AC59" s="122"/>
      <c r="AD59" s="122"/>
      <c r="AE59" s="122"/>
      <c r="AF59" s="122"/>
      <c r="AG59" s="122"/>
      <c r="AH59" s="122"/>
      <c r="AI59" s="122"/>
      <c r="AJ59" s="122"/>
      <c r="AK59" s="122"/>
      <c r="AL59" s="122"/>
      <c r="AM59" s="122"/>
      <c r="AN59" s="122"/>
      <c r="AO59" s="122"/>
      <c r="AP59" s="122"/>
      <c r="AQ59" s="122"/>
      <c r="AR59" s="122"/>
      <c r="AS59" s="122"/>
      <c r="AT59" s="122"/>
      <c r="AU59" s="122"/>
      <c r="AV59" s="122"/>
      <c r="AW59" s="122"/>
      <c r="AX59" s="122"/>
      <c r="AY59" s="122"/>
      <c r="AZ59" s="122"/>
      <c r="BA59" s="122"/>
      <c r="BB59" s="122"/>
      <c r="BC59" s="122"/>
      <c r="BD59" s="122"/>
      <c r="BE59" s="122"/>
      <c r="BF59" s="122"/>
      <c r="BG59" s="122"/>
      <c r="BH59" s="122"/>
      <c r="BI59" s="122"/>
      <c r="BJ59" s="122"/>
      <c r="BK59" s="122"/>
      <c r="BL59" s="122"/>
      <c r="BM59" s="122"/>
      <c r="BN59" s="122"/>
      <c r="BO59" s="122"/>
      <c r="BP59" s="122"/>
      <c r="BQ59" s="122"/>
      <c r="BR59" s="122"/>
    </row>
    <row r="60" spans="2:70" x14ac:dyDescent="0.35">
      <c r="B60" s="48" t="s">
        <v>304</v>
      </c>
      <c r="C60" s="124"/>
      <c r="D60" s="122"/>
      <c r="E60" s="122"/>
      <c r="F60" s="122"/>
      <c r="G60" s="122"/>
      <c r="H60" s="122"/>
      <c r="I60" s="122"/>
      <c r="J60" s="122"/>
      <c r="K60" s="122"/>
      <c r="L60" s="122"/>
      <c r="M60" s="122"/>
      <c r="N60" s="122"/>
      <c r="O60" s="122"/>
      <c r="P60" s="122"/>
      <c r="Q60" s="122"/>
      <c r="R60" s="122"/>
      <c r="S60" s="122"/>
      <c r="T60" s="122"/>
      <c r="U60" s="122"/>
      <c r="V60" s="122"/>
      <c r="W60" s="122"/>
      <c r="X60" s="122"/>
      <c r="Y60" s="122"/>
      <c r="Z60" s="122"/>
      <c r="AA60" s="122"/>
      <c r="AB60" s="122"/>
      <c r="AC60" s="122"/>
      <c r="AD60" s="122"/>
      <c r="AE60" s="122"/>
      <c r="AF60" s="122"/>
      <c r="AG60" s="122"/>
      <c r="AH60" s="122"/>
      <c r="AI60" s="122"/>
      <c r="AJ60" s="122"/>
      <c r="AK60" s="122"/>
      <c r="AL60" s="122"/>
      <c r="AM60" s="122"/>
      <c r="AN60" s="122"/>
      <c r="AO60" s="122"/>
      <c r="AP60" s="122"/>
      <c r="AQ60" s="122"/>
      <c r="AR60" s="122"/>
      <c r="AS60" s="122"/>
      <c r="AT60" s="122"/>
      <c r="AU60" s="122"/>
      <c r="AV60" s="122"/>
      <c r="AW60" s="122"/>
      <c r="AX60" s="122"/>
      <c r="AY60" s="122"/>
      <c r="AZ60" s="122"/>
      <c r="BA60" s="122"/>
      <c r="BB60" s="122"/>
      <c r="BC60" s="122"/>
      <c r="BD60" s="122"/>
      <c r="BE60" s="122"/>
      <c r="BF60" s="122"/>
      <c r="BG60" s="122"/>
      <c r="BH60" s="122"/>
      <c r="BI60" s="122"/>
      <c r="BJ60" s="122"/>
      <c r="BK60" s="122"/>
      <c r="BL60" s="122"/>
      <c r="BM60" s="122"/>
      <c r="BN60" s="122"/>
      <c r="BO60" s="122"/>
      <c r="BP60" s="122"/>
      <c r="BQ60" s="122"/>
      <c r="BR60" s="122"/>
    </row>
    <row r="61" spans="2:70" x14ac:dyDescent="0.35">
      <c r="B61" s="48" t="s">
        <v>305</v>
      </c>
      <c r="C61" s="124"/>
      <c r="D61" s="122"/>
      <c r="E61" s="122"/>
      <c r="F61" s="122"/>
      <c r="G61" s="122"/>
      <c r="H61" s="122"/>
      <c r="I61" s="122"/>
      <c r="J61" s="122"/>
      <c r="K61" s="122"/>
      <c r="L61" s="122"/>
      <c r="M61" s="122"/>
      <c r="N61" s="122"/>
      <c r="O61" s="122"/>
      <c r="P61" s="122"/>
      <c r="Q61" s="122"/>
      <c r="R61" s="122"/>
      <c r="S61" s="122"/>
      <c r="T61" s="122"/>
      <c r="U61" s="122"/>
      <c r="V61" s="122"/>
      <c r="W61" s="122"/>
      <c r="X61" s="122"/>
      <c r="Y61" s="122"/>
      <c r="Z61" s="122"/>
      <c r="AA61" s="122"/>
      <c r="AB61" s="122"/>
      <c r="AC61" s="122"/>
      <c r="AD61" s="122"/>
      <c r="AE61" s="122"/>
      <c r="AF61" s="122"/>
      <c r="AG61" s="122"/>
      <c r="AH61" s="122"/>
      <c r="AI61" s="122"/>
      <c r="AJ61" s="122"/>
      <c r="AK61" s="122"/>
      <c r="AL61" s="122"/>
      <c r="AM61" s="122"/>
      <c r="AN61" s="122"/>
      <c r="AO61" s="122"/>
      <c r="AP61" s="122"/>
      <c r="AQ61" s="122"/>
      <c r="AR61" s="122"/>
      <c r="AS61" s="122"/>
      <c r="AT61" s="122"/>
      <c r="AU61" s="122"/>
      <c r="AV61" s="122"/>
      <c r="AW61" s="122"/>
      <c r="AX61" s="122"/>
      <c r="AY61" s="122"/>
      <c r="AZ61" s="122"/>
      <c r="BA61" s="122"/>
      <c r="BB61" s="122"/>
      <c r="BC61" s="122"/>
      <c r="BD61" s="122"/>
      <c r="BE61" s="122"/>
      <c r="BF61" s="122"/>
      <c r="BG61" s="122"/>
      <c r="BH61" s="122"/>
      <c r="BI61" s="122"/>
      <c r="BJ61" s="122"/>
      <c r="BK61" s="122"/>
      <c r="BL61" s="122"/>
      <c r="BM61" s="122"/>
      <c r="BN61" s="122"/>
      <c r="BO61" s="122"/>
      <c r="BP61" s="122"/>
      <c r="BQ61" s="122"/>
      <c r="BR61" s="122"/>
    </row>
    <row r="62" spans="2:70" x14ac:dyDescent="0.35">
      <c r="B62" s="48" t="s">
        <v>306</v>
      </c>
      <c r="C62" s="124"/>
      <c r="D62" s="122"/>
      <c r="E62" s="122"/>
      <c r="F62" s="122"/>
      <c r="G62" s="122"/>
      <c r="H62" s="122"/>
      <c r="I62" s="122"/>
      <c r="J62" s="122"/>
      <c r="K62" s="122"/>
      <c r="L62" s="122"/>
      <c r="M62" s="122"/>
      <c r="N62" s="122"/>
      <c r="O62" s="122"/>
      <c r="P62" s="122"/>
      <c r="Q62" s="122"/>
      <c r="R62" s="122"/>
      <c r="S62" s="122"/>
      <c r="T62" s="122"/>
      <c r="U62" s="122"/>
      <c r="V62" s="122"/>
      <c r="W62" s="122"/>
      <c r="X62" s="122"/>
      <c r="Y62" s="122"/>
      <c r="Z62" s="122"/>
      <c r="AA62" s="122"/>
      <c r="AB62" s="122"/>
      <c r="AC62" s="122"/>
      <c r="AD62" s="122"/>
      <c r="AE62" s="122"/>
      <c r="AF62" s="122"/>
      <c r="AG62" s="122"/>
      <c r="AH62" s="122"/>
      <c r="AI62" s="122"/>
      <c r="AJ62" s="122"/>
      <c r="AK62" s="122"/>
      <c r="AL62" s="122"/>
      <c r="AM62" s="122"/>
      <c r="AN62" s="122"/>
      <c r="AO62" s="122"/>
      <c r="AP62" s="122"/>
      <c r="AQ62" s="122"/>
      <c r="AR62" s="122"/>
      <c r="AS62" s="122"/>
      <c r="AT62" s="122"/>
      <c r="AU62" s="122"/>
      <c r="AV62" s="122"/>
      <c r="AW62" s="122"/>
      <c r="AX62" s="122"/>
      <c r="AY62" s="122"/>
      <c r="AZ62" s="122"/>
      <c r="BA62" s="122"/>
      <c r="BB62" s="122"/>
      <c r="BC62" s="122"/>
      <c r="BD62" s="122"/>
      <c r="BE62" s="122"/>
      <c r="BF62" s="122"/>
      <c r="BG62" s="122"/>
      <c r="BH62" s="122"/>
      <c r="BI62" s="122"/>
      <c r="BJ62" s="122"/>
      <c r="BK62" s="122"/>
      <c r="BL62" s="122"/>
      <c r="BM62" s="122"/>
      <c r="BN62" s="122"/>
      <c r="BO62" s="122"/>
      <c r="BP62" s="122"/>
      <c r="BQ62" s="122"/>
      <c r="BR62" s="122"/>
    </row>
    <row r="63" spans="2:70" x14ac:dyDescent="0.35">
      <c r="B63" s="48" t="s">
        <v>307</v>
      </c>
      <c r="C63" s="124"/>
      <c r="D63" s="122"/>
      <c r="E63" s="122"/>
      <c r="F63" s="122"/>
      <c r="G63" s="122"/>
      <c r="H63" s="122"/>
      <c r="I63" s="122"/>
      <c r="J63" s="122"/>
      <c r="K63" s="122"/>
      <c r="L63" s="122"/>
      <c r="M63" s="122"/>
      <c r="N63" s="122"/>
      <c r="O63" s="122"/>
      <c r="P63" s="122"/>
      <c r="Q63" s="122"/>
      <c r="R63" s="122"/>
      <c r="S63" s="122"/>
      <c r="T63" s="122"/>
      <c r="U63" s="122"/>
      <c r="V63" s="122"/>
      <c r="W63" s="122"/>
      <c r="X63" s="122"/>
      <c r="Y63" s="122"/>
      <c r="Z63" s="122"/>
      <c r="AA63" s="122"/>
      <c r="AB63" s="122"/>
      <c r="AC63" s="122"/>
      <c r="AD63" s="122"/>
      <c r="AE63" s="122"/>
      <c r="AF63" s="122"/>
      <c r="AG63" s="122"/>
      <c r="AH63" s="122"/>
      <c r="AI63" s="122"/>
      <c r="AJ63" s="122"/>
      <c r="AK63" s="122"/>
      <c r="AL63" s="122"/>
      <c r="AM63" s="122"/>
      <c r="AN63" s="122"/>
      <c r="AO63" s="122"/>
      <c r="AP63" s="122"/>
      <c r="AQ63" s="122"/>
      <c r="AR63" s="122"/>
      <c r="AS63" s="122"/>
      <c r="AT63" s="122"/>
      <c r="AU63" s="122"/>
      <c r="AV63" s="122"/>
      <c r="AW63" s="122"/>
      <c r="AX63" s="122"/>
      <c r="AY63" s="122"/>
      <c r="AZ63" s="122"/>
      <c r="BA63" s="122"/>
      <c r="BB63" s="122"/>
      <c r="BC63" s="122"/>
      <c r="BD63" s="122"/>
      <c r="BE63" s="122"/>
      <c r="BF63" s="122"/>
      <c r="BG63" s="122"/>
      <c r="BH63" s="122"/>
      <c r="BI63" s="122"/>
      <c r="BJ63" s="122"/>
      <c r="BK63" s="122"/>
      <c r="BL63" s="122"/>
      <c r="BM63" s="122"/>
      <c r="BN63" s="122"/>
      <c r="BO63" s="122"/>
      <c r="BP63" s="122"/>
      <c r="BQ63" s="122"/>
      <c r="BR63" s="122"/>
    </row>
    <row r="64" spans="2:70" x14ac:dyDescent="0.35">
      <c r="B64" s="48" t="s">
        <v>308</v>
      </c>
      <c r="C64" s="124"/>
      <c r="D64" s="122"/>
      <c r="E64" s="122"/>
      <c r="F64" s="122"/>
      <c r="G64" s="122"/>
      <c r="H64" s="122"/>
      <c r="I64" s="122"/>
      <c r="J64" s="122"/>
      <c r="K64" s="122"/>
      <c r="L64" s="122"/>
      <c r="M64" s="122"/>
      <c r="N64" s="122"/>
      <c r="O64" s="122"/>
      <c r="P64" s="122"/>
      <c r="Q64" s="122"/>
      <c r="R64" s="122"/>
      <c r="S64" s="122"/>
      <c r="T64" s="122"/>
      <c r="U64" s="122"/>
      <c r="V64" s="122"/>
      <c r="W64" s="122"/>
      <c r="X64" s="122"/>
      <c r="Y64" s="122"/>
      <c r="Z64" s="122"/>
      <c r="AA64" s="122"/>
      <c r="AB64" s="122"/>
      <c r="AC64" s="122"/>
      <c r="AD64" s="122"/>
      <c r="AE64" s="122"/>
      <c r="AF64" s="122"/>
      <c r="AG64" s="122"/>
      <c r="AH64" s="122"/>
      <c r="AI64" s="122"/>
      <c r="AJ64" s="122"/>
      <c r="AK64" s="122"/>
      <c r="AL64" s="122"/>
      <c r="AM64" s="122"/>
      <c r="AN64" s="122"/>
      <c r="AO64" s="122"/>
      <c r="AP64" s="122"/>
      <c r="AQ64" s="122"/>
      <c r="AR64" s="122"/>
      <c r="AS64" s="122"/>
      <c r="AT64" s="122"/>
      <c r="AU64" s="122"/>
      <c r="AV64" s="122"/>
      <c r="AW64" s="122"/>
      <c r="AX64" s="122"/>
      <c r="AY64" s="122"/>
      <c r="AZ64" s="122"/>
      <c r="BA64" s="122"/>
      <c r="BB64" s="122"/>
      <c r="BC64" s="122"/>
      <c r="BD64" s="122"/>
      <c r="BE64" s="122"/>
      <c r="BF64" s="122"/>
      <c r="BG64" s="122"/>
      <c r="BH64" s="122"/>
      <c r="BI64" s="122"/>
      <c r="BJ64" s="122"/>
      <c r="BK64" s="122"/>
      <c r="BL64" s="122"/>
      <c r="BM64" s="122"/>
      <c r="BN64" s="122"/>
      <c r="BO64" s="122"/>
      <c r="BP64" s="122"/>
      <c r="BQ64" s="122"/>
      <c r="BR64" s="122"/>
    </row>
    <row r="65" spans="2:70" x14ac:dyDescent="0.35">
      <c r="B65" s="48" t="s">
        <v>309</v>
      </c>
      <c r="C65" s="124"/>
      <c r="D65" s="122"/>
      <c r="E65" s="122"/>
      <c r="F65" s="122"/>
      <c r="G65" s="122"/>
      <c r="H65" s="122"/>
      <c r="I65" s="122"/>
      <c r="J65" s="122"/>
      <c r="K65" s="122"/>
      <c r="L65" s="122"/>
      <c r="M65" s="122"/>
      <c r="N65" s="122"/>
      <c r="O65" s="122"/>
      <c r="P65" s="122"/>
      <c r="Q65" s="122"/>
      <c r="R65" s="122"/>
      <c r="S65" s="122"/>
      <c r="T65" s="122"/>
      <c r="U65" s="122"/>
      <c r="V65" s="122"/>
      <c r="W65" s="122"/>
      <c r="X65" s="122"/>
      <c r="Y65" s="122"/>
      <c r="Z65" s="122"/>
      <c r="AA65" s="122"/>
      <c r="AB65" s="122"/>
      <c r="AC65" s="122"/>
      <c r="AD65" s="122"/>
      <c r="AE65" s="122"/>
      <c r="AF65" s="122"/>
      <c r="AG65" s="122"/>
      <c r="AH65" s="122"/>
      <c r="AI65" s="122"/>
      <c r="AJ65" s="122"/>
      <c r="AK65" s="122"/>
      <c r="AL65" s="122"/>
      <c r="AM65" s="122"/>
      <c r="AN65" s="122"/>
      <c r="AO65" s="122"/>
      <c r="AP65" s="122"/>
      <c r="AQ65" s="122"/>
      <c r="AR65" s="122"/>
      <c r="AS65" s="122"/>
      <c r="AT65" s="122"/>
      <c r="AU65" s="122"/>
      <c r="AV65" s="122"/>
      <c r="AW65" s="122"/>
      <c r="AX65" s="122"/>
      <c r="AY65" s="122"/>
      <c r="AZ65" s="122"/>
      <c r="BA65" s="122"/>
      <c r="BB65" s="122"/>
      <c r="BC65" s="122"/>
      <c r="BD65" s="122"/>
      <c r="BE65" s="122"/>
      <c r="BF65" s="122"/>
      <c r="BG65" s="122"/>
      <c r="BH65" s="122"/>
      <c r="BI65" s="122"/>
      <c r="BJ65" s="122"/>
      <c r="BK65" s="122"/>
      <c r="BL65" s="122"/>
      <c r="BM65" s="122"/>
      <c r="BN65" s="122"/>
      <c r="BO65" s="122"/>
      <c r="BP65" s="122"/>
      <c r="BQ65" s="122"/>
      <c r="BR65" s="122"/>
    </row>
    <row r="66" spans="2:70" x14ac:dyDescent="0.35">
      <c r="B66" s="48" t="s">
        <v>310</v>
      </c>
      <c r="C66" s="124"/>
      <c r="D66" s="122"/>
      <c r="E66" s="122"/>
      <c r="F66" s="122"/>
      <c r="G66" s="122"/>
      <c r="H66" s="122"/>
      <c r="I66" s="122"/>
      <c r="J66" s="122"/>
      <c r="K66" s="122"/>
      <c r="L66" s="122"/>
      <c r="M66" s="122"/>
      <c r="N66" s="122"/>
      <c r="O66" s="122"/>
      <c r="P66" s="122"/>
      <c r="Q66" s="122"/>
      <c r="R66" s="122"/>
      <c r="S66" s="122"/>
      <c r="T66" s="122"/>
      <c r="U66" s="122"/>
      <c r="V66" s="122"/>
      <c r="W66" s="122"/>
      <c r="X66" s="122"/>
      <c r="Y66" s="122"/>
      <c r="Z66" s="122"/>
      <c r="AA66" s="122"/>
      <c r="AB66" s="122"/>
      <c r="AC66" s="122"/>
      <c r="AD66" s="122"/>
      <c r="AE66" s="122"/>
      <c r="AF66" s="122"/>
      <c r="AG66" s="122"/>
      <c r="AH66" s="122"/>
      <c r="AI66" s="122"/>
      <c r="AJ66" s="122"/>
      <c r="AK66" s="122"/>
      <c r="AL66" s="122"/>
      <c r="AM66" s="122"/>
      <c r="AN66" s="122"/>
      <c r="AO66" s="122"/>
      <c r="AP66" s="122"/>
      <c r="AQ66" s="122"/>
      <c r="AR66" s="122"/>
      <c r="AS66" s="122"/>
      <c r="AT66" s="122"/>
      <c r="AU66" s="122"/>
      <c r="AV66" s="122"/>
      <c r="AW66" s="122"/>
      <c r="AX66" s="122"/>
      <c r="AY66" s="122"/>
      <c r="AZ66" s="122"/>
      <c r="BA66" s="122"/>
      <c r="BB66" s="122"/>
      <c r="BC66" s="122"/>
      <c r="BD66" s="122"/>
      <c r="BE66" s="122"/>
      <c r="BF66" s="122"/>
      <c r="BG66" s="122"/>
      <c r="BH66" s="122"/>
      <c r="BI66" s="122"/>
      <c r="BJ66" s="122"/>
      <c r="BK66" s="122"/>
      <c r="BL66" s="122"/>
      <c r="BM66" s="122"/>
      <c r="BN66" s="122"/>
      <c r="BO66" s="122"/>
      <c r="BP66" s="122"/>
      <c r="BQ66" s="122"/>
      <c r="BR66" s="122"/>
    </row>
    <row r="67" spans="2:70" x14ac:dyDescent="0.35">
      <c r="B67" s="48" t="s">
        <v>311</v>
      </c>
      <c r="C67" s="124"/>
      <c r="D67" s="122"/>
      <c r="E67" s="122"/>
      <c r="F67" s="122"/>
      <c r="G67" s="122"/>
      <c r="H67" s="122"/>
      <c r="I67" s="122"/>
      <c r="J67" s="122"/>
      <c r="K67" s="122"/>
      <c r="L67" s="122"/>
      <c r="M67" s="122"/>
      <c r="N67" s="122"/>
      <c r="O67" s="122"/>
      <c r="P67" s="122"/>
      <c r="Q67" s="122"/>
      <c r="R67" s="122"/>
      <c r="S67" s="122"/>
      <c r="T67" s="122"/>
      <c r="U67" s="122"/>
      <c r="V67" s="122"/>
      <c r="W67" s="122"/>
      <c r="X67" s="122"/>
      <c r="Y67" s="122"/>
      <c r="Z67" s="122"/>
      <c r="AA67" s="122"/>
      <c r="AB67" s="122"/>
      <c r="AC67" s="122"/>
      <c r="AD67" s="122"/>
      <c r="AE67" s="122"/>
      <c r="AF67" s="122"/>
      <c r="AG67" s="122"/>
      <c r="AH67" s="122"/>
      <c r="AI67" s="122"/>
      <c r="AJ67" s="122"/>
      <c r="AK67" s="122"/>
      <c r="AL67" s="122"/>
      <c r="AM67" s="122"/>
      <c r="AN67" s="122"/>
      <c r="AO67" s="122"/>
      <c r="AP67" s="122"/>
      <c r="AQ67" s="122"/>
      <c r="AR67" s="122"/>
      <c r="AS67" s="122"/>
      <c r="AT67" s="122"/>
      <c r="AU67" s="122"/>
      <c r="AV67" s="122"/>
      <c r="AW67" s="122"/>
      <c r="AX67" s="122"/>
      <c r="AY67" s="122"/>
      <c r="AZ67" s="122"/>
      <c r="BA67" s="122"/>
      <c r="BB67" s="122"/>
      <c r="BC67" s="122"/>
      <c r="BD67" s="122"/>
      <c r="BE67" s="122"/>
      <c r="BF67" s="122"/>
      <c r="BG67" s="122"/>
      <c r="BH67" s="122"/>
      <c r="BI67" s="122"/>
      <c r="BJ67" s="122"/>
      <c r="BK67" s="122"/>
      <c r="BL67" s="122"/>
      <c r="BM67" s="122"/>
      <c r="BN67" s="122"/>
      <c r="BO67" s="122"/>
      <c r="BP67" s="122"/>
      <c r="BQ67" s="122"/>
      <c r="BR67" s="122"/>
    </row>
    <row r="68" spans="2:70" x14ac:dyDescent="0.35">
      <c r="B68" s="48" t="s">
        <v>312</v>
      </c>
      <c r="C68" s="124"/>
      <c r="D68" s="122"/>
      <c r="E68" s="122"/>
      <c r="F68" s="122"/>
      <c r="G68" s="122"/>
      <c r="H68" s="122"/>
      <c r="I68" s="122"/>
      <c r="J68" s="122"/>
      <c r="K68" s="122"/>
      <c r="L68" s="122"/>
      <c r="M68" s="122"/>
      <c r="N68" s="122"/>
      <c r="O68" s="122"/>
      <c r="P68" s="122"/>
      <c r="Q68" s="122"/>
      <c r="R68" s="122"/>
      <c r="S68" s="122"/>
      <c r="T68" s="122"/>
      <c r="U68" s="122"/>
      <c r="V68" s="122"/>
      <c r="W68" s="122"/>
      <c r="X68" s="122"/>
      <c r="Y68" s="122"/>
      <c r="Z68" s="122"/>
      <c r="AA68" s="122"/>
      <c r="AB68" s="122"/>
      <c r="AC68" s="122"/>
      <c r="AD68" s="122"/>
      <c r="AE68" s="122"/>
      <c r="AF68" s="122"/>
      <c r="AG68" s="122"/>
      <c r="AH68" s="122"/>
      <c r="AI68" s="122"/>
      <c r="AJ68" s="122"/>
      <c r="AK68" s="122"/>
      <c r="AL68" s="122"/>
      <c r="AM68" s="122"/>
      <c r="AN68" s="122"/>
      <c r="AO68" s="122"/>
      <c r="AP68" s="122"/>
      <c r="AQ68" s="122"/>
      <c r="AR68" s="122"/>
      <c r="AS68" s="122"/>
      <c r="AT68" s="122"/>
      <c r="AU68" s="122"/>
      <c r="AV68" s="122"/>
      <c r="AW68" s="122"/>
      <c r="AX68" s="122"/>
      <c r="AY68" s="122"/>
      <c r="AZ68" s="122"/>
      <c r="BA68" s="122"/>
      <c r="BB68" s="122"/>
      <c r="BC68" s="122"/>
      <c r="BD68" s="122"/>
      <c r="BE68" s="122"/>
      <c r="BF68" s="122"/>
      <c r="BG68" s="122"/>
      <c r="BH68" s="122"/>
      <c r="BI68" s="122"/>
      <c r="BJ68" s="122"/>
      <c r="BK68" s="122"/>
      <c r="BL68" s="122"/>
      <c r="BM68" s="122"/>
      <c r="BN68" s="122"/>
      <c r="BO68" s="122"/>
      <c r="BP68" s="122"/>
      <c r="BQ68" s="122"/>
      <c r="BR68" s="122"/>
    </row>
    <row r="69" spans="2:70" x14ac:dyDescent="0.35">
      <c r="B69" s="48" t="s">
        <v>313</v>
      </c>
      <c r="C69" s="124"/>
      <c r="D69" s="122"/>
      <c r="E69" s="122"/>
      <c r="F69" s="122"/>
      <c r="G69" s="122"/>
      <c r="H69" s="122"/>
      <c r="I69" s="122"/>
      <c r="J69" s="122"/>
      <c r="K69" s="122"/>
      <c r="L69" s="122"/>
      <c r="M69" s="122"/>
      <c r="N69" s="122"/>
      <c r="O69" s="122"/>
      <c r="P69" s="122"/>
      <c r="Q69" s="122"/>
      <c r="R69" s="122"/>
      <c r="S69" s="122"/>
      <c r="T69" s="122"/>
      <c r="U69" s="122"/>
      <c r="V69" s="122"/>
      <c r="W69" s="122"/>
      <c r="X69" s="122"/>
      <c r="Y69" s="122"/>
      <c r="Z69" s="122"/>
      <c r="AA69" s="122"/>
      <c r="AB69" s="122"/>
      <c r="AC69" s="122"/>
      <c r="AD69" s="122"/>
      <c r="AE69" s="122"/>
      <c r="AF69" s="122"/>
      <c r="AG69" s="122"/>
      <c r="AH69" s="122"/>
      <c r="AI69" s="122"/>
      <c r="AJ69" s="122"/>
      <c r="AK69" s="122"/>
      <c r="AL69" s="122"/>
      <c r="AM69" s="122"/>
      <c r="AN69" s="122"/>
      <c r="AO69" s="122"/>
      <c r="AP69" s="122"/>
      <c r="AQ69" s="122"/>
      <c r="AR69" s="122"/>
      <c r="AS69" s="122"/>
      <c r="AT69" s="122"/>
      <c r="AU69" s="122"/>
      <c r="AV69" s="122"/>
      <c r="AW69" s="122"/>
      <c r="AX69" s="122"/>
      <c r="AY69" s="122"/>
      <c r="AZ69" s="122"/>
      <c r="BA69" s="122"/>
      <c r="BB69" s="122"/>
      <c r="BC69" s="122"/>
      <c r="BD69" s="122"/>
      <c r="BE69" s="122"/>
      <c r="BF69" s="122"/>
      <c r="BG69" s="122"/>
      <c r="BH69" s="122"/>
      <c r="BI69" s="122"/>
      <c r="BJ69" s="122"/>
      <c r="BK69" s="122"/>
      <c r="BL69" s="122"/>
      <c r="BM69" s="122"/>
      <c r="BN69" s="122"/>
      <c r="BO69" s="122"/>
      <c r="BP69" s="122"/>
      <c r="BQ69" s="122"/>
      <c r="BR69" s="122"/>
    </row>
    <row r="70" spans="2:70" x14ac:dyDescent="0.35">
      <c r="B70" s="48" t="s">
        <v>314</v>
      </c>
      <c r="C70" s="124"/>
      <c r="D70" s="122"/>
      <c r="E70" s="122"/>
      <c r="F70" s="122"/>
      <c r="G70" s="122"/>
      <c r="H70" s="122"/>
      <c r="I70" s="122"/>
      <c r="J70" s="122"/>
      <c r="K70" s="122"/>
      <c r="L70" s="122"/>
      <c r="M70" s="122"/>
      <c r="N70" s="122"/>
      <c r="O70" s="122"/>
      <c r="P70" s="122"/>
      <c r="Q70" s="122"/>
      <c r="R70" s="122"/>
      <c r="S70" s="122"/>
      <c r="T70" s="122"/>
      <c r="U70" s="122"/>
      <c r="V70" s="122"/>
      <c r="W70" s="122"/>
      <c r="X70" s="122"/>
      <c r="Y70" s="122"/>
      <c r="Z70" s="122"/>
      <c r="AA70" s="122"/>
      <c r="AB70" s="122"/>
      <c r="AC70" s="122"/>
      <c r="AD70" s="122"/>
      <c r="AE70" s="122"/>
      <c r="AF70" s="122"/>
      <c r="AG70" s="122"/>
      <c r="AH70" s="122"/>
      <c r="AI70" s="122"/>
      <c r="AJ70" s="122"/>
      <c r="AK70" s="122"/>
      <c r="AL70" s="122"/>
      <c r="AM70" s="122"/>
      <c r="AN70" s="122"/>
      <c r="AO70" s="122"/>
      <c r="AP70" s="122"/>
      <c r="AQ70" s="122"/>
      <c r="AR70" s="122"/>
      <c r="AS70" s="122"/>
      <c r="AT70" s="122"/>
      <c r="AU70" s="122"/>
      <c r="AV70" s="122"/>
      <c r="AW70" s="122"/>
      <c r="AX70" s="122"/>
      <c r="AY70" s="122"/>
      <c r="AZ70" s="122"/>
      <c r="BA70" s="122"/>
      <c r="BB70" s="122"/>
      <c r="BC70" s="122"/>
      <c r="BD70" s="122"/>
      <c r="BE70" s="122"/>
      <c r="BF70" s="122"/>
      <c r="BG70" s="122"/>
      <c r="BH70" s="122"/>
      <c r="BI70" s="122"/>
      <c r="BJ70" s="122"/>
      <c r="BK70" s="122"/>
      <c r="BL70" s="122"/>
      <c r="BM70" s="122"/>
      <c r="BN70" s="122"/>
      <c r="BO70" s="122"/>
      <c r="BP70" s="122"/>
      <c r="BQ70" s="122"/>
      <c r="BR70" s="122"/>
    </row>
    <row r="71" spans="2:70" x14ac:dyDescent="0.35">
      <c r="B71" s="49" t="s">
        <v>337</v>
      </c>
      <c r="C71" s="125"/>
      <c r="D71" s="122"/>
      <c r="E71" s="122"/>
      <c r="F71" s="122"/>
      <c r="G71" s="122"/>
      <c r="H71" s="122"/>
      <c r="I71" s="122"/>
      <c r="J71" s="122"/>
      <c r="K71" s="122"/>
      <c r="L71" s="122"/>
      <c r="M71" s="122"/>
      <c r="N71" s="122"/>
      <c r="O71" s="122"/>
      <c r="P71" s="122"/>
      <c r="Q71" s="122"/>
      <c r="R71" s="122"/>
      <c r="S71" s="122"/>
      <c r="T71" s="122"/>
      <c r="U71" s="122"/>
      <c r="V71" s="122"/>
      <c r="W71" s="122"/>
      <c r="X71" s="122"/>
      <c r="Y71" s="122"/>
      <c r="Z71" s="122"/>
      <c r="AA71" s="122"/>
      <c r="AB71" s="122"/>
      <c r="AC71" s="122"/>
      <c r="AD71" s="122"/>
      <c r="AE71" s="122"/>
      <c r="AF71" s="122"/>
      <c r="AG71" s="122"/>
      <c r="AH71" s="122"/>
      <c r="AI71" s="122"/>
      <c r="AJ71" s="122"/>
      <c r="AK71" s="122"/>
      <c r="AL71" s="122"/>
      <c r="AM71" s="122"/>
      <c r="AN71" s="122"/>
      <c r="AO71" s="122"/>
      <c r="AP71" s="122"/>
      <c r="AQ71" s="122"/>
      <c r="AR71" s="122"/>
      <c r="AS71" s="122"/>
      <c r="AT71" s="122"/>
      <c r="AU71" s="122"/>
      <c r="AV71" s="122"/>
      <c r="AW71" s="122"/>
      <c r="AX71" s="122"/>
      <c r="AY71" s="122"/>
      <c r="AZ71" s="122"/>
      <c r="BA71" s="122"/>
      <c r="BB71" s="122"/>
      <c r="BC71" s="122"/>
      <c r="BD71" s="122"/>
      <c r="BE71" s="122"/>
      <c r="BF71" s="122"/>
      <c r="BG71" s="122"/>
      <c r="BH71" s="122"/>
      <c r="BI71" s="122"/>
      <c r="BJ71" s="122"/>
      <c r="BK71" s="122"/>
      <c r="BL71" s="122"/>
      <c r="BM71" s="122"/>
      <c r="BN71" s="122"/>
      <c r="BO71" s="122"/>
      <c r="BP71" s="122"/>
      <c r="BQ71" s="122"/>
      <c r="BR71" s="122"/>
    </row>
    <row r="73" spans="2:70" x14ac:dyDescent="0.35">
      <c r="B73" s="160" t="s">
        <v>343</v>
      </c>
      <c r="C73" s="77"/>
    </row>
    <row r="74" spans="2:70" x14ac:dyDescent="0.35">
      <c r="B74" s="161"/>
      <c r="C74" s="126" t="s">
        <v>248</v>
      </c>
      <c r="D74" s="127" t="s">
        <v>249</v>
      </c>
      <c r="E74" s="127" t="s">
        <v>250</v>
      </c>
      <c r="F74" s="127" t="s">
        <v>251</v>
      </c>
      <c r="G74" s="127" t="s">
        <v>252</v>
      </c>
      <c r="H74" s="127" t="s">
        <v>253</v>
      </c>
      <c r="I74" s="127" t="s">
        <v>254</v>
      </c>
      <c r="J74" s="127" t="s">
        <v>255</v>
      </c>
      <c r="K74" s="127" t="s">
        <v>256</v>
      </c>
      <c r="L74" s="127" t="s">
        <v>257</v>
      </c>
      <c r="M74" s="127" t="s">
        <v>258</v>
      </c>
      <c r="N74" s="127" t="s">
        <v>259</v>
      </c>
      <c r="O74" s="127" t="s">
        <v>260</v>
      </c>
      <c r="P74" s="127" t="s">
        <v>261</v>
      </c>
      <c r="Q74" s="127" t="s">
        <v>262</v>
      </c>
      <c r="R74" s="127" t="s">
        <v>263</v>
      </c>
      <c r="S74" s="127" t="s">
        <v>264</v>
      </c>
      <c r="T74" s="127" t="s">
        <v>265</v>
      </c>
      <c r="U74" s="127" t="s">
        <v>266</v>
      </c>
      <c r="V74" s="127" t="s">
        <v>267</v>
      </c>
      <c r="W74" s="127" t="s">
        <v>268</v>
      </c>
      <c r="X74" s="127" t="s">
        <v>269</v>
      </c>
      <c r="Y74" s="127" t="s">
        <v>270</v>
      </c>
      <c r="Z74" s="127" t="s">
        <v>271</v>
      </c>
      <c r="AA74" s="127" t="s">
        <v>272</v>
      </c>
      <c r="AB74" s="127" t="s">
        <v>273</v>
      </c>
      <c r="AC74" s="127" t="s">
        <v>274</v>
      </c>
      <c r="AD74" s="127" t="s">
        <v>275</v>
      </c>
      <c r="AE74" s="127" t="s">
        <v>276</v>
      </c>
      <c r="AF74" s="127" t="s">
        <v>277</v>
      </c>
      <c r="AG74" s="127" t="s">
        <v>278</v>
      </c>
      <c r="AH74" s="127" t="s">
        <v>279</v>
      </c>
      <c r="AI74" s="127" t="s">
        <v>280</v>
      </c>
      <c r="AJ74" s="127" t="s">
        <v>281</v>
      </c>
      <c r="AK74" s="127" t="s">
        <v>282</v>
      </c>
      <c r="AL74" s="127" t="s">
        <v>283</v>
      </c>
      <c r="AM74" s="127" t="s">
        <v>284</v>
      </c>
      <c r="AN74" s="127" t="s">
        <v>285</v>
      </c>
      <c r="AO74" s="127" t="s">
        <v>286</v>
      </c>
      <c r="AP74" s="127" t="s">
        <v>287</v>
      </c>
      <c r="AQ74" s="127" t="s">
        <v>288</v>
      </c>
      <c r="AR74" s="127" t="s">
        <v>289</v>
      </c>
      <c r="AS74" s="127" t="s">
        <v>290</v>
      </c>
      <c r="AT74" s="127" t="s">
        <v>291</v>
      </c>
      <c r="AU74" s="127" t="s">
        <v>292</v>
      </c>
      <c r="AV74" s="127" t="s">
        <v>293</v>
      </c>
      <c r="AW74" s="127" t="s">
        <v>294</v>
      </c>
      <c r="AX74" s="127" t="s">
        <v>295</v>
      </c>
      <c r="AY74" s="127" t="s">
        <v>296</v>
      </c>
      <c r="AZ74" s="127" t="s">
        <v>297</v>
      </c>
      <c r="BA74" s="127" t="s">
        <v>298</v>
      </c>
      <c r="BB74" s="127" t="s">
        <v>299</v>
      </c>
      <c r="BC74" s="127" t="s">
        <v>300</v>
      </c>
      <c r="BD74" s="127" t="s">
        <v>301</v>
      </c>
      <c r="BE74" s="127" t="s">
        <v>302</v>
      </c>
      <c r="BF74" s="127" t="s">
        <v>303</v>
      </c>
      <c r="BG74" s="127" t="s">
        <v>304</v>
      </c>
      <c r="BH74" s="127" t="s">
        <v>305</v>
      </c>
      <c r="BI74" s="127" t="s">
        <v>306</v>
      </c>
      <c r="BJ74" s="127" t="s">
        <v>307</v>
      </c>
      <c r="BK74" s="127" t="s">
        <v>308</v>
      </c>
      <c r="BL74" s="127" t="s">
        <v>309</v>
      </c>
      <c r="BM74" s="127" t="s">
        <v>310</v>
      </c>
      <c r="BN74" s="127" t="s">
        <v>311</v>
      </c>
      <c r="BO74" s="127" t="s">
        <v>312</v>
      </c>
      <c r="BP74" s="127" t="s">
        <v>313</v>
      </c>
      <c r="BQ74" s="127" t="s">
        <v>314</v>
      </c>
      <c r="BR74" s="128" t="s">
        <v>337</v>
      </c>
    </row>
    <row r="75" spans="2:70" x14ac:dyDescent="0.35">
      <c r="B75" s="48" t="s">
        <v>248</v>
      </c>
      <c r="C75" s="118"/>
      <c r="D75" s="129"/>
      <c r="E75" s="129"/>
      <c r="F75" s="129"/>
      <c r="G75" s="129"/>
      <c r="H75" s="129"/>
      <c r="I75" s="129"/>
      <c r="J75" s="129"/>
      <c r="K75" s="129"/>
      <c r="L75" s="129"/>
      <c r="M75" s="129"/>
      <c r="N75" s="129"/>
      <c r="O75" s="129"/>
      <c r="P75" s="129"/>
      <c r="Q75" s="129"/>
      <c r="R75" s="129"/>
      <c r="S75" s="129"/>
      <c r="T75" s="129"/>
      <c r="U75" s="129"/>
      <c r="V75" s="129"/>
      <c r="W75" s="129"/>
      <c r="X75" s="129"/>
      <c r="Y75" s="129"/>
      <c r="Z75" s="129"/>
      <c r="AA75" s="129"/>
      <c r="AB75" s="129"/>
      <c r="AC75" s="129"/>
      <c r="AD75" s="129"/>
      <c r="AE75" s="129"/>
      <c r="AF75" s="129"/>
      <c r="AG75" s="129"/>
      <c r="AH75" s="129"/>
      <c r="AI75" s="129"/>
      <c r="AJ75" s="129"/>
      <c r="AK75" s="129"/>
      <c r="AL75" s="129"/>
      <c r="AM75" s="129"/>
      <c r="AN75" s="129"/>
      <c r="AO75" s="129"/>
      <c r="AP75" s="129"/>
      <c r="AQ75" s="129"/>
      <c r="AR75" s="129"/>
      <c r="AS75" s="129"/>
      <c r="AT75" s="129"/>
      <c r="AU75" s="129"/>
      <c r="AV75" s="129"/>
      <c r="AW75" s="129"/>
      <c r="AX75" s="129"/>
      <c r="AY75" s="129"/>
      <c r="AZ75" s="129"/>
      <c r="BA75" s="129"/>
      <c r="BB75" s="129"/>
      <c r="BC75" s="129"/>
      <c r="BD75" s="129"/>
      <c r="BE75" s="129"/>
      <c r="BF75" s="129"/>
      <c r="BG75" s="129"/>
      <c r="BH75" s="129"/>
      <c r="BI75" s="129"/>
      <c r="BJ75" s="129"/>
      <c r="BK75" s="129"/>
      <c r="BL75" s="129"/>
      <c r="BM75" s="129"/>
      <c r="BN75" s="129"/>
      <c r="BO75" s="129"/>
      <c r="BP75" s="129"/>
      <c r="BQ75" s="129"/>
      <c r="BR75" s="129"/>
    </row>
    <row r="76" spans="2:70" x14ac:dyDescent="0.35">
      <c r="B76" s="48" t="s">
        <v>249</v>
      </c>
      <c r="C76" s="118"/>
      <c r="D76" s="129"/>
      <c r="E76" s="129"/>
      <c r="F76" s="129"/>
      <c r="G76" s="129"/>
      <c r="H76" s="129"/>
      <c r="I76" s="129"/>
      <c r="J76" s="129"/>
      <c r="K76" s="129"/>
      <c r="L76" s="129"/>
      <c r="M76" s="129"/>
      <c r="N76" s="129"/>
      <c r="O76" s="129"/>
      <c r="P76" s="129"/>
      <c r="Q76" s="129"/>
      <c r="R76" s="129"/>
      <c r="S76" s="129"/>
      <c r="T76" s="129"/>
      <c r="U76" s="129"/>
      <c r="V76" s="129"/>
      <c r="W76" s="129"/>
      <c r="X76" s="129"/>
      <c r="Y76" s="129"/>
      <c r="Z76" s="129"/>
      <c r="AA76" s="129"/>
      <c r="AB76" s="129"/>
      <c r="AC76" s="129"/>
      <c r="AD76" s="129"/>
      <c r="AE76" s="129"/>
      <c r="AF76" s="129"/>
      <c r="AG76" s="129"/>
      <c r="AH76" s="129"/>
      <c r="AI76" s="129"/>
      <c r="AJ76" s="129"/>
      <c r="AK76" s="129"/>
      <c r="AL76" s="129"/>
      <c r="AM76" s="129"/>
      <c r="AN76" s="129"/>
      <c r="AO76" s="129"/>
      <c r="AP76" s="129"/>
      <c r="AQ76" s="129"/>
      <c r="AR76" s="129"/>
      <c r="AS76" s="129"/>
      <c r="AT76" s="129"/>
      <c r="AU76" s="129"/>
      <c r="AV76" s="129"/>
      <c r="AW76" s="129"/>
      <c r="AX76" s="129"/>
      <c r="AY76" s="129"/>
      <c r="AZ76" s="129"/>
      <c r="BA76" s="129"/>
      <c r="BB76" s="129"/>
      <c r="BC76" s="129"/>
      <c r="BD76" s="129"/>
      <c r="BE76" s="129"/>
      <c r="BF76" s="129"/>
      <c r="BG76" s="129"/>
      <c r="BH76" s="129"/>
      <c r="BI76" s="129"/>
      <c r="BJ76" s="129"/>
      <c r="BK76" s="129"/>
      <c r="BL76" s="129"/>
      <c r="BM76" s="129"/>
      <c r="BN76" s="129"/>
      <c r="BO76" s="129"/>
      <c r="BP76" s="129"/>
      <c r="BQ76" s="129"/>
      <c r="BR76" s="129"/>
    </row>
    <row r="77" spans="2:70" x14ac:dyDescent="0.35">
      <c r="B77" s="48" t="s">
        <v>250</v>
      </c>
      <c r="C77" s="118"/>
      <c r="D77" s="129"/>
      <c r="E77" s="129"/>
      <c r="F77" s="129"/>
      <c r="G77" s="129"/>
      <c r="H77" s="129"/>
      <c r="I77" s="129"/>
      <c r="J77" s="129"/>
      <c r="K77" s="129"/>
      <c r="L77" s="129"/>
      <c r="M77" s="129"/>
      <c r="N77" s="129"/>
      <c r="O77" s="129"/>
      <c r="P77" s="129"/>
      <c r="Q77" s="129"/>
      <c r="R77" s="129"/>
      <c r="S77" s="129"/>
      <c r="T77" s="129"/>
      <c r="U77" s="129"/>
      <c r="V77" s="129"/>
      <c r="W77" s="129"/>
      <c r="X77" s="129"/>
      <c r="Y77" s="129"/>
      <c r="Z77" s="129"/>
      <c r="AA77" s="129"/>
      <c r="AB77" s="129"/>
      <c r="AC77" s="129"/>
      <c r="AD77" s="129"/>
      <c r="AE77" s="129"/>
      <c r="AF77" s="129"/>
      <c r="AG77" s="129"/>
      <c r="AH77" s="129"/>
      <c r="AI77" s="129"/>
      <c r="AJ77" s="129"/>
      <c r="AK77" s="129"/>
      <c r="AL77" s="129"/>
      <c r="AM77" s="129"/>
      <c r="AN77" s="129"/>
      <c r="AO77" s="129"/>
      <c r="AP77" s="129"/>
      <c r="AQ77" s="129"/>
      <c r="AR77" s="129"/>
      <c r="AS77" s="129"/>
      <c r="AT77" s="129"/>
      <c r="AU77" s="129"/>
      <c r="AV77" s="129"/>
      <c r="AW77" s="129"/>
      <c r="AX77" s="129"/>
      <c r="AY77" s="129"/>
      <c r="AZ77" s="129"/>
      <c r="BA77" s="129"/>
      <c r="BB77" s="129"/>
      <c r="BC77" s="129"/>
      <c r="BD77" s="129"/>
      <c r="BE77" s="129"/>
      <c r="BF77" s="129"/>
      <c r="BG77" s="129"/>
      <c r="BH77" s="129"/>
      <c r="BI77" s="129"/>
      <c r="BJ77" s="129"/>
      <c r="BK77" s="129"/>
      <c r="BL77" s="129"/>
      <c r="BM77" s="129"/>
      <c r="BN77" s="129"/>
      <c r="BO77" s="129"/>
      <c r="BP77" s="129"/>
      <c r="BQ77" s="129"/>
      <c r="BR77" s="129"/>
    </row>
    <row r="78" spans="2:70" x14ac:dyDescent="0.35">
      <c r="B78" s="48" t="s">
        <v>251</v>
      </c>
      <c r="C78" s="118"/>
      <c r="D78" s="129"/>
      <c r="E78" s="129"/>
      <c r="F78" s="129"/>
      <c r="G78" s="129"/>
      <c r="H78" s="129"/>
      <c r="I78" s="129"/>
      <c r="J78" s="129"/>
      <c r="K78" s="129"/>
      <c r="L78" s="129"/>
      <c r="M78" s="129"/>
      <c r="N78" s="129"/>
      <c r="O78" s="129"/>
      <c r="P78" s="129"/>
      <c r="Q78" s="129"/>
      <c r="R78" s="129"/>
      <c r="S78" s="129"/>
      <c r="T78" s="129"/>
      <c r="U78" s="129"/>
      <c r="V78" s="129"/>
      <c r="W78" s="129"/>
      <c r="X78" s="129"/>
      <c r="Y78" s="129"/>
      <c r="Z78" s="129"/>
      <c r="AA78" s="129"/>
      <c r="AB78" s="129"/>
      <c r="AC78" s="129"/>
      <c r="AD78" s="129"/>
      <c r="AE78" s="129"/>
      <c r="AF78" s="129"/>
      <c r="AG78" s="129"/>
      <c r="AH78" s="129"/>
      <c r="AI78" s="129"/>
      <c r="AJ78" s="129"/>
      <c r="AK78" s="129"/>
      <c r="AL78" s="129"/>
      <c r="AM78" s="129"/>
      <c r="AN78" s="129"/>
      <c r="AO78" s="129"/>
      <c r="AP78" s="129"/>
      <c r="AQ78" s="129"/>
      <c r="AR78" s="129"/>
      <c r="AS78" s="129"/>
      <c r="AT78" s="129"/>
      <c r="AU78" s="129"/>
      <c r="AV78" s="129"/>
      <c r="AW78" s="129"/>
      <c r="AX78" s="129"/>
      <c r="AY78" s="129"/>
      <c r="AZ78" s="129"/>
      <c r="BA78" s="129"/>
      <c r="BB78" s="129"/>
      <c r="BC78" s="129"/>
      <c r="BD78" s="129"/>
      <c r="BE78" s="129"/>
      <c r="BF78" s="129"/>
      <c r="BG78" s="129"/>
      <c r="BH78" s="129"/>
      <c r="BI78" s="129"/>
      <c r="BJ78" s="129"/>
      <c r="BK78" s="129"/>
      <c r="BL78" s="129"/>
      <c r="BM78" s="129"/>
      <c r="BN78" s="129"/>
      <c r="BO78" s="129"/>
      <c r="BP78" s="129"/>
      <c r="BQ78" s="129"/>
      <c r="BR78" s="129"/>
    </row>
    <row r="79" spans="2:70" x14ac:dyDescent="0.35">
      <c r="B79" s="48" t="s">
        <v>252</v>
      </c>
      <c r="C79" s="118"/>
      <c r="D79" s="129"/>
      <c r="E79" s="129"/>
      <c r="F79" s="129"/>
      <c r="G79" s="129"/>
      <c r="H79" s="129"/>
      <c r="I79" s="129"/>
      <c r="J79" s="129"/>
      <c r="K79" s="129"/>
      <c r="L79" s="129"/>
      <c r="M79" s="129"/>
      <c r="N79" s="129"/>
      <c r="O79" s="129"/>
      <c r="P79" s="129"/>
      <c r="Q79" s="129"/>
      <c r="R79" s="129"/>
      <c r="S79" s="129"/>
      <c r="T79" s="129"/>
      <c r="U79" s="129"/>
      <c r="V79" s="129"/>
      <c r="W79" s="129"/>
      <c r="X79" s="129"/>
      <c r="Y79" s="129"/>
      <c r="Z79" s="129"/>
      <c r="AA79" s="129"/>
      <c r="AB79" s="129"/>
      <c r="AC79" s="129"/>
      <c r="AD79" s="129"/>
      <c r="AE79" s="129"/>
      <c r="AF79" s="129"/>
      <c r="AG79" s="129"/>
      <c r="AH79" s="129"/>
      <c r="AI79" s="129"/>
      <c r="AJ79" s="129"/>
      <c r="AK79" s="129"/>
      <c r="AL79" s="129"/>
      <c r="AM79" s="129"/>
      <c r="AN79" s="129"/>
      <c r="AO79" s="129"/>
      <c r="AP79" s="129"/>
      <c r="AQ79" s="129"/>
      <c r="AR79" s="129"/>
      <c r="AS79" s="129"/>
      <c r="AT79" s="129"/>
      <c r="AU79" s="129"/>
      <c r="AV79" s="129"/>
      <c r="AW79" s="129"/>
      <c r="AX79" s="129"/>
      <c r="AY79" s="129"/>
      <c r="AZ79" s="129"/>
      <c r="BA79" s="129"/>
      <c r="BB79" s="129"/>
      <c r="BC79" s="129"/>
      <c r="BD79" s="129"/>
      <c r="BE79" s="129"/>
      <c r="BF79" s="129"/>
      <c r="BG79" s="129"/>
      <c r="BH79" s="129"/>
      <c r="BI79" s="129"/>
      <c r="BJ79" s="129"/>
      <c r="BK79" s="129"/>
      <c r="BL79" s="129"/>
      <c r="BM79" s="129"/>
      <c r="BN79" s="129"/>
      <c r="BO79" s="129"/>
      <c r="BP79" s="129"/>
      <c r="BQ79" s="129"/>
      <c r="BR79" s="129"/>
    </row>
    <row r="80" spans="2:70" x14ac:dyDescent="0.35">
      <c r="B80" s="48" t="s">
        <v>253</v>
      </c>
      <c r="C80" s="118"/>
      <c r="D80" s="129"/>
      <c r="E80" s="129"/>
      <c r="F80" s="129"/>
      <c r="G80" s="129"/>
      <c r="H80" s="129"/>
      <c r="I80" s="129"/>
      <c r="J80" s="129"/>
      <c r="K80" s="129"/>
      <c r="L80" s="129"/>
      <c r="M80" s="129"/>
      <c r="N80" s="129"/>
      <c r="O80" s="129"/>
      <c r="P80" s="129"/>
      <c r="Q80" s="129"/>
      <c r="R80" s="129"/>
      <c r="S80" s="129"/>
      <c r="T80" s="129"/>
      <c r="U80" s="129"/>
      <c r="V80" s="129"/>
      <c r="W80" s="129"/>
      <c r="X80" s="129"/>
      <c r="Y80" s="129"/>
      <c r="Z80" s="129"/>
      <c r="AA80" s="129"/>
      <c r="AB80" s="129"/>
      <c r="AC80" s="129"/>
      <c r="AD80" s="129"/>
      <c r="AE80" s="129"/>
      <c r="AF80" s="129"/>
      <c r="AG80" s="129"/>
      <c r="AH80" s="129"/>
      <c r="AI80" s="129"/>
      <c r="AJ80" s="129"/>
      <c r="AK80" s="129"/>
      <c r="AL80" s="129"/>
      <c r="AM80" s="129"/>
      <c r="AN80" s="129"/>
      <c r="AO80" s="129"/>
      <c r="AP80" s="129"/>
      <c r="AQ80" s="129"/>
      <c r="AR80" s="129"/>
      <c r="AS80" s="129"/>
      <c r="AT80" s="129"/>
      <c r="AU80" s="129"/>
      <c r="AV80" s="129"/>
      <c r="AW80" s="129"/>
      <c r="AX80" s="129"/>
      <c r="AY80" s="129"/>
      <c r="AZ80" s="129"/>
      <c r="BA80" s="129"/>
      <c r="BB80" s="129"/>
      <c r="BC80" s="129"/>
      <c r="BD80" s="129"/>
      <c r="BE80" s="129"/>
      <c r="BF80" s="129"/>
      <c r="BG80" s="129"/>
      <c r="BH80" s="129"/>
      <c r="BI80" s="129"/>
      <c r="BJ80" s="129"/>
      <c r="BK80" s="129"/>
      <c r="BL80" s="129"/>
      <c r="BM80" s="129"/>
      <c r="BN80" s="129"/>
      <c r="BO80" s="129"/>
      <c r="BP80" s="129"/>
      <c r="BQ80" s="129"/>
      <c r="BR80" s="129"/>
    </row>
    <row r="81" spans="2:70" x14ac:dyDescent="0.35">
      <c r="B81" s="48" t="s">
        <v>254</v>
      </c>
      <c r="C81" s="118"/>
      <c r="D81" s="129"/>
      <c r="E81" s="129"/>
      <c r="F81" s="129"/>
      <c r="G81" s="129"/>
      <c r="H81" s="129"/>
      <c r="I81" s="129"/>
      <c r="J81" s="129"/>
      <c r="K81" s="129"/>
      <c r="L81" s="129"/>
      <c r="M81" s="129"/>
      <c r="N81" s="129"/>
      <c r="O81" s="129"/>
      <c r="P81" s="129"/>
      <c r="Q81" s="129"/>
      <c r="R81" s="129"/>
      <c r="S81" s="129"/>
      <c r="T81" s="129"/>
      <c r="U81" s="129"/>
      <c r="V81" s="129"/>
      <c r="W81" s="129"/>
      <c r="X81" s="129"/>
      <c r="Y81" s="129"/>
      <c r="Z81" s="129"/>
      <c r="AA81" s="129"/>
      <c r="AB81" s="129"/>
      <c r="AC81" s="129"/>
      <c r="AD81" s="129"/>
      <c r="AE81" s="129"/>
      <c r="AF81" s="129"/>
      <c r="AG81" s="129"/>
      <c r="AH81" s="129"/>
      <c r="AI81" s="129"/>
      <c r="AJ81" s="129"/>
      <c r="AK81" s="129"/>
      <c r="AL81" s="129"/>
      <c r="AM81" s="129"/>
      <c r="AN81" s="129"/>
      <c r="AO81" s="129"/>
      <c r="AP81" s="129"/>
      <c r="AQ81" s="129"/>
      <c r="AR81" s="129"/>
      <c r="AS81" s="129"/>
      <c r="AT81" s="129"/>
      <c r="AU81" s="129"/>
      <c r="AV81" s="129"/>
      <c r="AW81" s="129"/>
      <c r="AX81" s="129"/>
      <c r="AY81" s="129"/>
      <c r="AZ81" s="129"/>
      <c r="BA81" s="129"/>
      <c r="BB81" s="129"/>
      <c r="BC81" s="129"/>
      <c r="BD81" s="129"/>
      <c r="BE81" s="129"/>
      <c r="BF81" s="129"/>
      <c r="BG81" s="129"/>
      <c r="BH81" s="129"/>
      <c r="BI81" s="129"/>
      <c r="BJ81" s="129"/>
      <c r="BK81" s="129"/>
      <c r="BL81" s="129"/>
      <c r="BM81" s="129"/>
      <c r="BN81" s="129"/>
      <c r="BO81" s="129"/>
      <c r="BP81" s="129"/>
      <c r="BQ81" s="129"/>
      <c r="BR81" s="129"/>
    </row>
    <row r="82" spans="2:70" x14ac:dyDescent="0.35">
      <c r="B82" s="48" t="s">
        <v>255</v>
      </c>
      <c r="C82" s="118"/>
      <c r="D82" s="129"/>
      <c r="E82" s="129"/>
      <c r="F82" s="129"/>
      <c r="G82" s="129"/>
      <c r="H82" s="129"/>
      <c r="I82" s="129"/>
      <c r="J82" s="129"/>
      <c r="K82" s="129"/>
      <c r="L82" s="129"/>
      <c r="M82" s="129"/>
      <c r="N82" s="129"/>
      <c r="O82" s="129"/>
      <c r="P82" s="129"/>
      <c r="Q82" s="129"/>
      <c r="R82" s="129"/>
      <c r="S82" s="129"/>
      <c r="T82" s="129"/>
      <c r="U82" s="129"/>
      <c r="V82" s="129"/>
      <c r="W82" s="129"/>
      <c r="X82" s="129"/>
      <c r="Y82" s="129"/>
      <c r="Z82" s="129"/>
      <c r="AA82" s="129"/>
      <c r="AB82" s="129"/>
      <c r="AC82" s="129"/>
      <c r="AD82" s="129"/>
      <c r="AE82" s="129"/>
      <c r="AF82" s="129"/>
      <c r="AG82" s="129"/>
      <c r="AH82" s="129"/>
      <c r="AI82" s="129"/>
      <c r="AJ82" s="129"/>
      <c r="AK82" s="129"/>
      <c r="AL82" s="129"/>
      <c r="AM82" s="129"/>
      <c r="AN82" s="129"/>
      <c r="AO82" s="129"/>
      <c r="AP82" s="129"/>
      <c r="AQ82" s="129"/>
      <c r="AR82" s="129"/>
      <c r="AS82" s="129"/>
      <c r="AT82" s="129"/>
      <c r="AU82" s="129"/>
      <c r="AV82" s="129"/>
      <c r="AW82" s="129"/>
      <c r="AX82" s="129"/>
      <c r="AY82" s="129"/>
      <c r="AZ82" s="129"/>
      <c r="BA82" s="129"/>
      <c r="BB82" s="129"/>
      <c r="BC82" s="129"/>
      <c r="BD82" s="129"/>
      <c r="BE82" s="129"/>
      <c r="BF82" s="129"/>
      <c r="BG82" s="129"/>
      <c r="BH82" s="129"/>
      <c r="BI82" s="129"/>
      <c r="BJ82" s="129"/>
      <c r="BK82" s="129"/>
      <c r="BL82" s="129"/>
      <c r="BM82" s="129"/>
      <c r="BN82" s="129"/>
      <c r="BO82" s="129"/>
      <c r="BP82" s="129"/>
      <c r="BQ82" s="129"/>
      <c r="BR82" s="129"/>
    </row>
    <row r="83" spans="2:70" x14ac:dyDescent="0.35">
      <c r="B83" s="48" t="s">
        <v>256</v>
      </c>
      <c r="C83" s="118"/>
      <c r="D83" s="129"/>
      <c r="E83" s="129"/>
      <c r="F83" s="129"/>
      <c r="G83" s="129"/>
      <c r="H83" s="129"/>
      <c r="I83" s="129"/>
      <c r="J83" s="129"/>
      <c r="K83" s="129"/>
      <c r="L83" s="129"/>
      <c r="M83" s="129"/>
      <c r="N83" s="129"/>
      <c r="O83" s="129"/>
      <c r="P83" s="129"/>
      <c r="Q83" s="129"/>
      <c r="R83" s="129"/>
      <c r="S83" s="129"/>
      <c r="T83" s="129"/>
      <c r="U83" s="129"/>
      <c r="V83" s="129"/>
      <c r="W83" s="129"/>
      <c r="X83" s="129"/>
      <c r="Y83" s="129"/>
      <c r="Z83" s="129"/>
      <c r="AA83" s="129"/>
      <c r="AB83" s="129"/>
      <c r="AC83" s="129"/>
      <c r="AD83" s="129"/>
      <c r="AE83" s="129"/>
      <c r="AF83" s="129"/>
      <c r="AG83" s="129"/>
      <c r="AH83" s="129"/>
      <c r="AI83" s="129"/>
      <c r="AJ83" s="129"/>
      <c r="AK83" s="129"/>
      <c r="AL83" s="129"/>
      <c r="AM83" s="129"/>
      <c r="AN83" s="129"/>
      <c r="AO83" s="129"/>
      <c r="AP83" s="129"/>
      <c r="AQ83" s="129"/>
      <c r="AR83" s="129"/>
      <c r="AS83" s="129"/>
      <c r="AT83" s="129"/>
      <c r="AU83" s="129"/>
      <c r="AV83" s="129"/>
      <c r="AW83" s="129"/>
      <c r="AX83" s="129"/>
      <c r="AY83" s="129"/>
      <c r="AZ83" s="129"/>
      <c r="BA83" s="129"/>
      <c r="BB83" s="129"/>
      <c r="BC83" s="129"/>
      <c r="BD83" s="129"/>
      <c r="BE83" s="129"/>
      <c r="BF83" s="129"/>
      <c r="BG83" s="129"/>
      <c r="BH83" s="129"/>
      <c r="BI83" s="129"/>
      <c r="BJ83" s="129"/>
      <c r="BK83" s="129"/>
      <c r="BL83" s="129"/>
      <c r="BM83" s="129"/>
      <c r="BN83" s="129"/>
      <c r="BO83" s="129"/>
      <c r="BP83" s="129"/>
      <c r="BQ83" s="129"/>
      <c r="BR83" s="129"/>
    </row>
    <row r="84" spans="2:70" x14ac:dyDescent="0.35">
      <c r="B84" s="48" t="s">
        <v>257</v>
      </c>
      <c r="C84" s="118"/>
      <c r="D84" s="129"/>
      <c r="E84" s="129"/>
      <c r="F84" s="129"/>
      <c r="G84" s="129"/>
      <c r="H84" s="129"/>
      <c r="I84" s="129"/>
      <c r="J84" s="129"/>
      <c r="K84" s="129"/>
      <c r="L84" s="129"/>
      <c r="M84" s="129"/>
      <c r="N84" s="129"/>
      <c r="O84" s="129"/>
      <c r="P84" s="129"/>
      <c r="Q84" s="129"/>
      <c r="R84" s="129"/>
      <c r="S84" s="129"/>
      <c r="T84" s="129"/>
      <c r="U84" s="129"/>
      <c r="V84" s="129"/>
      <c r="W84" s="129"/>
      <c r="X84" s="129"/>
      <c r="Y84" s="129"/>
      <c r="Z84" s="129"/>
      <c r="AA84" s="129"/>
      <c r="AB84" s="129"/>
      <c r="AC84" s="129"/>
      <c r="AD84" s="129"/>
      <c r="AE84" s="129"/>
      <c r="AF84" s="129"/>
      <c r="AG84" s="129"/>
      <c r="AH84" s="129"/>
      <c r="AI84" s="129"/>
      <c r="AJ84" s="129"/>
      <c r="AK84" s="129"/>
      <c r="AL84" s="129"/>
      <c r="AM84" s="129"/>
      <c r="AN84" s="129"/>
      <c r="AO84" s="129"/>
      <c r="AP84" s="129"/>
      <c r="AQ84" s="129"/>
      <c r="AR84" s="129"/>
      <c r="AS84" s="129"/>
      <c r="AT84" s="129"/>
      <c r="AU84" s="129"/>
      <c r="AV84" s="129"/>
      <c r="AW84" s="129"/>
      <c r="AX84" s="129"/>
      <c r="AY84" s="129"/>
      <c r="AZ84" s="129"/>
      <c r="BA84" s="129"/>
      <c r="BB84" s="129"/>
      <c r="BC84" s="129"/>
      <c r="BD84" s="129"/>
      <c r="BE84" s="129"/>
      <c r="BF84" s="129"/>
      <c r="BG84" s="129"/>
      <c r="BH84" s="129"/>
      <c r="BI84" s="129"/>
      <c r="BJ84" s="129"/>
      <c r="BK84" s="129"/>
      <c r="BL84" s="129"/>
      <c r="BM84" s="129"/>
      <c r="BN84" s="129"/>
      <c r="BO84" s="129"/>
      <c r="BP84" s="129"/>
      <c r="BQ84" s="129"/>
      <c r="BR84" s="129"/>
    </row>
    <row r="85" spans="2:70" x14ac:dyDescent="0.35">
      <c r="B85" s="48" t="s">
        <v>258</v>
      </c>
      <c r="C85" s="118"/>
      <c r="D85" s="129"/>
      <c r="E85" s="129"/>
      <c r="F85" s="129"/>
      <c r="G85" s="129"/>
      <c r="H85" s="129"/>
      <c r="I85" s="129"/>
      <c r="J85" s="129"/>
      <c r="K85" s="129"/>
      <c r="L85" s="129"/>
      <c r="M85" s="129"/>
      <c r="N85" s="129"/>
      <c r="O85" s="129"/>
      <c r="P85" s="129"/>
      <c r="Q85" s="129"/>
      <c r="R85" s="129"/>
      <c r="S85" s="129"/>
      <c r="T85" s="129"/>
      <c r="U85" s="129"/>
      <c r="V85" s="129"/>
      <c r="W85" s="129"/>
      <c r="X85" s="129"/>
      <c r="Y85" s="129"/>
      <c r="Z85" s="129"/>
      <c r="AA85" s="129"/>
      <c r="AB85" s="129"/>
      <c r="AC85" s="129"/>
      <c r="AD85" s="129"/>
      <c r="AE85" s="129"/>
      <c r="AF85" s="129"/>
      <c r="AG85" s="129"/>
      <c r="AH85" s="129"/>
      <c r="AI85" s="129"/>
      <c r="AJ85" s="129"/>
      <c r="AK85" s="129"/>
      <c r="AL85" s="129"/>
      <c r="AM85" s="129"/>
      <c r="AN85" s="129"/>
      <c r="AO85" s="129"/>
      <c r="AP85" s="129"/>
      <c r="AQ85" s="129"/>
      <c r="AR85" s="129"/>
      <c r="AS85" s="129"/>
      <c r="AT85" s="129"/>
      <c r="AU85" s="129"/>
      <c r="AV85" s="129"/>
      <c r="AW85" s="129"/>
      <c r="AX85" s="129"/>
      <c r="AY85" s="129"/>
      <c r="AZ85" s="129"/>
      <c r="BA85" s="129"/>
      <c r="BB85" s="129"/>
      <c r="BC85" s="129"/>
      <c r="BD85" s="129"/>
      <c r="BE85" s="129"/>
      <c r="BF85" s="129"/>
      <c r="BG85" s="129"/>
      <c r="BH85" s="129"/>
      <c r="BI85" s="129"/>
      <c r="BJ85" s="129"/>
      <c r="BK85" s="129"/>
      <c r="BL85" s="129"/>
      <c r="BM85" s="129"/>
      <c r="BN85" s="129"/>
      <c r="BO85" s="129"/>
      <c r="BP85" s="129"/>
      <c r="BQ85" s="129"/>
      <c r="BR85" s="129"/>
    </row>
    <row r="86" spans="2:70" x14ac:dyDescent="0.35">
      <c r="B86" s="48" t="s">
        <v>259</v>
      </c>
      <c r="C86" s="118"/>
      <c r="D86" s="129"/>
      <c r="E86" s="129"/>
      <c r="F86" s="129"/>
      <c r="G86" s="129"/>
      <c r="H86" s="129"/>
      <c r="I86" s="129"/>
      <c r="J86" s="129"/>
      <c r="K86" s="129"/>
      <c r="L86" s="129"/>
      <c r="M86" s="129"/>
      <c r="N86" s="129"/>
      <c r="O86" s="129"/>
      <c r="P86" s="129"/>
      <c r="Q86" s="129"/>
      <c r="R86" s="129"/>
      <c r="S86" s="129"/>
      <c r="T86" s="129"/>
      <c r="U86" s="129"/>
      <c r="V86" s="129"/>
      <c r="W86" s="129"/>
      <c r="X86" s="129"/>
      <c r="Y86" s="129"/>
      <c r="Z86" s="129"/>
      <c r="AA86" s="129"/>
      <c r="AB86" s="129"/>
      <c r="AC86" s="129"/>
      <c r="AD86" s="129"/>
      <c r="AE86" s="129"/>
      <c r="AF86" s="129"/>
      <c r="AG86" s="129"/>
      <c r="AH86" s="129"/>
      <c r="AI86" s="129"/>
      <c r="AJ86" s="129"/>
      <c r="AK86" s="129"/>
      <c r="AL86" s="129"/>
      <c r="AM86" s="129"/>
      <c r="AN86" s="129"/>
      <c r="AO86" s="129"/>
      <c r="AP86" s="129"/>
      <c r="AQ86" s="129"/>
      <c r="AR86" s="129"/>
      <c r="AS86" s="129"/>
      <c r="AT86" s="129"/>
      <c r="AU86" s="129"/>
      <c r="AV86" s="129"/>
      <c r="AW86" s="129"/>
      <c r="AX86" s="129"/>
      <c r="AY86" s="129"/>
      <c r="AZ86" s="129"/>
      <c r="BA86" s="129"/>
      <c r="BB86" s="129"/>
      <c r="BC86" s="129"/>
      <c r="BD86" s="129"/>
      <c r="BE86" s="129"/>
      <c r="BF86" s="129"/>
      <c r="BG86" s="129"/>
      <c r="BH86" s="129"/>
      <c r="BI86" s="129"/>
      <c r="BJ86" s="129"/>
      <c r="BK86" s="129"/>
      <c r="BL86" s="129"/>
      <c r="BM86" s="129"/>
      <c r="BN86" s="129"/>
      <c r="BO86" s="129"/>
      <c r="BP86" s="129"/>
      <c r="BQ86" s="129"/>
      <c r="BR86" s="129"/>
    </row>
    <row r="87" spans="2:70" x14ac:dyDescent="0.35">
      <c r="B87" s="48" t="s">
        <v>260</v>
      </c>
      <c r="C87" s="118"/>
      <c r="D87" s="129"/>
      <c r="E87" s="129"/>
      <c r="F87" s="129"/>
      <c r="G87" s="129"/>
      <c r="H87" s="129"/>
      <c r="I87" s="129"/>
      <c r="J87" s="129"/>
      <c r="K87" s="129"/>
      <c r="L87" s="129"/>
      <c r="M87" s="129"/>
      <c r="N87" s="129"/>
      <c r="O87" s="129"/>
      <c r="P87" s="129"/>
      <c r="Q87" s="129"/>
      <c r="R87" s="129"/>
      <c r="S87" s="129"/>
      <c r="T87" s="129"/>
      <c r="U87" s="129"/>
      <c r="V87" s="129"/>
      <c r="W87" s="129"/>
      <c r="X87" s="129"/>
      <c r="Y87" s="129"/>
      <c r="Z87" s="129"/>
      <c r="AA87" s="129"/>
      <c r="AB87" s="129"/>
      <c r="AC87" s="129"/>
      <c r="AD87" s="129"/>
      <c r="AE87" s="129"/>
      <c r="AF87" s="129"/>
      <c r="AG87" s="129"/>
      <c r="AH87" s="129"/>
      <c r="AI87" s="129"/>
      <c r="AJ87" s="129"/>
      <c r="AK87" s="129"/>
      <c r="AL87" s="129"/>
      <c r="AM87" s="129"/>
      <c r="AN87" s="129"/>
      <c r="AO87" s="129"/>
      <c r="AP87" s="129"/>
      <c r="AQ87" s="129"/>
      <c r="AR87" s="129"/>
      <c r="AS87" s="129"/>
      <c r="AT87" s="129"/>
      <c r="AU87" s="129"/>
      <c r="AV87" s="129"/>
      <c r="AW87" s="129"/>
      <c r="AX87" s="129"/>
      <c r="AY87" s="129"/>
      <c r="AZ87" s="129"/>
      <c r="BA87" s="129"/>
      <c r="BB87" s="129"/>
      <c r="BC87" s="129"/>
      <c r="BD87" s="129"/>
      <c r="BE87" s="129"/>
      <c r="BF87" s="129"/>
      <c r="BG87" s="129"/>
      <c r="BH87" s="129"/>
      <c r="BI87" s="129"/>
      <c r="BJ87" s="129"/>
      <c r="BK87" s="129"/>
      <c r="BL87" s="129"/>
      <c r="BM87" s="129"/>
      <c r="BN87" s="129"/>
      <c r="BO87" s="129"/>
      <c r="BP87" s="129"/>
      <c r="BQ87" s="129"/>
      <c r="BR87" s="129"/>
    </row>
    <row r="88" spans="2:70" x14ac:dyDescent="0.35">
      <c r="B88" s="48" t="s">
        <v>261</v>
      </c>
      <c r="C88" s="118"/>
      <c r="D88" s="129"/>
      <c r="E88" s="129"/>
      <c r="F88" s="129"/>
      <c r="G88" s="129"/>
      <c r="H88" s="129"/>
      <c r="I88" s="129"/>
      <c r="J88" s="129"/>
      <c r="K88" s="129"/>
      <c r="L88" s="129"/>
      <c r="M88" s="129"/>
      <c r="N88" s="129"/>
      <c r="O88" s="129"/>
      <c r="P88" s="129"/>
      <c r="Q88" s="129"/>
      <c r="R88" s="129"/>
      <c r="S88" s="129"/>
      <c r="T88" s="129"/>
      <c r="U88" s="129"/>
      <c r="V88" s="129"/>
      <c r="W88" s="129"/>
      <c r="X88" s="129"/>
      <c r="Y88" s="129"/>
      <c r="Z88" s="129"/>
      <c r="AA88" s="129"/>
      <c r="AB88" s="129"/>
      <c r="AC88" s="129"/>
      <c r="AD88" s="129"/>
      <c r="AE88" s="129"/>
      <c r="AF88" s="129"/>
      <c r="AG88" s="129"/>
      <c r="AH88" s="129"/>
      <c r="AI88" s="129"/>
      <c r="AJ88" s="129"/>
      <c r="AK88" s="129"/>
      <c r="AL88" s="129"/>
      <c r="AM88" s="129"/>
      <c r="AN88" s="129"/>
      <c r="AO88" s="129"/>
      <c r="AP88" s="129"/>
      <c r="AQ88" s="129"/>
      <c r="AR88" s="129"/>
      <c r="AS88" s="129"/>
      <c r="AT88" s="129"/>
      <c r="AU88" s="129"/>
      <c r="AV88" s="129"/>
      <c r="AW88" s="129"/>
      <c r="AX88" s="129"/>
      <c r="AY88" s="129"/>
      <c r="AZ88" s="129"/>
      <c r="BA88" s="129"/>
      <c r="BB88" s="129"/>
      <c r="BC88" s="129"/>
      <c r="BD88" s="129"/>
      <c r="BE88" s="129"/>
      <c r="BF88" s="129"/>
      <c r="BG88" s="129"/>
      <c r="BH88" s="129"/>
      <c r="BI88" s="129"/>
      <c r="BJ88" s="129"/>
      <c r="BK88" s="129"/>
      <c r="BL88" s="129"/>
      <c r="BM88" s="129"/>
      <c r="BN88" s="129"/>
      <c r="BO88" s="129"/>
      <c r="BP88" s="129"/>
      <c r="BQ88" s="129"/>
      <c r="BR88" s="129"/>
    </row>
    <row r="89" spans="2:70" x14ac:dyDescent="0.35">
      <c r="B89" s="48" t="s">
        <v>262</v>
      </c>
      <c r="C89" s="118"/>
      <c r="D89" s="129"/>
      <c r="E89" s="129"/>
      <c r="F89" s="129"/>
      <c r="G89" s="129"/>
      <c r="H89" s="129"/>
      <c r="I89" s="129"/>
      <c r="J89" s="129"/>
      <c r="K89" s="129"/>
      <c r="L89" s="129"/>
      <c r="M89" s="129"/>
      <c r="N89" s="129"/>
      <c r="O89" s="129"/>
      <c r="P89" s="129"/>
      <c r="Q89" s="129"/>
      <c r="R89" s="129"/>
      <c r="S89" s="129"/>
      <c r="T89" s="129"/>
      <c r="U89" s="129"/>
      <c r="V89" s="129"/>
      <c r="W89" s="129"/>
      <c r="X89" s="129"/>
      <c r="Y89" s="129"/>
      <c r="Z89" s="129"/>
      <c r="AA89" s="129"/>
      <c r="AB89" s="129"/>
      <c r="AC89" s="129"/>
      <c r="AD89" s="129"/>
      <c r="AE89" s="129"/>
      <c r="AF89" s="129"/>
      <c r="AG89" s="129"/>
      <c r="AH89" s="129"/>
      <c r="AI89" s="129"/>
      <c r="AJ89" s="129"/>
      <c r="AK89" s="129"/>
      <c r="AL89" s="129"/>
      <c r="AM89" s="129"/>
      <c r="AN89" s="129"/>
      <c r="AO89" s="129"/>
      <c r="AP89" s="129"/>
      <c r="AQ89" s="129"/>
      <c r="AR89" s="129"/>
      <c r="AS89" s="129"/>
      <c r="AT89" s="129"/>
      <c r="AU89" s="129"/>
      <c r="AV89" s="129"/>
      <c r="AW89" s="129"/>
      <c r="AX89" s="129"/>
      <c r="AY89" s="129"/>
      <c r="AZ89" s="129"/>
      <c r="BA89" s="129"/>
      <c r="BB89" s="129"/>
      <c r="BC89" s="129"/>
      <c r="BD89" s="129"/>
      <c r="BE89" s="129"/>
      <c r="BF89" s="129"/>
      <c r="BG89" s="129"/>
      <c r="BH89" s="129"/>
      <c r="BI89" s="129"/>
      <c r="BJ89" s="129"/>
      <c r="BK89" s="129"/>
      <c r="BL89" s="129"/>
      <c r="BM89" s="129"/>
      <c r="BN89" s="129"/>
      <c r="BO89" s="129"/>
      <c r="BP89" s="129"/>
      <c r="BQ89" s="129"/>
      <c r="BR89" s="129"/>
    </row>
    <row r="90" spans="2:70" x14ac:dyDescent="0.35">
      <c r="B90" s="48" t="s">
        <v>263</v>
      </c>
      <c r="C90" s="118"/>
      <c r="D90" s="129"/>
      <c r="E90" s="129"/>
      <c r="F90" s="129"/>
      <c r="G90" s="129"/>
      <c r="H90" s="129"/>
      <c r="I90" s="129"/>
      <c r="J90" s="129"/>
      <c r="K90" s="129"/>
      <c r="L90" s="129"/>
      <c r="M90" s="129"/>
      <c r="N90" s="129"/>
      <c r="O90" s="129"/>
      <c r="P90" s="129"/>
      <c r="Q90" s="129"/>
      <c r="R90" s="129"/>
      <c r="S90" s="129"/>
      <c r="T90" s="129"/>
      <c r="U90" s="129"/>
      <c r="V90" s="129"/>
      <c r="W90" s="129"/>
      <c r="X90" s="129"/>
      <c r="Y90" s="129"/>
      <c r="Z90" s="129"/>
      <c r="AA90" s="129"/>
      <c r="AB90" s="129"/>
      <c r="AC90" s="129"/>
      <c r="AD90" s="129"/>
      <c r="AE90" s="129"/>
      <c r="AF90" s="129"/>
      <c r="AG90" s="129"/>
      <c r="AH90" s="129"/>
      <c r="AI90" s="129"/>
      <c r="AJ90" s="129"/>
      <c r="AK90" s="129"/>
      <c r="AL90" s="129"/>
      <c r="AM90" s="129"/>
      <c r="AN90" s="129"/>
      <c r="AO90" s="129"/>
      <c r="AP90" s="129"/>
      <c r="AQ90" s="129"/>
      <c r="AR90" s="129"/>
      <c r="AS90" s="129"/>
      <c r="AT90" s="129"/>
      <c r="AU90" s="129"/>
      <c r="AV90" s="129"/>
      <c r="AW90" s="129"/>
      <c r="AX90" s="129"/>
      <c r="AY90" s="129"/>
      <c r="AZ90" s="129"/>
      <c r="BA90" s="129"/>
      <c r="BB90" s="129"/>
      <c r="BC90" s="129"/>
      <c r="BD90" s="129"/>
      <c r="BE90" s="129"/>
      <c r="BF90" s="129"/>
      <c r="BG90" s="129"/>
      <c r="BH90" s="129"/>
      <c r="BI90" s="129"/>
      <c r="BJ90" s="129"/>
      <c r="BK90" s="129"/>
      <c r="BL90" s="129"/>
      <c r="BM90" s="129"/>
      <c r="BN90" s="129"/>
      <c r="BO90" s="129"/>
      <c r="BP90" s="129"/>
      <c r="BQ90" s="129"/>
      <c r="BR90" s="129"/>
    </row>
    <row r="91" spans="2:70" x14ac:dyDescent="0.35">
      <c r="B91" s="48" t="s">
        <v>264</v>
      </c>
      <c r="C91" s="118"/>
      <c r="D91" s="129"/>
      <c r="E91" s="129"/>
      <c r="F91" s="129"/>
      <c r="G91" s="129"/>
      <c r="H91" s="129"/>
      <c r="I91" s="129"/>
      <c r="J91" s="129"/>
      <c r="K91" s="129"/>
      <c r="L91" s="129"/>
      <c r="M91" s="129"/>
      <c r="N91" s="129"/>
      <c r="O91" s="129"/>
      <c r="P91" s="129"/>
      <c r="Q91" s="129"/>
      <c r="R91" s="129"/>
      <c r="S91" s="129"/>
      <c r="T91" s="129"/>
      <c r="U91" s="129"/>
      <c r="V91" s="129"/>
      <c r="W91" s="129"/>
      <c r="X91" s="129"/>
      <c r="Y91" s="129"/>
      <c r="Z91" s="129"/>
      <c r="AA91" s="129"/>
      <c r="AB91" s="129"/>
      <c r="AC91" s="129"/>
      <c r="AD91" s="129"/>
      <c r="AE91" s="129"/>
      <c r="AF91" s="129"/>
      <c r="AG91" s="129"/>
      <c r="AH91" s="129"/>
      <c r="AI91" s="129"/>
      <c r="AJ91" s="129"/>
      <c r="AK91" s="129"/>
      <c r="AL91" s="129"/>
      <c r="AM91" s="129"/>
      <c r="AN91" s="129"/>
      <c r="AO91" s="129"/>
      <c r="AP91" s="129"/>
      <c r="AQ91" s="129"/>
      <c r="AR91" s="129"/>
      <c r="AS91" s="129"/>
      <c r="AT91" s="129"/>
      <c r="AU91" s="129"/>
      <c r="AV91" s="129"/>
      <c r="AW91" s="129"/>
      <c r="AX91" s="129"/>
      <c r="AY91" s="129"/>
      <c r="AZ91" s="129"/>
      <c r="BA91" s="129"/>
      <c r="BB91" s="129"/>
      <c r="BC91" s="129"/>
      <c r="BD91" s="129"/>
      <c r="BE91" s="129"/>
      <c r="BF91" s="129"/>
      <c r="BG91" s="129"/>
      <c r="BH91" s="129"/>
      <c r="BI91" s="129"/>
      <c r="BJ91" s="129"/>
      <c r="BK91" s="129"/>
      <c r="BL91" s="129"/>
      <c r="BM91" s="129"/>
      <c r="BN91" s="129"/>
      <c r="BO91" s="129"/>
      <c r="BP91" s="129"/>
      <c r="BQ91" s="129"/>
      <c r="BR91" s="129"/>
    </row>
    <row r="92" spans="2:70" x14ac:dyDescent="0.35">
      <c r="B92" s="48" t="s">
        <v>265</v>
      </c>
      <c r="C92" s="118"/>
      <c r="D92" s="129"/>
      <c r="E92" s="129"/>
      <c r="F92" s="129"/>
      <c r="G92" s="129"/>
      <c r="H92" s="129"/>
      <c r="I92" s="129"/>
      <c r="J92" s="129"/>
      <c r="K92" s="129"/>
      <c r="L92" s="129"/>
      <c r="M92" s="129"/>
      <c r="N92" s="129"/>
      <c r="O92" s="129"/>
      <c r="P92" s="129"/>
      <c r="Q92" s="129"/>
      <c r="R92" s="129"/>
      <c r="S92" s="129"/>
      <c r="T92" s="129"/>
      <c r="U92" s="129"/>
      <c r="V92" s="129"/>
      <c r="W92" s="129"/>
      <c r="X92" s="129"/>
      <c r="Y92" s="129"/>
      <c r="Z92" s="129"/>
      <c r="AA92" s="129"/>
      <c r="AB92" s="129"/>
      <c r="AC92" s="129"/>
      <c r="AD92" s="129"/>
      <c r="AE92" s="129"/>
      <c r="AF92" s="129"/>
      <c r="AG92" s="129"/>
      <c r="AH92" s="129"/>
      <c r="AI92" s="129"/>
      <c r="AJ92" s="129"/>
      <c r="AK92" s="129"/>
      <c r="AL92" s="129"/>
      <c r="AM92" s="129"/>
      <c r="AN92" s="129"/>
      <c r="AO92" s="129"/>
      <c r="AP92" s="129"/>
      <c r="AQ92" s="129"/>
      <c r="AR92" s="129"/>
      <c r="AS92" s="129"/>
      <c r="AT92" s="129"/>
      <c r="AU92" s="129"/>
      <c r="AV92" s="129"/>
      <c r="AW92" s="129"/>
      <c r="AX92" s="129"/>
      <c r="AY92" s="129"/>
      <c r="AZ92" s="129"/>
      <c r="BA92" s="129"/>
      <c r="BB92" s="129"/>
      <c r="BC92" s="129"/>
      <c r="BD92" s="129"/>
      <c r="BE92" s="129"/>
      <c r="BF92" s="129"/>
      <c r="BG92" s="129"/>
      <c r="BH92" s="129"/>
      <c r="BI92" s="129"/>
      <c r="BJ92" s="129"/>
      <c r="BK92" s="129"/>
      <c r="BL92" s="129"/>
      <c r="BM92" s="129"/>
      <c r="BN92" s="129"/>
      <c r="BO92" s="129"/>
      <c r="BP92" s="129"/>
      <c r="BQ92" s="129"/>
      <c r="BR92" s="129"/>
    </row>
    <row r="93" spans="2:70" x14ac:dyDescent="0.35">
      <c r="B93" s="48" t="s">
        <v>266</v>
      </c>
      <c r="C93" s="118"/>
      <c r="D93" s="129"/>
      <c r="E93" s="129"/>
      <c r="F93" s="129"/>
      <c r="G93" s="129"/>
      <c r="H93" s="129"/>
      <c r="I93" s="129"/>
      <c r="J93" s="129"/>
      <c r="K93" s="129"/>
      <c r="L93" s="129"/>
      <c r="M93" s="129"/>
      <c r="N93" s="129"/>
      <c r="O93" s="129"/>
      <c r="P93" s="129"/>
      <c r="Q93" s="129"/>
      <c r="R93" s="129"/>
      <c r="S93" s="129"/>
      <c r="T93" s="129"/>
      <c r="U93" s="129"/>
      <c r="V93" s="129"/>
      <c r="W93" s="129"/>
      <c r="X93" s="129"/>
      <c r="Y93" s="129"/>
      <c r="Z93" s="129"/>
      <c r="AA93" s="129"/>
      <c r="AB93" s="129"/>
      <c r="AC93" s="129"/>
      <c r="AD93" s="129"/>
      <c r="AE93" s="129"/>
      <c r="AF93" s="129"/>
      <c r="AG93" s="129"/>
      <c r="AH93" s="129"/>
      <c r="AI93" s="129"/>
      <c r="AJ93" s="129"/>
      <c r="AK93" s="129"/>
      <c r="AL93" s="129"/>
      <c r="AM93" s="129"/>
      <c r="AN93" s="129"/>
      <c r="AO93" s="129"/>
      <c r="AP93" s="129"/>
      <c r="AQ93" s="129"/>
      <c r="AR93" s="129"/>
      <c r="AS93" s="129"/>
      <c r="AT93" s="129"/>
      <c r="AU93" s="129"/>
      <c r="AV93" s="129"/>
      <c r="AW93" s="129"/>
      <c r="AX93" s="129"/>
      <c r="AY93" s="129"/>
      <c r="AZ93" s="129"/>
      <c r="BA93" s="129"/>
      <c r="BB93" s="129"/>
      <c r="BC93" s="129"/>
      <c r="BD93" s="129"/>
      <c r="BE93" s="129"/>
      <c r="BF93" s="129"/>
      <c r="BG93" s="129"/>
      <c r="BH93" s="129"/>
      <c r="BI93" s="129"/>
      <c r="BJ93" s="129"/>
      <c r="BK93" s="129"/>
      <c r="BL93" s="129"/>
      <c r="BM93" s="129"/>
      <c r="BN93" s="129"/>
      <c r="BO93" s="129"/>
      <c r="BP93" s="129"/>
      <c r="BQ93" s="129"/>
      <c r="BR93" s="129"/>
    </row>
    <row r="94" spans="2:70" x14ac:dyDescent="0.35">
      <c r="B94" s="48" t="s">
        <v>267</v>
      </c>
      <c r="C94" s="118"/>
      <c r="D94" s="129"/>
      <c r="E94" s="129"/>
      <c r="F94" s="129"/>
      <c r="G94" s="129"/>
      <c r="H94" s="129"/>
      <c r="I94" s="129"/>
      <c r="J94" s="129"/>
      <c r="K94" s="129"/>
      <c r="L94" s="129"/>
      <c r="M94" s="129"/>
      <c r="N94" s="129"/>
      <c r="O94" s="129"/>
      <c r="P94" s="129"/>
      <c r="Q94" s="129"/>
      <c r="R94" s="129"/>
      <c r="S94" s="129"/>
      <c r="T94" s="129"/>
      <c r="U94" s="129"/>
      <c r="V94" s="129"/>
      <c r="W94" s="129"/>
      <c r="X94" s="129"/>
      <c r="Y94" s="129"/>
      <c r="Z94" s="129"/>
      <c r="AA94" s="129"/>
      <c r="AB94" s="129"/>
      <c r="AC94" s="129"/>
      <c r="AD94" s="129"/>
      <c r="AE94" s="129"/>
      <c r="AF94" s="129"/>
      <c r="AG94" s="129"/>
      <c r="AH94" s="129"/>
      <c r="AI94" s="129"/>
      <c r="AJ94" s="129"/>
      <c r="AK94" s="129"/>
      <c r="AL94" s="129"/>
      <c r="AM94" s="129"/>
      <c r="AN94" s="129"/>
      <c r="AO94" s="129"/>
      <c r="AP94" s="129"/>
      <c r="AQ94" s="129"/>
      <c r="AR94" s="129"/>
      <c r="AS94" s="129"/>
      <c r="AT94" s="129"/>
      <c r="AU94" s="129"/>
      <c r="AV94" s="129"/>
      <c r="AW94" s="129"/>
      <c r="AX94" s="129"/>
      <c r="AY94" s="129"/>
      <c r="AZ94" s="129"/>
      <c r="BA94" s="129"/>
      <c r="BB94" s="129"/>
      <c r="BC94" s="129"/>
      <c r="BD94" s="129"/>
      <c r="BE94" s="129"/>
      <c r="BF94" s="129"/>
      <c r="BG94" s="129"/>
      <c r="BH94" s="129"/>
      <c r="BI94" s="129"/>
      <c r="BJ94" s="129"/>
      <c r="BK94" s="129"/>
      <c r="BL94" s="129"/>
      <c r="BM94" s="129"/>
      <c r="BN94" s="129"/>
      <c r="BO94" s="129"/>
      <c r="BP94" s="129"/>
      <c r="BQ94" s="129"/>
      <c r="BR94" s="129"/>
    </row>
    <row r="95" spans="2:70" x14ac:dyDescent="0.35">
      <c r="B95" s="48" t="s">
        <v>268</v>
      </c>
      <c r="C95" s="118"/>
      <c r="D95" s="129"/>
      <c r="E95" s="129"/>
      <c r="F95" s="129"/>
      <c r="G95" s="129"/>
      <c r="H95" s="129"/>
      <c r="I95" s="129"/>
      <c r="J95" s="129"/>
      <c r="K95" s="129"/>
      <c r="L95" s="129"/>
      <c r="M95" s="129"/>
      <c r="N95" s="129"/>
      <c r="O95" s="129"/>
      <c r="P95" s="129"/>
      <c r="Q95" s="129"/>
      <c r="R95" s="129"/>
      <c r="S95" s="129"/>
      <c r="T95" s="129"/>
      <c r="U95" s="129"/>
      <c r="V95" s="129"/>
      <c r="W95" s="129"/>
      <c r="X95" s="129"/>
      <c r="Y95" s="129"/>
      <c r="Z95" s="129"/>
      <c r="AA95" s="129"/>
      <c r="AB95" s="129"/>
      <c r="AC95" s="129"/>
      <c r="AD95" s="129"/>
      <c r="AE95" s="129"/>
      <c r="AF95" s="129"/>
      <c r="AG95" s="129"/>
      <c r="AH95" s="129"/>
      <c r="AI95" s="129"/>
      <c r="AJ95" s="129"/>
      <c r="AK95" s="129"/>
      <c r="AL95" s="129"/>
      <c r="AM95" s="129"/>
      <c r="AN95" s="129"/>
      <c r="AO95" s="129"/>
      <c r="AP95" s="129"/>
      <c r="AQ95" s="129"/>
      <c r="AR95" s="129"/>
      <c r="AS95" s="129"/>
      <c r="AT95" s="129"/>
      <c r="AU95" s="129"/>
      <c r="AV95" s="129"/>
      <c r="AW95" s="129"/>
      <c r="AX95" s="129"/>
      <c r="AY95" s="129"/>
      <c r="AZ95" s="129"/>
      <c r="BA95" s="129"/>
      <c r="BB95" s="129"/>
      <c r="BC95" s="129"/>
      <c r="BD95" s="129"/>
      <c r="BE95" s="129"/>
      <c r="BF95" s="129"/>
      <c r="BG95" s="129"/>
      <c r="BH95" s="129"/>
      <c r="BI95" s="129"/>
      <c r="BJ95" s="129"/>
      <c r="BK95" s="129"/>
      <c r="BL95" s="129"/>
      <c r="BM95" s="129"/>
      <c r="BN95" s="129"/>
      <c r="BO95" s="129"/>
      <c r="BP95" s="129"/>
      <c r="BQ95" s="129"/>
      <c r="BR95" s="129"/>
    </row>
    <row r="96" spans="2:70" x14ac:dyDescent="0.35">
      <c r="B96" s="48" t="s">
        <v>269</v>
      </c>
      <c r="C96" s="118"/>
      <c r="D96" s="129"/>
      <c r="E96" s="129"/>
      <c r="F96" s="129"/>
      <c r="G96" s="129"/>
      <c r="H96" s="129"/>
      <c r="I96" s="129"/>
      <c r="J96" s="129"/>
      <c r="K96" s="129"/>
      <c r="L96" s="129"/>
      <c r="M96" s="129"/>
      <c r="N96" s="129"/>
      <c r="O96" s="129"/>
      <c r="P96" s="129"/>
      <c r="Q96" s="129"/>
      <c r="R96" s="129"/>
      <c r="S96" s="129"/>
      <c r="T96" s="129"/>
      <c r="U96" s="129"/>
      <c r="V96" s="129"/>
      <c r="W96" s="129"/>
      <c r="X96" s="129"/>
      <c r="Y96" s="129"/>
      <c r="Z96" s="129"/>
      <c r="AA96" s="129"/>
      <c r="AB96" s="129"/>
      <c r="AC96" s="129"/>
      <c r="AD96" s="129"/>
      <c r="AE96" s="129"/>
      <c r="AF96" s="129"/>
      <c r="AG96" s="129"/>
      <c r="AH96" s="129"/>
      <c r="AI96" s="129"/>
      <c r="AJ96" s="129"/>
      <c r="AK96" s="129"/>
      <c r="AL96" s="129"/>
      <c r="AM96" s="129"/>
      <c r="AN96" s="129"/>
      <c r="AO96" s="129"/>
      <c r="AP96" s="129"/>
      <c r="AQ96" s="129"/>
      <c r="AR96" s="129"/>
      <c r="AS96" s="129"/>
      <c r="AT96" s="129"/>
      <c r="AU96" s="129"/>
      <c r="AV96" s="129"/>
      <c r="AW96" s="129"/>
      <c r="AX96" s="129"/>
      <c r="AY96" s="129"/>
      <c r="AZ96" s="129"/>
      <c r="BA96" s="129"/>
      <c r="BB96" s="129"/>
      <c r="BC96" s="129"/>
      <c r="BD96" s="129"/>
      <c r="BE96" s="129"/>
      <c r="BF96" s="129"/>
      <c r="BG96" s="129"/>
      <c r="BH96" s="129"/>
      <c r="BI96" s="129"/>
      <c r="BJ96" s="129"/>
      <c r="BK96" s="129"/>
      <c r="BL96" s="129"/>
      <c r="BM96" s="129"/>
      <c r="BN96" s="129"/>
      <c r="BO96" s="129"/>
      <c r="BP96" s="129"/>
      <c r="BQ96" s="129"/>
      <c r="BR96" s="129"/>
    </row>
    <row r="97" spans="2:70" x14ac:dyDescent="0.35">
      <c r="B97" s="48" t="s">
        <v>270</v>
      </c>
      <c r="C97" s="118"/>
      <c r="D97" s="129"/>
      <c r="E97" s="129"/>
      <c r="F97" s="129"/>
      <c r="G97" s="129"/>
      <c r="H97" s="129"/>
      <c r="I97" s="129"/>
      <c r="J97" s="129"/>
      <c r="K97" s="129"/>
      <c r="L97" s="129"/>
      <c r="M97" s="129"/>
      <c r="N97" s="129"/>
      <c r="O97" s="129"/>
      <c r="P97" s="129"/>
      <c r="Q97" s="129"/>
      <c r="R97" s="129"/>
      <c r="S97" s="129"/>
      <c r="T97" s="129"/>
      <c r="U97" s="129"/>
      <c r="V97" s="129"/>
      <c r="W97" s="129"/>
      <c r="X97" s="129"/>
      <c r="Y97" s="129"/>
      <c r="Z97" s="129"/>
      <c r="AA97" s="129"/>
      <c r="AB97" s="129"/>
      <c r="AC97" s="129"/>
      <c r="AD97" s="129"/>
      <c r="AE97" s="129"/>
      <c r="AF97" s="129"/>
      <c r="AG97" s="129"/>
      <c r="AH97" s="129"/>
      <c r="AI97" s="129"/>
      <c r="AJ97" s="129"/>
      <c r="AK97" s="129"/>
      <c r="AL97" s="129"/>
      <c r="AM97" s="129"/>
      <c r="AN97" s="129"/>
      <c r="AO97" s="129"/>
      <c r="AP97" s="129"/>
      <c r="AQ97" s="129"/>
      <c r="AR97" s="129"/>
      <c r="AS97" s="129"/>
      <c r="AT97" s="129"/>
      <c r="AU97" s="129"/>
      <c r="AV97" s="129"/>
      <c r="AW97" s="129"/>
      <c r="AX97" s="129"/>
      <c r="AY97" s="129"/>
      <c r="AZ97" s="129"/>
      <c r="BA97" s="129"/>
      <c r="BB97" s="129"/>
      <c r="BC97" s="129"/>
      <c r="BD97" s="129"/>
      <c r="BE97" s="129"/>
      <c r="BF97" s="129"/>
      <c r="BG97" s="129"/>
      <c r="BH97" s="129"/>
      <c r="BI97" s="129"/>
      <c r="BJ97" s="129"/>
      <c r="BK97" s="129"/>
      <c r="BL97" s="129"/>
      <c r="BM97" s="129"/>
      <c r="BN97" s="129"/>
      <c r="BO97" s="129"/>
      <c r="BP97" s="129"/>
      <c r="BQ97" s="129"/>
      <c r="BR97" s="129"/>
    </row>
    <row r="98" spans="2:70" x14ac:dyDescent="0.35">
      <c r="B98" s="48" t="s">
        <v>271</v>
      </c>
      <c r="C98" s="118"/>
      <c r="D98" s="129"/>
      <c r="E98" s="129"/>
      <c r="F98" s="129"/>
      <c r="G98" s="129"/>
      <c r="H98" s="129"/>
      <c r="I98" s="129"/>
      <c r="J98" s="129"/>
      <c r="K98" s="129"/>
      <c r="L98" s="129"/>
      <c r="M98" s="129"/>
      <c r="N98" s="129"/>
      <c r="O98" s="129"/>
      <c r="P98" s="129"/>
      <c r="Q98" s="129"/>
      <c r="R98" s="129"/>
      <c r="S98" s="129"/>
      <c r="T98" s="129"/>
      <c r="U98" s="129"/>
      <c r="V98" s="129"/>
      <c r="W98" s="129"/>
      <c r="X98" s="129"/>
      <c r="Y98" s="129"/>
      <c r="Z98" s="129"/>
      <c r="AA98" s="129"/>
      <c r="AB98" s="129"/>
      <c r="AC98" s="129"/>
      <c r="AD98" s="129"/>
      <c r="AE98" s="129"/>
      <c r="AF98" s="129"/>
      <c r="AG98" s="129"/>
      <c r="AH98" s="129"/>
      <c r="AI98" s="129"/>
      <c r="AJ98" s="129"/>
      <c r="AK98" s="129"/>
      <c r="AL98" s="129"/>
      <c r="AM98" s="129"/>
      <c r="AN98" s="129"/>
      <c r="AO98" s="129"/>
      <c r="AP98" s="129"/>
      <c r="AQ98" s="129"/>
      <c r="AR98" s="129"/>
      <c r="AS98" s="129"/>
      <c r="AT98" s="129"/>
      <c r="AU98" s="129"/>
      <c r="AV98" s="129"/>
      <c r="AW98" s="129"/>
      <c r="AX98" s="129"/>
      <c r="AY98" s="129"/>
      <c r="AZ98" s="129"/>
      <c r="BA98" s="129"/>
      <c r="BB98" s="129"/>
      <c r="BC98" s="129"/>
      <c r="BD98" s="129"/>
      <c r="BE98" s="129"/>
      <c r="BF98" s="129"/>
      <c r="BG98" s="129"/>
      <c r="BH98" s="129"/>
      <c r="BI98" s="129"/>
      <c r="BJ98" s="129"/>
      <c r="BK98" s="129"/>
      <c r="BL98" s="129"/>
      <c r="BM98" s="129"/>
      <c r="BN98" s="129"/>
      <c r="BO98" s="129"/>
      <c r="BP98" s="129"/>
      <c r="BQ98" s="129"/>
      <c r="BR98" s="129"/>
    </row>
    <row r="99" spans="2:70" x14ac:dyDescent="0.35">
      <c r="B99" s="48" t="s">
        <v>272</v>
      </c>
      <c r="C99" s="118"/>
      <c r="D99" s="129"/>
      <c r="E99" s="129"/>
      <c r="F99" s="129"/>
      <c r="G99" s="129"/>
      <c r="H99" s="129"/>
      <c r="I99" s="129"/>
      <c r="J99" s="129"/>
      <c r="K99" s="129"/>
      <c r="L99" s="129"/>
      <c r="M99" s="129"/>
      <c r="N99" s="129"/>
      <c r="O99" s="129"/>
      <c r="P99" s="129"/>
      <c r="Q99" s="129"/>
      <c r="R99" s="129"/>
      <c r="S99" s="129"/>
      <c r="T99" s="129"/>
      <c r="U99" s="129"/>
      <c r="V99" s="129"/>
      <c r="W99" s="129"/>
      <c r="X99" s="129"/>
      <c r="Y99" s="129"/>
      <c r="Z99" s="129"/>
      <c r="AA99" s="129"/>
      <c r="AB99" s="129"/>
      <c r="AC99" s="129"/>
      <c r="AD99" s="129"/>
      <c r="AE99" s="129"/>
      <c r="AF99" s="129"/>
      <c r="AG99" s="129"/>
      <c r="AH99" s="129"/>
      <c r="AI99" s="129"/>
      <c r="AJ99" s="129"/>
      <c r="AK99" s="129"/>
      <c r="AL99" s="129"/>
      <c r="AM99" s="129"/>
      <c r="AN99" s="129"/>
      <c r="AO99" s="129"/>
      <c r="AP99" s="129"/>
      <c r="AQ99" s="129"/>
      <c r="AR99" s="129"/>
      <c r="AS99" s="129"/>
      <c r="AT99" s="129"/>
      <c r="AU99" s="129"/>
      <c r="AV99" s="129"/>
      <c r="AW99" s="129"/>
      <c r="AX99" s="129"/>
      <c r="AY99" s="129"/>
      <c r="AZ99" s="129"/>
      <c r="BA99" s="129"/>
      <c r="BB99" s="129"/>
      <c r="BC99" s="129"/>
      <c r="BD99" s="129"/>
      <c r="BE99" s="129"/>
      <c r="BF99" s="129"/>
      <c r="BG99" s="129"/>
      <c r="BH99" s="129"/>
      <c r="BI99" s="129"/>
      <c r="BJ99" s="129"/>
      <c r="BK99" s="129"/>
      <c r="BL99" s="129"/>
      <c r="BM99" s="129"/>
      <c r="BN99" s="129"/>
      <c r="BO99" s="129"/>
      <c r="BP99" s="129"/>
      <c r="BQ99" s="129"/>
      <c r="BR99" s="129"/>
    </row>
    <row r="100" spans="2:70" x14ac:dyDescent="0.35">
      <c r="B100" s="48" t="s">
        <v>273</v>
      </c>
      <c r="C100" s="118"/>
      <c r="D100" s="129"/>
      <c r="E100" s="129"/>
      <c r="F100" s="129"/>
      <c r="G100" s="129"/>
      <c r="H100" s="129"/>
      <c r="I100" s="129"/>
      <c r="J100" s="129"/>
      <c r="K100" s="129"/>
      <c r="L100" s="129"/>
      <c r="M100" s="129"/>
      <c r="N100" s="129"/>
      <c r="O100" s="129"/>
      <c r="P100" s="129"/>
      <c r="Q100" s="129"/>
      <c r="R100" s="129"/>
      <c r="S100" s="129"/>
      <c r="T100" s="129"/>
      <c r="U100" s="129"/>
      <c r="V100" s="129"/>
      <c r="W100" s="129"/>
      <c r="X100" s="129"/>
      <c r="Y100" s="129"/>
      <c r="Z100" s="129"/>
      <c r="AA100" s="129"/>
      <c r="AB100" s="129"/>
      <c r="AC100" s="129"/>
      <c r="AD100" s="129"/>
      <c r="AE100" s="129"/>
      <c r="AF100" s="129"/>
      <c r="AG100" s="129"/>
      <c r="AH100" s="129"/>
      <c r="AI100" s="129"/>
      <c r="AJ100" s="129"/>
      <c r="AK100" s="129"/>
      <c r="AL100" s="129"/>
      <c r="AM100" s="129"/>
      <c r="AN100" s="129"/>
      <c r="AO100" s="129"/>
      <c r="AP100" s="129"/>
      <c r="AQ100" s="129"/>
      <c r="AR100" s="129"/>
      <c r="AS100" s="129"/>
      <c r="AT100" s="129"/>
      <c r="AU100" s="129"/>
      <c r="AV100" s="129"/>
      <c r="AW100" s="129"/>
      <c r="AX100" s="129"/>
      <c r="AY100" s="129"/>
      <c r="AZ100" s="129"/>
      <c r="BA100" s="129"/>
      <c r="BB100" s="129"/>
      <c r="BC100" s="129"/>
      <c r="BD100" s="129"/>
      <c r="BE100" s="129"/>
      <c r="BF100" s="129"/>
      <c r="BG100" s="129"/>
      <c r="BH100" s="129"/>
      <c r="BI100" s="129"/>
      <c r="BJ100" s="129"/>
      <c r="BK100" s="129"/>
      <c r="BL100" s="129"/>
      <c r="BM100" s="129"/>
      <c r="BN100" s="129"/>
      <c r="BO100" s="129"/>
      <c r="BP100" s="129"/>
      <c r="BQ100" s="129"/>
      <c r="BR100" s="129"/>
    </row>
    <row r="101" spans="2:70" x14ac:dyDescent="0.35">
      <c r="B101" s="48" t="s">
        <v>274</v>
      </c>
      <c r="C101" s="118"/>
      <c r="D101" s="129"/>
      <c r="E101" s="129"/>
      <c r="F101" s="129"/>
      <c r="G101" s="129"/>
      <c r="H101" s="129"/>
      <c r="I101" s="129"/>
      <c r="J101" s="129"/>
      <c r="K101" s="129"/>
      <c r="L101" s="129"/>
      <c r="M101" s="129"/>
      <c r="N101" s="129"/>
      <c r="O101" s="129"/>
      <c r="P101" s="129"/>
      <c r="Q101" s="129"/>
      <c r="R101" s="129"/>
      <c r="S101" s="129"/>
      <c r="T101" s="129"/>
      <c r="U101" s="129"/>
      <c r="V101" s="129"/>
      <c r="W101" s="129"/>
      <c r="X101" s="129"/>
      <c r="Y101" s="129"/>
      <c r="Z101" s="129"/>
      <c r="AA101" s="129"/>
      <c r="AB101" s="129"/>
      <c r="AC101" s="129"/>
      <c r="AD101" s="129"/>
      <c r="AE101" s="129"/>
      <c r="AF101" s="129"/>
      <c r="AG101" s="129"/>
      <c r="AH101" s="129"/>
      <c r="AI101" s="129"/>
      <c r="AJ101" s="129"/>
      <c r="AK101" s="129"/>
      <c r="AL101" s="129"/>
      <c r="AM101" s="129"/>
      <c r="AN101" s="129"/>
      <c r="AO101" s="129"/>
      <c r="AP101" s="129"/>
      <c r="AQ101" s="129"/>
      <c r="AR101" s="129"/>
      <c r="AS101" s="129"/>
      <c r="AT101" s="129"/>
      <c r="AU101" s="129"/>
      <c r="AV101" s="129"/>
      <c r="AW101" s="129"/>
      <c r="AX101" s="129"/>
      <c r="AY101" s="129"/>
      <c r="AZ101" s="129"/>
      <c r="BA101" s="129"/>
      <c r="BB101" s="129"/>
      <c r="BC101" s="129"/>
      <c r="BD101" s="129"/>
      <c r="BE101" s="129"/>
      <c r="BF101" s="129"/>
      <c r="BG101" s="129"/>
      <c r="BH101" s="129"/>
      <c r="BI101" s="129"/>
      <c r="BJ101" s="129"/>
      <c r="BK101" s="129"/>
      <c r="BL101" s="129"/>
      <c r="BM101" s="129"/>
      <c r="BN101" s="129"/>
      <c r="BO101" s="129"/>
      <c r="BP101" s="129"/>
      <c r="BQ101" s="129"/>
      <c r="BR101" s="129"/>
    </row>
    <row r="102" spans="2:70" x14ac:dyDescent="0.35">
      <c r="B102" s="48" t="s">
        <v>275</v>
      </c>
      <c r="C102" s="118"/>
      <c r="D102" s="129"/>
      <c r="E102" s="129"/>
      <c r="F102" s="129"/>
      <c r="G102" s="129"/>
      <c r="H102" s="129"/>
      <c r="I102" s="129"/>
      <c r="J102" s="129"/>
      <c r="K102" s="129"/>
      <c r="L102" s="129"/>
      <c r="M102" s="129"/>
      <c r="N102" s="129"/>
      <c r="O102" s="129"/>
      <c r="P102" s="129"/>
      <c r="Q102" s="129"/>
      <c r="R102" s="129"/>
      <c r="S102" s="129"/>
      <c r="T102" s="129"/>
      <c r="U102" s="129"/>
      <c r="V102" s="129"/>
      <c r="W102" s="129"/>
      <c r="X102" s="129"/>
      <c r="Y102" s="129"/>
      <c r="Z102" s="129"/>
      <c r="AA102" s="129"/>
      <c r="AB102" s="129"/>
      <c r="AC102" s="129"/>
      <c r="AD102" s="129"/>
      <c r="AE102" s="129"/>
      <c r="AF102" s="129"/>
      <c r="AG102" s="129"/>
      <c r="AH102" s="129"/>
      <c r="AI102" s="129"/>
      <c r="AJ102" s="129"/>
      <c r="AK102" s="129"/>
      <c r="AL102" s="129"/>
      <c r="AM102" s="129"/>
      <c r="AN102" s="129"/>
      <c r="AO102" s="129"/>
      <c r="AP102" s="129"/>
      <c r="AQ102" s="129"/>
      <c r="AR102" s="129"/>
      <c r="AS102" s="129"/>
      <c r="AT102" s="129"/>
      <c r="AU102" s="129"/>
      <c r="AV102" s="129"/>
      <c r="AW102" s="129"/>
      <c r="AX102" s="129"/>
      <c r="AY102" s="129"/>
      <c r="AZ102" s="129"/>
      <c r="BA102" s="129"/>
      <c r="BB102" s="129"/>
      <c r="BC102" s="129"/>
      <c r="BD102" s="129"/>
      <c r="BE102" s="129"/>
      <c r="BF102" s="129"/>
      <c r="BG102" s="129"/>
      <c r="BH102" s="129"/>
      <c r="BI102" s="129"/>
      <c r="BJ102" s="129"/>
      <c r="BK102" s="129"/>
      <c r="BL102" s="129"/>
      <c r="BM102" s="129"/>
      <c r="BN102" s="129"/>
      <c r="BO102" s="129"/>
      <c r="BP102" s="129"/>
      <c r="BQ102" s="129"/>
      <c r="BR102" s="129"/>
    </row>
    <row r="103" spans="2:70" x14ac:dyDescent="0.35">
      <c r="B103" s="48" t="s">
        <v>276</v>
      </c>
      <c r="C103" s="118"/>
      <c r="D103" s="129"/>
      <c r="E103" s="129"/>
      <c r="F103" s="129"/>
      <c r="G103" s="129"/>
      <c r="H103" s="129"/>
      <c r="I103" s="129"/>
      <c r="J103" s="129"/>
      <c r="K103" s="129"/>
      <c r="L103" s="129"/>
      <c r="M103" s="129"/>
      <c r="N103" s="129"/>
      <c r="O103" s="129"/>
      <c r="P103" s="129"/>
      <c r="Q103" s="129"/>
      <c r="R103" s="129"/>
      <c r="S103" s="129"/>
      <c r="T103" s="129"/>
      <c r="U103" s="129"/>
      <c r="V103" s="129"/>
      <c r="W103" s="129"/>
      <c r="X103" s="129"/>
      <c r="Y103" s="129"/>
      <c r="Z103" s="129"/>
      <c r="AA103" s="129"/>
      <c r="AB103" s="129"/>
      <c r="AC103" s="129"/>
      <c r="AD103" s="129"/>
      <c r="AE103" s="129"/>
      <c r="AF103" s="129"/>
      <c r="AG103" s="129"/>
      <c r="AH103" s="129"/>
      <c r="AI103" s="129"/>
      <c r="AJ103" s="129"/>
      <c r="AK103" s="129"/>
      <c r="AL103" s="129"/>
      <c r="AM103" s="129"/>
      <c r="AN103" s="129"/>
      <c r="AO103" s="129"/>
      <c r="AP103" s="129"/>
      <c r="AQ103" s="129"/>
      <c r="AR103" s="129"/>
      <c r="AS103" s="129"/>
      <c r="AT103" s="129"/>
      <c r="AU103" s="129"/>
      <c r="AV103" s="129"/>
      <c r="AW103" s="129"/>
      <c r="AX103" s="129"/>
      <c r="AY103" s="129"/>
      <c r="AZ103" s="129"/>
      <c r="BA103" s="129"/>
      <c r="BB103" s="129"/>
      <c r="BC103" s="129"/>
      <c r="BD103" s="129"/>
      <c r="BE103" s="129"/>
      <c r="BF103" s="129"/>
      <c r="BG103" s="129"/>
      <c r="BH103" s="129"/>
      <c r="BI103" s="129"/>
      <c r="BJ103" s="129"/>
      <c r="BK103" s="129"/>
      <c r="BL103" s="129"/>
      <c r="BM103" s="129"/>
      <c r="BN103" s="129"/>
      <c r="BO103" s="129"/>
      <c r="BP103" s="129"/>
      <c r="BQ103" s="129"/>
      <c r="BR103" s="129"/>
    </row>
    <row r="104" spans="2:70" x14ac:dyDescent="0.35">
      <c r="B104" s="48" t="s">
        <v>277</v>
      </c>
      <c r="C104" s="118"/>
      <c r="D104" s="129"/>
      <c r="E104" s="129"/>
      <c r="F104" s="129"/>
      <c r="G104" s="129"/>
      <c r="H104" s="129"/>
      <c r="I104" s="129"/>
      <c r="J104" s="129"/>
      <c r="K104" s="129"/>
      <c r="L104" s="129"/>
      <c r="M104" s="129"/>
      <c r="N104" s="129"/>
      <c r="O104" s="129"/>
      <c r="P104" s="129"/>
      <c r="Q104" s="129"/>
      <c r="R104" s="129"/>
      <c r="S104" s="129"/>
      <c r="T104" s="129"/>
      <c r="U104" s="129"/>
      <c r="V104" s="129"/>
      <c r="W104" s="129"/>
      <c r="X104" s="129"/>
      <c r="Y104" s="129"/>
      <c r="Z104" s="129"/>
      <c r="AA104" s="129"/>
      <c r="AB104" s="129"/>
      <c r="AC104" s="129"/>
      <c r="AD104" s="129"/>
      <c r="AE104" s="129"/>
      <c r="AF104" s="129"/>
      <c r="AG104" s="129"/>
      <c r="AH104" s="129"/>
      <c r="AI104" s="129"/>
      <c r="AJ104" s="129"/>
      <c r="AK104" s="129"/>
      <c r="AL104" s="129"/>
      <c r="AM104" s="129"/>
      <c r="AN104" s="129"/>
      <c r="AO104" s="129"/>
      <c r="AP104" s="129"/>
      <c r="AQ104" s="129"/>
      <c r="AR104" s="129"/>
      <c r="AS104" s="129"/>
      <c r="AT104" s="129"/>
      <c r="AU104" s="129"/>
      <c r="AV104" s="129"/>
      <c r="AW104" s="129"/>
      <c r="AX104" s="129"/>
      <c r="AY104" s="129"/>
      <c r="AZ104" s="129"/>
      <c r="BA104" s="129"/>
      <c r="BB104" s="129"/>
      <c r="BC104" s="129"/>
      <c r="BD104" s="129"/>
      <c r="BE104" s="129"/>
      <c r="BF104" s="129"/>
      <c r="BG104" s="129"/>
      <c r="BH104" s="129"/>
      <c r="BI104" s="129"/>
      <c r="BJ104" s="129"/>
      <c r="BK104" s="129"/>
      <c r="BL104" s="129"/>
      <c r="BM104" s="129"/>
      <c r="BN104" s="129"/>
      <c r="BO104" s="129"/>
      <c r="BP104" s="129"/>
      <c r="BQ104" s="129"/>
      <c r="BR104" s="129"/>
    </row>
    <row r="105" spans="2:70" x14ac:dyDescent="0.35">
      <c r="B105" s="48" t="s">
        <v>278</v>
      </c>
      <c r="C105" s="118"/>
      <c r="D105" s="129"/>
      <c r="E105" s="129"/>
      <c r="F105" s="129"/>
      <c r="G105" s="129"/>
      <c r="H105" s="129"/>
      <c r="I105" s="129"/>
      <c r="J105" s="129"/>
      <c r="K105" s="129"/>
      <c r="L105" s="129"/>
      <c r="M105" s="129"/>
      <c r="N105" s="129"/>
      <c r="O105" s="129"/>
      <c r="P105" s="129"/>
      <c r="Q105" s="129"/>
      <c r="R105" s="129"/>
      <c r="S105" s="129"/>
      <c r="T105" s="129"/>
      <c r="U105" s="129"/>
      <c r="V105" s="129"/>
      <c r="W105" s="129"/>
      <c r="X105" s="129"/>
      <c r="Y105" s="129"/>
      <c r="Z105" s="129"/>
      <c r="AA105" s="129"/>
      <c r="AB105" s="129"/>
      <c r="AC105" s="129"/>
      <c r="AD105" s="129"/>
      <c r="AE105" s="129"/>
      <c r="AF105" s="129"/>
      <c r="AG105" s="129"/>
      <c r="AH105" s="129"/>
      <c r="AI105" s="129"/>
      <c r="AJ105" s="129"/>
      <c r="AK105" s="129"/>
      <c r="AL105" s="129"/>
      <c r="AM105" s="129"/>
      <c r="AN105" s="129"/>
      <c r="AO105" s="129"/>
      <c r="AP105" s="129"/>
      <c r="AQ105" s="129"/>
      <c r="AR105" s="129"/>
      <c r="AS105" s="129"/>
      <c r="AT105" s="129"/>
      <c r="AU105" s="129"/>
      <c r="AV105" s="129"/>
      <c r="AW105" s="129"/>
      <c r="AX105" s="129"/>
      <c r="AY105" s="129"/>
      <c r="AZ105" s="129"/>
      <c r="BA105" s="129"/>
      <c r="BB105" s="129"/>
      <c r="BC105" s="129"/>
      <c r="BD105" s="129"/>
      <c r="BE105" s="129"/>
      <c r="BF105" s="129"/>
      <c r="BG105" s="129"/>
      <c r="BH105" s="129"/>
      <c r="BI105" s="129"/>
      <c r="BJ105" s="129"/>
      <c r="BK105" s="129"/>
      <c r="BL105" s="129"/>
      <c r="BM105" s="129"/>
      <c r="BN105" s="129"/>
      <c r="BO105" s="129"/>
      <c r="BP105" s="129"/>
      <c r="BQ105" s="129"/>
      <c r="BR105" s="129"/>
    </row>
    <row r="106" spans="2:70" x14ac:dyDescent="0.35">
      <c r="B106" s="48" t="s">
        <v>279</v>
      </c>
      <c r="C106" s="118"/>
      <c r="D106" s="129"/>
      <c r="E106" s="129"/>
      <c r="F106" s="129"/>
      <c r="G106" s="129"/>
      <c r="H106" s="129"/>
      <c r="I106" s="129"/>
      <c r="J106" s="129"/>
      <c r="K106" s="129"/>
      <c r="L106" s="129"/>
      <c r="M106" s="129"/>
      <c r="N106" s="129"/>
      <c r="O106" s="129"/>
      <c r="P106" s="129"/>
      <c r="Q106" s="129"/>
      <c r="R106" s="129"/>
      <c r="S106" s="129"/>
      <c r="T106" s="129"/>
      <c r="U106" s="129"/>
      <c r="V106" s="129"/>
      <c r="W106" s="129"/>
      <c r="X106" s="129"/>
      <c r="Y106" s="129"/>
      <c r="Z106" s="129"/>
      <c r="AA106" s="129"/>
      <c r="AB106" s="129"/>
      <c r="AC106" s="129"/>
      <c r="AD106" s="129"/>
      <c r="AE106" s="129"/>
      <c r="AF106" s="129"/>
      <c r="AG106" s="129"/>
      <c r="AH106" s="129"/>
      <c r="AI106" s="129"/>
      <c r="AJ106" s="129"/>
      <c r="AK106" s="129"/>
      <c r="AL106" s="129"/>
      <c r="AM106" s="129"/>
      <c r="AN106" s="129"/>
      <c r="AO106" s="129"/>
      <c r="AP106" s="129"/>
      <c r="AQ106" s="129"/>
      <c r="AR106" s="129"/>
      <c r="AS106" s="129"/>
      <c r="AT106" s="129"/>
      <c r="AU106" s="129"/>
      <c r="AV106" s="129"/>
      <c r="AW106" s="129"/>
      <c r="AX106" s="129"/>
      <c r="AY106" s="129"/>
      <c r="AZ106" s="129"/>
      <c r="BA106" s="129"/>
      <c r="BB106" s="129"/>
      <c r="BC106" s="129"/>
      <c r="BD106" s="129"/>
      <c r="BE106" s="129"/>
      <c r="BF106" s="129"/>
      <c r="BG106" s="129"/>
      <c r="BH106" s="129"/>
      <c r="BI106" s="129"/>
      <c r="BJ106" s="129"/>
      <c r="BK106" s="129"/>
      <c r="BL106" s="129"/>
      <c r="BM106" s="129"/>
      <c r="BN106" s="129"/>
      <c r="BO106" s="129"/>
      <c r="BP106" s="129"/>
      <c r="BQ106" s="129"/>
      <c r="BR106" s="129"/>
    </row>
    <row r="107" spans="2:70" x14ac:dyDescent="0.35">
      <c r="B107" s="48" t="s">
        <v>280</v>
      </c>
      <c r="C107" s="118"/>
      <c r="D107" s="129"/>
      <c r="E107" s="129"/>
      <c r="F107" s="129"/>
      <c r="G107" s="129"/>
      <c r="H107" s="129"/>
      <c r="I107" s="129"/>
      <c r="J107" s="129"/>
      <c r="K107" s="129"/>
      <c r="L107" s="129"/>
      <c r="M107" s="129"/>
      <c r="N107" s="129"/>
      <c r="O107" s="129"/>
      <c r="P107" s="129"/>
      <c r="Q107" s="129"/>
      <c r="R107" s="129"/>
      <c r="S107" s="129"/>
      <c r="T107" s="129"/>
      <c r="U107" s="129"/>
      <c r="V107" s="129"/>
      <c r="W107" s="129"/>
      <c r="X107" s="129"/>
      <c r="Y107" s="129"/>
      <c r="Z107" s="129"/>
      <c r="AA107" s="129"/>
      <c r="AB107" s="129"/>
      <c r="AC107" s="129"/>
      <c r="AD107" s="129"/>
      <c r="AE107" s="129"/>
      <c r="AF107" s="129"/>
      <c r="AG107" s="129"/>
      <c r="AH107" s="129"/>
      <c r="AI107" s="129"/>
      <c r="AJ107" s="129"/>
      <c r="AK107" s="129"/>
      <c r="AL107" s="129"/>
      <c r="AM107" s="129"/>
      <c r="AN107" s="129"/>
      <c r="AO107" s="129"/>
      <c r="AP107" s="129"/>
      <c r="AQ107" s="129"/>
      <c r="AR107" s="129"/>
      <c r="AS107" s="129"/>
      <c r="AT107" s="129"/>
      <c r="AU107" s="129"/>
      <c r="AV107" s="129"/>
      <c r="AW107" s="129"/>
      <c r="AX107" s="129"/>
      <c r="AY107" s="129"/>
      <c r="AZ107" s="129"/>
      <c r="BA107" s="129"/>
      <c r="BB107" s="129"/>
      <c r="BC107" s="129"/>
      <c r="BD107" s="129"/>
      <c r="BE107" s="129"/>
      <c r="BF107" s="129"/>
      <c r="BG107" s="129"/>
      <c r="BH107" s="129"/>
      <c r="BI107" s="129"/>
      <c r="BJ107" s="129"/>
      <c r="BK107" s="129"/>
      <c r="BL107" s="129"/>
      <c r="BM107" s="129"/>
      <c r="BN107" s="129"/>
      <c r="BO107" s="129"/>
      <c r="BP107" s="129"/>
      <c r="BQ107" s="129"/>
      <c r="BR107" s="129"/>
    </row>
    <row r="108" spans="2:70" x14ac:dyDescent="0.35">
      <c r="B108" s="48" t="s">
        <v>281</v>
      </c>
      <c r="C108" s="118"/>
      <c r="D108" s="129"/>
      <c r="E108" s="129"/>
      <c r="F108" s="129"/>
      <c r="G108" s="129"/>
      <c r="H108" s="129"/>
      <c r="I108" s="129"/>
      <c r="J108" s="129"/>
      <c r="K108" s="129"/>
      <c r="L108" s="129"/>
      <c r="M108" s="129"/>
      <c r="N108" s="129"/>
      <c r="O108" s="129"/>
      <c r="P108" s="129"/>
      <c r="Q108" s="129"/>
      <c r="R108" s="129"/>
      <c r="S108" s="129"/>
      <c r="T108" s="129"/>
      <c r="U108" s="129"/>
      <c r="V108" s="129"/>
      <c r="W108" s="129"/>
      <c r="X108" s="129"/>
      <c r="Y108" s="129"/>
      <c r="Z108" s="129"/>
      <c r="AA108" s="129"/>
      <c r="AB108" s="129"/>
      <c r="AC108" s="129"/>
      <c r="AD108" s="129"/>
      <c r="AE108" s="129"/>
      <c r="AF108" s="129"/>
      <c r="AG108" s="129"/>
      <c r="AH108" s="129"/>
      <c r="AI108" s="129"/>
      <c r="AJ108" s="129"/>
      <c r="AK108" s="129"/>
      <c r="AL108" s="129"/>
      <c r="AM108" s="129"/>
      <c r="AN108" s="129"/>
      <c r="AO108" s="129"/>
      <c r="AP108" s="129"/>
      <c r="AQ108" s="129"/>
      <c r="AR108" s="129"/>
      <c r="AS108" s="129"/>
      <c r="AT108" s="129"/>
      <c r="AU108" s="129"/>
      <c r="AV108" s="129"/>
      <c r="AW108" s="129"/>
      <c r="AX108" s="129"/>
      <c r="AY108" s="129"/>
      <c r="AZ108" s="129"/>
      <c r="BA108" s="129"/>
      <c r="BB108" s="129"/>
      <c r="BC108" s="129"/>
      <c r="BD108" s="129"/>
      <c r="BE108" s="129"/>
      <c r="BF108" s="129"/>
      <c r="BG108" s="129"/>
      <c r="BH108" s="129"/>
      <c r="BI108" s="129"/>
      <c r="BJ108" s="129"/>
      <c r="BK108" s="129"/>
      <c r="BL108" s="129"/>
      <c r="BM108" s="129"/>
      <c r="BN108" s="129"/>
      <c r="BO108" s="129"/>
      <c r="BP108" s="129"/>
      <c r="BQ108" s="129"/>
      <c r="BR108" s="129"/>
    </row>
    <row r="109" spans="2:70" x14ac:dyDescent="0.35">
      <c r="B109" s="48" t="s">
        <v>282</v>
      </c>
      <c r="C109" s="118"/>
      <c r="D109" s="129"/>
      <c r="E109" s="129"/>
      <c r="F109" s="129"/>
      <c r="G109" s="129"/>
      <c r="H109" s="129"/>
      <c r="I109" s="129"/>
      <c r="J109" s="129"/>
      <c r="K109" s="129"/>
      <c r="L109" s="129"/>
      <c r="M109" s="129"/>
      <c r="N109" s="129"/>
      <c r="O109" s="129"/>
      <c r="P109" s="129"/>
      <c r="Q109" s="129"/>
      <c r="R109" s="129"/>
      <c r="S109" s="129"/>
      <c r="T109" s="129"/>
      <c r="U109" s="129"/>
      <c r="V109" s="129"/>
      <c r="W109" s="129"/>
      <c r="X109" s="129"/>
      <c r="Y109" s="129"/>
      <c r="Z109" s="129"/>
      <c r="AA109" s="129"/>
      <c r="AB109" s="129"/>
      <c r="AC109" s="129"/>
      <c r="AD109" s="129"/>
      <c r="AE109" s="129"/>
      <c r="AF109" s="129"/>
      <c r="AG109" s="129"/>
      <c r="AH109" s="129"/>
      <c r="AI109" s="129"/>
      <c r="AJ109" s="129"/>
      <c r="AK109" s="129"/>
      <c r="AL109" s="129"/>
      <c r="AM109" s="129"/>
      <c r="AN109" s="129"/>
      <c r="AO109" s="129"/>
      <c r="AP109" s="129"/>
      <c r="AQ109" s="129"/>
      <c r="AR109" s="129"/>
      <c r="AS109" s="129"/>
      <c r="AT109" s="129"/>
      <c r="AU109" s="129"/>
      <c r="AV109" s="129"/>
      <c r="AW109" s="129"/>
      <c r="AX109" s="129"/>
      <c r="AY109" s="129"/>
      <c r="AZ109" s="129"/>
      <c r="BA109" s="129"/>
      <c r="BB109" s="129"/>
      <c r="BC109" s="129"/>
      <c r="BD109" s="129"/>
      <c r="BE109" s="129"/>
      <c r="BF109" s="129"/>
      <c r="BG109" s="129"/>
      <c r="BH109" s="129"/>
      <c r="BI109" s="129"/>
      <c r="BJ109" s="129"/>
      <c r="BK109" s="129"/>
      <c r="BL109" s="129"/>
      <c r="BM109" s="129"/>
      <c r="BN109" s="129"/>
      <c r="BO109" s="129"/>
      <c r="BP109" s="129"/>
      <c r="BQ109" s="129"/>
      <c r="BR109" s="129"/>
    </row>
    <row r="110" spans="2:70" x14ac:dyDescent="0.35">
      <c r="B110" s="48" t="s">
        <v>283</v>
      </c>
      <c r="C110" s="118"/>
      <c r="D110" s="129"/>
      <c r="E110" s="129"/>
      <c r="F110" s="129"/>
      <c r="G110" s="129"/>
      <c r="H110" s="129"/>
      <c r="I110" s="129"/>
      <c r="J110" s="129"/>
      <c r="K110" s="129"/>
      <c r="L110" s="129"/>
      <c r="M110" s="129"/>
      <c r="N110" s="129"/>
      <c r="O110" s="129"/>
      <c r="P110" s="129"/>
      <c r="Q110" s="129"/>
      <c r="R110" s="129"/>
      <c r="S110" s="129"/>
      <c r="T110" s="129"/>
      <c r="U110" s="129"/>
      <c r="V110" s="129"/>
      <c r="W110" s="129"/>
      <c r="X110" s="129"/>
      <c r="Y110" s="129"/>
      <c r="Z110" s="129"/>
      <c r="AA110" s="129"/>
      <c r="AB110" s="129"/>
      <c r="AC110" s="129"/>
      <c r="AD110" s="129"/>
      <c r="AE110" s="129"/>
      <c r="AF110" s="129"/>
      <c r="AG110" s="129"/>
      <c r="AH110" s="129"/>
      <c r="AI110" s="129"/>
      <c r="AJ110" s="129"/>
      <c r="AK110" s="129"/>
      <c r="AL110" s="129"/>
      <c r="AM110" s="129"/>
      <c r="AN110" s="129"/>
      <c r="AO110" s="129"/>
      <c r="AP110" s="129"/>
      <c r="AQ110" s="129"/>
      <c r="AR110" s="129"/>
      <c r="AS110" s="129"/>
      <c r="AT110" s="129"/>
      <c r="AU110" s="129"/>
      <c r="AV110" s="129"/>
      <c r="AW110" s="129"/>
      <c r="AX110" s="129"/>
      <c r="AY110" s="129"/>
      <c r="AZ110" s="129"/>
      <c r="BA110" s="129"/>
      <c r="BB110" s="129"/>
      <c r="BC110" s="129"/>
      <c r="BD110" s="129"/>
      <c r="BE110" s="129"/>
      <c r="BF110" s="129"/>
      <c r="BG110" s="129"/>
      <c r="BH110" s="129"/>
      <c r="BI110" s="129"/>
      <c r="BJ110" s="129"/>
      <c r="BK110" s="129"/>
      <c r="BL110" s="129"/>
      <c r="BM110" s="129"/>
      <c r="BN110" s="129"/>
      <c r="BO110" s="129"/>
      <c r="BP110" s="129"/>
      <c r="BQ110" s="129"/>
      <c r="BR110" s="129"/>
    </row>
    <row r="111" spans="2:70" x14ac:dyDescent="0.35">
      <c r="B111" s="48" t="s">
        <v>284</v>
      </c>
      <c r="C111" s="118"/>
      <c r="D111" s="129"/>
      <c r="E111" s="129"/>
      <c r="F111" s="129"/>
      <c r="G111" s="129"/>
      <c r="H111" s="129"/>
      <c r="I111" s="129"/>
      <c r="J111" s="129"/>
      <c r="K111" s="129"/>
      <c r="L111" s="129"/>
      <c r="M111" s="129"/>
      <c r="N111" s="129"/>
      <c r="O111" s="129"/>
      <c r="P111" s="129"/>
      <c r="Q111" s="129"/>
      <c r="R111" s="129"/>
      <c r="S111" s="129"/>
      <c r="T111" s="129"/>
      <c r="U111" s="129"/>
      <c r="V111" s="129"/>
      <c r="W111" s="129"/>
      <c r="X111" s="129"/>
      <c r="Y111" s="129"/>
      <c r="Z111" s="129"/>
      <c r="AA111" s="129"/>
      <c r="AB111" s="129"/>
      <c r="AC111" s="129"/>
      <c r="AD111" s="129"/>
      <c r="AE111" s="129"/>
      <c r="AF111" s="129"/>
      <c r="AG111" s="129"/>
      <c r="AH111" s="129"/>
      <c r="AI111" s="129"/>
      <c r="AJ111" s="129"/>
      <c r="AK111" s="129"/>
      <c r="AL111" s="129"/>
      <c r="AM111" s="129"/>
      <c r="AN111" s="129"/>
      <c r="AO111" s="129"/>
      <c r="AP111" s="129"/>
      <c r="AQ111" s="129"/>
      <c r="AR111" s="129"/>
      <c r="AS111" s="129"/>
      <c r="AT111" s="129"/>
      <c r="AU111" s="129"/>
      <c r="AV111" s="129"/>
      <c r="AW111" s="129"/>
      <c r="AX111" s="129"/>
      <c r="AY111" s="129"/>
      <c r="AZ111" s="129"/>
      <c r="BA111" s="129"/>
      <c r="BB111" s="129"/>
      <c r="BC111" s="129"/>
      <c r="BD111" s="129"/>
      <c r="BE111" s="129"/>
      <c r="BF111" s="129"/>
      <c r="BG111" s="129"/>
      <c r="BH111" s="129"/>
      <c r="BI111" s="129"/>
      <c r="BJ111" s="129"/>
      <c r="BK111" s="129"/>
      <c r="BL111" s="129"/>
      <c r="BM111" s="129"/>
      <c r="BN111" s="129"/>
      <c r="BO111" s="129"/>
      <c r="BP111" s="129"/>
      <c r="BQ111" s="129"/>
      <c r="BR111" s="129"/>
    </row>
    <row r="112" spans="2:70" x14ac:dyDescent="0.35">
      <c r="B112" s="48" t="s">
        <v>285</v>
      </c>
      <c r="C112" s="118"/>
      <c r="D112" s="129"/>
      <c r="E112" s="129"/>
      <c r="F112" s="129"/>
      <c r="G112" s="129"/>
      <c r="H112" s="129"/>
      <c r="I112" s="129"/>
      <c r="J112" s="129"/>
      <c r="K112" s="129"/>
      <c r="L112" s="129"/>
      <c r="M112" s="129"/>
      <c r="N112" s="129"/>
      <c r="O112" s="129"/>
      <c r="P112" s="129"/>
      <c r="Q112" s="129"/>
      <c r="R112" s="129"/>
      <c r="S112" s="129"/>
      <c r="T112" s="129"/>
      <c r="U112" s="129"/>
      <c r="V112" s="129"/>
      <c r="W112" s="129"/>
      <c r="X112" s="129"/>
      <c r="Y112" s="129"/>
      <c r="Z112" s="129"/>
      <c r="AA112" s="129"/>
      <c r="AB112" s="129"/>
      <c r="AC112" s="129"/>
      <c r="AD112" s="129"/>
      <c r="AE112" s="129"/>
      <c r="AF112" s="129"/>
      <c r="AG112" s="129"/>
      <c r="AH112" s="129"/>
      <c r="AI112" s="129"/>
      <c r="AJ112" s="129"/>
      <c r="AK112" s="129"/>
      <c r="AL112" s="129"/>
      <c r="AM112" s="129"/>
      <c r="AN112" s="129"/>
      <c r="AO112" s="129"/>
      <c r="AP112" s="129"/>
      <c r="AQ112" s="129"/>
      <c r="AR112" s="129"/>
      <c r="AS112" s="129"/>
      <c r="AT112" s="129"/>
      <c r="AU112" s="129"/>
      <c r="AV112" s="129"/>
      <c r="AW112" s="129"/>
      <c r="AX112" s="129"/>
      <c r="AY112" s="129"/>
      <c r="AZ112" s="129"/>
      <c r="BA112" s="129"/>
      <c r="BB112" s="129"/>
      <c r="BC112" s="129"/>
      <c r="BD112" s="129"/>
      <c r="BE112" s="129"/>
      <c r="BF112" s="129"/>
      <c r="BG112" s="129"/>
      <c r="BH112" s="129"/>
      <c r="BI112" s="129"/>
      <c r="BJ112" s="129"/>
      <c r="BK112" s="129"/>
      <c r="BL112" s="129"/>
      <c r="BM112" s="129"/>
      <c r="BN112" s="129"/>
      <c r="BO112" s="129"/>
      <c r="BP112" s="129"/>
      <c r="BQ112" s="129"/>
      <c r="BR112" s="129"/>
    </row>
    <row r="113" spans="2:70" x14ac:dyDescent="0.35">
      <c r="B113" s="48" t="s">
        <v>286</v>
      </c>
      <c r="C113" s="118"/>
      <c r="D113" s="129"/>
      <c r="E113" s="129"/>
      <c r="F113" s="129"/>
      <c r="G113" s="129"/>
      <c r="H113" s="129"/>
      <c r="I113" s="129"/>
      <c r="J113" s="129"/>
      <c r="K113" s="129"/>
      <c r="L113" s="129"/>
      <c r="M113" s="129"/>
      <c r="N113" s="129"/>
      <c r="O113" s="129"/>
      <c r="P113" s="129"/>
      <c r="Q113" s="129"/>
      <c r="R113" s="129"/>
      <c r="S113" s="129"/>
      <c r="T113" s="129"/>
      <c r="U113" s="129"/>
      <c r="V113" s="129"/>
      <c r="W113" s="129"/>
      <c r="X113" s="129"/>
      <c r="Y113" s="129"/>
      <c r="Z113" s="129"/>
      <c r="AA113" s="129"/>
      <c r="AB113" s="129"/>
      <c r="AC113" s="129"/>
      <c r="AD113" s="129"/>
      <c r="AE113" s="129"/>
      <c r="AF113" s="129"/>
      <c r="AG113" s="129"/>
      <c r="AH113" s="129"/>
      <c r="AI113" s="129"/>
      <c r="AJ113" s="129"/>
      <c r="AK113" s="129"/>
      <c r="AL113" s="129"/>
      <c r="AM113" s="129"/>
      <c r="AN113" s="129"/>
      <c r="AO113" s="129"/>
      <c r="AP113" s="129"/>
      <c r="AQ113" s="129"/>
      <c r="AR113" s="129"/>
      <c r="AS113" s="129"/>
      <c r="AT113" s="129"/>
      <c r="AU113" s="129"/>
      <c r="AV113" s="129"/>
      <c r="AW113" s="129"/>
      <c r="AX113" s="129"/>
      <c r="AY113" s="129"/>
      <c r="AZ113" s="129"/>
      <c r="BA113" s="129"/>
      <c r="BB113" s="129"/>
      <c r="BC113" s="129"/>
      <c r="BD113" s="129"/>
      <c r="BE113" s="129"/>
      <c r="BF113" s="129"/>
      <c r="BG113" s="129"/>
      <c r="BH113" s="129"/>
      <c r="BI113" s="129"/>
      <c r="BJ113" s="129"/>
      <c r="BK113" s="129"/>
      <c r="BL113" s="129"/>
      <c r="BM113" s="129"/>
      <c r="BN113" s="129"/>
      <c r="BO113" s="129"/>
      <c r="BP113" s="129"/>
      <c r="BQ113" s="129"/>
      <c r="BR113" s="129"/>
    </row>
    <row r="114" spans="2:70" x14ac:dyDescent="0.35">
      <c r="B114" s="48" t="s">
        <v>287</v>
      </c>
      <c r="C114" s="118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129"/>
      <c r="S114" s="129"/>
      <c r="T114" s="129"/>
      <c r="U114" s="129"/>
      <c r="V114" s="129"/>
      <c r="W114" s="129"/>
      <c r="X114" s="129"/>
      <c r="Y114" s="129"/>
      <c r="Z114" s="129"/>
      <c r="AA114" s="129"/>
      <c r="AB114" s="129"/>
      <c r="AC114" s="129"/>
      <c r="AD114" s="129"/>
      <c r="AE114" s="129"/>
      <c r="AF114" s="129"/>
      <c r="AG114" s="129"/>
      <c r="AH114" s="129"/>
      <c r="AI114" s="129"/>
      <c r="AJ114" s="129"/>
      <c r="AK114" s="129"/>
      <c r="AL114" s="129"/>
      <c r="AM114" s="129"/>
      <c r="AN114" s="129"/>
      <c r="AO114" s="129"/>
      <c r="AP114" s="129"/>
      <c r="AQ114" s="129"/>
      <c r="AR114" s="129"/>
      <c r="AS114" s="129"/>
      <c r="AT114" s="129"/>
      <c r="AU114" s="129"/>
      <c r="AV114" s="129"/>
      <c r="AW114" s="129"/>
      <c r="AX114" s="129"/>
      <c r="AY114" s="129"/>
      <c r="AZ114" s="129"/>
      <c r="BA114" s="129"/>
      <c r="BB114" s="129"/>
      <c r="BC114" s="129"/>
      <c r="BD114" s="129"/>
      <c r="BE114" s="129"/>
      <c r="BF114" s="129"/>
      <c r="BG114" s="129"/>
      <c r="BH114" s="129"/>
      <c r="BI114" s="129"/>
      <c r="BJ114" s="129"/>
      <c r="BK114" s="129"/>
      <c r="BL114" s="129"/>
      <c r="BM114" s="129"/>
      <c r="BN114" s="129"/>
      <c r="BO114" s="129"/>
      <c r="BP114" s="129"/>
      <c r="BQ114" s="129"/>
      <c r="BR114" s="129"/>
    </row>
    <row r="115" spans="2:70" x14ac:dyDescent="0.35">
      <c r="B115" s="48" t="s">
        <v>288</v>
      </c>
      <c r="C115" s="118"/>
      <c r="D115" s="129"/>
      <c r="E115" s="129"/>
      <c r="F115" s="129"/>
      <c r="G115" s="129"/>
      <c r="H115" s="129"/>
      <c r="I115" s="129"/>
      <c r="J115" s="129"/>
      <c r="K115" s="129"/>
      <c r="L115" s="129"/>
      <c r="M115" s="129"/>
      <c r="N115" s="129"/>
      <c r="O115" s="129"/>
      <c r="P115" s="129"/>
      <c r="Q115" s="129"/>
      <c r="R115" s="129"/>
      <c r="S115" s="129"/>
      <c r="T115" s="129"/>
      <c r="U115" s="129"/>
      <c r="V115" s="129"/>
      <c r="W115" s="129"/>
      <c r="X115" s="129"/>
      <c r="Y115" s="129"/>
      <c r="Z115" s="129"/>
      <c r="AA115" s="129"/>
      <c r="AB115" s="129"/>
      <c r="AC115" s="129"/>
      <c r="AD115" s="129"/>
      <c r="AE115" s="129"/>
      <c r="AF115" s="129"/>
      <c r="AG115" s="129"/>
      <c r="AH115" s="129"/>
      <c r="AI115" s="129"/>
      <c r="AJ115" s="129"/>
      <c r="AK115" s="129"/>
      <c r="AL115" s="129"/>
      <c r="AM115" s="129"/>
      <c r="AN115" s="129"/>
      <c r="AO115" s="129"/>
      <c r="AP115" s="129"/>
      <c r="AQ115" s="129"/>
      <c r="AR115" s="129"/>
      <c r="AS115" s="129"/>
      <c r="AT115" s="129"/>
      <c r="AU115" s="129"/>
      <c r="AV115" s="129"/>
      <c r="AW115" s="129"/>
      <c r="AX115" s="129"/>
      <c r="AY115" s="129"/>
      <c r="AZ115" s="129"/>
      <c r="BA115" s="129"/>
      <c r="BB115" s="129"/>
      <c r="BC115" s="129"/>
      <c r="BD115" s="129"/>
      <c r="BE115" s="129"/>
      <c r="BF115" s="129"/>
      <c r="BG115" s="129"/>
      <c r="BH115" s="129"/>
      <c r="BI115" s="129"/>
      <c r="BJ115" s="129"/>
      <c r="BK115" s="129"/>
      <c r="BL115" s="129"/>
      <c r="BM115" s="129"/>
      <c r="BN115" s="129"/>
      <c r="BO115" s="129"/>
      <c r="BP115" s="129"/>
      <c r="BQ115" s="129"/>
      <c r="BR115" s="129"/>
    </row>
    <row r="116" spans="2:70" x14ac:dyDescent="0.35">
      <c r="B116" s="48" t="s">
        <v>289</v>
      </c>
      <c r="C116" s="118"/>
      <c r="D116" s="129"/>
      <c r="E116" s="129"/>
      <c r="F116" s="129"/>
      <c r="G116" s="129"/>
      <c r="H116" s="129"/>
      <c r="I116" s="129"/>
      <c r="J116" s="129"/>
      <c r="K116" s="129"/>
      <c r="L116" s="129"/>
      <c r="M116" s="129"/>
      <c r="N116" s="129"/>
      <c r="O116" s="129"/>
      <c r="P116" s="129"/>
      <c r="Q116" s="129"/>
      <c r="R116" s="129"/>
      <c r="S116" s="129"/>
      <c r="T116" s="129"/>
      <c r="U116" s="129"/>
      <c r="V116" s="129"/>
      <c r="W116" s="129"/>
      <c r="X116" s="129"/>
      <c r="Y116" s="129"/>
      <c r="Z116" s="129"/>
      <c r="AA116" s="129"/>
      <c r="AB116" s="129"/>
      <c r="AC116" s="129"/>
      <c r="AD116" s="129"/>
      <c r="AE116" s="129"/>
      <c r="AF116" s="129"/>
      <c r="AG116" s="129"/>
      <c r="AH116" s="129"/>
      <c r="AI116" s="129"/>
      <c r="AJ116" s="129"/>
      <c r="AK116" s="129"/>
      <c r="AL116" s="129"/>
      <c r="AM116" s="129"/>
      <c r="AN116" s="129"/>
      <c r="AO116" s="129"/>
      <c r="AP116" s="129"/>
      <c r="AQ116" s="129"/>
      <c r="AR116" s="129"/>
      <c r="AS116" s="129"/>
      <c r="AT116" s="129"/>
      <c r="AU116" s="129"/>
      <c r="AV116" s="129"/>
      <c r="AW116" s="129"/>
      <c r="AX116" s="129"/>
      <c r="AY116" s="129"/>
      <c r="AZ116" s="129"/>
      <c r="BA116" s="129"/>
      <c r="BB116" s="129"/>
      <c r="BC116" s="129"/>
      <c r="BD116" s="129"/>
      <c r="BE116" s="129"/>
      <c r="BF116" s="129"/>
      <c r="BG116" s="129"/>
      <c r="BH116" s="129"/>
      <c r="BI116" s="129"/>
      <c r="BJ116" s="129"/>
      <c r="BK116" s="129"/>
      <c r="BL116" s="129"/>
      <c r="BM116" s="129"/>
      <c r="BN116" s="129"/>
      <c r="BO116" s="129"/>
      <c r="BP116" s="129"/>
      <c r="BQ116" s="129"/>
      <c r="BR116" s="129"/>
    </row>
    <row r="117" spans="2:70" x14ac:dyDescent="0.35">
      <c r="B117" s="48" t="s">
        <v>290</v>
      </c>
      <c r="C117" s="118"/>
      <c r="D117" s="129"/>
      <c r="E117" s="129"/>
      <c r="F117" s="129"/>
      <c r="G117" s="129"/>
      <c r="H117" s="129"/>
      <c r="I117" s="129"/>
      <c r="J117" s="129"/>
      <c r="K117" s="129"/>
      <c r="L117" s="129"/>
      <c r="M117" s="129"/>
      <c r="N117" s="129"/>
      <c r="O117" s="129"/>
      <c r="P117" s="129"/>
      <c r="Q117" s="129"/>
      <c r="R117" s="129"/>
      <c r="S117" s="129"/>
      <c r="T117" s="129"/>
      <c r="U117" s="129"/>
      <c r="V117" s="129"/>
      <c r="W117" s="129"/>
      <c r="X117" s="129"/>
      <c r="Y117" s="129"/>
      <c r="Z117" s="129"/>
      <c r="AA117" s="129"/>
      <c r="AB117" s="129"/>
      <c r="AC117" s="129"/>
      <c r="AD117" s="129"/>
      <c r="AE117" s="129"/>
      <c r="AF117" s="129"/>
      <c r="AG117" s="129"/>
      <c r="AH117" s="129"/>
      <c r="AI117" s="129"/>
      <c r="AJ117" s="129"/>
      <c r="AK117" s="129"/>
      <c r="AL117" s="129"/>
      <c r="AM117" s="129"/>
      <c r="AN117" s="129"/>
      <c r="AO117" s="129"/>
      <c r="AP117" s="129"/>
      <c r="AQ117" s="129"/>
      <c r="AR117" s="129"/>
      <c r="AS117" s="129"/>
      <c r="AT117" s="129"/>
      <c r="AU117" s="129"/>
      <c r="AV117" s="129"/>
      <c r="AW117" s="129"/>
      <c r="AX117" s="129"/>
      <c r="AY117" s="129"/>
      <c r="AZ117" s="129"/>
      <c r="BA117" s="129"/>
      <c r="BB117" s="129"/>
      <c r="BC117" s="129"/>
      <c r="BD117" s="129"/>
      <c r="BE117" s="129"/>
      <c r="BF117" s="129"/>
      <c r="BG117" s="129"/>
      <c r="BH117" s="129"/>
      <c r="BI117" s="129"/>
      <c r="BJ117" s="129"/>
      <c r="BK117" s="129"/>
      <c r="BL117" s="129"/>
      <c r="BM117" s="129"/>
      <c r="BN117" s="129"/>
      <c r="BO117" s="129"/>
      <c r="BP117" s="129"/>
      <c r="BQ117" s="129"/>
      <c r="BR117" s="129"/>
    </row>
    <row r="118" spans="2:70" x14ac:dyDescent="0.35">
      <c r="B118" s="48" t="s">
        <v>291</v>
      </c>
      <c r="C118" s="118"/>
      <c r="D118" s="129"/>
      <c r="E118" s="129"/>
      <c r="F118" s="129"/>
      <c r="G118" s="129"/>
      <c r="H118" s="129"/>
      <c r="I118" s="129"/>
      <c r="J118" s="129"/>
      <c r="K118" s="129"/>
      <c r="L118" s="129"/>
      <c r="M118" s="129"/>
      <c r="N118" s="129"/>
      <c r="O118" s="129"/>
      <c r="P118" s="129"/>
      <c r="Q118" s="129"/>
      <c r="R118" s="129"/>
      <c r="S118" s="129"/>
      <c r="T118" s="129"/>
      <c r="U118" s="129"/>
      <c r="V118" s="129"/>
      <c r="W118" s="129"/>
      <c r="X118" s="129"/>
      <c r="Y118" s="129"/>
      <c r="Z118" s="129"/>
      <c r="AA118" s="129"/>
      <c r="AB118" s="129"/>
      <c r="AC118" s="129"/>
      <c r="AD118" s="129"/>
      <c r="AE118" s="129"/>
      <c r="AF118" s="129"/>
      <c r="AG118" s="129"/>
      <c r="AH118" s="129"/>
      <c r="AI118" s="129"/>
      <c r="AJ118" s="129"/>
      <c r="AK118" s="129"/>
      <c r="AL118" s="129"/>
      <c r="AM118" s="129"/>
      <c r="AN118" s="129"/>
      <c r="AO118" s="129"/>
      <c r="AP118" s="129"/>
      <c r="AQ118" s="129"/>
      <c r="AR118" s="129"/>
      <c r="AS118" s="129"/>
      <c r="AT118" s="129"/>
      <c r="AU118" s="129"/>
      <c r="AV118" s="129"/>
      <c r="AW118" s="129"/>
      <c r="AX118" s="129"/>
      <c r="AY118" s="129"/>
      <c r="AZ118" s="129"/>
      <c r="BA118" s="129"/>
      <c r="BB118" s="129"/>
      <c r="BC118" s="129"/>
      <c r="BD118" s="129"/>
      <c r="BE118" s="129"/>
      <c r="BF118" s="129"/>
      <c r="BG118" s="129"/>
      <c r="BH118" s="129"/>
      <c r="BI118" s="129"/>
      <c r="BJ118" s="129"/>
      <c r="BK118" s="129"/>
      <c r="BL118" s="129"/>
      <c r="BM118" s="129"/>
      <c r="BN118" s="129"/>
      <c r="BO118" s="129"/>
      <c r="BP118" s="129"/>
      <c r="BQ118" s="129"/>
      <c r="BR118" s="129"/>
    </row>
    <row r="119" spans="2:70" x14ac:dyDescent="0.35">
      <c r="B119" s="48" t="s">
        <v>292</v>
      </c>
      <c r="C119" s="118"/>
      <c r="D119" s="129"/>
      <c r="E119" s="129"/>
      <c r="F119" s="129"/>
      <c r="G119" s="129"/>
      <c r="H119" s="129"/>
      <c r="I119" s="129"/>
      <c r="J119" s="129"/>
      <c r="K119" s="129"/>
      <c r="L119" s="129"/>
      <c r="M119" s="129"/>
      <c r="N119" s="129"/>
      <c r="O119" s="129"/>
      <c r="P119" s="129"/>
      <c r="Q119" s="129"/>
      <c r="R119" s="129"/>
      <c r="S119" s="129"/>
      <c r="T119" s="129"/>
      <c r="U119" s="129"/>
      <c r="V119" s="129"/>
      <c r="W119" s="129"/>
      <c r="X119" s="129"/>
      <c r="Y119" s="129"/>
      <c r="Z119" s="129"/>
      <c r="AA119" s="129"/>
      <c r="AB119" s="129"/>
      <c r="AC119" s="129"/>
      <c r="AD119" s="129"/>
      <c r="AE119" s="129"/>
      <c r="AF119" s="129"/>
      <c r="AG119" s="129"/>
      <c r="AH119" s="129"/>
      <c r="AI119" s="129"/>
      <c r="AJ119" s="129"/>
      <c r="AK119" s="129"/>
      <c r="AL119" s="129"/>
      <c r="AM119" s="129"/>
      <c r="AN119" s="129"/>
      <c r="AO119" s="129"/>
      <c r="AP119" s="129"/>
      <c r="AQ119" s="129"/>
      <c r="AR119" s="129"/>
      <c r="AS119" s="129"/>
      <c r="AT119" s="129"/>
      <c r="AU119" s="129"/>
      <c r="AV119" s="129"/>
      <c r="AW119" s="129"/>
      <c r="AX119" s="129"/>
      <c r="AY119" s="129"/>
      <c r="AZ119" s="129"/>
      <c r="BA119" s="129"/>
      <c r="BB119" s="129"/>
      <c r="BC119" s="129"/>
      <c r="BD119" s="129"/>
      <c r="BE119" s="129"/>
      <c r="BF119" s="129"/>
      <c r="BG119" s="129"/>
      <c r="BH119" s="129"/>
      <c r="BI119" s="129"/>
      <c r="BJ119" s="129"/>
      <c r="BK119" s="129"/>
      <c r="BL119" s="129"/>
      <c r="BM119" s="129"/>
      <c r="BN119" s="129"/>
      <c r="BO119" s="129"/>
      <c r="BP119" s="129"/>
      <c r="BQ119" s="129"/>
      <c r="BR119" s="129"/>
    </row>
    <row r="120" spans="2:70" x14ac:dyDescent="0.35">
      <c r="B120" s="48" t="s">
        <v>293</v>
      </c>
      <c r="C120" s="118"/>
      <c r="D120" s="129"/>
      <c r="E120" s="129"/>
      <c r="F120" s="129"/>
      <c r="G120" s="129"/>
      <c r="H120" s="129"/>
      <c r="I120" s="129"/>
      <c r="J120" s="129"/>
      <c r="K120" s="129"/>
      <c r="L120" s="129"/>
      <c r="M120" s="129"/>
      <c r="N120" s="129"/>
      <c r="O120" s="129"/>
      <c r="P120" s="129"/>
      <c r="Q120" s="129"/>
      <c r="R120" s="129"/>
      <c r="S120" s="129"/>
      <c r="T120" s="129"/>
      <c r="U120" s="129"/>
      <c r="V120" s="129"/>
      <c r="W120" s="129"/>
      <c r="X120" s="129"/>
      <c r="Y120" s="129"/>
      <c r="Z120" s="129"/>
      <c r="AA120" s="129"/>
      <c r="AB120" s="129"/>
      <c r="AC120" s="129"/>
      <c r="AD120" s="129"/>
      <c r="AE120" s="129"/>
      <c r="AF120" s="129"/>
      <c r="AG120" s="129"/>
      <c r="AH120" s="129"/>
      <c r="AI120" s="129"/>
      <c r="AJ120" s="129"/>
      <c r="AK120" s="129"/>
      <c r="AL120" s="129"/>
      <c r="AM120" s="129"/>
      <c r="AN120" s="129"/>
      <c r="AO120" s="129"/>
      <c r="AP120" s="129"/>
      <c r="AQ120" s="129"/>
      <c r="AR120" s="129"/>
      <c r="AS120" s="129"/>
      <c r="AT120" s="129"/>
      <c r="AU120" s="129"/>
      <c r="AV120" s="129"/>
      <c r="AW120" s="129"/>
      <c r="AX120" s="129"/>
      <c r="AY120" s="129"/>
      <c r="AZ120" s="129"/>
      <c r="BA120" s="129"/>
      <c r="BB120" s="129"/>
      <c r="BC120" s="129"/>
      <c r="BD120" s="129"/>
      <c r="BE120" s="129"/>
      <c r="BF120" s="129"/>
      <c r="BG120" s="129"/>
      <c r="BH120" s="129"/>
      <c r="BI120" s="129"/>
      <c r="BJ120" s="129"/>
      <c r="BK120" s="129"/>
      <c r="BL120" s="129"/>
      <c r="BM120" s="129"/>
      <c r="BN120" s="129"/>
      <c r="BO120" s="129"/>
      <c r="BP120" s="129"/>
      <c r="BQ120" s="129"/>
      <c r="BR120" s="129"/>
    </row>
    <row r="121" spans="2:70" x14ac:dyDescent="0.35">
      <c r="B121" s="48" t="s">
        <v>294</v>
      </c>
      <c r="C121" s="118"/>
      <c r="D121" s="129"/>
      <c r="E121" s="129"/>
      <c r="F121" s="129"/>
      <c r="G121" s="129"/>
      <c r="H121" s="129"/>
      <c r="I121" s="129"/>
      <c r="J121" s="129"/>
      <c r="K121" s="129"/>
      <c r="L121" s="129"/>
      <c r="M121" s="129"/>
      <c r="N121" s="129"/>
      <c r="O121" s="129"/>
      <c r="P121" s="129"/>
      <c r="Q121" s="129"/>
      <c r="R121" s="129"/>
      <c r="S121" s="129"/>
      <c r="T121" s="129"/>
      <c r="U121" s="129"/>
      <c r="V121" s="129"/>
      <c r="W121" s="129"/>
      <c r="X121" s="129"/>
      <c r="Y121" s="129"/>
      <c r="Z121" s="129"/>
      <c r="AA121" s="129"/>
      <c r="AB121" s="129"/>
      <c r="AC121" s="129"/>
      <c r="AD121" s="129"/>
      <c r="AE121" s="129"/>
      <c r="AF121" s="129"/>
      <c r="AG121" s="129"/>
      <c r="AH121" s="129"/>
      <c r="AI121" s="129"/>
      <c r="AJ121" s="129"/>
      <c r="AK121" s="129"/>
      <c r="AL121" s="129"/>
      <c r="AM121" s="129"/>
      <c r="AN121" s="129"/>
      <c r="AO121" s="129"/>
      <c r="AP121" s="129"/>
      <c r="AQ121" s="129"/>
      <c r="AR121" s="129"/>
      <c r="AS121" s="129"/>
      <c r="AT121" s="129"/>
      <c r="AU121" s="129"/>
      <c r="AV121" s="129"/>
      <c r="AW121" s="129"/>
      <c r="AX121" s="129"/>
      <c r="AY121" s="129"/>
      <c r="AZ121" s="129"/>
      <c r="BA121" s="129"/>
      <c r="BB121" s="129"/>
      <c r="BC121" s="129"/>
      <c r="BD121" s="129"/>
      <c r="BE121" s="129"/>
      <c r="BF121" s="129"/>
      <c r="BG121" s="129"/>
      <c r="BH121" s="129"/>
      <c r="BI121" s="129"/>
      <c r="BJ121" s="129"/>
      <c r="BK121" s="129"/>
      <c r="BL121" s="129"/>
      <c r="BM121" s="129"/>
      <c r="BN121" s="129"/>
      <c r="BO121" s="129"/>
      <c r="BP121" s="129"/>
      <c r="BQ121" s="129"/>
      <c r="BR121" s="129"/>
    </row>
    <row r="122" spans="2:70" x14ac:dyDescent="0.35">
      <c r="B122" s="48" t="s">
        <v>295</v>
      </c>
      <c r="C122" s="118"/>
      <c r="D122" s="129"/>
      <c r="E122" s="129"/>
      <c r="F122" s="129"/>
      <c r="G122" s="129"/>
      <c r="H122" s="129"/>
      <c r="I122" s="129"/>
      <c r="J122" s="129"/>
      <c r="K122" s="129"/>
      <c r="L122" s="129"/>
      <c r="M122" s="129"/>
      <c r="N122" s="129"/>
      <c r="O122" s="129"/>
      <c r="P122" s="129"/>
      <c r="Q122" s="129"/>
      <c r="R122" s="129"/>
      <c r="S122" s="129"/>
      <c r="T122" s="129"/>
      <c r="U122" s="129"/>
      <c r="V122" s="129"/>
      <c r="W122" s="129"/>
      <c r="X122" s="129"/>
      <c r="Y122" s="129"/>
      <c r="Z122" s="129"/>
      <c r="AA122" s="129"/>
      <c r="AB122" s="129"/>
      <c r="AC122" s="129"/>
      <c r="AD122" s="129"/>
      <c r="AE122" s="129"/>
      <c r="AF122" s="129"/>
      <c r="AG122" s="129"/>
      <c r="AH122" s="129"/>
      <c r="AI122" s="129"/>
      <c r="AJ122" s="129"/>
      <c r="AK122" s="129"/>
      <c r="AL122" s="129"/>
      <c r="AM122" s="129"/>
      <c r="AN122" s="129"/>
      <c r="AO122" s="129"/>
      <c r="AP122" s="129"/>
      <c r="AQ122" s="129"/>
      <c r="AR122" s="129"/>
      <c r="AS122" s="129"/>
      <c r="AT122" s="129"/>
      <c r="AU122" s="129"/>
      <c r="AV122" s="129"/>
      <c r="AW122" s="129"/>
      <c r="AX122" s="129"/>
      <c r="AY122" s="129"/>
      <c r="AZ122" s="129"/>
      <c r="BA122" s="129"/>
      <c r="BB122" s="129"/>
      <c r="BC122" s="129"/>
      <c r="BD122" s="129"/>
      <c r="BE122" s="129"/>
      <c r="BF122" s="129"/>
      <c r="BG122" s="129"/>
      <c r="BH122" s="129"/>
      <c r="BI122" s="129"/>
      <c r="BJ122" s="129"/>
      <c r="BK122" s="129"/>
      <c r="BL122" s="129"/>
      <c r="BM122" s="129"/>
      <c r="BN122" s="129"/>
      <c r="BO122" s="129"/>
      <c r="BP122" s="129"/>
      <c r="BQ122" s="129"/>
      <c r="BR122" s="129"/>
    </row>
    <row r="123" spans="2:70" x14ac:dyDescent="0.35">
      <c r="B123" s="48" t="s">
        <v>296</v>
      </c>
      <c r="C123" s="118"/>
      <c r="D123" s="129"/>
      <c r="E123" s="129"/>
      <c r="F123" s="129"/>
      <c r="G123" s="129"/>
      <c r="H123" s="129"/>
      <c r="I123" s="129"/>
      <c r="J123" s="129"/>
      <c r="K123" s="129"/>
      <c r="L123" s="129"/>
      <c r="M123" s="129"/>
      <c r="N123" s="129"/>
      <c r="O123" s="129"/>
      <c r="P123" s="129"/>
      <c r="Q123" s="129"/>
      <c r="R123" s="129"/>
      <c r="S123" s="129"/>
      <c r="T123" s="129"/>
      <c r="U123" s="129"/>
      <c r="V123" s="129"/>
      <c r="W123" s="129"/>
      <c r="X123" s="129"/>
      <c r="Y123" s="129"/>
      <c r="Z123" s="129"/>
      <c r="AA123" s="129"/>
      <c r="AB123" s="129"/>
      <c r="AC123" s="129"/>
      <c r="AD123" s="129"/>
      <c r="AE123" s="129"/>
      <c r="AF123" s="129"/>
      <c r="AG123" s="129"/>
      <c r="AH123" s="129"/>
      <c r="AI123" s="129"/>
      <c r="AJ123" s="129"/>
      <c r="AK123" s="129"/>
      <c r="AL123" s="129"/>
      <c r="AM123" s="129"/>
      <c r="AN123" s="129"/>
      <c r="AO123" s="129"/>
      <c r="AP123" s="129"/>
      <c r="AQ123" s="129"/>
      <c r="AR123" s="129"/>
      <c r="AS123" s="129"/>
      <c r="AT123" s="129"/>
      <c r="AU123" s="129"/>
      <c r="AV123" s="129"/>
      <c r="AW123" s="129"/>
      <c r="AX123" s="129"/>
      <c r="AY123" s="129"/>
      <c r="AZ123" s="129"/>
      <c r="BA123" s="129"/>
      <c r="BB123" s="129"/>
      <c r="BC123" s="129"/>
      <c r="BD123" s="129"/>
      <c r="BE123" s="129"/>
      <c r="BF123" s="129"/>
      <c r="BG123" s="129"/>
      <c r="BH123" s="129"/>
      <c r="BI123" s="129"/>
      <c r="BJ123" s="129"/>
      <c r="BK123" s="129"/>
      <c r="BL123" s="129"/>
      <c r="BM123" s="129"/>
      <c r="BN123" s="129"/>
      <c r="BO123" s="129"/>
      <c r="BP123" s="129"/>
      <c r="BQ123" s="129"/>
      <c r="BR123" s="129"/>
    </row>
    <row r="124" spans="2:70" x14ac:dyDescent="0.35">
      <c r="B124" s="48" t="s">
        <v>297</v>
      </c>
      <c r="C124" s="118"/>
      <c r="D124" s="129"/>
      <c r="E124" s="129"/>
      <c r="F124" s="129"/>
      <c r="G124" s="129"/>
      <c r="H124" s="129"/>
      <c r="I124" s="129"/>
      <c r="J124" s="129"/>
      <c r="K124" s="129"/>
      <c r="L124" s="129"/>
      <c r="M124" s="129"/>
      <c r="N124" s="129"/>
      <c r="O124" s="129"/>
      <c r="P124" s="129"/>
      <c r="Q124" s="129"/>
      <c r="R124" s="129"/>
      <c r="S124" s="129"/>
      <c r="T124" s="129"/>
      <c r="U124" s="129"/>
      <c r="V124" s="129"/>
      <c r="W124" s="129"/>
      <c r="X124" s="129"/>
      <c r="Y124" s="129"/>
      <c r="Z124" s="129"/>
      <c r="AA124" s="129"/>
      <c r="AB124" s="129"/>
      <c r="AC124" s="129"/>
      <c r="AD124" s="129"/>
      <c r="AE124" s="129"/>
      <c r="AF124" s="129"/>
      <c r="AG124" s="129"/>
      <c r="AH124" s="129"/>
      <c r="AI124" s="129"/>
      <c r="AJ124" s="129"/>
      <c r="AK124" s="129"/>
      <c r="AL124" s="129"/>
      <c r="AM124" s="129"/>
      <c r="AN124" s="129"/>
      <c r="AO124" s="129"/>
      <c r="AP124" s="129"/>
      <c r="AQ124" s="129"/>
      <c r="AR124" s="129"/>
      <c r="AS124" s="129"/>
      <c r="AT124" s="129"/>
      <c r="AU124" s="129"/>
      <c r="AV124" s="129"/>
      <c r="AW124" s="129"/>
      <c r="AX124" s="129"/>
      <c r="AY124" s="129"/>
      <c r="AZ124" s="129"/>
      <c r="BA124" s="129"/>
      <c r="BB124" s="129"/>
      <c r="BC124" s="129"/>
      <c r="BD124" s="129"/>
      <c r="BE124" s="129"/>
      <c r="BF124" s="129"/>
      <c r="BG124" s="129"/>
      <c r="BH124" s="129"/>
      <c r="BI124" s="129"/>
      <c r="BJ124" s="129"/>
      <c r="BK124" s="129"/>
      <c r="BL124" s="129"/>
      <c r="BM124" s="129"/>
      <c r="BN124" s="129"/>
      <c r="BO124" s="129"/>
      <c r="BP124" s="129"/>
      <c r="BQ124" s="129"/>
      <c r="BR124" s="129"/>
    </row>
    <row r="125" spans="2:70" x14ac:dyDescent="0.35">
      <c r="B125" s="48" t="s">
        <v>298</v>
      </c>
      <c r="C125" s="118"/>
      <c r="D125" s="129"/>
      <c r="E125" s="129"/>
      <c r="F125" s="129"/>
      <c r="G125" s="129"/>
      <c r="H125" s="129"/>
      <c r="I125" s="129"/>
      <c r="J125" s="129"/>
      <c r="K125" s="129"/>
      <c r="L125" s="129"/>
      <c r="M125" s="129"/>
      <c r="N125" s="129"/>
      <c r="O125" s="129"/>
      <c r="P125" s="129"/>
      <c r="Q125" s="129"/>
      <c r="R125" s="129"/>
      <c r="S125" s="129"/>
      <c r="T125" s="129"/>
      <c r="U125" s="129"/>
      <c r="V125" s="129"/>
      <c r="W125" s="129"/>
      <c r="X125" s="129"/>
      <c r="Y125" s="129"/>
      <c r="Z125" s="129"/>
      <c r="AA125" s="129"/>
      <c r="AB125" s="129"/>
      <c r="AC125" s="129"/>
      <c r="AD125" s="129"/>
      <c r="AE125" s="129"/>
      <c r="AF125" s="129"/>
      <c r="AG125" s="129"/>
      <c r="AH125" s="129"/>
      <c r="AI125" s="129"/>
      <c r="AJ125" s="129"/>
      <c r="AK125" s="129"/>
      <c r="AL125" s="129"/>
      <c r="AM125" s="129"/>
      <c r="AN125" s="129"/>
      <c r="AO125" s="129"/>
      <c r="AP125" s="129"/>
      <c r="AQ125" s="129"/>
      <c r="AR125" s="129"/>
      <c r="AS125" s="129"/>
      <c r="AT125" s="129"/>
      <c r="AU125" s="129"/>
      <c r="AV125" s="129"/>
      <c r="AW125" s="129"/>
      <c r="AX125" s="129"/>
      <c r="AY125" s="129"/>
      <c r="AZ125" s="129"/>
      <c r="BA125" s="129"/>
      <c r="BB125" s="129"/>
      <c r="BC125" s="129"/>
      <c r="BD125" s="129"/>
      <c r="BE125" s="129"/>
      <c r="BF125" s="129"/>
      <c r="BG125" s="129"/>
      <c r="BH125" s="129"/>
      <c r="BI125" s="129"/>
      <c r="BJ125" s="129"/>
      <c r="BK125" s="129"/>
      <c r="BL125" s="129"/>
      <c r="BM125" s="129"/>
      <c r="BN125" s="129"/>
      <c r="BO125" s="129"/>
      <c r="BP125" s="129"/>
      <c r="BQ125" s="129"/>
      <c r="BR125" s="129"/>
    </row>
    <row r="126" spans="2:70" x14ac:dyDescent="0.35">
      <c r="B126" s="48" t="s">
        <v>299</v>
      </c>
      <c r="C126" s="118"/>
      <c r="D126" s="129"/>
      <c r="E126" s="129"/>
      <c r="F126" s="129"/>
      <c r="G126" s="129"/>
      <c r="H126" s="129"/>
      <c r="I126" s="129"/>
      <c r="J126" s="129"/>
      <c r="K126" s="129"/>
      <c r="L126" s="129"/>
      <c r="M126" s="129"/>
      <c r="N126" s="129"/>
      <c r="O126" s="129"/>
      <c r="P126" s="129"/>
      <c r="Q126" s="129"/>
      <c r="R126" s="129"/>
      <c r="S126" s="129"/>
      <c r="T126" s="129"/>
      <c r="U126" s="129"/>
      <c r="V126" s="129"/>
      <c r="W126" s="129"/>
      <c r="X126" s="129"/>
      <c r="Y126" s="129"/>
      <c r="Z126" s="129"/>
      <c r="AA126" s="129"/>
      <c r="AB126" s="129"/>
      <c r="AC126" s="129"/>
      <c r="AD126" s="129"/>
      <c r="AE126" s="129"/>
      <c r="AF126" s="129"/>
      <c r="AG126" s="129"/>
      <c r="AH126" s="129"/>
      <c r="AI126" s="129"/>
      <c r="AJ126" s="129"/>
      <c r="AK126" s="129"/>
      <c r="AL126" s="129"/>
      <c r="AM126" s="129"/>
      <c r="AN126" s="129"/>
      <c r="AO126" s="129"/>
      <c r="AP126" s="129"/>
      <c r="AQ126" s="129"/>
      <c r="AR126" s="129"/>
      <c r="AS126" s="129"/>
      <c r="AT126" s="129"/>
      <c r="AU126" s="129"/>
      <c r="AV126" s="129"/>
      <c r="AW126" s="129"/>
      <c r="AX126" s="129"/>
      <c r="AY126" s="129"/>
      <c r="AZ126" s="129"/>
      <c r="BA126" s="129"/>
      <c r="BB126" s="129"/>
      <c r="BC126" s="129"/>
      <c r="BD126" s="129"/>
      <c r="BE126" s="129"/>
      <c r="BF126" s="129"/>
      <c r="BG126" s="129"/>
      <c r="BH126" s="129"/>
      <c r="BI126" s="129"/>
      <c r="BJ126" s="129"/>
      <c r="BK126" s="129"/>
      <c r="BL126" s="129"/>
      <c r="BM126" s="129"/>
      <c r="BN126" s="129"/>
      <c r="BO126" s="129"/>
      <c r="BP126" s="129"/>
      <c r="BQ126" s="129"/>
      <c r="BR126" s="129"/>
    </row>
    <row r="127" spans="2:70" x14ac:dyDescent="0.35">
      <c r="B127" s="48" t="s">
        <v>300</v>
      </c>
      <c r="C127" s="118"/>
      <c r="D127" s="129"/>
      <c r="E127" s="129"/>
      <c r="F127" s="129"/>
      <c r="G127" s="129"/>
      <c r="H127" s="129"/>
      <c r="I127" s="129"/>
      <c r="J127" s="129"/>
      <c r="K127" s="129"/>
      <c r="L127" s="129"/>
      <c r="M127" s="129"/>
      <c r="N127" s="129"/>
      <c r="O127" s="129"/>
      <c r="P127" s="129"/>
      <c r="Q127" s="129"/>
      <c r="R127" s="129"/>
      <c r="S127" s="129"/>
      <c r="T127" s="129"/>
      <c r="U127" s="129"/>
      <c r="V127" s="129"/>
      <c r="W127" s="129"/>
      <c r="X127" s="129"/>
      <c r="Y127" s="129"/>
      <c r="Z127" s="129"/>
      <c r="AA127" s="129"/>
      <c r="AB127" s="129"/>
      <c r="AC127" s="129"/>
      <c r="AD127" s="129"/>
      <c r="AE127" s="129"/>
      <c r="AF127" s="129"/>
      <c r="AG127" s="129"/>
      <c r="AH127" s="129"/>
      <c r="AI127" s="129"/>
      <c r="AJ127" s="129"/>
      <c r="AK127" s="129"/>
      <c r="AL127" s="129"/>
      <c r="AM127" s="129"/>
      <c r="AN127" s="129"/>
      <c r="AO127" s="129"/>
      <c r="AP127" s="129"/>
      <c r="AQ127" s="129"/>
      <c r="AR127" s="129"/>
      <c r="AS127" s="129"/>
      <c r="AT127" s="129"/>
      <c r="AU127" s="129"/>
      <c r="AV127" s="129"/>
      <c r="AW127" s="129"/>
      <c r="AX127" s="129"/>
      <c r="AY127" s="129"/>
      <c r="AZ127" s="129"/>
      <c r="BA127" s="129"/>
      <c r="BB127" s="129"/>
      <c r="BC127" s="129"/>
      <c r="BD127" s="129"/>
      <c r="BE127" s="129"/>
      <c r="BF127" s="129"/>
      <c r="BG127" s="129"/>
      <c r="BH127" s="129"/>
      <c r="BI127" s="129"/>
      <c r="BJ127" s="129"/>
      <c r="BK127" s="129"/>
      <c r="BL127" s="129"/>
      <c r="BM127" s="129"/>
      <c r="BN127" s="129"/>
      <c r="BO127" s="129"/>
      <c r="BP127" s="129"/>
      <c r="BQ127" s="129"/>
      <c r="BR127" s="129"/>
    </row>
    <row r="128" spans="2:70" x14ac:dyDescent="0.35">
      <c r="B128" s="48" t="s">
        <v>301</v>
      </c>
      <c r="C128" s="118"/>
      <c r="D128" s="129"/>
      <c r="E128" s="129"/>
      <c r="F128" s="129"/>
      <c r="G128" s="129"/>
      <c r="H128" s="129"/>
      <c r="I128" s="129"/>
      <c r="J128" s="129"/>
      <c r="K128" s="129"/>
      <c r="L128" s="129"/>
      <c r="M128" s="129"/>
      <c r="N128" s="129"/>
      <c r="O128" s="129"/>
      <c r="P128" s="129"/>
      <c r="Q128" s="129"/>
      <c r="R128" s="129"/>
      <c r="S128" s="129"/>
      <c r="T128" s="129"/>
      <c r="U128" s="129"/>
      <c r="V128" s="129"/>
      <c r="W128" s="129"/>
      <c r="X128" s="129"/>
      <c r="Y128" s="129"/>
      <c r="Z128" s="129"/>
      <c r="AA128" s="129"/>
      <c r="AB128" s="129"/>
      <c r="AC128" s="129"/>
      <c r="AD128" s="129"/>
      <c r="AE128" s="129"/>
      <c r="AF128" s="129"/>
      <c r="AG128" s="129"/>
      <c r="AH128" s="129"/>
      <c r="AI128" s="129"/>
      <c r="AJ128" s="129"/>
      <c r="AK128" s="129"/>
      <c r="AL128" s="129"/>
      <c r="AM128" s="129"/>
      <c r="AN128" s="129"/>
      <c r="AO128" s="129"/>
      <c r="AP128" s="129"/>
      <c r="AQ128" s="129"/>
      <c r="AR128" s="129"/>
      <c r="AS128" s="129"/>
      <c r="AT128" s="129"/>
      <c r="AU128" s="129"/>
      <c r="AV128" s="129"/>
      <c r="AW128" s="129"/>
      <c r="AX128" s="129"/>
      <c r="AY128" s="129"/>
      <c r="AZ128" s="129"/>
      <c r="BA128" s="129"/>
      <c r="BB128" s="129"/>
      <c r="BC128" s="129"/>
      <c r="BD128" s="129"/>
      <c r="BE128" s="129"/>
      <c r="BF128" s="129"/>
      <c r="BG128" s="129"/>
      <c r="BH128" s="129"/>
      <c r="BI128" s="129"/>
      <c r="BJ128" s="129"/>
      <c r="BK128" s="129"/>
      <c r="BL128" s="129"/>
      <c r="BM128" s="129"/>
      <c r="BN128" s="129"/>
      <c r="BO128" s="129"/>
      <c r="BP128" s="129"/>
      <c r="BQ128" s="129"/>
      <c r="BR128" s="129"/>
    </row>
    <row r="129" spans="2:70" x14ac:dyDescent="0.35">
      <c r="B129" s="48" t="s">
        <v>302</v>
      </c>
      <c r="C129" s="118"/>
      <c r="D129" s="129"/>
      <c r="E129" s="129"/>
      <c r="F129" s="129"/>
      <c r="G129" s="129"/>
      <c r="H129" s="129"/>
      <c r="I129" s="129"/>
      <c r="J129" s="129"/>
      <c r="K129" s="129"/>
      <c r="L129" s="129"/>
      <c r="M129" s="129"/>
      <c r="N129" s="129"/>
      <c r="O129" s="129"/>
      <c r="P129" s="129"/>
      <c r="Q129" s="129"/>
      <c r="R129" s="129"/>
      <c r="S129" s="129"/>
      <c r="T129" s="129"/>
      <c r="U129" s="129"/>
      <c r="V129" s="129"/>
      <c r="W129" s="129"/>
      <c r="X129" s="129"/>
      <c r="Y129" s="129"/>
      <c r="Z129" s="129"/>
      <c r="AA129" s="129"/>
      <c r="AB129" s="129"/>
      <c r="AC129" s="129"/>
      <c r="AD129" s="129"/>
      <c r="AE129" s="129"/>
      <c r="AF129" s="129"/>
      <c r="AG129" s="129"/>
      <c r="AH129" s="129"/>
      <c r="AI129" s="129"/>
      <c r="AJ129" s="129"/>
      <c r="AK129" s="129"/>
      <c r="AL129" s="129"/>
      <c r="AM129" s="129"/>
      <c r="AN129" s="129"/>
      <c r="AO129" s="129"/>
      <c r="AP129" s="129"/>
      <c r="AQ129" s="129"/>
      <c r="AR129" s="129"/>
      <c r="AS129" s="129"/>
      <c r="AT129" s="129"/>
      <c r="AU129" s="129"/>
      <c r="AV129" s="129"/>
      <c r="AW129" s="129"/>
      <c r="AX129" s="129"/>
      <c r="AY129" s="129"/>
      <c r="AZ129" s="129"/>
      <c r="BA129" s="129"/>
      <c r="BB129" s="129"/>
      <c r="BC129" s="129"/>
      <c r="BD129" s="129"/>
      <c r="BE129" s="129"/>
      <c r="BF129" s="129"/>
      <c r="BG129" s="129"/>
      <c r="BH129" s="129"/>
      <c r="BI129" s="129"/>
      <c r="BJ129" s="129"/>
      <c r="BK129" s="129"/>
      <c r="BL129" s="129"/>
      <c r="BM129" s="129"/>
      <c r="BN129" s="129"/>
      <c r="BO129" s="129"/>
      <c r="BP129" s="129"/>
      <c r="BQ129" s="129"/>
      <c r="BR129" s="129"/>
    </row>
    <row r="130" spans="2:70" x14ac:dyDescent="0.35">
      <c r="B130" s="48" t="s">
        <v>303</v>
      </c>
      <c r="C130" s="118"/>
      <c r="D130" s="129"/>
      <c r="E130" s="129"/>
      <c r="F130" s="129"/>
      <c r="G130" s="129"/>
      <c r="H130" s="129"/>
      <c r="I130" s="129"/>
      <c r="J130" s="129"/>
      <c r="K130" s="129"/>
      <c r="L130" s="129"/>
      <c r="M130" s="129"/>
      <c r="N130" s="129"/>
      <c r="O130" s="129"/>
      <c r="P130" s="129"/>
      <c r="Q130" s="129"/>
      <c r="R130" s="129"/>
      <c r="S130" s="129"/>
      <c r="T130" s="129"/>
      <c r="U130" s="129"/>
      <c r="V130" s="129"/>
      <c r="W130" s="129"/>
      <c r="X130" s="129"/>
      <c r="Y130" s="129"/>
      <c r="Z130" s="129"/>
      <c r="AA130" s="129"/>
      <c r="AB130" s="129"/>
      <c r="AC130" s="129"/>
      <c r="AD130" s="129"/>
      <c r="AE130" s="129"/>
      <c r="AF130" s="129"/>
      <c r="AG130" s="129"/>
      <c r="AH130" s="129"/>
      <c r="AI130" s="129"/>
      <c r="AJ130" s="129"/>
      <c r="AK130" s="129"/>
      <c r="AL130" s="129"/>
      <c r="AM130" s="129"/>
      <c r="AN130" s="129"/>
      <c r="AO130" s="129"/>
      <c r="AP130" s="129"/>
      <c r="AQ130" s="129"/>
      <c r="AR130" s="129"/>
      <c r="AS130" s="129"/>
      <c r="AT130" s="129"/>
      <c r="AU130" s="129"/>
      <c r="AV130" s="129"/>
      <c r="AW130" s="129"/>
      <c r="AX130" s="129"/>
      <c r="AY130" s="129"/>
      <c r="AZ130" s="129"/>
      <c r="BA130" s="129"/>
      <c r="BB130" s="129"/>
      <c r="BC130" s="129"/>
      <c r="BD130" s="129"/>
      <c r="BE130" s="129"/>
      <c r="BF130" s="129"/>
      <c r="BG130" s="129"/>
      <c r="BH130" s="129"/>
      <c r="BI130" s="129"/>
      <c r="BJ130" s="129"/>
      <c r="BK130" s="129"/>
      <c r="BL130" s="129"/>
      <c r="BM130" s="129"/>
      <c r="BN130" s="129"/>
      <c r="BO130" s="129"/>
      <c r="BP130" s="129"/>
      <c r="BQ130" s="129"/>
      <c r="BR130" s="129"/>
    </row>
    <row r="131" spans="2:70" x14ac:dyDescent="0.35">
      <c r="B131" s="48" t="s">
        <v>304</v>
      </c>
      <c r="C131" s="118"/>
      <c r="D131" s="129"/>
      <c r="E131" s="129"/>
      <c r="F131" s="129"/>
      <c r="G131" s="129"/>
      <c r="H131" s="129"/>
      <c r="I131" s="129"/>
      <c r="J131" s="129"/>
      <c r="K131" s="129"/>
      <c r="L131" s="129"/>
      <c r="M131" s="129"/>
      <c r="N131" s="129"/>
      <c r="O131" s="129"/>
      <c r="P131" s="129"/>
      <c r="Q131" s="129"/>
      <c r="R131" s="129"/>
      <c r="S131" s="129"/>
      <c r="T131" s="129"/>
      <c r="U131" s="129"/>
      <c r="V131" s="129"/>
      <c r="W131" s="129"/>
      <c r="X131" s="129"/>
      <c r="Y131" s="129"/>
      <c r="Z131" s="129"/>
      <c r="AA131" s="129"/>
      <c r="AB131" s="129"/>
      <c r="AC131" s="129"/>
      <c r="AD131" s="129"/>
      <c r="AE131" s="129"/>
      <c r="AF131" s="129"/>
      <c r="AG131" s="129"/>
      <c r="AH131" s="129"/>
      <c r="AI131" s="129"/>
      <c r="AJ131" s="129"/>
      <c r="AK131" s="129"/>
      <c r="AL131" s="129"/>
      <c r="AM131" s="129"/>
      <c r="AN131" s="129"/>
      <c r="AO131" s="129"/>
      <c r="AP131" s="129"/>
      <c r="AQ131" s="129"/>
      <c r="AR131" s="129"/>
      <c r="AS131" s="129"/>
      <c r="AT131" s="129"/>
      <c r="AU131" s="129"/>
      <c r="AV131" s="129"/>
      <c r="AW131" s="129"/>
      <c r="AX131" s="129"/>
      <c r="AY131" s="129"/>
      <c r="AZ131" s="129"/>
      <c r="BA131" s="129"/>
      <c r="BB131" s="129"/>
      <c r="BC131" s="129"/>
      <c r="BD131" s="129"/>
      <c r="BE131" s="129"/>
      <c r="BF131" s="129"/>
      <c r="BG131" s="129"/>
      <c r="BH131" s="129"/>
      <c r="BI131" s="129"/>
      <c r="BJ131" s="129"/>
      <c r="BK131" s="129"/>
      <c r="BL131" s="129"/>
      <c r="BM131" s="129"/>
      <c r="BN131" s="129"/>
      <c r="BO131" s="129"/>
      <c r="BP131" s="129"/>
      <c r="BQ131" s="129"/>
      <c r="BR131" s="129"/>
    </row>
    <row r="132" spans="2:70" x14ac:dyDescent="0.35">
      <c r="B132" s="48" t="s">
        <v>305</v>
      </c>
      <c r="C132" s="118"/>
      <c r="D132" s="129"/>
      <c r="E132" s="129"/>
      <c r="F132" s="129"/>
      <c r="G132" s="129"/>
      <c r="H132" s="129"/>
      <c r="I132" s="129"/>
      <c r="J132" s="129"/>
      <c r="K132" s="129"/>
      <c r="L132" s="129"/>
      <c r="M132" s="129"/>
      <c r="N132" s="129"/>
      <c r="O132" s="129"/>
      <c r="P132" s="129"/>
      <c r="Q132" s="129"/>
      <c r="R132" s="129"/>
      <c r="S132" s="129"/>
      <c r="T132" s="129"/>
      <c r="U132" s="129"/>
      <c r="V132" s="129"/>
      <c r="W132" s="129"/>
      <c r="X132" s="129"/>
      <c r="Y132" s="129"/>
      <c r="Z132" s="129"/>
      <c r="AA132" s="129"/>
      <c r="AB132" s="129"/>
      <c r="AC132" s="129"/>
      <c r="AD132" s="129"/>
      <c r="AE132" s="129"/>
      <c r="AF132" s="129"/>
      <c r="AG132" s="129"/>
      <c r="AH132" s="129"/>
      <c r="AI132" s="129"/>
      <c r="AJ132" s="129"/>
      <c r="AK132" s="129"/>
      <c r="AL132" s="129"/>
      <c r="AM132" s="129"/>
      <c r="AN132" s="129"/>
      <c r="AO132" s="129"/>
      <c r="AP132" s="129"/>
      <c r="AQ132" s="129"/>
      <c r="AR132" s="129"/>
      <c r="AS132" s="129"/>
      <c r="AT132" s="129"/>
      <c r="AU132" s="129"/>
      <c r="AV132" s="129"/>
      <c r="AW132" s="129"/>
      <c r="AX132" s="129"/>
      <c r="AY132" s="129"/>
      <c r="AZ132" s="129"/>
      <c r="BA132" s="129"/>
      <c r="BB132" s="129"/>
      <c r="BC132" s="129"/>
      <c r="BD132" s="129"/>
      <c r="BE132" s="129"/>
      <c r="BF132" s="129"/>
      <c r="BG132" s="129"/>
      <c r="BH132" s="129"/>
      <c r="BI132" s="129"/>
      <c r="BJ132" s="129"/>
      <c r="BK132" s="129"/>
      <c r="BL132" s="129"/>
      <c r="BM132" s="129"/>
      <c r="BN132" s="129"/>
      <c r="BO132" s="129"/>
      <c r="BP132" s="129"/>
      <c r="BQ132" s="129"/>
      <c r="BR132" s="129"/>
    </row>
    <row r="133" spans="2:70" x14ac:dyDescent="0.35">
      <c r="B133" s="48" t="s">
        <v>306</v>
      </c>
      <c r="C133" s="118"/>
      <c r="D133" s="129"/>
      <c r="E133" s="129"/>
      <c r="F133" s="129"/>
      <c r="G133" s="129"/>
      <c r="H133" s="129"/>
      <c r="I133" s="129"/>
      <c r="J133" s="129"/>
      <c r="K133" s="129"/>
      <c r="L133" s="129"/>
      <c r="M133" s="129"/>
      <c r="N133" s="129"/>
      <c r="O133" s="129"/>
      <c r="P133" s="129"/>
      <c r="Q133" s="129"/>
      <c r="R133" s="129"/>
      <c r="S133" s="129"/>
      <c r="T133" s="129"/>
      <c r="U133" s="129"/>
      <c r="V133" s="129"/>
      <c r="W133" s="129"/>
      <c r="X133" s="129"/>
      <c r="Y133" s="129"/>
      <c r="Z133" s="129"/>
      <c r="AA133" s="129"/>
      <c r="AB133" s="129"/>
      <c r="AC133" s="129"/>
      <c r="AD133" s="129"/>
      <c r="AE133" s="129"/>
      <c r="AF133" s="129"/>
      <c r="AG133" s="129"/>
      <c r="AH133" s="129"/>
      <c r="AI133" s="129"/>
      <c r="AJ133" s="129"/>
      <c r="AK133" s="129"/>
      <c r="AL133" s="129"/>
      <c r="AM133" s="129"/>
      <c r="AN133" s="129"/>
      <c r="AO133" s="129"/>
      <c r="AP133" s="129"/>
      <c r="AQ133" s="129"/>
      <c r="AR133" s="129"/>
      <c r="AS133" s="129"/>
      <c r="AT133" s="129"/>
      <c r="AU133" s="129"/>
      <c r="AV133" s="129"/>
      <c r="AW133" s="129"/>
      <c r="AX133" s="129"/>
      <c r="AY133" s="129"/>
      <c r="AZ133" s="129"/>
      <c r="BA133" s="129"/>
      <c r="BB133" s="129"/>
      <c r="BC133" s="129"/>
      <c r="BD133" s="129"/>
      <c r="BE133" s="129"/>
      <c r="BF133" s="129"/>
      <c r="BG133" s="129"/>
      <c r="BH133" s="129"/>
      <c r="BI133" s="129"/>
      <c r="BJ133" s="129"/>
      <c r="BK133" s="129"/>
      <c r="BL133" s="129"/>
      <c r="BM133" s="129"/>
      <c r="BN133" s="129"/>
      <c r="BO133" s="129"/>
      <c r="BP133" s="129"/>
      <c r="BQ133" s="129"/>
      <c r="BR133" s="129"/>
    </row>
    <row r="134" spans="2:70" x14ac:dyDescent="0.35">
      <c r="B134" s="48" t="s">
        <v>307</v>
      </c>
      <c r="C134" s="118"/>
      <c r="D134" s="129"/>
      <c r="E134" s="129"/>
      <c r="F134" s="129"/>
      <c r="G134" s="129"/>
      <c r="H134" s="129"/>
      <c r="I134" s="129"/>
      <c r="J134" s="129"/>
      <c r="K134" s="129"/>
      <c r="L134" s="129"/>
      <c r="M134" s="129"/>
      <c r="N134" s="129"/>
      <c r="O134" s="129"/>
      <c r="P134" s="129"/>
      <c r="Q134" s="129"/>
      <c r="R134" s="129"/>
      <c r="S134" s="129"/>
      <c r="T134" s="129"/>
      <c r="U134" s="129"/>
      <c r="V134" s="129"/>
      <c r="W134" s="129"/>
      <c r="X134" s="129"/>
      <c r="Y134" s="129"/>
      <c r="Z134" s="129"/>
      <c r="AA134" s="129"/>
      <c r="AB134" s="129"/>
      <c r="AC134" s="129"/>
      <c r="AD134" s="129"/>
      <c r="AE134" s="129"/>
      <c r="AF134" s="129"/>
      <c r="AG134" s="129"/>
      <c r="AH134" s="129"/>
      <c r="AI134" s="129"/>
      <c r="AJ134" s="129"/>
      <c r="AK134" s="129"/>
      <c r="AL134" s="129"/>
      <c r="AM134" s="129"/>
      <c r="AN134" s="129"/>
      <c r="AO134" s="129"/>
      <c r="AP134" s="129"/>
      <c r="AQ134" s="129"/>
      <c r="AR134" s="129"/>
      <c r="AS134" s="129"/>
      <c r="AT134" s="129"/>
      <c r="AU134" s="129"/>
      <c r="AV134" s="129"/>
      <c r="AW134" s="129"/>
      <c r="AX134" s="129"/>
      <c r="AY134" s="129"/>
      <c r="AZ134" s="129"/>
      <c r="BA134" s="129"/>
      <c r="BB134" s="129"/>
      <c r="BC134" s="129"/>
      <c r="BD134" s="129"/>
      <c r="BE134" s="129"/>
      <c r="BF134" s="129"/>
      <c r="BG134" s="129"/>
      <c r="BH134" s="129"/>
      <c r="BI134" s="129"/>
      <c r="BJ134" s="129"/>
      <c r="BK134" s="129"/>
      <c r="BL134" s="129"/>
      <c r="BM134" s="129"/>
      <c r="BN134" s="129"/>
      <c r="BO134" s="129"/>
      <c r="BP134" s="129"/>
      <c r="BQ134" s="129"/>
      <c r="BR134" s="129"/>
    </row>
    <row r="135" spans="2:70" x14ac:dyDescent="0.35">
      <c r="B135" s="48" t="s">
        <v>308</v>
      </c>
      <c r="C135" s="118"/>
      <c r="D135" s="129"/>
      <c r="E135" s="129"/>
      <c r="F135" s="129"/>
      <c r="G135" s="129"/>
      <c r="H135" s="129"/>
      <c r="I135" s="129"/>
      <c r="J135" s="129"/>
      <c r="K135" s="129"/>
      <c r="L135" s="129"/>
      <c r="M135" s="129"/>
      <c r="N135" s="129"/>
      <c r="O135" s="129"/>
      <c r="P135" s="129"/>
      <c r="Q135" s="129"/>
      <c r="R135" s="129"/>
      <c r="S135" s="129"/>
      <c r="T135" s="129"/>
      <c r="U135" s="129"/>
      <c r="V135" s="129"/>
      <c r="W135" s="129"/>
      <c r="X135" s="129"/>
      <c r="Y135" s="129"/>
      <c r="Z135" s="129"/>
      <c r="AA135" s="129"/>
      <c r="AB135" s="129"/>
      <c r="AC135" s="129"/>
      <c r="AD135" s="129"/>
      <c r="AE135" s="129"/>
      <c r="AF135" s="129"/>
      <c r="AG135" s="129"/>
      <c r="AH135" s="129"/>
      <c r="AI135" s="129"/>
      <c r="AJ135" s="129"/>
      <c r="AK135" s="129"/>
      <c r="AL135" s="129"/>
      <c r="AM135" s="129"/>
      <c r="AN135" s="129"/>
      <c r="AO135" s="129"/>
      <c r="AP135" s="129"/>
      <c r="AQ135" s="129"/>
      <c r="AR135" s="129"/>
      <c r="AS135" s="129"/>
      <c r="AT135" s="129"/>
      <c r="AU135" s="129"/>
      <c r="AV135" s="129"/>
      <c r="AW135" s="129"/>
      <c r="AX135" s="129"/>
      <c r="AY135" s="129"/>
      <c r="AZ135" s="129"/>
      <c r="BA135" s="129"/>
      <c r="BB135" s="129"/>
      <c r="BC135" s="129"/>
      <c r="BD135" s="129"/>
      <c r="BE135" s="129"/>
      <c r="BF135" s="129"/>
      <c r="BG135" s="129"/>
      <c r="BH135" s="129"/>
      <c r="BI135" s="129"/>
      <c r="BJ135" s="129"/>
      <c r="BK135" s="129"/>
      <c r="BL135" s="129"/>
      <c r="BM135" s="129"/>
      <c r="BN135" s="129"/>
      <c r="BO135" s="129"/>
      <c r="BP135" s="129"/>
      <c r="BQ135" s="129"/>
      <c r="BR135" s="129"/>
    </row>
    <row r="136" spans="2:70" x14ac:dyDescent="0.35">
      <c r="B136" s="48" t="s">
        <v>309</v>
      </c>
      <c r="C136" s="118"/>
      <c r="D136" s="129"/>
      <c r="E136" s="129"/>
      <c r="F136" s="129"/>
      <c r="G136" s="129"/>
      <c r="H136" s="129"/>
      <c r="I136" s="129"/>
      <c r="J136" s="129"/>
      <c r="K136" s="129"/>
      <c r="L136" s="129"/>
      <c r="M136" s="129"/>
      <c r="N136" s="129"/>
      <c r="O136" s="129"/>
      <c r="P136" s="129"/>
      <c r="Q136" s="129"/>
      <c r="R136" s="129"/>
      <c r="S136" s="129"/>
      <c r="T136" s="129"/>
      <c r="U136" s="129"/>
      <c r="V136" s="129"/>
      <c r="W136" s="129"/>
      <c r="X136" s="129"/>
      <c r="Y136" s="129"/>
      <c r="Z136" s="129"/>
      <c r="AA136" s="129"/>
      <c r="AB136" s="129"/>
      <c r="AC136" s="129"/>
      <c r="AD136" s="129"/>
      <c r="AE136" s="129"/>
      <c r="AF136" s="129"/>
      <c r="AG136" s="129"/>
      <c r="AH136" s="129"/>
      <c r="AI136" s="129"/>
      <c r="AJ136" s="129"/>
      <c r="AK136" s="129"/>
      <c r="AL136" s="129"/>
      <c r="AM136" s="129"/>
      <c r="AN136" s="129"/>
      <c r="AO136" s="129"/>
      <c r="AP136" s="129"/>
      <c r="AQ136" s="129"/>
      <c r="AR136" s="129"/>
      <c r="AS136" s="129"/>
      <c r="AT136" s="129"/>
      <c r="AU136" s="129"/>
      <c r="AV136" s="129"/>
      <c r="AW136" s="129"/>
      <c r="AX136" s="129"/>
      <c r="AY136" s="129"/>
      <c r="AZ136" s="129"/>
      <c r="BA136" s="129"/>
      <c r="BB136" s="129"/>
      <c r="BC136" s="129"/>
      <c r="BD136" s="129"/>
      <c r="BE136" s="129"/>
      <c r="BF136" s="129"/>
      <c r="BG136" s="129"/>
      <c r="BH136" s="129"/>
      <c r="BI136" s="129"/>
      <c r="BJ136" s="129"/>
      <c r="BK136" s="129"/>
      <c r="BL136" s="129"/>
      <c r="BM136" s="129"/>
      <c r="BN136" s="129"/>
      <c r="BO136" s="129"/>
      <c r="BP136" s="129"/>
      <c r="BQ136" s="129"/>
      <c r="BR136" s="129"/>
    </row>
    <row r="137" spans="2:70" x14ac:dyDescent="0.35">
      <c r="B137" s="48" t="s">
        <v>310</v>
      </c>
      <c r="C137" s="118"/>
      <c r="D137" s="129"/>
      <c r="E137" s="129"/>
      <c r="F137" s="129"/>
      <c r="G137" s="129"/>
      <c r="H137" s="129"/>
      <c r="I137" s="129"/>
      <c r="J137" s="129"/>
      <c r="K137" s="129"/>
      <c r="L137" s="129"/>
      <c r="M137" s="129"/>
      <c r="N137" s="129"/>
      <c r="O137" s="129"/>
      <c r="P137" s="129"/>
      <c r="Q137" s="129"/>
      <c r="R137" s="129"/>
      <c r="S137" s="129"/>
      <c r="T137" s="129"/>
      <c r="U137" s="129"/>
      <c r="V137" s="129"/>
      <c r="W137" s="129"/>
      <c r="X137" s="129"/>
      <c r="Y137" s="129"/>
      <c r="Z137" s="129"/>
      <c r="AA137" s="129"/>
      <c r="AB137" s="129"/>
      <c r="AC137" s="129"/>
      <c r="AD137" s="129"/>
      <c r="AE137" s="129"/>
      <c r="AF137" s="129"/>
      <c r="AG137" s="129"/>
      <c r="AH137" s="129"/>
      <c r="AI137" s="129"/>
      <c r="AJ137" s="129"/>
      <c r="AK137" s="129"/>
      <c r="AL137" s="129"/>
      <c r="AM137" s="129"/>
      <c r="AN137" s="129"/>
      <c r="AO137" s="129"/>
      <c r="AP137" s="129"/>
      <c r="AQ137" s="129"/>
      <c r="AR137" s="129"/>
      <c r="AS137" s="129"/>
      <c r="AT137" s="129"/>
      <c r="AU137" s="129"/>
      <c r="AV137" s="129"/>
      <c r="AW137" s="129"/>
      <c r="AX137" s="129"/>
      <c r="AY137" s="129"/>
      <c r="AZ137" s="129"/>
      <c r="BA137" s="129"/>
      <c r="BB137" s="129"/>
      <c r="BC137" s="129"/>
      <c r="BD137" s="129"/>
      <c r="BE137" s="129"/>
      <c r="BF137" s="129"/>
      <c r="BG137" s="129"/>
      <c r="BH137" s="129"/>
      <c r="BI137" s="129"/>
      <c r="BJ137" s="129"/>
      <c r="BK137" s="129"/>
      <c r="BL137" s="129"/>
      <c r="BM137" s="129"/>
      <c r="BN137" s="129"/>
      <c r="BO137" s="129"/>
      <c r="BP137" s="129"/>
      <c r="BQ137" s="129"/>
      <c r="BR137" s="129"/>
    </row>
    <row r="138" spans="2:70" x14ac:dyDescent="0.35">
      <c r="B138" s="48" t="s">
        <v>311</v>
      </c>
      <c r="C138" s="118"/>
      <c r="D138" s="129"/>
      <c r="E138" s="129"/>
      <c r="F138" s="129"/>
      <c r="G138" s="129"/>
      <c r="H138" s="129"/>
      <c r="I138" s="129"/>
      <c r="J138" s="129"/>
      <c r="K138" s="129"/>
      <c r="L138" s="129"/>
      <c r="M138" s="129"/>
      <c r="N138" s="129"/>
      <c r="O138" s="129"/>
      <c r="P138" s="129"/>
      <c r="Q138" s="129"/>
      <c r="R138" s="129"/>
      <c r="S138" s="129"/>
      <c r="T138" s="129"/>
      <c r="U138" s="129"/>
      <c r="V138" s="129"/>
      <c r="W138" s="129"/>
      <c r="X138" s="129"/>
      <c r="Y138" s="129"/>
      <c r="Z138" s="129"/>
      <c r="AA138" s="129"/>
      <c r="AB138" s="129"/>
      <c r="AC138" s="129"/>
      <c r="AD138" s="129"/>
      <c r="AE138" s="129"/>
      <c r="AF138" s="129"/>
      <c r="AG138" s="129"/>
      <c r="AH138" s="129"/>
      <c r="AI138" s="129"/>
      <c r="AJ138" s="129"/>
      <c r="AK138" s="129"/>
      <c r="AL138" s="129"/>
      <c r="AM138" s="129"/>
      <c r="AN138" s="129"/>
      <c r="AO138" s="129"/>
      <c r="AP138" s="129"/>
      <c r="AQ138" s="129"/>
      <c r="AR138" s="129"/>
      <c r="AS138" s="129"/>
      <c r="AT138" s="129"/>
      <c r="AU138" s="129"/>
      <c r="AV138" s="129"/>
      <c r="AW138" s="129"/>
      <c r="AX138" s="129"/>
      <c r="AY138" s="129"/>
      <c r="AZ138" s="129"/>
      <c r="BA138" s="129"/>
      <c r="BB138" s="129"/>
      <c r="BC138" s="129"/>
      <c r="BD138" s="129"/>
      <c r="BE138" s="129"/>
      <c r="BF138" s="129"/>
      <c r="BG138" s="129"/>
      <c r="BH138" s="129"/>
      <c r="BI138" s="129"/>
      <c r="BJ138" s="129"/>
      <c r="BK138" s="129"/>
      <c r="BL138" s="129"/>
      <c r="BM138" s="129"/>
      <c r="BN138" s="129"/>
      <c r="BO138" s="129"/>
      <c r="BP138" s="129"/>
      <c r="BQ138" s="129"/>
      <c r="BR138" s="129"/>
    </row>
    <row r="139" spans="2:70" x14ac:dyDescent="0.35">
      <c r="B139" s="48" t="s">
        <v>312</v>
      </c>
      <c r="C139" s="118"/>
      <c r="D139" s="129"/>
      <c r="E139" s="129"/>
      <c r="F139" s="129"/>
      <c r="G139" s="129"/>
      <c r="H139" s="129"/>
      <c r="I139" s="129"/>
      <c r="J139" s="129"/>
      <c r="K139" s="129"/>
      <c r="L139" s="129"/>
      <c r="M139" s="129"/>
      <c r="N139" s="129"/>
      <c r="O139" s="129"/>
      <c r="P139" s="129"/>
      <c r="Q139" s="129"/>
      <c r="R139" s="129"/>
      <c r="S139" s="129"/>
      <c r="T139" s="129"/>
      <c r="U139" s="129"/>
      <c r="V139" s="129"/>
      <c r="W139" s="129"/>
      <c r="X139" s="129"/>
      <c r="Y139" s="129"/>
      <c r="Z139" s="129"/>
      <c r="AA139" s="129"/>
      <c r="AB139" s="129"/>
      <c r="AC139" s="129"/>
      <c r="AD139" s="129"/>
      <c r="AE139" s="129"/>
      <c r="AF139" s="129"/>
      <c r="AG139" s="129"/>
      <c r="AH139" s="129"/>
      <c r="AI139" s="129"/>
      <c r="AJ139" s="129"/>
      <c r="AK139" s="129"/>
      <c r="AL139" s="129"/>
      <c r="AM139" s="129"/>
      <c r="AN139" s="129"/>
      <c r="AO139" s="129"/>
      <c r="AP139" s="129"/>
      <c r="AQ139" s="129"/>
      <c r="AR139" s="129"/>
      <c r="AS139" s="129"/>
      <c r="AT139" s="129"/>
      <c r="AU139" s="129"/>
      <c r="AV139" s="129"/>
      <c r="AW139" s="129"/>
      <c r="AX139" s="129"/>
      <c r="AY139" s="129"/>
      <c r="AZ139" s="129"/>
      <c r="BA139" s="129"/>
      <c r="BB139" s="129"/>
      <c r="BC139" s="129"/>
      <c r="BD139" s="129"/>
      <c r="BE139" s="129"/>
      <c r="BF139" s="129"/>
      <c r="BG139" s="129"/>
      <c r="BH139" s="129"/>
      <c r="BI139" s="129"/>
      <c r="BJ139" s="129"/>
      <c r="BK139" s="129"/>
      <c r="BL139" s="129"/>
      <c r="BM139" s="129"/>
      <c r="BN139" s="129"/>
      <c r="BO139" s="129"/>
      <c r="BP139" s="129"/>
      <c r="BQ139" s="129"/>
      <c r="BR139" s="129"/>
    </row>
    <row r="140" spans="2:70" x14ac:dyDescent="0.35">
      <c r="B140" s="48" t="s">
        <v>313</v>
      </c>
      <c r="C140" s="118"/>
      <c r="D140" s="129"/>
      <c r="E140" s="129"/>
      <c r="F140" s="129"/>
      <c r="G140" s="129"/>
      <c r="H140" s="129"/>
      <c r="I140" s="129"/>
      <c r="J140" s="129"/>
      <c r="K140" s="129"/>
      <c r="L140" s="129"/>
      <c r="M140" s="129"/>
      <c r="N140" s="129"/>
      <c r="O140" s="129"/>
      <c r="P140" s="129"/>
      <c r="Q140" s="129"/>
      <c r="R140" s="129"/>
      <c r="S140" s="129"/>
      <c r="T140" s="129"/>
      <c r="U140" s="129"/>
      <c r="V140" s="129"/>
      <c r="W140" s="129"/>
      <c r="X140" s="129"/>
      <c r="Y140" s="129"/>
      <c r="Z140" s="129"/>
      <c r="AA140" s="129"/>
      <c r="AB140" s="129"/>
      <c r="AC140" s="129"/>
      <c r="AD140" s="129"/>
      <c r="AE140" s="129"/>
      <c r="AF140" s="129"/>
      <c r="AG140" s="129"/>
      <c r="AH140" s="129"/>
      <c r="AI140" s="129"/>
      <c r="AJ140" s="129"/>
      <c r="AK140" s="129"/>
      <c r="AL140" s="129"/>
      <c r="AM140" s="129"/>
      <c r="AN140" s="129"/>
      <c r="AO140" s="129"/>
      <c r="AP140" s="129"/>
      <c r="AQ140" s="129"/>
      <c r="AR140" s="129"/>
      <c r="AS140" s="129"/>
      <c r="AT140" s="129"/>
      <c r="AU140" s="129"/>
      <c r="AV140" s="129"/>
      <c r="AW140" s="129"/>
      <c r="AX140" s="129"/>
      <c r="AY140" s="129"/>
      <c r="AZ140" s="129"/>
      <c r="BA140" s="129"/>
      <c r="BB140" s="129"/>
      <c r="BC140" s="129"/>
      <c r="BD140" s="129"/>
      <c r="BE140" s="129"/>
      <c r="BF140" s="129"/>
      <c r="BG140" s="129"/>
      <c r="BH140" s="129"/>
      <c r="BI140" s="129"/>
      <c r="BJ140" s="129"/>
      <c r="BK140" s="129"/>
      <c r="BL140" s="129"/>
      <c r="BM140" s="129"/>
      <c r="BN140" s="129"/>
      <c r="BO140" s="129"/>
      <c r="BP140" s="129"/>
      <c r="BQ140" s="129"/>
      <c r="BR140" s="129"/>
    </row>
    <row r="141" spans="2:70" x14ac:dyDescent="0.35">
      <c r="B141" s="48" t="s">
        <v>314</v>
      </c>
      <c r="C141" s="118"/>
      <c r="D141" s="129"/>
      <c r="E141" s="129"/>
      <c r="F141" s="129"/>
      <c r="G141" s="129"/>
      <c r="H141" s="129"/>
      <c r="I141" s="129"/>
      <c r="J141" s="129"/>
      <c r="K141" s="129"/>
      <c r="L141" s="129"/>
      <c r="M141" s="129"/>
      <c r="N141" s="129"/>
      <c r="O141" s="129"/>
      <c r="P141" s="129"/>
      <c r="Q141" s="129"/>
      <c r="R141" s="129"/>
      <c r="S141" s="129"/>
      <c r="T141" s="129"/>
      <c r="U141" s="129"/>
      <c r="V141" s="129"/>
      <c r="W141" s="129"/>
      <c r="X141" s="129"/>
      <c r="Y141" s="129"/>
      <c r="Z141" s="129"/>
      <c r="AA141" s="129"/>
      <c r="AB141" s="129"/>
      <c r="AC141" s="129"/>
      <c r="AD141" s="129"/>
      <c r="AE141" s="129"/>
      <c r="AF141" s="129"/>
      <c r="AG141" s="129"/>
      <c r="AH141" s="129"/>
      <c r="AI141" s="129"/>
      <c r="AJ141" s="129"/>
      <c r="AK141" s="129"/>
      <c r="AL141" s="129"/>
      <c r="AM141" s="129"/>
      <c r="AN141" s="129"/>
      <c r="AO141" s="129"/>
      <c r="AP141" s="129"/>
      <c r="AQ141" s="129"/>
      <c r="AR141" s="129"/>
      <c r="AS141" s="129"/>
      <c r="AT141" s="129"/>
      <c r="AU141" s="129"/>
      <c r="AV141" s="129"/>
      <c r="AW141" s="129"/>
      <c r="AX141" s="129"/>
      <c r="AY141" s="129"/>
      <c r="AZ141" s="129"/>
      <c r="BA141" s="129"/>
      <c r="BB141" s="129"/>
      <c r="BC141" s="129"/>
      <c r="BD141" s="129"/>
      <c r="BE141" s="129"/>
      <c r="BF141" s="129"/>
      <c r="BG141" s="129"/>
      <c r="BH141" s="129"/>
      <c r="BI141" s="129"/>
      <c r="BJ141" s="129"/>
      <c r="BK141" s="129"/>
      <c r="BL141" s="129"/>
      <c r="BM141" s="129"/>
      <c r="BN141" s="129"/>
      <c r="BO141" s="129"/>
      <c r="BP141" s="129"/>
      <c r="BQ141" s="129"/>
      <c r="BR141" s="129"/>
    </row>
    <row r="142" spans="2:70" x14ac:dyDescent="0.35">
      <c r="B142" s="49" t="s">
        <v>337</v>
      </c>
      <c r="C142" s="119"/>
      <c r="D142" s="129"/>
      <c r="E142" s="129"/>
      <c r="F142" s="129"/>
      <c r="G142" s="129"/>
      <c r="H142" s="129"/>
      <c r="I142" s="129"/>
      <c r="J142" s="129"/>
      <c r="K142" s="129"/>
      <c r="L142" s="129"/>
      <c r="M142" s="129"/>
      <c r="N142" s="129"/>
      <c r="O142" s="129"/>
      <c r="P142" s="129"/>
      <c r="Q142" s="129"/>
      <c r="R142" s="129"/>
      <c r="S142" s="129"/>
      <c r="T142" s="129"/>
      <c r="U142" s="129"/>
      <c r="V142" s="129"/>
      <c r="W142" s="129"/>
      <c r="X142" s="129"/>
      <c r="Y142" s="129"/>
      <c r="Z142" s="129"/>
      <c r="AA142" s="129"/>
      <c r="AB142" s="129"/>
      <c r="AC142" s="129"/>
      <c r="AD142" s="129"/>
      <c r="AE142" s="129"/>
      <c r="AF142" s="129"/>
      <c r="AG142" s="129"/>
      <c r="AH142" s="129"/>
      <c r="AI142" s="129"/>
      <c r="AJ142" s="129"/>
      <c r="AK142" s="129"/>
      <c r="AL142" s="129"/>
      <c r="AM142" s="129"/>
      <c r="AN142" s="129"/>
      <c r="AO142" s="129"/>
      <c r="AP142" s="129"/>
      <c r="AQ142" s="129"/>
      <c r="AR142" s="129"/>
      <c r="AS142" s="129"/>
      <c r="AT142" s="129"/>
      <c r="AU142" s="129"/>
      <c r="AV142" s="129"/>
      <c r="AW142" s="129"/>
      <c r="AX142" s="129"/>
      <c r="AY142" s="129"/>
      <c r="AZ142" s="129"/>
      <c r="BA142" s="129"/>
      <c r="BB142" s="129"/>
      <c r="BC142" s="129"/>
      <c r="BD142" s="129"/>
      <c r="BE142" s="129"/>
      <c r="BF142" s="129"/>
      <c r="BG142" s="129"/>
      <c r="BH142" s="129"/>
      <c r="BI142" s="129"/>
      <c r="BJ142" s="129"/>
      <c r="BK142" s="129"/>
      <c r="BL142" s="129"/>
      <c r="BM142" s="129"/>
      <c r="BN142" s="129"/>
      <c r="BO142" s="129"/>
      <c r="BP142" s="129"/>
      <c r="BQ142" s="129"/>
      <c r="BR142" s="129"/>
    </row>
    <row r="144" spans="2:70" x14ac:dyDescent="0.35">
      <c r="B144" s="160" t="s">
        <v>343</v>
      </c>
      <c r="C144" s="101"/>
    </row>
    <row r="145" spans="2:70" x14ac:dyDescent="0.35">
      <c r="B145" s="161"/>
      <c r="C145" s="126" t="s">
        <v>248</v>
      </c>
      <c r="D145" s="127" t="s">
        <v>249</v>
      </c>
      <c r="E145" s="127" t="s">
        <v>250</v>
      </c>
      <c r="F145" s="127" t="s">
        <v>251</v>
      </c>
      <c r="G145" s="127" t="s">
        <v>252</v>
      </c>
      <c r="H145" s="127" t="s">
        <v>253</v>
      </c>
      <c r="I145" s="127" t="s">
        <v>254</v>
      </c>
      <c r="J145" s="127" t="s">
        <v>255</v>
      </c>
      <c r="K145" s="127" t="s">
        <v>256</v>
      </c>
      <c r="L145" s="127" t="s">
        <v>257</v>
      </c>
      <c r="M145" s="127" t="s">
        <v>258</v>
      </c>
      <c r="N145" s="127" t="s">
        <v>259</v>
      </c>
      <c r="O145" s="127" t="s">
        <v>260</v>
      </c>
      <c r="P145" s="127" t="s">
        <v>261</v>
      </c>
      <c r="Q145" s="127" t="s">
        <v>262</v>
      </c>
      <c r="R145" s="127" t="s">
        <v>263</v>
      </c>
      <c r="S145" s="127" t="s">
        <v>264</v>
      </c>
      <c r="T145" s="127" t="s">
        <v>265</v>
      </c>
      <c r="U145" s="127" t="s">
        <v>266</v>
      </c>
      <c r="V145" s="127" t="s">
        <v>267</v>
      </c>
      <c r="W145" s="127" t="s">
        <v>268</v>
      </c>
      <c r="X145" s="127" t="s">
        <v>269</v>
      </c>
      <c r="Y145" s="127" t="s">
        <v>270</v>
      </c>
      <c r="Z145" s="127" t="s">
        <v>271</v>
      </c>
      <c r="AA145" s="127" t="s">
        <v>272</v>
      </c>
      <c r="AB145" s="127" t="s">
        <v>273</v>
      </c>
      <c r="AC145" s="127" t="s">
        <v>274</v>
      </c>
      <c r="AD145" s="127" t="s">
        <v>275</v>
      </c>
      <c r="AE145" s="127" t="s">
        <v>276</v>
      </c>
      <c r="AF145" s="127" t="s">
        <v>277</v>
      </c>
      <c r="AG145" s="127" t="s">
        <v>278</v>
      </c>
      <c r="AH145" s="127" t="s">
        <v>279</v>
      </c>
      <c r="AI145" s="127" t="s">
        <v>280</v>
      </c>
      <c r="AJ145" s="127" t="s">
        <v>281</v>
      </c>
      <c r="AK145" s="127" t="s">
        <v>282</v>
      </c>
      <c r="AL145" s="127" t="s">
        <v>283</v>
      </c>
      <c r="AM145" s="127" t="s">
        <v>284</v>
      </c>
      <c r="AN145" s="127" t="s">
        <v>285</v>
      </c>
      <c r="AO145" s="127" t="s">
        <v>286</v>
      </c>
      <c r="AP145" s="127" t="s">
        <v>287</v>
      </c>
      <c r="AQ145" s="127" t="s">
        <v>288</v>
      </c>
      <c r="AR145" s="127" t="s">
        <v>289</v>
      </c>
      <c r="AS145" s="127" t="s">
        <v>290</v>
      </c>
      <c r="AT145" s="127" t="s">
        <v>291</v>
      </c>
      <c r="AU145" s="127" t="s">
        <v>292</v>
      </c>
      <c r="AV145" s="127" t="s">
        <v>293</v>
      </c>
      <c r="AW145" s="127" t="s">
        <v>294</v>
      </c>
      <c r="AX145" s="127" t="s">
        <v>295</v>
      </c>
      <c r="AY145" s="127" t="s">
        <v>296</v>
      </c>
      <c r="AZ145" s="127" t="s">
        <v>297</v>
      </c>
      <c r="BA145" s="127" t="s">
        <v>298</v>
      </c>
      <c r="BB145" s="127" t="s">
        <v>299</v>
      </c>
      <c r="BC145" s="127" t="s">
        <v>300</v>
      </c>
      <c r="BD145" s="127" t="s">
        <v>301</v>
      </c>
      <c r="BE145" s="127" t="s">
        <v>302</v>
      </c>
      <c r="BF145" s="127" t="s">
        <v>303</v>
      </c>
      <c r="BG145" s="127" t="s">
        <v>304</v>
      </c>
      <c r="BH145" s="127" t="s">
        <v>305</v>
      </c>
      <c r="BI145" s="127" t="s">
        <v>306</v>
      </c>
      <c r="BJ145" s="127" t="s">
        <v>307</v>
      </c>
      <c r="BK145" s="127" t="s">
        <v>308</v>
      </c>
      <c r="BL145" s="127" t="s">
        <v>309</v>
      </c>
      <c r="BM145" s="127" t="s">
        <v>310</v>
      </c>
      <c r="BN145" s="127" t="s">
        <v>311</v>
      </c>
      <c r="BO145" s="127" t="s">
        <v>312</v>
      </c>
      <c r="BP145" s="127" t="s">
        <v>313</v>
      </c>
      <c r="BQ145" s="127" t="s">
        <v>314</v>
      </c>
      <c r="BR145" s="128" t="s">
        <v>337</v>
      </c>
    </row>
    <row r="146" spans="2:70" x14ac:dyDescent="0.35">
      <c r="B146" s="48" t="s">
        <v>248</v>
      </c>
      <c r="C146" s="118"/>
      <c r="D146" s="118"/>
      <c r="E146" s="118"/>
      <c r="F146" s="118"/>
      <c r="G146" s="118"/>
      <c r="H146" s="118"/>
      <c r="I146" s="118"/>
      <c r="J146" s="118"/>
      <c r="K146" s="118"/>
      <c r="L146" s="118"/>
      <c r="M146" s="118"/>
      <c r="N146" s="118"/>
      <c r="O146" s="118"/>
      <c r="P146" s="118"/>
      <c r="Q146" s="118"/>
      <c r="R146" s="118"/>
      <c r="S146" s="118"/>
      <c r="T146" s="118"/>
      <c r="U146" s="118"/>
      <c r="V146" s="118"/>
      <c r="W146" s="118"/>
      <c r="X146" s="118"/>
      <c r="Y146" s="118"/>
      <c r="Z146" s="118"/>
      <c r="AA146" s="118"/>
      <c r="AB146" s="118"/>
      <c r="AC146" s="118"/>
      <c r="AD146" s="118"/>
      <c r="AE146" s="118"/>
      <c r="AF146" s="118"/>
      <c r="AG146" s="118"/>
      <c r="AH146" s="118"/>
      <c r="AI146" s="118"/>
      <c r="AJ146" s="118"/>
      <c r="AK146" s="118"/>
      <c r="AL146" s="118"/>
      <c r="AM146" s="118"/>
      <c r="AN146" s="118"/>
      <c r="AO146" s="118"/>
      <c r="AP146" s="118"/>
      <c r="AQ146" s="118"/>
      <c r="AR146" s="118"/>
      <c r="AS146" s="118"/>
      <c r="AT146" s="118"/>
      <c r="AU146" s="118"/>
      <c r="AV146" s="118"/>
      <c r="AW146" s="118"/>
      <c r="AX146" s="118"/>
      <c r="AY146" s="118"/>
      <c r="AZ146" s="118"/>
      <c r="BA146" s="118"/>
      <c r="BB146" s="118"/>
      <c r="BC146" s="118"/>
      <c r="BD146" s="118"/>
      <c r="BE146" s="118"/>
      <c r="BF146" s="118"/>
      <c r="BG146" s="118"/>
      <c r="BH146" s="118"/>
      <c r="BI146" s="118"/>
      <c r="BJ146" s="118"/>
      <c r="BK146" s="118"/>
      <c r="BL146" s="118"/>
      <c r="BM146" s="118"/>
      <c r="BN146" s="118"/>
      <c r="BO146" s="118"/>
      <c r="BP146" s="118"/>
      <c r="BQ146" s="118"/>
      <c r="BR146" s="118"/>
    </row>
    <row r="147" spans="2:70" x14ac:dyDescent="0.35">
      <c r="B147" s="48" t="s">
        <v>249</v>
      </c>
      <c r="C147" s="118"/>
      <c r="D147" s="118"/>
      <c r="E147" s="118"/>
      <c r="F147" s="118"/>
      <c r="G147" s="118"/>
      <c r="H147" s="118"/>
      <c r="I147" s="118"/>
      <c r="J147" s="118"/>
      <c r="K147" s="118"/>
      <c r="L147" s="118"/>
      <c r="M147" s="118"/>
      <c r="N147" s="118"/>
      <c r="O147" s="118"/>
      <c r="P147" s="118"/>
      <c r="Q147" s="118"/>
      <c r="R147" s="118"/>
      <c r="S147" s="118"/>
      <c r="T147" s="118"/>
      <c r="U147" s="118"/>
      <c r="V147" s="118"/>
      <c r="W147" s="118"/>
      <c r="X147" s="118"/>
      <c r="Y147" s="118"/>
      <c r="Z147" s="118"/>
      <c r="AA147" s="118"/>
      <c r="AB147" s="118"/>
      <c r="AC147" s="118"/>
      <c r="AD147" s="118"/>
      <c r="AE147" s="118"/>
      <c r="AF147" s="118"/>
      <c r="AG147" s="118"/>
      <c r="AH147" s="118"/>
      <c r="AI147" s="118"/>
      <c r="AJ147" s="118"/>
      <c r="AK147" s="118"/>
      <c r="AL147" s="118"/>
      <c r="AM147" s="118"/>
      <c r="AN147" s="118"/>
      <c r="AO147" s="118"/>
      <c r="AP147" s="118"/>
      <c r="AQ147" s="118"/>
      <c r="AR147" s="118"/>
      <c r="AS147" s="118"/>
      <c r="AT147" s="118"/>
      <c r="AU147" s="118"/>
      <c r="AV147" s="118"/>
      <c r="AW147" s="118"/>
      <c r="AX147" s="118"/>
      <c r="AY147" s="118"/>
      <c r="AZ147" s="118"/>
      <c r="BA147" s="118"/>
      <c r="BB147" s="118"/>
      <c r="BC147" s="118"/>
      <c r="BD147" s="118"/>
      <c r="BE147" s="118"/>
      <c r="BF147" s="118"/>
      <c r="BG147" s="118"/>
      <c r="BH147" s="118"/>
      <c r="BI147" s="118"/>
      <c r="BJ147" s="118"/>
      <c r="BK147" s="118"/>
      <c r="BL147" s="118"/>
      <c r="BM147" s="118"/>
      <c r="BN147" s="118"/>
      <c r="BO147" s="118"/>
      <c r="BP147" s="118"/>
      <c r="BQ147" s="118"/>
      <c r="BR147" s="118"/>
    </row>
    <row r="148" spans="2:70" x14ac:dyDescent="0.35">
      <c r="B148" s="48" t="s">
        <v>250</v>
      </c>
      <c r="C148" s="118"/>
      <c r="D148" s="118"/>
      <c r="E148" s="118"/>
      <c r="F148" s="118"/>
      <c r="G148" s="118"/>
      <c r="H148" s="118"/>
      <c r="I148" s="118"/>
      <c r="J148" s="118"/>
      <c r="K148" s="118"/>
      <c r="L148" s="118"/>
      <c r="M148" s="118"/>
      <c r="N148" s="118"/>
      <c r="O148" s="118"/>
      <c r="P148" s="118"/>
      <c r="Q148" s="118"/>
      <c r="R148" s="118"/>
      <c r="S148" s="118"/>
      <c r="T148" s="118"/>
      <c r="U148" s="118"/>
      <c r="V148" s="118"/>
      <c r="W148" s="118"/>
      <c r="X148" s="118"/>
      <c r="Y148" s="118"/>
      <c r="Z148" s="118"/>
      <c r="AA148" s="118"/>
      <c r="AB148" s="118"/>
      <c r="AC148" s="118"/>
      <c r="AD148" s="118"/>
      <c r="AE148" s="118"/>
      <c r="AF148" s="118"/>
      <c r="AG148" s="118"/>
      <c r="AH148" s="118"/>
      <c r="AI148" s="118"/>
      <c r="AJ148" s="118"/>
      <c r="AK148" s="118"/>
      <c r="AL148" s="118"/>
      <c r="AM148" s="118"/>
      <c r="AN148" s="118"/>
      <c r="AO148" s="118"/>
      <c r="AP148" s="118"/>
      <c r="AQ148" s="118"/>
      <c r="AR148" s="118"/>
      <c r="AS148" s="118"/>
      <c r="AT148" s="118"/>
      <c r="AU148" s="118"/>
      <c r="AV148" s="118"/>
      <c r="AW148" s="118"/>
      <c r="AX148" s="118"/>
      <c r="AY148" s="118"/>
      <c r="AZ148" s="118"/>
      <c r="BA148" s="118"/>
      <c r="BB148" s="118"/>
      <c r="BC148" s="118"/>
      <c r="BD148" s="118"/>
      <c r="BE148" s="118"/>
      <c r="BF148" s="118"/>
      <c r="BG148" s="118"/>
      <c r="BH148" s="118"/>
      <c r="BI148" s="118"/>
      <c r="BJ148" s="118"/>
      <c r="BK148" s="118"/>
      <c r="BL148" s="118"/>
      <c r="BM148" s="118"/>
      <c r="BN148" s="118"/>
      <c r="BO148" s="118"/>
      <c r="BP148" s="118"/>
      <c r="BQ148" s="118"/>
      <c r="BR148" s="118"/>
    </row>
    <row r="149" spans="2:70" x14ac:dyDescent="0.35">
      <c r="B149" s="48" t="s">
        <v>251</v>
      </c>
      <c r="C149" s="118"/>
      <c r="D149" s="118"/>
      <c r="E149" s="118"/>
      <c r="F149" s="118"/>
      <c r="G149" s="118"/>
      <c r="H149" s="118"/>
      <c r="I149" s="118"/>
      <c r="J149" s="118"/>
      <c r="K149" s="118"/>
      <c r="L149" s="118"/>
      <c r="M149" s="118"/>
      <c r="N149" s="118"/>
      <c r="O149" s="118"/>
      <c r="P149" s="118"/>
      <c r="Q149" s="118"/>
      <c r="R149" s="118"/>
      <c r="S149" s="118"/>
      <c r="T149" s="118"/>
      <c r="U149" s="118"/>
      <c r="V149" s="118"/>
      <c r="W149" s="118"/>
      <c r="X149" s="118"/>
      <c r="Y149" s="118"/>
      <c r="Z149" s="118"/>
      <c r="AA149" s="118"/>
      <c r="AB149" s="118"/>
      <c r="AC149" s="118"/>
      <c r="AD149" s="118"/>
      <c r="AE149" s="118"/>
      <c r="AF149" s="118"/>
      <c r="AG149" s="118"/>
      <c r="AH149" s="118"/>
      <c r="AI149" s="118"/>
      <c r="AJ149" s="118"/>
      <c r="AK149" s="118"/>
      <c r="AL149" s="118"/>
      <c r="AM149" s="118"/>
      <c r="AN149" s="118"/>
      <c r="AO149" s="118"/>
      <c r="AP149" s="118"/>
      <c r="AQ149" s="118"/>
      <c r="AR149" s="118"/>
      <c r="AS149" s="118"/>
      <c r="AT149" s="118"/>
      <c r="AU149" s="118"/>
      <c r="AV149" s="118"/>
      <c r="AW149" s="118"/>
      <c r="AX149" s="118"/>
      <c r="AY149" s="118"/>
      <c r="AZ149" s="118"/>
      <c r="BA149" s="118"/>
      <c r="BB149" s="118"/>
      <c r="BC149" s="118"/>
      <c r="BD149" s="118"/>
      <c r="BE149" s="118"/>
      <c r="BF149" s="118"/>
      <c r="BG149" s="118"/>
      <c r="BH149" s="118"/>
      <c r="BI149" s="118"/>
      <c r="BJ149" s="118"/>
      <c r="BK149" s="118"/>
      <c r="BL149" s="118"/>
      <c r="BM149" s="118"/>
      <c r="BN149" s="118"/>
      <c r="BO149" s="118"/>
      <c r="BP149" s="118"/>
      <c r="BQ149" s="118"/>
      <c r="BR149" s="118"/>
    </row>
    <row r="150" spans="2:70" x14ac:dyDescent="0.35">
      <c r="B150" s="48" t="s">
        <v>252</v>
      </c>
      <c r="C150" s="118"/>
      <c r="D150" s="118"/>
      <c r="E150" s="118"/>
      <c r="F150" s="118"/>
      <c r="G150" s="118"/>
      <c r="H150" s="118"/>
      <c r="I150" s="118"/>
      <c r="J150" s="118"/>
      <c r="K150" s="118"/>
      <c r="L150" s="118"/>
      <c r="M150" s="118"/>
      <c r="N150" s="118"/>
      <c r="O150" s="118"/>
      <c r="P150" s="118"/>
      <c r="Q150" s="118"/>
      <c r="R150" s="118"/>
      <c r="S150" s="118"/>
      <c r="T150" s="118"/>
      <c r="U150" s="118"/>
      <c r="V150" s="118"/>
      <c r="W150" s="118"/>
      <c r="X150" s="118"/>
      <c r="Y150" s="118"/>
      <c r="Z150" s="118"/>
      <c r="AA150" s="118"/>
      <c r="AB150" s="118"/>
      <c r="AC150" s="118"/>
      <c r="AD150" s="118"/>
      <c r="AE150" s="118"/>
      <c r="AF150" s="118"/>
      <c r="AG150" s="118"/>
      <c r="AH150" s="118"/>
      <c r="AI150" s="118"/>
      <c r="AJ150" s="118"/>
      <c r="AK150" s="118"/>
      <c r="AL150" s="118"/>
      <c r="AM150" s="118"/>
      <c r="AN150" s="118"/>
      <c r="AO150" s="118"/>
      <c r="AP150" s="118"/>
      <c r="AQ150" s="118"/>
      <c r="AR150" s="118"/>
      <c r="AS150" s="118"/>
      <c r="AT150" s="118"/>
      <c r="AU150" s="118"/>
      <c r="AV150" s="118"/>
      <c r="AW150" s="118"/>
      <c r="AX150" s="118"/>
      <c r="AY150" s="118"/>
      <c r="AZ150" s="118"/>
      <c r="BA150" s="118"/>
      <c r="BB150" s="118"/>
      <c r="BC150" s="118"/>
      <c r="BD150" s="118"/>
      <c r="BE150" s="118"/>
      <c r="BF150" s="118"/>
      <c r="BG150" s="118"/>
      <c r="BH150" s="118"/>
      <c r="BI150" s="118"/>
      <c r="BJ150" s="118"/>
      <c r="BK150" s="118"/>
      <c r="BL150" s="118"/>
      <c r="BM150" s="118"/>
      <c r="BN150" s="118"/>
      <c r="BO150" s="118"/>
      <c r="BP150" s="118"/>
      <c r="BQ150" s="118"/>
      <c r="BR150" s="118"/>
    </row>
    <row r="151" spans="2:70" x14ac:dyDescent="0.35">
      <c r="B151" s="48" t="s">
        <v>253</v>
      </c>
      <c r="C151" s="118"/>
      <c r="D151" s="118"/>
      <c r="E151" s="118"/>
      <c r="F151" s="118"/>
      <c r="G151" s="118"/>
      <c r="H151" s="118"/>
      <c r="I151" s="118"/>
      <c r="J151" s="118"/>
      <c r="K151" s="118"/>
      <c r="L151" s="118"/>
      <c r="M151" s="118"/>
      <c r="N151" s="118"/>
      <c r="O151" s="118"/>
      <c r="P151" s="118"/>
      <c r="Q151" s="118"/>
      <c r="R151" s="118"/>
      <c r="S151" s="118"/>
      <c r="T151" s="118"/>
      <c r="U151" s="118"/>
      <c r="V151" s="118"/>
      <c r="W151" s="118"/>
      <c r="X151" s="118"/>
      <c r="Y151" s="118"/>
      <c r="Z151" s="118"/>
      <c r="AA151" s="118"/>
      <c r="AB151" s="118"/>
      <c r="AC151" s="118"/>
      <c r="AD151" s="118"/>
      <c r="AE151" s="118"/>
      <c r="AF151" s="118"/>
      <c r="AG151" s="118"/>
      <c r="AH151" s="118"/>
      <c r="AI151" s="118"/>
      <c r="AJ151" s="118"/>
      <c r="AK151" s="118"/>
      <c r="AL151" s="118"/>
      <c r="AM151" s="118"/>
      <c r="AN151" s="118"/>
      <c r="AO151" s="118"/>
      <c r="AP151" s="118"/>
      <c r="AQ151" s="118"/>
      <c r="AR151" s="118"/>
      <c r="AS151" s="118"/>
      <c r="AT151" s="118"/>
      <c r="AU151" s="118"/>
      <c r="AV151" s="118"/>
      <c r="AW151" s="118"/>
      <c r="AX151" s="118"/>
      <c r="AY151" s="118"/>
      <c r="AZ151" s="118"/>
      <c r="BA151" s="118"/>
      <c r="BB151" s="118"/>
      <c r="BC151" s="118"/>
      <c r="BD151" s="118"/>
      <c r="BE151" s="118"/>
      <c r="BF151" s="118"/>
      <c r="BG151" s="118"/>
      <c r="BH151" s="118"/>
      <c r="BI151" s="118"/>
      <c r="BJ151" s="118"/>
      <c r="BK151" s="118"/>
      <c r="BL151" s="118"/>
      <c r="BM151" s="118"/>
      <c r="BN151" s="118"/>
      <c r="BO151" s="118"/>
      <c r="BP151" s="118"/>
      <c r="BQ151" s="118"/>
      <c r="BR151" s="118"/>
    </row>
    <row r="152" spans="2:70" x14ac:dyDescent="0.35">
      <c r="B152" s="48" t="s">
        <v>254</v>
      </c>
      <c r="C152" s="118"/>
      <c r="D152" s="118"/>
      <c r="E152" s="118"/>
      <c r="F152" s="118"/>
      <c r="G152" s="118"/>
      <c r="H152" s="118"/>
      <c r="I152" s="118"/>
      <c r="J152" s="118"/>
      <c r="K152" s="118"/>
      <c r="L152" s="118"/>
      <c r="M152" s="118"/>
      <c r="N152" s="118"/>
      <c r="O152" s="118"/>
      <c r="P152" s="118"/>
      <c r="Q152" s="118"/>
      <c r="R152" s="118"/>
      <c r="S152" s="118"/>
      <c r="T152" s="118"/>
      <c r="U152" s="118"/>
      <c r="V152" s="118"/>
      <c r="W152" s="118"/>
      <c r="X152" s="118"/>
      <c r="Y152" s="118"/>
      <c r="Z152" s="118"/>
      <c r="AA152" s="118"/>
      <c r="AB152" s="118"/>
      <c r="AC152" s="118"/>
      <c r="AD152" s="118"/>
      <c r="AE152" s="118"/>
      <c r="AF152" s="118"/>
      <c r="AG152" s="118"/>
      <c r="AH152" s="118"/>
      <c r="AI152" s="118"/>
      <c r="AJ152" s="118"/>
      <c r="AK152" s="118"/>
      <c r="AL152" s="118"/>
      <c r="AM152" s="118"/>
      <c r="AN152" s="118"/>
      <c r="AO152" s="118"/>
      <c r="AP152" s="118"/>
      <c r="AQ152" s="118"/>
      <c r="AR152" s="118"/>
      <c r="AS152" s="118"/>
      <c r="AT152" s="118"/>
      <c r="AU152" s="118"/>
      <c r="AV152" s="118"/>
      <c r="AW152" s="118"/>
      <c r="AX152" s="118"/>
      <c r="AY152" s="118"/>
      <c r="AZ152" s="118"/>
      <c r="BA152" s="118"/>
      <c r="BB152" s="118"/>
      <c r="BC152" s="118"/>
      <c r="BD152" s="118"/>
      <c r="BE152" s="118"/>
      <c r="BF152" s="118"/>
      <c r="BG152" s="118"/>
      <c r="BH152" s="118"/>
      <c r="BI152" s="118"/>
      <c r="BJ152" s="118"/>
      <c r="BK152" s="118"/>
      <c r="BL152" s="118"/>
      <c r="BM152" s="118"/>
      <c r="BN152" s="118"/>
      <c r="BO152" s="118"/>
      <c r="BP152" s="118"/>
      <c r="BQ152" s="118"/>
      <c r="BR152" s="118"/>
    </row>
    <row r="153" spans="2:70" x14ac:dyDescent="0.35">
      <c r="B153" s="48" t="s">
        <v>255</v>
      </c>
      <c r="C153" s="118"/>
      <c r="D153" s="118"/>
      <c r="E153" s="118"/>
      <c r="F153" s="118"/>
      <c r="G153" s="118"/>
      <c r="H153" s="118"/>
      <c r="I153" s="118"/>
      <c r="J153" s="118"/>
      <c r="K153" s="118"/>
      <c r="L153" s="118"/>
      <c r="M153" s="118"/>
      <c r="N153" s="118"/>
      <c r="O153" s="118"/>
      <c r="P153" s="118"/>
      <c r="Q153" s="118"/>
      <c r="R153" s="118"/>
      <c r="S153" s="118"/>
      <c r="T153" s="118"/>
      <c r="U153" s="118"/>
      <c r="V153" s="118"/>
      <c r="W153" s="118"/>
      <c r="X153" s="118"/>
      <c r="Y153" s="118"/>
      <c r="Z153" s="118"/>
      <c r="AA153" s="118"/>
      <c r="AB153" s="118"/>
      <c r="AC153" s="118"/>
      <c r="AD153" s="118"/>
      <c r="AE153" s="118"/>
      <c r="AF153" s="118"/>
      <c r="AG153" s="118"/>
      <c r="AH153" s="118"/>
      <c r="AI153" s="118"/>
      <c r="AJ153" s="118"/>
      <c r="AK153" s="118"/>
      <c r="AL153" s="118"/>
      <c r="AM153" s="118"/>
      <c r="AN153" s="118"/>
      <c r="AO153" s="118"/>
      <c r="AP153" s="118"/>
      <c r="AQ153" s="118"/>
      <c r="AR153" s="118"/>
      <c r="AS153" s="118"/>
      <c r="AT153" s="118"/>
      <c r="AU153" s="118"/>
      <c r="AV153" s="118"/>
      <c r="AW153" s="118"/>
      <c r="AX153" s="118"/>
      <c r="AY153" s="118"/>
      <c r="AZ153" s="118"/>
      <c r="BA153" s="118"/>
      <c r="BB153" s="118"/>
      <c r="BC153" s="118"/>
      <c r="BD153" s="118"/>
      <c r="BE153" s="118"/>
      <c r="BF153" s="118"/>
      <c r="BG153" s="118"/>
      <c r="BH153" s="118"/>
      <c r="BI153" s="118"/>
      <c r="BJ153" s="118"/>
      <c r="BK153" s="118"/>
      <c r="BL153" s="118"/>
      <c r="BM153" s="118"/>
      <c r="BN153" s="118"/>
      <c r="BO153" s="118"/>
      <c r="BP153" s="118"/>
      <c r="BQ153" s="118"/>
      <c r="BR153" s="118"/>
    </row>
    <row r="154" spans="2:70" x14ac:dyDescent="0.35">
      <c r="B154" s="48" t="s">
        <v>256</v>
      </c>
      <c r="C154" s="118"/>
      <c r="D154" s="118"/>
      <c r="E154" s="118"/>
      <c r="F154" s="118"/>
      <c r="G154" s="118"/>
      <c r="H154" s="118"/>
      <c r="I154" s="118"/>
      <c r="J154" s="118"/>
      <c r="K154" s="118"/>
      <c r="L154" s="118"/>
      <c r="M154" s="118"/>
      <c r="N154" s="118"/>
      <c r="O154" s="118"/>
      <c r="P154" s="118"/>
      <c r="Q154" s="118"/>
      <c r="R154" s="118"/>
      <c r="S154" s="118"/>
      <c r="T154" s="118"/>
      <c r="U154" s="118"/>
      <c r="V154" s="118"/>
      <c r="W154" s="118"/>
      <c r="X154" s="118"/>
      <c r="Y154" s="118"/>
      <c r="Z154" s="118"/>
      <c r="AA154" s="118"/>
      <c r="AB154" s="118"/>
      <c r="AC154" s="118"/>
      <c r="AD154" s="118"/>
      <c r="AE154" s="118"/>
      <c r="AF154" s="118"/>
      <c r="AG154" s="118"/>
      <c r="AH154" s="118"/>
      <c r="AI154" s="118"/>
      <c r="AJ154" s="118"/>
      <c r="AK154" s="118"/>
      <c r="AL154" s="118"/>
      <c r="AM154" s="118"/>
      <c r="AN154" s="118"/>
      <c r="AO154" s="118"/>
      <c r="AP154" s="118"/>
      <c r="AQ154" s="118"/>
      <c r="AR154" s="118"/>
      <c r="AS154" s="118"/>
      <c r="AT154" s="118"/>
      <c r="AU154" s="118"/>
      <c r="AV154" s="118"/>
      <c r="AW154" s="118"/>
      <c r="AX154" s="118"/>
      <c r="AY154" s="118"/>
      <c r="AZ154" s="118"/>
      <c r="BA154" s="118"/>
      <c r="BB154" s="118"/>
      <c r="BC154" s="118"/>
      <c r="BD154" s="118"/>
      <c r="BE154" s="118"/>
      <c r="BF154" s="118"/>
      <c r="BG154" s="118"/>
      <c r="BH154" s="118"/>
      <c r="BI154" s="118"/>
      <c r="BJ154" s="118"/>
      <c r="BK154" s="118"/>
      <c r="BL154" s="118"/>
      <c r="BM154" s="118"/>
      <c r="BN154" s="118"/>
      <c r="BO154" s="118"/>
      <c r="BP154" s="118"/>
      <c r="BQ154" s="118"/>
      <c r="BR154" s="118"/>
    </row>
    <row r="155" spans="2:70" x14ac:dyDescent="0.35">
      <c r="B155" s="48" t="s">
        <v>257</v>
      </c>
      <c r="C155" s="118"/>
      <c r="D155" s="118"/>
      <c r="E155" s="118"/>
      <c r="F155" s="118"/>
      <c r="G155" s="118"/>
      <c r="H155" s="118"/>
      <c r="I155" s="118"/>
      <c r="J155" s="118"/>
      <c r="K155" s="118"/>
      <c r="L155" s="118"/>
      <c r="M155" s="118"/>
      <c r="N155" s="118"/>
      <c r="O155" s="118"/>
      <c r="P155" s="118"/>
      <c r="Q155" s="118"/>
      <c r="R155" s="118"/>
      <c r="S155" s="118"/>
      <c r="T155" s="118"/>
      <c r="U155" s="118"/>
      <c r="V155" s="118"/>
      <c r="W155" s="118"/>
      <c r="X155" s="118"/>
      <c r="Y155" s="118"/>
      <c r="Z155" s="118"/>
      <c r="AA155" s="118"/>
      <c r="AB155" s="118"/>
      <c r="AC155" s="118"/>
      <c r="AD155" s="118"/>
      <c r="AE155" s="118"/>
      <c r="AF155" s="118"/>
      <c r="AG155" s="118"/>
      <c r="AH155" s="118"/>
      <c r="AI155" s="118"/>
      <c r="AJ155" s="118"/>
      <c r="AK155" s="118"/>
      <c r="AL155" s="118"/>
      <c r="AM155" s="118"/>
      <c r="AN155" s="118"/>
      <c r="AO155" s="118"/>
      <c r="AP155" s="118"/>
      <c r="AQ155" s="118"/>
      <c r="AR155" s="118"/>
      <c r="AS155" s="118"/>
      <c r="AT155" s="118"/>
      <c r="AU155" s="118"/>
      <c r="AV155" s="118"/>
      <c r="AW155" s="118"/>
      <c r="AX155" s="118"/>
      <c r="AY155" s="118"/>
      <c r="AZ155" s="118"/>
      <c r="BA155" s="118"/>
      <c r="BB155" s="118"/>
      <c r="BC155" s="118"/>
      <c r="BD155" s="118"/>
      <c r="BE155" s="118"/>
      <c r="BF155" s="118"/>
      <c r="BG155" s="118"/>
      <c r="BH155" s="118"/>
      <c r="BI155" s="118"/>
      <c r="BJ155" s="118"/>
      <c r="BK155" s="118"/>
      <c r="BL155" s="118"/>
      <c r="BM155" s="118"/>
      <c r="BN155" s="118"/>
      <c r="BO155" s="118"/>
      <c r="BP155" s="118"/>
      <c r="BQ155" s="118"/>
      <c r="BR155" s="118"/>
    </row>
    <row r="156" spans="2:70" x14ac:dyDescent="0.35">
      <c r="B156" s="48" t="s">
        <v>258</v>
      </c>
      <c r="C156" s="118"/>
      <c r="D156" s="118"/>
      <c r="E156" s="118"/>
      <c r="F156" s="118"/>
      <c r="G156" s="118"/>
      <c r="H156" s="118"/>
      <c r="I156" s="118"/>
      <c r="J156" s="118"/>
      <c r="K156" s="118"/>
      <c r="L156" s="118"/>
      <c r="M156" s="118"/>
      <c r="N156" s="118"/>
      <c r="O156" s="118"/>
      <c r="P156" s="118"/>
      <c r="Q156" s="118"/>
      <c r="R156" s="118"/>
      <c r="S156" s="118"/>
      <c r="T156" s="118"/>
      <c r="U156" s="118"/>
      <c r="V156" s="118"/>
      <c r="W156" s="118"/>
      <c r="X156" s="118"/>
      <c r="Y156" s="118"/>
      <c r="Z156" s="118"/>
      <c r="AA156" s="118"/>
      <c r="AB156" s="118"/>
      <c r="AC156" s="118"/>
      <c r="AD156" s="118"/>
      <c r="AE156" s="118"/>
      <c r="AF156" s="118"/>
      <c r="AG156" s="118"/>
      <c r="AH156" s="118"/>
      <c r="AI156" s="118"/>
      <c r="AJ156" s="118"/>
      <c r="AK156" s="118"/>
      <c r="AL156" s="118"/>
      <c r="AM156" s="118"/>
      <c r="AN156" s="118"/>
      <c r="AO156" s="118"/>
      <c r="AP156" s="118"/>
      <c r="AQ156" s="118"/>
      <c r="AR156" s="118"/>
      <c r="AS156" s="118"/>
      <c r="AT156" s="118"/>
      <c r="AU156" s="118"/>
      <c r="AV156" s="118"/>
      <c r="AW156" s="118"/>
      <c r="AX156" s="118"/>
      <c r="AY156" s="118"/>
      <c r="AZ156" s="118"/>
      <c r="BA156" s="118"/>
      <c r="BB156" s="118"/>
      <c r="BC156" s="118"/>
      <c r="BD156" s="118"/>
      <c r="BE156" s="118"/>
      <c r="BF156" s="118"/>
      <c r="BG156" s="118"/>
      <c r="BH156" s="118"/>
      <c r="BI156" s="118"/>
      <c r="BJ156" s="118"/>
      <c r="BK156" s="118"/>
      <c r="BL156" s="118"/>
      <c r="BM156" s="118"/>
      <c r="BN156" s="118"/>
      <c r="BO156" s="118"/>
      <c r="BP156" s="118"/>
      <c r="BQ156" s="118"/>
      <c r="BR156" s="118"/>
    </row>
    <row r="157" spans="2:70" x14ac:dyDescent="0.35">
      <c r="B157" s="48" t="s">
        <v>259</v>
      </c>
      <c r="C157" s="118"/>
      <c r="D157" s="118"/>
      <c r="E157" s="118"/>
      <c r="F157" s="118"/>
      <c r="G157" s="118"/>
      <c r="H157" s="118"/>
      <c r="I157" s="118"/>
      <c r="J157" s="118"/>
      <c r="K157" s="118"/>
      <c r="L157" s="118"/>
      <c r="M157" s="118"/>
      <c r="N157" s="118"/>
      <c r="O157" s="118"/>
      <c r="P157" s="118"/>
      <c r="Q157" s="118"/>
      <c r="R157" s="118"/>
      <c r="S157" s="118"/>
      <c r="T157" s="118"/>
      <c r="U157" s="118"/>
      <c r="V157" s="118"/>
      <c r="W157" s="118"/>
      <c r="X157" s="118"/>
      <c r="Y157" s="118"/>
      <c r="Z157" s="118"/>
      <c r="AA157" s="118"/>
      <c r="AB157" s="118"/>
      <c r="AC157" s="118"/>
      <c r="AD157" s="118"/>
      <c r="AE157" s="118"/>
      <c r="AF157" s="118"/>
      <c r="AG157" s="118"/>
      <c r="AH157" s="118"/>
      <c r="AI157" s="118"/>
      <c r="AJ157" s="118"/>
      <c r="AK157" s="118"/>
      <c r="AL157" s="118"/>
      <c r="AM157" s="118"/>
      <c r="AN157" s="118"/>
      <c r="AO157" s="118"/>
      <c r="AP157" s="118"/>
      <c r="AQ157" s="118"/>
      <c r="AR157" s="118"/>
      <c r="AS157" s="118"/>
      <c r="AT157" s="118"/>
      <c r="AU157" s="118"/>
      <c r="AV157" s="118"/>
      <c r="AW157" s="118"/>
      <c r="AX157" s="118"/>
      <c r="AY157" s="118"/>
      <c r="AZ157" s="118"/>
      <c r="BA157" s="118"/>
      <c r="BB157" s="118"/>
      <c r="BC157" s="118"/>
      <c r="BD157" s="118"/>
      <c r="BE157" s="118"/>
      <c r="BF157" s="118"/>
      <c r="BG157" s="118"/>
      <c r="BH157" s="118"/>
      <c r="BI157" s="118"/>
      <c r="BJ157" s="118"/>
      <c r="BK157" s="118"/>
      <c r="BL157" s="118"/>
      <c r="BM157" s="118"/>
      <c r="BN157" s="118"/>
      <c r="BO157" s="118"/>
      <c r="BP157" s="118"/>
      <c r="BQ157" s="118"/>
      <c r="BR157" s="118"/>
    </row>
    <row r="158" spans="2:70" x14ac:dyDescent="0.35">
      <c r="B158" s="48" t="s">
        <v>260</v>
      </c>
      <c r="C158" s="118"/>
      <c r="D158" s="118"/>
      <c r="E158" s="118"/>
      <c r="F158" s="118"/>
      <c r="G158" s="118"/>
      <c r="H158" s="118"/>
      <c r="I158" s="118"/>
      <c r="J158" s="118"/>
      <c r="K158" s="118"/>
      <c r="L158" s="118"/>
      <c r="M158" s="118"/>
      <c r="N158" s="118"/>
      <c r="O158" s="118"/>
      <c r="P158" s="118"/>
      <c r="Q158" s="118"/>
      <c r="R158" s="118"/>
      <c r="S158" s="118"/>
      <c r="T158" s="118"/>
      <c r="U158" s="118"/>
      <c r="V158" s="118"/>
      <c r="W158" s="118"/>
      <c r="X158" s="118"/>
      <c r="Y158" s="118"/>
      <c r="Z158" s="118"/>
      <c r="AA158" s="118"/>
      <c r="AB158" s="118"/>
      <c r="AC158" s="118"/>
      <c r="AD158" s="118"/>
      <c r="AE158" s="118"/>
      <c r="AF158" s="118"/>
      <c r="AG158" s="118"/>
      <c r="AH158" s="118"/>
      <c r="AI158" s="118"/>
      <c r="AJ158" s="118"/>
      <c r="AK158" s="118"/>
      <c r="AL158" s="118"/>
      <c r="AM158" s="118"/>
      <c r="AN158" s="118"/>
      <c r="AO158" s="118"/>
      <c r="AP158" s="118"/>
      <c r="AQ158" s="118"/>
      <c r="AR158" s="118"/>
      <c r="AS158" s="118"/>
      <c r="AT158" s="118"/>
      <c r="AU158" s="118"/>
      <c r="AV158" s="118"/>
      <c r="AW158" s="118"/>
      <c r="AX158" s="118"/>
      <c r="AY158" s="118"/>
      <c r="AZ158" s="118"/>
      <c r="BA158" s="118"/>
      <c r="BB158" s="118"/>
      <c r="BC158" s="118"/>
      <c r="BD158" s="118"/>
      <c r="BE158" s="118"/>
      <c r="BF158" s="118"/>
      <c r="BG158" s="118"/>
      <c r="BH158" s="118"/>
      <c r="BI158" s="118"/>
      <c r="BJ158" s="118"/>
      <c r="BK158" s="118"/>
      <c r="BL158" s="118"/>
      <c r="BM158" s="118"/>
      <c r="BN158" s="118"/>
      <c r="BO158" s="118"/>
      <c r="BP158" s="118"/>
      <c r="BQ158" s="118"/>
      <c r="BR158" s="118"/>
    </row>
    <row r="159" spans="2:70" x14ac:dyDescent="0.35">
      <c r="B159" s="48" t="s">
        <v>261</v>
      </c>
      <c r="C159" s="118"/>
      <c r="D159" s="118"/>
      <c r="E159" s="118"/>
      <c r="F159" s="118"/>
      <c r="G159" s="118"/>
      <c r="H159" s="118"/>
      <c r="I159" s="118"/>
      <c r="J159" s="118"/>
      <c r="K159" s="118"/>
      <c r="L159" s="118"/>
      <c r="M159" s="118"/>
      <c r="N159" s="118"/>
      <c r="O159" s="118"/>
      <c r="P159" s="118"/>
      <c r="Q159" s="118"/>
      <c r="R159" s="118"/>
      <c r="S159" s="118"/>
      <c r="T159" s="118"/>
      <c r="U159" s="118"/>
      <c r="V159" s="118"/>
      <c r="W159" s="118"/>
      <c r="X159" s="118"/>
      <c r="Y159" s="118"/>
      <c r="Z159" s="118"/>
      <c r="AA159" s="118"/>
      <c r="AB159" s="118"/>
      <c r="AC159" s="118"/>
      <c r="AD159" s="118"/>
      <c r="AE159" s="118"/>
      <c r="AF159" s="118"/>
      <c r="AG159" s="118"/>
      <c r="AH159" s="118"/>
      <c r="AI159" s="118"/>
      <c r="AJ159" s="118"/>
      <c r="AK159" s="118"/>
      <c r="AL159" s="118"/>
      <c r="AM159" s="118"/>
      <c r="AN159" s="118"/>
      <c r="AO159" s="118"/>
      <c r="AP159" s="118"/>
      <c r="AQ159" s="118"/>
      <c r="AR159" s="118"/>
      <c r="AS159" s="118"/>
      <c r="AT159" s="118"/>
      <c r="AU159" s="118"/>
      <c r="AV159" s="118"/>
      <c r="AW159" s="118"/>
      <c r="AX159" s="118"/>
      <c r="AY159" s="118"/>
      <c r="AZ159" s="118"/>
      <c r="BA159" s="118"/>
      <c r="BB159" s="118"/>
      <c r="BC159" s="118"/>
      <c r="BD159" s="118"/>
      <c r="BE159" s="118"/>
      <c r="BF159" s="118"/>
      <c r="BG159" s="118"/>
      <c r="BH159" s="118"/>
      <c r="BI159" s="118"/>
      <c r="BJ159" s="118"/>
      <c r="BK159" s="118"/>
      <c r="BL159" s="118"/>
      <c r="BM159" s="118"/>
      <c r="BN159" s="118"/>
      <c r="BO159" s="118"/>
      <c r="BP159" s="118"/>
      <c r="BQ159" s="118"/>
      <c r="BR159" s="118"/>
    </row>
    <row r="160" spans="2:70" x14ac:dyDescent="0.35">
      <c r="B160" s="48" t="s">
        <v>262</v>
      </c>
      <c r="C160" s="118"/>
      <c r="D160" s="118"/>
      <c r="E160" s="118"/>
      <c r="F160" s="118"/>
      <c r="G160" s="118"/>
      <c r="H160" s="118"/>
      <c r="I160" s="118"/>
      <c r="J160" s="118"/>
      <c r="K160" s="118"/>
      <c r="L160" s="118"/>
      <c r="M160" s="118"/>
      <c r="N160" s="118"/>
      <c r="O160" s="118"/>
      <c r="P160" s="118"/>
      <c r="Q160" s="118"/>
      <c r="R160" s="118"/>
      <c r="S160" s="118"/>
      <c r="T160" s="118"/>
      <c r="U160" s="118"/>
      <c r="V160" s="118"/>
      <c r="W160" s="118"/>
      <c r="X160" s="118"/>
      <c r="Y160" s="118"/>
      <c r="Z160" s="118"/>
      <c r="AA160" s="118"/>
      <c r="AB160" s="118"/>
      <c r="AC160" s="118"/>
      <c r="AD160" s="118"/>
      <c r="AE160" s="118"/>
      <c r="AF160" s="118"/>
      <c r="AG160" s="118"/>
      <c r="AH160" s="118"/>
      <c r="AI160" s="118"/>
      <c r="AJ160" s="118"/>
      <c r="AK160" s="118"/>
      <c r="AL160" s="118"/>
      <c r="AM160" s="118"/>
      <c r="AN160" s="118"/>
      <c r="AO160" s="118"/>
      <c r="AP160" s="118"/>
      <c r="AQ160" s="118"/>
      <c r="AR160" s="118"/>
      <c r="AS160" s="118"/>
      <c r="AT160" s="118"/>
      <c r="AU160" s="118"/>
      <c r="AV160" s="118"/>
      <c r="AW160" s="118"/>
      <c r="AX160" s="118"/>
      <c r="AY160" s="118"/>
      <c r="AZ160" s="118"/>
      <c r="BA160" s="118"/>
      <c r="BB160" s="118"/>
      <c r="BC160" s="118"/>
      <c r="BD160" s="118"/>
      <c r="BE160" s="118"/>
      <c r="BF160" s="118"/>
      <c r="BG160" s="118"/>
      <c r="BH160" s="118"/>
      <c r="BI160" s="118"/>
      <c r="BJ160" s="118"/>
      <c r="BK160" s="118"/>
      <c r="BL160" s="118"/>
      <c r="BM160" s="118"/>
      <c r="BN160" s="118"/>
      <c r="BO160" s="118"/>
      <c r="BP160" s="118"/>
      <c r="BQ160" s="118"/>
      <c r="BR160" s="118"/>
    </row>
    <row r="161" spans="2:70" x14ac:dyDescent="0.35">
      <c r="B161" s="48" t="s">
        <v>263</v>
      </c>
      <c r="C161" s="118"/>
      <c r="D161" s="118"/>
      <c r="E161" s="118"/>
      <c r="F161" s="118"/>
      <c r="G161" s="118"/>
      <c r="H161" s="118"/>
      <c r="I161" s="118"/>
      <c r="J161" s="118"/>
      <c r="K161" s="118"/>
      <c r="L161" s="118"/>
      <c r="M161" s="118"/>
      <c r="N161" s="118"/>
      <c r="O161" s="118"/>
      <c r="P161" s="118"/>
      <c r="Q161" s="118"/>
      <c r="R161" s="118"/>
      <c r="S161" s="118"/>
      <c r="T161" s="118"/>
      <c r="U161" s="118"/>
      <c r="V161" s="118"/>
      <c r="W161" s="118"/>
      <c r="X161" s="118"/>
      <c r="Y161" s="118"/>
      <c r="Z161" s="118"/>
      <c r="AA161" s="118"/>
      <c r="AB161" s="118"/>
      <c r="AC161" s="118"/>
      <c r="AD161" s="118"/>
      <c r="AE161" s="118"/>
      <c r="AF161" s="118"/>
      <c r="AG161" s="118"/>
      <c r="AH161" s="118"/>
      <c r="AI161" s="118"/>
      <c r="AJ161" s="118"/>
      <c r="AK161" s="118"/>
      <c r="AL161" s="118"/>
      <c r="AM161" s="118"/>
      <c r="AN161" s="118"/>
      <c r="AO161" s="118"/>
      <c r="AP161" s="118"/>
      <c r="AQ161" s="118"/>
      <c r="AR161" s="118"/>
      <c r="AS161" s="118"/>
      <c r="AT161" s="118"/>
      <c r="AU161" s="118"/>
      <c r="AV161" s="118"/>
      <c r="AW161" s="118"/>
      <c r="AX161" s="118"/>
      <c r="AY161" s="118"/>
      <c r="AZ161" s="118"/>
      <c r="BA161" s="118"/>
      <c r="BB161" s="118"/>
      <c r="BC161" s="118"/>
      <c r="BD161" s="118"/>
      <c r="BE161" s="118"/>
      <c r="BF161" s="118"/>
      <c r="BG161" s="118"/>
      <c r="BH161" s="118"/>
      <c r="BI161" s="118"/>
      <c r="BJ161" s="118"/>
      <c r="BK161" s="118"/>
      <c r="BL161" s="118"/>
      <c r="BM161" s="118"/>
      <c r="BN161" s="118"/>
      <c r="BO161" s="118"/>
      <c r="BP161" s="118"/>
      <c r="BQ161" s="118"/>
      <c r="BR161" s="118"/>
    </row>
    <row r="162" spans="2:70" x14ac:dyDescent="0.35">
      <c r="B162" s="48" t="s">
        <v>264</v>
      </c>
      <c r="C162" s="118"/>
      <c r="D162" s="118"/>
      <c r="E162" s="118"/>
      <c r="F162" s="118"/>
      <c r="G162" s="118"/>
      <c r="H162" s="118"/>
      <c r="I162" s="118"/>
      <c r="J162" s="118"/>
      <c r="K162" s="118"/>
      <c r="L162" s="118"/>
      <c r="M162" s="118"/>
      <c r="N162" s="118"/>
      <c r="O162" s="118"/>
      <c r="P162" s="118"/>
      <c r="Q162" s="118"/>
      <c r="R162" s="118"/>
      <c r="S162" s="118"/>
      <c r="T162" s="118"/>
      <c r="U162" s="118"/>
      <c r="V162" s="118"/>
      <c r="W162" s="118"/>
      <c r="X162" s="118"/>
      <c r="Y162" s="118"/>
      <c r="Z162" s="118"/>
      <c r="AA162" s="118"/>
      <c r="AB162" s="118"/>
      <c r="AC162" s="118"/>
      <c r="AD162" s="118"/>
      <c r="AE162" s="118"/>
      <c r="AF162" s="118"/>
      <c r="AG162" s="118"/>
      <c r="AH162" s="118"/>
      <c r="AI162" s="118"/>
      <c r="AJ162" s="118"/>
      <c r="AK162" s="118"/>
      <c r="AL162" s="118"/>
      <c r="AM162" s="118"/>
      <c r="AN162" s="118"/>
      <c r="AO162" s="118"/>
      <c r="AP162" s="118"/>
      <c r="AQ162" s="118"/>
      <c r="AR162" s="118"/>
      <c r="AS162" s="118"/>
      <c r="AT162" s="118"/>
      <c r="AU162" s="118"/>
      <c r="AV162" s="118"/>
      <c r="AW162" s="118"/>
      <c r="AX162" s="118"/>
      <c r="AY162" s="118"/>
      <c r="AZ162" s="118"/>
      <c r="BA162" s="118"/>
      <c r="BB162" s="118"/>
      <c r="BC162" s="118"/>
      <c r="BD162" s="118"/>
      <c r="BE162" s="118"/>
      <c r="BF162" s="118"/>
      <c r="BG162" s="118"/>
      <c r="BH162" s="118"/>
      <c r="BI162" s="118"/>
      <c r="BJ162" s="118"/>
      <c r="BK162" s="118"/>
      <c r="BL162" s="118"/>
      <c r="BM162" s="118"/>
      <c r="BN162" s="118"/>
      <c r="BO162" s="118"/>
      <c r="BP162" s="118"/>
      <c r="BQ162" s="118"/>
      <c r="BR162" s="118"/>
    </row>
    <row r="163" spans="2:70" x14ac:dyDescent="0.35">
      <c r="B163" s="48" t="s">
        <v>265</v>
      </c>
      <c r="C163" s="118"/>
      <c r="D163" s="118"/>
      <c r="E163" s="118"/>
      <c r="F163" s="118"/>
      <c r="G163" s="118"/>
      <c r="H163" s="118"/>
      <c r="I163" s="118"/>
      <c r="J163" s="118"/>
      <c r="K163" s="118"/>
      <c r="L163" s="118"/>
      <c r="M163" s="118"/>
      <c r="N163" s="118"/>
      <c r="O163" s="118"/>
      <c r="P163" s="118"/>
      <c r="Q163" s="118"/>
      <c r="R163" s="118"/>
      <c r="S163" s="118"/>
      <c r="T163" s="118"/>
      <c r="U163" s="118"/>
      <c r="V163" s="118"/>
      <c r="W163" s="118"/>
      <c r="X163" s="118"/>
      <c r="Y163" s="118"/>
      <c r="Z163" s="118"/>
      <c r="AA163" s="118"/>
      <c r="AB163" s="118"/>
      <c r="AC163" s="118"/>
      <c r="AD163" s="118"/>
      <c r="AE163" s="118"/>
      <c r="AF163" s="118"/>
      <c r="AG163" s="118"/>
      <c r="AH163" s="118"/>
      <c r="AI163" s="118"/>
      <c r="AJ163" s="118"/>
      <c r="AK163" s="118"/>
      <c r="AL163" s="118"/>
      <c r="AM163" s="118"/>
      <c r="AN163" s="118"/>
      <c r="AO163" s="118"/>
      <c r="AP163" s="118"/>
      <c r="AQ163" s="118"/>
      <c r="AR163" s="118"/>
      <c r="AS163" s="118"/>
      <c r="AT163" s="118"/>
      <c r="AU163" s="118"/>
      <c r="AV163" s="118"/>
      <c r="AW163" s="118"/>
      <c r="AX163" s="118"/>
      <c r="AY163" s="118"/>
      <c r="AZ163" s="118"/>
      <c r="BA163" s="118"/>
      <c r="BB163" s="118"/>
      <c r="BC163" s="118"/>
      <c r="BD163" s="118"/>
      <c r="BE163" s="118"/>
      <c r="BF163" s="118"/>
      <c r="BG163" s="118"/>
      <c r="BH163" s="118"/>
      <c r="BI163" s="118"/>
      <c r="BJ163" s="118"/>
      <c r="BK163" s="118"/>
      <c r="BL163" s="118"/>
      <c r="BM163" s="118"/>
      <c r="BN163" s="118"/>
      <c r="BO163" s="118"/>
      <c r="BP163" s="118"/>
      <c r="BQ163" s="118"/>
      <c r="BR163" s="118"/>
    </row>
    <row r="164" spans="2:70" x14ac:dyDescent="0.35">
      <c r="B164" s="48" t="s">
        <v>266</v>
      </c>
      <c r="C164" s="118"/>
      <c r="D164" s="118"/>
      <c r="E164" s="118"/>
      <c r="F164" s="118"/>
      <c r="G164" s="118"/>
      <c r="H164" s="118"/>
      <c r="I164" s="118"/>
      <c r="J164" s="118"/>
      <c r="K164" s="118"/>
      <c r="L164" s="118"/>
      <c r="M164" s="118"/>
      <c r="N164" s="118"/>
      <c r="O164" s="118"/>
      <c r="P164" s="118"/>
      <c r="Q164" s="118"/>
      <c r="R164" s="118"/>
      <c r="S164" s="118"/>
      <c r="T164" s="118"/>
      <c r="U164" s="118"/>
      <c r="V164" s="118"/>
      <c r="W164" s="118"/>
      <c r="X164" s="118"/>
      <c r="Y164" s="118"/>
      <c r="Z164" s="118"/>
      <c r="AA164" s="118"/>
      <c r="AB164" s="118"/>
      <c r="AC164" s="118"/>
      <c r="AD164" s="118"/>
      <c r="AE164" s="118"/>
      <c r="AF164" s="118"/>
      <c r="AG164" s="118"/>
      <c r="AH164" s="118"/>
      <c r="AI164" s="118"/>
      <c r="AJ164" s="118"/>
      <c r="AK164" s="118"/>
      <c r="AL164" s="118"/>
      <c r="AM164" s="118"/>
      <c r="AN164" s="118"/>
      <c r="AO164" s="118"/>
      <c r="AP164" s="118"/>
      <c r="AQ164" s="118"/>
      <c r="AR164" s="118"/>
      <c r="AS164" s="118"/>
      <c r="AT164" s="118"/>
      <c r="AU164" s="118"/>
      <c r="AV164" s="118"/>
      <c r="AW164" s="118"/>
      <c r="AX164" s="118"/>
      <c r="AY164" s="118"/>
      <c r="AZ164" s="118"/>
      <c r="BA164" s="118"/>
      <c r="BB164" s="118"/>
      <c r="BC164" s="118"/>
      <c r="BD164" s="118"/>
      <c r="BE164" s="118"/>
      <c r="BF164" s="118"/>
      <c r="BG164" s="118"/>
      <c r="BH164" s="118"/>
      <c r="BI164" s="118"/>
      <c r="BJ164" s="118"/>
      <c r="BK164" s="118"/>
      <c r="BL164" s="118"/>
      <c r="BM164" s="118"/>
      <c r="BN164" s="118"/>
      <c r="BO164" s="118"/>
      <c r="BP164" s="118"/>
      <c r="BQ164" s="118"/>
      <c r="BR164" s="118"/>
    </row>
    <row r="165" spans="2:70" x14ac:dyDescent="0.35">
      <c r="B165" s="48" t="s">
        <v>267</v>
      </c>
      <c r="C165" s="118"/>
      <c r="D165" s="118"/>
      <c r="E165" s="118"/>
      <c r="F165" s="118"/>
      <c r="G165" s="118"/>
      <c r="H165" s="118"/>
      <c r="I165" s="118"/>
      <c r="J165" s="118"/>
      <c r="K165" s="118"/>
      <c r="L165" s="118"/>
      <c r="M165" s="118"/>
      <c r="N165" s="118"/>
      <c r="O165" s="118"/>
      <c r="P165" s="118"/>
      <c r="Q165" s="118"/>
      <c r="R165" s="118"/>
      <c r="S165" s="118"/>
      <c r="T165" s="118"/>
      <c r="U165" s="118"/>
      <c r="V165" s="118"/>
      <c r="W165" s="118"/>
      <c r="X165" s="118"/>
      <c r="Y165" s="118"/>
      <c r="Z165" s="118"/>
      <c r="AA165" s="118"/>
      <c r="AB165" s="118"/>
      <c r="AC165" s="118"/>
      <c r="AD165" s="118"/>
      <c r="AE165" s="118"/>
      <c r="AF165" s="118"/>
      <c r="AG165" s="118"/>
      <c r="AH165" s="118"/>
      <c r="AI165" s="118"/>
      <c r="AJ165" s="118"/>
      <c r="AK165" s="118"/>
      <c r="AL165" s="118"/>
      <c r="AM165" s="118"/>
      <c r="AN165" s="118"/>
      <c r="AO165" s="118"/>
      <c r="AP165" s="118"/>
      <c r="AQ165" s="118"/>
      <c r="AR165" s="118"/>
      <c r="AS165" s="118"/>
      <c r="AT165" s="118"/>
      <c r="AU165" s="118"/>
      <c r="AV165" s="118"/>
      <c r="AW165" s="118"/>
      <c r="AX165" s="118"/>
      <c r="AY165" s="118"/>
      <c r="AZ165" s="118"/>
      <c r="BA165" s="118"/>
      <c r="BB165" s="118"/>
      <c r="BC165" s="118"/>
      <c r="BD165" s="118"/>
      <c r="BE165" s="118"/>
      <c r="BF165" s="118"/>
      <c r="BG165" s="118"/>
      <c r="BH165" s="118"/>
      <c r="BI165" s="118"/>
      <c r="BJ165" s="118"/>
      <c r="BK165" s="118"/>
      <c r="BL165" s="118"/>
      <c r="BM165" s="118"/>
      <c r="BN165" s="118"/>
      <c r="BO165" s="118"/>
      <c r="BP165" s="118"/>
      <c r="BQ165" s="118"/>
      <c r="BR165" s="118"/>
    </row>
    <row r="166" spans="2:70" x14ac:dyDescent="0.35">
      <c r="B166" s="48" t="s">
        <v>268</v>
      </c>
      <c r="C166" s="118"/>
      <c r="D166" s="118"/>
      <c r="E166" s="118"/>
      <c r="F166" s="118"/>
      <c r="G166" s="118"/>
      <c r="H166" s="118"/>
      <c r="I166" s="118"/>
      <c r="J166" s="118"/>
      <c r="K166" s="118"/>
      <c r="L166" s="118"/>
      <c r="M166" s="118"/>
      <c r="N166" s="118"/>
      <c r="O166" s="118"/>
      <c r="P166" s="118"/>
      <c r="Q166" s="118"/>
      <c r="R166" s="118"/>
      <c r="S166" s="118"/>
      <c r="T166" s="118"/>
      <c r="U166" s="118"/>
      <c r="V166" s="118"/>
      <c r="W166" s="118"/>
      <c r="X166" s="118"/>
      <c r="Y166" s="118"/>
      <c r="Z166" s="118"/>
      <c r="AA166" s="118"/>
      <c r="AB166" s="118"/>
      <c r="AC166" s="118"/>
      <c r="AD166" s="118"/>
      <c r="AE166" s="118"/>
      <c r="AF166" s="118"/>
      <c r="AG166" s="118"/>
      <c r="AH166" s="118"/>
      <c r="AI166" s="118"/>
      <c r="AJ166" s="118"/>
      <c r="AK166" s="118"/>
      <c r="AL166" s="118"/>
      <c r="AM166" s="118"/>
      <c r="AN166" s="118"/>
      <c r="AO166" s="118"/>
      <c r="AP166" s="118"/>
      <c r="AQ166" s="118"/>
      <c r="AR166" s="118"/>
      <c r="AS166" s="118"/>
      <c r="AT166" s="118"/>
      <c r="AU166" s="118"/>
      <c r="AV166" s="118"/>
      <c r="AW166" s="118"/>
      <c r="AX166" s="118"/>
      <c r="AY166" s="118"/>
      <c r="AZ166" s="118"/>
      <c r="BA166" s="118"/>
      <c r="BB166" s="118"/>
      <c r="BC166" s="118"/>
      <c r="BD166" s="118"/>
      <c r="BE166" s="118"/>
      <c r="BF166" s="118"/>
      <c r="BG166" s="118"/>
      <c r="BH166" s="118"/>
      <c r="BI166" s="118"/>
      <c r="BJ166" s="118"/>
      <c r="BK166" s="118"/>
      <c r="BL166" s="118"/>
      <c r="BM166" s="118"/>
      <c r="BN166" s="118"/>
      <c r="BO166" s="118"/>
      <c r="BP166" s="118"/>
      <c r="BQ166" s="118"/>
      <c r="BR166" s="118"/>
    </row>
    <row r="167" spans="2:70" x14ac:dyDescent="0.35">
      <c r="B167" s="48" t="s">
        <v>269</v>
      </c>
      <c r="C167" s="118"/>
      <c r="D167" s="118"/>
      <c r="E167" s="118"/>
      <c r="F167" s="118"/>
      <c r="G167" s="118"/>
      <c r="H167" s="118"/>
      <c r="I167" s="118"/>
      <c r="J167" s="118"/>
      <c r="K167" s="118"/>
      <c r="L167" s="118"/>
      <c r="M167" s="118"/>
      <c r="N167" s="118"/>
      <c r="O167" s="118"/>
      <c r="P167" s="118"/>
      <c r="Q167" s="118"/>
      <c r="R167" s="118"/>
      <c r="S167" s="118"/>
      <c r="T167" s="118"/>
      <c r="U167" s="118"/>
      <c r="V167" s="118"/>
      <c r="W167" s="118"/>
      <c r="X167" s="118"/>
      <c r="Y167" s="118"/>
      <c r="Z167" s="118"/>
      <c r="AA167" s="118"/>
      <c r="AB167" s="118"/>
      <c r="AC167" s="118"/>
      <c r="AD167" s="118"/>
      <c r="AE167" s="118"/>
      <c r="AF167" s="118"/>
      <c r="AG167" s="118"/>
      <c r="AH167" s="118"/>
      <c r="AI167" s="118"/>
      <c r="AJ167" s="118"/>
      <c r="AK167" s="118"/>
      <c r="AL167" s="118"/>
      <c r="AM167" s="118"/>
      <c r="AN167" s="118"/>
      <c r="AO167" s="118"/>
      <c r="AP167" s="118"/>
      <c r="AQ167" s="118"/>
      <c r="AR167" s="118"/>
      <c r="AS167" s="118"/>
      <c r="AT167" s="118"/>
      <c r="AU167" s="118"/>
      <c r="AV167" s="118"/>
      <c r="AW167" s="118"/>
      <c r="AX167" s="118"/>
      <c r="AY167" s="118"/>
      <c r="AZ167" s="118"/>
      <c r="BA167" s="118"/>
      <c r="BB167" s="118"/>
      <c r="BC167" s="118"/>
      <c r="BD167" s="118"/>
      <c r="BE167" s="118"/>
      <c r="BF167" s="118"/>
      <c r="BG167" s="118"/>
      <c r="BH167" s="118"/>
      <c r="BI167" s="118"/>
      <c r="BJ167" s="118"/>
      <c r="BK167" s="118"/>
      <c r="BL167" s="118"/>
      <c r="BM167" s="118"/>
      <c r="BN167" s="118"/>
      <c r="BO167" s="118"/>
      <c r="BP167" s="118"/>
      <c r="BQ167" s="118"/>
      <c r="BR167" s="118"/>
    </row>
    <row r="168" spans="2:70" x14ac:dyDescent="0.35">
      <c r="B168" s="48" t="s">
        <v>270</v>
      </c>
      <c r="C168" s="118"/>
      <c r="D168" s="118"/>
      <c r="E168" s="118"/>
      <c r="F168" s="118"/>
      <c r="G168" s="118"/>
      <c r="H168" s="118"/>
      <c r="I168" s="118"/>
      <c r="J168" s="118"/>
      <c r="K168" s="118"/>
      <c r="L168" s="118"/>
      <c r="M168" s="118"/>
      <c r="N168" s="118"/>
      <c r="O168" s="118"/>
      <c r="P168" s="118"/>
      <c r="Q168" s="118"/>
      <c r="R168" s="118"/>
      <c r="S168" s="118"/>
      <c r="T168" s="118"/>
      <c r="U168" s="118"/>
      <c r="V168" s="118"/>
      <c r="W168" s="118"/>
      <c r="X168" s="118"/>
      <c r="Y168" s="118"/>
      <c r="Z168" s="118"/>
      <c r="AA168" s="118"/>
      <c r="AB168" s="118"/>
      <c r="AC168" s="118"/>
      <c r="AD168" s="118"/>
      <c r="AE168" s="118"/>
      <c r="AF168" s="118"/>
      <c r="AG168" s="118"/>
      <c r="AH168" s="118"/>
      <c r="AI168" s="118"/>
      <c r="AJ168" s="118"/>
      <c r="AK168" s="118"/>
      <c r="AL168" s="118"/>
      <c r="AM168" s="118"/>
      <c r="AN168" s="118"/>
      <c r="AO168" s="118"/>
      <c r="AP168" s="118"/>
      <c r="AQ168" s="118"/>
      <c r="AR168" s="118"/>
      <c r="AS168" s="118"/>
      <c r="AT168" s="118"/>
      <c r="AU168" s="118"/>
      <c r="AV168" s="118"/>
      <c r="AW168" s="118"/>
      <c r="AX168" s="118"/>
      <c r="AY168" s="118"/>
      <c r="AZ168" s="118"/>
      <c r="BA168" s="118"/>
      <c r="BB168" s="118"/>
      <c r="BC168" s="118"/>
      <c r="BD168" s="118"/>
      <c r="BE168" s="118"/>
      <c r="BF168" s="118"/>
      <c r="BG168" s="118"/>
      <c r="BH168" s="118"/>
      <c r="BI168" s="118"/>
      <c r="BJ168" s="118"/>
      <c r="BK168" s="118"/>
      <c r="BL168" s="118"/>
      <c r="BM168" s="118"/>
      <c r="BN168" s="118"/>
      <c r="BO168" s="118"/>
      <c r="BP168" s="118"/>
      <c r="BQ168" s="118"/>
      <c r="BR168" s="118"/>
    </row>
    <row r="169" spans="2:70" x14ac:dyDescent="0.35">
      <c r="B169" s="48" t="s">
        <v>271</v>
      </c>
      <c r="C169" s="118"/>
      <c r="D169" s="118"/>
      <c r="E169" s="118"/>
      <c r="F169" s="118"/>
      <c r="G169" s="118"/>
      <c r="H169" s="118"/>
      <c r="I169" s="118"/>
      <c r="J169" s="118"/>
      <c r="K169" s="118"/>
      <c r="L169" s="118"/>
      <c r="M169" s="118"/>
      <c r="N169" s="118"/>
      <c r="O169" s="118"/>
      <c r="P169" s="118"/>
      <c r="Q169" s="118"/>
      <c r="R169" s="118"/>
      <c r="S169" s="118"/>
      <c r="T169" s="118"/>
      <c r="U169" s="118"/>
      <c r="V169" s="118"/>
      <c r="W169" s="118"/>
      <c r="X169" s="118"/>
      <c r="Y169" s="118"/>
      <c r="Z169" s="118"/>
      <c r="AA169" s="118"/>
      <c r="AB169" s="118"/>
      <c r="AC169" s="118"/>
      <c r="AD169" s="118"/>
      <c r="AE169" s="118"/>
      <c r="AF169" s="118"/>
      <c r="AG169" s="118"/>
      <c r="AH169" s="118"/>
      <c r="AI169" s="118"/>
      <c r="AJ169" s="118"/>
      <c r="AK169" s="118"/>
      <c r="AL169" s="118"/>
      <c r="AM169" s="118"/>
      <c r="AN169" s="118"/>
      <c r="AO169" s="118"/>
      <c r="AP169" s="118"/>
      <c r="AQ169" s="118"/>
      <c r="AR169" s="118"/>
      <c r="AS169" s="118"/>
      <c r="AT169" s="118"/>
      <c r="AU169" s="118"/>
      <c r="AV169" s="118"/>
      <c r="AW169" s="118"/>
      <c r="AX169" s="118"/>
      <c r="AY169" s="118"/>
      <c r="AZ169" s="118"/>
      <c r="BA169" s="118"/>
      <c r="BB169" s="118"/>
      <c r="BC169" s="118"/>
      <c r="BD169" s="118"/>
      <c r="BE169" s="118"/>
      <c r="BF169" s="118"/>
      <c r="BG169" s="118"/>
      <c r="BH169" s="118"/>
      <c r="BI169" s="118"/>
      <c r="BJ169" s="118"/>
      <c r="BK169" s="118"/>
      <c r="BL169" s="118"/>
      <c r="BM169" s="118"/>
      <c r="BN169" s="118"/>
      <c r="BO169" s="118"/>
      <c r="BP169" s="118"/>
      <c r="BQ169" s="118"/>
      <c r="BR169" s="118"/>
    </row>
    <row r="170" spans="2:70" x14ac:dyDescent="0.35">
      <c r="B170" s="48" t="s">
        <v>272</v>
      </c>
      <c r="C170" s="118"/>
      <c r="D170" s="118"/>
      <c r="E170" s="118"/>
      <c r="F170" s="118"/>
      <c r="G170" s="118"/>
      <c r="H170" s="118"/>
      <c r="I170" s="118"/>
      <c r="J170" s="118"/>
      <c r="K170" s="118"/>
      <c r="L170" s="118"/>
      <c r="M170" s="118"/>
      <c r="N170" s="118"/>
      <c r="O170" s="118"/>
      <c r="P170" s="118"/>
      <c r="Q170" s="118"/>
      <c r="R170" s="118"/>
      <c r="S170" s="118"/>
      <c r="T170" s="118"/>
      <c r="U170" s="118"/>
      <c r="V170" s="118"/>
      <c r="W170" s="118"/>
      <c r="X170" s="118"/>
      <c r="Y170" s="118"/>
      <c r="Z170" s="118"/>
      <c r="AA170" s="118"/>
      <c r="AB170" s="118"/>
      <c r="AC170" s="118"/>
      <c r="AD170" s="118"/>
      <c r="AE170" s="118"/>
      <c r="AF170" s="118"/>
      <c r="AG170" s="118"/>
      <c r="AH170" s="118"/>
      <c r="AI170" s="118"/>
      <c r="AJ170" s="118"/>
      <c r="AK170" s="118"/>
      <c r="AL170" s="118"/>
      <c r="AM170" s="118"/>
      <c r="AN170" s="118"/>
      <c r="AO170" s="118"/>
      <c r="AP170" s="118"/>
      <c r="AQ170" s="118"/>
      <c r="AR170" s="118"/>
      <c r="AS170" s="118"/>
      <c r="AT170" s="118"/>
      <c r="AU170" s="118"/>
      <c r="AV170" s="118"/>
      <c r="AW170" s="118"/>
      <c r="AX170" s="118"/>
      <c r="AY170" s="118"/>
      <c r="AZ170" s="118"/>
      <c r="BA170" s="118"/>
      <c r="BB170" s="118"/>
      <c r="BC170" s="118"/>
      <c r="BD170" s="118"/>
      <c r="BE170" s="118"/>
      <c r="BF170" s="118"/>
      <c r="BG170" s="118"/>
      <c r="BH170" s="118"/>
      <c r="BI170" s="118"/>
      <c r="BJ170" s="118"/>
      <c r="BK170" s="118"/>
      <c r="BL170" s="118"/>
      <c r="BM170" s="118"/>
      <c r="BN170" s="118"/>
      <c r="BO170" s="118"/>
      <c r="BP170" s="118"/>
      <c r="BQ170" s="118"/>
      <c r="BR170" s="118"/>
    </row>
    <row r="171" spans="2:70" x14ac:dyDescent="0.35">
      <c r="B171" s="48" t="s">
        <v>273</v>
      </c>
      <c r="C171" s="118"/>
      <c r="D171" s="118"/>
      <c r="E171" s="118"/>
      <c r="F171" s="118"/>
      <c r="G171" s="118"/>
      <c r="H171" s="118"/>
      <c r="I171" s="118"/>
      <c r="J171" s="118"/>
      <c r="K171" s="118"/>
      <c r="L171" s="118"/>
      <c r="M171" s="118"/>
      <c r="N171" s="118"/>
      <c r="O171" s="118"/>
      <c r="P171" s="118"/>
      <c r="Q171" s="118"/>
      <c r="R171" s="118"/>
      <c r="S171" s="118"/>
      <c r="T171" s="118"/>
      <c r="U171" s="118"/>
      <c r="V171" s="118"/>
      <c r="W171" s="118"/>
      <c r="X171" s="118"/>
      <c r="Y171" s="118"/>
      <c r="Z171" s="118"/>
      <c r="AA171" s="118"/>
      <c r="AB171" s="118"/>
      <c r="AC171" s="118"/>
      <c r="AD171" s="118"/>
      <c r="AE171" s="118"/>
      <c r="AF171" s="118"/>
      <c r="AG171" s="118"/>
      <c r="AH171" s="118"/>
      <c r="AI171" s="118"/>
      <c r="AJ171" s="118"/>
      <c r="AK171" s="118"/>
      <c r="AL171" s="118"/>
      <c r="AM171" s="118"/>
      <c r="AN171" s="118"/>
      <c r="AO171" s="118"/>
      <c r="AP171" s="118"/>
      <c r="AQ171" s="118"/>
      <c r="AR171" s="118"/>
      <c r="AS171" s="118"/>
      <c r="AT171" s="118"/>
      <c r="AU171" s="118"/>
      <c r="AV171" s="118"/>
      <c r="AW171" s="118"/>
      <c r="AX171" s="118"/>
      <c r="AY171" s="118"/>
      <c r="AZ171" s="118"/>
      <c r="BA171" s="118"/>
      <c r="BB171" s="118"/>
      <c r="BC171" s="118"/>
      <c r="BD171" s="118"/>
      <c r="BE171" s="118"/>
      <c r="BF171" s="118"/>
      <c r="BG171" s="118"/>
      <c r="BH171" s="118"/>
      <c r="BI171" s="118"/>
      <c r="BJ171" s="118"/>
      <c r="BK171" s="118"/>
      <c r="BL171" s="118"/>
      <c r="BM171" s="118"/>
      <c r="BN171" s="118"/>
      <c r="BO171" s="118"/>
      <c r="BP171" s="118"/>
      <c r="BQ171" s="118"/>
      <c r="BR171" s="118"/>
    </row>
    <row r="172" spans="2:70" x14ac:dyDescent="0.35">
      <c r="B172" s="48" t="s">
        <v>274</v>
      </c>
      <c r="C172" s="118"/>
      <c r="D172" s="118"/>
      <c r="E172" s="118"/>
      <c r="F172" s="118"/>
      <c r="G172" s="118"/>
      <c r="H172" s="118"/>
      <c r="I172" s="118"/>
      <c r="J172" s="118"/>
      <c r="K172" s="118"/>
      <c r="L172" s="118"/>
      <c r="M172" s="118"/>
      <c r="N172" s="118"/>
      <c r="O172" s="118"/>
      <c r="P172" s="118"/>
      <c r="Q172" s="118"/>
      <c r="R172" s="118"/>
      <c r="S172" s="118"/>
      <c r="T172" s="118"/>
      <c r="U172" s="118"/>
      <c r="V172" s="118"/>
      <c r="W172" s="118"/>
      <c r="X172" s="118"/>
      <c r="Y172" s="118"/>
      <c r="Z172" s="118"/>
      <c r="AA172" s="118"/>
      <c r="AB172" s="118"/>
      <c r="AC172" s="118"/>
      <c r="AD172" s="118"/>
      <c r="AE172" s="118"/>
      <c r="AF172" s="118"/>
      <c r="AG172" s="118"/>
      <c r="AH172" s="118"/>
      <c r="AI172" s="118"/>
      <c r="AJ172" s="118"/>
      <c r="AK172" s="118"/>
      <c r="AL172" s="118"/>
      <c r="AM172" s="118"/>
      <c r="AN172" s="118"/>
      <c r="AO172" s="118"/>
      <c r="AP172" s="118"/>
      <c r="AQ172" s="118"/>
      <c r="AR172" s="118"/>
      <c r="AS172" s="118"/>
      <c r="AT172" s="118"/>
      <c r="AU172" s="118"/>
      <c r="AV172" s="118"/>
      <c r="AW172" s="118"/>
      <c r="AX172" s="118"/>
      <c r="AY172" s="118"/>
      <c r="AZ172" s="118"/>
      <c r="BA172" s="118"/>
      <c r="BB172" s="118"/>
      <c r="BC172" s="118"/>
      <c r="BD172" s="118"/>
      <c r="BE172" s="118"/>
      <c r="BF172" s="118"/>
      <c r="BG172" s="118"/>
      <c r="BH172" s="118"/>
      <c r="BI172" s="118"/>
      <c r="BJ172" s="118"/>
      <c r="BK172" s="118"/>
      <c r="BL172" s="118"/>
      <c r="BM172" s="118"/>
      <c r="BN172" s="118"/>
      <c r="BO172" s="118"/>
      <c r="BP172" s="118"/>
      <c r="BQ172" s="118"/>
      <c r="BR172" s="118"/>
    </row>
    <row r="173" spans="2:70" x14ac:dyDescent="0.35">
      <c r="B173" s="48" t="s">
        <v>275</v>
      </c>
      <c r="C173" s="118"/>
      <c r="D173" s="118"/>
      <c r="E173" s="118"/>
      <c r="F173" s="118"/>
      <c r="G173" s="118"/>
      <c r="H173" s="118"/>
      <c r="I173" s="118"/>
      <c r="J173" s="118"/>
      <c r="K173" s="118"/>
      <c r="L173" s="118"/>
      <c r="M173" s="118"/>
      <c r="N173" s="118"/>
      <c r="O173" s="118"/>
      <c r="P173" s="118"/>
      <c r="Q173" s="118"/>
      <c r="R173" s="118"/>
      <c r="S173" s="118"/>
      <c r="T173" s="118"/>
      <c r="U173" s="118"/>
      <c r="V173" s="118"/>
      <c r="W173" s="118"/>
      <c r="X173" s="118"/>
      <c r="Y173" s="118"/>
      <c r="Z173" s="118"/>
      <c r="AA173" s="118"/>
      <c r="AB173" s="118"/>
      <c r="AC173" s="118"/>
      <c r="AD173" s="118"/>
      <c r="AE173" s="118"/>
      <c r="AF173" s="118"/>
      <c r="AG173" s="118"/>
      <c r="AH173" s="118"/>
      <c r="AI173" s="118"/>
      <c r="AJ173" s="118"/>
      <c r="AK173" s="118"/>
      <c r="AL173" s="118"/>
      <c r="AM173" s="118"/>
      <c r="AN173" s="118"/>
      <c r="AO173" s="118"/>
      <c r="AP173" s="118"/>
      <c r="AQ173" s="118"/>
      <c r="AR173" s="118"/>
      <c r="AS173" s="118"/>
      <c r="AT173" s="118"/>
      <c r="AU173" s="118"/>
      <c r="AV173" s="118"/>
      <c r="AW173" s="118"/>
      <c r="AX173" s="118"/>
      <c r="AY173" s="118"/>
      <c r="AZ173" s="118"/>
      <c r="BA173" s="118"/>
      <c r="BB173" s="118"/>
      <c r="BC173" s="118"/>
      <c r="BD173" s="118"/>
      <c r="BE173" s="118"/>
      <c r="BF173" s="118"/>
      <c r="BG173" s="118"/>
      <c r="BH173" s="118"/>
      <c r="BI173" s="118"/>
      <c r="BJ173" s="118"/>
      <c r="BK173" s="118"/>
      <c r="BL173" s="118"/>
      <c r="BM173" s="118"/>
      <c r="BN173" s="118"/>
      <c r="BO173" s="118"/>
      <c r="BP173" s="118"/>
      <c r="BQ173" s="118"/>
      <c r="BR173" s="118"/>
    </row>
    <row r="174" spans="2:70" x14ac:dyDescent="0.35">
      <c r="B174" s="48" t="s">
        <v>276</v>
      </c>
      <c r="C174" s="118"/>
      <c r="D174" s="118"/>
      <c r="E174" s="118"/>
      <c r="F174" s="118"/>
      <c r="G174" s="118"/>
      <c r="H174" s="118"/>
      <c r="I174" s="118"/>
      <c r="J174" s="118"/>
      <c r="K174" s="118"/>
      <c r="L174" s="118"/>
      <c r="M174" s="118"/>
      <c r="N174" s="118"/>
      <c r="O174" s="118"/>
      <c r="P174" s="118"/>
      <c r="Q174" s="118"/>
      <c r="R174" s="118"/>
      <c r="S174" s="118"/>
      <c r="T174" s="118"/>
      <c r="U174" s="118"/>
      <c r="V174" s="118"/>
      <c r="W174" s="118"/>
      <c r="X174" s="118"/>
      <c r="Y174" s="118"/>
      <c r="Z174" s="118"/>
      <c r="AA174" s="118"/>
      <c r="AB174" s="118"/>
      <c r="AC174" s="118"/>
      <c r="AD174" s="118"/>
      <c r="AE174" s="118"/>
      <c r="AF174" s="118"/>
      <c r="AG174" s="118"/>
      <c r="AH174" s="118"/>
      <c r="AI174" s="118"/>
      <c r="AJ174" s="118"/>
      <c r="AK174" s="118"/>
      <c r="AL174" s="118"/>
      <c r="AM174" s="118"/>
      <c r="AN174" s="118"/>
      <c r="AO174" s="118"/>
      <c r="AP174" s="118"/>
      <c r="AQ174" s="118"/>
      <c r="AR174" s="118"/>
      <c r="AS174" s="118"/>
      <c r="AT174" s="118"/>
      <c r="AU174" s="118"/>
      <c r="AV174" s="118"/>
      <c r="AW174" s="118"/>
      <c r="AX174" s="118"/>
      <c r="AY174" s="118"/>
      <c r="AZ174" s="118"/>
      <c r="BA174" s="118"/>
      <c r="BB174" s="118"/>
      <c r="BC174" s="118"/>
      <c r="BD174" s="118"/>
      <c r="BE174" s="118"/>
      <c r="BF174" s="118"/>
      <c r="BG174" s="118"/>
      <c r="BH174" s="118"/>
      <c r="BI174" s="118"/>
      <c r="BJ174" s="118"/>
      <c r="BK174" s="118"/>
      <c r="BL174" s="118"/>
      <c r="BM174" s="118"/>
      <c r="BN174" s="118"/>
      <c r="BO174" s="118"/>
      <c r="BP174" s="118"/>
      <c r="BQ174" s="118"/>
      <c r="BR174" s="118"/>
    </row>
    <row r="175" spans="2:70" x14ac:dyDescent="0.35">
      <c r="B175" s="48" t="s">
        <v>277</v>
      </c>
      <c r="C175" s="118"/>
      <c r="D175" s="118"/>
      <c r="E175" s="118"/>
      <c r="F175" s="118"/>
      <c r="G175" s="118"/>
      <c r="H175" s="118"/>
      <c r="I175" s="118"/>
      <c r="J175" s="118"/>
      <c r="K175" s="118"/>
      <c r="L175" s="118"/>
      <c r="M175" s="118"/>
      <c r="N175" s="118"/>
      <c r="O175" s="118"/>
      <c r="P175" s="118"/>
      <c r="Q175" s="118"/>
      <c r="R175" s="118"/>
      <c r="S175" s="118"/>
      <c r="T175" s="118"/>
      <c r="U175" s="118"/>
      <c r="V175" s="118"/>
      <c r="W175" s="118"/>
      <c r="X175" s="118"/>
      <c r="Y175" s="118"/>
      <c r="Z175" s="118"/>
      <c r="AA175" s="118"/>
      <c r="AB175" s="118"/>
      <c r="AC175" s="118"/>
      <c r="AD175" s="118"/>
      <c r="AE175" s="118"/>
      <c r="AF175" s="118"/>
      <c r="AG175" s="118"/>
      <c r="AH175" s="118"/>
      <c r="AI175" s="118"/>
      <c r="AJ175" s="118"/>
      <c r="AK175" s="118"/>
      <c r="AL175" s="118"/>
      <c r="AM175" s="118"/>
      <c r="AN175" s="118"/>
      <c r="AO175" s="118"/>
      <c r="AP175" s="118"/>
      <c r="AQ175" s="118"/>
      <c r="AR175" s="118"/>
      <c r="AS175" s="118"/>
      <c r="AT175" s="118"/>
      <c r="AU175" s="118"/>
      <c r="AV175" s="118"/>
      <c r="AW175" s="118"/>
      <c r="AX175" s="118"/>
      <c r="AY175" s="118"/>
      <c r="AZ175" s="118"/>
      <c r="BA175" s="118"/>
      <c r="BB175" s="118"/>
      <c r="BC175" s="118"/>
      <c r="BD175" s="118"/>
      <c r="BE175" s="118"/>
      <c r="BF175" s="118"/>
      <c r="BG175" s="118"/>
      <c r="BH175" s="118"/>
      <c r="BI175" s="118"/>
      <c r="BJ175" s="118"/>
      <c r="BK175" s="118"/>
      <c r="BL175" s="118"/>
      <c r="BM175" s="118"/>
      <c r="BN175" s="118"/>
      <c r="BO175" s="118"/>
      <c r="BP175" s="118"/>
      <c r="BQ175" s="118"/>
      <c r="BR175" s="118"/>
    </row>
    <row r="176" spans="2:70" x14ac:dyDescent="0.35">
      <c r="B176" s="48" t="s">
        <v>278</v>
      </c>
      <c r="C176" s="118"/>
      <c r="D176" s="118"/>
      <c r="E176" s="118"/>
      <c r="F176" s="118"/>
      <c r="G176" s="118"/>
      <c r="H176" s="118"/>
      <c r="I176" s="118"/>
      <c r="J176" s="118"/>
      <c r="K176" s="118"/>
      <c r="L176" s="118"/>
      <c r="M176" s="118"/>
      <c r="N176" s="118"/>
      <c r="O176" s="118"/>
      <c r="P176" s="118"/>
      <c r="Q176" s="118"/>
      <c r="R176" s="118"/>
      <c r="S176" s="118"/>
      <c r="T176" s="118"/>
      <c r="U176" s="118"/>
      <c r="V176" s="118"/>
      <c r="W176" s="118"/>
      <c r="X176" s="118"/>
      <c r="Y176" s="118"/>
      <c r="Z176" s="118"/>
      <c r="AA176" s="118"/>
      <c r="AB176" s="118"/>
      <c r="AC176" s="118"/>
      <c r="AD176" s="118"/>
      <c r="AE176" s="118"/>
      <c r="AF176" s="118"/>
      <c r="AG176" s="118"/>
      <c r="AH176" s="118"/>
      <c r="AI176" s="118"/>
      <c r="AJ176" s="118"/>
      <c r="AK176" s="118"/>
      <c r="AL176" s="118"/>
      <c r="AM176" s="118"/>
      <c r="AN176" s="118"/>
      <c r="AO176" s="118"/>
      <c r="AP176" s="118"/>
      <c r="AQ176" s="118"/>
      <c r="AR176" s="118"/>
      <c r="AS176" s="118"/>
      <c r="AT176" s="118"/>
      <c r="AU176" s="118"/>
      <c r="AV176" s="118"/>
      <c r="AW176" s="118"/>
      <c r="AX176" s="118"/>
      <c r="AY176" s="118"/>
      <c r="AZ176" s="118"/>
      <c r="BA176" s="118"/>
      <c r="BB176" s="118"/>
      <c r="BC176" s="118"/>
      <c r="BD176" s="118"/>
      <c r="BE176" s="118"/>
      <c r="BF176" s="118"/>
      <c r="BG176" s="118"/>
      <c r="BH176" s="118"/>
      <c r="BI176" s="118"/>
      <c r="BJ176" s="118"/>
      <c r="BK176" s="118"/>
      <c r="BL176" s="118"/>
      <c r="BM176" s="118"/>
      <c r="BN176" s="118"/>
      <c r="BO176" s="118"/>
      <c r="BP176" s="118"/>
      <c r="BQ176" s="118"/>
      <c r="BR176" s="118"/>
    </row>
    <row r="177" spans="2:70" x14ac:dyDescent="0.35">
      <c r="B177" s="48" t="s">
        <v>279</v>
      </c>
      <c r="C177" s="118"/>
      <c r="D177" s="118"/>
      <c r="E177" s="118"/>
      <c r="F177" s="118"/>
      <c r="G177" s="118"/>
      <c r="H177" s="118"/>
      <c r="I177" s="118"/>
      <c r="J177" s="118"/>
      <c r="K177" s="118"/>
      <c r="L177" s="118"/>
      <c r="M177" s="118"/>
      <c r="N177" s="118"/>
      <c r="O177" s="118"/>
      <c r="P177" s="118"/>
      <c r="Q177" s="118"/>
      <c r="R177" s="118"/>
      <c r="S177" s="118"/>
      <c r="T177" s="118"/>
      <c r="U177" s="118"/>
      <c r="V177" s="118"/>
      <c r="W177" s="118"/>
      <c r="X177" s="118"/>
      <c r="Y177" s="118"/>
      <c r="Z177" s="118"/>
      <c r="AA177" s="118"/>
      <c r="AB177" s="118"/>
      <c r="AC177" s="118"/>
      <c r="AD177" s="118"/>
      <c r="AE177" s="118"/>
      <c r="AF177" s="118"/>
      <c r="AG177" s="118"/>
      <c r="AH177" s="118"/>
      <c r="AI177" s="118"/>
      <c r="AJ177" s="118"/>
      <c r="AK177" s="118"/>
      <c r="AL177" s="118"/>
      <c r="AM177" s="118"/>
      <c r="AN177" s="118"/>
      <c r="AO177" s="118"/>
      <c r="AP177" s="118"/>
      <c r="AQ177" s="118"/>
      <c r="AR177" s="118"/>
      <c r="AS177" s="118"/>
      <c r="AT177" s="118"/>
      <c r="AU177" s="118"/>
      <c r="AV177" s="118"/>
      <c r="AW177" s="118"/>
      <c r="AX177" s="118"/>
      <c r="AY177" s="118"/>
      <c r="AZ177" s="118"/>
      <c r="BA177" s="118"/>
      <c r="BB177" s="118"/>
      <c r="BC177" s="118"/>
      <c r="BD177" s="118"/>
      <c r="BE177" s="118"/>
      <c r="BF177" s="118"/>
      <c r="BG177" s="118"/>
      <c r="BH177" s="118"/>
      <c r="BI177" s="118"/>
      <c r="BJ177" s="118"/>
      <c r="BK177" s="118"/>
      <c r="BL177" s="118"/>
      <c r="BM177" s="118"/>
      <c r="BN177" s="118"/>
      <c r="BO177" s="118"/>
      <c r="BP177" s="118"/>
      <c r="BQ177" s="118"/>
      <c r="BR177" s="118"/>
    </row>
    <row r="178" spans="2:70" x14ac:dyDescent="0.35">
      <c r="B178" s="48" t="s">
        <v>280</v>
      </c>
      <c r="C178" s="118"/>
      <c r="D178" s="118"/>
      <c r="E178" s="118"/>
      <c r="F178" s="118"/>
      <c r="G178" s="118"/>
      <c r="H178" s="118"/>
      <c r="I178" s="118"/>
      <c r="J178" s="118"/>
      <c r="K178" s="118"/>
      <c r="L178" s="118"/>
      <c r="M178" s="118"/>
      <c r="N178" s="118"/>
      <c r="O178" s="118"/>
      <c r="P178" s="118"/>
      <c r="Q178" s="118"/>
      <c r="R178" s="118"/>
      <c r="S178" s="118"/>
      <c r="T178" s="118"/>
      <c r="U178" s="118"/>
      <c r="V178" s="118"/>
      <c r="W178" s="118"/>
      <c r="X178" s="118"/>
      <c r="Y178" s="118"/>
      <c r="Z178" s="118"/>
      <c r="AA178" s="118"/>
      <c r="AB178" s="118"/>
      <c r="AC178" s="118"/>
      <c r="AD178" s="118"/>
      <c r="AE178" s="118"/>
      <c r="AF178" s="118"/>
      <c r="AG178" s="118"/>
      <c r="AH178" s="118"/>
      <c r="AI178" s="118"/>
      <c r="AJ178" s="118"/>
      <c r="AK178" s="118"/>
      <c r="AL178" s="118"/>
      <c r="AM178" s="118"/>
      <c r="AN178" s="118"/>
      <c r="AO178" s="118"/>
      <c r="AP178" s="118"/>
      <c r="AQ178" s="118"/>
      <c r="AR178" s="118"/>
      <c r="AS178" s="118"/>
      <c r="AT178" s="118"/>
      <c r="AU178" s="118"/>
      <c r="AV178" s="118"/>
      <c r="AW178" s="118"/>
      <c r="AX178" s="118"/>
      <c r="AY178" s="118"/>
      <c r="AZ178" s="118"/>
      <c r="BA178" s="118"/>
      <c r="BB178" s="118"/>
      <c r="BC178" s="118"/>
      <c r="BD178" s="118"/>
      <c r="BE178" s="118"/>
      <c r="BF178" s="118"/>
      <c r="BG178" s="118"/>
      <c r="BH178" s="118"/>
      <c r="BI178" s="118"/>
      <c r="BJ178" s="118"/>
      <c r="BK178" s="118"/>
      <c r="BL178" s="118"/>
      <c r="BM178" s="118"/>
      <c r="BN178" s="118"/>
      <c r="BO178" s="118"/>
      <c r="BP178" s="118"/>
      <c r="BQ178" s="118"/>
      <c r="BR178" s="118"/>
    </row>
    <row r="179" spans="2:70" x14ac:dyDescent="0.35">
      <c r="B179" s="48" t="s">
        <v>281</v>
      </c>
      <c r="C179" s="118"/>
      <c r="D179" s="118"/>
      <c r="E179" s="118"/>
      <c r="F179" s="118"/>
      <c r="G179" s="118"/>
      <c r="H179" s="118"/>
      <c r="I179" s="118"/>
      <c r="J179" s="118"/>
      <c r="K179" s="118"/>
      <c r="L179" s="118"/>
      <c r="M179" s="118"/>
      <c r="N179" s="118"/>
      <c r="O179" s="118"/>
      <c r="P179" s="118"/>
      <c r="Q179" s="118"/>
      <c r="R179" s="118"/>
      <c r="S179" s="118"/>
      <c r="T179" s="118"/>
      <c r="U179" s="118"/>
      <c r="V179" s="118"/>
      <c r="W179" s="118"/>
      <c r="X179" s="118"/>
      <c r="Y179" s="118"/>
      <c r="Z179" s="118"/>
      <c r="AA179" s="118"/>
      <c r="AB179" s="118"/>
      <c r="AC179" s="118"/>
      <c r="AD179" s="118"/>
      <c r="AE179" s="118"/>
      <c r="AF179" s="118"/>
      <c r="AG179" s="118"/>
      <c r="AH179" s="118"/>
      <c r="AI179" s="118"/>
      <c r="AJ179" s="118"/>
      <c r="AK179" s="118"/>
      <c r="AL179" s="118"/>
      <c r="AM179" s="118"/>
      <c r="AN179" s="118"/>
      <c r="AO179" s="118"/>
      <c r="AP179" s="118"/>
      <c r="AQ179" s="118"/>
      <c r="AR179" s="118"/>
      <c r="AS179" s="118"/>
      <c r="AT179" s="118"/>
      <c r="AU179" s="118"/>
      <c r="AV179" s="118"/>
      <c r="AW179" s="118"/>
      <c r="AX179" s="118"/>
      <c r="AY179" s="118"/>
      <c r="AZ179" s="118"/>
      <c r="BA179" s="118"/>
      <c r="BB179" s="118"/>
      <c r="BC179" s="118"/>
      <c r="BD179" s="118"/>
      <c r="BE179" s="118"/>
      <c r="BF179" s="118"/>
      <c r="BG179" s="118"/>
      <c r="BH179" s="118"/>
      <c r="BI179" s="118"/>
      <c r="BJ179" s="118"/>
      <c r="BK179" s="118"/>
      <c r="BL179" s="118"/>
      <c r="BM179" s="118"/>
      <c r="BN179" s="118"/>
      <c r="BO179" s="118"/>
      <c r="BP179" s="118"/>
      <c r="BQ179" s="118"/>
      <c r="BR179" s="118"/>
    </row>
    <row r="180" spans="2:70" x14ac:dyDescent="0.35">
      <c r="B180" s="48" t="s">
        <v>282</v>
      </c>
      <c r="C180" s="118"/>
      <c r="D180" s="118"/>
      <c r="E180" s="118"/>
      <c r="F180" s="118"/>
      <c r="G180" s="118"/>
      <c r="H180" s="118"/>
      <c r="I180" s="118"/>
      <c r="J180" s="118"/>
      <c r="K180" s="118"/>
      <c r="L180" s="118"/>
      <c r="M180" s="118"/>
      <c r="N180" s="118"/>
      <c r="O180" s="118"/>
      <c r="P180" s="118"/>
      <c r="Q180" s="118"/>
      <c r="R180" s="118"/>
      <c r="S180" s="118"/>
      <c r="T180" s="118"/>
      <c r="U180" s="118"/>
      <c r="V180" s="118"/>
      <c r="W180" s="118"/>
      <c r="X180" s="118"/>
      <c r="Y180" s="118"/>
      <c r="Z180" s="118"/>
      <c r="AA180" s="118"/>
      <c r="AB180" s="118"/>
      <c r="AC180" s="118"/>
      <c r="AD180" s="118"/>
      <c r="AE180" s="118"/>
      <c r="AF180" s="118"/>
      <c r="AG180" s="118"/>
      <c r="AH180" s="118"/>
      <c r="AI180" s="118"/>
      <c r="AJ180" s="118"/>
      <c r="AK180" s="118"/>
      <c r="AL180" s="118"/>
      <c r="AM180" s="118"/>
      <c r="AN180" s="118"/>
      <c r="AO180" s="118"/>
      <c r="AP180" s="118"/>
      <c r="AQ180" s="118"/>
      <c r="AR180" s="118"/>
      <c r="AS180" s="118"/>
      <c r="AT180" s="118"/>
      <c r="AU180" s="118"/>
      <c r="AV180" s="118"/>
      <c r="AW180" s="118"/>
      <c r="AX180" s="118"/>
      <c r="AY180" s="118"/>
      <c r="AZ180" s="118"/>
      <c r="BA180" s="118"/>
      <c r="BB180" s="118"/>
      <c r="BC180" s="118"/>
      <c r="BD180" s="118"/>
      <c r="BE180" s="118"/>
      <c r="BF180" s="118"/>
      <c r="BG180" s="118"/>
      <c r="BH180" s="118"/>
      <c r="BI180" s="118"/>
      <c r="BJ180" s="118"/>
      <c r="BK180" s="118"/>
      <c r="BL180" s="118"/>
      <c r="BM180" s="118"/>
      <c r="BN180" s="118"/>
      <c r="BO180" s="118"/>
      <c r="BP180" s="118"/>
      <c r="BQ180" s="118"/>
      <c r="BR180" s="118"/>
    </row>
    <row r="181" spans="2:70" x14ac:dyDescent="0.35">
      <c r="B181" s="48" t="s">
        <v>283</v>
      </c>
      <c r="C181" s="118"/>
      <c r="D181" s="118"/>
      <c r="E181" s="118"/>
      <c r="F181" s="118"/>
      <c r="G181" s="118"/>
      <c r="H181" s="118"/>
      <c r="I181" s="118"/>
      <c r="J181" s="118"/>
      <c r="K181" s="118"/>
      <c r="L181" s="118"/>
      <c r="M181" s="118"/>
      <c r="N181" s="118"/>
      <c r="O181" s="118"/>
      <c r="P181" s="118"/>
      <c r="Q181" s="118"/>
      <c r="R181" s="118"/>
      <c r="S181" s="118"/>
      <c r="T181" s="118"/>
      <c r="U181" s="118"/>
      <c r="V181" s="118"/>
      <c r="W181" s="118"/>
      <c r="X181" s="118"/>
      <c r="Y181" s="118"/>
      <c r="Z181" s="118"/>
      <c r="AA181" s="118"/>
      <c r="AB181" s="118"/>
      <c r="AC181" s="118"/>
      <c r="AD181" s="118"/>
      <c r="AE181" s="118"/>
      <c r="AF181" s="118"/>
      <c r="AG181" s="118"/>
      <c r="AH181" s="118"/>
      <c r="AI181" s="118"/>
      <c r="AJ181" s="118"/>
      <c r="AK181" s="118"/>
      <c r="AL181" s="118"/>
      <c r="AM181" s="118"/>
      <c r="AN181" s="118"/>
      <c r="AO181" s="118"/>
      <c r="AP181" s="118"/>
      <c r="AQ181" s="118"/>
      <c r="AR181" s="118"/>
      <c r="AS181" s="118"/>
      <c r="AT181" s="118"/>
      <c r="AU181" s="118"/>
      <c r="AV181" s="118"/>
      <c r="AW181" s="118"/>
      <c r="AX181" s="118"/>
      <c r="AY181" s="118"/>
      <c r="AZ181" s="118"/>
      <c r="BA181" s="118"/>
      <c r="BB181" s="118"/>
      <c r="BC181" s="118"/>
      <c r="BD181" s="118"/>
      <c r="BE181" s="118"/>
      <c r="BF181" s="118"/>
      <c r="BG181" s="118"/>
      <c r="BH181" s="118"/>
      <c r="BI181" s="118"/>
      <c r="BJ181" s="118"/>
      <c r="BK181" s="118"/>
      <c r="BL181" s="118"/>
      <c r="BM181" s="118"/>
      <c r="BN181" s="118"/>
      <c r="BO181" s="118"/>
      <c r="BP181" s="118"/>
      <c r="BQ181" s="118"/>
      <c r="BR181" s="118"/>
    </row>
    <row r="182" spans="2:70" x14ac:dyDescent="0.35">
      <c r="B182" s="48" t="s">
        <v>284</v>
      </c>
      <c r="C182" s="118"/>
      <c r="D182" s="118"/>
      <c r="E182" s="118"/>
      <c r="F182" s="118"/>
      <c r="G182" s="118"/>
      <c r="H182" s="118"/>
      <c r="I182" s="118"/>
      <c r="J182" s="118"/>
      <c r="K182" s="118"/>
      <c r="L182" s="118"/>
      <c r="M182" s="118"/>
      <c r="N182" s="118"/>
      <c r="O182" s="118"/>
      <c r="P182" s="118"/>
      <c r="Q182" s="118"/>
      <c r="R182" s="118"/>
      <c r="S182" s="118"/>
      <c r="T182" s="118"/>
      <c r="U182" s="118"/>
      <c r="V182" s="118"/>
      <c r="W182" s="118"/>
      <c r="X182" s="118"/>
      <c r="Y182" s="118"/>
      <c r="Z182" s="118"/>
      <c r="AA182" s="118"/>
      <c r="AB182" s="118"/>
      <c r="AC182" s="118"/>
      <c r="AD182" s="118"/>
      <c r="AE182" s="118"/>
      <c r="AF182" s="118"/>
      <c r="AG182" s="118"/>
      <c r="AH182" s="118"/>
      <c r="AI182" s="118"/>
      <c r="AJ182" s="118"/>
      <c r="AK182" s="118"/>
      <c r="AL182" s="118"/>
      <c r="AM182" s="118"/>
      <c r="AN182" s="118"/>
      <c r="AO182" s="118"/>
      <c r="AP182" s="118"/>
      <c r="AQ182" s="118"/>
      <c r="AR182" s="118"/>
      <c r="AS182" s="118"/>
      <c r="AT182" s="118"/>
      <c r="AU182" s="118"/>
      <c r="AV182" s="118"/>
      <c r="AW182" s="118"/>
      <c r="AX182" s="118"/>
      <c r="AY182" s="118"/>
      <c r="AZ182" s="118"/>
      <c r="BA182" s="118"/>
      <c r="BB182" s="118"/>
      <c r="BC182" s="118"/>
      <c r="BD182" s="118"/>
      <c r="BE182" s="118"/>
      <c r="BF182" s="118"/>
      <c r="BG182" s="118"/>
      <c r="BH182" s="118"/>
      <c r="BI182" s="118"/>
      <c r="BJ182" s="118"/>
      <c r="BK182" s="118"/>
      <c r="BL182" s="118"/>
      <c r="BM182" s="118"/>
      <c r="BN182" s="118"/>
      <c r="BO182" s="118"/>
      <c r="BP182" s="118"/>
      <c r="BQ182" s="118"/>
      <c r="BR182" s="118"/>
    </row>
    <row r="183" spans="2:70" x14ac:dyDescent="0.35">
      <c r="B183" s="48" t="s">
        <v>285</v>
      </c>
      <c r="C183" s="118"/>
      <c r="D183" s="118"/>
      <c r="E183" s="118"/>
      <c r="F183" s="118"/>
      <c r="G183" s="118"/>
      <c r="H183" s="118"/>
      <c r="I183" s="118"/>
      <c r="J183" s="118"/>
      <c r="K183" s="118"/>
      <c r="L183" s="118"/>
      <c r="M183" s="118"/>
      <c r="N183" s="118"/>
      <c r="O183" s="118"/>
      <c r="P183" s="118"/>
      <c r="Q183" s="118"/>
      <c r="R183" s="118"/>
      <c r="S183" s="118"/>
      <c r="T183" s="118"/>
      <c r="U183" s="118"/>
      <c r="V183" s="118"/>
      <c r="W183" s="118"/>
      <c r="X183" s="118"/>
      <c r="Y183" s="118"/>
      <c r="Z183" s="118"/>
      <c r="AA183" s="118"/>
      <c r="AB183" s="118"/>
      <c r="AC183" s="118"/>
      <c r="AD183" s="118"/>
      <c r="AE183" s="118"/>
      <c r="AF183" s="118"/>
      <c r="AG183" s="118"/>
      <c r="AH183" s="118"/>
      <c r="AI183" s="118"/>
      <c r="AJ183" s="118"/>
      <c r="AK183" s="118"/>
      <c r="AL183" s="118"/>
      <c r="AM183" s="118"/>
      <c r="AN183" s="118"/>
      <c r="AO183" s="118"/>
      <c r="AP183" s="118"/>
      <c r="AQ183" s="118"/>
      <c r="AR183" s="118"/>
      <c r="AS183" s="118"/>
      <c r="AT183" s="118"/>
      <c r="AU183" s="118"/>
      <c r="AV183" s="118"/>
      <c r="AW183" s="118"/>
      <c r="AX183" s="118"/>
      <c r="AY183" s="118"/>
      <c r="AZ183" s="118"/>
      <c r="BA183" s="118"/>
      <c r="BB183" s="118"/>
      <c r="BC183" s="118"/>
      <c r="BD183" s="118"/>
      <c r="BE183" s="118"/>
      <c r="BF183" s="118"/>
      <c r="BG183" s="118"/>
      <c r="BH183" s="118"/>
      <c r="BI183" s="118"/>
      <c r="BJ183" s="118"/>
      <c r="BK183" s="118"/>
      <c r="BL183" s="118"/>
      <c r="BM183" s="118"/>
      <c r="BN183" s="118"/>
      <c r="BO183" s="118"/>
      <c r="BP183" s="118"/>
      <c r="BQ183" s="118"/>
      <c r="BR183" s="118"/>
    </row>
    <row r="184" spans="2:70" x14ac:dyDescent="0.35">
      <c r="B184" s="48" t="s">
        <v>286</v>
      </c>
      <c r="C184" s="118"/>
      <c r="D184" s="118"/>
      <c r="E184" s="118"/>
      <c r="F184" s="118"/>
      <c r="G184" s="118"/>
      <c r="H184" s="118"/>
      <c r="I184" s="118"/>
      <c r="J184" s="118"/>
      <c r="K184" s="118"/>
      <c r="L184" s="118"/>
      <c r="M184" s="118"/>
      <c r="N184" s="118"/>
      <c r="O184" s="118"/>
      <c r="P184" s="118"/>
      <c r="Q184" s="118"/>
      <c r="R184" s="118"/>
      <c r="S184" s="118"/>
      <c r="T184" s="118"/>
      <c r="U184" s="118"/>
      <c r="V184" s="118"/>
      <c r="W184" s="118"/>
      <c r="X184" s="118"/>
      <c r="Y184" s="118"/>
      <c r="Z184" s="118"/>
      <c r="AA184" s="118"/>
      <c r="AB184" s="118"/>
      <c r="AC184" s="118"/>
      <c r="AD184" s="118"/>
      <c r="AE184" s="118"/>
      <c r="AF184" s="118"/>
      <c r="AG184" s="118"/>
      <c r="AH184" s="118"/>
      <c r="AI184" s="118"/>
      <c r="AJ184" s="118"/>
      <c r="AK184" s="118"/>
      <c r="AL184" s="118"/>
      <c r="AM184" s="118"/>
      <c r="AN184" s="118"/>
      <c r="AO184" s="118"/>
      <c r="AP184" s="118"/>
      <c r="AQ184" s="118"/>
      <c r="AR184" s="118"/>
      <c r="AS184" s="118"/>
      <c r="AT184" s="118"/>
      <c r="AU184" s="118"/>
      <c r="AV184" s="118"/>
      <c r="AW184" s="118"/>
      <c r="AX184" s="118"/>
      <c r="AY184" s="118"/>
      <c r="AZ184" s="118"/>
      <c r="BA184" s="118"/>
      <c r="BB184" s="118"/>
      <c r="BC184" s="118"/>
      <c r="BD184" s="118"/>
      <c r="BE184" s="118"/>
      <c r="BF184" s="118"/>
      <c r="BG184" s="118"/>
      <c r="BH184" s="118"/>
      <c r="BI184" s="118"/>
      <c r="BJ184" s="118"/>
      <c r="BK184" s="118"/>
      <c r="BL184" s="118"/>
      <c r="BM184" s="118"/>
      <c r="BN184" s="118"/>
      <c r="BO184" s="118"/>
      <c r="BP184" s="118"/>
      <c r="BQ184" s="118"/>
      <c r="BR184" s="118"/>
    </row>
    <row r="185" spans="2:70" x14ac:dyDescent="0.35">
      <c r="B185" s="48" t="s">
        <v>287</v>
      </c>
      <c r="C185" s="118"/>
      <c r="D185" s="118"/>
      <c r="E185" s="118"/>
      <c r="F185" s="118"/>
      <c r="G185" s="118"/>
      <c r="H185" s="118"/>
      <c r="I185" s="118"/>
      <c r="J185" s="118"/>
      <c r="K185" s="118"/>
      <c r="L185" s="118"/>
      <c r="M185" s="118"/>
      <c r="N185" s="118"/>
      <c r="O185" s="118"/>
      <c r="P185" s="118"/>
      <c r="Q185" s="118"/>
      <c r="R185" s="118"/>
      <c r="S185" s="118"/>
      <c r="T185" s="118"/>
      <c r="U185" s="118"/>
      <c r="V185" s="118"/>
      <c r="W185" s="118"/>
      <c r="X185" s="118"/>
      <c r="Y185" s="118"/>
      <c r="Z185" s="118"/>
      <c r="AA185" s="118"/>
      <c r="AB185" s="118"/>
      <c r="AC185" s="118"/>
      <c r="AD185" s="118"/>
      <c r="AE185" s="118"/>
      <c r="AF185" s="118"/>
      <c r="AG185" s="118"/>
      <c r="AH185" s="118"/>
      <c r="AI185" s="118"/>
      <c r="AJ185" s="118"/>
      <c r="AK185" s="118"/>
      <c r="AL185" s="118"/>
      <c r="AM185" s="118"/>
      <c r="AN185" s="118"/>
      <c r="AO185" s="118"/>
      <c r="AP185" s="118"/>
      <c r="AQ185" s="118"/>
      <c r="AR185" s="118"/>
      <c r="AS185" s="118"/>
      <c r="AT185" s="118"/>
      <c r="AU185" s="118"/>
      <c r="AV185" s="118"/>
      <c r="AW185" s="118"/>
      <c r="AX185" s="118"/>
      <c r="AY185" s="118"/>
      <c r="AZ185" s="118"/>
      <c r="BA185" s="118"/>
      <c r="BB185" s="118"/>
      <c r="BC185" s="118"/>
      <c r="BD185" s="118"/>
      <c r="BE185" s="118"/>
      <c r="BF185" s="118"/>
      <c r="BG185" s="118"/>
      <c r="BH185" s="118"/>
      <c r="BI185" s="118"/>
      <c r="BJ185" s="118"/>
      <c r="BK185" s="118"/>
      <c r="BL185" s="118"/>
      <c r="BM185" s="118"/>
      <c r="BN185" s="118"/>
      <c r="BO185" s="118"/>
      <c r="BP185" s="118"/>
      <c r="BQ185" s="118"/>
      <c r="BR185" s="118"/>
    </row>
    <row r="186" spans="2:70" x14ac:dyDescent="0.35">
      <c r="B186" s="48" t="s">
        <v>288</v>
      </c>
      <c r="C186" s="118"/>
      <c r="D186" s="118"/>
      <c r="E186" s="118"/>
      <c r="F186" s="118"/>
      <c r="G186" s="118"/>
      <c r="H186" s="118"/>
      <c r="I186" s="118"/>
      <c r="J186" s="118"/>
      <c r="K186" s="118"/>
      <c r="L186" s="118"/>
      <c r="M186" s="118"/>
      <c r="N186" s="118"/>
      <c r="O186" s="118"/>
      <c r="P186" s="118"/>
      <c r="Q186" s="118"/>
      <c r="R186" s="118"/>
      <c r="S186" s="118"/>
      <c r="T186" s="118"/>
      <c r="U186" s="118"/>
      <c r="V186" s="118"/>
      <c r="W186" s="118"/>
      <c r="X186" s="118"/>
      <c r="Y186" s="118"/>
      <c r="Z186" s="118"/>
      <c r="AA186" s="118"/>
      <c r="AB186" s="118"/>
      <c r="AC186" s="118"/>
      <c r="AD186" s="118"/>
      <c r="AE186" s="118"/>
      <c r="AF186" s="118"/>
      <c r="AG186" s="118"/>
      <c r="AH186" s="118"/>
      <c r="AI186" s="118"/>
      <c r="AJ186" s="118"/>
      <c r="AK186" s="118"/>
      <c r="AL186" s="118"/>
      <c r="AM186" s="118"/>
      <c r="AN186" s="118"/>
      <c r="AO186" s="118"/>
      <c r="AP186" s="118"/>
      <c r="AQ186" s="118"/>
      <c r="AR186" s="118"/>
      <c r="AS186" s="118"/>
      <c r="AT186" s="118"/>
      <c r="AU186" s="118"/>
      <c r="AV186" s="118"/>
      <c r="AW186" s="118"/>
      <c r="AX186" s="118"/>
      <c r="AY186" s="118"/>
      <c r="AZ186" s="118"/>
      <c r="BA186" s="118"/>
      <c r="BB186" s="118"/>
      <c r="BC186" s="118"/>
      <c r="BD186" s="118"/>
      <c r="BE186" s="118"/>
      <c r="BF186" s="118"/>
      <c r="BG186" s="118"/>
      <c r="BH186" s="118"/>
      <c r="BI186" s="118"/>
      <c r="BJ186" s="118"/>
      <c r="BK186" s="118"/>
      <c r="BL186" s="118"/>
      <c r="BM186" s="118"/>
      <c r="BN186" s="118"/>
      <c r="BO186" s="118"/>
      <c r="BP186" s="118"/>
      <c r="BQ186" s="118"/>
      <c r="BR186" s="118"/>
    </row>
    <row r="187" spans="2:70" x14ac:dyDescent="0.35">
      <c r="B187" s="48" t="s">
        <v>289</v>
      </c>
      <c r="C187" s="118"/>
      <c r="D187" s="118"/>
      <c r="E187" s="118"/>
      <c r="F187" s="118"/>
      <c r="G187" s="118"/>
      <c r="H187" s="118"/>
      <c r="I187" s="118"/>
      <c r="J187" s="118"/>
      <c r="K187" s="118"/>
      <c r="L187" s="118"/>
      <c r="M187" s="118"/>
      <c r="N187" s="118"/>
      <c r="O187" s="118"/>
      <c r="P187" s="118"/>
      <c r="Q187" s="118"/>
      <c r="R187" s="118"/>
      <c r="S187" s="118"/>
      <c r="T187" s="118"/>
      <c r="U187" s="118"/>
      <c r="V187" s="118"/>
      <c r="W187" s="118"/>
      <c r="X187" s="118"/>
      <c r="Y187" s="118"/>
      <c r="Z187" s="118"/>
      <c r="AA187" s="118"/>
      <c r="AB187" s="118"/>
      <c r="AC187" s="118"/>
      <c r="AD187" s="118"/>
      <c r="AE187" s="118"/>
      <c r="AF187" s="118"/>
      <c r="AG187" s="118"/>
      <c r="AH187" s="118"/>
      <c r="AI187" s="118"/>
      <c r="AJ187" s="118"/>
      <c r="AK187" s="118"/>
      <c r="AL187" s="118"/>
      <c r="AM187" s="118"/>
      <c r="AN187" s="118"/>
      <c r="AO187" s="118"/>
      <c r="AP187" s="118"/>
      <c r="AQ187" s="118"/>
      <c r="AR187" s="118"/>
      <c r="AS187" s="118"/>
      <c r="AT187" s="118"/>
      <c r="AU187" s="118"/>
      <c r="AV187" s="118"/>
      <c r="AW187" s="118"/>
      <c r="AX187" s="118"/>
      <c r="AY187" s="118"/>
      <c r="AZ187" s="118"/>
      <c r="BA187" s="118"/>
      <c r="BB187" s="118"/>
      <c r="BC187" s="118"/>
      <c r="BD187" s="118"/>
      <c r="BE187" s="118"/>
      <c r="BF187" s="118"/>
      <c r="BG187" s="118"/>
      <c r="BH187" s="118"/>
      <c r="BI187" s="118"/>
      <c r="BJ187" s="118"/>
      <c r="BK187" s="118"/>
      <c r="BL187" s="118"/>
      <c r="BM187" s="118"/>
      <c r="BN187" s="118"/>
      <c r="BO187" s="118"/>
      <c r="BP187" s="118"/>
      <c r="BQ187" s="118"/>
      <c r="BR187" s="118"/>
    </row>
    <row r="188" spans="2:70" x14ac:dyDescent="0.35">
      <c r="B188" s="48" t="s">
        <v>290</v>
      </c>
      <c r="C188" s="118"/>
      <c r="D188" s="118"/>
      <c r="E188" s="118"/>
      <c r="F188" s="118"/>
      <c r="G188" s="118"/>
      <c r="H188" s="118"/>
      <c r="I188" s="118"/>
      <c r="J188" s="118"/>
      <c r="K188" s="118"/>
      <c r="L188" s="118"/>
      <c r="M188" s="118"/>
      <c r="N188" s="118"/>
      <c r="O188" s="118"/>
      <c r="P188" s="118"/>
      <c r="Q188" s="118"/>
      <c r="R188" s="118"/>
      <c r="S188" s="118"/>
      <c r="T188" s="118"/>
      <c r="U188" s="118"/>
      <c r="V188" s="118"/>
      <c r="W188" s="118"/>
      <c r="X188" s="118"/>
      <c r="Y188" s="118"/>
      <c r="Z188" s="118"/>
      <c r="AA188" s="118"/>
      <c r="AB188" s="118"/>
      <c r="AC188" s="118"/>
      <c r="AD188" s="118"/>
      <c r="AE188" s="118"/>
      <c r="AF188" s="118"/>
      <c r="AG188" s="118"/>
      <c r="AH188" s="118"/>
      <c r="AI188" s="118"/>
      <c r="AJ188" s="118"/>
      <c r="AK188" s="118"/>
      <c r="AL188" s="118"/>
      <c r="AM188" s="118"/>
      <c r="AN188" s="118"/>
      <c r="AO188" s="118"/>
      <c r="AP188" s="118"/>
      <c r="AQ188" s="118"/>
      <c r="AR188" s="118"/>
      <c r="AS188" s="118"/>
      <c r="AT188" s="118"/>
      <c r="AU188" s="118"/>
      <c r="AV188" s="118"/>
      <c r="AW188" s="118"/>
      <c r="AX188" s="118"/>
      <c r="AY188" s="118"/>
      <c r="AZ188" s="118"/>
      <c r="BA188" s="118"/>
      <c r="BB188" s="118"/>
      <c r="BC188" s="118"/>
      <c r="BD188" s="118"/>
      <c r="BE188" s="118"/>
      <c r="BF188" s="118"/>
      <c r="BG188" s="118"/>
      <c r="BH188" s="118"/>
      <c r="BI188" s="118"/>
      <c r="BJ188" s="118"/>
      <c r="BK188" s="118"/>
      <c r="BL188" s="118"/>
      <c r="BM188" s="118"/>
      <c r="BN188" s="118"/>
      <c r="BO188" s="118"/>
      <c r="BP188" s="118"/>
      <c r="BQ188" s="118"/>
      <c r="BR188" s="118"/>
    </row>
    <row r="189" spans="2:70" x14ac:dyDescent="0.35">
      <c r="B189" s="48" t="s">
        <v>291</v>
      </c>
      <c r="C189" s="118"/>
      <c r="D189" s="118"/>
      <c r="E189" s="118"/>
      <c r="F189" s="118"/>
      <c r="G189" s="118"/>
      <c r="H189" s="118"/>
      <c r="I189" s="118"/>
      <c r="J189" s="118"/>
      <c r="K189" s="118"/>
      <c r="L189" s="118"/>
      <c r="M189" s="118"/>
      <c r="N189" s="118"/>
      <c r="O189" s="118"/>
      <c r="P189" s="118"/>
      <c r="Q189" s="118"/>
      <c r="R189" s="118"/>
      <c r="S189" s="118"/>
      <c r="T189" s="118"/>
      <c r="U189" s="118"/>
      <c r="V189" s="118"/>
      <c r="W189" s="118"/>
      <c r="X189" s="118"/>
      <c r="Y189" s="118"/>
      <c r="Z189" s="118"/>
      <c r="AA189" s="118"/>
      <c r="AB189" s="118"/>
      <c r="AC189" s="118"/>
      <c r="AD189" s="118"/>
      <c r="AE189" s="118"/>
      <c r="AF189" s="118"/>
      <c r="AG189" s="118"/>
      <c r="AH189" s="118"/>
      <c r="AI189" s="118"/>
      <c r="AJ189" s="118"/>
      <c r="AK189" s="118"/>
      <c r="AL189" s="118"/>
      <c r="AM189" s="118"/>
      <c r="AN189" s="118"/>
      <c r="AO189" s="118"/>
      <c r="AP189" s="118"/>
      <c r="AQ189" s="118"/>
      <c r="AR189" s="118"/>
      <c r="AS189" s="118"/>
      <c r="AT189" s="118"/>
      <c r="AU189" s="118"/>
      <c r="AV189" s="118"/>
      <c r="AW189" s="118"/>
      <c r="AX189" s="118"/>
      <c r="AY189" s="118"/>
      <c r="AZ189" s="118"/>
      <c r="BA189" s="118"/>
      <c r="BB189" s="118"/>
      <c r="BC189" s="118"/>
      <c r="BD189" s="118"/>
      <c r="BE189" s="118"/>
      <c r="BF189" s="118"/>
      <c r="BG189" s="118"/>
      <c r="BH189" s="118"/>
      <c r="BI189" s="118"/>
      <c r="BJ189" s="118"/>
      <c r="BK189" s="118"/>
      <c r="BL189" s="118"/>
      <c r="BM189" s="118"/>
      <c r="BN189" s="118"/>
      <c r="BO189" s="118"/>
      <c r="BP189" s="118"/>
      <c r="BQ189" s="118"/>
      <c r="BR189" s="118"/>
    </row>
    <row r="190" spans="2:70" x14ac:dyDescent="0.35">
      <c r="B190" s="48" t="s">
        <v>292</v>
      </c>
      <c r="C190" s="118"/>
      <c r="D190" s="118"/>
      <c r="E190" s="118"/>
      <c r="F190" s="118"/>
      <c r="G190" s="118"/>
      <c r="H190" s="118"/>
      <c r="I190" s="118"/>
      <c r="J190" s="118"/>
      <c r="K190" s="118"/>
      <c r="L190" s="118"/>
      <c r="M190" s="118"/>
      <c r="N190" s="118"/>
      <c r="O190" s="118"/>
      <c r="P190" s="118"/>
      <c r="Q190" s="118"/>
      <c r="R190" s="118"/>
      <c r="S190" s="118"/>
      <c r="T190" s="118"/>
      <c r="U190" s="118"/>
      <c r="V190" s="118"/>
      <c r="W190" s="118"/>
      <c r="X190" s="118"/>
      <c r="Y190" s="118"/>
      <c r="Z190" s="118"/>
      <c r="AA190" s="118"/>
      <c r="AB190" s="118"/>
      <c r="AC190" s="118"/>
      <c r="AD190" s="118"/>
      <c r="AE190" s="118"/>
      <c r="AF190" s="118"/>
      <c r="AG190" s="118"/>
      <c r="AH190" s="118"/>
      <c r="AI190" s="118"/>
      <c r="AJ190" s="118"/>
      <c r="AK190" s="118"/>
      <c r="AL190" s="118"/>
      <c r="AM190" s="118"/>
      <c r="AN190" s="118"/>
      <c r="AO190" s="118"/>
      <c r="AP190" s="118"/>
      <c r="AQ190" s="118"/>
      <c r="AR190" s="118"/>
      <c r="AS190" s="118"/>
      <c r="AT190" s="118"/>
      <c r="AU190" s="118"/>
      <c r="AV190" s="118"/>
      <c r="AW190" s="118"/>
      <c r="AX190" s="118"/>
      <c r="AY190" s="118"/>
      <c r="AZ190" s="118"/>
      <c r="BA190" s="118"/>
      <c r="BB190" s="118"/>
      <c r="BC190" s="118"/>
      <c r="BD190" s="118"/>
      <c r="BE190" s="118"/>
      <c r="BF190" s="118"/>
      <c r="BG190" s="118"/>
      <c r="BH190" s="118"/>
      <c r="BI190" s="118"/>
      <c r="BJ190" s="118"/>
      <c r="BK190" s="118"/>
      <c r="BL190" s="118"/>
      <c r="BM190" s="118"/>
      <c r="BN190" s="118"/>
      <c r="BO190" s="118"/>
      <c r="BP190" s="118"/>
      <c r="BQ190" s="118"/>
      <c r="BR190" s="118"/>
    </row>
    <row r="191" spans="2:70" x14ac:dyDescent="0.35">
      <c r="B191" s="48" t="s">
        <v>293</v>
      </c>
      <c r="C191" s="118"/>
      <c r="D191" s="118"/>
      <c r="E191" s="118"/>
      <c r="F191" s="118"/>
      <c r="G191" s="118"/>
      <c r="H191" s="118"/>
      <c r="I191" s="118"/>
      <c r="J191" s="118"/>
      <c r="K191" s="118"/>
      <c r="L191" s="118"/>
      <c r="M191" s="118"/>
      <c r="N191" s="118"/>
      <c r="O191" s="118"/>
      <c r="P191" s="118"/>
      <c r="Q191" s="118"/>
      <c r="R191" s="118"/>
      <c r="S191" s="118"/>
      <c r="T191" s="118"/>
      <c r="U191" s="118"/>
      <c r="V191" s="118"/>
      <c r="W191" s="118"/>
      <c r="X191" s="118"/>
      <c r="Y191" s="118"/>
      <c r="Z191" s="118"/>
      <c r="AA191" s="118"/>
      <c r="AB191" s="118"/>
      <c r="AC191" s="118"/>
      <c r="AD191" s="118"/>
      <c r="AE191" s="118"/>
      <c r="AF191" s="118"/>
      <c r="AG191" s="118"/>
      <c r="AH191" s="118"/>
      <c r="AI191" s="118"/>
      <c r="AJ191" s="118"/>
      <c r="AK191" s="118"/>
      <c r="AL191" s="118"/>
      <c r="AM191" s="118"/>
      <c r="AN191" s="118"/>
      <c r="AO191" s="118"/>
      <c r="AP191" s="118"/>
      <c r="AQ191" s="118"/>
      <c r="AR191" s="118"/>
      <c r="AS191" s="118"/>
      <c r="AT191" s="118"/>
      <c r="AU191" s="118"/>
      <c r="AV191" s="118"/>
      <c r="AW191" s="118"/>
      <c r="AX191" s="118"/>
      <c r="AY191" s="118"/>
      <c r="AZ191" s="118"/>
      <c r="BA191" s="118"/>
      <c r="BB191" s="118"/>
      <c r="BC191" s="118"/>
      <c r="BD191" s="118"/>
      <c r="BE191" s="118"/>
      <c r="BF191" s="118"/>
      <c r="BG191" s="118"/>
      <c r="BH191" s="118"/>
      <c r="BI191" s="118"/>
      <c r="BJ191" s="118"/>
      <c r="BK191" s="118"/>
      <c r="BL191" s="118"/>
      <c r="BM191" s="118"/>
      <c r="BN191" s="118"/>
      <c r="BO191" s="118"/>
      <c r="BP191" s="118"/>
      <c r="BQ191" s="118"/>
      <c r="BR191" s="118"/>
    </row>
    <row r="192" spans="2:70" x14ac:dyDescent="0.35">
      <c r="B192" s="48" t="s">
        <v>294</v>
      </c>
      <c r="C192" s="118"/>
      <c r="D192" s="118"/>
      <c r="E192" s="118"/>
      <c r="F192" s="118"/>
      <c r="G192" s="118"/>
      <c r="H192" s="118"/>
      <c r="I192" s="118"/>
      <c r="J192" s="118"/>
      <c r="K192" s="118"/>
      <c r="L192" s="118"/>
      <c r="M192" s="118"/>
      <c r="N192" s="118"/>
      <c r="O192" s="118"/>
      <c r="P192" s="118"/>
      <c r="Q192" s="118"/>
      <c r="R192" s="118"/>
      <c r="S192" s="118"/>
      <c r="T192" s="118"/>
      <c r="U192" s="118"/>
      <c r="V192" s="118"/>
      <c r="W192" s="118"/>
      <c r="X192" s="118"/>
      <c r="Y192" s="118"/>
      <c r="Z192" s="118"/>
      <c r="AA192" s="118"/>
      <c r="AB192" s="118"/>
      <c r="AC192" s="118"/>
      <c r="AD192" s="118"/>
      <c r="AE192" s="118"/>
      <c r="AF192" s="118"/>
      <c r="AG192" s="118"/>
      <c r="AH192" s="118"/>
      <c r="AI192" s="118"/>
      <c r="AJ192" s="118"/>
      <c r="AK192" s="118"/>
      <c r="AL192" s="118"/>
      <c r="AM192" s="118"/>
      <c r="AN192" s="118"/>
      <c r="AO192" s="118"/>
      <c r="AP192" s="118"/>
      <c r="AQ192" s="118"/>
      <c r="AR192" s="118"/>
      <c r="AS192" s="118"/>
      <c r="AT192" s="118"/>
      <c r="AU192" s="118"/>
      <c r="AV192" s="118"/>
      <c r="AW192" s="118"/>
      <c r="AX192" s="118"/>
      <c r="AY192" s="118"/>
      <c r="AZ192" s="118"/>
      <c r="BA192" s="118"/>
      <c r="BB192" s="118"/>
      <c r="BC192" s="118"/>
      <c r="BD192" s="118"/>
      <c r="BE192" s="118"/>
      <c r="BF192" s="118"/>
      <c r="BG192" s="118"/>
      <c r="BH192" s="118"/>
      <c r="BI192" s="118"/>
      <c r="BJ192" s="118"/>
      <c r="BK192" s="118"/>
      <c r="BL192" s="118"/>
      <c r="BM192" s="118"/>
      <c r="BN192" s="118"/>
      <c r="BO192" s="118"/>
      <c r="BP192" s="118"/>
      <c r="BQ192" s="118"/>
      <c r="BR192" s="118"/>
    </row>
    <row r="193" spans="2:70" x14ac:dyDescent="0.35">
      <c r="B193" s="48" t="s">
        <v>295</v>
      </c>
      <c r="C193" s="118"/>
      <c r="D193" s="118"/>
      <c r="E193" s="118"/>
      <c r="F193" s="118"/>
      <c r="G193" s="118"/>
      <c r="H193" s="118"/>
      <c r="I193" s="118"/>
      <c r="J193" s="118"/>
      <c r="K193" s="118"/>
      <c r="L193" s="118"/>
      <c r="M193" s="118"/>
      <c r="N193" s="118"/>
      <c r="O193" s="118"/>
      <c r="P193" s="118"/>
      <c r="Q193" s="118"/>
      <c r="R193" s="118"/>
      <c r="S193" s="118"/>
      <c r="T193" s="118"/>
      <c r="U193" s="118"/>
      <c r="V193" s="118"/>
      <c r="W193" s="118"/>
      <c r="X193" s="118"/>
      <c r="Y193" s="118"/>
      <c r="Z193" s="118"/>
      <c r="AA193" s="118"/>
      <c r="AB193" s="118"/>
      <c r="AC193" s="118"/>
      <c r="AD193" s="118"/>
      <c r="AE193" s="118"/>
      <c r="AF193" s="118"/>
      <c r="AG193" s="118"/>
      <c r="AH193" s="118"/>
      <c r="AI193" s="118"/>
      <c r="AJ193" s="118"/>
      <c r="AK193" s="118"/>
      <c r="AL193" s="118"/>
      <c r="AM193" s="118"/>
      <c r="AN193" s="118"/>
      <c r="AO193" s="118"/>
      <c r="AP193" s="118"/>
      <c r="AQ193" s="118"/>
      <c r="AR193" s="118"/>
      <c r="AS193" s="118"/>
      <c r="AT193" s="118"/>
      <c r="AU193" s="118"/>
      <c r="AV193" s="118"/>
      <c r="AW193" s="118"/>
      <c r="AX193" s="118"/>
      <c r="AY193" s="118"/>
      <c r="AZ193" s="118"/>
      <c r="BA193" s="118"/>
      <c r="BB193" s="118"/>
      <c r="BC193" s="118"/>
      <c r="BD193" s="118"/>
      <c r="BE193" s="118"/>
      <c r="BF193" s="118"/>
      <c r="BG193" s="118"/>
      <c r="BH193" s="118"/>
      <c r="BI193" s="118"/>
      <c r="BJ193" s="118"/>
      <c r="BK193" s="118"/>
      <c r="BL193" s="118"/>
      <c r="BM193" s="118"/>
      <c r="BN193" s="118"/>
      <c r="BO193" s="118"/>
      <c r="BP193" s="118"/>
      <c r="BQ193" s="118"/>
      <c r="BR193" s="118"/>
    </row>
    <row r="194" spans="2:70" x14ac:dyDescent="0.35">
      <c r="B194" s="48" t="s">
        <v>296</v>
      </c>
      <c r="C194" s="118"/>
      <c r="D194" s="118"/>
      <c r="E194" s="118"/>
      <c r="F194" s="118"/>
      <c r="G194" s="118"/>
      <c r="H194" s="118"/>
      <c r="I194" s="118"/>
      <c r="J194" s="118"/>
      <c r="K194" s="118"/>
      <c r="L194" s="118"/>
      <c r="M194" s="118"/>
      <c r="N194" s="118"/>
      <c r="O194" s="118"/>
      <c r="P194" s="118"/>
      <c r="Q194" s="118"/>
      <c r="R194" s="118"/>
      <c r="S194" s="118"/>
      <c r="T194" s="118"/>
      <c r="U194" s="118"/>
      <c r="V194" s="118"/>
      <c r="W194" s="118"/>
      <c r="X194" s="118"/>
      <c r="Y194" s="118"/>
      <c r="Z194" s="118"/>
      <c r="AA194" s="118"/>
      <c r="AB194" s="118"/>
      <c r="AC194" s="118"/>
      <c r="AD194" s="118"/>
      <c r="AE194" s="118"/>
      <c r="AF194" s="118"/>
      <c r="AG194" s="118"/>
      <c r="AH194" s="118"/>
      <c r="AI194" s="118"/>
      <c r="AJ194" s="118"/>
      <c r="AK194" s="118"/>
      <c r="AL194" s="118"/>
      <c r="AM194" s="118"/>
      <c r="AN194" s="118"/>
      <c r="AO194" s="118"/>
      <c r="AP194" s="118"/>
      <c r="AQ194" s="118"/>
      <c r="AR194" s="118"/>
      <c r="AS194" s="118"/>
      <c r="AT194" s="118"/>
      <c r="AU194" s="118"/>
      <c r="AV194" s="118"/>
      <c r="AW194" s="118"/>
      <c r="AX194" s="118"/>
      <c r="AY194" s="118"/>
      <c r="AZ194" s="118"/>
      <c r="BA194" s="118"/>
      <c r="BB194" s="118"/>
      <c r="BC194" s="118"/>
      <c r="BD194" s="118"/>
      <c r="BE194" s="118"/>
      <c r="BF194" s="118"/>
      <c r="BG194" s="118"/>
      <c r="BH194" s="118"/>
      <c r="BI194" s="118"/>
      <c r="BJ194" s="118"/>
      <c r="BK194" s="118"/>
      <c r="BL194" s="118"/>
      <c r="BM194" s="118"/>
      <c r="BN194" s="118"/>
      <c r="BO194" s="118"/>
      <c r="BP194" s="118"/>
      <c r="BQ194" s="118"/>
      <c r="BR194" s="118"/>
    </row>
    <row r="195" spans="2:70" x14ac:dyDescent="0.35">
      <c r="B195" s="48" t="s">
        <v>297</v>
      </c>
      <c r="C195" s="118"/>
      <c r="D195" s="118"/>
      <c r="E195" s="118"/>
      <c r="F195" s="118"/>
      <c r="G195" s="118"/>
      <c r="H195" s="118"/>
      <c r="I195" s="118"/>
      <c r="J195" s="118"/>
      <c r="K195" s="118"/>
      <c r="L195" s="118"/>
      <c r="M195" s="118"/>
      <c r="N195" s="118"/>
      <c r="O195" s="118"/>
      <c r="P195" s="118"/>
      <c r="Q195" s="118"/>
      <c r="R195" s="118"/>
      <c r="S195" s="118"/>
      <c r="T195" s="118"/>
      <c r="U195" s="118"/>
      <c r="V195" s="118"/>
      <c r="W195" s="118"/>
      <c r="X195" s="118"/>
      <c r="Y195" s="118"/>
      <c r="Z195" s="118"/>
      <c r="AA195" s="118"/>
      <c r="AB195" s="118"/>
      <c r="AC195" s="118"/>
      <c r="AD195" s="118"/>
      <c r="AE195" s="118"/>
      <c r="AF195" s="118"/>
      <c r="AG195" s="118"/>
      <c r="AH195" s="118"/>
      <c r="AI195" s="118"/>
      <c r="AJ195" s="118"/>
      <c r="AK195" s="118"/>
      <c r="AL195" s="118"/>
      <c r="AM195" s="118"/>
      <c r="AN195" s="118"/>
      <c r="AO195" s="118"/>
      <c r="AP195" s="118"/>
      <c r="AQ195" s="118"/>
      <c r="AR195" s="118"/>
      <c r="AS195" s="118"/>
      <c r="AT195" s="118"/>
      <c r="AU195" s="118"/>
      <c r="AV195" s="118"/>
      <c r="AW195" s="118"/>
      <c r="AX195" s="118"/>
      <c r="AY195" s="118"/>
      <c r="AZ195" s="118"/>
      <c r="BA195" s="118"/>
      <c r="BB195" s="118"/>
      <c r="BC195" s="118"/>
      <c r="BD195" s="118"/>
      <c r="BE195" s="118"/>
      <c r="BF195" s="118"/>
      <c r="BG195" s="118"/>
      <c r="BH195" s="118"/>
      <c r="BI195" s="118"/>
      <c r="BJ195" s="118"/>
      <c r="BK195" s="118"/>
      <c r="BL195" s="118"/>
      <c r="BM195" s="118"/>
      <c r="BN195" s="118"/>
      <c r="BO195" s="118"/>
      <c r="BP195" s="118"/>
      <c r="BQ195" s="118"/>
      <c r="BR195" s="118"/>
    </row>
    <row r="196" spans="2:70" x14ac:dyDescent="0.35">
      <c r="B196" s="48" t="s">
        <v>298</v>
      </c>
      <c r="C196" s="118"/>
      <c r="D196" s="118"/>
      <c r="E196" s="118"/>
      <c r="F196" s="118"/>
      <c r="G196" s="118"/>
      <c r="H196" s="118"/>
      <c r="I196" s="118"/>
      <c r="J196" s="118"/>
      <c r="K196" s="118"/>
      <c r="L196" s="118"/>
      <c r="M196" s="118"/>
      <c r="N196" s="118"/>
      <c r="O196" s="118"/>
      <c r="P196" s="118"/>
      <c r="Q196" s="118"/>
      <c r="R196" s="118"/>
      <c r="S196" s="118"/>
      <c r="T196" s="118"/>
      <c r="U196" s="118"/>
      <c r="V196" s="118"/>
      <c r="W196" s="118"/>
      <c r="X196" s="118"/>
      <c r="Y196" s="118"/>
      <c r="Z196" s="118"/>
      <c r="AA196" s="118"/>
      <c r="AB196" s="118"/>
      <c r="AC196" s="118"/>
      <c r="AD196" s="118"/>
      <c r="AE196" s="118"/>
      <c r="AF196" s="118"/>
      <c r="AG196" s="118"/>
      <c r="AH196" s="118"/>
      <c r="AI196" s="118"/>
      <c r="AJ196" s="118"/>
      <c r="AK196" s="118"/>
      <c r="AL196" s="118"/>
      <c r="AM196" s="118"/>
      <c r="AN196" s="118"/>
      <c r="AO196" s="118"/>
      <c r="AP196" s="118"/>
      <c r="AQ196" s="118"/>
      <c r="AR196" s="118"/>
      <c r="AS196" s="118"/>
      <c r="AT196" s="118"/>
      <c r="AU196" s="118"/>
      <c r="AV196" s="118"/>
      <c r="AW196" s="118"/>
      <c r="AX196" s="118"/>
      <c r="AY196" s="118"/>
      <c r="AZ196" s="118"/>
      <c r="BA196" s="118"/>
      <c r="BB196" s="118"/>
      <c r="BC196" s="118"/>
      <c r="BD196" s="118"/>
      <c r="BE196" s="118"/>
      <c r="BF196" s="118"/>
      <c r="BG196" s="118"/>
      <c r="BH196" s="118"/>
      <c r="BI196" s="118"/>
      <c r="BJ196" s="118"/>
      <c r="BK196" s="118"/>
      <c r="BL196" s="118"/>
      <c r="BM196" s="118"/>
      <c r="BN196" s="118"/>
      <c r="BO196" s="118"/>
      <c r="BP196" s="118"/>
      <c r="BQ196" s="118"/>
      <c r="BR196" s="118"/>
    </row>
    <row r="197" spans="2:70" x14ac:dyDescent="0.35">
      <c r="B197" s="48" t="s">
        <v>299</v>
      </c>
      <c r="C197" s="118"/>
      <c r="D197" s="118"/>
      <c r="E197" s="118"/>
      <c r="F197" s="118"/>
      <c r="G197" s="118"/>
      <c r="H197" s="118"/>
      <c r="I197" s="118"/>
      <c r="J197" s="118"/>
      <c r="K197" s="118"/>
      <c r="L197" s="118"/>
      <c r="M197" s="118"/>
      <c r="N197" s="118"/>
      <c r="O197" s="118"/>
      <c r="P197" s="118"/>
      <c r="Q197" s="118"/>
      <c r="R197" s="118"/>
      <c r="S197" s="118"/>
      <c r="T197" s="118"/>
      <c r="U197" s="118"/>
      <c r="V197" s="118"/>
      <c r="W197" s="118"/>
      <c r="X197" s="118"/>
      <c r="Y197" s="118"/>
      <c r="Z197" s="118"/>
      <c r="AA197" s="118"/>
      <c r="AB197" s="118"/>
      <c r="AC197" s="118"/>
      <c r="AD197" s="118"/>
      <c r="AE197" s="118"/>
      <c r="AF197" s="118"/>
      <c r="AG197" s="118"/>
      <c r="AH197" s="118"/>
      <c r="AI197" s="118"/>
      <c r="AJ197" s="118"/>
      <c r="AK197" s="118"/>
      <c r="AL197" s="118"/>
      <c r="AM197" s="118"/>
      <c r="AN197" s="118"/>
      <c r="AO197" s="118"/>
      <c r="AP197" s="118"/>
      <c r="AQ197" s="118"/>
      <c r="AR197" s="118"/>
      <c r="AS197" s="118"/>
      <c r="AT197" s="118"/>
      <c r="AU197" s="118"/>
      <c r="AV197" s="118"/>
      <c r="AW197" s="118"/>
      <c r="AX197" s="118"/>
      <c r="AY197" s="118"/>
      <c r="AZ197" s="118"/>
      <c r="BA197" s="118"/>
      <c r="BB197" s="118"/>
      <c r="BC197" s="118"/>
      <c r="BD197" s="118"/>
      <c r="BE197" s="118"/>
      <c r="BF197" s="118"/>
      <c r="BG197" s="118"/>
      <c r="BH197" s="118"/>
      <c r="BI197" s="118"/>
      <c r="BJ197" s="118"/>
      <c r="BK197" s="118"/>
      <c r="BL197" s="118"/>
      <c r="BM197" s="118"/>
      <c r="BN197" s="118"/>
      <c r="BO197" s="118"/>
      <c r="BP197" s="118"/>
      <c r="BQ197" s="118"/>
      <c r="BR197" s="118"/>
    </row>
    <row r="198" spans="2:70" x14ac:dyDescent="0.35">
      <c r="B198" s="48" t="s">
        <v>300</v>
      </c>
      <c r="C198" s="118"/>
      <c r="D198" s="118"/>
      <c r="E198" s="118"/>
      <c r="F198" s="118"/>
      <c r="G198" s="118"/>
      <c r="H198" s="118"/>
      <c r="I198" s="118"/>
      <c r="J198" s="118"/>
      <c r="K198" s="118"/>
      <c r="L198" s="118"/>
      <c r="M198" s="118"/>
      <c r="N198" s="118"/>
      <c r="O198" s="118"/>
      <c r="P198" s="118"/>
      <c r="Q198" s="118"/>
      <c r="R198" s="118"/>
      <c r="S198" s="118"/>
      <c r="T198" s="118"/>
      <c r="U198" s="118"/>
      <c r="V198" s="118"/>
      <c r="W198" s="118"/>
      <c r="X198" s="118"/>
      <c r="Y198" s="118"/>
      <c r="Z198" s="118"/>
      <c r="AA198" s="118"/>
      <c r="AB198" s="118"/>
      <c r="AC198" s="118"/>
      <c r="AD198" s="118"/>
      <c r="AE198" s="118"/>
      <c r="AF198" s="118"/>
      <c r="AG198" s="118"/>
      <c r="AH198" s="118"/>
      <c r="AI198" s="118"/>
      <c r="AJ198" s="118"/>
      <c r="AK198" s="118"/>
      <c r="AL198" s="118"/>
      <c r="AM198" s="118"/>
      <c r="AN198" s="118"/>
      <c r="AO198" s="118"/>
      <c r="AP198" s="118"/>
      <c r="AQ198" s="118"/>
      <c r="AR198" s="118"/>
      <c r="AS198" s="118"/>
      <c r="AT198" s="118"/>
      <c r="AU198" s="118"/>
      <c r="AV198" s="118"/>
      <c r="AW198" s="118"/>
      <c r="AX198" s="118"/>
      <c r="AY198" s="118"/>
      <c r="AZ198" s="118"/>
      <c r="BA198" s="118"/>
      <c r="BB198" s="118"/>
      <c r="BC198" s="118"/>
      <c r="BD198" s="118"/>
      <c r="BE198" s="118"/>
      <c r="BF198" s="118"/>
      <c r="BG198" s="118"/>
      <c r="BH198" s="118"/>
      <c r="BI198" s="118"/>
      <c r="BJ198" s="118"/>
      <c r="BK198" s="118"/>
      <c r="BL198" s="118"/>
      <c r="BM198" s="118"/>
      <c r="BN198" s="118"/>
      <c r="BO198" s="118"/>
      <c r="BP198" s="118"/>
      <c r="BQ198" s="118"/>
      <c r="BR198" s="118"/>
    </row>
    <row r="199" spans="2:70" x14ac:dyDescent="0.35">
      <c r="B199" s="48" t="s">
        <v>301</v>
      </c>
      <c r="C199" s="118"/>
      <c r="D199" s="118"/>
      <c r="E199" s="118"/>
      <c r="F199" s="118"/>
      <c r="G199" s="118"/>
      <c r="H199" s="118"/>
      <c r="I199" s="118"/>
      <c r="J199" s="118"/>
      <c r="K199" s="118"/>
      <c r="L199" s="118"/>
      <c r="M199" s="118"/>
      <c r="N199" s="118"/>
      <c r="O199" s="118"/>
      <c r="P199" s="118"/>
      <c r="Q199" s="118"/>
      <c r="R199" s="118"/>
      <c r="S199" s="118"/>
      <c r="T199" s="118"/>
      <c r="U199" s="118"/>
      <c r="V199" s="118"/>
      <c r="W199" s="118"/>
      <c r="X199" s="118"/>
      <c r="Y199" s="118"/>
      <c r="Z199" s="118"/>
      <c r="AA199" s="118"/>
      <c r="AB199" s="118"/>
      <c r="AC199" s="118"/>
      <c r="AD199" s="118"/>
      <c r="AE199" s="118"/>
      <c r="AF199" s="118"/>
      <c r="AG199" s="118"/>
      <c r="AH199" s="118"/>
      <c r="AI199" s="118"/>
      <c r="AJ199" s="118"/>
      <c r="AK199" s="118"/>
      <c r="AL199" s="118"/>
      <c r="AM199" s="118"/>
      <c r="AN199" s="118"/>
      <c r="AO199" s="118"/>
      <c r="AP199" s="118"/>
      <c r="AQ199" s="118"/>
      <c r="AR199" s="118"/>
      <c r="AS199" s="118"/>
      <c r="AT199" s="118"/>
      <c r="AU199" s="118"/>
      <c r="AV199" s="118"/>
      <c r="AW199" s="118"/>
      <c r="AX199" s="118"/>
      <c r="AY199" s="118"/>
      <c r="AZ199" s="118"/>
      <c r="BA199" s="118"/>
      <c r="BB199" s="118"/>
      <c r="BC199" s="118"/>
      <c r="BD199" s="118"/>
      <c r="BE199" s="118"/>
      <c r="BF199" s="118"/>
      <c r="BG199" s="118"/>
      <c r="BH199" s="118"/>
      <c r="BI199" s="118"/>
      <c r="BJ199" s="118"/>
      <c r="BK199" s="118"/>
      <c r="BL199" s="118"/>
      <c r="BM199" s="118"/>
      <c r="BN199" s="118"/>
      <c r="BO199" s="118"/>
      <c r="BP199" s="118"/>
      <c r="BQ199" s="118"/>
      <c r="BR199" s="118"/>
    </row>
    <row r="200" spans="2:70" x14ac:dyDescent="0.35">
      <c r="B200" s="48" t="s">
        <v>302</v>
      </c>
      <c r="C200" s="118"/>
      <c r="D200" s="118"/>
      <c r="E200" s="118"/>
      <c r="F200" s="118"/>
      <c r="G200" s="118"/>
      <c r="H200" s="118"/>
      <c r="I200" s="118"/>
      <c r="J200" s="118"/>
      <c r="K200" s="118"/>
      <c r="L200" s="118"/>
      <c r="M200" s="118"/>
      <c r="N200" s="118"/>
      <c r="O200" s="118"/>
      <c r="P200" s="118"/>
      <c r="Q200" s="118"/>
      <c r="R200" s="118"/>
      <c r="S200" s="118"/>
      <c r="T200" s="118"/>
      <c r="U200" s="118"/>
      <c r="V200" s="118"/>
      <c r="W200" s="118"/>
      <c r="X200" s="118"/>
      <c r="Y200" s="118"/>
      <c r="Z200" s="118"/>
      <c r="AA200" s="118"/>
      <c r="AB200" s="118"/>
      <c r="AC200" s="118"/>
      <c r="AD200" s="118"/>
      <c r="AE200" s="118"/>
      <c r="AF200" s="118"/>
      <c r="AG200" s="118"/>
      <c r="AH200" s="118"/>
      <c r="AI200" s="118"/>
      <c r="AJ200" s="118"/>
      <c r="AK200" s="118"/>
      <c r="AL200" s="118"/>
      <c r="AM200" s="118"/>
      <c r="AN200" s="118"/>
      <c r="AO200" s="118"/>
      <c r="AP200" s="118"/>
      <c r="AQ200" s="118"/>
      <c r="AR200" s="118"/>
      <c r="AS200" s="118"/>
      <c r="AT200" s="118"/>
      <c r="AU200" s="118"/>
      <c r="AV200" s="118"/>
      <c r="AW200" s="118"/>
      <c r="AX200" s="118"/>
      <c r="AY200" s="118"/>
      <c r="AZ200" s="118"/>
      <c r="BA200" s="118"/>
      <c r="BB200" s="118"/>
      <c r="BC200" s="118"/>
      <c r="BD200" s="118"/>
      <c r="BE200" s="118"/>
      <c r="BF200" s="118"/>
      <c r="BG200" s="118"/>
      <c r="BH200" s="118"/>
      <c r="BI200" s="118"/>
      <c r="BJ200" s="118"/>
      <c r="BK200" s="118"/>
      <c r="BL200" s="118"/>
      <c r="BM200" s="118"/>
      <c r="BN200" s="118"/>
      <c r="BO200" s="118"/>
      <c r="BP200" s="118"/>
      <c r="BQ200" s="118"/>
      <c r="BR200" s="118"/>
    </row>
    <row r="201" spans="2:70" x14ac:dyDescent="0.35">
      <c r="B201" s="48" t="s">
        <v>303</v>
      </c>
      <c r="C201" s="118"/>
      <c r="D201" s="118"/>
      <c r="E201" s="118"/>
      <c r="F201" s="118"/>
      <c r="G201" s="118"/>
      <c r="H201" s="118"/>
      <c r="I201" s="118"/>
      <c r="J201" s="118"/>
      <c r="K201" s="118"/>
      <c r="L201" s="118"/>
      <c r="M201" s="118"/>
      <c r="N201" s="118"/>
      <c r="O201" s="118"/>
      <c r="P201" s="118"/>
      <c r="Q201" s="118"/>
      <c r="R201" s="118"/>
      <c r="S201" s="118"/>
      <c r="T201" s="118"/>
      <c r="U201" s="118"/>
      <c r="V201" s="118"/>
      <c r="W201" s="118"/>
      <c r="X201" s="118"/>
      <c r="Y201" s="118"/>
      <c r="Z201" s="118"/>
      <c r="AA201" s="118"/>
      <c r="AB201" s="118"/>
      <c r="AC201" s="118"/>
      <c r="AD201" s="118"/>
      <c r="AE201" s="118"/>
      <c r="AF201" s="118"/>
      <c r="AG201" s="118"/>
      <c r="AH201" s="118"/>
      <c r="AI201" s="118"/>
      <c r="AJ201" s="118"/>
      <c r="AK201" s="118"/>
      <c r="AL201" s="118"/>
      <c r="AM201" s="118"/>
      <c r="AN201" s="118"/>
      <c r="AO201" s="118"/>
      <c r="AP201" s="118"/>
      <c r="AQ201" s="118"/>
      <c r="AR201" s="118"/>
      <c r="AS201" s="118"/>
      <c r="AT201" s="118"/>
      <c r="AU201" s="118"/>
      <c r="AV201" s="118"/>
      <c r="AW201" s="118"/>
      <c r="AX201" s="118"/>
      <c r="AY201" s="118"/>
      <c r="AZ201" s="118"/>
      <c r="BA201" s="118"/>
      <c r="BB201" s="118"/>
      <c r="BC201" s="118"/>
      <c r="BD201" s="118"/>
      <c r="BE201" s="118"/>
      <c r="BF201" s="118"/>
      <c r="BG201" s="118"/>
      <c r="BH201" s="118"/>
      <c r="BI201" s="118"/>
      <c r="BJ201" s="118"/>
      <c r="BK201" s="118"/>
      <c r="BL201" s="118"/>
      <c r="BM201" s="118"/>
      <c r="BN201" s="118"/>
      <c r="BO201" s="118"/>
      <c r="BP201" s="118"/>
      <c r="BQ201" s="118"/>
      <c r="BR201" s="118"/>
    </row>
    <row r="202" spans="2:70" x14ac:dyDescent="0.35">
      <c r="B202" s="48" t="s">
        <v>304</v>
      </c>
      <c r="C202" s="118"/>
      <c r="D202" s="118"/>
      <c r="E202" s="118"/>
      <c r="F202" s="118"/>
      <c r="G202" s="118"/>
      <c r="H202" s="118"/>
      <c r="I202" s="118"/>
      <c r="J202" s="118"/>
      <c r="K202" s="118"/>
      <c r="L202" s="118"/>
      <c r="M202" s="118"/>
      <c r="N202" s="118"/>
      <c r="O202" s="118"/>
      <c r="P202" s="118"/>
      <c r="Q202" s="118"/>
      <c r="R202" s="118"/>
      <c r="S202" s="118"/>
      <c r="T202" s="118"/>
      <c r="U202" s="118"/>
      <c r="V202" s="118"/>
      <c r="W202" s="118"/>
      <c r="X202" s="118"/>
      <c r="Y202" s="118"/>
      <c r="Z202" s="118"/>
      <c r="AA202" s="118"/>
      <c r="AB202" s="118"/>
      <c r="AC202" s="118"/>
      <c r="AD202" s="118"/>
      <c r="AE202" s="118"/>
      <c r="AF202" s="118"/>
      <c r="AG202" s="118"/>
      <c r="AH202" s="118"/>
      <c r="AI202" s="118"/>
      <c r="AJ202" s="118"/>
      <c r="AK202" s="118"/>
      <c r="AL202" s="118"/>
      <c r="AM202" s="118"/>
      <c r="AN202" s="118"/>
      <c r="AO202" s="118"/>
      <c r="AP202" s="118"/>
      <c r="AQ202" s="118"/>
      <c r="AR202" s="118"/>
      <c r="AS202" s="118"/>
      <c r="AT202" s="118"/>
      <c r="AU202" s="118"/>
      <c r="AV202" s="118"/>
      <c r="AW202" s="118"/>
      <c r="AX202" s="118"/>
      <c r="AY202" s="118"/>
      <c r="AZ202" s="118"/>
      <c r="BA202" s="118"/>
      <c r="BB202" s="118"/>
      <c r="BC202" s="118"/>
      <c r="BD202" s="118"/>
      <c r="BE202" s="118"/>
      <c r="BF202" s="118"/>
      <c r="BG202" s="118"/>
      <c r="BH202" s="118"/>
      <c r="BI202" s="118"/>
      <c r="BJ202" s="118"/>
      <c r="BK202" s="118"/>
      <c r="BL202" s="118"/>
      <c r="BM202" s="118"/>
      <c r="BN202" s="118"/>
      <c r="BO202" s="118"/>
      <c r="BP202" s="118"/>
      <c r="BQ202" s="118"/>
      <c r="BR202" s="118"/>
    </row>
    <row r="203" spans="2:70" x14ac:dyDescent="0.35">
      <c r="B203" s="48" t="s">
        <v>305</v>
      </c>
      <c r="C203" s="118"/>
      <c r="D203" s="118"/>
      <c r="E203" s="118"/>
      <c r="F203" s="118"/>
      <c r="G203" s="118"/>
      <c r="H203" s="118"/>
      <c r="I203" s="118"/>
      <c r="J203" s="118"/>
      <c r="K203" s="118"/>
      <c r="L203" s="118"/>
      <c r="M203" s="118"/>
      <c r="N203" s="118"/>
      <c r="O203" s="118"/>
      <c r="P203" s="118"/>
      <c r="Q203" s="118"/>
      <c r="R203" s="118"/>
      <c r="S203" s="118"/>
      <c r="T203" s="118"/>
      <c r="U203" s="118"/>
      <c r="V203" s="118"/>
      <c r="W203" s="118"/>
      <c r="X203" s="118"/>
      <c r="Y203" s="118"/>
      <c r="Z203" s="118"/>
      <c r="AA203" s="118"/>
      <c r="AB203" s="118"/>
      <c r="AC203" s="118"/>
      <c r="AD203" s="118"/>
      <c r="AE203" s="118"/>
      <c r="AF203" s="118"/>
      <c r="AG203" s="118"/>
      <c r="AH203" s="118"/>
      <c r="AI203" s="118"/>
      <c r="AJ203" s="118"/>
      <c r="AK203" s="118"/>
      <c r="AL203" s="118"/>
      <c r="AM203" s="118"/>
      <c r="AN203" s="118"/>
      <c r="AO203" s="118"/>
      <c r="AP203" s="118"/>
      <c r="AQ203" s="118"/>
      <c r="AR203" s="118"/>
      <c r="AS203" s="118"/>
      <c r="AT203" s="118"/>
      <c r="AU203" s="118"/>
      <c r="AV203" s="118"/>
      <c r="AW203" s="118"/>
      <c r="AX203" s="118"/>
      <c r="AY203" s="118"/>
      <c r="AZ203" s="118"/>
      <c r="BA203" s="118"/>
      <c r="BB203" s="118"/>
      <c r="BC203" s="118"/>
      <c r="BD203" s="118"/>
      <c r="BE203" s="118"/>
      <c r="BF203" s="118"/>
      <c r="BG203" s="118"/>
      <c r="BH203" s="118"/>
      <c r="BI203" s="118"/>
      <c r="BJ203" s="118"/>
      <c r="BK203" s="118"/>
      <c r="BL203" s="118"/>
      <c r="BM203" s="118"/>
      <c r="BN203" s="118"/>
      <c r="BO203" s="118"/>
      <c r="BP203" s="118"/>
      <c r="BQ203" s="118"/>
      <c r="BR203" s="118"/>
    </row>
    <row r="204" spans="2:70" x14ac:dyDescent="0.35">
      <c r="B204" s="48" t="s">
        <v>306</v>
      </c>
      <c r="C204" s="118"/>
      <c r="D204" s="118"/>
      <c r="E204" s="118"/>
      <c r="F204" s="118"/>
      <c r="G204" s="118"/>
      <c r="H204" s="118"/>
      <c r="I204" s="118"/>
      <c r="J204" s="118"/>
      <c r="K204" s="118"/>
      <c r="L204" s="118"/>
      <c r="M204" s="118"/>
      <c r="N204" s="118"/>
      <c r="O204" s="118"/>
      <c r="P204" s="118"/>
      <c r="Q204" s="118"/>
      <c r="R204" s="118"/>
      <c r="S204" s="118"/>
      <c r="T204" s="118"/>
      <c r="U204" s="118"/>
      <c r="V204" s="118"/>
      <c r="W204" s="118"/>
      <c r="X204" s="118"/>
      <c r="Y204" s="118"/>
      <c r="Z204" s="118"/>
      <c r="AA204" s="118"/>
      <c r="AB204" s="118"/>
      <c r="AC204" s="118"/>
      <c r="AD204" s="118"/>
      <c r="AE204" s="118"/>
      <c r="AF204" s="118"/>
      <c r="AG204" s="118"/>
      <c r="AH204" s="118"/>
      <c r="AI204" s="118"/>
      <c r="AJ204" s="118"/>
      <c r="AK204" s="118"/>
      <c r="AL204" s="118"/>
      <c r="AM204" s="118"/>
      <c r="AN204" s="118"/>
      <c r="AO204" s="118"/>
      <c r="AP204" s="118"/>
      <c r="AQ204" s="118"/>
      <c r="AR204" s="118"/>
      <c r="AS204" s="118"/>
      <c r="AT204" s="118"/>
      <c r="AU204" s="118"/>
      <c r="AV204" s="118"/>
      <c r="AW204" s="118"/>
      <c r="AX204" s="118"/>
      <c r="AY204" s="118"/>
      <c r="AZ204" s="118"/>
      <c r="BA204" s="118"/>
      <c r="BB204" s="118"/>
      <c r="BC204" s="118"/>
      <c r="BD204" s="118"/>
      <c r="BE204" s="118"/>
      <c r="BF204" s="118"/>
      <c r="BG204" s="118"/>
      <c r="BH204" s="118"/>
      <c r="BI204" s="118"/>
      <c r="BJ204" s="118"/>
      <c r="BK204" s="118"/>
      <c r="BL204" s="118"/>
      <c r="BM204" s="118"/>
      <c r="BN204" s="118"/>
      <c r="BO204" s="118"/>
      <c r="BP204" s="118"/>
      <c r="BQ204" s="118"/>
      <c r="BR204" s="118"/>
    </row>
    <row r="205" spans="2:70" x14ac:dyDescent="0.35">
      <c r="B205" s="48" t="s">
        <v>307</v>
      </c>
      <c r="C205" s="118"/>
      <c r="D205" s="118"/>
      <c r="E205" s="118"/>
      <c r="F205" s="118"/>
      <c r="G205" s="118"/>
      <c r="H205" s="118"/>
      <c r="I205" s="118"/>
      <c r="J205" s="118"/>
      <c r="K205" s="118"/>
      <c r="L205" s="118"/>
      <c r="M205" s="118"/>
      <c r="N205" s="118"/>
      <c r="O205" s="118"/>
      <c r="P205" s="118"/>
      <c r="Q205" s="118"/>
      <c r="R205" s="118"/>
      <c r="S205" s="118"/>
      <c r="T205" s="118"/>
      <c r="U205" s="118"/>
      <c r="V205" s="118"/>
      <c r="W205" s="118"/>
      <c r="X205" s="118"/>
      <c r="Y205" s="118"/>
      <c r="Z205" s="118"/>
      <c r="AA205" s="118"/>
      <c r="AB205" s="118"/>
      <c r="AC205" s="118"/>
      <c r="AD205" s="118"/>
      <c r="AE205" s="118"/>
      <c r="AF205" s="118"/>
      <c r="AG205" s="118"/>
      <c r="AH205" s="118"/>
      <c r="AI205" s="118"/>
      <c r="AJ205" s="118"/>
      <c r="AK205" s="118"/>
      <c r="AL205" s="118"/>
      <c r="AM205" s="118"/>
      <c r="AN205" s="118"/>
      <c r="AO205" s="118"/>
      <c r="AP205" s="118"/>
      <c r="AQ205" s="118"/>
      <c r="AR205" s="118"/>
      <c r="AS205" s="118"/>
      <c r="AT205" s="118"/>
      <c r="AU205" s="118"/>
      <c r="AV205" s="118"/>
      <c r="AW205" s="118"/>
      <c r="AX205" s="118"/>
      <c r="AY205" s="118"/>
      <c r="AZ205" s="118"/>
      <c r="BA205" s="118"/>
      <c r="BB205" s="118"/>
      <c r="BC205" s="118"/>
      <c r="BD205" s="118"/>
      <c r="BE205" s="118"/>
      <c r="BF205" s="118"/>
      <c r="BG205" s="118"/>
      <c r="BH205" s="118"/>
      <c r="BI205" s="118"/>
      <c r="BJ205" s="118"/>
      <c r="BK205" s="118"/>
      <c r="BL205" s="118"/>
      <c r="BM205" s="118"/>
      <c r="BN205" s="118"/>
      <c r="BO205" s="118"/>
      <c r="BP205" s="118"/>
      <c r="BQ205" s="118"/>
      <c r="BR205" s="118"/>
    </row>
    <row r="206" spans="2:70" x14ac:dyDescent="0.35">
      <c r="B206" s="48" t="s">
        <v>308</v>
      </c>
      <c r="C206" s="118"/>
      <c r="D206" s="118"/>
      <c r="E206" s="118"/>
      <c r="F206" s="118"/>
      <c r="G206" s="118"/>
      <c r="H206" s="118"/>
      <c r="I206" s="118"/>
      <c r="J206" s="118"/>
      <c r="K206" s="118"/>
      <c r="L206" s="118"/>
      <c r="M206" s="118"/>
      <c r="N206" s="118"/>
      <c r="O206" s="118"/>
      <c r="P206" s="118"/>
      <c r="Q206" s="118"/>
      <c r="R206" s="118"/>
      <c r="S206" s="118"/>
      <c r="T206" s="118"/>
      <c r="U206" s="118"/>
      <c r="V206" s="118"/>
      <c r="W206" s="118"/>
      <c r="X206" s="118"/>
      <c r="Y206" s="118"/>
      <c r="Z206" s="118"/>
      <c r="AA206" s="118"/>
      <c r="AB206" s="118"/>
      <c r="AC206" s="118"/>
      <c r="AD206" s="118"/>
      <c r="AE206" s="118"/>
      <c r="AF206" s="118"/>
      <c r="AG206" s="118"/>
      <c r="AH206" s="118"/>
      <c r="AI206" s="118"/>
      <c r="AJ206" s="118"/>
      <c r="AK206" s="118"/>
      <c r="AL206" s="118"/>
      <c r="AM206" s="118"/>
      <c r="AN206" s="118"/>
      <c r="AO206" s="118"/>
      <c r="AP206" s="118"/>
      <c r="AQ206" s="118"/>
      <c r="AR206" s="118"/>
      <c r="AS206" s="118"/>
      <c r="AT206" s="118"/>
      <c r="AU206" s="118"/>
      <c r="AV206" s="118"/>
      <c r="AW206" s="118"/>
      <c r="AX206" s="118"/>
      <c r="AY206" s="118"/>
      <c r="AZ206" s="118"/>
      <c r="BA206" s="118"/>
      <c r="BB206" s="118"/>
      <c r="BC206" s="118"/>
      <c r="BD206" s="118"/>
      <c r="BE206" s="118"/>
      <c r="BF206" s="118"/>
      <c r="BG206" s="118"/>
      <c r="BH206" s="118"/>
      <c r="BI206" s="118"/>
      <c r="BJ206" s="118"/>
      <c r="BK206" s="118"/>
      <c r="BL206" s="118"/>
      <c r="BM206" s="118"/>
      <c r="BN206" s="118"/>
      <c r="BO206" s="118"/>
      <c r="BP206" s="118"/>
      <c r="BQ206" s="118"/>
      <c r="BR206" s="118"/>
    </row>
    <row r="207" spans="2:70" x14ac:dyDescent="0.35">
      <c r="B207" s="48" t="s">
        <v>309</v>
      </c>
      <c r="C207" s="118"/>
      <c r="D207" s="118"/>
      <c r="E207" s="118"/>
      <c r="F207" s="118"/>
      <c r="G207" s="118"/>
      <c r="H207" s="118"/>
      <c r="I207" s="118"/>
      <c r="J207" s="118"/>
      <c r="K207" s="118"/>
      <c r="L207" s="118"/>
      <c r="M207" s="118"/>
      <c r="N207" s="118"/>
      <c r="O207" s="118"/>
      <c r="P207" s="118"/>
      <c r="Q207" s="118"/>
      <c r="R207" s="118"/>
      <c r="S207" s="118"/>
      <c r="T207" s="118"/>
      <c r="U207" s="118"/>
      <c r="V207" s="118"/>
      <c r="W207" s="118"/>
      <c r="X207" s="118"/>
      <c r="Y207" s="118"/>
      <c r="Z207" s="118"/>
      <c r="AA207" s="118"/>
      <c r="AB207" s="118"/>
      <c r="AC207" s="118"/>
      <c r="AD207" s="118"/>
      <c r="AE207" s="118"/>
      <c r="AF207" s="118"/>
      <c r="AG207" s="118"/>
      <c r="AH207" s="118"/>
      <c r="AI207" s="118"/>
      <c r="AJ207" s="118"/>
      <c r="AK207" s="118"/>
      <c r="AL207" s="118"/>
      <c r="AM207" s="118"/>
      <c r="AN207" s="118"/>
      <c r="AO207" s="118"/>
      <c r="AP207" s="118"/>
      <c r="AQ207" s="118"/>
      <c r="AR207" s="118"/>
      <c r="AS207" s="118"/>
      <c r="AT207" s="118"/>
      <c r="AU207" s="118"/>
      <c r="AV207" s="118"/>
      <c r="AW207" s="118"/>
      <c r="AX207" s="118"/>
      <c r="AY207" s="118"/>
      <c r="AZ207" s="118"/>
      <c r="BA207" s="118"/>
      <c r="BB207" s="118"/>
      <c r="BC207" s="118"/>
      <c r="BD207" s="118"/>
      <c r="BE207" s="118"/>
      <c r="BF207" s="118"/>
      <c r="BG207" s="118"/>
      <c r="BH207" s="118"/>
      <c r="BI207" s="118"/>
      <c r="BJ207" s="118"/>
      <c r="BK207" s="118"/>
      <c r="BL207" s="118"/>
      <c r="BM207" s="118"/>
      <c r="BN207" s="118"/>
      <c r="BO207" s="118"/>
      <c r="BP207" s="118"/>
      <c r="BQ207" s="118"/>
      <c r="BR207" s="118"/>
    </row>
    <row r="208" spans="2:70" x14ac:dyDescent="0.35">
      <c r="B208" s="48" t="s">
        <v>310</v>
      </c>
      <c r="C208" s="118"/>
      <c r="D208" s="118"/>
      <c r="E208" s="118"/>
      <c r="F208" s="118"/>
      <c r="G208" s="118"/>
      <c r="H208" s="118"/>
      <c r="I208" s="118"/>
      <c r="J208" s="118"/>
      <c r="K208" s="118"/>
      <c r="L208" s="118"/>
      <c r="M208" s="118"/>
      <c r="N208" s="118"/>
      <c r="O208" s="118"/>
      <c r="P208" s="118"/>
      <c r="Q208" s="118"/>
      <c r="R208" s="118"/>
      <c r="S208" s="118"/>
      <c r="T208" s="118"/>
      <c r="U208" s="118"/>
      <c r="V208" s="118"/>
      <c r="W208" s="118"/>
      <c r="X208" s="118"/>
      <c r="Y208" s="118"/>
      <c r="Z208" s="118"/>
      <c r="AA208" s="118"/>
      <c r="AB208" s="118"/>
      <c r="AC208" s="118"/>
      <c r="AD208" s="118"/>
      <c r="AE208" s="118"/>
      <c r="AF208" s="118"/>
      <c r="AG208" s="118"/>
      <c r="AH208" s="118"/>
      <c r="AI208" s="118"/>
      <c r="AJ208" s="118"/>
      <c r="AK208" s="118"/>
      <c r="AL208" s="118"/>
      <c r="AM208" s="118"/>
      <c r="AN208" s="118"/>
      <c r="AO208" s="118"/>
      <c r="AP208" s="118"/>
      <c r="AQ208" s="118"/>
      <c r="AR208" s="118"/>
      <c r="AS208" s="118"/>
      <c r="AT208" s="118"/>
      <c r="AU208" s="118"/>
      <c r="AV208" s="118"/>
      <c r="AW208" s="118"/>
      <c r="AX208" s="118"/>
      <c r="AY208" s="118"/>
      <c r="AZ208" s="118"/>
      <c r="BA208" s="118"/>
      <c r="BB208" s="118"/>
      <c r="BC208" s="118"/>
      <c r="BD208" s="118"/>
      <c r="BE208" s="118"/>
      <c r="BF208" s="118"/>
      <c r="BG208" s="118"/>
      <c r="BH208" s="118"/>
      <c r="BI208" s="118"/>
      <c r="BJ208" s="118"/>
      <c r="BK208" s="118"/>
      <c r="BL208" s="118"/>
      <c r="BM208" s="118"/>
      <c r="BN208" s="118"/>
      <c r="BO208" s="118"/>
      <c r="BP208" s="118"/>
      <c r="BQ208" s="118"/>
      <c r="BR208" s="118"/>
    </row>
    <row r="209" spans="2:70" x14ac:dyDescent="0.35">
      <c r="B209" s="48" t="s">
        <v>311</v>
      </c>
      <c r="C209" s="118"/>
      <c r="D209" s="118"/>
      <c r="E209" s="118"/>
      <c r="F209" s="118"/>
      <c r="G209" s="118"/>
      <c r="H209" s="118"/>
      <c r="I209" s="118"/>
      <c r="J209" s="118"/>
      <c r="K209" s="118"/>
      <c r="L209" s="118"/>
      <c r="M209" s="118"/>
      <c r="N209" s="118"/>
      <c r="O209" s="118"/>
      <c r="P209" s="118"/>
      <c r="Q209" s="118"/>
      <c r="R209" s="118"/>
      <c r="S209" s="118"/>
      <c r="T209" s="118"/>
      <c r="U209" s="118"/>
      <c r="V209" s="118"/>
      <c r="W209" s="118"/>
      <c r="X209" s="118"/>
      <c r="Y209" s="118"/>
      <c r="Z209" s="118"/>
      <c r="AA209" s="118"/>
      <c r="AB209" s="118"/>
      <c r="AC209" s="118"/>
      <c r="AD209" s="118"/>
      <c r="AE209" s="118"/>
      <c r="AF209" s="118"/>
      <c r="AG209" s="118"/>
      <c r="AH209" s="118"/>
      <c r="AI209" s="118"/>
      <c r="AJ209" s="118"/>
      <c r="AK209" s="118"/>
      <c r="AL209" s="118"/>
      <c r="AM209" s="118"/>
      <c r="AN209" s="118"/>
      <c r="AO209" s="118"/>
      <c r="AP209" s="118"/>
      <c r="AQ209" s="118"/>
      <c r="AR209" s="118"/>
      <c r="AS209" s="118"/>
      <c r="AT209" s="118"/>
      <c r="AU209" s="118"/>
      <c r="AV209" s="118"/>
      <c r="AW209" s="118"/>
      <c r="AX209" s="118"/>
      <c r="AY209" s="118"/>
      <c r="AZ209" s="118"/>
      <c r="BA209" s="118"/>
      <c r="BB209" s="118"/>
      <c r="BC209" s="118"/>
      <c r="BD209" s="118"/>
      <c r="BE209" s="118"/>
      <c r="BF209" s="118"/>
      <c r="BG209" s="118"/>
      <c r="BH209" s="118"/>
      <c r="BI209" s="118"/>
      <c r="BJ209" s="118"/>
      <c r="BK209" s="118"/>
      <c r="BL209" s="118"/>
      <c r="BM209" s="118"/>
      <c r="BN209" s="118"/>
      <c r="BO209" s="118"/>
      <c r="BP209" s="118"/>
      <c r="BQ209" s="118"/>
      <c r="BR209" s="118"/>
    </row>
    <row r="210" spans="2:70" x14ac:dyDescent="0.35">
      <c r="B210" s="48" t="s">
        <v>312</v>
      </c>
      <c r="C210" s="118"/>
      <c r="D210" s="118"/>
      <c r="E210" s="118"/>
      <c r="F210" s="118"/>
      <c r="G210" s="118"/>
      <c r="H210" s="118"/>
      <c r="I210" s="118"/>
      <c r="J210" s="118"/>
      <c r="K210" s="118"/>
      <c r="L210" s="118"/>
      <c r="M210" s="118"/>
      <c r="N210" s="118"/>
      <c r="O210" s="118"/>
      <c r="P210" s="118"/>
      <c r="Q210" s="118"/>
      <c r="R210" s="118"/>
      <c r="S210" s="118"/>
      <c r="T210" s="118"/>
      <c r="U210" s="118"/>
      <c r="V210" s="118"/>
      <c r="W210" s="118"/>
      <c r="X210" s="118"/>
      <c r="Y210" s="118"/>
      <c r="Z210" s="118"/>
      <c r="AA210" s="118"/>
      <c r="AB210" s="118"/>
      <c r="AC210" s="118"/>
      <c r="AD210" s="118"/>
      <c r="AE210" s="118"/>
      <c r="AF210" s="118"/>
      <c r="AG210" s="118"/>
      <c r="AH210" s="118"/>
      <c r="AI210" s="118"/>
      <c r="AJ210" s="118"/>
      <c r="AK210" s="118"/>
      <c r="AL210" s="118"/>
      <c r="AM210" s="118"/>
      <c r="AN210" s="118"/>
      <c r="AO210" s="118"/>
      <c r="AP210" s="118"/>
      <c r="AQ210" s="118"/>
      <c r="AR210" s="118"/>
      <c r="AS210" s="118"/>
      <c r="AT210" s="118"/>
      <c r="AU210" s="118"/>
      <c r="AV210" s="118"/>
      <c r="AW210" s="118"/>
      <c r="AX210" s="118"/>
      <c r="AY210" s="118"/>
      <c r="AZ210" s="118"/>
      <c r="BA210" s="118"/>
      <c r="BB210" s="118"/>
      <c r="BC210" s="118"/>
      <c r="BD210" s="118"/>
      <c r="BE210" s="118"/>
      <c r="BF210" s="118"/>
      <c r="BG210" s="118"/>
      <c r="BH210" s="118"/>
      <c r="BI210" s="118"/>
      <c r="BJ210" s="118"/>
      <c r="BK210" s="118"/>
      <c r="BL210" s="118"/>
      <c r="BM210" s="118"/>
      <c r="BN210" s="118"/>
      <c r="BO210" s="118"/>
      <c r="BP210" s="118"/>
      <c r="BQ210" s="118"/>
      <c r="BR210" s="118"/>
    </row>
    <row r="211" spans="2:70" x14ac:dyDescent="0.35">
      <c r="B211" s="48" t="s">
        <v>313</v>
      </c>
      <c r="C211" s="118"/>
      <c r="D211" s="118"/>
      <c r="E211" s="118"/>
      <c r="F211" s="118"/>
      <c r="G211" s="118"/>
      <c r="H211" s="118"/>
      <c r="I211" s="118"/>
      <c r="J211" s="118"/>
      <c r="K211" s="118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  <c r="X211" s="118"/>
      <c r="Y211" s="118"/>
      <c r="Z211" s="118"/>
      <c r="AA211" s="118"/>
      <c r="AB211" s="118"/>
      <c r="AC211" s="118"/>
      <c r="AD211" s="118"/>
      <c r="AE211" s="118"/>
      <c r="AF211" s="118"/>
      <c r="AG211" s="118"/>
      <c r="AH211" s="118"/>
      <c r="AI211" s="118"/>
      <c r="AJ211" s="118"/>
      <c r="AK211" s="118"/>
      <c r="AL211" s="118"/>
      <c r="AM211" s="118"/>
      <c r="AN211" s="118"/>
      <c r="AO211" s="118"/>
      <c r="AP211" s="118"/>
      <c r="AQ211" s="118"/>
      <c r="AR211" s="118"/>
      <c r="AS211" s="118"/>
      <c r="AT211" s="118"/>
      <c r="AU211" s="118"/>
      <c r="AV211" s="118"/>
      <c r="AW211" s="118"/>
      <c r="AX211" s="118"/>
      <c r="AY211" s="118"/>
      <c r="AZ211" s="118"/>
      <c r="BA211" s="118"/>
      <c r="BB211" s="118"/>
      <c r="BC211" s="118"/>
      <c r="BD211" s="118"/>
      <c r="BE211" s="118"/>
      <c r="BF211" s="118"/>
      <c r="BG211" s="118"/>
      <c r="BH211" s="118"/>
      <c r="BI211" s="118"/>
      <c r="BJ211" s="118"/>
      <c r="BK211" s="118"/>
      <c r="BL211" s="118"/>
      <c r="BM211" s="118"/>
      <c r="BN211" s="118"/>
      <c r="BO211" s="118"/>
      <c r="BP211" s="118"/>
      <c r="BQ211" s="118"/>
      <c r="BR211" s="118"/>
    </row>
    <row r="212" spans="2:70" x14ac:dyDescent="0.35">
      <c r="B212" s="48" t="s">
        <v>314</v>
      </c>
      <c r="C212" s="118"/>
      <c r="D212" s="118"/>
      <c r="E212" s="118"/>
      <c r="F212" s="118"/>
      <c r="G212" s="118"/>
      <c r="H212" s="118"/>
      <c r="I212" s="118"/>
      <c r="J212" s="118"/>
      <c r="K212" s="118"/>
      <c r="L212" s="118"/>
      <c r="M212" s="118"/>
      <c r="N212" s="118"/>
      <c r="O212" s="118"/>
      <c r="P212" s="118"/>
      <c r="Q212" s="118"/>
      <c r="R212" s="118"/>
      <c r="S212" s="118"/>
      <c r="T212" s="118"/>
      <c r="U212" s="118"/>
      <c r="V212" s="118"/>
      <c r="W212" s="118"/>
      <c r="X212" s="118"/>
      <c r="Y212" s="118"/>
      <c r="Z212" s="118"/>
      <c r="AA212" s="118"/>
      <c r="AB212" s="118"/>
      <c r="AC212" s="118"/>
      <c r="AD212" s="118"/>
      <c r="AE212" s="118"/>
      <c r="AF212" s="118"/>
      <c r="AG212" s="118"/>
      <c r="AH212" s="118"/>
      <c r="AI212" s="118"/>
      <c r="AJ212" s="118"/>
      <c r="AK212" s="118"/>
      <c r="AL212" s="118"/>
      <c r="AM212" s="118"/>
      <c r="AN212" s="118"/>
      <c r="AO212" s="118"/>
      <c r="AP212" s="118"/>
      <c r="AQ212" s="118"/>
      <c r="AR212" s="118"/>
      <c r="AS212" s="118"/>
      <c r="AT212" s="118"/>
      <c r="AU212" s="118"/>
      <c r="AV212" s="118"/>
      <c r="AW212" s="118"/>
      <c r="AX212" s="118"/>
      <c r="AY212" s="118"/>
      <c r="AZ212" s="118"/>
      <c r="BA212" s="118"/>
      <c r="BB212" s="118"/>
      <c r="BC212" s="118"/>
      <c r="BD212" s="118"/>
      <c r="BE212" s="118"/>
      <c r="BF212" s="118"/>
      <c r="BG212" s="118"/>
      <c r="BH212" s="118"/>
      <c r="BI212" s="118"/>
      <c r="BJ212" s="118"/>
      <c r="BK212" s="118"/>
      <c r="BL212" s="118"/>
      <c r="BM212" s="118"/>
      <c r="BN212" s="118"/>
      <c r="BO212" s="118"/>
      <c r="BP212" s="118"/>
      <c r="BQ212" s="118"/>
      <c r="BR212" s="118"/>
    </row>
    <row r="213" spans="2:70" x14ac:dyDescent="0.35">
      <c r="B213" s="49" t="s">
        <v>337</v>
      </c>
      <c r="C213" s="118"/>
      <c r="D213" s="118"/>
      <c r="E213" s="118"/>
      <c r="F213" s="118"/>
      <c r="G213" s="118"/>
      <c r="H213" s="118"/>
      <c r="I213" s="118"/>
      <c r="J213" s="118"/>
      <c r="K213" s="118"/>
      <c r="L213" s="118"/>
      <c r="M213" s="118"/>
      <c r="N213" s="118"/>
      <c r="O213" s="118"/>
      <c r="P213" s="118"/>
      <c r="Q213" s="118"/>
      <c r="R213" s="118"/>
      <c r="S213" s="118"/>
      <c r="T213" s="118"/>
      <c r="U213" s="118"/>
      <c r="V213" s="118"/>
      <c r="W213" s="118"/>
      <c r="X213" s="118"/>
      <c r="Y213" s="118"/>
      <c r="Z213" s="118"/>
      <c r="AA213" s="118"/>
      <c r="AB213" s="118"/>
      <c r="AC213" s="118"/>
      <c r="AD213" s="118"/>
      <c r="AE213" s="118"/>
      <c r="AF213" s="118"/>
      <c r="AG213" s="118"/>
      <c r="AH213" s="118"/>
      <c r="AI213" s="118"/>
      <c r="AJ213" s="118"/>
      <c r="AK213" s="118"/>
      <c r="AL213" s="118"/>
      <c r="AM213" s="118"/>
      <c r="AN213" s="118"/>
      <c r="AO213" s="118"/>
      <c r="AP213" s="118"/>
      <c r="AQ213" s="118"/>
      <c r="AR213" s="118"/>
      <c r="AS213" s="118"/>
      <c r="AT213" s="118"/>
      <c r="AU213" s="118"/>
      <c r="AV213" s="118"/>
      <c r="AW213" s="118"/>
      <c r="AX213" s="118"/>
      <c r="AY213" s="118"/>
      <c r="AZ213" s="118"/>
      <c r="BA213" s="118"/>
      <c r="BB213" s="118"/>
      <c r="BC213" s="118"/>
      <c r="BD213" s="118"/>
      <c r="BE213" s="118"/>
      <c r="BF213" s="118"/>
      <c r="BG213" s="118"/>
      <c r="BH213" s="118"/>
      <c r="BI213" s="118"/>
      <c r="BJ213" s="118"/>
      <c r="BK213" s="118"/>
      <c r="BL213" s="118"/>
      <c r="BM213" s="118"/>
      <c r="BN213" s="118"/>
      <c r="BO213" s="118"/>
      <c r="BP213" s="118"/>
      <c r="BQ213" s="118"/>
      <c r="BR213" s="118"/>
    </row>
    <row r="218" spans="2:70" x14ac:dyDescent="0.35">
      <c r="B218" s="160" t="s">
        <v>343</v>
      </c>
      <c r="C218" s="79"/>
      <c r="F218" s="162" t="s">
        <v>359</v>
      </c>
    </row>
    <row r="219" spans="2:70" x14ac:dyDescent="0.35">
      <c r="B219" s="161"/>
      <c r="C219" s="81"/>
      <c r="F219" s="163"/>
    </row>
    <row r="220" spans="2:70" x14ac:dyDescent="0.35">
      <c r="B220" s="48" t="s">
        <v>248</v>
      </c>
      <c r="C220" s="94" t="e">
        <f t="array" ref="C220:C287">MMULT(C146:BR213,DELTAY!E3:E70)</f>
        <v>#VALUE!</v>
      </c>
      <c r="E220" s="136">
        <v>0.5</v>
      </c>
      <c r="F220" s="90" t="e">
        <f>$E$220*C220</f>
        <v>#VALUE!</v>
      </c>
    </row>
    <row r="221" spans="2:70" x14ac:dyDescent="0.35">
      <c r="B221" s="48" t="s">
        <v>249</v>
      </c>
      <c r="C221" s="94" t="e">
        <v>#VALUE!</v>
      </c>
      <c r="E221" s="80"/>
      <c r="F221" s="94" t="e">
        <f t="shared" ref="F221:F284" si="0">$E$220*C221</f>
        <v>#VALUE!</v>
      </c>
    </row>
    <row r="222" spans="2:70" x14ac:dyDescent="0.35">
      <c r="B222" s="48" t="s">
        <v>250</v>
      </c>
      <c r="C222" s="94" t="e">
        <v>#VALUE!</v>
      </c>
      <c r="E222" s="80"/>
      <c r="F222" s="94" t="e">
        <f t="shared" si="0"/>
        <v>#VALUE!</v>
      </c>
    </row>
    <row r="223" spans="2:70" x14ac:dyDescent="0.35">
      <c r="B223" s="48" t="s">
        <v>251</v>
      </c>
      <c r="C223" s="94" t="e">
        <v>#VALUE!</v>
      </c>
      <c r="E223" s="80"/>
      <c r="F223" s="94" t="e">
        <f t="shared" si="0"/>
        <v>#VALUE!</v>
      </c>
    </row>
    <row r="224" spans="2:70" x14ac:dyDescent="0.35">
      <c r="B224" s="48" t="s">
        <v>252</v>
      </c>
      <c r="C224" s="94" t="e">
        <v>#VALUE!</v>
      </c>
      <c r="E224" s="80"/>
      <c r="F224" s="94" t="e">
        <f t="shared" si="0"/>
        <v>#VALUE!</v>
      </c>
    </row>
    <row r="225" spans="2:6" x14ac:dyDescent="0.35">
      <c r="B225" s="48" t="s">
        <v>253</v>
      </c>
      <c r="C225" s="94" t="e">
        <v>#VALUE!</v>
      </c>
      <c r="F225" s="94" t="e">
        <f t="shared" si="0"/>
        <v>#VALUE!</v>
      </c>
    </row>
    <row r="226" spans="2:6" x14ac:dyDescent="0.35">
      <c r="B226" s="48" t="s">
        <v>254</v>
      </c>
      <c r="C226" s="94" t="e">
        <v>#VALUE!</v>
      </c>
      <c r="E226" s="80"/>
      <c r="F226" s="94" t="e">
        <f t="shared" si="0"/>
        <v>#VALUE!</v>
      </c>
    </row>
    <row r="227" spans="2:6" x14ac:dyDescent="0.35">
      <c r="B227" s="48" t="s">
        <v>255</v>
      </c>
      <c r="C227" s="94" t="e">
        <v>#VALUE!</v>
      </c>
      <c r="E227" s="80"/>
      <c r="F227" s="94" t="e">
        <f t="shared" si="0"/>
        <v>#VALUE!</v>
      </c>
    </row>
    <row r="228" spans="2:6" x14ac:dyDescent="0.35">
      <c r="B228" s="48" t="s">
        <v>256</v>
      </c>
      <c r="C228" s="94" t="e">
        <v>#VALUE!</v>
      </c>
      <c r="E228" s="80"/>
      <c r="F228" s="94" t="e">
        <f t="shared" si="0"/>
        <v>#VALUE!</v>
      </c>
    </row>
    <row r="229" spans="2:6" x14ac:dyDescent="0.35">
      <c r="B229" s="48" t="s">
        <v>257</v>
      </c>
      <c r="C229" s="94" t="e">
        <v>#VALUE!</v>
      </c>
      <c r="E229" s="80"/>
      <c r="F229" s="94" t="e">
        <f t="shared" si="0"/>
        <v>#VALUE!</v>
      </c>
    </row>
    <row r="230" spans="2:6" x14ac:dyDescent="0.35">
      <c r="B230" s="48" t="s">
        <v>258</v>
      </c>
      <c r="C230" s="94" t="e">
        <v>#VALUE!</v>
      </c>
      <c r="E230" s="80"/>
      <c r="F230" s="94" t="e">
        <f t="shared" si="0"/>
        <v>#VALUE!</v>
      </c>
    </row>
    <row r="231" spans="2:6" x14ac:dyDescent="0.35">
      <c r="B231" s="48" t="s">
        <v>259</v>
      </c>
      <c r="C231" s="94" t="e">
        <v>#VALUE!</v>
      </c>
      <c r="E231" s="80"/>
      <c r="F231" s="94" t="e">
        <f t="shared" si="0"/>
        <v>#VALUE!</v>
      </c>
    </row>
    <row r="232" spans="2:6" x14ac:dyDescent="0.35">
      <c r="B232" s="48" t="s">
        <v>260</v>
      </c>
      <c r="C232" s="94" t="e">
        <v>#VALUE!</v>
      </c>
      <c r="E232" s="80"/>
      <c r="F232" s="94" t="e">
        <f t="shared" si="0"/>
        <v>#VALUE!</v>
      </c>
    </row>
    <row r="233" spans="2:6" x14ac:dyDescent="0.35">
      <c r="B233" s="48" t="s">
        <v>261</v>
      </c>
      <c r="C233" s="94" t="e">
        <v>#VALUE!</v>
      </c>
      <c r="E233" s="80"/>
      <c r="F233" s="94" t="e">
        <f t="shared" si="0"/>
        <v>#VALUE!</v>
      </c>
    </row>
    <row r="234" spans="2:6" x14ac:dyDescent="0.35">
      <c r="B234" s="48" t="s">
        <v>262</v>
      </c>
      <c r="C234" s="94" t="e">
        <v>#VALUE!</v>
      </c>
      <c r="F234" s="94" t="e">
        <f t="shared" si="0"/>
        <v>#VALUE!</v>
      </c>
    </row>
    <row r="235" spans="2:6" x14ac:dyDescent="0.35">
      <c r="B235" s="48" t="s">
        <v>263</v>
      </c>
      <c r="C235" s="94" t="e">
        <v>#VALUE!</v>
      </c>
      <c r="F235" s="94" t="e">
        <f t="shared" si="0"/>
        <v>#VALUE!</v>
      </c>
    </row>
    <row r="236" spans="2:6" x14ac:dyDescent="0.35">
      <c r="B236" s="48" t="s">
        <v>264</v>
      </c>
      <c r="C236" s="94" t="e">
        <v>#VALUE!</v>
      </c>
      <c r="F236" s="94" t="e">
        <f t="shared" si="0"/>
        <v>#VALUE!</v>
      </c>
    </row>
    <row r="237" spans="2:6" x14ac:dyDescent="0.35">
      <c r="B237" s="48" t="s">
        <v>265</v>
      </c>
      <c r="C237" s="94" t="e">
        <v>#VALUE!</v>
      </c>
      <c r="F237" s="94" t="e">
        <f t="shared" si="0"/>
        <v>#VALUE!</v>
      </c>
    </row>
    <row r="238" spans="2:6" x14ac:dyDescent="0.35">
      <c r="B238" s="48" t="s">
        <v>266</v>
      </c>
      <c r="C238" s="94" t="e">
        <v>#VALUE!</v>
      </c>
      <c r="F238" s="94" t="e">
        <f t="shared" si="0"/>
        <v>#VALUE!</v>
      </c>
    </row>
    <row r="239" spans="2:6" x14ac:dyDescent="0.35">
      <c r="B239" s="48" t="s">
        <v>267</v>
      </c>
      <c r="C239" s="94" t="e">
        <v>#VALUE!</v>
      </c>
      <c r="F239" s="94" t="e">
        <f t="shared" si="0"/>
        <v>#VALUE!</v>
      </c>
    </row>
    <row r="240" spans="2:6" x14ac:dyDescent="0.35">
      <c r="B240" s="48" t="s">
        <v>268</v>
      </c>
      <c r="C240" s="94" t="e">
        <v>#VALUE!</v>
      </c>
      <c r="F240" s="94" t="e">
        <f t="shared" si="0"/>
        <v>#VALUE!</v>
      </c>
    </row>
    <row r="241" spans="2:6" x14ac:dyDescent="0.35">
      <c r="B241" s="48" t="s">
        <v>269</v>
      </c>
      <c r="C241" s="94" t="e">
        <v>#VALUE!</v>
      </c>
      <c r="F241" s="94" t="e">
        <f t="shared" si="0"/>
        <v>#VALUE!</v>
      </c>
    </row>
    <row r="242" spans="2:6" x14ac:dyDescent="0.35">
      <c r="B242" s="48" t="s">
        <v>270</v>
      </c>
      <c r="C242" s="94" t="e">
        <v>#VALUE!</v>
      </c>
      <c r="F242" s="94" t="e">
        <f t="shared" si="0"/>
        <v>#VALUE!</v>
      </c>
    </row>
    <row r="243" spans="2:6" x14ac:dyDescent="0.35">
      <c r="B243" s="48" t="s">
        <v>271</v>
      </c>
      <c r="C243" s="94" t="e">
        <v>#VALUE!</v>
      </c>
      <c r="F243" s="94" t="e">
        <f t="shared" si="0"/>
        <v>#VALUE!</v>
      </c>
    </row>
    <row r="244" spans="2:6" x14ac:dyDescent="0.35">
      <c r="B244" s="48" t="s">
        <v>272</v>
      </c>
      <c r="C244" s="94" t="e">
        <v>#VALUE!</v>
      </c>
      <c r="F244" s="94" t="e">
        <f t="shared" si="0"/>
        <v>#VALUE!</v>
      </c>
    </row>
    <row r="245" spans="2:6" x14ac:dyDescent="0.35">
      <c r="B245" s="48" t="s">
        <v>273</v>
      </c>
      <c r="C245" s="94" t="e">
        <v>#VALUE!</v>
      </c>
      <c r="F245" s="94" t="e">
        <f t="shared" si="0"/>
        <v>#VALUE!</v>
      </c>
    </row>
    <row r="246" spans="2:6" x14ac:dyDescent="0.35">
      <c r="B246" s="48" t="s">
        <v>274</v>
      </c>
      <c r="C246" s="94" t="e">
        <v>#VALUE!</v>
      </c>
      <c r="F246" s="94" t="e">
        <f t="shared" si="0"/>
        <v>#VALUE!</v>
      </c>
    </row>
    <row r="247" spans="2:6" x14ac:dyDescent="0.35">
      <c r="B247" s="48" t="s">
        <v>275</v>
      </c>
      <c r="C247" s="94" t="e">
        <v>#VALUE!</v>
      </c>
      <c r="F247" s="94" t="e">
        <f t="shared" si="0"/>
        <v>#VALUE!</v>
      </c>
    </row>
    <row r="248" spans="2:6" x14ac:dyDescent="0.35">
      <c r="B248" s="48" t="s">
        <v>276</v>
      </c>
      <c r="C248" s="94" t="e">
        <v>#VALUE!</v>
      </c>
      <c r="F248" s="94" t="e">
        <f t="shared" si="0"/>
        <v>#VALUE!</v>
      </c>
    </row>
    <row r="249" spans="2:6" x14ac:dyDescent="0.35">
      <c r="B249" s="48" t="s">
        <v>277</v>
      </c>
      <c r="C249" s="94" t="e">
        <v>#VALUE!</v>
      </c>
      <c r="F249" s="94" t="e">
        <f t="shared" si="0"/>
        <v>#VALUE!</v>
      </c>
    </row>
    <row r="250" spans="2:6" x14ac:dyDescent="0.35">
      <c r="B250" s="48" t="s">
        <v>278</v>
      </c>
      <c r="C250" s="94" t="e">
        <v>#VALUE!</v>
      </c>
      <c r="F250" s="94" t="e">
        <f t="shared" si="0"/>
        <v>#VALUE!</v>
      </c>
    </row>
    <row r="251" spans="2:6" x14ac:dyDescent="0.35">
      <c r="B251" s="48" t="s">
        <v>279</v>
      </c>
      <c r="C251" s="94" t="e">
        <v>#VALUE!</v>
      </c>
      <c r="F251" s="94" t="e">
        <f t="shared" si="0"/>
        <v>#VALUE!</v>
      </c>
    </row>
    <row r="252" spans="2:6" x14ac:dyDescent="0.35">
      <c r="B252" s="48" t="s">
        <v>280</v>
      </c>
      <c r="C252" s="94" t="e">
        <v>#VALUE!</v>
      </c>
      <c r="F252" s="94" t="e">
        <f t="shared" si="0"/>
        <v>#VALUE!</v>
      </c>
    </row>
    <row r="253" spans="2:6" x14ac:dyDescent="0.35">
      <c r="B253" s="48" t="s">
        <v>281</v>
      </c>
      <c r="C253" s="94" t="e">
        <v>#VALUE!</v>
      </c>
      <c r="F253" s="94" t="e">
        <f t="shared" si="0"/>
        <v>#VALUE!</v>
      </c>
    </row>
    <row r="254" spans="2:6" x14ac:dyDescent="0.35">
      <c r="B254" s="48" t="s">
        <v>282</v>
      </c>
      <c r="C254" s="94" t="e">
        <v>#VALUE!</v>
      </c>
      <c r="F254" s="94" t="e">
        <f t="shared" si="0"/>
        <v>#VALUE!</v>
      </c>
    </row>
    <row r="255" spans="2:6" x14ac:dyDescent="0.35">
      <c r="B255" s="48" t="s">
        <v>283</v>
      </c>
      <c r="C255" s="94" t="e">
        <v>#VALUE!</v>
      </c>
      <c r="F255" s="94" t="e">
        <f t="shared" si="0"/>
        <v>#VALUE!</v>
      </c>
    </row>
    <row r="256" spans="2:6" x14ac:dyDescent="0.35">
      <c r="B256" s="48" t="s">
        <v>284</v>
      </c>
      <c r="C256" s="94" t="e">
        <v>#VALUE!</v>
      </c>
      <c r="F256" s="94" t="e">
        <f t="shared" si="0"/>
        <v>#VALUE!</v>
      </c>
    </row>
    <row r="257" spans="2:6" x14ac:dyDescent="0.35">
      <c r="B257" s="48" t="s">
        <v>285</v>
      </c>
      <c r="C257" s="94" t="e">
        <v>#VALUE!</v>
      </c>
      <c r="F257" s="94" t="e">
        <f t="shared" si="0"/>
        <v>#VALUE!</v>
      </c>
    </row>
    <row r="258" spans="2:6" x14ac:dyDescent="0.35">
      <c r="B258" s="48" t="s">
        <v>286</v>
      </c>
      <c r="C258" s="94" t="e">
        <v>#VALUE!</v>
      </c>
      <c r="F258" s="94" t="e">
        <f t="shared" si="0"/>
        <v>#VALUE!</v>
      </c>
    </row>
    <row r="259" spans="2:6" x14ac:dyDescent="0.35">
      <c r="B259" s="48" t="s">
        <v>287</v>
      </c>
      <c r="C259" s="94" t="e">
        <v>#VALUE!</v>
      </c>
      <c r="F259" s="94" t="e">
        <f t="shared" si="0"/>
        <v>#VALUE!</v>
      </c>
    </row>
    <row r="260" spans="2:6" x14ac:dyDescent="0.35">
      <c r="B260" s="48" t="s">
        <v>288</v>
      </c>
      <c r="C260" s="94" t="e">
        <v>#VALUE!</v>
      </c>
      <c r="F260" s="94" t="e">
        <f t="shared" si="0"/>
        <v>#VALUE!</v>
      </c>
    </row>
    <row r="261" spans="2:6" x14ac:dyDescent="0.35">
      <c r="B261" s="48" t="s">
        <v>289</v>
      </c>
      <c r="C261" s="94" t="e">
        <v>#VALUE!</v>
      </c>
      <c r="F261" s="94" t="e">
        <f t="shared" si="0"/>
        <v>#VALUE!</v>
      </c>
    </row>
    <row r="262" spans="2:6" x14ac:dyDescent="0.35">
      <c r="B262" s="48" t="s">
        <v>290</v>
      </c>
      <c r="C262" s="94" t="e">
        <v>#VALUE!</v>
      </c>
      <c r="F262" s="94" t="e">
        <f t="shared" si="0"/>
        <v>#VALUE!</v>
      </c>
    </row>
    <row r="263" spans="2:6" x14ac:dyDescent="0.35">
      <c r="B263" s="48" t="s">
        <v>291</v>
      </c>
      <c r="C263" s="94" t="e">
        <v>#VALUE!</v>
      </c>
      <c r="F263" s="94" t="e">
        <f t="shared" si="0"/>
        <v>#VALUE!</v>
      </c>
    </row>
    <row r="264" spans="2:6" x14ac:dyDescent="0.35">
      <c r="B264" s="48" t="s">
        <v>292</v>
      </c>
      <c r="C264" s="94" t="e">
        <v>#VALUE!</v>
      </c>
      <c r="F264" s="94" t="e">
        <f t="shared" si="0"/>
        <v>#VALUE!</v>
      </c>
    </row>
    <row r="265" spans="2:6" x14ac:dyDescent="0.35">
      <c r="B265" s="48" t="s">
        <v>293</v>
      </c>
      <c r="C265" s="94" t="e">
        <v>#VALUE!</v>
      </c>
      <c r="F265" s="94" t="e">
        <f t="shared" si="0"/>
        <v>#VALUE!</v>
      </c>
    </row>
    <row r="266" spans="2:6" x14ac:dyDescent="0.35">
      <c r="B266" s="48" t="s">
        <v>294</v>
      </c>
      <c r="C266" s="94" t="e">
        <v>#VALUE!</v>
      </c>
      <c r="F266" s="94" t="e">
        <f t="shared" si="0"/>
        <v>#VALUE!</v>
      </c>
    </row>
    <row r="267" spans="2:6" x14ac:dyDescent="0.35">
      <c r="B267" s="48" t="s">
        <v>295</v>
      </c>
      <c r="C267" s="94" t="e">
        <v>#VALUE!</v>
      </c>
      <c r="F267" s="94" t="e">
        <f t="shared" si="0"/>
        <v>#VALUE!</v>
      </c>
    </row>
    <row r="268" spans="2:6" x14ac:dyDescent="0.35">
      <c r="B268" s="48" t="s">
        <v>296</v>
      </c>
      <c r="C268" s="94" t="e">
        <v>#VALUE!</v>
      </c>
      <c r="F268" s="94" t="e">
        <f t="shared" si="0"/>
        <v>#VALUE!</v>
      </c>
    </row>
    <row r="269" spans="2:6" x14ac:dyDescent="0.35">
      <c r="B269" s="48" t="s">
        <v>297</v>
      </c>
      <c r="C269" s="94" t="e">
        <v>#VALUE!</v>
      </c>
      <c r="F269" s="94" t="e">
        <f t="shared" si="0"/>
        <v>#VALUE!</v>
      </c>
    </row>
    <row r="270" spans="2:6" x14ac:dyDescent="0.35">
      <c r="B270" s="48" t="s">
        <v>298</v>
      </c>
      <c r="C270" s="94" t="e">
        <v>#VALUE!</v>
      </c>
      <c r="F270" s="94" t="e">
        <f t="shared" si="0"/>
        <v>#VALUE!</v>
      </c>
    </row>
    <row r="271" spans="2:6" x14ac:dyDescent="0.35">
      <c r="B271" s="48" t="s">
        <v>299</v>
      </c>
      <c r="C271" s="94" t="e">
        <v>#VALUE!</v>
      </c>
      <c r="F271" s="94" t="e">
        <f t="shared" si="0"/>
        <v>#VALUE!</v>
      </c>
    </row>
    <row r="272" spans="2:6" x14ac:dyDescent="0.35">
      <c r="B272" s="48" t="s">
        <v>300</v>
      </c>
      <c r="C272" s="94" t="e">
        <v>#VALUE!</v>
      </c>
      <c r="F272" s="94" t="e">
        <f t="shared" si="0"/>
        <v>#VALUE!</v>
      </c>
    </row>
    <row r="273" spans="2:6" x14ac:dyDescent="0.35">
      <c r="B273" s="48" t="s">
        <v>301</v>
      </c>
      <c r="C273" s="94" t="e">
        <v>#VALUE!</v>
      </c>
      <c r="F273" s="94" t="e">
        <f t="shared" si="0"/>
        <v>#VALUE!</v>
      </c>
    </row>
    <row r="274" spans="2:6" x14ac:dyDescent="0.35">
      <c r="B274" s="48" t="s">
        <v>302</v>
      </c>
      <c r="C274" s="94" t="e">
        <v>#VALUE!</v>
      </c>
      <c r="F274" s="94" t="e">
        <f t="shared" si="0"/>
        <v>#VALUE!</v>
      </c>
    </row>
    <row r="275" spans="2:6" x14ac:dyDescent="0.35">
      <c r="B275" s="48" t="s">
        <v>303</v>
      </c>
      <c r="C275" s="94" t="e">
        <v>#VALUE!</v>
      </c>
      <c r="F275" s="94" t="e">
        <f t="shared" si="0"/>
        <v>#VALUE!</v>
      </c>
    </row>
    <row r="276" spans="2:6" x14ac:dyDescent="0.35">
      <c r="B276" s="48" t="s">
        <v>304</v>
      </c>
      <c r="C276" s="94" t="e">
        <v>#VALUE!</v>
      </c>
      <c r="F276" s="94" t="e">
        <f t="shared" si="0"/>
        <v>#VALUE!</v>
      </c>
    </row>
    <row r="277" spans="2:6" x14ac:dyDescent="0.35">
      <c r="B277" s="48" t="s">
        <v>305</v>
      </c>
      <c r="C277" s="94" t="e">
        <v>#VALUE!</v>
      </c>
      <c r="F277" s="94" t="e">
        <f t="shared" si="0"/>
        <v>#VALUE!</v>
      </c>
    </row>
    <row r="278" spans="2:6" x14ac:dyDescent="0.35">
      <c r="B278" s="48" t="s">
        <v>306</v>
      </c>
      <c r="C278" s="94" t="e">
        <v>#VALUE!</v>
      </c>
      <c r="F278" s="94" t="e">
        <f t="shared" si="0"/>
        <v>#VALUE!</v>
      </c>
    </row>
    <row r="279" spans="2:6" x14ac:dyDescent="0.35">
      <c r="B279" s="48" t="s">
        <v>307</v>
      </c>
      <c r="C279" s="94" t="e">
        <v>#VALUE!</v>
      </c>
      <c r="F279" s="94" t="e">
        <f t="shared" si="0"/>
        <v>#VALUE!</v>
      </c>
    </row>
    <row r="280" spans="2:6" x14ac:dyDescent="0.35">
      <c r="B280" s="48" t="s">
        <v>308</v>
      </c>
      <c r="C280" s="94" t="e">
        <v>#VALUE!</v>
      </c>
      <c r="F280" s="94" t="e">
        <f t="shared" si="0"/>
        <v>#VALUE!</v>
      </c>
    </row>
    <row r="281" spans="2:6" x14ac:dyDescent="0.35">
      <c r="B281" s="48" t="s">
        <v>309</v>
      </c>
      <c r="C281" s="94" t="e">
        <v>#VALUE!</v>
      </c>
      <c r="F281" s="94" t="e">
        <f t="shared" si="0"/>
        <v>#VALUE!</v>
      </c>
    </row>
    <row r="282" spans="2:6" x14ac:dyDescent="0.35">
      <c r="B282" s="48" t="s">
        <v>310</v>
      </c>
      <c r="C282" s="94" t="e">
        <v>#VALUE!</v>
      </c>
      <c r="F282" s="94" t="e">
        <f t="shared" si="0"/>
        <v>#VALUE!</v>
      </c>
    </row>
    <row r="283" spans="2:6" x14ac:dyDescent="0.35">
      <c r="B283" s="48" t="s">
        <v>311</v>
      </c>
      <c r="C283" s="94" t="e">
        <v>#VALUE!</v>
      </c>
      <c r="F283" s="94" t="e">
        <f t="shared" si="0"/>
        <v>#VALUE!</v>
      </c>
    </row>
    <row r="284" spans="2:6" x14ac:dyDescent="0.35">
      <c r="B284" s="48" t="s">
        <v>312</v>
      </c>
      <c r="C284" s="94" t="e">
        <v>#VALUE!</v>
      </c>
      <c r="F284" s="94" t="e">
        <f t="shared" si="0"/>
        <v>#VALUE!</v>
      </c>
    </row>
    <row r="285" spans="2:6" x14ac:dyDescent="0.35">
      <c r="B285" s="48" t="s">
        <v>313</v>
      </c>
      <c r="C285" s="94" t="e">
        <v>#VALUE!</v>
      </c>
      <c r="F285" s="94" t="e">
        <f t="shared" ref="F285:F287" si="1">$E$220*C285</f>
        <v>#VALUE!</v>
      </c>
    </row>
    <row r="286" spans="2:6" x14ac:dyDescent="0.35">
      <c r="B286" s="48" t="s">
        <v>314</v>
      </c>
      <c r="C286" s="94" t="e">
        <v>#VALUE!</v>
      </c>
      <c r="F286" s="94" t="e">
        <f t="shared" si="1"/>
        <v>#VALUE!</v>
      </c>
    </row>
    <row r="287" spans="2:6" x14ac:dyDescent="0.35">
      <c r="B287" s="49" t="s">
        <v>337</v>
      </c>
      <c r="C287" s="94" t="e">
        <v>#VALUE!</v>
      </c>
      <c r="F287" s="95" t="e">
        <f t="shared" si="1"/>
        <v>#VALUE!</v>
      </c>
    </row>
  </sheetData>
  <mergeCells count="5">
    <mergeCell ref="B2:B3"/>
    <mergeCell ref="F218:F219"/>
    <mergeCell ref="B73:B74"/>
    <mergeCell ref="B218:B219"/>
    <mergeCell ref="B144:B145"/>
  </mergeCells>
  <pageMargins left="0.511811024" right="0.511811024" top="0.78740157499999996" bottom="0.78740157499999996" header="0.31496062000000002" footer="0.31496062000000002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0E36D8-C931-4793-8C18-4BEBB79C62A0}">
  <dimension ref="B2:P71"/>
  <sheetViews>
    <sheetView zoomScaleNormal="100"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C4" sqref="C4"/>
    </sheetView>
  </sheetViews>
  <sheetFormatPr defaultRowHeight="14.5" x14ac:dyDescent="0.35"/>
  <sheetData>
    <row r="2" spans="2:16" x14ac:dyDescent="0.35">
      <c r="B2" s="167" t="s">
        <v>343</v>
      </c>
      <c r="C2" s="162" t="s">
        <v>357</v>
      </c>
      <c r="D2" s="162" t="s">
        <v>358</v>
      </c>
      <c r="E2" s="162" t="s">
        <v>359</v>
      </c>
      <c r="F2" s="162" t="s">
        <v>360</v>
      </c>
      <c r="H2" s="101"/>
      <c r="I2" s="102"/>
      <c r="J2" s="102"/>
      <c r="K2" s="102"/>
      <c r="L2" s="102"/>
      <c r="M2" s="102"/>
      <c r="N2" s="102"/>
      <c r="O2" s="102"/>
      <c r="P2" s="103"/>
    </row>
    <row r="3" spans="2:16" x14ac:dyDescent="0.35">
      <c r="B3" s="168"/>
      <c r="C3" s="163"/>
      <c r="D3" s="163"/>
      <c r="E3" s="163"/>
      <c r="F3" s="163"/>
      <c r="H3" s="104"/>
      <c r="I3" s="105"/>
      <c r="J3" s="105"/>
      <c r="K3" s="105"/>
      <c r="L3" s="105"/>
      <c r="M3" s="105"/>
      <c r="N3" s="105"/>
      <c r="O3" s="105"/>
      <c r="P3" s="106"/>
    </row>
    <row r="4" spans="2:16" x14ac:dyDescent="0.35">
      <c r="B4" s="48" t="s">
        <v>248</v>
      </c>
      <c r="C4" s="90" t="e">
        <f>'Termo 1'!BY4</f>
        <v>#VALUE!</v>
      </c>
      <c r="D4" s="90" t="e">
        <f>'Termo 2'!J4</f>
        <v>#VALUE!</v>
      </c>
      <c r="E4" s="90" t="e">
        <f>'Termo 3'!F220</f>
        <v>#VALUE!</v>
      </c>
      <c r="F4" s="90" t="e">
        <f>C4+D4+E4</f>
        <v>#VALUE!</v>
      </c>
    </row>
    <row r="5" spans="2:16" x14ac:dyDescent="0.35">
      <c r="B5" s="48" t="s">
        <v>249</v>
      </c>
      <c r="C5" s="94" t="e">
        <f>'Termo 1'!BY5</f>
        <v>#VALUE!</v>
      </c>
      <c r="D5" s="94" t="e">
        <f>'Termo 2'!J5</f>
        <v>#VALUE!</v>
      </c>
      <c r="E5" s="94" t="e">
        <f>'Termo 3'!F221</f>
        <v>#VALUE!</v>
      </c>
      <c r="F5" s="94" t="e">
        <f t="shared" ref="F5:F68" si="0">C5+D5+E5</f>
        <v>#VALUE!</v>
      </c>
    </row>
    <row r="6" spans="2:16" x14ac:dyDescent="0.35">
      <c r="B6" s="48" t="s">
        <v>250</v>
      </c>
      <c r="C6" s="94" t="e">
        <f>'Termo 1'!BY6</f>
        <v>#VALUE!</v>
      </c>
      <c r="D6" s="94" t="e">
        <f>'Termo 2'!J6</f>
        <v>#VALUE!</v>
      </c>
      <c r="E6" s="94" t="e">
        <f>'Termo 3'!F222</f>
        <v>#VALUE!</v>
      </c>
      <c r="F6" s="94" t="e">
        <f t="shared" si="0"/>
        <v>#VALUE!</v>
      </c>
    </row>
    <row r="7" spans="2:16" x14ac:dyDescent="0.35">
      <c r="B7" s="48" t="s">
        <v>251</v>
      </c>
      <c r="C7" s="94" t="e">
        <f>'Termo 1'!BY7</f>
        <v>#VALUE!</v>
      </c>
      <c r="D7" s="94" t="e">
        <f>'Termo 2'!J7</f>
        <v>#VALUE!</v>
      </c>
      <c r="E7" s="94" t="e">
        <f>'Termo 3'!F223</f>
        <v>#VALUE!</v>
      </c>
      <c r="F7" s="94" t="e">
        <f t="shared" si="0"/>
        <v>#VALUE!</v>
      </c>
      <c r="I7" s="165" t="s">
        <v>357</v>
      </c>
      <c r="J7" s="166"/>
      <c r="L7" s="137" t="s">
        <v>358</v>
      </c>
      <c r="M7" s="84"/>
      <c r="N7" s="165" t="s">
        <v>359</v>
      </c>
      <c r="O7" s="166"/>
    </row>
    <row r="8" spans="2:16" x14ac:dyDescent="0.35">
      <c r="B8" s="48" t="s">
        <v>252</v>
      </c>
      <c r="C8" s="94" t="e">
        <f>'Termo 1'!BY8</f>
        <v>#VALUE!</v>
      </c>
      <c r="D8" s="94" t="e">
        <f>'Termo 2'!J8</f>
        <v>#VALUE!</v>
      </c>
      <c r="E8" s="94" t="e">
        <f>'Termo 3'!F224</f>
        <v>#VALUE!</v>
      </c>
      <c r="F8" s="94" t="e">
        <f t="shared" si="0"/>
        <v>#VALUE!</v>
      </c>
    </row>
    <row r="9" spans="2:16" x14ac:dyDescent="0.35">
      <c r="B9" s="48" t="s">
        <v>253</v>
      </c>
      <c r="C9" s="94" t="e">
        <f>'Termo 1'!BY9</f>
        <v>#VALUE!</v>
      </c>
      <c r="D9" s="94" t="e">
        <f>'Termo 2'!J9</f>
        <v>#VALUE!</v>
      </c>
      <c r="E9" s="94" t="e">
        <f>'Termo 3'!F225</f>
        <v>#VALUE!</v>
      </c>
      <c r="F9" s="94" t="e">
        <f t="shared" si="0"/>
        <v>#VALUE!</v>
      </c>
    </row>
    <row r="10" spans="2:16" x14ac:dyDescent="0.35">
      <c r="B10" s="48" t="s">
        <v>254</v>
      </c>
      <c r="C10" s="94" t="e">
        <f>'Termo 1'!BY10</f>
        <v>#VALUE!</v>
      </c>
      <c r="D10" s="94" t="e">
        <f>'Termo 2'!J10</f>
        <v>#VALUE!</v>
      </c>
      <c r="E10" s="94" t="e">
        <f>'Termo 3'!F226</f>
        <v>#VALUE!</v>
      </c>
      <c r="F10" s="94" t="e">
        <f t="shared" si="0"/>
        <v>#VALUE!</v>
      </c>
    </row>
    <row r="11" spans="2:16" x14ac:dyDescent="0.35">
      <c r="B11" s="48" t="s">
        <v>255</v>
      </c>
      <c r="C11" s="94" t="e">
        <f>'Termo 1'!BY11</f>
        <v>#VALUE!</v>
      </c>
      <c r="D11" s="94" t="e">
        <f>'Termo 2'!J11</f>
        <v>#VALUE!</v>
      </c>
      <c r="E11" s="94" t="e">
        <f>'Termo 3'!F227</f>
        <v>#VALUE!</v>
      </c>
      <c r="F11" s="94" t="e">
        <f t="shared" si="0"/>
        <v>#VALUE!</v>
      </c>
    </row>
    <row r="12" spans="2:16" x14ac:dyDescent="0.35">
      <c r="B12" s="48" t="s">
        <v>256</v>
      </c>
      <c r="C12" s="94" t="e">
        <f>'Termo 1'!BY12</f>
        <v>#VALUE!</v>
      </c>
      <c r="D12" s="94" t="e">
        <f>'Termo 2'!J12</f>
        <v>#VALUE!</v>
      </c>
      <c r="E12" s="94" t="e">
        <f>'Termo 3'!F228</f>
        <v>#VALUE!</v>
      </c>
      <c r="F12" s="94" t="e">
        <f t="shared" si="0"/>
        <v>#VALUE!</v>
      </c>
    </row>
    <row r="13" spans="2:16" x14ac:dyDescent="0.35">
      <c r="B13" s="48" t="s">
        <v>257</v>
      </c>
      <c r="C13" s="94" t="e">
        <f>'Termo 1'!BY13</f>
        <v>#VALUE!</v>
      </c>
      <c r="D13" s="94" t="e">
        <f>'Termo 2'!J13</f>
        <v>#VALUE!</v>
      </c>
      <c r="E13" s="94" t="e">
        <f>'Termo 3'!F229</f>
        <v>#VALUE!</v>
      </c>
      <c r="F13" s="94" t="e">
        <f t="shared" si="0"/>
        <v>#VALUE!</v>
      </c>
    </row>
    <row r="14" spans="2:16" x14ac:dyDescent="0.35">
      <c r="B14" s="48" t="s">
        <v>258</v>
      </c>
      <c r="C14" s="94" t="e">
        <f>'Termo 1'!BY14</f>
        <v>#VALUE!</v>
      </c>
      <c r="D14" s="94" t="e">
        <f>'Termo 2'!J14</f>
        <v>#VALUE!</v>
      </c>
      <c r="E14" s="94" t="e">
        <f>'Termo 3'!F230</f>
        <v>#VALUE!</v>
      </c>
      <c r="F14" s="94" t="e">
        <f t="shared" si="0"/>
        <v>#VALUE!</v>
      </c>
    </row>
    <row r="15" spans="2:16" x14ac:dyDescent="0.35">
      <c r="B15" s="48" t="s">
        <v>259</v>
      </c>
      <c r="C15" s="94" t="e">
        <f>'Termo 1'!BY15</f>
        <v>#VALUE!</v>
      </c>
      <c r="D15" s="94" t="e">
        <f>'Termo 2'!J15</f>
        <v>#VALUE!</v>
      </c>
      <c r="E15" s="94" t="e">
        <f>'Termo 3'!F231</f>
        <v>#VALUE!</v>
      </c>
      <c r="F15" s="94" t="e">
        <f t="shared" si="0"/>
        <v>#VALUE!</v>
      </c>
    </row>
    <row r="16" spans="2:16" x14ac:dyDescent="0.35">
      <c r="B16" s="48" t="s">
        <v>260</v>
      </c>
      <c r="C16" s="94" t="e">
        <f>'Termo 1'!BY16</f>
        <v>#VALUE!</v>
      </c>
      <c r="D16" s="94" t="e">
        <f>'Termo 2'!J16</f>
        <v>#VALUE!</v>
      </c>
      <c r="E16" s="94" t="e">
        <f>'Termo 3'!F232</f>
        <v>#VALUE!</v>
      </c>
      <c r="F16" s="94" t="e">
        <f t="shared" si="0"/>
        <v>#VALUE!</v>
      </c>
    </row>
    <row r="17" spans="2:6" x14ac:dyDescent="0.35">
      <c r="B17" s="48" t="s">
        <v>261</v>
      </c>
      <c r="C17" s="94" t="e">
        <f>'Termo 1'!BY17</f>
        <v>#VALUE!</v>
      </c>
      <c r="D17" s="94" t="e">
        <f>'Termo 2'!J17</f>
        <v>#VALUE!</v>
      </c>
      <c r="E17" s="94" t="e">
        <f>'Termo 3'!F233</f>
        <v>#VALUE!</v>
      </c>
      <c r="F17" s="94" t="e">
        <f t="shared" si="0"/>
        <v>#VALUE!</v>
      </c>
    </row>
    <row r="18" spans="2:6" x14ac:dyDescent="0.35">
      <c r="B18" s="48" t="s">
        <v>262</v>
      </c>
      <c r="C18" s="94" t="e">
        <f>'Termo 1'!BY18</f>
        <v>#VALUE!</v>
      </c>
      <c r="D18" s="94" t="e">
        <f>'Termo 2'!J18</f>
        <v>#VALUE!</v>
      </c>
      <c r="E18" s="94" t="e">
        <f>'Termo 3'!F234</f>
        <v>#VALUE!</v>
      </c>
      <c r="F18" s="94" t="e">
        <f t="shared" si="0"/>
        <v>#VALUE!</v>
      </c>
    </row>
    <row r="19" spans="2:6" x14ac:dyDescent="0.35">
      <c r="B19" s="48" t="s">
        <v>263</v>
      </c>
      <c r="C19" s="94" t="e">
        <f>'Termo 1'!BY19</f>
        <v>#VALUE!</v>
      </c>
      <c r="D19" s="94" t="e">
        <f>'Termo 2'!J19</f>
        <v>#VALUE!</v>
      </c>
      <c r="E19" s="94" t="e">
        <f>'Termo 3'!F235</f>
        <v>#VALUE!</v>
      </c>
      <c r="F19" s="94" t="e">
        <f t="shared" si="0"/>
        <v>#VALUE!</v>
      </c>
    </row>
    <row r="20" spans="2:6" x14ac:dyDescent="0.35">
      <c r="B20" s="48" t="s">
        <v>264</v>
      </c>
      <c r="C20" s="94" t="e">
        <f>'Termo 1'!BY20</f>
        <v>#VALUE!</v>
      </c>
      <c r="D20" s="94" t="e">
        <f>'Termo 2'!J20</f>
        <v>#VALUE!</v>
      </c>
      <c r="E20" s="94" t="e">
        <f>'Termo 3'!F236</f>
        <v>#VALUE!</v>
      </c>
      <c r="F20" s="94" t="e">
        <f t="shared" si="0"/>
        <v>#VALUE!</v>
      </c>
    </row>
    <row r="21" spans="2:6" x14ac:dyDescent="0.35">
      <c r="B21" s="48" t="s">
        <v>265</v>
      </c>
      <c r="C21" s="94" t="e">
        <f>'Termo 1'!BY21</f>
        <v>#VALUE!</v>
      </c>
      <c r="D21" s="94" t="e">
        <f>'Termo 2'!J21</f>
        <v>#VALUE!</v>
      </c>
      <c r="E21" s="94" t="e">
        <f>'Termo 3'!F237</f>
        <v>#VALUE!</v>
      </c>
      <c r="F21" s="94" t="e">
        <f t="shared" si="0"/>
        <v>#VALUE!</v>
      </c>
    </row>
    <row r="22" spans="2:6" x14ac:dyDescent="0.35">
      <c r="B22" s="48" t="s">
        <v>266</v>
      </c>
      <c r="C22" s="94" t="e">
        <f>'Termo 1'!BY22</f>
        <v>#VALUE!</v>
      </c>
      <c r="D22" s="94" t="e">
        <f>'Termo 2'!J22</f>
        <v>#VALUE!</v>
      </c>
      <c r="E22" s="94" t="e">
        <f>'Termo 3'!F238</f>
        <v>#VALUE!</v>
      </c>
      <c r="F22" s="94" t="e">
        <f t="shared" si="0"/>
        <v>#VALUE!</v>
      </c>
    </row>
    <row r="23" spans="2:6" x14ac:dyDescent="0.35">
      <c r="B23" s="48" t="s">
        <v>267</v>
      </c>
      <c r="C23" s="94" t="e">
        <f>'Termo 1'!BY23</f>
        <v>#VALUE!</v>
      </c>
      <c r="D23" s="94" t="e">
        <f>'Termo 2'!J23</f>
        <v>#VALUE!</v>
      </c>
      <c r="E23" s="94" t="e">
        <f>'Termo 3'!F239</f>
        <v>#VALUE!</v>
      </c>
      <c r="F23" s="94" t="e">
        <f t="shared" si="0"/>
        <v>#VALUE!</v>
      </c>
    </row>
    <row r="24" spans="2:6" x14ac:dyDescent="0.35">
      <c r="B24" s="48" t="s">
        <v>268</v>
      </c>
      <c r="C24" s="94" t="e">
        <f>'Termo 1'!BY24</f>
        <v>#VALUE!</v>
      </c>
      <c r="D24" s="94" t="e">
        <f>'Termo 2'!J24</f>
        <v>#VALUE!</v>
      </c>
      <c r="E24" s="94" t="e">
        <f>'Termo 3'!F240</f>
        <v>#VALUE!</v>
      </c>
      <c r="F24" s="94" t="e">
        <f t="shared" si="0"/>
        <v>#VALUE!</v>
      </c>
    </row>
    <row r="25" spans="2:6" x14ac:dyDescent="0.35">
      <c r="B25" s="48" t="s">
        <v>269</v>
      </c>
      <c r="C25" s="94" t="e">
        <f>'Termo 1'!BY25</f>
        <v>#VALUE!</v>
      </c>
      <c r="D25" s="94" t="e">
        <f>'Termo 2'!J25</f>
        <v>#VALUE!</v>
      </c>
      <c r="E25" s="94" t="e">
        <f>'Termo 3'!F241</f>
        <v>#VALUE!</v>
      </c>
      <c r="F25" s="94" t="e">
        <f t="shared" si="0"/>
        <v>#VALUE!</v>
      </c>
    </row>
    <row r="26" spans="2:6" x14ac:dyDescent="0.35">
      <c r="B26" s="48" t="s">
        <v>270</v>
      </c>
      <c r="C26" s="94" t="e">
        <f>'Termo 1'!BY26</f>
        <v>#VALUE!</v>
      </c>
      <c r="D26" s="94" t="e">
        <f>'Termo 2'!J26</f>
        <v>#VALUE!</v>
      </c>
      <c r="E26" s="94" t="e">
        <f>'Termo 3'!F242</f>
        <v>#VALUE!</v>
      </c>
      <c r="F26" s="94" t="e">
        <f t="shared" si="0"/>
        <v>#VALUE!</v>
      </c>
    </row>
    <row r="27" spans="2:6" x14ac:dyDescent="0.35">
      <c r="B27" s="48" t="s">
        <v>271</v>
      </c>
      <c r="C27" s="94" t="e">
        <f>'Termo 1'!BY27</f>
        <v>#VALUE!</v>
      </c>
      <c r="D27" s="94" t="e">
        <f>'Termo 2'!J27</f>
        <v>#VALUE!</v>
      </c>
      <c r="E27" s="94" t="e">
        <f>'Termo 3'!F243</f>
        <v>#VALUE!</v>
      </c>
      <c r="F27" s="94" t="e">
        <f t="shared" si="0"/>
        <v>#VALUE!</v>
      </c>
    </row>
    <row r="28" spans="2:6" x14ac:dyDescent="0.35">
      <c r="B28" s="48" t="s">
        <v>272</v>
      </c>
      <c r="C28" s="94" t="e">
        <f>'Termo 1'!BY28</f>
        <v>#VALUE!</v>
      </c>
      <c r="D28" s="94" t="e">
        <f>'Termo 2'!J28</f>
        <v>#VALUE!</v>
      </c>
      <c r="E28" s="94" t="e">
        <f>'Termo 3'!F244</f>
        <v>#VALUE!</v>
      </c>
      <c r="F28" s="94" t="e">
        <f t="shared" si="0"/>
        <v>#VALUE!</v>
      </c>
    </row>
    <row r="29" spans="2:6" x14ac:dyDescent="0.35">
      <c r="B29" s="48" t="s">
        <v>273</v>
      </c>
      <c r="C29" s="94" t="e">
        <f>'Termo 1'!BY29</f>
        <v>#VALUE!</v>
      </c>
      <c r="D29" s="94" t="e">
        <f>'Termo 2'!J29</f>
        <v>#VALUE!</v>
      </c>
      <c r="E29" s="94" t="e">
        <f>'Termo 3'!F245</f>
        <v>#VALUE!</v>
      </c>
      <c r="F29" s="94" t="e">
        <f t="shared" si="0"/>
        <v>#VALUE!</v>
      </c>
    </row>
    <row r="30" spans="2:6" x14ac:dyDescent="0.35">
      <c r="B30" s="48" t="s">
        <v>274</v>
      </c>
      <c r="C30" s="94" t="e">
        <f>'Termo 1'!BY30</f>
        <v>#VALUE!</v>
      </c>
      <c r="D30" s="94" t="e">
        <f>'Termo 2'!J30</f>
        <v>#VALUE!</v>
      </c>
      <c r="E30" s="94" t="e">
        <f>'Termo 3'!F246</f>
        <v>#VALUE!</v>
      </c>
      <c r="F30" s="94" t="e">
        <f t="shared" si="0"/>
        <v>#VALUE!</v>
      </c>
    </row>
    <row r="31" spans="2:6" x14ac:dyDescent="0.35">
      <c r="B31" s="48" t="s">
        <v>275</v>
      </c>
      <c r="C31" s="94" t="e">
        <f>'Termo 1'!BY31</f>
        <v>#VALUE!</v>
      </c>
      <c r="D31" s="94" t="e">
        <f>'Termo 2'!J31</f>
        <v>#VALUE!</v>
      </c>
      <c r="E31" s="94" t="e">
        <f>'Termo 3'!F247</f>
        <v>#VALUE!</v>
      </c>
      <c r="F31" s="94" t="e">
        <f t="shared" si="0"/>
        <v>#VALUE!</v>
      </c>
    </row>
    <row r="32" spans="2:6" x14ac:dyDescent="0.35">
      <c r="B32" s="48" t="s">
        <v>276</v>
      </c>
      <c r="C32" s="94" t="e">
        <f>'Termo 1'!BY32</f>
        <v>#VALUE!</v>
      </c>
      <c r="D32" s="94" t="e">
        <f>'Termo 2'!J32</f>
        <v>#VALUE!</v>
      </c>
      <c r="E32" s="94" t="e">
        <f>'Termo 3'!F248</f>
        <v>#VALUE!</v>
      </c>
      <c r="F32" s="94" t="e">
        <f t="shared" si="0"/>
        <v>#VALUE!</v>
      </c>
    </row>
    <row r="33" spans="2:6" x14ac:dyDescent="0.35">
      <c r="B33" s="48" t="s">
        <v>277</v>
      </c>
      <c r="C33" s="94" t="e">
        <f>'Termo 1'!BY33</f>
        <v>#VALUE!</v>
      </c>
      <c r="D33" s="94" t="e">
        <f>'Termo 2'!J33</f>
        <v>#VALUE!</v>
      </c>
      <c r="E33" s="94" t="e">
        <f>'Termo 3'!F249</f>
        <v>#VALUE!</v>
      </c>
      <c r="F33" s="94" t="e">
        <f t="shared" si="0"/>
        <v>#VALUE!</v>
      </c>
    </row>
    <row r="34" spans="2:6" x14ac:dyDescent="0.35">
      <c r="B34" s="48" t="s">
        <v>278</v>
      </c>
      <c r="C34" s="94" t="e">
        <f>'Termo 1'!BY34</f>
        <v>#VALUE!</v>
      </c>
      <c r="D34" s="94" t="e">
        <f>'Termo 2'!J34</f>
        <v>#VALUE!</v>
      </c>
      <c r="E34" s="94" t="e">
        <f>'Termo 3'!F250</f>
        <v>#VALUE!</v>
      </c>
      <c r="F34" s="94" t="e">
        <f t="shared" si="0"/>
        <v>#VALUE!</v>
      </c>
    </row>
    <row r="35" spans="2:6" x14ac:dyDescent="0.35">
      <c r="B35" s="48" t="s">
        <v>279</v>
      </c>
      <c r="C35" s="94" t="e">
        <f>'Termo 1'!BY35</f>
        <v>#VALUE!</v>
      </c>
      <c r="D35" s="94" t="e">
        <f>'Termo 2'!J35</f>
        <v>#VALUE!</v>
      </c>
      <c r="E35" s="94" t="e">
        <f>'Termo 3'!F251</f>
        <v>#VALUE!</v>
      </c>
      <c r="F35" s="94" t="e">
        <f t="shared" si="0"/>
        <v>#VALUE!</v>
      </c>
    </row>
    <row r="36" spans="2:6" x14ac:dyDescent="0.35">
      <c r="B36" s="48" t="s">
        <v>280</v>
      </c>
      <c r="C36" s="94" t="e">
        <f>'Termo 1'!BY36</f>
        <v>#VALUE!</v>
      </c>
      <c r="D36" s="94" t="e">
        <f>'Termo 2'!J36</f>
        <v>#VALUE!</v>
      </c>
      <c r="E36" s="94" t="e">
        <f>'Termo 3'!F252</f>
        <v>#VALUE!</v>
      </c>
      <c r="F36" s="94" t="e">
        <f t="shared" si="0"/>
        <v>#VALUE!</v>
      </c>
    </row>
    <row r="37" spans="2:6" x14ac:dyDescent="0.35">
      <c r="B37" s="48" t="s">
        <v>281</v>
      </c>
      <c r="C37" s="94" t="e">
        <f>'Termo 1'!BY37</f>
        <v>#VALUE!</v>
      </c>
      <c r="D37" s="94" t="e">
        <f>'Termo 2'!J37</f>
        <v>#VALUE!</v>
      </c>
      <c r="E37" s="94" t="e">
        <f>'Termo 3'!F253</f>
        <v>#VALUE!</v>
      </c>
      <c r="F37" s="94" t="e">
        <f t="shared" si="0"/>
        <v>#VALUE!</v>
      </c>
    </row>
    <row r="38" spans="2:6" x14ac:dyDescent="0.35">
      <c r="B38" s="48" t="s">
        <v>282</v>
      </c>
      <c r="C38" s="94" t="e">
        <f>'Termo 1'!BY38</f>
        <v>#VALUE!</v>
      </c>
      <c r="D38" s="94" t="e">
        <f>'Termo 2'!J38</f>
        <v>#VALUE!</v>
      </c>
      <c r="E38" s="94" t="e">
        <f>'Termo 3'!F254</f>
        <v>#VALUE!</v>
      </c>
      <c r="F38" s="94" t="e">
        <f t="shared" si="0"/>
        <v>#VALUE!</v>
      </c>
    </row>
    <row r="39" spans="2:6" x14ac:dyDescent="0.35">
      <c r="B39" s="48" t="s">
        <v>283</v>
      </c>
      <c r="C39" s="94" t="e">
        <f>'Termo 1'!BY39</f>
        <v>#VALUE!</v>
      </c>
      <c r="D39" s="94" t="e">
        <f>'Termo 2'!J39</f>
        <v>#VALUE!</v>
      </c>
      <c r="E39" s="94" t="e">
        <f>'Termo 3'!F255</f>
        <v>#VALUE!</v>
      </c>
      <c r="F39" s="94" t="e">
        <f t="shared" si="0"/>
        <v>#VALUE!</v>
      </c>
    </row>
    <row r="40" spans="2:6" x14ac:dyDescent="0.35">
      <c r="B40" s="48" t="s">
        <v>284</v>
      </c>
      <c r="C40" s="94" t="e">
        <f>'Termo 1'!BY40</f>
        <v>#VALUE!</v>
      </c>
      <c r="D40" s="94" t="e">
        <f>'Termo 2'!J40</f>
        <v>#VALUE!</v>
      </c>
      <c r="E40" s="94" t="e">
        <f>'Termo 3'!F256</f>
        <v>#VALUE!</v>
      </c>
      <c r="F40" s="94" t="e">
        <f t="shared" si="0"/>
        <v>#VALUE!</v>
      </c>
    </row>
    <row r="41" spans="2:6" x14ac:dyDescent="0.35">
      <c r="B41" s="48" t="s">
        <v>285</v>
      </c>
      <c r="C41" s="94" t="e">
        <f>'Termo 1'!BY41</f>
        <v>#VALUE!</v>
      </c>
      <c r="D41" s="94" t="e">
        <f>'Termo 2'!J41</f>
        <v>#VALUE!</v>
      </c>
      <c r="E41" s="94" t="e">
        <f>'Termo 3'!F257</f>
        <v>#VALUE!</v>
      </c>
      <c r="F41" s="94" t="e">
        <f t="shared" si="0"/>
        <v>#VALUE!</v>
      </c>
    </row>
    <row r="42" spans="2:6" x14ac:dyDescent="0.35">
      <c r="B42" s="48" t="s">
        <v>286</v>
      </c>
      <c r="C42" s="94" t="e">
        <f>'Termo 1'!BY42</f>
        <v>#VALUE!</v>
      </c>
      <c r="D42" s="94" t="e">
        <f>'Termo 2'!J42</f>
        <v>#VALUE!</v>
      </c>
      <c r="E42" s="94" t="e">
        <f>'Termo 3'!F258</f>
        <v>#VALUE!</v>
      </c>
      <c r="F42" s="94" t="e">
        <f t="shared" si="0"/>
        <v>#VALUE!</v>
      </c>
    </row>
    <row r="43" spans="2:6" x14ac:dyDescent="0.35">
      <c r="B43" s="48" t="s">
        <v>287</v>
      </c>
      <c r="C43" s="94" t="e">
        <f>'Termo 1'!BY43</f>
        <v>#VALUE!</v>
      </c>
      <c r="D43" s="94" t="e">
        <f>'Termo 2'!J43</f>
        <v>#VALUE!</v>
      </c>
      <c r="E43" s="94" t="e">
        <f>'Termo 3'!F259</f>
        <v>#VALUE!</v>
      </c>
      <c r="F43" s="94" t="e">
        <f t="shared" si="0"/>
        <v>#VALUE!</v>
      </c>
    </row>
    <row r="44" spans="2:6" x14ac:dyDescent="0.35">
      <c r="B44" s="48" t="s">
        <v>288</v>
      </c>
      <c r="C44" s="94" t="e">
        <f>'Termo 1'!BY44</f>
        <v>#VALUE!</v>
      </c>
      <c r="D44" s="94" t="e">
        <f>'Termo 2'!J44</f>
        <v>#VALUE!</v>
      </c>
      <c r="E44" s="94" t="e">
        <f>'Termo 3'!F260</f>
        <v>#VALUE!</v>
      </c>
      <c r="F44" s="94" t="e">
        <f t="shared" si="0"/>
        <v>#VALUE!</v>
      </c>
    </row>
    <row r="45" spans="2:6" x14ac:dyDescent="0.35">
      <c r="B45" s="48" t="s">
        <v>289</v>
      </c>
      <c r="C45" s="94" t="e">
        <f>'Termo 1'!BY45</f>
        <v>#VALUE!</v>
      </c>
      <c r="D45" s="94" t="e">
        <f>'Termo 2'!J45</f>
        <v>#VALUE!</v>
      </c>
      <c r="E45" s="94" t="e">
        <f>'Termo 3'!F261</f>
        <v>#VALUE!</v>
      </c>
      <c r="F45" s="94" t="e">
        <f t="shared" si="0"/>
        <v>#VALUE!</v>
      </c>
    </row>
    <row r="46" spans="2:6" x14ac:dyDescent="0.35">
      <c r="B46" s="48" t="s">
        <v>290</v>
      </c>
      <c r="C46" s="94" t="e">
        <f>'Termo 1'!BY46</f>
        <v>#VALUE!</v>
      </c>
      <c r="D46" s="94" t="e">
        <f>'Termo 2'!J46</f>
        <v>#VALUE!</v>
      </c>
      <c r="E46" s="94" t="e">
        <f>'Termo 3'!F262</f>
        <v>#VALUE!</v>
      </c>
      <c r="F46" s="94" t="e">
        <f t="shared" si="0"/>
        <v>#VALUE!</v>
      </c>
    </row>
    <row r="47" spans="2:6" x14ac:dyDescent="0.35">
      <c r="B47" s="48" t="s">
        <v>291</v>
      </c>
      <c r="C47" s="94" t="e">
        <f>'Termo 1'!BY47</f>
        <v>#VALUE!</v>
      </c>
      <c r="D47" s="94" t="e">
        <f>'Termo 2'!J47</f>
        <v>#VALUE!</v>
      </c>
      <c r="E47" s="94" t="e">
        <f>'Termo 3'!F263</f>
        <v>#VALUE!</v>
      </c>
      <c r="F47" s="94" t="e">
        <f t="shared" si="0"/>
        <v>#VALUE!</v>
      </c>
    </row>
    <row r="48" spans="2:6" x14ac:dyDescent="0.35">
      <c r="B48" s="48" t="s">
        <v>292</v>
      </c>
      <c r="C48" s="94" t="e">
        <f>'Termo 1'!BY48</f>
        <v>#VALUE!</v>
      </c>
      <c r="D48" s="94" t="e">
        <f>'Termo 2'!J48</f>
        <v>#VALUE!</v>
      </c>
      <c r="E48" s="94" t="e">
        <f>'Termo 3'!F264</f>
        <v>#VALUE!</v>
      </c>
      <c r="F48" s="94" t="e">
        <f t="shared" si="0"/>
        <v>#VALUE!</v>
      </c>
    </row>
    <row r="49" spans="2:6" x14ac:dyDescent="0.35">
      <c r="B49" s="48" t="s">
        <v>293</v>
      </c>
      <c r="C49" s="94" t="e">
        <f>'Termo 1'!BY49</f>
        <v>#VALUE!</v>
      </c>
      <c r="D49" s="94" t="e">
        <f>'Termo 2'!J49</f>
        <v>#VALUE!</v>
      </c>
      <c r="E49" s="94" t="e">
        <f>'Termo 3'!F265</f>
        <v>#VALUE!</v>
      </c>
      <c r="F49" s="94" t="e">
        <f t="shared" si="0"/>
        <v>#VALUE!</v>
      </c>
    </row>
    <row r="50" spans="2:6" x14ac:dyDescent="0.35">
      <c r="B50" s="48" t="s">
        <v>294</v>
      </c>
      <c r="C50" s="94" t="e">
        <f>'Termo 1'!BY50</f>
        <v>#VALUE!</v>
      </c>
      <c r="D50" s="94" t="e">
        <f>'Termo 2'!J50</f>
        <v>#VALUE!</v>
      </c>
      <c r="E50" s="94" t="e">
        <f>'Termo 3'!F266</f>
        <v>#VALUE!</v>
      </c>
      <c r="F50" s="94" t="e">
        <f t="shared" si="0"/>
        <v>#VALUE!</v>
      </c>
    </row>
    <row r="51" spans="2:6" x14ac:dyDescent="0.35">
      <c r="B51" s="48" t="s">
        <v>295</v>
      </c>
      <c r="C51" s="94" t="e">
        <f>'Termo 1'!BY51</f>
        <v>#VALUE!</v>
      </c>
      <c r="D51" s="94" t="e">
        <f>'Termo 2'!J51</f>
        <v>#VALUE!</v>
      </c>
      <c r="E51" s="94" t="e">
        <f>'Termo 3'!F267</f>
        <v>#VALUE!</v>
      </c>
      <c r="F51" s="94" t="e">
        <f t="shared" si="0"/>
        <v>#VALUE!</v>
      </c>
    </row>
    <row r="52" spans="2:6" x14ac:dyDescent="0.35">
      <c r="B52" s="48" t="s">
        <v>296</v>
      </c>
      <c r="C52" s="94" t="e">
        <f>'Termo 1'!BY52</f>
        <v>#VALUE!</v>
      </c>
      <c r="D52" s="94" t="e">
        <f>'Termo 2'!J52</f>
        <v>#VALUE!</v>
      </c>
      <c r="E52" s="94" t="e">
        <f>'Termo 3'!F268</f>
        <v>#VALUE!</v>
      </c>
      <c r="F52" s="94" t="e">
        <f t="shared" si="0"/>
        <v>#VALUE!</v>
      </c>
    </row>
    <row r="53" spans="2:6" x14ac:dyDescent="0.35">
      <c r="B53" s="48" t="s">
        <v>297</v>
      </c>
      <c r="C53" s="94" t="e">
        <f>'Termo 1'!BY53</f>
        <v>#VALUE!</v>
      </c>
      <c r="D53" s="94" t="e">
        <f>'Termo 2'!J53</f>
        <v>#VALUE!</v>
      </c>
      <c r="E53" s="94" t="e">
        <f>'Termo 3'!F269</f>
        <v>#VALUE!</v>
      </c>
      <c r="F53" s="94" t="e">
        <f t="shared" si="0"/>
        <v>#VALUE!</v>
      </c>
    </row>
    <row r="54" spans="2:6" x14ac:dyDescent="0.35">
      <c r="B54" s="48" t="s">
        <v>298</v>
      </c>
      <c r="C54" s="94" t="e">
        <f>'Termo 1'!BY54</f>
        <v>#VALUE!</v>
      </c>
      <c r="D54" s="94" t="e">
        <f>'Termo 2'!J54</f>
        <v>#VALUE!</v>
      </c>
      <c r="E54" s="94" t="e">
        <f>'Termo 3'!F270</f>
        <v>#VALUE!</v>
      </c>
      <c r="F54" s="94" t="e">
        <f t="shared" si="0"/>
        <v>#VALUE!</v>
      </c>
    </row>
    <row r="55" spans="2:6" x14ac:dyDescent="0.35">
      <c r="B55" s="48" t="s">
        <v>299</v>
      </c>
      <c r="C55" s="94" t="e">
        <f>'Termo 1'!BY55</f>
        <v>#VALUE!</v>
      </c>
      <c r="D55" s="94" t="e">
        <f>'Termo 2'!J55</f>
        <v>#VALUE!</v>
      </c>
      <c r="E55" s="94" t="e">
        <f>'Termo 3'!F271</f>
        <v>#VALUE!</v>
      </c>
      <c r="F55" s="94" t="e">
        <f t="shared" si="0"/>
        <v>#VALUE!</v>
      </c>
    </row>
    <row r="56" spans="2:6" x14ac:dyDescent="0.35">
      <c r="B56" s="48" t="s">
        <v>300</v>
      </c>
      <c r="C56" s="94" t="e">
        <f>'Termo 1'!BY56</f>
        <v>#VALUE!</v>
      </c>
      <c r="D56" s="94" t="e">
        <f>'Termo 2'!J56</f>
        <v>#VALUE!</v>
      </c>
      <c r="E56" s="94" t="e">
        <f>'Termo 3'!F272</f>
        <v>#VALUE!</v>
      </c>
      <c r="F56" s="94" t="e">
        <f t="shared" si="0"/>
        <v>#VALUE!</v>
      </c>
    </row>
    <row r="57" spans="2:6" x14ac:dyDescent="0.35">
      <c r="B57" s="48" t="s">
        <v>301</v>
      </c>
      <c r="C57" s="94" t="e">
        <f>'Termo 1'!BY57</f>
        <v>#VALUE!</v>
      </c>
      <c r="D57" s="94" t="e">
        <f>'Termo 2'!J57</f>
        <v>#VALUE!</v>
      </c>
      <c r="E57" s="94" t="e">
        <f>'Termo 3'!F273</f>
        <v>#VALUE!</v>
      </c>
      <c r="F57" s="94" t="e">
        <f t="shared" si="0"/>
        <v>#VALUE!</v>
      </c>
    </row>
    <row r="58" spans="2:6" x14ac:dyDescent="0.35">
      <c r="B58" s="48" t="s">
        <v>302</v>
      </c>
      <c r="C58" s="94" t="e">
        <f>'Termo 1'!BY58</f>
        <v>#VALUE!</v>
      </c>
      <c r="D58" s="94" t="e">
        <f>'Termo 2'!J58</f>
        <v>#VALUE!</v>
      </c>
      <c r="E58" s="94" t="e">
        <f>'Termo 3'!F274</f>
        <v>#VALUE!</v>
      </c>
      <c r="F58" s="94" t="e">
        <f t="shared" si="0"/>
        <v>#VALUE!</v>
      </c>
    </row>
    <row r="59" spans="2:6" x14ac:dyDescent="0.35">
      <c r="B59" s="48" t="s">
        <v>303</v>
      </c>
      <c r="C59" s="94" t="e">
        <f>'Termo 1'!BY59</f>
        <v>#VALUE!</v>
      </c>
      <c r="D59" s="94" t="e">
        <f>'Termo 2'!J59</f>
        <v>#VALUE!</v>
      </c>
      <c r="E59" s="94" t="e">
        <f>'Termo 3'!F275</f>
        <v>#VALUE!</v>
      </c>
      <c r="F59" s="94" t="e">
        <f t="shared" si="0"/>
        <v>#VALUE!</v>
      </c>
    </row>
    <row r="60" spans="2:6" x14ac:dyDescent="0.35">
      <c r="B60" s="48" t="s">
        <v>304</v>
      </c>
      <c r="C60" s="94" t="e">
        <f>'Termo 1'!BY60</f>
        <v>#VALUE!</v>
      </c>
      <c r="D60" s="94" t="e">
        <f>'Termo 2'!J60</f>
        <v>#VALUE!</v>
      </c>
      <c r="E60" s="94" t="e">
        <f>'Termo 3'!F276</f>
        <v>#VALUE!</v>
      </c>
      <c r="F60" s="94" t="e">
        <f t="shared" si="0"/>
        <v>#VALUE!</v>
      </c>
    </row>
    <row r="61" spans="2:6" x14ac:dyDescent="0.35">
      <c r="B61" s="48" t="s">
        <v>305</v>
      </c>
      <c r="C61" s="94" t="e">
        <f>'Termo 1'!BY61</f>
        <v>#VALUE!</v>
      </c>
      <c r="D61" s="94" t="e">
        <f>'Termo 2'!J61</f>
        <v>#VALUE!</v>
      </c>
      <c r="E61" s="94" t="e">
        <f>'Termo 3'!F277</f>
        <v>#VALUE!</v>
      </c>
      <c r="F61" s="94" t="e">
        <f t="shared" si="0"/>
        <v>#VALUE!</v>
      </c>
    </row>
    <row r="62" spans="2:6" x14ac:dyDescent="0.35">
      <c r="B62" s="48" t="s">
        <v>306</v>
      </c>
      <c r="C62" s="94" t="e">
        <f>'Termo 1'!BY62</f>
        <v>#VALUE!</v>
      </c>
      <c r="D62" s="94" t="e">
        <f>'Termo 2'!J62</f>
        <v>#VALUE!</v>
      </c>
      <c r="E62" s="94" t="e">
        <f>'Termo 3'!F278</f>
        <v>#VALUE!</v>
      </c>
      <c r="F62" s="94" t="e">
        <f t="shared" si="0"/>
        <v>#VALUE!</v>
      </c>
    </row>
    <row r="63" spans="2:6" x14ac:dyDescent="0.35">
      <c r="B63" s="48" t="s">
        <v>307</v>
      </c>
      <c r="C63" s="94" t="e">
        <f>'Termo 1'!BY63</f>
        <v>#VALUE!</v>
      </c>
      <c r="D63" s="94" t="e">
        <f>'Termo 2'!J63</f>
        <v>#VALUE!</v>
      </c>
      <c r="E63" s="94" t="e">
        <f>'Termo 3'!F279</f>
        <v>#VALUE!</v>
      </c>
      <c r="F63" s="94" t="e">
        <f t="shared" si="0"/>
        <v>#VALUE!</v>
      </c>
    </row>
    <row r="64" spans="2:6" x14ac:dyDescent="0.35">
      <c r="B64" s="48" t="s">
        <v>308</v>
      </c>
      <c r="C64" s="94" t="e">
        <f>'Termo 1'!BY64</f>
        <v>#VALUE!</v>
      </c>
      <c r="D64" s="94" t="e">
        <f>'Termo 2'!J64</f>
        <v>#VALUE!</v>
      </c>
      <c r="E64" s="94" t="e">
        <f>'Termo 3'!F280</f>
        <v>#VALUE!</v>
      </c>
      <c r="F64" s="94" t="e">
        <f t="shared" si="0"/>
        <v>#VALUE!</v>
      </c>
    </row>
    <row r="65" spans="2:6" x14ac:dyDescent="0.35">
      <c r="B65" s="48" t="s">
        <v>309</v>
      </c>
      <c r="C65" s="94" t="e">
        <f>'Termo 1'!BY65</f>
        <v>#VALUE!</v>
      </c>
      <c r="D65" s="94" t="e">
        <f>'Termo 2'!J65</f>
        <v>#VALUE!</v>
      </c>
      <c r="E65" s="94" t="e">
        <f>'Termo 3'!F281</f>
        <v>#VALUE!</v>
      </c>
      <c r="F65" s="94" t="e">
        <f t="shared" si="0"/>
        <v>#VALUE!</v>
      </c>
    </row>
    <row r="66" spans="2:6" x14ac:dyDescent="0.35">
      <c r="B66" s="48" t="s">
        <v>310</v>
      </c>
      <c r="C66" s="94" t="e">
        <f>'Termo 1'!BY66</f>
        <v>#VALUE!</v>
      </c>
      <c r="D66" s="94" t="e">
        <f>'Termo 2'!J66</f>
        <v>#VALUE!</v>
      </c>
      <c r="E66" s="94" t="e">
        <f>'Termo 3'!F282</f>
        <v>#VALUE!</v>
      </c>
      <c r="F66" s="94" t="e">
        <f t="shared" si="0"/>
        <v>#VALUE!</v>
      </c>
    </row>
    <row r="67" spans="2:6" x14ac:dyDescent="0.35">
      <c r="B67" s="48" t="s">
        <v>311</v>
      </c>
      <c r="C67" s="94" t="e">
        <f>'Termo 1'!BY67</f>
        <v>#VALUE!</v>
      </c>
      <c r="D67" s="94" t="e">
        <f>'Termo 2'!J67</f>
        <v>#VALUE!</v>
      </c>
      <c r="E67" s="94" t="e">
        <f>'Termo 3'!F283</f>
        <v>#VALUE!</v>
      </c>
      <c r="F67" s="94" t="e">
        <f t="shared" si="0"/>
        <v>#VALUE!</v>
      </c>
    </row>
    <row r="68" spans="2:6" x14ac:dyDescent="0.35">
      <c r="B68" s="48" t="s">
        <v>312</v>
      </c>
      <c r="C68" s="94" t="e">
        <f>'Termo 1'!BY68</f>
        <v>#VALUE!</v>
      </c>
      <c r="D68" s="94" t="e">
        <f>'Termo 2'!J68</f>
        <v>#VALUE!</v>
      </c>
      <c r="E68" s="94" t="e">
        <f>'Termo 3'!F284</f>
        <v>#VALUE!</v>
      </c>
      <c r="F68" s="94" t="e">
        <f t="shared" si="0"/>
        <v>#VALUE!</v>
      </c>
    </row>
    <row r="69" spans="2:6" x14ac:dyDescent="0.35">
      <c r="B69" s="48" t="s">
        <v>313</v>
      </c>
      <c r="C69" s="94" t="e">
        <f>'Termo 1'!BY69</f>
        <v>#VALUE!</v>
      </c>
      <c r="D69" s="94" t="e">
        <f>'Termo 2'!J69</f>
        <v>#VALUE!</v>
      </c>
      <c r="E69" s="94" t="e">
        <f>'Termo 3'!F285</f>
        <v>#VALUE!</v>
      </c>
      <c r="F69" s="94" t="e">
        <f t="shared" ref="F69:F71" si="1">C69+D69+E69</f>
        <v>#VALUE!</v>
      </c>
    </row>
    <row r="70" spans="2:6" x14ac:dyDescent="0.35">
      <c r="B70" s="48" t="s">
        <v>314</v>
      </c>
      <c r="C70" s="94" t="e">
        <f>'Termo 1'!BY70</f>
        <v>#VALUE!</v>
      </c>
      <c r="D70" s="94" t="e">
        <f>'Termo 2'!J70</f>
        <v>#VALUE!</v>
      </c>
      <c r="E70" s="94" t="e">
        <f>'Termo 3'!F286</f>
        <v>#VALUE!</v>
      </c>
      <c r="F70" s="94" t="e">
        <f t="shared" si="1"/>
        <v>#VALUE!</v>
      </c>
    </row>
    <row r="71" spans="2:6" x14ac:dyDescent="0.35">
      <c r="B71" s="49" t="s">
        <v>337</v>
      </c>
      <c r="C71" s="95" t="e">
        <f>'Termo 1'!BY71</f>
        <v>#VALUE!</v>
      </c>
      <c r="D71" s="95" t="e">
        <f>'Termo 2'!J71</f>
        <v>#VALUE!</v>
      </c>
      <c r="E71" s="95" t="e">
        <f>'Termo 3'!F287</f>
        <v>#VALUE!</v>
      </c>
      <c r="F71" s="95" t="e">
        <f t="shared" si="1"/>
        <v>#VALUE!</v>
      </c>
    </row>
  </sheetData>
  <mergeCells count="7">
    <mergeCell ref="N7:O7"/>
    <mergeCell ref="I7:J7"/>
    <mergeCell ref="B2:B3"/>
    <mergeCell ref="C2:C3"/>
    <mergeCell ref="D2:D3"/>
    <mergeCell ref="E2:E3"/>
    <mergeCell ref="F2:F3"/>
  </mergeCells>
  <pageMargins left="0.511811024" right="0.511811024" top="0.78740157499999996" bottom="0.78740157499999996" header="0.31496062000000002" footer="0.31496062000000002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A4F8AA-8CD5-4CDE-992B-E0A900CDFB6C}">
  <dimension ref="A1:CF106"/>
  <sheetViews>
    <sheetView workbookViewId="0">
      <pane xSplit="3" ySplit="4" topLeftCell="D5" activePane="bottomRight" state="frozen"/>
      <selection pane="topRight" activeCell="D1" sqref="D1"/>
      <selection pane="bottomLeft" activeCell="A5" sqref="A5"/>
      <selection pane="bottomRight" activeCell="D5" sqref="D5"/>
    </sheetView>
  </sheetViews>
  <sheetFormatPr defaultColWidth="9.1796875" defaultRowHeight="14.5" x14ac:dyDescent="0.35"/>
  <cols>
    <col min="2" max="2" width="31.26953125" customWidth="1"/>
    <col min="3" max="3" width="6" customWidth="1"/>
    <col min="4" max="4" width="11.7265625" bestFit="1" customWidth="1"/>
    <col min="5" max="17" width="10.7265625" bestFit="1" customWidth="1"/>
    <col min="18" max="18" width="9.7265625" bestFit="1" customWidth="1"/>
    <col min="19" max="25" width="10.7265625" bestFit="1" customWidth="1"/>
    <col min="26" max="26" width="9.7265625" bestFit="1" customWidth="1"/>
    <col min="27" max="29" width="10.7265625" bestFit="1" customWidth="1"/>
    <col min="30" max="31" width="9.7265625" bestFit="1" customWidth="1"/>
    <col min="32" max="33" width="10.7265625" bestFit="1" customWidth="1"/>
    <col min="34" max="34" width="9.7265625" bestFit="1" customWidth="1"/>
    <col min="35" max="35" width="10.7265625" bestFit="1" customWidth="1"/>
    <col min="36" max="37" width="11.7265625" bestFit="1" customWidth="1"/>
    <col min="38" max="42" width="10.7265625" bestFit="1" customWidth="1"/>
    <col min="43" max="44" width="11.7265625" bestFit="1" customWidth="1"/>
    <col min="45" max="45" width="10.7265625" bestFit="1" customWidth="1"/>
    <col min="46" max="71" width="10.7265625" customWidth="1"/>
    <col min="72" max="72" width="12.7265625" bestFit="1" customWidth="1"/>
    <col min="73" max="74" width="10" bestFit="1" customWidth="1"/>
    <col min="75" max="75" width="9" customWidth="1"/>
    <col min="76" max="77" width="10" bestFit="1" customWidth="1"/>
    <col min="78" max="79" width="11" bestFit="1" customWidth="1"/>
    <col min="80" max="80" width="12.453125" customWidth="1"/>
    <col min="82" max="82" width="10.453125" customWidth="1"/>
  </cols>
  <sheetData>
    <row r="1" spans="1:84" x14ac:dyDescent="0.35">
      <c r="A1" s="3" t="s">
        <v>0</v>
      </c>
      <c r="B1" s="3" t="s">
        <v>1</v>
      </c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4"/>
      <c r="BV1" s="3"/>
      <c r="BX1" s="3"/>
      <c r="BY1" s="3"/>
      <c r="BZ1" s="3"/>
      <c r="CA1" s="3"/>
    </row>
    <row r="2" spans="1:84" x14ac:dyDescent="0.35">
      <c r="A2" s="3" t="s">
        <v>2</v>
      </c>
      <c r="B2" s="3" t="s">
        <v>2</v>
      </c>
      <c r="D2" s="5" t="s">
        <v>3</v>
      </c>
      <c r="E2" s="5" t="s">
        <v>4</v>
      </c>
      <c r="F2" s="5" t="s">
        <v>5</v>
      </c>
      <c r="G2" s="5" t="s">
        <v>6</v>
      </c>
      <c r="H2" s="5" t="s">
        <v>7</v>
      </c>
      <c r="I2" s="5" t="s">
        <v>8</v>
      </c>
      <c r="J2" s="5" t="s">
        <v>9</v>
      </c>
      <c r="K2" s="5" t="s">
        <v>10</v>
      </c>
      <c r="L2" s="5" t="s">
        <v>11</v>
      </c>
      <c r="M2" s="5" t="s">
        <v>12</v>
      </c>
      <c r="N2" s="5" t="s">
        <v>13</v>
      </c>
      <c r="O2" s="5" t="s">
        <v>14</v>
      </c>
      <c r="P2" s="5" t="s">
        <v>15</v>
      </c>
      <c r="Q2" s="5" t="s">
        <v>16</v>
      </c>
      <c r="R2" s="5" t="s">
        <v>17</v>
      </c>
      <c r="S2" s="5" t="s">
        <v>18</v>
      </c>
      <c r="T2" s="5" t="s">
        <v>19</v>
      </c>
      <c r="U2" s="5" t="s">
        <v>20</v>
      </c>
      <c r="V2" s="5" t="s">
        <v>21</v>
      </c>
      <c r="W2" s="5" t="s">
        <v>22</v>
      </c>
      <c r="X2" s="5" t="s">
        <v>23</v>
      </c>
      <c r="Y2" s="5" t="s">
        <v>24</v>
      </c>
      <c r="Z2" s="5" t="s">
        <v>25</v>
      </c>
      <c r="AA2" s="5" t="s">
        <v>26</v>
      </c>
      <c r="AB2" s="5" t="s">
        <v>27</v>
      </c>
      <c r="AC2" s="5" t="s">
        <v>28</v>
      </c>
      <c r="AD2" s="5" t="s">
        <v>29</v>
      </c>
      <c r="AE2" s="5" t="s">
        <v>30</v>
      </c>
      <c r="AF2" s="5" t="s">
        <v>31</v>
      </c>
      <c r="AG2" s="5" t="s">
        <v>32</v>
      </c>
      <c r="AH2" s="5" t="s">
        <v>33</v>
      </c>
      <c r="AI2" s="5" t="s">
        <v>34</v>
      </c>
      <c r="AJ2" s="5" t="s">
        <v>35</v>
      </c>
      <c r="AK2" s="5" t="s">
        <v>36</v>
      </c>
      <c r="AL2" s="5" t="s">
        <v>37</v>
      </c>
      <c r="AM2" s="5" t="s">
        <v>38</v>
      </c>
      <c r="AN2" s="5" t="s">
        <v>39</v>
      </c>
      <c r="AO2" s="5" t="s">
        <v>40</v>
      </c>
      <c r="AP2" s="5" t="s">
        <v>41</v>
      </c>
      <c r="AQ2" s="5" t="s">
        <v>42</v>
      </c>
      <c r="AR2" s="5" t="s">
        <v>43</v>
      </c>
      <c r="AS2" s="5" t="s">
        <v>44</v>
      </c>
      <c r="AT2" s="5" t="s">
        <v>45</v>
      </c>
      <c r="AU2" s="5" t="s">
        <v>46</v>
      </c>
      <c r="AV2" s="5" t="s">
        <v>47</v>
      </c>
      <c r="AW2" s="5" t="s">
        <v>48</v>
      </c>
      <c r="AX2" s="5" t="s">
        <v>49</v>
      </c>
      <c r="AY2" s="5" t="s">
        <v>50</v>
      </c>
      <c r="AZ2" s="5" t="s">
        <v>51</v>
      </c>
      <c r="BA2" s="5" t="s">
        <v>52</v>
      </c>
      <c r="BB2" s="5" t="s">
        <v>53</v>
      </c>
      <c r="BC2" s="5" t="s">
        <v>54</v>
      </c>
      <c r="BD2" s="5" t="s">
        <v>55</v>
      </c>
      <c r="BE2" s="5" t="s">
        <v>56</v>
      </c>
      <c r="BF2" s="5" t="s">
        <v>57</v>
      </c>
      <c r="BG2" s="5" t="s">
        <v>58</v>
      </c>
      <c r="BH2" s="5" t="s">
        <v>59</v>
      </c>
      <c r="BI2" s="5" t="s">
        <v>60</v>
      </c>
      <c r="BJ2" s="5" t="s">
        <v>61</v>
      </c>
      <c r="BK2" s="5" t="s">
        <v>62</v>
      </c>
      <c r="BL2" s="5" t="s">
        <v>63</v>
      </c>
      <c r="BM2" s="5" t="s">
        <v>64</v>
      </c>
      <c r="BN2" s="5" t="s">
        <v>65</v>
      </c>
      <c r="BO2" s="5" t="s">
        <v>66</v>
      </c>
      <c r="BP2" s="5" t="s">
        <v>67</v>
      </c>
      <c r="BQ2" s="5" t="s">
        <v>68</v>
      </c>
      <c r="BR2" s="5" t="s">
        <v>69</v>
      </c>
      <c r="BS2" s="5">
        <v>9700</v>
      </c>
      <c r="BT2" s="1"/>
      <c r="BU2" s="2"/>
      <c r="BV2" s="2"/>
      <c r="BW2" s="6"/>
      <c r="BX2" s="1"/>
      <c r="BY2" s="1"/>
      <c r="BZ2" s="7"/>
      <c r="CA2" s="1"/>
      <c r="CB2" s="1"/>
    </row>
    <row r="3" spans="1:84" ht="36.75" customHeight="1" x14ac:dyDescent="0.35">
      <c r="A3" s="1"/>
      <c r="B3" s="150" t="s">
        <v>371</v>
      </c>
      <c r="D3" s="8" t="s">
        <v>70</v>
      </c>
      <c r="E3" s="8" t="s">
        <v>71</v>
      </c>
      <c r="F3" s="8" t="s">
        <v>72</v>
      </c>
      <c r="G3" s="8" t="s">
        <v>73</v>
      </c>
      <c r="H3" s="8" t="s">
        <v>74</v>
      </c>
      <c r="I3" s="8" t="s">
        <v>75</v>
      </c>
      <c r="J3" s="8" t="s">
        <v>76</v>
      </c>
      <c r="K3" s="8" t="s">
        <v>77</v>
      </c>
      <c r="L3" s="8" t="s">
        <v>78</v>
      </c>
      <c r="M3" s="8" t="s">
        <v>79</v>
      </c>
      <c r="N3" s="8" t="s">
        <v>80</v>
      </c>
      <c r="O3" s="8" t="s">
        <v>81</v>
      </c>
      <c r="P3" s="8" t="s">
        <v>82</v>
      </c>
      <c r="Q3" s="8" t="s">
        <v>83</v>
      </c>
      <c r="R3" s="8" t="s">
        <v>84</v>
      </c>
      <c r="S3" s="8" t="s">
        <v>85</v>
      </c>
      <c r="T3" s="8" t="s">
        <v>86</v>
      </c>
      <c r="U3" s="8" t="s">
        <v>87</v>
      </c>
      <c r="V3" s="8" t="s">
        <v>88</v>
      </c>
      <c r="W3" s="8" t="s">
        <v>89</v>
      </c>
      <c r="X3" s="8" t="s">
        <v>90</v>
      </c>
      <c r="Y3" s="8" t="s">
        <v>91</v>
      </c>
      <c r="Z3" s="8" t="s">
        <v>92</v>
      </c>
      <c r="AA3" s="8" t="s">
        <v>93</v>
      </c>
      <c r="AB3" s="8" t="s">
        <v>94</v>
      </c>
      <c r="AC3" s="8" t="s">
        <v>95</v>
      </c>
      <c r="AD3" s="8" t="s">
        <v>96</v>
      </c>
      <c r="AE3" s="8" t="s">
        <v>97</v>
      </c>
      <c r="AF3" s="8" t="s">
        <v>98</v>
      </c>
      <c r="AG3" s="8" t="s">
        <v>99</v>
      </c>
      <c r="AH3" s="8" t="s">
        <v>100</v>
      </c>
      <c r="AI3" s="8" t="s">
        <v>101</v>
      </c>
      <c r="AJ3" s="8" t="s">
        <v>102</v>
      </c>
      <c r="AK3" s="8" t="s">
        <v>103</v>
      </c>
      <c r="AL3" s="8" t="s">
        <v>104</v>
      </c>
      <c r="AM3" s="8" t="s">
        <v>105</v>
      </c>
      <c r="AN3" s="8" t="s">
        <v>106</v>
      </c>
      <c r="AO3" s="8" t="s">
        <v>107</v>
      </c>
      <c r="AP3" s="8" t="s">
        <v>108</v>
      </c>
      <c r="AQ3" s="8" t="s">
        <v>109</v>
      </c>
      <c r="AR3" s="8" t="s">
        <v>110</v>
      </c>
      <c r="AS3" s="8" t="s">
        <v>111</v>
      </c>
      <c r="AT3" s="8" t="s">
        <v>112</v>
      </c>
      <c r="AU3" s="8" t="s">
        <v>113</v>
      </c>
      <c r="AV3" s="8" t="s">
        <v>114</v>
      </c>
      <c r="AW3" s="8" t="s">
        <v>115</v>
      </c>
      <c r="AX3" s="8" t="s">
        <v>116</v>
      </c>
      <c r="AY3" s="8" t="s">
        <v>117</v>
      </c>
      <c r="AZ3" s="8" t="s">
        <v>118</v>
      </c>
      <c r="BA3" s="8" t="s">
        <v>119</v>
      </c>
      <c r="BB3" s="8" t="s">
        <v>120</v>
      </c>
      <c r="BC3" s="8" t="s">
        <v>121</v>
      </c>
      <c r="BD3" s="8" t="s">
        <v>122</v>
      </c>
      <c r="BE3" s="8" t="s">
        <v>123</v>
      </c>
      <c r="BF3" s="8" t="s">
        <v>124</v>
      </c>
      <c r="BG3" s="8" t="s">
        <v>125</v>
      </c>
      <c r="BH3" s="8" t="s">
        <v>126</v>
      </c>
      <c r="BI3" s="8" t="s">
        <v>127</v>
      </c>
      <c r="BJ3" s="8" t="s">
        <v>128</v>
      </c>
      <c r="BK3" s="8" t="s">
        <v>129</v>
      </c>
      <c r="BL3" s="8" t="s">
        <v>130</v>
      </c>
      <c r="BM3" s="8" t="s">
        <v>131</v>
      </c>
      <c r="BN3" s="8" t="s">
        <v>132</v>
      </c>
      <c r="BO3" s="8" t="s">
        <v>133</v>
      </c>
      <c r="BP3" s="8" t="s">
        <v>134</v>
      </c>
      <c r="BQ3" s="8" t="s">
        <v>135</v>
      </c>
      <c r="BR3" s="8" t="s">
        <v>136</v>
      </c>
      <c r="BS3" s="8" t="s">
        <v>137</v>
      </c>
      <c r="BT3" s="8" t="s">
        <v>138</v>
      </c>
      <c r="BU3" s="8" t="s">
        <v>139</v>
      </c>
      <c r="BV3" s="8" t="s">
        <v>140</v>
      </c>
      <c r="BW3" s="8" t="s">
        <v>141</v>
      </c>
      <c r="BX3" s="8" t="s">
        <v>142</v>
      </c>
      <c r="BY3" s="8" t="s">
        <v>143</v>
      </c>
      <c r="BZ3" s="8" t="s">
        <v>144</v>
      </c>
      <c r="CA3" s="8" t="s">
        <v>145</v>
      </c>
      <c r="CB3" s="9" t="s">
        <v>146</v>
      </c>
    </row>
    <row r="4" spans="1:84" x14ac:dyDescent="0.35">
      <c r="C4">
        <v>0</v>
      </c>
      <c r="D4">
        <f>C4+1</f>
        <v>1</v>
      </c>
      <c r="E4">
        <f t="shared" ref="E4:BP4" si="0">D4+1</f>
        <v>2</v>
      </c>
      <c r="F4">
        <f t="shared" si="0"/>
        <v>3</v>
      </c>
      <c r="G4">
        <f t="shared" si="0"/>
        <v>4</v>
      </c>
      <c r="H4">
        <f t="shared" si="0"/>
        <v>5</v>
      </c>
      <c r="I4">
        <f t="shared" si="0"/>
        <v>6</v>
      </c>
      <c r="J4">
        <f t="shared" si="0"/>
        <v>7</v>
      </c>
      <c r="K4">
        <f t="shared" si="0"/>
        <v>8</v>
      </c>
      <c r="L4">
        <f t="shared" si="0"/>
        <v>9</v>
      </c>
      <c r="M4">
        <f t="shared" si="0"/>
        <v>10</v>
      </c>
      <c r="N4">
        <f t="shared" si="0"/>
        <v>11</v>
      </c>
      <c r="O4">
        <f t="shared" si="0"/>
        <v>12</v>
      </c>
      <c r="P4">
        <f t="shared" si="0"/>
        <v>13</v>
      </c>
      <c r="Q4">
        <f t="shared" si="0"/>
        <v>14</v>
      </c>
      <c r="R4">
        <f t="shared" si="0"/>
        <v>15</v>
      </c>
      <c r="S4">
        <f t="shared" si="0"/>
        <v>16</v>
      </c>
      <c r="T4">
        <f t="shared" si="0"/>
        <v>17</v>
      </c>
      <c r="U4">
        <f t="shared" si="0"/>
        <v>18</v>
      </c>
      <c r="V4">
        <f t="shared" si="0"/>
        <v>19</v>
      </c>
      <c r="W4">
        <f t="shared" si="0"/>
        <v>20</v>
      </c>
      <c r="X4">
        <f t="shared" si="0"/>
        <v>21</v>
      </c>
      <c r="Y4">
        <f t="shared" si="0"/>
        <v>22</v>
      </c>
      <c r="Z4">
        <f t="shared" si="0"/>
        <v>23</v>
      </c>
      <c r="AA4">
        <f t="shared" si="0"/>
        <v>24</v>
      </c>
      <c r="AB4">
        <f t="shared" si="0"/>
        <v>25</v>
      </c>
      <c r="AC4">
        <f t="shared" si="0"/>
        <v>26</v>
      </c>
      <c r="AD4">
        <f t="shared" si="0"/>
        <v>27</v>
      </c>
      <c r="AE4">
        <f t="shared" si="0"/>
        <v>28</v>
      </c>
      <c r="AF4">
        <f t="shared" si="0"/>
        <v>29</v>
      </c>
      <c r="AG4">
        <f t="shared" si="0"/>
        <v>30</v>
      </c>
      <c r="AH4">
        <f t="shared" si="0"/>
        <v>31</v>
      </c>
      <c r="AI4">
        <f t="shared" si="0"/>
        <v>32</v>
      </c>
      <c r="AJ4">
        <f t="shared" si="0"/>
        <v>33</v>
      </c>
      <c r="AK4">
        <f t="shared" si="0"/>
        <v>34</v>
      </c>
      <c r="AL4">
        <f t="shared" si="0"/>
        <v>35</v>
      </c>
      <c r="AM4">
        <f t="shared" si="0"/>
        <v>36</v>
      </c>
      <c r="AN4">
        <f t="shared" si="0"/>
        <v>37</v>
      </c>
      <c r="AO4">
        <f t="shared" si="0"/>
        <v>38</v>
      </c>
      <c r="AP4">
        <f t="shared" si="0"/>
        <v>39</v>
      </c>
      <c r="AQ4">
        <f t="shared" si="0"/>
        <v>40</v>
      </c>
      <c r="AR4">
        <f t="shared" si="0"/>
        <v>41</v>
      </c>
      <c r="AS4">
        <f t="shared" si="0"/>
        <v>42</v>
      </c>
      <c r="AT4">
        <f t="shared" si="0"/>
        <v>43</v>
      </c>
      <c r="AU4">
        <f t="shared" si="0"/>
        <v>44</v>
      </c>
      <c r="AV4">
        <f t="shared" si="0"/>
        <v>45</v>
      </c>
      <c r="AW4">
        <f t="shared" si="0"/>
        <v>46</v>
      </c>
      <c r="AX4">
        <f t="shared" si="0"/>
        <v>47</v>
      </c>
      <c r="AY4">
        <f t="shared" si="0"/>
        <v>48</v>
      </c>
      <c r="AZ4">
        <f t="shared" si="0"/>
        <v>49</v>
      </c>
      <c r="BA4">
        <f t="shared" si="0"/>
        <v>50</v>
      </c>
      <c r="BB4">
        <f t="shared" si="0"/>
        <v>51</v>
      </c>
      <c r="BC4">
        <f t="shared" si="0"/>
        <v>52</v>
      </c>
      <c r="BD4">
        <f t="shared" si="0"/>
        <v>53</v>
      </c>
      <c r="BE4">
        <f t="shared" si="0"/>
        <v>54</v>
      </c>
      <c r="BF4">
        <f t="shared" si="0"/>
        <v>55</v>
      </c>
      <c r="BG4">
        <f t="shared" si="0"/>
        <v>56</v>
      </c>
      <c r="BH4">
        <f t="shared" si="0"/>
        <v>57</v>
      </c>
      <c r="BI4">
        <f t="shared" si="0"/>
        <v>58</v>
      </c>
      <c r="BJ4">
        <f t="shared" si="0"/>
        <v>59</v>
      </c>
      <c r="BK4">
        <f t="shared" si="0"/>
        <v>60</v>
      </c>
      <c r="BL4">
        <f t="shared" si="0"/>
        <v>61</v>
      </c>
      <c r="BM4">
        <f t="shared" si="0"/>
        <v>62</v>
      </c>
      <c r="BN4">
        <f t="shared" si="0"/>
        <v>63</v>
      </c>
      <c r="BO4">
        <f t="shared" si="0"/>
        <v>64</v>
      </c>
      <c r="BP4">
        <f t="shared" si="0"/>
        <v>65</v>
      </c>
      <c r="BQ4">
        <f t="shared" ref="BQ4:CB4" si="1">BP4+1</f>
        <v>66</v>
      </c>
      <c r="BR4">
        <f t="shared" si="1"/>
        <v>67</v>
      </c>
      <c r="BS4">
        <f t="shared" si="1"/>
        <v>68</v>
      </c>
      <c r="BT4">
        <f t="shared" si="1"/>
        <v>69</v>
      </c>
      <c r="BU4">
        <f t="shared" si="1"/>
        <v>70</v>
      </c>
      <c r="BV4">
        <f t="shared" si="1"/>
        <v>71</v>
      </c>
      <c r="BW4">
        <f t="shared" si="1"/>
        <v>72</v>
      </c>
      <c r="BX4">
        <f t="shared" si="1"/>
        <v>73</v>
      </c>
      <c r="BY4">
        <f t="shared" si="1"/>
        <v>74</v>
      </c>
      <c r="BZ4">
        <f t="shared" si="1"/>
        <v>75</v>
      </c>
      <c r="CA4">
        <f t="shared" si="1"/>
        <v>76</v>
      </c>
      <c r="CB4">
        <f t="shared" si="1"/>
        <v>77</v>
      </c>
    </row>
    <row r="5" spans="1:84" x14ac:dyDescent="0.35">
      <c r="A5" s="10" t="s">
        <v>147</v>
      </c>
      <c r="B5" s="10" t="s">
        <v>70</v>
      </c>
      <c r="C5">
        <f>C4+1</f>
        <v>1</v>
      </c>
      <c r="D5" s="11">
        <v>4129.5626334755816</v>
      </c>
      <c r="E5" s="11">
        <v>2817.2218194880024</v>
      </c>
      <c r="F5" s="11">
        <v>117.25654113347471</v>
      </c>
      <c r="G5" s="11">
        <v>1.8754854682280881</v>
      </c>
      <c r="H5" s="11">
        <v>3.1741615055895083</v>
      </c>
      <c r="I5" s="11">
        <v>0.44765669282875503</v>
      </c>
      <c r="J5" s="11">
        <v>0.75467482245462736</v>
      </c>
      <c r="K5" s="11">
        <v>3945.6301646118636</v>
      </c>
      <c r="L5" s="11">
        <v>20285.848795632228</v>
      </c>
      <c r="M5" s="11">
        <v>37071.017904713197</v>
      </c>
      <c r="N5" s="11">
        <v>1446.4186510601012</v>
      </c>
      <c r="O5" s="11">
        <v>3274.5772488289681</v>
      </c>
      <c r="P5" s="11">
        <v>3364.2785973484888</v>
      </c>
      <c r="Q5" s="11">
        <v>191.04314558903877</v>
      </c>
      <c r="R5" s="11">
        <v>4.0066818417335091</v>
      </c>
      <c r="S5" s="11">
        <v>69.878057173799093</v>
      </c>
      <c r="T5" s="11">
        <v>82.532908485671967</v>
      </c>
      <c r="U5" s="11">
        <v>0.1467334984349328</v>
      </c>
      <c r="V5" s="11">
        <v>4.7886599966685877</v>
      </c>
      <c r="W5" s="11">
        <v>9959.6507851218339</v>
      </c>
      <c r="X5" s="11">
        <v>11.068897612645745</v>
      </c>
      <c r="Y5" s="11">
        <v>15.254777107173544</v>
      </c>
      <c r="Z5" s="11">
        <v>1.0197761815471951</v>
      </c>
      <c r="AA5" s="11">
        <v>4.6658600662041483</v>
      </c>
      <c r="AB5" s="11">
        <v>31.369233593644136</v>
      </c>
      <c r="AC5" s="11">
        <v>14.050856109404462</v>
      </c>
      <c r="AD5" s="11">
        <v>14.37172875667288</v>
      </c>
      <c r="AE5" s="11">
        <v>8.9283435789014813</v>
      </c>
      <c r="AF5" s="11">
        <v>1.229643264311892</v>
      </c>
      <c r="AG5" s="11">
        <v>0.13444002677541508</v>
      </c>
      <c r="AH5" s="11">
        <v>0.27326562852084912</v>
      </c>
      <c r="AI5" s="11">
        <v>0.69406641663652058</v>
      </c>
      <c r="AJ5" s="11">
        <v>0.56326728969146089</v>
      </c>
      <c r="AK5" s="11">
        <v>0.29123253263139037</v>
      </c>
      <c r="AL5" s="11">
        <v>0.45616128608829898</v>
      </c>
      <c r="AM5" s="11">
        <v>7.4825282173658101</v>
      </c>
      <c r="AN5" s="11">
        <v>2.8068406352586409E-2</v>
      </c>
      <c r="AO5" s="11">
        <v>0.36276316427657901</v>
      </c>
      <c r="AP5" s="11">
        <v>14.967879352912311</v>
      </c>
      <c r="AQ5" s="11">
        <v>211.60030344867246</v>
      </c>
      <c r="AR5" s="11">
        <v>1.1742618006025496</v>
      </c>
      <c r="AS5" s="11">
        <v>4609.7698774032633</v>
      </c>
      <c r="AT5" s="11">
        <v>0.36633883499473979</v>
      </c>
      <c r="AU5" s="11">
        <v>9.8722823516235111E-3</v>
      </c>
      <c r="AV5" s="11">
        <v>0.22832973560456615</v>
      </c>
      <c r="AW5" s="11">
        <v>4.1538393536858829</v>
      </c>
      <c r="AX5" s="11">
        <v>155.90899124207749</v>
      </c>
      <c r="AY5" s="11">
        <v>2171.9645446741542</v>
      </c>
      <c r="AZ5" s="11">
        <v>9.9965360009688281E-2</v>
      </c>
      <c r="BA5" s="11">
        <v>0.44827759618850316</v>
      </c>
      <c r="BB5" s="11">
        <v>24.749310642079973</v>
      </c>
      <c r="BC5" s="11">
        <v>0.84249057606327915</v>
      </c>
      <c r="BD5" s="11">
        <v>8.9569910991455597</v>
      </c>
      <c r="BE5" s="11">
        <v>7.9939850458898301</v>
      </c>
      <c r="BF5" s="11">
        <v>2.6549699788935328</v>
      </c>
      <c r="BG5" s="11">
        <v>8.6482258549881124</v>
      </c>
      <c r="BH5" s="11">
        <v>0.42545682631297765</v>
      </c>
      <c r="BI5" s="11">
        <v>0.23345915660855157</v>
      </c>
      <c r="BJ5" s="11">
        <v>51.137491863446598</v>
      </c>
      <c r="BK5" s="11">
        <v>8.5935958786975686E-2</v>
      </c>
      <c r="BL5" s="11">
        <v>954.43016452097345</v>
      </c>
      <c r="BM5" s="11">
        <v>265.28652680849075</v>
      </c>
      <c r="BN5" s="11">
        <v>27.925198315297575</v>
      </c>
      <c r="BO5" s="11">
        <v>133.94707689870822</v>
      </c>
      <c r="BP5" s="11">
        <v>103.80211484282903</v>
      </c>
      <c r="BQ5" s="11">
        <v>1.2791699903532849</v>
      </c>
      <c r="BR5" s="11">
        <v>107.13693567102906</v>
      </c>
      <c r="BS5" s="11">
        <v>0</v>
      </c>
      <c r="BT5" s="11">
        <v>95752.584200861427</v>
      </c>
      <c r="BU5" s="11">
        <v>31499.736334693913</v>
      </c>
      <c r="BV5" s="11">
        <v>186.2414552549713</v>
      </c>
      <c r="BW5" s="11">
        <v>0</v>
      </c>
      <c r="BX5" s="11">
        <v>38622.058011522065</v>
      </c>
      <c r="BY5" s="11">
        <v>1979.6481753328169</v>
      </c>
      <c r="BZ5" s="11">
        <v>820.73182233480475</v>
      </c>
      <c r="CA5" s="11">
        <v>73108.415799138558</v>
      </c>
      <c r="CB5" s="11">
        <v>168861</v>
      </c>
      <c r="CD5" s="11">
        <f>SUM(D5:BS5)-BT5</f>
        <v>0</v>
      </c>
      <c r="CE5" s="11">
        <f>SUM(BU5:BZ5)-CA5</f>
        <v>0</v>
      </c>
      <c r="CF5" s="11">
        <f>BT5+CA5-CB5</f>
        <v>0</v>
      </c>
    </row>
    <row r="6" spans="1:84" x14ac:dyDescent="0.35">
      <c r="A6" s="10" t="s">
        <v>148</v>
      </c>
      <c r="B6" s="12" t="s">
        <v>71</v>
      </c>
      <c r="C6">
        <f t="shared" ref="C6:C69" si="2">C5+1</f>
        <v>2</v>
      </c>
      <c r="D6" s="11">
        <v>524.12527225594908</v>
      </c>
      <c r="E6" s="11">
        <v>2963.753763050966</v>
      </c>
      <c r="F6" s="11">
        <v>108.12250510595247</v>
      </c>
      <c r="G6" s="11">
        <v>4.8194990185813191</v>
      </c>
      <c r="H6" s="11">
        <v>9.2172142271456501</v>
      </c>
      <c r="I6" s="11">
        <v>0.74158535574401363</v>
      </c>
      <c r="J6" s="11">
        <v>1.6076352826131652</v>
      </c>
      <c r="K6" s="11">
        <v>46792.908594893735</v>
      </c>
      <c r="L6" s="11">
        <v>102.03439837504028</v>
      </c>
      <c r="M6" s="11">
        <v>2322.0622859140967</v>
      </c>
      <c r="N6" s="11">
        <v>48.689568150265842</v>
      </c>
      <c r="O6" s="11">
        <v>166.70751700516109</v>
      </c>
      <c r="P6" s="11">
        <v>79.173224150367389</v>
      </c>
      <c r="Q6" s="11">
        <v>46.735757210618374</v>
      </c>
      <c r="R6" s="11">
        <v>7.111029417281908</v>
      </c>
      <c r="S6" s="11">
        <v>118.70549022655472</v>
      </c>
      <c r="T6" s="11">
        <v>114.24686418081764</v>
      </c>
      <c r="U6" s="11">
        <v>0.31867411110680938</v>
      </c>
      <c r="V6" s="11">
        <v>0.28580723625358068</v>
      </c>
      <c r="W6" s="11">
        <v>71.484668469401313</v>
      </c>
      <c r="X6" s="11">
        <v>42.700621420806229</v>
      </c>
      <c r="Y6" s="11">
        <v>7.4052422243097809</v>
      </c>
      <c r="Z6" s="11">
        <v>2.3416147614574223</v>
      </c>
      <c r="AA6" s="11">
        <v>1.4307138246673574</v>
      </c>
      <c r="AB6" s="11">
        <v>51.069949835235953</v>
      </c>
      <c r="AC6" s="11">
        <v>62.541732636174189</v>
      </c>
      <c r="AD6" s="11">
        <v>28.914461699374467</v>
      </c>
      <c r="AE6" s="11">
        <v>20.826824864917274</v>
      </c>
      <c r="AF6" s="11">
        <v>1.2501215022784586</v>
      </c>
      <c r="AG6" s="11">
        <v>0.35589049636245318</v>
      </c>
      <c r="AH6" s="11">
        <v>0.95098864596262789</v>
      </c>
      <c r="AI6" s="11">
        <v>1.2438423296722314</v>
      </c>
      <c r="AJ6" s="11">
        <v>0.94090299385556997</v>
      </c>
      <c r="AK6" s="11">
        <v>0.7966654006010282</v>
      </c>
      <c r="AL6" s="11">
        <v>0.67770134434213414</v>
      </c>
      <c r="AM6" s="11">
        <v>3.9955338127140267</v>
      </c>
      <c r="AN6" s="11">
        <v>8.5204479783802536E-2</v>
      </c>
      <c r="AO6" s="11">
        <v>0.45065864537937234</v>
      </c>
      <c r="AP6" s="11">
        <v>4.7305683281790953</v>
      </c>
      <c r="AQ6" s="11">
        <v>474.57465395215831</v>
      </c>
      <c r="AR6" s="11">
        <v>1.9426794572367185</v>
      </c>
      <c r="AS6" s="11">
        <v>201.6729178097842</v>
      </c>
      <c r="AT6" s="11">
        <v>0.53376776993805108</v>
      </c>
      <c r="AU6" s="11">
        <v>2.2549453904923293E-2</v>
      </c>
      <c r="AV6" s="11">
        <v>0.2587766983882086</v>
      </c>
      <c r="AW6" s="11">
        <v>8.7913338183722995</v>
      </c>
      <c r="AX6" s="11">
        <v>144.13635304240668</v>
      </c>
      <c r="AY6" s="11">
        <v>711.63462638236126</v>
      </c>
      <c r="AZ6" s="11">
        <v>0.28043530808217987</v>
      </c>
      <c r="BA6" s="11">
        <v>0.7995506952376974</v>
      </c>
      <c r="BB6" s="11">
        <v>52.626782116355855</v>
      </c>
      <c r="BC6" s="11">
        <v>1.906244098251894</v>
      </c>
      <c r="BD6" s="11">
        <v>17.984560770057307</v>
      </c>
      <c r="BE6" s="11">
        <v>17.85323837504906</v>
      </c>
      <c r="BF6" s="11">
        <v>2.7094067590674493</v>
      </c>
      <c r="BG6" s="11">
        <v>8.5928838450250726</v>
      </c>
      <c r="BH6" s="11">
        <v>4.3577996074157053</v>
      </c>
      <c r="BI6" s="11">
        <v>0.52924325098443714</v>
      </c>
      <c r="BJ6" s="11">
        <v>13.709584619041951</v>
      </c>
      <c r="BK6" s="11">
        <v>0.17016510307873162</v>
      </c>
      <c r="BL6" s="11">
        <v>182.63284808415577</v>
      </c>
      <c r="BM6" s="11">
        <v>83.195123330734859</v>
      </c>
      <c r="BN6" s="11">
        <v>9.8249037740579688</v>
      </c>
      <c r="BO6" s="11">
        <v>46.200362690327282</v>
      </c>
      <c r="BP6" s="11">
        <v>70.246715399072514</v>
      </c>
      <c r="BQ6" s="11">
        <v>1.2378101947370017</v>
      </c>
      <c r="BR6" s="11">
        <v>32.280141351572631</v>
      </c>
      <c r="BS6" s="11">
        <v>0</v>
      </c>
      <c r="BT6" s="11">
        <v>55806.266050640588</v>
      </c>
      <c r="BU6" s="11">
        <v>2790.2425762523076</v>
      </c>
      <c r="BV6" s="11">
        <v>11.496131982597504</v>
      </c>
      <c r="BW6" s="11">
        <v>0</v>
      </c>
      <c r="BX6" s="11">
        <v>13220.604571122307</v>
      </c>
      <c r="BY6" s="11">
        <v>10433.050209230889</v>
      </c>
      <c r="BZ6" s="11">
        <v>1186.3404607713239</v>
      </c>
      <c r="CA6" s="11">
        <v>27641.733949359437</v>
      </c>
      <c r="CB6" s="11">
        <v>83448</v>
      </c>
      <c r="CD6" s="11">
        <f t="shared" ref="CD6:CD69" si="3">SUM(D6:BS6)-BT6</f>
        <v>0</v>
      </c>
      <c r="CE6" s="11">
        <f t="shared" ref="CE6:CE69" si="4">SUM(BU6:BZ6)-CA6</f>
        <v>0</v>
      </c>
      <c r="CF6" s="11">
        <f t="shared" ref="CF6:CF69" si="5">BT6+CA6-CB6</f>
        <v>0</v>
      </c>
    </row>
    <row r="7" spans="1:84" x14ac:dyDescent="0.35">
      <c r="A7" s="10" t="s">
        <v>149</v>
      </c>
      <c r="B7" s="10" t="s">
        <v>72</v>
      </c>
      <c r="C7">
        <f t="shared" si="2"/>
        <v>3</v>
      </c>
      <c r="D7" s="11">
        <v>707.6195059624315</v>
      </c>
      <c r="E7" s="11">
        <v>854.13159685378912</v>
      </c>
      <c r="F7" s="11">
        <v>1512.5006381745914</v>
      </c>
      <c r="G7" s="11">
        <v>1.8698470102499896</v>
      </c>
      <c r="H7" s="11">
        <v>0.65006133728356918</v>
      </c>
      <c r="I7" s="11">
        <v>5.7447198104490824E-2</v>
      </c>
      <c r="J7" s="11">
        <v>7.5831333555434227E-2</v>
      </c>
      <c r="K7" s="11">
        <v>918.97407465073991</v>
      </c>
      <c r="L7" s="11">
        <v>2.0422629839679542</v>
      </c>
      <c r="M7" s="11">
        <v>278.78186763905245</v>
      </c>
      <c r="N7" s="11">
        <v>9.4936296176328607</v>
      </c>
      <c r="O7" s="11">
        <v>20.592430237680556</v>
      </c>
      <c r="P7" s="11">
        <v>58.341714717627347</v>
      </c>
      <c r="Q7" s="11">
        <v>17.366993481871358</v>
      </c>
      <c r="R7" s="11">
        <v>14.325767532652257</v>
      </c>
      <c r="S7" s="11">
        <v>2241.2640278383255</v>
      </c>
      <c r="T7" s="11">
        <v>2018.0766106791277</v>
      </c>
      <c r="U7" s="11">
        <v>1.6613584907723418E-2</v>
      </c>
      <c r="V7" s="11">
        <v>1.7017910430395435E-2</v>
      </c>
      <c r="W7" s="11">
        <v>2.6023506399249925</v>
      </c>
      <c r="X7" s="11">
        <v>107.45509303435647</v>
      </c>
      <c r="Y7" s="11">
        <v>2.0369178977787477</v>
      </c>
      <c r="Z7" s="11">
        <v>5.0406468597550588E-2</v>
      </c>
      <c r="AA7" s="11">
        <v>0.19119997978095954</v>
      </c>
      <c r="AB7" s="11">
        <v>961.88248089819092</v>
      </c>
      <c r="AC7" s="11">
        <v>49.282730215734119</v>
      </c>
      <c r="AD7" s="11">
        <v>428.0371716685529</v>
      </c>
      <c r="AE7" s="11">
        <v>1.1030277970597235</v>
      </c>
      <c r="AF7" s="11">
        <v>6.8654382605754076</v>
      </c>
      <c r="AG7" s="11">
        <v>3.5833770686213878E-2</v>
      </c>
      <c r="AH7" s="11">
        <v>8.5576560359349421E-2</v>
      </c>
      <c r="AI7" s="11">
        <v>0.15010710077202027</v>
      </c>
      <c r="AJ7" s="11">
        <v>0.10218931904793427</v>
      </c>
      <c r="AK7" s="11">
        <v>7.8223842667455579E-2</v>
      </c>
      <c r="AL7" s="11">
        <v>6.3272249765318964E-2</v>
      </c>
      <c r="AM7" s="11">
        <v>3.0482139657463847</v>
      </c>
      <c r="AN7" s="11">
        <v>1.0447013080001366E-2</v>
      </c>
      <c r="AO7" s="11">
        <v>8.7168366312311563E-2</v>
      </c>
      <c r="AP7" s="11">
        <v>0.40917392046336065</v>
      </c>
      <c r="AQ7" s="11">
        <v>341.82691408164084</v>
      </c>
      <c r="AR7" s="11">
        <v>0.13858260031373743</v>
      </c>
      <c r="AS7" s="11">
        <v>183.02858794330729</v>
      </c>
      <c r="AT7" s="11">
        <v>5.4485785854329893E-2</v>
      </c>
      <c r="AU7" s="11">
        <v>1.8897086781766127E-3</v>
      </c>
      <c r="AV7" s="11">
        <v>2.3505714000654293E-2</v>
      </c>
      <c r="AW7" s="11">
        <v>0.43751749140647378</v>
      </c>
      <c r="AX7" s="11">
        <v>30.248376565061296</v>
      </c>
      <c r="AY7" s="11">
        <v>279.53022134871759</v>
      </c>
      <c r="AZ7" s="11">
        <v>3.2019006230289755E-2</v>
      </c>
      <c r="BA7" s="11">
        <v>8.0673972386602288E-2</v>
      </c>
      <c r="BB7" s="11">
        <v>2.4396472040144217</v>
      </c>
      <c r="BC7" s="11">
        <v>0.13713745058357107</v>
      </c>
      <c r="BD7" s="11">
        <v>0.95079015205210771</v>
      </c>
      <c r="BE7" s="11">
        <v>0.97339857155783638</v>
      </c>
      <c r="BF7" s="11">
        <v>0.16070466394535615</v>
      </c>
      <c r="BG7" s="11">
        <v>2.4768073569835596</v>
      </c>
      <c r="BH7" s="11">
        <v>4.5114145176239018E-2</v>
      </c>
      <c r="BI7" s="11">
        <v>4.0573194629029523E-2</v>
      </c>
      <c r="BJ7" s="11">
        <v>0.75609612128995696</v>
      </c>
      <c r="BK7" s="11">
        <v>1.3255474902215122E-2</v>
      </c>
      <c r="BL7" s="11">
        <v>84.158488957124902</v>
      </c>
      <c r="BM7" s="11">
        <v>49.460716879285471</v>
      </c>
      <c r="BN7" s="11">
        <v>5.0914825315810406</v>
      </c>
      <c r="BO7" s="11">
        <v>24.614259897794241</v>
      </c>
      <c r="BP7" s="11">
        <v>14.596164496023318</v>
      </c>
      <c r="BQ7" s="11">
        <v>7.3599596126502603E-2</v>
      </c>
      <c r="BR7" s="11">
        <v>2.7887502033857783</v>
      </c>
      <c r="BS7" s="11">
        <v>0</v>
      </c>
      <c r="BT7" s="11">
        <v>11243.954722827528</v>
      </c>
      <c r="BU7" s="11">
        <v>537.59048892493365</v>
      </c>
      <c r="BV7" s="11">
        <v>2.9692440894281926</v>
      </c>
      <c r="BW7" s="11">
        <v>0</v>
      </c>
      <c r="BX7" s="11">
        <v>7457.4743046999747</v>
      </c>
      <c r="BY7" s="11">
        <v>1250.9760410531967</v>
      </c>
      <c r="BZ7" s="11">
        <v>-160.96480159506115</v>
      </c>
      <c r="CA7" s="11">
        <v>9088.045277172474</v>
      </c>
      <c r="CB7" s="11">
        <v>20332</v>
      </c>
      <c r="CD7" s="11">
        <f t="shared" si="3"/>
        <v>0</v>
      </c>
      <c r="CE7" s="11">
        <f t="shared" si="4"/>
        <v>0</v>
      </c>
      <c r="CF7" s="11">
        <f t="shared" si="5"/>
        <v>0</v>
      </c>
    </row>
    <row r="8" spans="1:84" x14ac:dyDescent="0.35">
      <c r="A8" s="10" t="s">
        <v>150</v>
      </c>
      <c r="B8" s="10" t="s">
        <v>73</v>
      </c>
      <c r="C8">
        <f t="shared" si="2"/>
        <v>4</v>
      </c>
      <c r="D8" s="11">
        <v>104.26246005147887</v>
      </c>
      <c r="E8" s="11">
        <v>221.07997963716727</v>
      </c>
      <c r="F8" s="11">
        <v>7.2008109156371383</v>
      </c>
      <c r="G8" s="11">
        <v>242.99563540279883</v>
      </c>
      <c r="H8" s="11">
        <v>285.85301282588171</v>
      </c>
      <c r="I8" s="11">
        <v>1.2729857487227809</v>
      </c>
      <c r="J8" s="11">
        <v>2.9528936985189604</v>
      </c>
      <c r="K8" s="11">
        <v>36.207307825603678</v>
      </c>
      <c r="L8" s="11">
        <v>14.873987753813859</v>
      </c>
      <c r="M8" s="11">
        <v>179.13695891531745</v>
      </c>
      <c r="N8" s="11">
        <v>17.286956745283572</v>
      </c>
      <c r="O8" s="11">
        <v>6.0662894247419975E-2</v>
      </c>
      <c r="P8" s="11">
        <v>5.2701282726332348</v>
      </c>
      <c r="Q8" s="11">
        <v>0.29631794664979372</v>
      </c>
      <c r="R8" s="11">
        <v>3.5235844126183067</v>
      </c>
      <c r="S8" s="11">
        <v>0.30129239804617236</v>
      </c>
      <c r="T8" s="11">
        <v>35.441615885662102</v>
      </c>
      <c r="U8" s="11">
        <v>0.28800108675670061</v>
      </c>
      <c r="V8" s="11">
        <v>13.532576062207884</v>
      </c>
      <c r="W8" s="11">
        <v>123.83525774759289</v>
      </c>
      <c r="X8" s="11">
        <v>2340.7441703173181</v>
      </c>
      <c r="Y8" s="11">
        <v>129.97724662031817</v>
      </c>
      <c r="Z8" s="11">
        <v>18.097613365536159</v>
      </c>
      <c r="AA8" s="11">
        <v>3.0790703516307181</v>
      </c>
      <c r="AB8" s="11">
        <v>16.956320417140997</v>
      </c>
      <c r="AC8" s="11">
        <v>3404.0480243746438</v>
      </c>
      <c r="AD8" s="11">
        <v>1097.5887814702389</v>
      </c>
      <c r="AE8" s="11">
        <v>260.2459179879009</v>
      </c>
      <c r="AF8" s="11">
        <v>7.9216561248611432</v>
      </c>
      <c r="AG8" s="11">
        <v>0.40315449034759138</v>
      </c>
      <c r="AH8" s="11">
        <v>37.62004195763533</v>
      </c>
      <c r="AI8" s="11">
        <v>12.925526926285508</v>
      </c>
      <c r="AJ8" s="11">
        <v>21.004143113361206</v>
      </c>
      <c r="AK8" s="11">
        <v>31.291253791545802</v>
      </c>
      <c r="AL8" s="11">
        <v>4.3339009622405857</v>
      </c>
      <c r="AM8" s="11">
        <v>25.89112623234886</v>
      </c>
      <c r="AN8" s="11">
        <v>8.7414827591279014</v>
      </c>
      <c r="AO8" s="11">
        <v>109.45805656067094</v>
      </c>
      <c r="AP8" s="11">
        <v>233.96391070581154</v>
      </c>
      <c r="AQ8" s="11">
        <v>4689.2000670844664</v>
      </c>
      <c r="AR8" s="11">
        <v>2.8649176956539693</v>
      </c>
      <c r="AS8" s="11">
        <v>51.12742248082769</v>
      </c>
      <c r="AT8" s="11">
        <v>0.70559212449027231</v>
      </c>
      <c r="AU8" s="11">
        <v>0.11827912435847182</v>
      </c>
      <c r="AV8" s="11">
        <v>6.4205591285868252E-2</v>
      </c>
      <c r="AW8" s="11">
        <v>3.8668262935236286</v>
      </c>
      <c r="AX8" s="11">
        <v>2.4913014409449694</v>
      </c>
      <c r="AY8" s="11">
        <v>18.824745999237404</v>
      </c>
      <c r="AZ8" s="11">
        <v>0.19858189124319786</v>
      </c>
      <c r="BA8" s="11">
        <v>0.20106982416612496</v>
      </c>
      <c r="BB8" s="11">
        <v>1.1317222064162644</v>
      </c>
      <c r="BC8" s="11">
        <v>0.41620910101976999</v>
      </c>
      <c r="BD8" s="11">
        <v>2.1925744251722969</v>
      </c>
      <c r="BE8" s="11">
        <v>145.26699273203164</v>
      </c>
      <c r="BF8" s="11">
        <v>1.4629058656607052</v>
      </c>
      <c r="BG8" s="11">
        <v>1.5771418274740285</v>
      </c>
      <c r="BH8" s="11">
        <v>0.43403933114642201</v>
      </c>
      <c r="BI8" s="11">
        <v>0.35725255334126599</v>
      </c>
      <c r="BJ8" s="11">
        <v>2.0443475531628557</v>
      </c>
      <c r="BK8" s="11">
        <v>7.724182708758108E-2</v>
      </c>
      <c r="BL8" s="11">
        <v>49.212631898689629</v>
      </c>
      <c r="BM8" s="11">
        <v>16.426383274072645</v>
      </c>
      <c r="BN8" s="11">
        <v>1.6493706834573416</v>
      </c>
      <c r="BO8" s="11">
        <v>12.320055316049032</v>
      </c>
      <c r="BP8" s="11">
        <v>17.280367078495757</v>
      </c>
      <c r="BQ8" s="11">
        <v>1.0795003976409396</v>
      </c>
      <c r="BR8" s="11">
        <v>5.8976151416144891</v>
      </c>
      <c r="BS8" s="11">
        <v>0</v>
      </c>
      <c r="BT8" s="11">
        <v>14088.453185518332</v>
      </c>
      <c r="BU8" s="11">
        <v>723.09343159752302</v>
      </c>
      <c r="BV8" s="11">
        <v>0.15893543609531613</v>
      </c>
      <c r="BW8" s="11">
        <v>0</v>
      </c>
      <c r="BX8" s="11">
        <v>465.68092447124093</v>
      </c>
      <c r="BY8" s="11">
        <v>35.125383573865605</v>
      </c>
      <c r="BZ8" s="11">
        <v>-474.51186059705924</v>
      </c>
      <c r="CA8" s="11">
        <v>749.54681448166593</v>
      </c>
      <c r="CB8" s="11">
        <v>14838</v>
      </c>
      <c r="CD8" s="11">
        <f t="shared" si="3"/>
        <v>0</v>
      </c>
      <c r="CE8" s="11">
        <f t="shared" si="4"/>
        <v>0</v>
      </c>
      <c r="CF8" s="11">
        <f t="shared" si="5"/>
        <v>0</v>
      </c>
    </row>
    <row r="9" spans="1:84" x14ac:dyDescent="0.35">
      <c r="A9" s="10" t="s">
        <v>151</v>
      </c>
      <c r="B9" s="10" t="s">
        <v>74</v>
      </c>
      <c r="C9">
        <f t="shared" si="2"/>
        <v>5</v>
      </c>
      <c r="D9" s="11">
        <v>12.787003668415684</v>
      </c>
      <c r="E9" s="11">
        <v>8.2928053847305954</v>
      </c>
      <c r="F9" s="11">
        <v>0.65797655397098165</v>
      </c>
      <c r="G9" s="11">
        <v>2.2943931286586716</v>
      </c>
      <c r="H9" s="11">
        <v>5076.449289548199</v>
      </c>
      <c r="I9" s="11">
        <v>164.73422338769907</v>
      </c>
      <c r="J9" s="11">
        <v>14.496161977855209</v>
      </c>
      <c r="K9" s="11">
        <v>39.952908352375474</v>
      </c>
      <c r="L9" s="11">
        <v>1.6246484460026838</v>
      </c>
      <c r="M9" s="11">
        <v>292.60305087151806</v>
      </c>
      <c r="N9" s="11">
        <v>87.920761468338554</v>
      </c>
      <c r="O9" s="11">
        <v>0.13669188802251067</v>
      </c>
      <c r="P9" s="11">
        <v>112.99440560716839</v>
      </c>
      <c r="Q9" s="11">
        <v>1.564808252912373</v>
      </c>
      <c r="R9" s="11">
        <v>1.6187672384078042</v>
      </c>
      <c r="S9" s="11">
        <v>21.25421552182436</v>
      </c>
      <c r="T9" s="11">
        <v>335.07859750036101</v>
      </c>
      <c r="U9" s="11">
        <v>2.1589104761122284</v>
      </c>
      <c r="V9" s="11">
        <v>62637.464172755106</v>
      </c>
      <c r="W9" s="11">
        <v>1.1172563628050858</v>
      </c>
      <c r="X9" s="11">
        <v>820.45221562002303</v>
      </c>
      <c r="Y9" s="11">
        <v>69.921079452847991</v>
      </c>
      <c r="Z9" s="11">
        <v>18.896679878984109</v>
      </c>
      <c r="AA9" s="11">
        <v>22.057532738183617</v>
      </c>
      <c r="AB9" s="11">
        <v>67.893574872479618</v>
      </c>
      <c r="AC9" s="11">
        <v>212.41143694105108</v>
      </c>
      <c r="AD9" s="11">
        <v>278.26347216903554</v>
      </c>
      <c r="AE9" s="11">
        <v>175.25291859859888</v>
      </c>
      <c r="AF9" s="11">
        <v>177.42362309450149</v>
      </c>
      <c r="AG9" s="11">
        <v>2.2801405179473861</v>
      </c>
      <c r="AH9" s="11">
        <v>20.703942595502454</v>
      </c>
      <c r="AI9" s="11">
        <v>19.971447684127426</v>
      </c>
      <c r="AJ9" s="11">
        <v>65.165083349676721</v>
      </c>
      <c r="AK9" s="11">
        <v>123.99665606403103</v>
      </c>
      <c r="AL9" s="11">
        <v>1.609000174043224</v>
      </c>
      <c r="AM9" s="11">
        <v>2.4182009432092575</v>
      </c>
      <c r="AN9" s="11">
        <v>4.3886973979877446</v>
      </c>
      <c r="AO9" s="11">
        <v>5345.6904407735656</v>
      </c>
      <c r="AP9" s="11">
        <v>182.55272288839362</v>
      </c>
      <c r="AQ9" s="11">
        <v>461.56495792554711</v>
      </c>
      <c r="AR9" s="11">
        <v>7.7104350999779996</v>
      </c>
      <c r="AS9" s="11">
        <v>88.900103819875724</v>
      </c>
      <c r="AT9" s="11">
        <v>44.393808870641763</v>
      </c>
      <c r="AU9" s="11">
        <v>1.9392959605447133</v>
      </c>
      <c r="AV9" s="11">
        <v>1.0810613117485219</v>
      </c>
      <c r="AW9" s="11">
        <v>18.65390150501814</v>
      </c>
      <c r="AX9" s="11">
        <v>1.8764322198077312</v>
      </c>
      <c r="AY9" s="11">
        <v>18.16614925257506</v>
      </c>
      <c r="AZ9" s="11">
        <v>2.1498377941786324</v>
      </c>
      <c r="BA9" s="11">
        <v>1.1612837525426531</v>
      </c>
      <c r="BB9" s="11">
        <v>43.578123964953676</v>
      </c>
      <c r="BC9" s="11">
        <v>4.4260832046260523</v>
      </c>
      <c r="BD9" s="11">
        <v>12.01512310306294</v>
      </c>
      <c r="BE9" s="11">
        <v>3.5128508474674049</v>
      </c>
      <c r="BF9" s="11">
        <v>8.3731988097002432</v>
      </c>
      <c r="BG9" s="11">
        <v>29.760562038000351</v>
      </c>
      <c r="BH9" s="11">
        <v>1.8220466542352489</v>
      </c>
      <c r="BI9" s="11">
        <v>4.1230658510263032</v>
      </c>
      <c r="BJ9" s="11">
        <v>6.3270974191748355</v>
      </c>
      <c r="BK9" s="11">
        <v>0.68259545834781843</v>
      </c>
      <c r="BL9" s="11">
        <v>286.46989066624843</v>
      </c>
      <c r="BM9" s="11">
        <v>4.2642210894898991</v>
      </c>
      <c r="BN9" s="11">
        <v>7.9929629448395918</v>
      </c>
      <c r="BO9" s="11">
        <v>3.4544188641414513</v>
      </c>
      <c r="BP9" s="11">
        <v>5.129519917812277</v>
      </c>
      <c r="BQ9" s="11">
        <v>6.0787097223269377</v>
      </c>
      <c r="BR9" s="11">
        <v>11.577103917700057</v>
      </c>
      <c r="BS9" s="11">
        <v>0</v>
      </c>
      <c r="BT9" s="11">
        <v>77513.734756130303</v>
      </c>
      <c r="BU9" s="11">
        <v>28489.825096257639</v>
      </c>
      <c r="BV9" s="11">
        <v>0</v>
      </c>
      <c r="BW9" s="11">
        <v>0</v>
      </c>
      <c r="BX9" s="11">
        <v>282.63362954748862</v>
      </c>
      <c r="BY9" s="11">
        <v>11598.954748719261</v>
      </c>
      <c r="BZ9" s="11">
        <v>-555.14823065466533</v>
      </c>
      <c r="CA9" s="11">
        <v>39816.265243869719</v>
      </c>
      <c r="CB9" s="11">
        <v>117330</v>
      </c>
      <c r="CD9" s="11">
        <f t="shared" si="3"/>
        <v>0</v>
      </c>
      <c r="CE9" s="11">
        <f t="shared" si="4"/>
        <v>0</v>
      </c>
      <c r="CF9" s="11">
        <f t="shared" si="5"/>
        <v>0</v>
      </c>
    </row>
    <row r="10" spans="1:84" x14ac:dyDescent="0.35">
      <c r="A10" s="10" t="s">
        <v>152</v>
      </c>
      <c r="B10" s="10" t="s">
        <v>75</v>
      </c>
      <c r="C10">
        <f t="shared" si="2"/>
        <v>6</v>
      </c>
      <c r="D10" s="11">
        <v>7.3215877671563214E-4</v>
      </c>
      <c r="E10" s="11">
        <v>3.6607938835781607E-4</v>
      </c>
      <c r="F10" s="11">
        <v>6.1013231392969343E-4</v>
      </c>
      <c r="G10" s="11">
        <v>2.3185027929328349E-3</v>
      </c>
      <c r="H10" s="11">
        <v>0.32474118102610317</v>
      </c>
      <c r="I10" s="11">
        <v>729.61112121480119</v>
      </c>
      <c r="J10" s="11">
        <v>22.761354559142827</v>
      </c>
      <c r="K10" s="11">
        <v>5.8454526347759099E-2</v>
      </c>
      <c r="L10" s="11">
        <v>2.4203198676975991E-2</v>
      </c>
      <c r="M10" s="11">
        <v>0.24401906623398512</v>
      </c>
      <c r="N10" s="11">
        <v>7.3963439141456713E-2</v>
      </c>
      <c r="O10" s="11">
        <v>2.5793393366487661E-2</v>
      </c>
      <c r="P10" s="11">
        <v>7.2655405749582597E-2</v>
      </c>
      <c r="Q10" s="11">
        <v>6.0204855872122376E-2</v>
      </c>
      <c r="R10" s="11">
        <v>2.0706390301543906E-2</v>
      </c>
      <c r="S10" s="11">
        <v>2.8066086440765902E-3</v>
      </c>
      <c r="T10" s="11">
        <v>5.3009145241046454E-2</v>
      </c>
      <c r="U10" s="11">
        <v>5.6132172881531803E-3</v>
      </c>
      <c r="V10" s="11">
        <v>1.2690752129737623E-2</v>
      </c>
      <c r="W10" s="11">
        <v>1.3300884443667317E-2</v>
      </c>
      <c r="X10" s="11">
        <v>0.17237798055875575</v>
      </c>
      <c r="Y10" s="11">
        <v>0.32055276244053543</v>
      </c>
      <c r="Z10" s="11">
        <v>0.36453194943542244</v>
      </c>
      <c r="AA10" s="11">
        <v>0.85193339323728079</v>
      </c>
      <c r="AB10" s="11">
        <v>0.20370067312267631</v>
      </c>
      <c r="AC10" s="11">
        <v>108.31529875296813</v>
      </c>
      <c r="AD10" s="11">
        <v>10838.845106286071</v>
      </c>
      <c r="AE10" s="11">
        <v>54.129203213811557</v>
      </c>
      <c r="AF10" s="11">
        <v>9.8940755640508471E-2</v>
      </c>
      <c r="AG10" s="11">
        <v>0.56083481804681112</v>
      </c>
      <c r="AH10" s="11">
        <v>0.18629284798964721</v>
      </c>
      <c r="AI10" s="11">
        <v>0.20171014134603563</v>
      </c>
      <c r="AJ10" s="11">
        <v>1.6771429911244409</v>
      </c>
      <c r="AK10" s="11">
        <v>0.52349895424538584</v>
      </c>
      <c r="AL10" s="11">
        <v>9.0806941679210704E-2</v>
      </c>
      <c r="AM10" s="11">
        <v>3.7221921823005766E-2</v>
      </c>
      <c r="AN10" s="11">
        <v>4.5149791230797319E-3</v>
      </c>
      <c r="AO10" s="11">
        <v>0.26191114654486353</v>
      </c>
      <c r="AP10" s="11">
        <v>4.4543509590162088E-2</v>
      </c>
      <c r="AQ10" s="11">
        <v>0.16051060828216399</v>
      </c>
      <c r="AR10" s="11">
        <v>0.33569479912411732</v>
      </c>
      <c r="AS10" s="11">
        <v>2.7990129947192637</v>
      </c>
      <c r="AT10" s="11">
        <v>0.10152601703790098</v>
      </c>
      <c r="AU10" s="11">
        <v>6.2233496020828736E-3</v>
      </c>
      <c r="AV10" s="11">
        <v>1.2690752129737623E-2</v>
      </c>
      <c r="AW10" s="11">
        <v>0.1904833084088503</v>
      </c>
      <c r="AX10" s="11">
        <v>8.6394735652444599E-2</v>
      </c>
      <c r="AY10" s="11">
        <v>0.34936176295614252</v>
      </c>
      <c r="AZ10" s="11">
        <v>3.8194282851998815E-2</v>
      </c>
      <c r="BA10" s="11">
        <v>4.7224241098158273E-2</v>
      </c>
      <c r="BB10" s="11">
        <v>0.46220238169524352</v>
      </c>
      <c r="BC10" s="11">
        <v>0.44474144385784986</v>
      </c>
      <c r="BD10" s="11">
        <v>0.59756743893603614</v>
      </c>
      <c r="BE10" s="11">
        <v>0.16339343367037193</v>
      </c>
      <c r="BF10" s="11">
        <v>0.366079388357816</v>
      </c>
      <c r="BG10" s="11">
        <v>7.446541346310485</v>
      </c>
      <c r="BH10" s="11">
        <v>7.4680195224994486E-2</v>
      </c>
      <c r="BI10" s="11">
        <v>0.19664969463327414</v>
      </c>
      <c r="BJ10" s="11">
        <v>0.2640691161420658</v>
      </c>
      <c r="BK10" s="11">
        <v>1.9158154657392373E-2</v>
      </c>
      <c r="BL10" s="11">
        <v>0.25052032809953217</v>
      </c>
      <c r="BM10" s="11">
        <v>5.1373140832880193E-2</v>
      </c>
      <c r="BN10" s="11">
        <v>1.0896255400511115</v>
      </c>
      <c r="BO10" s="11">
        <v>3.5509700670708161E-2</v>
      </c>
      <c r="BP10" s="11">
        <v>0.16246303168673901</v>
      </c>
      <c r="BQ10" s="11">
        <v>0.27907452039144182</v>
      </c>
      <c r="BR10" s="11">
        <v>0.24478508434859303</v>
      </c>
      <c r="BS10" s="11">
        <v>0</v>
      </c>
      <c r="BT10" s="11">
        <v>11776.534539521905</v>
      </c>
      <c r="BU10" s="11">
        <v>44799.793779989021</v>
      </c>
      <c r="BV10" s="11">
        <v>0</v>
      </c>
      <c r="BW10" s="11">
        <v>0</v>
      </c>
      <c r="BX10" s="11">
        <v>5.769045081130824</v>
      </c>
      <c r="BY10" s="11">
        <v>187.08454346528745</v>
      </c>
      <c r="BZ10" s="11">
        <v>-244.18190805734059</v>
      </c>
      <c r="CA10" s="11">
        <v>44748.465460478095</v>
      </c>
      <c r="CB10" s="11">
        <v>56525</v>
      </c>
      <c r="CD10" s="11">
        <f t="shared" si="3"/>
        <v>0</v>
      </c>
      <c r="CE10" s="11">
        <f t="shared" si="4"/>
        <v>0</v>
      </c>
      <c r="CF10" s="11">
        <f t="shared" si="5"/>
        <v>0</v>
      </c>
    </row>
    <row r="11" spans="1:84" x14ac:dyDescent="0.35">
      <c r="A11" s="10" t="s">
        <v>153</v>
      </c>
      <c r="B11" s="10" t="s">
        <v>76</v>
      </c>
      <c r="C11">
        <f t="shared" si="2"/>
        <v>7</v>
      </c>
      <c r="D11" s="11">
        <v>1.2706846724557519</v>
      </c>
      <c r="E11" s="11">
        <v>1.2595146311649699</v>
      </c>
      <c r="F11" s="11">
        <v>4.1408963705556454E-2</v>
      </c>
      <c r="G11" s="11">
        <v>0.7306820718783934</v>
      </c>
      <c r="H11" s="11">
        <v>27.10514827952046</v>
      </c>
      <c r="I11" s="11">
        <v>4.0871560294544267</v>
      </c>
      <c r="J11" s="11">
        <v>481.40509001544615</v>
      </c>
      <c r="K11" s="11">
        <v>0.83389221393679291</v>
      </c>
      <c r="L11" s="11">
        <v>0.11153089739781069</v>
      </c>
      <c r="M11" s="11">
        <v>1.9831396202200504</v>
      </c>
      <c r="N11" s="11">
        <v>0.57932671860136453</v>
      </c>
      <c r="O11" s="11">
        <v>8.5814979157466543E-3</v>
      </c>
      <c r="P11" s="11">
        <v>4.5875327761875723E-2</v>
      </c>
      <c r="Q11" s="11">
        <v>3.7468989088223548E-2</v>
      </c>
      <c r="R11" s="11">
        <v>3.559730329747441E-2</v>
      </c>
      <c r="S11" s="11">
        <v>9.5238399014319353E-3</v>
      </c>
      <c r="T11" s="11">
        <v>0.87270680427225555</v>
      </c>
      <c r="U11" s="11">
        <v>0.8458505105935652</v>
      </c>
      <c r="V11" s="11">
        <v>6.1672015436117465E-2</v>
      </c>
      <c r="W11" s="11">
        <v>0.37027827595281276</v>
      </c>
      <c r="X11" s="11">
        <v>7.4452522617110208</v>
      </c>
      <c r="Y11" s="11">
        <v>1.0904705044321148</v>
      </c>
      <c r="Z11" s="11">
        <v>0.18889009979492782</v>
      </c>
      <c r="AA11" s="11">
        <v>6.586271767308742E-2</v>
      </c>
      <c r="AB11" s="11">
        <v>0.43042938932521996</v>
      </c>
      <c r="AC11" s="11">
        <v>30.407268585553879</v>
      </c>
      <c r="AD11" s="11">
        <v>979.85191238615266</v>
      </c>
      <c r="AE11" s="11">
        <v>4893.7840585622525</v>
      </c>
      <c r="AF11" s="11">
        <v>5.0769766607610878</v>
      </c>
      <c r="AG11" s="11">
        <v>0.5561473897225685</v>
      </c>
      <c r="AH11" s="11">
        <v>19.198788368434155</v>
      </c>
      <c r="AI11" s="11">
        <v>3.6138801642904497</v>
      </c>
      <c r="AJ11" s="11">
        <v>2.902912402744354</v>
      </c>
      <c r="AK11" s="11">
        <v>16.271627472335087</v>
      </c>
      <c r="AL11" s="11">
        <v>2.4762405907214271</v>
      </c>
      <c r="AM11" s="11">
        <v>5.700841339026212</v>
      </c>
      <c r="AN11" s="11">
        <v>0.96476233373738784</v>
      </c>
      <c r="AO11" s="11">
        <v>0.1190266204734971</v>
      </c>
      <c r="AP11" s="11">
        <v>1.121923364295244</v>
      </c>
      <c r="AQ11" s="11">
        <v>30.858908501166443</v>
      </c>
      <c r="AR11" s="11">
        <v>0.18527694281459972</v>
      </c>
      <c r="AS11" s="11">
        <v>1.1444613291717236</v>
      </c>
      <c r="AT11" s="11">
        <v>0.111618976600595</v>
      </c>
      <c r="AU11" s="11">
        <v>3.2731396163656525E-3</v>
      </c>
      <c r="AV11" s="11">
        <v>8.1178270033149987E-3</v>
      </c>
      <c r="AW11" s="11">
        <v>7.9094536908779517E-2</v>
      </c>
      <c r="AX11" s="11">
        <v>9.0016058260153547E-2</v>
      </c>
      <c r="AY11" s="11">
        <v>0.3339512354741706</v>
      </c>
      <c r="AZ11" s="11">
        <v>2.2352838760034986E-2</v>
      </c>
      <c r="BA11" s="11">
        <v>2.1203224692343831E-2</v>
      </c>
      <c r="BB11" s="11">
        <v>0.10819077663056299</v>
      </c>
      <c r="BC11" s="11">
        <v>4.299321591033959E-2</v>
      </c>
      <c r="BD11" s="11">
        <v>0.21896486226383827</v>
      </c>
      <c r="BE11" s="11">
        <v>0.83348356380362343</v>
      </c>
      <c r="BF11" s="11">
        <v>0.13730230474883692</v>
      </c>
      <c r="BG11" s="11">
        <v>0.61878228785456002</v>
      </c>
      <c r="BH11" s="11">
        <v>3.7831386926892058E-2</v>
      </c>
      <c r="BI11" s="11">
        <v>3.4778046314282537E-2</v>
      </c>
      <c r="BJ11" s="11">
        <v>0.12387157798348361</v>
      </c>
      <c r="BK11" s="11">
        <v>7.9789212743245422E-3</v>
      </c>
      <c r="BL11" s="11">
        <v>0.38231296386200286</v>
      </c>
      <c r="BM11" s="11">
        <v>0.12091938767107296</v>
      </c>
      <c r="BN11" s="11">
        <v>0.12086417046550968</v>
      </c>
      <c r="BO11" s="11">
        <v>9.6366705183317386E-2</v>
      </c>
      <c r="BP11" s="11">
        <v>0.17907073150045186</v>
      </c>
      <c r="BQ11" s="11">
        <v>0.10196901250637512</v>
      </c>
      <c r="BR11" s="11">
        <v>0.13795529570859605</v>
      </c>
      <c r="BS11" s="11">
        <v>0</v>
      </c>
      <c r="BT11" s="11">
        <v>6529.1243097125152</v>
      </c>
      <c r="BU11" s="11">
        <v>2799.2892611745006</v>
      </c>
      <c r="BV11" s="11">
        <v>1.0328070922672601E-2</v>
      </c>
      <c r="BW11" s="11">
        <v>0</v>
      </c>
      <c r="BX11" s="11">
        <v>5.0008376109678281</v>
      </c>
      <c r="BY11" s="11">
        <v>0.18940794285790691</v>
      </c>
      <c r="BZ11" s="11">
        <v>530.38585548823482</v>
      </c>
      <c r="CA11" s="11">
        <v>3334.8756902874829</v>
      </c>
      <c r="CB11" s="11">
        <v>9864</v>
      </c>
      <c r="CD11" s="11">
        <f t="shared" si="3"/>
        <v>0</v>
      </c>
      <c r="CE11" s="11">
        <f t="shared" si="4"/>
        <v>0</v>
      </c>
      <c r="CF11" s="11">
        <f t="shared" si="5"/>
        <v>0</v>
      </c>
    </row>
    <row r="12" spans="1:84" x14ac:dyDescent="0.35">
      <c r="A12" s="10" t="s">
        <v>154</v>
      </c>
      <c r="B12" s="12" t="s">
        <v>77</v>
      </c>
      <c r="C12">
        <f t="shared" si="2"/>
        <v>8</v>
      </c>
      <c r="D12" s="11">
        <v>110.43907906865368</v>
      </c>
      <c r="E12" s="11">
        <v>1632.6587199895212</v>
      </c>
      <c r="F12" s="11">
        <v>57.974424309684913</v>
      </c>
      <c r="G12" s="11">
        <v>2.5156281638392377</v>
      </c>
      <c r="H12" s="11">
        <v>2.1970105006536071</v>
      </c>
      <c r="I12" s="11">
        <v>1.3038236873665687</v>
      </c>
      <c r="J12" s="11">
        <v>0.48097228522158952</v>
      </c>
      <c r="K12" s="11">
        <v>10137.734064939388</v>
      </c>
      <c r="L12" s="11">
        <v>0.84682279523425463</v>
      </c>
      <c r="M12" s="11">
        <v>1059.9955717214521</v>
      </c>
      <c r="N12" s="11">
        <v>38.529842488992593</v>
      </c>
      <c r="O12" s="11">
        <v>0.83962980281687216</v>
      </c>
      <c r="P12" s="11">
        <v>3.2959015469498261</v>
      </c>
      <c r="Q12" s="11">
        <v>4.0242573590867021</v>
      </c>
      <c r="R12" s="11">
        <v>1585.9325874389283</v>
      </c>
      <c r="S12" s="11">
        <v>1.3075488823566239</v>
      </c>
      <c r="T12" s="11">
        <v>4.6188472200171571</v>
      </c>
      <c r="U12" s="11">
        <v>1.2078514631875714</v>
      </c>
      <c r="V12" s="11">
        <v>6.5876787215315673</v>
      </c>
      <c r="W12" s="11">
        <v>295.22682211767119</v>
      </c>
      <c r="X12" s="11">
        <v>11.042186186029873</v>
      </c>
      <c r="Y12" s="11">
        <v>16.494922695938744</v>
      </c>
      <c r="Z12" s="11">
        <v>613.99981613739396</v>
      </c>
      <c r="AA12" s="11">
        <v>4.4592811797431651</v>
      </c>
      <c r="AB12" s="11">
        <v>6.9965490163128461</v>
      </c>
      <c r="AC12" s="11">
        <v>3.5101525675412355</v>
      </c>
      <c r="AD12" s="11">
        <v>4.0257701494219083</v>
      </c>
      <c r="AE12" s="11">
        <v>1.8622115712360663</v>
      </c>
      <c r="AF12" s="11">
        <v>24.28314089041589</v>
      </c>
      <c r="AG12" s="11">
        <v>4.3778220815591178</v>
      </c>
      <c r="AH12" s="11">
        <v>3.8715568848650377</v>
      </c>
      <c r="AI12" s="11">
        <v>8.2570928767527114</v>
      </c>
      <c r="AJ12" s="11">
        <v>4.4476792109155241</v>
      </c>
      <c r="AK12" s="11">
        <v>3.4562530414201484</v>
      </c>
      <c r="AL12" s="11">
        <v>1.0328458805534591</v>
      </c>
      <c r="AM12" s="11">
        <v>4.4842415147888337</v>
      </c>
      <c r="AN12" s="11">
        <v>3.1921677209599659</v>
      </c>
      <c r="AO12" s="11">
        <v>1.648235073723634</v>
      </c>
      <c r="AP12" s="11">
        <v>0.95400731521402671</v>
      </c>
      <c r="AQ12" s="11">
        <v>19.166091766597948</v>
      </c>
      <c r="AR12" s="11">
        <v>1.7119181252517044</v>
      </c>
      <c r="AS12" s="11">
        <v>160.17267225361033</v>
      </c>
      <c r="AT12" s="11">
        <v>4.38111249403181</v>
      </c>
      <c r="AU12" s="11">
        <v>0.2045370439402803</v>
      </c>
      <c r="AV12" s="11">
        <v>0.46656353082004093</v>
      </c>
      <c r="AW12" s="11">
        <v>0.96614187467356794</v>
      </c>
      <c r="AX12" s="11">
        <v>215.77792785231105</v>
      </c>
      <c r="AY12" s="11">
        <v>6134.4677281774011</v>
      </c>
      <c r="AZ12" s="11">
        <v>1.056427828974803</v>
      </c>
      <c r="BA12" s="11">
        <v>0.65073490282958835</v>
      </c>
      <c r="BB12" s="11">
        <v>2.8137110453050136</v>
      </c>
      <c r="BC12" s="11">
        <v>0.9312056458593525</v>
      </c>
      <c r="BD12" s="11">
        <v>3.2257424973331332</v>
      </c>
      <c r="BE12" s="11">
        <v>0.98328036751215575</v>
      </c>
      <c r="BF12" s="11">
        <v>1.9947775582174372</v>
      </c>
      <c r="BG12" s="11">
        <v>2.4773166172687269</v>
      </c>
      <c r="BH12" s="11">
        <v>2.6919800596331891</v>
      </c>
      <c r="BI12" s="11">
        <v>0.80639673774963538</v>
      </c>
      <c r="BJ12" s="11">
        <v>2.4656067235234467</v>
      </c>
      <c r="BK12" s="11">
        <v>0.23804448288262717</v>
      </c>
      <c r="BL12" s="11">
        <v>1337.7475902694741</v>
      </c>
      <c r="BM12" s="11">
        <v>935.49361665412403</v>
      </c>
      <c r="BN12" s="11">
        <v>99.720639981100561</v>
      </c>
      <c r="BO12" s="11">
        <v>471.34507920051516</v>
      </c>
      <c r="BP12" s="11">
        <v>334.40641524683008</v>
      </c>
      <c r="BQ12" s="11">
        <v>6.2742929644272634</v>
      </c>
      <c r="BR12" s="11">
        <v>194.49877989320066</v>
      </c>
      <c r="BS12" s="11">
        <v>0</v>
      </c>
      <c r="BT12" s="11">
        <v>25607.249348292738</v>
      </c>
      <c r="BU12" s="11">
        <v>20283.798551255444</v>
      </c>
      <c r="BV12" s="11">
        <v>41.772914805944723</v>
      </c>
      <c r="BW12" s="11">
        <v>0</v>
      </c>
      <c r="BX12" s="11">
        <v>89406.598335520772</v>
      </c>
      <c r="BY12" s="11">
        <v>65.904141955415128</v>
      </c>
      <c r="BZ12" s="11">
        <v>2121.6767081696548</v>
      </c>
      <c r="CA12" s="11">
        <v>111919.75065170726</v>
      </c>
      <c r="CB12" s="11">
        <v>137527</v>
      </c>
      <c r="CD12" s="11">
        <f t="shared" si="3"/>
        <v>0</v>
      </c>
      <c r="CE12" s="11">
        <f t="shared" si="4"/>
        <v>0</v>
      </c>
      <c r="CF12" s="11">
        <f t="shared" si="5"/>
        <v>0</v>
      </c>
    </row>
    <row r="13" spans="1:84" x14ac:dyDescent="0.35">
      <c r="A13" s="10" t="s">
        <v>155</v>
      </c>
      <c r="B13" s="10" t="s">
        <v>78</v>
      </c>
      <c r="C13">
        <f t="shared" si="2"/>
        <v>9</v>
      </c>
      <c r="D13" s="11">
        <v>58.267046053175228</v>
      </c>
      <c r="E13" s="11">
        <v>94.041949543255058</v>
      </c>
      <c r="F13" s="11">
        <v>3.1770763203466998</v>
      </c>
      <c r="G13" s="11">
        <v>3.3301252559949233</v>
      </c>
      <c r="H13" s="11">
        <v>96.586916853779485</v>
      </c>
      <c r="I13" s="11">
        <v>11.06692324874378</v>
      </c>
      <c r="J13" s="11">
        <v>2.7203378356158061</v>
      </c>
      <c r="K13" s="11">
        <v>265.2337482516528</v>
      </c>
      <c r="L13" s="11">
        <v>1539.100794220577</v>
      </c>
      <c r="M13" s="11">
        <v>3009.4262674538813</v>
      </c>
      <c r="N13" s="11">
        <v>796.3479697933393</v>
      </c>
      <c r="O13" s="11">
        <v>0.29193365626378331</v>
      </c>
      <c r="P13" s="11">
        <v>6.4684128815201776</v>
      </c>
      <c r="Q13" s="11">
        <v>0.99592354159671626</v>
      </c>
      <c r="R13" s="11">
        <v>1.0633544427161747</v>
      </c>
      <c r="S13" s="11">
        <v>2.6217966303967568</v>
      </c>
      <c r="T13" s="11">
        <v>8.0587220572863671</v>
      </c>
      <c r="U13" s="11">
        <v>0.60707161995896552</v>
      </c>
      <c r="V13" s="11">
        <v>3876.7021797011644</v>
      </c>
      <c r="W13" s="11">
        <v>520.97888380900793</v>
      </c>
      <c r="X13" s="11">
        <v>72.930535046150624</v>
      </c>
      <c r="Y13" s="11">
        <v>476.10085919285143</v>
      </c>
      <c r="Z13" s="11">
        <v>234.61039132437853</v>
      </c>
      <c r="AA13" s="11">
        <v>141.91197857946159</v>
      </c>
      <c r="AB13" s="11">
        <v>7.3364556245140973</v>
      </c>
      <c r="AC13" s="11">
        <v>12.263046319066289</v>
      </c>
      <c r="AD13" s="11">
        <v>14.909549779745186</v>
      </c>
      <c r="AE13" s="11">
        <v>8.2930307663320679</v>
      </c>
      <c r="AF13" s="11">
        <v>10.824319136508825</v>
      </c>
      <c r="AG13" s="11">
        <v>1.066273020499745</v>
      </c>
      <c r="AH13" s="11">
        <v>5.3605567714838926</v>
      </c>
      <c r="AI13" s="11">
        <v>65.510282364656476</v>
      </c>
      <c r="AJ13" s="11">
        <v>12.474500825343304</v>
      </c>
      <c r="AK13" s="11">
        <v>5.7065017876703337</v>
      </c>
      <c r="AL13" s="11">
        <v>2.9614982978089022</v>
      </c>
      <c r="AM13" s="11">
        <v>1.9209403398436091</v>
      </c>
      <c r="AN13" s="11">
        <v>27.638237210640217</v>
      </c>
      <c r="AO13" s="11">
        <v>188.27388731111876</v>
      </c>
      <c r="AP13" s="11">
        <v>13.577165641515776</v>
      </c>
      <c r="AQ13" s="11">
        <v>96.391300805376559</v>
      </c>
      <c r="AR13" s="11">
        <v>29.746863074329834</v>
      </c>
      <c r="AS13" s="11">
        <v>93.891491896648148</v>
      </c>
      <c r="AT13" s="11">
        <v>120.2318318590436</v>
      </c>
      <c r="AU13" s="11">
        <v>0.78627856451412936</v>
      </c>
      <c r="AV13" s="11">
        <v>0.22068114866069125</v>
      </c>
      <c r="AW13" s="11">
        <v>13.690834826848901</v>
      </c>
      <c r="AX13" s="11">
        <v>5.9140292924648659</v>
      </c>
      <c r="AY13" s="11">
        <v>530.88479793018632</v>
      </c>
      <c r="AZ13" s="11">
        <v>0.9617610879002283</v>
      </c>
      <c r="BA13" s="11">
        <v>1.7544711026352742</v>
      </c>
      <c r="BB13" s="11">
        <v>7.8587803744785276</v>
      </c>
      <c r="BC13" s="11">
        <v>1.6872502881551243</v>
      </c>
      <c r="BD13" s="11">
        <v>10.922535564541507</v>
      </c>
      <c r="BE13" s="11">
        <v>1.8922499374185233</v>
      </c>
      <c r="BF13" s="11">
        <v>4.2714763386672923</v>
      </c>
      <c r="BG13" s="11">
        <v>14.72983749840173</v>
      </c>
      <c r="BH13" s="11">
        <v>3.9877829905139563</v>
      </c>
      <c r="BI13" s="11">
        <v>0.77376200464853417</v>
      </c>
      <c r="BJ13" s="11">
        <v>20.442997618932363</v>
      </c>
      <c r="BK13" s="11">
        <v>12.204504348609229</v>
      </c>
      <c r="BL13" s="11">
        <v>310.71945764232362</v>
      </c>
      <c r="BM13" s="11">
        <v>85.299662340887934</v>
      </c>
      <c r="BN13" s="11">
        <v>13.143977156301895</v>
      </c>
      <c r="BO13" s="11">
        <v>44.089340439840832</v>
      </c>
      <c r="BP13" s="11">
        <v>32.607914885719197</v>
      </c>
      <c r="BQ13" s="11">
        <v>3.4282515234569013</v>
      </c>
      <c r="BR13" s="11">
        <v>36.022731160314997</v>
      </c>
      <c r="BS13" s="11">
        <v>0</v>
      </c>
      <c r="BT13" s="11">
        <v>13099.314296211682</v>
      </c>
      <c r="BU13" s="11">
        <v>17371.721391692579</v>
      </c>
      <c r="BV13" s="11">
        <v>2.3664358255398845</v>
      </c>
      <c r="BW13" s="11">
        <v>0</v>
      </c>
      <c r="BX13" s="11">
        <v>12816.417504108349</v>
      </c>
      <c r="BY13" s="11">
        <v>215.11806830500464</v>
      </c>
      <c r="BZ13" s="11">
        <v>917.06230385684523</v>
      </c>
      <c r="CA13" s="11">
        <v>31322.685703788324</v>
      </c>
      <c r="CB13" s="11">
        <v>44422</v>
      </c>
      <c r="CD13" s="11">
        <f t="shared" si="3"/>
        <v>0</v>
      </c>
      <c r="CE13" s="11">
        <f t="shared" si="4"/>
        <v>0</v>
      </c>
      <c r="CF13" s="11">
        <f t="shared" si="5"/>
        <v>0</v>
      </c>
    </row>
    <row r="14" spans="1:84" x14ac:dyDescent="0.35">
      <c r="A14" s="10" t="s">
        <v>156</v>
      </c>
      <c r="B14" s="10" t="s">
        <v>79</v>
      </c>
      <c r="C14">
        <f t="shared" si="2"/>
        <v>10</v>
      </c>
      <c r="D14" s="11">
        <v>1206.170417700185</v>
      </c>
      <c r="E14" s="11">
        <v>5004.1036004447888</v>
      </c>
      <c r="F14" s="11">
        <v>301.5110476854943</v>
      </c>
      <c r="G14" s="11">
        <v>86.409113090020341</v>
      </c>
      <c r="H14" s="11">
        <v>43.542109134552916</v>
      </c>
      <c r="I14" s="11">
        <v>23.124942790954204</v>
      </c>
      <c r="J14" s="11">
        <v>8.9139076273276068</v>
      </c>
      <c r="K14" s="11">
        <v>7864.8894361107414</v>
      </c>
      <c r="L14" s="11">
        <v>16.421801891909912</v>
      </c>
      <c r="M14" s="11">
        <v>13969.203442983156</v>
      </c>
      <c r="N14" s="11">
        <v>1458.786041619624</v>
      </c>
      <c r="O14" s="11">
        <v>12.366396568308202</v>
      </c>
      <c r="P14" s="11">
        <v>45.97590921126671</v>
      </c>
      <c r="Q14" s="11">
        <v>39.405510756148637</v>
      </c>
      <c r="R14" s="11">
        <v>52.033524403469613</v>
      </c>
      <c r="S14" s="11">
        <v>23.023587466267983</v>
      </c>
      <c r="T14" s="11">
        <v>391.41358605403764</v>
      </c>
      <c r="U14" s="11">
        <v>19.063597135948037</v>
      </c>
      <c r="V14" s="11">
        <v>332.70254053682339</v>
      </c>
      <c r="W14" s="11">
        <v>1122.2893338651431</v>
      </c>
      <c r="X14" s="11">
        <v>245.39329589437142</v>
      </c>
      <c r="Y14" s="11">
        <v>489.4892548901571</v>
      </c>
      <c r="Z14" s="11">
        <v>479.66218715511343</v>
      </c>
      <c r="AA14" s="11">
        <v>73.884959400052921</v>
      </c>
      <c r="AB14" s="11">
        <v>96.773019911119718</v>
      </c>
      <c r="AC14" s="11">
        <v>51.598964036806507</v>
      </c>
      <c r="AD14" s="11">
        <v>67.015153191368654</v>
      </c>
      <c r="AE14" s="11">
        <v>27.306753638544009</v>
      </c>
      <c r="AF14" s="11">
        <v>67.432636101252243</v>
      </c>
      <c r="AG14" s="11">
        <v>57.349935136782605</v>
      </c>
      <c r="AH14" s="11">
        <v>52.910099654740847</v>
      </c>
      <c r="AI14" s="11">
        <v>101.47874208774054</v>
      </c>
      <c r="AJ14" s="11">
        <v>55.431893370965106</v>
      </c>
      <c r="AK14" s="11">
        <v>45.151410182386613</v>
      </c>
      <c r="AL14" s="11">
        <v>15.839253343788862</v>
      </c>
      <c r="AM14" s="11">
        <v>52.901559271394305</v>
      </c>
      <c r="AN14" s="11">
        <v>41.689564385411479</v>
      </c>
      <c r="AO14" s="11">
        <v>22.864105270280806</v>
      </c>
      <c r="AP14" s="11">
        <v>17.269097807563305</v>
      </c>
      <c r="AQ14" s="11">
        <v>269.96382608112901</v>
      </c>
      <c r="AR14" s="11">
        <v>67.195409970827626</v>
      </c>
      <c r="AS14" s="11">
        <v>1571.3202658361606</v>
      </c>
      <c r="AT14" s="11">
        <v>72.010697739645821</v>
      </c>
      <c r="AU14" s="11">
        <v>1.9190066982728033</v>
      </c>
      <c r="AV14" s="11">
        <v>25.525012802123953</v>
      </c>
      <c r="AW14" s="11">
        <v>16.840731441495922</v>
      </c>
      <c r="AX14" s="11">
        <v>134.34372653083568</v>
      </c>
      <c r="AY14" s="11">
        <v>4979.8941212851687</v>
      </c>
      <c r="AZ14" s="11">
        <v>14.664957991620689</v>
      </c>
      <c r="BA14" s="11">
        <v>8.260129769255121</v>
      </c>
      <c r="BB14" s="11">
        <v>43.894594931213398</v>
      </c>
      <c r="BC14" s="11">
        <v>12.185627366424052</v>
      </c>
      <c r="BD14" s="11">
        <v>134.23749679811883</v>
      </c>
      <c r="BE14" s="11">
        <v>19.097144133164399</v>
      </c>
      <c r="BF14" s="11">
        <v>36.063756429428565</v>
      </c>
      <c r="BG14" s="11">
        <v>21.462612713457943</v>
      </c>
      <c r="BH14" s="11">
        <v>29.27132680675971</v>
      </c>
      <c r="BI14" s="11">
        <v>7.7552505044125386</v>
      </c>
      <c r="BJ14" s="11">
        <v>34.104249893631703</v>
      </c>
      <c r="BK14" s="11">
        <v>3.3227883197604373</v>
      </c>
      <c r="BL14" s="11">
        <v>890.57038377783852</v>
      </c>
      <c r="BM14" s="11">
        <v>814.6493742577984</v>
      </c>
      <c r="BN14" s="11">
        <v>100.38842309781556</v>
      </c>
      <c r="BO14" s="11">
        <v>776.79490850016839</v>
      </c>
      <c r="BP14" s="11">
        <v>387.71794250891617</v>
      </c>
      <c r="BQ14" s="11">
        <v>25.107972829876935</v>
      </c>
      <c r="BR14" s="11">
        <v>393.98832223154028</v>
      </c>
      <c r="BS14" s="11">
        <v>0</v>
      </c>
      <c r="BT14" s="11">
        <v>44975.341793052859</v>
      </c>
      <c r="BU14" s="11">
        <v>16189.350805395306</v>
      </c>
      <c r="BV14" s="11">
        <v>58.291930553703295</v>
      </c>
      <c r="BW14" s="11">
        <v>0</v>
      </c>
      <c r="BX14" s="11">
        <v>88148.489339785767</v>
      </c>
      <c r="BY14" s="11">
        <v>548.01578400235076</v>
      </c>
      <c r="BZ14" s="11">
        <v>4070.5103472100277</v>
      </c>
      <c r="CA14" s="11">
        <v>109014.65820694713</v>
      </c>
      <c r="CB14" s="11">
        <v>153990</v>
      </c>
      <c r="CD14" s="11">
        <f t="shared" si="3"/>
        <v>0</v>
      </c>
      <c r="CE14" s="11">
        <f t="shared" si="4"/>
        <v>0</v>
      </c>
      <c r="CF14" s="11">
        <f t="shared" si="5"/>
        <v>0</v>
      </c>
    </row>
    <row r="15" spans="1:84" x14ac:dyDescent="0.35">
      <c r="A15" s="12" t="s">
        <v>157</v>
      </c>
      <c r="B15" s="10" t="s">
        <v>80</v>
      </c>
      <c r="C15">
        <f t="shared" si="2"/>
        <v>11</v>
      </c>
      <c r="D15" s="11">
        <v>5.3463250028311409</v>
      </c>
      <c r="E15" s="11">
        <v>4.4602758787659784</v>
      </c>
      <c r="F15" s="11">
        <v>0.45542752179322876</v>
      </c>
      <c r="G15" s="11">
        <v>0.6598319171435485</v>
      </c>
      <c r="H15" s="11">
        <v>6.9400146057349978</v>
      </c>
      <c r="I15" s="11">
        <v>4.8374576685862447</v>
      </c>
      <c r="J15" s="11">
        <v>1.236516533878905</v>
      </c>
      <c r="K15" s="11">
        <v>215.39854323532504</v>
      </c>
      <c r="L15" s="11">
        <v>1.1059859253233464</v>
      </c>
      <c r="M15" s="11">
        <v>30.947206057015062</v>
      </c>
      <c r="N15" s="11">
        <v>4734.6151685855666</v>
      </c>
      <c r="O15" s="11">
        <v>0.95346947844335872</v>
      </c>
      <c r="P15" s="11">
        <v>2.6766255870931763</v>
      </c>
      <c r="Q15" s="11">
        <v>3.2949170049431773</v>
      </c>
      <c r="R15" s="11">
        <v>2.4860075055207029</v>
      </c>
      <c r="S15" s="11">
        <v>1.7006338869405455</v>
      </c>
      <c r="T15" s="11">
        <v>3.4767651329828411</v>
      </c>
      <c r="U15" s="11">
        <v>1.1237781654885979</v>
      </c>
      <c r="V15" s="11">
        <v>33.518416523143088</v>
      </c>
      <c r="W15" s="11">
        <v>1.111601971589991</v>
      </c>
      <c r="X15" s="11">
        <v>5.3202348558752748</v>
      </c>
      <c r="Y15" s="11">
        <v>4.915968012326184</v>
      </c>
      <c r="Z15" s="11">
        <v>4.8430308503437232</v>
      </c>
      <c r="AA15" s="11">
        <v>3.3352573440791451</v>
      </c>
      <c r="AB15" s="11">
        <v>7.3876235634873373</v>
      </c>
      <c r="AC15" s="11">
        <v>3.7766182254738956</v>
      </c>
      <c r="AD15" s="11">
        <v>7.2825833322030791</v>
      </c>
      <c r="AE15" s="11">
        <v>2.1629350281854274</v>
      </c>
      <c r="AF15" s="11">
        <v>14.972453034414384</v>
      </c>
      <c r="AG15" s="11">
        <v>6.4524644742561721</v>
      </c>
      <c r="AH15" s="11">
        <v>8.5195749539768517</v>
      </c>
      <c r="AI15" s="11">
        <v>39.89102439843348</v>
      </c>
      <c r="AJ15" s="11">
        <v>14.244124257174315</v>
      </c>
      <c r="AK15" s="11">
        <v>8.4139070458595508</v>
      </c>
      <c r="AL15" s="11">
        <v>5.0122694212713741</v>
      </c>
      <c r="AM15" s="11">
        <v>5.2808380683256955</v>
      </c>
      <c r="AN15" s="11">
        <v>16.891895140879701</v>
      </c>
      <c r="AO15" s="11">
        <v>4.6095477993207252</v>
      </c>
      <c r="AP15" s="11">
        <v>2.1079152105036765</v>
      </c>
      <c r="AQ15" s="11">
        <v>61.096740961859126</v>
      </c>
      <c r="AR15" s="11">
        <v>4.9915434462769834</v>
      </c>
      <c r="AS15" s="11">
        <v>36.444925396944591</v>
      </c>
      <c r="AT15" s="11">
        <v>9.8860296597038761</v>
      </c>
      <c r="AU15" s="11">
        <v>0.40447616644867274</v>
      </c>
      <c r="AV15" s="11">
        <v>6.4904844724117856</v>
      </c>
      <c r="AW15" s="11">
        <v>2.092911914032006</v>
      </c>
      <c r="AX15" s="11">
        <v>272.03774696849177</v>
      </c>
      <c r="AY15" s="11">
        <v>14612.674817604122</v>
      </c>
      <c r="AZ15" s="11">
        <v>1.3201080600478954</v>
      </c>
      <c r="BA15" s="11">
        <v>0.88611713054519248</v>
      </c>
      <c r="BB15" s="11">
        <v>4.2144703730497293</v>
      </c>
      <c r="BC15" s="11">
        <v>1.5241164933635656</v>
      </c>
      <c r="BD15" s="11">
        <v>88.260376786292753</v>
      </c>
      <c r="BE15" s="11">
        <v>2.2977503185386601</v>
      </c>
      <c r="BF15" s="11">
        <v>4.7539557731889666</v>
      </c>
      <c r="BG15" s="11">
        <v>2.4111745198752583</v>
      </c>
      <c r="BH15" s="11">
        <v>1.8899413648916821</v>
      </c>
      <c r="BI15" s="11">
        <v>1.0490419925800543</v>
      </c>
      <c r="BJ15" s="11">
        <v>5.8511345088807705</v>
      </c>
      <c r="BK15" s="11">
        <v>0.46895369231604955</v>
      </c>
      <c r="BL15" s="11">
        <v>65.524016668790324</v>
      </c>
      <c r="BM15" s="11">
        <v>47.980148368860867</v>
      </c>
      <c r="BN15" s="11">
        <v>7.7901051700732591</v>
      </c>
      <c r="BO15" s="11">
        <v>25.310341239551658</v>
      </c>
      <c r="BP15" s="11">
        <v>97.746581710596573</v>
      </c>
      <c r="BQ15" s="11">
        <v>18.08904933815548</v>
      </c>
      <c r="BR15" s="11">
        <v>14.574181324355326</v>
      </c>
      <c r="BS15" s="11">
        <v>0</v>
      </c>
      <c r="BT15" s="11">
        <v>20619.826474628735</v>
      </c>
      <c r="BU15" s="11">
        <v>1382.5794524363459</v>
      </c>
      <c r="BV15" s="11">
        <v>3.7339275645425065</v>
      </c>
      <c r="BW15" s="11">
        <v>0</v>
      </c>
      <c r="BX15" s="11">
        <v>29764.069775095475</v>
      </c>
      <c r="BY15" s="11">
        <v>168.28948517062017</v>
      </c>
      <c r="BZ15" s="11">
        <v>1095.5008851042692</v>
      </c>
      <c r="CA15" s="11">
        <v>32414.173525371265</v>
      </c>
      <c r="CB15" s="11">
        <v>53034</v>
      </c>
      <c r="CD15" s="11">
        <f t="shared" si="3"/>
        <v>0</v>
      </c>
      <c r="CE15" s="11">
        <f t="shared" si="4"/>
        <v>0</v>
      </c>
      <c r="CF15" s="11">
        <f t="shared" si="5"/>
        <v>0</v>
      </c>
    </row>
    <row r="16" spans="1:84" x14ac:dyDescent="0.35">
      <c r="A16" s="12" t="s">
        <v>158</v>
      </c>
      <c r="B16" s="10" t="s">
        <v>81</v>
      </c>
      <c r="C16">
        <f t="shared" si="2"/>
        <v>12</v>
      </c>
      <c r="D16" s="11">
        <v>1.1327438297500081</v>
      </c>
      <c r="E16" s="11">
        <v>0.81010879076004449</v>
      </c>
      <c r="F16" s="11">
        <v>8.5724411935138578E-2</v>
      </c>
      <c r="G16" s="11">
        <v>8.069250407354453E-2</v>
      </c>
      <c r="H16" s="11">
        <v>0.29475900652522469</v>
      </c>
      <c r="I16" s="11">
        <v>0.22708182259548865</v>
      </c>
      <c r="J16" s="11">
        <v>7.0221207513679232E-2</v>
      </c>
      <c r="K16" s="11">
        <v>2.6379593556425576</v>
      </c>
      <c r="L16" s="11">
        <v>0.13744033455931012</v>
      </c>
      <c r="M16" s="11">
        <v>3.0043387527373899</v>
      </c>
      <c r="N16" s="11">
        <v>0.5916099633498455</v>
      </c>
      <c r="O16" s="11">
        <v>756.62986757633712</v>
      </c>
      <c r="P16" s="11">
        <v>0.7098370961057513</v>
      </c>
      <c r="Q16" s="11">
        <v>0.81119378569517731</v>
      </c>
      <c r="R16" s="11">
        <v>0.6719281772331922</v>
      </c>
      <c r="S16" s="11">
        <v>0.364264854854637</v>
      </c>
      <c r="T16" s="11">
        <v>2.5895744470787956</v>
      </c>
      <c r="U16" s="11">
        <v>0.53197721499054862</v>
      </c>
      <c r="V16" s="11">
        <v>1.5914985118362088</v>
      </c>
      <c r="W16" s="11">
        <v>0.13062293174952833</v>
      </c>
      <c r="X16" s="11">
        <v>0.86616493317251175</v>
      </c>
      <c r="Y16" s="11">
        <v>0.62863267376224341</v>
      </c>
      <c r="Z16" s="11">
        <v>0.71552779278981615</v>
      </c>
      <c r="AA16" s="11">
        <v>0.75279663214765025</v>
      </c>
      <c r="AB16" s="11">
        <v>1.2661056494284779</v>
      </c>
      <c r="AC16" s="11">
        <v>1.0694563757977396</v>
      </c>
      <c r="AD16" s="11">
        <v>0.81625628440785047</v>
      </c>
      <c r="AE16" s="11">
        <v>0.45039475953113678</v>
      </c>
      <c r="AF16" s="11">
        <v>1.0075155518541732</v>
      </c>
      <c r="AG16" s="11">
        <v>1.4143002473902773</v>
      </c>
      <c r="AH16" s="11">
        <v>0.90332478504532288</v>
      </c>
      <c r="AI16" s="11">
        <v>1.3497736102620577</v>
      </c>
      <c r="AJ16" s="11">
        <v>1.1033058556358286</v>
      </c>
      <c r="AK16" s="11">
        <v>0.91953160792997191</v>
      </c>
      <c r="AL16" s="11">
        <v>0.19647899443028255</v>
      </c>
      <c r="AM16" s="11">
        <v>0.83186153600202339</v>
      </c>
      <c r="AN16" s="11">
        <v>0.44398593688622917</v>
      </c>
      <c r="AO16" s="11">
        <v>0.32779571192718515</v>
      </c>
      <c r="AP16" s="11">
        <v>0.13996468959937661</v>
      </c>
      <c r="AQ16" s="11">
        <v>3.2750307598390456</v>
      </c>
      <c r="AR16" s="11">
        <v>0.33789920512124078</v>
      </c>
      <c r="AS16" s="11">
        <v>2.6250323816353833</v>
      </c>
      <c r="AT16" s="11">
        <v>1.0292348785454566</v>
      </c>
      <c r="AU16" s="11">
        <v>4.4254300182786324E-2</v>
      </c>
      <c r="AV16" s="11">
        <v>0.10433285910837226</v>
      </c>
      <c r="AW16" s="11">
        <v>0.13346614940435314</v>
      </c>
      <c r="AX16" s="11">
        <v>0.12299241840779981</v>
      </c>
      <c r="AY16" s="11">
        <v>1.609134330006601</v>
      </c>
      <c r="AZ16" s="11">
        <v>0.68759532835263271</v>
      </c>
      <c r="BA16" s="11">
        <v>0.14386537082284184</v>
      </c>
      <c r="BB16" s="11">
        <v>0.56020735055708337</v>
      </c>
      <c r="BC16" s="11">
        <v>0.273675214880652</v>
      </c>
      <c r="BD16" s="11">
        <v>0.75456371198833827</v>
      </c>
      <c r="BE16" s="11">
        <v>0.17485453798107037</v>
      </c>
      <c r="BF16" s="11">
        <v>0.50806778053047152</v>
      </c>
      <c r="BG16" s="11">
        <v>1.063875919352204</v>
      </c>
      <c r="BH16" s="11">
        <v>0.40718179887670108</v>
      </c>
      <c r="BI16" s="11">
        <v>0.19355144185759518</v>
      </c>
      <c r="BJ16" s="11">
        <v>0.79833513769729936</v>
      </c>
      <c r="BK16" s="11">
        <v>4.140194820112416E-2</v>
      </c>
      <c r="BL16" s="11">
        <v>0.78965963551654117</v>
      </c>
      <c r="BM16" s="11">
        <v>0.61589762334984965</v>
      </c>
      <c r="BN16" s="11">
        <v>0.39003536668529437</v>
      </c>
      <c r="BO16" s="11">
        <v>0.55623330264926973</v>
      </c>
      <c r="BP16" s="11">
        <v>1.3752922680560435</v>
      </c>
      <c r="BQ16" s="11">
        <v>8.064523638631757E-2</v>
      </c>
      <c r="BR16" s="11">
        <v>0.49039040923371224</v>
      </c>
      <c r="BS16" s="11">
        <v>0</v>
      </c>
      <c r="BT16" s="11">
        <v>807.49332486854962</v>
      </c>
      <c r="BU16" s="11">
        <v>4441.2583921103787</v>
      </c>
      <c r="BV16" s="11">
        <v>0.28230060521971773</v>
      </c>
      <c r="BW16" s="11">
        <v>0</v>
      </c>
      <c r="BX16" s="11">
        <v>8218.2058664556935</v>
      </c>
      <c r="BY16" s="11">
        <v>44.662330465965738</v>
      </c>
      <c r="BZ16" s="11">
        <v>-106.90221450580728</v>
      </c>
      <c r="CA16" s="11">
        <v>12597.506675131455</v>
      </c>
      <c r="CB16" s="11">
        <v>13405</v>
      </c>
      <c r="CD16" s="11">
        <f t="shared" si="3"/>
        <v>0</v>
      </c>
      <c r="CE16" s="11">
        <f t="shared" si="4"/>
        <v>0</v>
      </c>
      <c r="CF16" s="11">
        <f t="shared" si="5"/>
        <v>0</v>
      </c>
    </row>
    <row r="17" spans="1:84" x14ac:dyDescent="0.35">
      <c r="A17" s="10" t="s">
        <v>159</v>
      </c>
      <c r="B17" s="10" t="s">
        <v>82</v>
      </c>
      <c r="C17">
        <f t="shared" si="2"/>
        <v>13</v>
      </c>
      <c r="D17" s="11">
        <v>341.60662375152799</v>
      </c>
      <c r="E17" s="11">
        <v>10.183958291681462</v>
      </c>
      <c r="F17" s="11">
        <v>0.9194718140762409</v>
      </c>
      <c r="G17" s="11">
        <v>114.57593863968508</v>
      </c>
      <c r="H17" s="11">
        <v>54.691593572891186</v>
      </c>
      <c r="I17" s="11">
        <v>2.0324770483905312</v>
      </c>
      <c r="J17" s="11">
        <v>2.6832031025720364</v>
      </c>
      <c r="K17" s="11">
        <v>10.463426486395303</v>
      </c>
      <c r="L17" s="11">
        <v>75.554011749072956</v>
      </c>
      <c r="M17" s="11">
        <v>101.00521643058431</v>
      </c>
      <c r="N17" s="11">
        <v>8.30297285850388</v>
      </c>
      <c r="O17" s="11">
        <v>0.85664973303570224</v>
      </c>
      <c r="P17" s="11">
        <v>7130.4436365034853</v>
      </c>
      <c r="Q17" s="11">
        <v>9675.46984733912</v>
      </c>
      <c r="R17" s="11">
        <v>1646.7071477511215</v>
      </c>
      <c r="S17" s="11">
        <v>5.6045611619068145</v>
      </c>
      <c r="T17" s="11">
        <v>72.323574232637583</v>
      </c>
      <c r="U17" s="11">
        <v>4.5322792572187627</v>
      </c>
      <c r="V17" s="11">
        <v>4.0810674968798804</v>
      </c>
      <c r="W17" s="11">
        <v>0.8490589606205331</v>
      </c>
      <c r="X17" s="11">
        <v>21.244311264629825</v>
      </c>
      <c r="Y17" s="11">
        <v>34.354787834460517</v>
      </c>
      <c r="Z17" s="11">
        <v>11.625108731976843</v>
      </c>
      <c r="AA17" s="11">
        <v>70.034096253672104</v>
      </c>
      <c r="AB17" s="11">
        <v>418.24801454127754</v>
      </c>
      <c r="AC17" s="11">
        <v>26.263822641858049</v>
      </c>
      <c r="AD17" s="11">
        <v>4.3348494896105754</v>
      </c>
      <c r="AE17" s="11">
        <v>2.8000427827063077</v>
      </c>
      <c r="AF17" s="11">
        <v>36.225170767054273</v>
      </c>
      <c r="AG17" s="11">
        <v>7.5741866886936098</v>
      </c>
      <c r="AH17" s="11">
        <v>35.54116857659929</v>
      </c>
      <c r="AI17" s="11">
        <v>18.196820925226515</v>
      </c>
      <c r="AJ17" s="11">
        <v>114.41798518776716</v>
      </c>
      <c r="AK17" s="11">
        <v>1068.2306554264569</v>
      </c>
      <c r="AL17" s="11">
        <v>57.963255457470247</v>
      </c>
      <c r="AM17" s="11">
        <v>808.61972058957633</v>
      </c>
      <c r="AN17" s="11">
        <v>5.8875242949039679</v>
      </c>
      <c r="AO17" s="11">
        <v>12.100900389740332</v>
      </c>
      <c r="AP17" s="11">
        <v>7.0432975744317838</v>
      </c>
      <c r="AQ17" s="11">
        <v>389.35507799025208</v>
      </c>
      <c r="AR17" s="11">
        <v>36.289020065672609</v>
      </c>
      <c r="AS17" s="11">
        <v>118.2761516584998</v>
      </c>
      <c r="AT17" s="11">
        <v>51.440447955857152</v>
      </c>
      <c r="AU17" s="11">
        <v>7.6095945815386576</v>
      </c>
      <c r="AV17" s="11">
        <v>2.9618380153223671</v>
      </c>
      <c r="AW17" s="11">
        <v>4.9389861744792825</v>
      </c>
      <c r="AX17" s="11">
        <v>146.53116814912747</v>
      </c>
      <c r="AY17" s="11">
        <v>95.110299832529705</v>
      </c>
      <c r="AZ17" s="11">
        <v>4.0246956448833338</v>
      </c>
      <c r="BA17" s="11">
        <v>4.5845061570063406</v>
      </c>
      <c r="BB17" s="11">
        <v>7.3024709736242137</v>
      </c>
      <c r="BC17" s="11">
        <v>3.8148808767123819</v>
      </c>
      <c r="BD17" s="11">
        <v>17.446873106859933</v>
      </c>
      <c r="BE17" s="11">
        <v>4.8390658664494648</v>
      </c>
      <c r="BF17" s="11">
        <v>10.017386324735803</v>
      </c>
      <c r="BG17" s="11">
        <v>8.1870309462422437</v>
      </c>
      <c r="BH17" s="11">
        <v>6.0192850808097313</v>
      </c>
      <c r="BI17" s="11">
        <v>4.3278746905894634</v>
      </c>
      <c r="BJ17" s="11">
        <v>15.006408957293498</v>
      </c>
      <c r="BK17" s="11">
        <v>1.0303595060517692</v>
      </c>
      <c r="BL17" s="11">
        <v>37.904943311601251</v>
      </c>
      <c r="BM17" s="11">
        <v>36.020110783933305</v>
      </c>
      <c r="BN17" s="11">
        <v>7.4588313408136653</v>
      </c>
      <c r="BO17" s="11">
        <v>27.935219966890838</v>
      </c>
      <c r="BP17" s="11">
        <v>43.990320865334013</v>
      </c>
      <c r="BQ17" s="11">
        <v>6.9099887959741704</v>
      </c>
      <c r="BR17" s="11">
        <v>322.26077587513817</v>
      </c>
      <c r="BS17" s="11">
        <v>0</v>
      </c>
      <c r="BT17" s="11">
        <v>23445.186049093732</v>
      </c>
      <c r="BU17" s="11">
        <v>1568.213744694501</v>
      </c>
      <c r="BV17" s="11">
        <v>5.4820254091078633</v>
      </c>
      <c r="BW17" s="11">
        <v>0</v>
      </c>
      <c r="BX17" s="11">
        <v>13874.338497853394</v>
      </c>
      <c r="BY17" s="11">
        <v>101.67848642122448</v>
      </c>
      <c r="BZ17" s="11">
        <v>1500.1011965280341</v>
      </c>
      <c r="CA17" s="11">
        <v>17049.81395090626</v>
      </c>
      <c r="CB17" s="11">
        <v>40495</v>
      </c>
      <c r="CD17" s="11">
        <f t="shared" si="3"/>
        <v>0</v>
      </c>
      <c r="CE17" s="11">
        <f t="shared" si="4"/>
        <v>0</v>
      </c>
      <c r="CF17" s="11">
        <f t="shared" si="5"/>
        <v>0</v>
      </c>
    </row>
    <row r="18" spans="1:84" x14ac:dyDescent="0.35">
      <c r="A18" s="10" t="s">
        <v>160</v>
      </c>
      <c r="B18" s="10" t="s">
        <v>83</v>
      </c>
      <c r="C18">
        <f t="shared" si="2"/>
        <v>14</v>
      </c>
      <c r="D18" s="11">
        <v>8.5516032699059945</v>
      </c>
      <c r="E18" s="11">
        <v>2.38849388123506</v>
      </c>
      <c r="F18" s="11">
        <v>6.6282483299148431</v>
      </c>
      <c r="G18" s="11">
        <v>4.4350702655736924</v>
      </c>
      <c r="H18" s="11">
        <v>46.422937604643103</v>
      </c>
      <c r="I18" s="11">
        <v>2.3511136347223816</v>
      </c>
      <c r="J18" s="11">
        <v>0.58731480427461347</v>
      </c>
      <c r="K18" s="11">
        <v>8.0932024286357276</v>
      </c>
      <c r="L18" s="11">
        <v>1.5284256557428182</v>
      </c>
      <c r="M18" s="11">
        <v>10.537986094078409</v>
      </c>
      <c r="N18" s="11">
        <v>1.5582653242807849</v>
      </c>
      <c r="O18" s="11">
        <v>0.50499331143331272</v>
      </c>
      <c r="P18" s="11">
        <v>77.867961785859265</v>
      </c>
      <c r="Q18" s="11">
        <v>1475.0047609547082</v>
      </c>
      <c r="R18" s="11">
        <v>58.412252978883693</v>
      </c>
      <c r="S18" s="11">
        <v>0.66753400853790834</v>
      </c>
      <c r="T18" s="11">
        <v>2.6345703002228378</v>
      </c>
      <c r="U18" s="11">
        <v>0.49595445592457238</v>
      </c>
      <c r="V18" s="11">
        <v>3.5844114269947562</v>
      </c>
      <c r="W18" s="11">
        <v>0.34539851233540103</v>
      </c>
      <c r="X18" s="11">
        <v>2.1722408557520807</v>
      </c>
      <c r="Y18" s="11">
        <v>4.6755264702217598</v>
      </c>
      <c r="Z18" s="11">
        <v>0.9296595074068974</v>
      </c>
      <c r="AA18" s="11">
        <v>1.727532127878791</v>
      </c>
      <c r="AB18" s="11">
        <v>4.830845330219824</v>
      </c>
      <c r="AC18" s="11">
        <v>10.427457764990377</v>
      </c>
      <c r="AD18" s="11">
        <v>5.1319358565660176</v>
      </c>
      <c r="AE18" s="11">
        <v>1.0152949960893032</v>
      </c>
      <c r="AF18" s="11">
        <v>33.625258700131717</v>
      </c>
      <c r="AG18" s="11">
        <v>2.5410664125663485</v>
      </c>
      <c r="AH18" s="11">
        <v>3.6993497727523206</v>
      </c>
      <c r="AI18" s="11">
        <v>20.472448742001511</v>
      </c>
      <c r="AJ18" s="11">
        <v>5.5726354246858039</v>
      </c>
      <c r="AK18" s="11">
        <v>32.482231403974652</v>
      </c>
      <c r="AL18" s="11">
        <v>2.4337316127578092</v>
      </c>
      <c r="AM18" s="11">
        <v>21.52331086669092</v>
      </c>
      <c r="AN18" s="11">
        <v>8.370198678760584</v>
      </c>
      <c r="AO18" s="11">
        <v>50.439334516626189</v>
      </c>
      <c r="AP18" s="11">
        <v>67.678565471922525</v>
      </c>
      <c r="AQ18" s="11">
        <v>42.954642070916925</v>
      </c>
      <c r="AR18" s="11">
        <v>3.0091469238986068</v>
      </c>
      <c r="AS18" s="11">
        <v>180.15117716292059</v>
      </c>
      <c r="AT18" s="11">
        <v>108.24108322581181</v>
      </c>
      <c r="AU18" s="11">
        <v>5.4200600550304525</v>
      </c>
      <c r="AV18" s="11">
        <v>124.97604151821147</v>
      </c>
      <c r="AW18" s="11">
        <v>49.231899958139053</v>
      </c>
      <c r="AX18" s="11">
        <v>48.066894610371833</v>
      </c>
      <c r="AY18" s="11">
        <v>93.18433206189458</v>
      </c>
      <c r="AZ18" s="11">
        <v>0.77974451428950065</v>
      </c>
      <c r="BA18" s="11">
        <v>67.296110011477381</v>
      </c>
      <c r="BB18" s="11">
        <v>31.89473448408792</v>
      </c>
      <c r="BC18" s="11">
        <v>1.0038628301590602</v>
      </c>
      <c r="BD18" s="11">
        <v>434.56997081848812</v>
      </c>
      <c r="BE18" s="11">
        <v>18.957371027404761</v>
      </c>
      <c r="BF18" s="11">
        <v>5.9703016717531154</v>
      </c>
      <c r="BG18" s="11">
        <v>97.509016140074252</v>
      </c>
      <c r="BH18" s="11">
        <v>18.758815938284393</v>
      </c>
      <c r="BI18" s="11">
        <v>1.4811879761008353</v>
      </c>
      <c r="BJ18" s="11">
        <v>82.146668168927874</v>
      </c>
      <c r="BK18" s="11">
        <v>101.40182289186377</v>
      </c>
      <c r="BL18" s="11">
        <v>376.58264599400428</v>
      </c>
      <c r="BM18" s="11">
        <v>374.95636422023983</v>
      </c>
      <c r="BN18" s="11">
        <v>1.8885727031898225</v>
      </c>
      <c r="BO18" s="11">
        <v>36.32159805656336</v>
      </c>
      <c r="BP18" s="11">
        <v>36.425308733787759</v>
      </c>
      <c r="BQ18" s="11">
        <v>55.385172605610386</v>
      </c>
      <c r="BR18" s="11">
        <v>584.5517619167897</v>
      </c>
      <c r="BS18" s="11">
        <v>0</v>
      </c>
      <c r="BT18" s="11">
        <v>4975.4654318301964</v>
      </c>
      <c r="BU18" s="11">
        <v>854.40914948540455</v>
      </c>
      <c r="BV18" s="11">
        <v>6.2449363545046355</v>
      </c>
      <c r="BW18" s="11">
        <v>0</v>
      </c>
      <c r="BX18" s="11">
        <v>42413.997843600926</v>
      </c>
      <c r="BY18" s="11">
        <v>93.347524274238253</v>
      </c>
      <c r="BZ18" s="11">
        <v>149.53511445473646</v>
      </c>
      <c r="CA18" s="11">
        <v>43517.534568169809</v>
      </c>
      <c r="CB18" s="11">
        <v>48493</v>
      </c>
      <c r="CD18" s="11">
        <f t="shared" si="3"/>
        <v>0</v>
      </c>
      <c r="CE18" s="11">
        <f t="shared" si="4"/>
        <v>0</v>
      </c>
      <c r="CF18" s="11">
        <f t="shared" si="5"/>
        <v>0</v>
      </c>
    </row>
    <row r="19" spans="1:84" x14ac:dyDescent="0.35">
      <c r="A19" s="10" t="s">
        <v>161</v>
      </c>
      <c r="B19" s="12" t="s">
        <v>84</v>
      </c>
      <c r="C19">
        <f t="shared" si="2"/>
        <v>15</v>
      </c>
      <c r="D19" s="11">
        <v>4.5390579007161547</v>
      </c>
      <c r="E19" s="11">
        <v>6.8030731260640334</v>
      </c>
      <c r="F19" s="11">
        <v>0.44990904391244801</v>
      </c>
      <c r="G19" s="11">
        <v>5.2317426643213958</v>
      </c>
      <c r="H19" s="11">
        <v>4.8323146400914707</v>
      </c>
      <c r="I19" s="11">
        <v>2.0109016983844592</v>
      </c>
      <c r="J19" s="11">
        <v>0.63066430653461736</v>
      </c>
      <c r="K19" s="11">
        <v>14.276411166166076</v>
      </c>
      <c r="L19" s="11">
        <v>0.51350175742619564</v>
      </c>
      <c r="M19" s="11">
        <v>21.218324828907104</v>
      </c>
      <c r="N19" s="11">
        <v>3.5039201157373308</v>
      </c>
      <c r="O19" s="11">
        <v>0.60253106098109688</v>
      </c>
      <c r="P19" s="11">
        <v>6.67075883891453</v>
      </c>
      <c r="Q19" s="11">
        <v>15.095182125893309</v>
      </c>
      <c r="R19" s="11">
        <v>3207.8576206558569</v>
      </c>
      <c r="S19" s="11">
        <v>1.8944280180366306</v>
      </c>
      <c r="T19" s="11">
        <v>49.854156768452178</v>
      </c>
      <c r="U19" s="11">
        <v>1.402601546931509</v>
      </c>
      <c r="V19" s="11">
        <v>4.5864927903669255</v>
      </c>
      <c r="W19" s="11">
        <v>1.5452323277332498</v>
      </c>
      <c r="X19" s="11">
        <v>7.537915684170212</v>
      </c>
      <c r="Y19" s="11">
        <v>11.721831060806384</v>
      </c>
      <c r="Z19" s="11">
        <v>5.4862534771084821</v>
      </c>
      <c r="AA19" s="11">
        <v>3.4562975566565783</v>
      </c>
      <c r="AB19" s="11">
        <v>20.167217705132234</v>
      </c>
      <c r="AC19" s="11">
        <v>6.9674488669157348</v>
      </c>
      <c r="AD19" s="11">
        <v>4.5436347613726475</v>
      </c>
      <c r="AE19" s="11">
        <v>1.6162997446904681</v>
      </c>
      <c r="AF19" s="11">
        <v>23.698098189530779</v>
      </c>
      <c r="AG19" s="11">
        <v>3.6065236707540294</v>
      </c>
      <c r="AH19" s="11">
        <v>6.2240187618620482</v>
      </c>
      <c r="AI19" s="11">
        <v>9.825108813655488</v>
      </c>
      <c r="AJ19" s="11">
        <v>13.923833495602265</v>
      </c>
      <c r="AK19" s="11">
        <v>10.684041962077002</v>
      </c>
      <c r="AL19" s="11">
        <v>2.2597790016767521</v>
      </c>
      <c r="AM19" s="11">
        <v>21.924717487311543</v>
      </c>
      <c r="AN19" s="11">
        <v>4.0029330938497836</v>
      </c>
      <c r="AO19" s="11">
        <v>59.004227650405639</v>
      </c>
      <c r="AP19" s="11">
        <v>1.6051768209966837</v>
      </c>
      <c r="AQ19" s="11">
        <v>44.477927238306386</v>
      </c>
      <c r="AR19" s="11">
        <v>1.8534825507335211</v>
      </c>
      <c r="AS19" s="11">
        <v>12.178617095075243</v>
      </c>
      <c r="AT19" s="11">
        <v>7.5630125498335303</v>
      </c>
      <c r="AU19" s="11">
        <v>0.24405303135411324</v>
      </c>
      <c r="AV19" s="11">
        <v>1.534772693681453</v>
      </c>
      <c r="AW19" s="11">
        <v>0.82091740207116382</v>
      </c>
      <c r="AX19" s="11">
        <v>1.2231411141300361</v>
      </c>
      <c r="AY19" s="11">
        <v>10.127774191850365</v>
      </c>
      <c r="AZ19" s="11">
        <v>0.70322467895651408</v>
      </c>
      <c r="BA19" s="11">
        <v>17.89264477444247</v>
      </c>
      <c r="BB19" s="11">
        <v>1.7103647395497221</v>
      </c>
      <c r="BC19" s="11">
        <v>2.3987116456095197</v>
      </c>
      <c r="BD19" s="11">
        <v>3.3375842010431316</v>
      </c>
      <c r="BE19" s="11">
        <v>0.91589970886834771</v>
      </c>
      <c r="BF19" s="11">
        <v>1.2042363449384719</v>
      </c>
      <c r="BG19" s="11">
        <v>3.334093080447492</v>
      </c>
      <c r="BH19" s="11">
        <v>1.2455344656893734</v>
      </c>
      <c r="BI19" s="11">
        <v>1.10342434716473</v>
      </c>
      <c r="BJ19" s="11">
        <v>4.6476892402069776</v>
      </c>
      <c r="BK19" s="11">
        <v>29.961141863261261</v>
      </c>
      <c r="BL19" s="11">
        <v>18.107190837324552</v>
      </c>
      <c r="BM19" s="11">
        <v>5.7338565755922808</v>
      </c>
      <c r="BN19" s="11">
        <v>1.1199973569190294</v>
      </c>
      <c r="BO19" s="11">
        <v>6.3975542132431196</v>
      </c>
      <c r="BP19" s="11">
        <v>13.034117060477735</v>
      </c>
      <c r="BQ19" s="11">
        <v>0.82539006499242151</v>
      </c>
      <c r="BR19" s="11">
        <v>3.9997760698083811</v>
      </c>
      <c r="BS19" s="11">
        <v>0</v>
      </c>
      <c r="BT19" s="11">
        <v>3769.4703123215741</v>
      </c>
      <c r="BU19" s="11">
        <v>4646.399467586858</v>
      </c>
      <c r="BV19" s="11">
        <v>0.75500792781195836</v>
      </c>
      <c r="BW19" s="11">
        <v>0</v>
      </c>
      <c r="BX19" s="11">
        <v>20830.878133097431</v>
      </c>
      <c r="BY19" s="11">
        <v>129.3605149019406</v>
      </c>
      <c r="BZ19" s="11">
        <v>-103.86343583561185</v>
      </c>
      <c r="CA19" s="11">
        <v>25503.529687678427</v>
      </c>
      <c r="CB19" s="11">
        <v>29273</v>
      </c>
      <c r="CD19" s="11">
        <f t="shared" si="3"/>
        <v>0</v>
      </c>
      <c r="CE19" s="11">
        <f t="shared" si="4"/>
        <v>0</v>
      </c>
      <c r="CF19" s="11">
        <f t="shared" si="5"/>
        <v>0</v>
      </c>
    </row>
    <row r="20" spans="1:84" x14ac:dyDescent="0.35">
      <c r="A20" s="12" t="s">
        <v>162</v>
      </c>
      <c r="B20" s="12" t="s">
        <v>85</v>
      </c>
      <c r="C20">
        <f t="shared" si="2"/>
        <v>16</v>
      </c>
      <c r="D20" s="11">
        <v>287.63741650394957</v>
      </c>
      <c r="E20" s="11">
        <v>180.07969940659729</v>
      </c>
      <c r="F20" s="11">
        <v>8.4521355904926967</v>
      </c>
      <c r="G20" s="11">
        <v>4.4350522046850749</v>
      </c>
      <c r="H20" s="11">
        <v>2.4203651743776056</v>
      </c>
      <c r="I20" s="11">
        <v>1.2086459967510357</v>
      </c>
      <c r="J20" s="11">
        <v>0.32393982897742196</v>
      </c>
      <c r="K20" s="11">
        <v>24.931602621562263</v>
      </c>
      <c r="L20" s="11">
        <v>0.78075031626833602</v>
      </c>
      <c r="M20" s="11">
        <v>202.52709335592328</v>
      </c>
      <c r="N20" s="11">
        <v>69.190377965280078</v>
      </c>
      <c r="O20" s="11">
        <v>0.37592152311099775</v>
      </c>
      <c r="P20" s="11">
        <v>23.572580325323717</v>
      </c>
      <c r="Q20" s="11">
        <v>2.0730992117359168</v>
      </c>
      <c r="R20" s="11">
        <v>1.2293636740027032</v>
      </c>
      <c r="S20" s="11">
        <v>2506.1535618366142</v>
      </c>
      <c r="T20" s="11">
        <v>319.90046923448301</v>
      </c>
      <c r="U20" s="11">
        <v>1.5192700210316219</v>
      </c>
      <c r="V20" s="11">
        <v>1.3767457469510918</v>
      </c>
      <c r="W20" s="11">
        <v>0.4702409619173048</v>
      </c>
      <c r="X20" s="11">
        <v>13.726435821351359</v>
      </c>
      <c r="Y20" s="11">
        <v>30.625698331759242</v>
      </c>
      <c r="Z20" s="11">
        <v>2.3504055125923533</v>
      </c>
      <c r="AA20" s="11">
        <v>1.3555347271587492</v>
      </c>
      <c r="AB20" s="11">
        <v>11.554458635925505</v>
      </c>
      <c r="AC20" s="11">
        <v>28.779291321253591</v>
      </c>
      <c r="AD20" s="11">
        <v>17.005155607979987</v>
      </c>
      <c r="AE20" s="11">
        <v>2.5593875312214913</v>
      </c>
      <c r="AF20" s="11">
        <v>168.14721032022806</v>
      </c>
      <c r="AG20" s="11">
        <v>3.4099628752369506</v>
      </c>
      <c r="AH20" s="11">
        <v>8.8900990878178092</v>
      </c>
      <c r="AI20" s="11">
        <v>284.53455341179523</v>
      </c>
      <c r="AJ20" s="11">
        <v>216.31148948340248</v>
      </c>
      <c r="AK20" s="11">
        <v>66.751819802859856</v>
      </c>
      <c r="AL20" s="11">
        <v>140.31688788250048</v>
      </c>
      <c r="AM20" s="11">
        <v>4377.1558023097359</v>
      </c>
      <c r="AN20" s="11">
        <v>4.8923773971922451</v>
      </c>
      <c r="AO20" s="11">
        <v>265.08825451572613</v>
      </c>
      <c r="AP20" s="11">
        <v>9.3962256463468474</v>
      </c>
      <c r="AQ20" s="11">
        <v>4238.9232684347235</v>
      </c>
      <c r="AR20" s="11">
        <v>10.052340444642898</v>
      </c>
      <c r="AS20" s="11">
        <v>1293.643529401349</v>
      </c>
      <c r="AT20" s="11">
        <v>3.5073755762051695</v>
      </c>
      <c r="AU20" s="11">
        <v>0.28679618716481503</v>
      </c>
      <c r="AV20" s="11">
        <v>0.40164268664289871</v>
      </c>
      <c r="AW20" s="11">
        <v>52.460557222379776</v>
      </c>
      <c r="AX20" s="11">
        <v>2.4378084264000637</v>
      </c>
      <c r="AY20" s="11">
        <v>11.047121613537506</v>
      </c>
      <c r="AZ20" s="11">
        <v>1.4744010584378642</v>
      </c>
      <c r="BA20" s="11">
        <v>137.07179483967857</v>
      </c>
      <c r="BB20" s="11">
        <v>7.1308812775674317</v>
      </c>
      <c r="BC20" s="11">
        <v>2.9822618338172897</v>
      </c>
      <c r="BD20" s="11">
        <v>16.006533259188277</v>
      </c>
      <c r="BE20" s="11">
        <v>255.40738054285654</v>
      </c>
      <c r="BF20" s="11">
        <v>10.511404254934524</v>
      </c>
      <c r="BG20" s="11">
        <v>3.0059713108310238</v>
      </c>
      <c r="BH20" s="11">
        <v>2.3150433347508996</v>
      </c>
      <c r="BI20" s="11">
        <v>2.6597358583942849</v>
      </c>
      <c r="BJ20" s="11">
        <v>78.568595762544675</v>
      </c>
      <c r="BK20" s="11">
        <v>0.56573796800698917</v>
      </c>
      <c r="BL20" s="11">
        <v>59.526491109411459</v>
      </c>
      <c r="BM20" s="11">
        <v>17.61588863748867</v>
      </c>
      <c r="BN20" s="11">
        <v>8.8773128895989988</v>
      </c>
      <c r="BO20" s="11">
        <v>4.7344237349645546</v>
      </c>
      <c r="BP20" s="11">
        <v>7.7250654346357006</v>
      </c>
      <c r="BQ20" s="11">
        <v>7.5243213068377486</v>
      </c>
      <c r="BR20" s="11">
        <v>142.9827858310326</v>
      </c>
      <c r="BS20" s="11">
        <v>0</v>
      </c>
      <c r="BT20" s="11">
        <v>15670.955851960143</v>
      </c>
      <c r="BU20" s="11">
        <v>2742.2387028569133</v>
      </c>
      <c r="BV20" s="11">
        <v>0.15492106384008902</v>
      </c>
      <c r="BW20" s="11">
        <v>0</v>
      </c>
      <c r="BX20" s="11">
        <v>1466.5123434958821</v>
      </c>
      <c r="BY20" s="11">
        <v>119.52748601513309</v>
      </c>
      <c r="BZ20" s="11">
        <v>1017.6106946080822</v>
      </c>
      <c r="CA20" s="11">
        <v>5346.0441480398522</v>
      </c>
      <c r="CB20" s="11">
        <v>21017</v>
      </c>
      <c r="CD20" s="11">
        <f t="shared" si="3"/>
        <v>0</v>
      </c>
      <c r="CE20" s="11">
        <f t="shared" si="4"/>
        <v>0</v>
      </c>
      <c r="CF20" s="11">
        <f t="shared" si="5"/>
        <v>0</v>
      </c>
    </row>
    <row r="21" spans="1:84" x14ac:dyDescent="0.35">
      <c r="A21" s="10" t="s">
        <v>163</v>
      </c>
      <c r="B21" s="10" t="s">
        <v>86</v>
      </c>
      <c r="C21">
        <f t="shared" si="2"/>
        <v>17</v>
      </c>
      <c r="D21" s="11">
        <v>251.47186599106405</v>
      </c>
      <c r="E21" s="11">
        <v>89.291974149820746</v>
      </c>
      <c r="F21" s="11">
        <v>12.017656505579046</v>
      </c>
      <c r="G21" s="11">
        <v>9.734601571857878</v>
      </c>
      <c r="H21" s="11">
        <v>36.639117432054682</v>
      </c>
      <c r="I21" s="11">
        <v>62.458939764824464</v>
      </c>
      <c r="J21" s="11">
        <v>14.994667419657656</v>
      </c>
      <c r="K21" s="11">
        <v>1522.5347851368547</v>
      </c>
      <c r="L21" s="11">
        <v>22.949384631750373</v>
      </c>
      <c r="M21" s="11">
        <v>1923.644808917302</v>
      </c>
      <c r="N21" s="11">
        <v>168.51941395223477</v>
      </c>
      <c r="O21" s="11">
        <v>638.80051730966488</v>
      </c>
      <c r="P21" s="11">
        <v>530.8915495885592</v>
      </c>
      <c r="Q21" s="11">
        <v>417.97216673885754</v>
      </c>
      <c r="R21" s="11">
        <v>441.04917777816075</v>
      </c>
      <c r="S21" s="11">
        <v>383.83352333113373</v>
      </c>
      <c r="T21" s="11">
        <v>9089.7094985643489</v>
      </c>
      <c r="U21" s="11">
        <v>1044.9880236322874</v>
      </c>
      <c r="V21" s="11">
        <v>85.727201151036851</v>
      </c>
      <c r="W21" s="11">
        <v>29.538607306128934</v>
      </c>
      <c r="X21" s="11">
        <v>77.543675765519495</v>
      </c>
      <c r="Y21" s="11">
        <v>135.10815590113853</v>
      </c>
      <c r="Z21" s="11">
        <v>981.73195221378876</v>
      </c>
      <c r="AA21" s="11">
        <v>551.19458298406141</v>
      </c>
      <c r="AB21" s="11">
        <v>1240.6868052983154</v>
      </c>
      <c r="AC21" s="11">
        <v>1158.499155465315</v>
      </c>
      <c r="AD21" s="11">
        <v>56.45933538992783</v>
      </c>
      <c r="AE21" s="11">
        <v>18.002530496129172</v>
      </c>
      <c r="AF21" s="11">
        <v>748.61992944150654</v>
      </c>
      <c r="AG21" s="11">
        <v>951.74418407042674</v>
      </c>
      <c r="AH21" s="11">
        <v>320.87695442366311</v>
      </c>
      <c r="AI21" s="11">
        <v>155.34703378152625</v>
      </c>
      <c r="AJ21" s="11">
        <v>302.85416138032247</v>
      </c>
      <c r="AK21" s="11">
        <v>578.68008369673396</v>
      </c>
      <c r="AL21" s="11">
        <v>50.75728539154219</v>
      </c>
      <c r="AM21" s="11">
        <v>568.50292382115208</v>
      </c>
      <c r="AN21" s="11">
        <v>24.303651438662989</v>
      </c>
      <c r="AO21" s="11">
        <v>45.409457428973205</v>
      </c>
      <c r="AP21" s="11">
        <v>65.73060358223502</v>
      </c>
      <c r="AQ21" s="11">
        <v>392.76251034103302</v>
      </c>
      <c r="AR21" s="11">
        <v>467.03793937474404</v>
      </c>
      <c r="AS21" s="11">
        <v>3024.2278802176825</v>
      </c>
      <c r="AT21" s="11">
        <v>126.9046845624791</v>
      </c>
      <c r="AU21" s="11">
        <v>45.842338079111826</v>
      </c>
      <c r="AV21" s="11">
        <v>18.774183510799887</v>
      </c>
      <c r="AW21" s="11">
        <v>178.42822637075284</v>
      </c>
      <c r="AX21" s="11">
        <v>120.34025157079057</v>
      </c>
      <c r="AY21" s="11">
        <v>639.15609072605696</v>
      </c>
      <c r="AZ21" s="11">
        <v>1308.4953760589594</v>
      </c>
      <c r="BA21" s="11">
        <v>75.008168157679037</v>
      </c>
      <c r="BB21" s="11">
        <v>65.968150701187255</v>
      </c>
      <c r="BC21" s="11">
        <v>165.04012526735997</v>
      </c>
      <c r="BD21" s="11">
        <v>1175.2955372303743</v>
      </c>
      <c r="BE21" s="11">
        <v>160.34226786672505</v>
      </c>
      <c r="BF21" s="11">
        <v>885.57705364018148</v>
      </c>
      <c r="BG21" s="11">
        <v>272.6991889426717</v>
      </c>
      <c r="BH21" s="11">
        <v>358.87854022330629</v>
      </c>
      <c r="BI21" s="11">
        <v>247.69225013534165</v>
      </c>
      <c r="BJ21" s="11">
        <v>1173.3315387212615</v>
      </c>
      <c r="BK21" s="11">
        <v>27.055624917580126</v>
      </c>
      <c r="BL21" s="11">
        <v>661.24992756321524</v>
      </c>
      <c r="BM21" s="11">
        <v>475.85401041920295</v>
      </c>
      <c r="BN21" s="11">
        <v>264.64144998139523</v>
      </c>
      <c r="BO21" s="11">
        <v>98.649100268465034</v>
      </c>
      <c r="BP21" s="11">
        <v>520.24988131851273</v>
      </c>
      <c r="BQ21" s="11">
        <v>50.284723360177978</v>
      </c>
      <c r="BR21" s="11">
        <v>403.9813366666753</v>
      </c>
      <c r="BS21" s="11">
        <v>0</v>
      </c>
      <c r="BT21" s="11">
        <v>38212.58829903783</v>
      </c>
      <c r="BU21" s="11">
        <v>10641.889244515412</v>
      </c>
      <c r="BV21" s="11">
        <v>0.41643110475756651</v>
      </c>
      <c r="BW21" s="11">
        <v>0</v>
      </c>
      <c r="BX21" s="11">
        <v>7586.2718393914693</v>
      </c>
      <c r="BY21" s="11">
        <v>259.40611020229852</v>
      </c>
      <c r="BZ21" s="11">
        <v>-469.57192425178056</v>
      </c>
      <c r="CA21" s="11">
        <v>18018.411700962151</v>
      </c>
      <c r="CB21" s="11">
        <v>56231</v>
      </c>
      <c r="CD21" s="11">
        <f t="shared" si="3"/>
        <v>0</v>
      </c>
      <c r="CE21" s="11">
        <f t="shared" si="4"/>
        <v>0</v>
      </c>
      <c r="CF21" s="11">
        <f t="shared" si="5"/>
        <v>0</v>
      </c>
    </row>
    <row r="22" spans="1:84" x14ac:dyDescent="0.35">
      <c r="A22" s="10" t="s">
        <v>164</v>
      </c>
      <c r="B22" s="10" t="s">
        <v>87</v>
      </c>
      <c r="C22">
        <f t="shared" si="2"/>
        <v>18</v>
      </c>
      <c r="D22" s="11">
        <v>5.5729705823303703</v>
      </c>
      <c r="E22" s="11">
        <v>1.7025415162483954</v>
      </c>
      <c r="F22" s="11">
        <v>2.1482528999663093</v>
      </c>
      <c r="G22" s="11">
        <v>0.41510691102791791</v>
      </c>
      <c r="H22" s="11">
        <v>5.0424878338235786</v>
      </c>
      <c r="I22" s="11">
        <v>8.3977497742147964</v>
      </c>
      <c r="J22" s="11">
        <v>2.7490317635994939</v>
      </c>
      <c r="K22" s="11">
        <v>41.505188753762027</v>
      </c>
      <c r="L22" s="11">
        <v>11.673991093056793</v>
      </c>
      <c r="M22" s="11">
        <v>72.172250383269485</v>
      </c>
      <c r="N22" s="11">
        <v>154.92262013295183</v>
      </c>
      <c r="O22" s="11">
        <v>5.4115593328757212</v>
      </c>
      <c r="P22" s="11">
        <v>16.487464092048352</v>
      </c>
      <c r="Q22" s="11">
        <v>23.956271582141035</v>
      </c>
      <c r="R22" s="11">
        <v>10.722896938811918</v>
      </c>
      <c r="S22" s="11">
        <v>11.601811090171898</v>
      </c>
      <c r="T22" s="11">
        <v>132.05046614364286</v>
      </c>
      <c r="U22" s="11">
        <v>1090.3413457956749</v>
      </c>
      <c r="V22" s="11">
        <v>5.2119995442316087</v>
      </c>
      <c r="W22" s="11">
        <v>4.5600206599408546</v>
      </c>
      <c r="X22" s="11">
        <v>4.1061009504824062</v>
      </c>
      <c r="Y22" s="11">
        <v>13.869789005952484</v>
      </c>
      <c r="Z22" s="11">
        <v>9.981446549112329</v>
      </c>
      <c r="AA22" s="11">
        <v>11.096493350087309</v>
      </c>
      <c r="AB22" s="11">
        <v>37.423951062062798</v>
      </c>
      <c r="AC22" s="11">
        <v>20.164318088800957</v>
      </c>
      <c r="AD22" s="11">
        <v>14.438575675830998</v>
      </c>
      <c r="AE22" s="11">
        <v>1.8388162844711156</v>
      </c>
      <c r="AF22" s="11">
        <v>21.017994643713308</v>
      </c>
      <c r="AG22" s="11">
        <v>107.22558285297838</v>
      </c>
      <c r="AH22" s="11">
        <v>14.395173435754527</v>
      </c>
      <c r="AI22" s="11">
        <v>23.295462734754011</v>
      </c>
      <c r="AJ22" s="11">
        <v>29.083053174105796</v>
      </c>
      <c r="AK22" s="11">
        <v>21.843456621328766</v>
      </c>
      <c r="AL22" s="11">
        <v>4.7941499313384179</v>
      </c>
      <c r="AM22" s="11">
        <v>28.123418196251205</v>
      </c>
      <c r="AN22" s="11">
        <v>2.3745834524649378</v>
      </c>
      <c r="AO22" s="11">
        <v>14.926588061137435</v>
      </c>
      <c r="AP22" s="11">
        <v>9.021659743815114</v>
      </c>
      <c r="AQ22" s="11">
        <v>53.87755719743447</v>
      </c>
      <c r="AR22" s="11">
        <v>81.977566668120616</v>
      </c>
      <c r="AS22" s="11">
        <v>3661.2674047108171</v>
      </c>
      <c r="AT22" s="11">
        <v>43.819221269776754</v>
      </c>
      <c r="AU22" s="11">
        <v>2.0283977627574177</v>
      </c>
      <c r="AV22" s="11">
        <v>31.958482340556642</v>
      </c>
      <c r="AW22" s="11">
        <v>35.749354462688245</v>
      </c>
      <c r="AX22" s="11">
        <v>6.1217225144051355</v>
      </c>
      <c r="AY22" s="11">
        <v>48.311642410742849</v>
      </c>
      <c r="AZ22" s="11">
        <v>1913.4662250422689</v>
      </c>
      <c r="BA22" s="11">
        <v>291.82084174425012</v>
      </c>
      <c r="BB22" s="11">
        <v>550.13097931589971</v>
      </c>
      <c r="BC22" s="11">
        <v>680.46274290188956</v>
      </c>
      <c r="BD22" s="11">
        <v>1386.1193772355743</v>
      </c>
      <c r="BE22" s="11">
        <v>176.56289625757523</v>
      </c>
      <c r="BF22" s="11">
        <v>311.57071246776582</v>
      </c>
      <c r="BG22" s="11">
        <v>185.20048530420885</v>
      </c>
      <c r="BH22" s="11">
        <v>2159.5649424562002</v>
      </c>
      <c r="BI22" s="11">
        <v>38.192953161403061</v>
      </c>
      <c r="BJ22" s="11">
        <v>971.72713406709681</v>
      </c>
      <c r="BK22" s="11">
        <v>2.3033516509954728</v>
      </c>
      <c r="BL22" s="11">
        <v>787.4255725438029</v>
      </c>
      <c r="BM22" s="11">
        <v>168.09180335578492</v>
      </c>
      <c r="BN22" s="11">
        <v>23.446491099876827</v>
      </c>
      <c r="BO22" s="11">
        <v>72.752943875818104</v>
      </c>
      <c r="BP22" s="11">
        <v>88.195635411594068</v>
      </c>
      <c r="BQ22" s="11">
        <v>246.17657004661638</v>
      </c>
      <c r="BR22" s="11">
        <v>379.54370180866283</v>
      </c>
      <c r="BS22" s="11">
        <v>0</v>
      </c>
      <c r="BT22" s="11">
        <v>16393.533349722817</v>
      </c>
      <c r="BU22" s="11">
        <v>89.742900409839706</v>
      </c>
      <c r="BV22" s="11">
        <v>0.27553129173013746</v>
      </c>
      <c r="BW22" s="11">
        <v>0</v>
      </c>
      <c r="BX22" s="11">
        <v>710.69756923094417</v>
      </c>
      <c r="BY22" s="11">
        <v>43.625320002977489</v>
      </c>
      <c r="BZ22" s="11">
        <v>85.125329341693259</v>
      </c>
      <c r="CA22" s="11">
        <v>929.46665027718484</v>
      </c>
      <c r="CB22" s="11">
        <v>17323</v>
      </c>
      <c r="CD22" s="11">
        <f t="shared" si="3"/>
        <v>0</v>
      </c>
      <c r="CE22" s="11">
        <f t="shared" si="4"/>
        <v>0</v>
      </c>
      <c r="CF22" s="11">
        <f t="shared" si="5"/>
        <v>0</v>
      </c>
    </row>
    <row r="23" spans="1:84" x14ac:dyDescent="0.35">
      <c r="A23" s="10" t="s">
        <v>165</v>
      </c>
      <c r="B23" s="12" t="s">
        <v>88</v>
      </c>
      <c r="C23">
        <f t="shared" si="2"/>
        <v>19</v>
      </c>
      <c r="D23" s="11">
        <v>5810.7124423645473</v>
      </c>
      <c r="E23" s="11">
        <v>2477.9810749772478</v>
      </c>
      <c r="F23" s="11">
        <v>376.7751850516305</v>
      </c>
      <c r="G23" s="11">
        <v>645.0006566967204</v>
      </c>
      <c r="H23" s="11">
        <v>721.94612633676672</v>
      </c>
      <c r="I23" s="11">
        <v>1475.2447597860194</v>
      </c>
      <c r="J23" s="11">
        <v>725.22458562386987</v>
      </c>
      <c r="K23" s="11">
        <v>1280.7499662690225</v>
      </c>
      <c r="L23" s="11">
        <v>954.52469517340853</v>
      </c>
      <c r="M23" s="11">
        <v>1864.623276055795</v>
      </c>
      <c r="N23" s="11">
        <v>409.9784186558777</v>
      </c>
      <c r="O23" s="11">
        <v>18.582597035981763</v>
      </c>
      <c r="P23" s="11">
        <v>206.34000188456076</v>
      </c>
      <c r="Q23" s="11">
        <v>72.767747890315704</v>
      </c>
      <c r="R23" s="11">
        <v>133.57584896411473</v>
      </c>
      <c r="S23" s="11">
        <v>121.96067024650753</v>
      </c>
      <c r="T23" s="11">
        <v>873.38752232749709</v>
      </c>
      <c r="U23" s="11">
        <v>23.105742464763225</v>
      </c>
      <c r="V23" s="11">
        <v>57577.428208692574</v>
      </c>
      <c r="W23" s="11">
        <v>434.43096678681235</v>
      </c>
      <c r="X23" s="11">
        <v>6315.6239362866754</v>
      </c>
      <c r="Y23" s="11">
        <v>800.90109621396539</v>
      </c>
      <c r="Z23" s="11">
        <v>312.70425579797018</v>
      </c>
      <c r="AA23" s="11">
        <v>109.33609284278775</v>
      </c>
      <c r="AB23" s="11">
        <v>1135.5770907915257</v>
      </c>
      <c r="AC23" s="11">
        <v>2290.7759286981118</v>
      </c>
      <c r="AD23" s="11">
        <v>2009.6293581783418</v>
      </c>
      <c r="AE23" s="11">
        <v>1109.1173419499696</v>
      </c>
      <c r="AF23" s="11">
        <v>257.37160101965247</v>
      </c>
      <c r="AG23" s="11">
        <v>112.90408760470423</v>
      </c>
      <c r="AH23" s="11">
        <v>499.85430521420255</v>
      </c>
      <c r="AI23" s="11">
        <v>335.96843525102014</v>
      </c>
      <c r="AJ23" s="11">
        <v>771.25806822622883</v>
      </c>
      <c r="AK23" s="11">
        <v>317.8453844004286</v>
      </c>
      <c r="AL23" s="11">
        <v>88.868702116590981</v>
      </c>
      <c r="AM23" s="11">
        <v>173.35258630244414</v>
      </c>
      <c r="AN23" s="11">
        <v>197.97783819230844</v>
      </c>
      <c r="AO23" s="11">
        <v>2781.9142306947506</v>
      </c>
      <c r="AP23" s="11">
        <v>609.89282174460936</v>
      </c>
      <c r="AQ23" s="11">
        <v>6126.6363457852485</v>
      </c>
      <c r="AR23" s="11">
        <v>597.8338390649642</v>
      </c>
      <c r="AS23" s="11">
        <v>7187.7205739725077</v>
      </c>
      <c r="AT23" s="11">
        <v>39226.107494413489</v>
      </c>
      <c r="AU23" s="11">
        <v>914.60182635298395</v>
      </c>
      <c r="AV23" s="11">
        <v>1655.3195989903902</v>
      </c>
      <c r="AW23" s="11">
        <v>894.8923773378317</v>
      </c>
      <c r="AX23" s="11">
        <v>47.94539829940986</v>
      </c>
      <c r="AY23" s="11">
        <v>795.42801963531303</v>
      </c>
      <c r="AZ23" s="11">
        <v>38.69352972190557</v>
      </c>
      <c r="BA23" s="11">
        <v>44.855165449026643</v>
      </c>
      <c r="BB23" s="11">
        <v>85.820429342174805</v>
      </c>
      <c r="BC23" s="11">
        <v>79.930051556167058</v>
      </c>
      <c r="BD23" s="11">
        <v>483.79678242679682</v>
      </c>
      <c r="BE23" s="11">
        <v>58.24964168010203</v>
      </c>
      <c r="BF23" s="11">
        <v>339.52211813102298</v>
      </c>
      <c r="BG23" s="11">
        <v>314.97257359832895</v>
      </c>
      <c r="BH23" s="11">
        <v>71.331558227712279</v>
      </c>
      <c r="BI23" s="11">
        <v>385.14072552890377</v>
      </c>
      <c r="BJ23" s="11">
        <v>344.45374031344778</v>
      </c>
      <c r="BK23" s="11">
        <v>206.35178809972203</v>
      </c>
      <c r="BL23" s="11">
        <v>1516.5435441397419</v>
      </c>
      <c r="BM23" s="11">
        <v>244.09535743698646</v>
      </c>
      <c r="BN23" s="11">
        <v>73.669431057456976</v>
      </c>
      <c r="BO23" s="11">
        <v>88.436347064187814</v>
      </c>
      <c r="BP23" s="11">
        <v>191.89307867343879</v>
      </c>
      <c r="BQ23" s="11">
        <v>86.305168399048242</v>
      </c>
      <c r="BR23" s="11">
        <v>375.49366206258321</v>
      </c>
      <c r="BS23" s="11">
        <v>0</v>
      </c>
      <c r="BT23" s="11">
        <v>158911.2538215713</v>
      </c>
      <c r="BU23" s="11">
        <v>10973.610954387614</v>
      </c>
      <c r="BV23" s="11">
        <v>0.31672750829529306</v>
      </c>
      <c r="BW23" s="11">
        <v>0</v>
      </c>
      <c r="BX23" s="11">
        <v>53615.515612669835</v>
      </c>
      <c r="BY23" s="11">
        <v>17.427822268342322</v>
      </c>
      <c r="BZ23" s="11">
        <v>3424.8750615946983</v>
      </c>
      <c r="CA23" s="11">
        <v>68031.746178428803</v>
      </c>
      <c r="CB23" s="11">
        <v>226943</v>
      </c>
      <c r="CD23" s="11">
        <f t="shared" si="3"/>
        <v>0</v>
      </c>
      <c r="CE23" s="11">
        <f t="shared" si="4"/>
        <v>0</v>
      </c>
      <c r="CF23" s="11">
        <f t="shared" si="5"/>
        <v>0</v>
      </c>
    </row>
    <row r="24" spans="1:84" x14ac:dyDescent="0.35">
      <c r="A24" s="12" t="s">
        <v>166</v>
      </c>
      <c r="B24" s="12" t="s">
        <v>89</v>
      </c>
      <c r="C24">
        <f t="shared" si="2"/>
        <v>20</v>
      </c>
      <c r="D24" s="11">
        <v>47.429747289512683</v>
      </c>
      <c r="E24" s="11">
        <v>49.936176908212474</v>
      </c>
      <c r="F24" s="11">
        <v>2.4947554852499461</v>
      </c>
      <c r="G24" s="11">
        <v>3.666753875704492</v>
      </c>
      <c r="H24" s="11">
        <v>128.78220833136675</v>
      </c>
      <c r="I24" s="11">
        <v>2.2971395176055198</v>
      </c>
      <c r="J24" s="11">
        <v>0.68257045009821193</v>
      </c>
      <c r="K24" s="11">
        <v>83.514633881468512</v>
      </c>
      <c r="L24" s="11">
        <v>256.96678505927599</v>
      </c>
      <c r="M24" s="11">
        <v>569.6280884393409</v>
      </c>
      <c r="N24" s="11">
        <v>123.26906691663397</v>
      </c>
      <c r="O24" s="11">
        <v>0.17433497644577398</v>
      </c>
      <c r="P24" s="11">
        <v>2.3293741910940686</v>
      </c>
      <c r="Q24" s="11">
        <v>0.6433255945466495</v>
      </c>
      <c r="R24" s="11">
        <v>0.90031690099238626</v>
      </c>
      <c r="S24" s="11">
        <v>1.0267492735602293</v>
      </c>
      <c r="T24" s="11">
        <v>3.4686660103286324</v>
      </c>
      <c r="U24" s="11">
        <v>0.5240347902918493</v>
      </c>
      <c r="V24" s="11">
        <v>5563.7401582084149</v>
      </c>
      <c r="W24" s="11">
        <v>167.35236006626471</v>
      </c>
      <c r="X24" s="11">
        <v>91.292124715032529</v>
      </c>
      <c r="Y24" s="11">
        <v>170.2449132978337</v>
      </c>
      <c r="Z24" s="11">
        <v>343.72393480649134</v>
      </c>
      <c r="AA24" s="11">
        <v>202.56349853486424</v>
      </c>
      <c r="AB24" s="11">
        <v>3.4343064637470051</v>
      </c>
      <c r="AC24" s="11">
        <v>4.1217951530178176</v>
      </c>
      <c r="AD24" s="11">
        <v>5.1277687972920738</v>
      </c>
      <c r="AE24" s="11">
        <v>3.4989974498647953</v>
      </c>
      <c r="AF24" s="11">
        <v>11.524299809042716</v>
      </c>
      <c r="AG24" s="11">
        <v>0.72722830649347836</v>
      </c>
      <c r="AH24" s="11">
        <v>3.1602235588669148</v>
      </c>
      <c r="AI24" s="11">
        <v>10.709722147142177</v>
      </c>
      <c r="AJ24" s="11">
        <v>6.0990443378224715</v>
      </c>
      <c r="AK24" s="11">
        <v>2.685254286106685</v>
      </c>
      <c r="AL24" s="11">
        <v>0.77275518111619357</v>
      </c>
      <c r="AM24" s="11">
        <v>2.0537195830123043</v>
      </c>
      <c r="AN24" s="11">
        <v>4.353474950092207</v>
      </c>
      <c r="AO24" s="11">
        <v>53.502243826421356</v>
      </c>
      <c r="AP24" s="11">
        <v>5.0510873609763145</v>
      </c>
      <c r="AQ24" s="11">
        <v>117.55432417511985</v>
      </c>
      <c r="AR24" s="11">
        <v>35.634053215807043</v>
      </c>
      <c r="AS24" s="11">
        <v>66.579795730698208</v>
      </c>
      <c r="AT24" s="11">
        <v>167.22310039187079</v>
      </c>
      <c r="AU24" s="11">
        <v>0.16695818826244557</v>
      </c>
      <c r="AV24" s="11">
        <v>0.13247170652460072</v>
      </c>
      <c r="AW24" s="11">
        <v>14.804238452834225</v>
      </c>
      <c r="AX24" s="11">
        <v>1.7601769285610482</v>
      </c>
      <c r="AY24" s="11">
        <v>101.46062820180504</v>
      </c>
      <c r="AZ24" s="11">
        <v>0.4566446756574698</v>
      </c>
      <c r="BA24" s="11">
        <v>0.9799212464801037</v>
      </c>
      <c r="BB24" s="11">
        <v>2.9811137023829843</v>
      </c>
      <c r="BC24" s="11">
        <v>0.78490797099912402</v>
      </c>
      <c r="BD24" s="11">
        <v>4.45604675644576</v>
      </c>
      <c r="BE24" s="11">
        <v>0.99816744971368065</v>
      </c>
      <c r="BF24" s="11">
        <v>2.2117850819689204</v>
      </c>
      <c r="BG24" s="11">
        <v>19.00478972767992</v>
      </c>
      <c r="BH24" s="11">
        <v>4.9905299907383096</v>
      </c>
      <c r="BI24" s="11">
        <v>0.49121453758849098</v>
      </c>
      <c r="BJ24" s="11">
        <v>6.2779633449726484</v>
      </c>
      <c r="BK24" s="11">
        <v>17.21215861942137</v>
      </c>
      <c r="BL24" s="11">
        <v>346.76640201572138</v>
      </c>
      <c r="BM24" s="11">
        <v>54.040786473421733</v>
      </c>
      <c r="BN24" s="11">
        <v>3.8465351721680143</v>
      </c>
      <c r="BO24" s="11">
        <v>25.513407518817555</v>
      </c>
      <c r="BP24" s="11">
        <v>17.407769112922811</v>
      </c>
      <c r="BQ24" s="11">
        <v>1.7174656254398935</v>
      </c>
      <c r="BR24" s="11">
        <v>30.468502266599394</v>
      </c>
      <c r="BS24" s="11">
        <v>0</v>
      </c>
      <c r="BT24" s="11">
        <v>8979.3954970122686</v>
      </c>
      <c r="BU24" s="11">
        <v>3439.7980177333452</v>
      </c>
      <c r="BV24" s="11">
        <v>0.49257889139134181</v>
      </c>
      <c r="BW24" s="11">
        <v>0</v>
      </c>
      <c r="BX24" s="11">
        <v>11396.873865829999</v>
      </c>
      <c r="BY24" s="11">
        <v>31.636905086577556</v>
      </c>
      <c r="BZ24" s="11">
        <v>475.80313544641791</v>
      </c>
      <c r="CA24" s="11">
        <v>15344.604502987735</v>
      </c>
      <c r="CB24" s="11">
        <v>24324</v>
      </c>
      <c r="CD24" s="11">
        <f t="shared" si="3"/>
        <v>0</v>
      </c>
      <c r="CE24" s="11">
        <f t="shared" si="4"/>
        <v>0</v>
      </c>
      <c r="CF24" s="11">
        <f t="shared" si="5"/>
        <v>0</v>
      </c>
    </row>
    <row r="25" spans="1:84" x14ac:dyDescent="0.35">
      <c r="A25" s="10" t="s">
        <v>167</v>
      </c>
      <c r="B25" s="12" t="s">
        <v>90</v>
      </c>
      <c r="C25">
        <f t="shared" si="2"/>
        <v>21</v>
      </c>
      <c r="D25" s="11">
        <v>15664.897516724484</v>
      </c>
      <c r="E25" s="11">
        <v>1727.1812165169913</v>
      </c>
      <c r="F25" s="11">
        <v>214.64248002414598</v>
      </c>
      <c r="G25" s="11">
        <v>126.54506034203284</v>
      </c>
      <c r="H25" s="11">
        <v>1367.6880923874742</v>
      </c>
      <c r="I25" s="11">
        <v>117.60196139392232</v>
      </c>
      <c r="J25" s="11">
        <v>65.968234508376383</v>
      </c>
      <c r="K25" s="11">
        <v>175.90376545314203</v>
      </c>
      <c r="L25" s="11">
        <v>166.51100702847612</v>
      </c>
      <c r="M25" s="11">
        <v>464.55032144491491</v>
      </c>
      <c r="N25" s="11">
        <v>69.690371070535747</v>
      </c>
      <c r="O25" s="11">
        <v>17.487305545605022</v>
      </c>
      <c r="P25" s="11">
        <v>2814.428213654036</v>
      </c>
      <c r="Q25" s="11">
        <v>99.588099341571464</v>
      </c>
      <c r="R25" s="11">
        <v>850.01552119620965</v>
      </c>
      <c r="S25" s="11">
        <v>254.45225791815471</v>
      </c>
      <c r="T25" s="11">
        <v>2005.6825371115949</v>
      </c>
      <c r="U25" s="11">
        <v>51.654696564696742</v>
      </c>
      <c r="V25" s="11">
        <v>730.12048511797036</v>
      </c>
      <c r="W25" s="11">
        <v>204.49667318230618</v>
      </c>
      <c r="X25" s="11">
        <v>15898.509057361611</v>
      </c>
      <c r="Y25" s="11">
        <v>6752.2543479353508</v>
      </c>
      <c r="Z25" s="11">
        <v>2115.5164324986308</v>
      </c>
      <c r="AA25" s="11">
        <v>747.87703504986689</v>
      </c>
      <c r="AB25" s="11">
        <v>8454.8460149405964</v>
      </c>
      <c r="AC25" s="11">
        <v>1392.4511258230732</v>
      </c>
      <c r="AD25" s="11">
        <v>617.02413017327024</v>
      </c>
      <c r="AE25" s="11">
        <v>533.87719738942019</v>
      </c>
      <c r="AF25" s="11">
        <v>728.48703628567148</v>
      </c>
      <c r="AG25" s="11">
        <v>112.0711288001941</v>
      </c>
      <c r="AH25" s="11">
        <v>1717.9267328298895</v>
      </c>
      <c r="AI25" s="11">
        <v>185.96300193993028</v>
      </c>
      <c r="AJ25" s="11">
        <v>128.83570923008722</v>
      </c>
      <c r="AK25" s="11">
        <v>866.19390186419423</v>
      </c>
      <c r="AL25" s="11">
        <v>238.76562822196286</v>
      </c>
      <c r="AM25" s="11">
        <v>914.55019889811854</v>
      </c>
      <c r="AN25" s="11">
        <v>125.96374544682536</v>
      </c>
      <c r="AO25" s="11">
        <v>70.333673700450689</v>
      </c>
      <c r="AP25" s="11">
        <v>466.03862789944395</v>
      </c>
      <c r="AQ25" s="11">
        <v>236.53486739178467</v>
      </c>
      <c r="AR25" s="11">
        <v>58.773263250117878</v>
      </c>
      <c r="AS25" s="11">
        <v>523.97768267866365</v>
      </c>
      <c r="AT25" s="11">
        <v>56.327202165908972</v>
      </c>
      <c r="AU25" s="11">
        <v>2.1576233991939824</v>
      </c>
      <c r="AV25" s="11">
        <v>2.5265221409142748</v>
      </c>
      <c r="AW25" s="11">
        <v>22.992725554980982</v>
      </c>
      <c r="AX25" s="11">
        <v>11.375824477677837</v>
      </c>
      <c r="AY25" s="11">
        <v>63.819342233758846</v>
      </c>
      <c r="AZ25" s="11">
        <v>10.271603874097639</v>
      </c>
      <c r="BA25" s="11">
        <v>6.7880436406082154</v>
      </c>
      <c r="BB25" s="11">
        <v>29.86868785328581</v>
      </c>
      <c r="BC25" s="11">
        <v>12.129120495940883</v>
      </c>
      <c r="BD25" s="11">
        <v>60.98406339033258</v>
      </c>
      <c r="BE25" s="11">
        <v>24.555058517794521</v>
      </c>
      <c r="BF25" s="11">
        <v>41.504461342295684</v>
      </c>
      <c r="BG25" s="11">
        <v>45.026409987229179</v>
      </c>
      <c r="BH25" s="11">
        <v>14.373419458109453</v>
      </c>
      <c r="BI25" s="11">
        <v>12.444490238551921</v>
      </c>
      <c r="BJ25" s="11">
        <v>57.807674574798071</v>
      </c>
      <c r="BK25" s="11">
        <v>2.2027082873154282</v>
      </c>
      <c r="BL25" s="11">
        <v>51.484079756355584</v>
      </c>
      <c r="BM25" s="11">
        <v>51.318227472647692</v>
      </c>
      <c r="BN25" s="11">
        <v>35.118735599258947</v>
      </c>
      <c r="BO25" s="11">
        <v>182.85305972808169</v>
      </c>
      <c r="BP25" s="11">
        <v>413.50330736443925</v>
      </c>
      <c r="BQ25" s="11">
        <v>29.569269448292761</v>
      </c>
      <c r="BR25" s="11">
        <v>142.77872579463698</v>
      </c>
      <c r="BS25" s="11">
        <v>0</v>
      </c>
      <c r="BT25" s="11">
        <v>71459.656742932289</v>
      </c>
      <c r="BU25" s="11">
        <v>9732.8963851077624</v>
      </c>
      <c r="BV25" s="11">
        <v>11.680038917775059</v>
      </c>
      <c r="BW25" s="11">
        <v>0</v>
      </c>
      <c r="BX25" s="11">
        <v>1786.0963914565209</v>
      </c>
      <c r="BY25" s="11">
        <v>591.17981449958859</v>
      </c>
      <c r="BZ25" s="11">
        <v>5365.4906270860592</v>
      </c>
      <c r="CA25" s="11">
        <v>17487.343257067707</v>
      </c>
      <c r="CB25" s="11">
        <v>88947</v>
      </c>
      <c r="CD25" s="11">
        <f t="shared" si="3"/>
        <v>0</v>
      </c>
      <c r="CE25" s="11">
        <f t="shared" si="4"/>
        <v>0</v>
      </c>
      <c r="CF25" s="11">
        <f t="shared" si="5"/>
        <v>0</v>
      </c>
    </row>
    <row r="26" spans="1:84" x14ac:dyDescent="0.35">
      <c r="A26" s="10" t="s">
        <v>168</v>
      </c>
      <c r="B26" s="10" t="s">
        <v>91</v>
      </c>
      <c r="C26">
        <f t="shared" si="2"/>
        <v>22</v>
      </c>
      <c r="D26" s="11">
        <v>6999.5059335894603</v>
      </c>
      <c r="E26" s="11">
        <v>658.08036601829349</v>
      </c>
      <c r="F26" s="11">
        <v>27.988616832014028</v>
      </c>
      <c r="G26" s="11">
        <v>1294.4749699413144</v>
      </c>
      <c r="H26" s="11">
        <v>236.20791084638978</v>
      </c>
      <c r="I26" s="11">
        <v>152.29909177389584</v>
      </c>
      <c r="J26" s="11">
        <v>77.18590064644431</v>
      </c>
      <c r="K26" s="11">
        <v>435.15988171250933</v>
      </c>
      <c r="L26" s="11">
        <v>29.799540858010403</v>
      </c>
      <c r="M26" s="11">
        <v>1486.8648625273299</v>
      </c>
      <c r="N26" s="11">
        <v>85.809248965630118</v>
      </c>
      <c r="O26" s="11">
        <v>9.0458307538594127</v>
      </c>
      <c r="P26" s="11">
        <v>419.55197792272673</v>
      </c>
      <c r="Q26" s="11">
        <v>49.264223575227561</v>
      </c>
      <c r="R26" s="11">
        <v>207.89060117716221</v>
      </c>
      <c r="S26" s="11">
        <v>383.10473711073683</v>
      </c>
      <c r="T26" s="11">
        <v>1241.1811641225127</v>
      </c>
      <c r="U26" s="11">
        <v>882.50597133981751</v>
      </c>
      <c r="V26" s="11">
        <v>243.08302135182043</v>
      </c>
      <c r="W26" s="11">
        <v>81.152968790888522</v>
      </c>
      <c r="X26" s="11">
        <v>1152.4594653614622</v>
      </c>
      <c r="Y26" s="11">
        <v>3911.0019638784465</v>
      </c>
      <c r="Z26" s="11">
        <v>909.98400194109331</v>
      </c>
      <c r="AA26" s="11">
        <v>537.02498398825492</v>
      </c>
      <c r="AB26" s="11">
        <v>2472.30765920672</v>
      </c>
      <c r="AC26" s="11">
        <v>875.08064239383657</v>
      </c>
      <c r="AD26" s="11">
        <v>344.87446131658515</v>
      </c>
      <c r="AE26" s="11">
        <v>67.662881603379475</v>
      </c>
      <c r="AF26" s="11">
        <v>546.92865610832871</v>
      </c>
      <c r="AG26" s="11">
        <v>367.4420154483189</v>
      </c>
      <c r="AH26" s="11">
        <v>260.01180367023505</v>
      </c>
      <c r="AI26" s="11">
        <v>202.98067119815005</v>
      </c>
      <c r="AJ26" s="11">
        <v>602.11416813913092</v>
      </c>
      <c r="AK26" s="11">
        <v>314.37696289668486</v>
      </c>
      <c r="AL26" s="11">
        <v>139.70271007732259</v>
      </c>
      <c r="AM26" s="11">
        <v>434.84996210698313</v>
      </c>
      <c r="AN26" s="11">
        <v>504.61222116198724</v>
      </c>
      <c r="AO26" s="11">
        <v>66.270709265419853</v>
      </c>
      <c r="AP26" s="11">
        <v>206.91537480190107</v>
      </c>
      <c r="AQ26" s="11">
        <v>4991.6209282341824</v>
      </c>
      <c r="AR26" s="11">
        <v>842.57546910691383</v>
      </c>
      <c r="AS26" s="11">
        <v>1033.8728945724677</v>
      </c>
      <c r="AT26" s="11">
        <v>222.94493028640628</v>
      </c>
      <c r="AU26" s="11">
        <v>2.1118743435481324</v>
      </c>
      <c r="AV26" s="11">
        <v>7.333423675375994</v>
      </c>
      <c r="AW26" s="11">
        <v>30.118762137057434</v>
      </c>
      <c r="AX26" s="11">
        <v>12.094213420676471</v>
      </c>
      <c r="AY26" s="11">
        <v>37.593242037585618</v>
      </c>
      <c r="AZ26" s="11">
        <v>221.61436196551836</v>
      </c>
      <c r="BA26" s="11">
        <v>73.310840724795796</v>
      </c>
      <c r="BB26" s="11">
        <v>22.550866763814529</v>
      </c>
      <c r="BC26" s="11">
        <v>9.6996913223172907</v>
      </c>
      <c r="BD26" s="11">
        <v>50.476806155170159</v>
      </c>
      <c r="BE26" s="11">
        <v>513.23425180013999</v>
      </c>
      <c r="BF26" s="11">
        <v>19.549474518010431</v>
      </c>
      <c r="BG26" s="11">
        <v>47.579469053065843</v>
      </c>
      <c r="BH26" s="11">
        <v>21.666723075225331</v>
      </c>
      <c r="BI26" s="11">
        <v>19.688585661594395</v>
      </c>
      <c r="BJ26" s="11">
        <v>585.69377394700643</v>
      </c>
      <c r="BK26" s="11">
        <v>1.9702912237825516</v>
      </c>
      <c r="BL26" s="11">
        <v>192.07128048011694</v>
      </c>
      <c r="BM26" s="11">
        <v>222.88385059353865</v>
      </c>
      <c r="BN26" s="11">
        <v>19.78158057544092</v>
      </c>
      <c r="BO26" s="11">
        <v>485.74410842408889</v>
      </c>
      <c r="BP26" s="11">
        <v>40.184334751317678</v>
      </c>
      <c r="BQ26" s="11">
        <v>29.722634364839667</v>
      </c>
      <c r="BR26" s="11">
        <v>96.591253543757745</v>
      </c>
      <c r="BS26" s="11">
        <v>0</v>
      </c>
      <c r="BT26" s="11">
        <v>38771.03805117806</v>
      </c>
      <c r="BU26" s="11">
        <v>4097.4103044735448</v>
      </c>
      <c r="BV26" s="11">
        <v>7.974976232242966</v>
      </c>
      <c r="BW26" s="11">
        <v>0</v>
      </c>
      <c r="BX26" s="11">
        <v>1486.4379712137677</v>
      </c>
      <c r="BY26" s="11">
        <v>736.42803461522442</v>
      </c>
      <c r="BZ26" s="11">
        <v>1979.7106622871761</v>
      </c>
      <c r="CA26" s="11">
        <v>8307.961948821956</v>
      </c>
      <c r="CB26" s="11">
        <v>47079</v>
      </c>
      <c r="CD26" s="11">
        <f t="shared" si="3"/>
        <v>0</v>
      </c>
      <c r="CE26" s="11">
        <f t="shared" si="4"/>
        <v>0</v>
      </c>
      <c r="CF26" s="11">
        <f t="shared" si="5"/>
        <v>0</v>
      </c>
    </row>
    <row r="27" spans="1:84" x14ac:dyDescent="0.35">
      <c r="A27" s="10" t="s">
        <v>169</v>
      </c>
      <c r="B27" s="12" t="s">
        <v>92</v>
      </c>
      <c r="C27">
        <f t="shared" si="2"/>
        <v>23</v>
      </c>
      <c r="D27" s="11">
        <v>233.08282570326318</v>
      </c>
      <c r="E27" s="11">
        <v>56.590494622493779</v>
      </c>
      <c r="F27" s="11">
        <v>2.2851269503967284</v>
      </c>
      <c r="G27" s="11">
        <v>22.36071396567398</v>
      </c>
      <c r="H27" s="11">
        <v>40.151644606250208</v>
      </c>
      <c r="I27" s="11">
        <v>30.583210321133453</v>
      </c>
      <c r="J27" s="11">
        <v>7.5235503694887926</v>
      </c>
      <c r="K27" s="11">
        <v>67.994938817275042</v>
      </c>
      <c r="L27" s="11">
        <v>10.535828778015832</v>
      </c>
      <c r="M27" s="11">
        <v>136.4070038086048</v>
      </c>
      <c r="N27" s="11">
        <v>21.688423685000892</v>
      </c>
      <c r="O27" s="11">
        <v>4.4156859994647997</v>
      </c>
      <c r="P27" s="11">
        <v>35.846862682480271</v>
      </c>
      <c r="Q27" s="11">
        <v>31.570775399262345</v>
      </c>
      <c r="R27" s="11">
        <v>13.432014662086512</v>
      </c>
      <c r="S27" s="11">
        <v>14.559975996516858</v>
      </c>
      <c r="T27" s="11">
        <v>47.165889623489463</v>
      </c>
      <c r="U27" s="11">
        <v>9.1531064916771641</v>
      </c>
      <c r="V27" s="11">
        <v>79.0067547307994</v>
      </c>
      <c r="W27" s="11">
        <v>6.8311254492608491</v>
      </c>
      <c r="X27" s="11">
        <v>104.92270588677758</v>
      </c>
      <c r="Y27" s="11">
        <v>167.23624667329898</v>
      </c>
      <c r="Z27" s="11">
        <v>559.47237099685094</v>
      </c>
      <c r="AA27" s="11">
        <v>45.447470164943361</v>
      </c>
      <c r="AB27" s="11">
        <v>49.144885959886416</v>
      </c>
      <c r="AC27" s="11">
        <v>44.188250291660026</v>
      </c>
      <c r="AD27" s="11">
        <v>28.570671720816858</v>
      </c>
      <c r="AE27" s="11">
        <v>27.408865503782259</v>
      </c>
      <c r="AF27" s="11">
        <v>192.3777115153614</v>
      </c>
      <c r="AG27" s="11">
        <v>49.767681884074321</v>
      </c>
      <c r="AH27" s="11">
        <v>22.312912293514344</v>
      </c>
      <c r="AI27" s="11">
        <v>52.501345441069425</v>
      </c>
      <c r="AJ27" s="11">
        <v>34.122327444141931</v>
      </c>
      <c r="AK27" s="11">
        <v>28.928483888958002</v>
      </c>
      <c r="AL27" s="11">
        <v>6.1711933853626917</v>
      </c>
      <c r="AM27" s="11">
        <v>20.218430438764948</v>
      </c>
      <c r="AN27" s="11">
        <v>16.285889605784025</v>
      </c>
      <c r="AO27" s="11">
        <v>11.575158417131426</v>
      </c>
      <c r="AP27" s="11">
        <v>27.031499429193612</v>
      </c>
      <c r="AQ27" s="11">
        <v>129.92934815892195</v>
      </c>
      <c r="AR27" s="11">
        <v>88.943353204859648</v>
      </c>
      <c r="AS27" s="11">
        <v>742.74031621119559</v>
      </c>
      <c r="AT27" s="11">
        <v>138.31769903892265</v>
      </c>
      <c r="AU27" s="11">
        <v>4.9818286212302878</v>
      </c>
      <c r="AV27" s="11">
        <v>1.8490019099942998</v>
      </c>
      <c r="AW27" s="11">
        <v>38.15478120239775</v>
      </c>
      <c r="AX27" s="11">
        <v>31.420140083469786</v>
      </c>
      <c r="AY27" s="11">
        <v>55.47423112637982</v>
      </c>
      <c r="AZ27" s="11">
        <v>12.650076247906124</v>
      </c>
      <c r="BA27" s="11">
        <v>20.625099126530397</v>
      </c>
      <c r="BB27" s="11">
        <v>65.276120641930802</v>
      </c>
      <c r="BC27" s="11">
        <v>7.0562996982372628</v>
      </c>
      <c r="BD27" s="11">
        <v>20.018838058003276</v>
      </c>
      <c r="BE27" s="11">
        <v>3.7189527990269404</v>
      </c>
      <c r="BF27" s="11">
        <v>103.10659441434829</v>
      </c>
      <c r="BG27" s="11">
        <v>62.465887210641611</v>
      </c>
      <c r="BH27" s="11">
        <v>94.498398454017831</v>
      </c>
      <c r="BI27" s="11">
        <v>42.433402910420746</v>
      </c>
      <c r="BJ27" s="11">
        <v>619.41131196474225</v>
      </c>
      <c r="BK27" s="11">
        <v>1.366403339228613</v>
      </c>
      <c r="BL27" s="11">
        <v>100.95188227776903</v>
      </c>
      <c r="BM27" s="11">
        <v>89.127642059057919</v>
      </c>
      <c r="BN27" s="11">
        <v>57.070630019064687</v>
      </c>
      <c r="BO27" s="11">
        <v>67.538079899266293</v>
      </c>
      <c r="BP27" s="11">
        <v>297.98536333422652</v>
      </c>
      <c r="BQ27" s="11">
        <v>70.405256830830695</v>
      </c>
      <c r="BR27" s="11">
        <v>416.32857383063754</v>
      </c>
      <c r="BS27" s="11">
        <v>0</v>
      </c>
      <c r="BT27" s="11">
        <v>5742.7155662772657</v>
      </c>
      <c r="BU27" s="11">
        <v>1723.0608249908069</v>
      </c>
      <c r="BV27" s="11">
        <v>50.430810970203339</v>
      </c>
      <c r="BW27" s="11">
        <v>0</v>
      </c>
      <c r="BX27" s="11">
        <v>18486.486013455</v>
      </c>
      <c r="BY27" s="11">
        <v>817.36164083392919</v>
      </c>
      <c r="BZ27" s="11">
        <v>-230.05485652720552</v>
      </c>
      <c r="CA27" s="11">
        <v>20847.28443372274</v>
      </c>
      <c r="CB27" s="11">
        <v>26590</v>
      </c>
      <c r="CD27" s="11">
        <f t="shared" si="3"/>
        <v>0</v>
      </c>
      <c r="CE27" s="11">
        <f t="shared" si="4"/>
        <v>0</v>
      </c>
      <c r="CF27" s="11">
        <f t="shared" si="5"/>
        <v>0</v>
      </c>
    </row>
    <row r="28" spans="1:84" x14ac:dyDescent="0.35">
      <c r="A28" s="10" t="s">
        <v>170</v>
      </c>
      <c r="B28" s="10" t="s">
        <v>93</v>
      </c>
      <c r="C28">
        <f t="shared" si="2"/>
        <v>24</v>
      </c>
      <c r="D28" s="11">
        <v>291.08501343397722</v>
      </c>
      <c r="E28" s="11">
        <v>1422.2312965023195</v>
      </c>
      <c r="F28" s="11">
        <v>9.823430574986757</v>
      </c>
      <c r="G28" s="11">
        <v>3.4211501019678203</v>
      </c>
      <c r="H28" s="11">
        <v>113.33664549177523</v>
      </c>
      <c r="I28" s="11">
        <v>4.7789496868727985</v>
      </c>
      <c r="J28" s="11">
        <v>1.1917905070259887</v>
      </c>
      <c r="K28" s="11">
        <v>20.689527789074596</v>
      </c>
      <c r="L28" s="11">
        <v>2.2212267381619344</v>
      </c>
      <c r="M28" s="11">
        <v>92.315900737402032</v>
      </c>
      <c r="N28" s="11">
        <v>12.282615860940908</v>
      </c>
      <c r="O28" s="11">
        <v>1.4449284190717051</v>
      </c>
      <c r="P28" s="11">
        <v>34.28516481384532</v>
      </c>
      <c r="Q28" s="11">
        <v>39.488503788891805</v>
      </c>
      <c r="R28" s="11">
        <v>14.842225837460299</v>
      </c>
      <c r="S28" s="11">
        <v>4.0175043327307192</v>
      </c>
      <c r="T28" s="11">
        <v>17.271735053958395</v>
      </c>
      <c r="U28" s="11">
        <v>2.504391587272587</v>
      </c>
      <c r="V28" s="11">
        <v>8.4793182354453727</v>
      </c>
      <c r="W28" s="11">
        <v>2.0861937719495804</v>
      </c>
      <c r="X28" s="11">
        <v>69.29896796899682</v>
      </c>
      <c r="Y28" s="11">
        <v>170.83148414465384</v>
      </c>
      <c r="Z28" s="11">
        <v>24.15978295303406</v>
      </c>
      <c r="AA28" s="11">
        <v>1811.6085728596709</v>
      </c>
      <c r="AB28" s="11">
        <v>88.976827898487343</v>
      </c>
      <c r="AC28" s="11">
        <v>26.484125715052183</v>
      </c>
      <c r="AD28" s="11">
        <v>9.4237872880758555</v>
      </c>
      <c r="AE28" s="11">
        <v>5.0985065987018601</v>
      </c>
      <c r="AF28" s="11">
        <v>12.21448299998489</v>
      </c>
      <c r="AG28" s="11">
        <v>9.7690998237034545</v>
      </c>
      <c r="AH28" s="11">
        <v>23.133201063973729</v>
      </c>
      <c r="AI28" s="11">
        <v>29.259529074619188</v>
      </c>
      <c r="AJ28" s="11">
        <v>25.999650413885607</v>
      </c>
      <c r="AK28" s="11">
        <v>19.660003581948263</v>
      </c>
      <c r="AL28" s="11">
        <v>4.3438589618203727</v>
      </c>
      <c r="AM28" s="11">
        <v>18.726215343132139</v>
      </c>
      <c r="AN28" s="11">
        <v>11.276256253105968</v>
      </c>
      <c r="AO28" s="11">
        <v>3.9530832758816308</v>
      </c>
      <c r="AP28" s="11">
        <v>3.4279274610261994</v>
      </c>
      <c r="AQ28" s="11">
        <v>125.73807597705418</v>
      </c>
      <c r="AR28" s="11">
        <v>7.358752064155901</v>
      </c>
      <c r="AS28" s="11">
        <v>146.04275069908874</v>
      </c>
      <c r="AT28" s="11">
        <v>8.0139384176259583</v>
      </c>
      <c r="AU28" s="11">
        <v>0.77518220337177424</v>
      </c>
      <c r="AV28" s="11">
        <v>0.78391506450286741</v>
      </c>
      <c r="AW28" s="11">
        <v>3.6700338147551239</v>
      </c>
      <c r="AX28" s="11">
        <v>2.5977287674605267</v>
      </c>
      <c r="AY28" s="11">
        <v>16.56656789999235</v>
      </c>
      <c r="AZ28" s="11">
        <v>2.0141028938996737</v>
      </c>
      <c r="BA28" s="11">
        <v>1.5807431611253624</v>
      </c>
      <c r="BB28" s="11">
        <v>6.9272506172337458</v>
      </c>
      <c r="BC28" s="11">
        <v>3.6970964764572489</v>
      </c>
      <c r="BD28" s="11">
        <v>10.120233280757175</v>
      </c>
      <c r="BE28" s="11">
        <v>5.6186014706529841</v>
      </c>
      <c r="BF28" s="11">
        <v>7.4354758117298854</v>
      </c>
      <c r="BG28" s="11">
        <v>24.928463913880016</v>
      </c>
      <c r="BH28" s="11">
        <v>12.217733371587101</v>
      </c>
      <c r="BI28" s="11">
        <v>3.9202636433544247</v>
      </c>
      <c r="BJ28" s="11">
        <v>16.426635052808578</v>
      </c>
      <c r="BK28" s="11">
        <v>0.51229037841490666</v>
      </c>
      <c r="BL28" s="11">
        <v>175.50655296130208</v>
      </c>
      <c r="BM28" s="11">
        <v>193.80575270887101</v>
      </c>
      <c r="BN28" s="11">
        <v>72.253813063529833</v>
      </c>
      <c r="BO28" s="11">
        <v>1626.1213027202509</v>
      </c>
      <c r="BP28" s="11">
        <v>3239.8380567140398</v>
      </c>
      <c r="BQ28" s="11">
        <v>7.1104256957773133</v>
      </c>
      <c r="BR28" s="11">
        <v>260.1744181585666</v>
      </c>
      <c r="BS28" s="11">
        <v>0</v>
      </c>
      <c r="BT28" s="11">
        <v>10447.199033947125</v>
      </c>
      <c r="BU28" s="11">
        <v>1722.8989389489418</v>
      </c>
      <c r="BV28" s="11">
        <v>4797.2349881334685</v>
      </c>
      <c r="BW28" s="11">
        <v>0</v>
      </c>
      <c r="BX28" s="11">
        <v>23959.76211752191</v>
      </c>
      <c r="BY28" s="11">
        <v>856.18178114517536</v>
      </c>
      <c r="BZ28" s="11">
        <v>-1010.2768596966283</v>
      </c>
      <c r="CA28" s="11">
        <v>30325.80096605287</v>
      </c>
      <c r="CB28" s="11">
        <v>40773</v>
      </c>
      <c r="CD28" s="11">
        <f t="shared" si="3"/>
        <v>0</v>
      </c>
      <c r="CE28" s="11">
        <f t="shared" si="4"/>
        <v>0</v>
      </c>
      <c r="CF28" s="11">
        <f t="shared" si="5"/>
        <v>0</v>
      </c>
    </row>
    <row r="29" spans="1:84" x14ac:dyDescent="0.35">
      <c r="A29" s="12" t="s">
        <v>171</v>
      </c>
      <c r="B29" s="10" t="s">
        <v>94</v>
      </c>
      <c r="C29">
        <f t="shared" si="2"/>
        <v>25</v>
      </c>
      <c r="D29" s="11">
        <v>335.86278238912257</v>
      </c>
      <c r="E29" s="11">
        <v>116.80768480395656</v>
      </c>
      <c r="F29" s="11">
        <v>23.929974631794558</v>
      </c>
      <c r="G29" s="11">
        <v>120.45628604584356</v>
      </c>
      <c r="H29" s="11">
        <v>122.94996604420639</v>
      </c>
      <c r="I29" s="11">
        <v>299.38155103129588</v>
      </c>
      <c r="J29" s="11">
        <v>42.392975292099855</v>
      </c>
      <c r="K29" s="11">
        <v>1212.2794665060032</v>
      </c>
      <c r="L29" s="11">
        <v>124.82407289335066</v>
      </c>
      <c r="M29" s="11">
        <v>3509.3235078240086</v>
      </c>
      <c r="N29" s="11">
        <v>1761.4793146348354</v>
      </c>
      <c r="O29" s="11">
        <v>5.4772663647866837</v>
      </c>
      <c r="P29" s="11">
        <v>212.60833496337335</v>
      </c>
      <c r="Q29" s="11">
        <v>180.80333934820391</v>
      </c>
      <c r="R29" s="11">
        <v>493.96807453845287</v>
      </c>
      <c r="S29" s="11">
        <v>116.71202365737081</v>
      </c>
      <c r="T29" s="11">
        <v>469.39298884857362</v>
      </c>
      <c r="U29" s="11">
        <v>686.00695070199401</v>
      </c>
      <c r="V29" s="11">
        <v>58.257987275554932</v>
      </c>
      <c r="W29" s="11">
        <v>22.116430615377237</v>
      </c>
      <c r="X29" s="11">
        <v>735.85849633543171</v>
      </c>
      <c r="Y29" s="11">
        <v>454.90574533709406</v>
      </c>
      <c r="Z29" s="11">
        <v>971.01644271619352</v>
      </c>
      <c r="AA29" s="11">
        <v>259.44235985174731</v>
      </c>
      <c r="AB29" s="11">
        <v>8563.5584434485318</v>
      </c>
      <c r="AC29" s="11">
        <v>1234.9180023774547</v>
      </c>
      <c r="AD29" s="11">
        <v>355.7425180584637</v>
      </c>
      <c r="AE29" s="11">
        <v>24.954080203337721</v>
      </c>
      <c r="AF29" s="11">
        <v>463.64506937506275</v>
      </c>
      <c r="AG29" s="11">
        <v>992.98580556478453</v>
      </c>
      <c r="AH29" s="11">
        <v>1453.9277413541636</v>
      </c>
      <c r="AI29" s="11">
        <v>1420.0540417169327</v>
      </c>
      <c r="AJ29" s="11">
        <v>6054.2233590991591</v>
      </c>
      <c r="AK29" s="11">
        <v>2829.4050064801104</v>
      </c>
      <c r="AL29" s="11">
        <v>544.70484034884362</v>
      </c>
      <c r="AM29" s="11">
        <v>1377.4596455259475</v>
      </c>
      <c r="AN29" s="11">
        <v>648.18529420495815</v>
      </c>
      <c r="AO29" s="11">
        <v>98.491743386497589</v>
      </c>
      <c r="AP29" s="11">
        <v>219.69592741982277</v>
      </c>
      <c r="AQ29" s="11">
        <v>7287.3325329698509</v>
      </c>
      <c r="AR29" s="11">
        <v>878.7437548264686</v>
      </c>
      <c r="AS29" s="11">
        <v>2740.6369625295551</v>
      </c>
      <c r="AT29" s="11">
        <v>2863.5234351051431</v>
      </c>
      <c r="AU29" s="11">
        <v>2.3676729536352976</v>
      </c>
      <c r="AV29" s="11">
        <v>530.24650856350115</v>
      </c>
      <c r="AW29" s="11">
        <v>73.755401034470751</v>
      </c>
      <c r="AX29" s="11">
        <v>16.154054566900278</v>
      </c>
      <c r="AY29" s="11">
        <v>249.42225358064704</v>
      </c>
      <c r="AZ29" s="11">
        <v>15.357740693224313</v>
      </c>
      <c r="BA29" s="11">
        <v>5.6571920454594924</v>
      </c>
      <c r="BB29" s="11">
        <v>22.300611952770037</v>
      </c>
      <c r="BC29" s="11">
        <v>15.365845510579295</v>
      </c>
      <c r="BD29" s="11">
        <v>77.27239158605191</v>
      </c>
      <c r="BE29" s="11">
        <v>62.522907907334627</v>
      </c>
      <c r="BF29" s="11">
        <v>296.97333684547806</v>
      </c>
      <c r="BG29" s="11">
        <v>22.928123803298739</v>
      </c>
      <c r="BH29" s="11">
        <v>14.613281985849145</v>
      </c>
      <c r="BI29" s="11">
        <v>161.07418328060544</v>
      </c>
      <c r="BJ29" s="11">
        <v>312.53193446345279</v>
      </c>
      <c r="BK29" s="11">
        <v>2.3070011317097432</v>
      </c>
      <c r="BL29" s="11">
        <v>137.98581784746071</v>
      </c>
      <c r="BM29" s="11">
        <v>139.0753383740111</v>
      </c>
      <c r="BN29" s="11">
        <v>25.374084719809559</v>
      </c>
      <c r="BO29" s="11">
        <v>342.49789770546556</v>
      </c>
      <c r="BP29" s="11">
        <v>301.05390639729825</v>
      </c>
      <c r="BQ29" s="11">
        <v>21.35932042551255</v>
      </c>
      <c r="BR29" s="11">
        <v>92.101680738779265</v>
      </c>
      <c r="BS29" s="11">
        <v>0</v>
      </c>
      <c r="BT29" s="11">
        <v>55328.740714759078</v>
      </c>
      <c r="BU29" s="11">
        <v>4646.2781817496725</v>
      </c>
      <c r="BV29" s="11">
        <v>4.4412143252155039</v>
      </c>
      <c r="BW29" s="11">
        <v>0</v>
      </c>
      <c r="BX29" s="11">
        <v>8389.2443365056915</v>
      </c>
      <c r="BY29" s="11">
        <v>660.30379957618914</v>
      </c>
      <c r="BZ29" s="11">
        <v>3612.9917530841599</v>
      </c>
      <c r="CA29" s="11">
        <v>17313.259285240929</v>
      </c>
      <c r="CB29" s="11">
        <v>72642</v>
      </c>
      <c r="CD29" s="11">
        <f t="shared" si="3"/>
        <v>0</v>
      </c>
      <c r="CE29" s="11">
        <f t="shared" si="4"/>
        <v>0</v>
      </c>
      <c r="CF29" s="11">
        <f t="shared" si="5"/>
        <v>0</v>
      </c>
    </row>
    <row r="30" spans="1:84" x14ac:dyDescent="0.35">
      <c r="A30" s="12" t="s">
        <v>172</v>
      </c>
      <c r="B30" s="10" t="s">
        <v>95</v>
      </c>
      <c r="C30">
        <f t="shared" si="2"/>
        <v>26</v>
      </c>
      <c r="D30" s="11">
        <v>1684.0770762230663</v>
      </c>
      <c r="E30" s="11">
        <v>1253.8191790846049</v>
      </c>
      <c r="F30" s="11">
        <v>39.958689333834059</v>
      </c>
      <c r="G30" s="11">
        <v>55.913534436782101</v>
      </c>
      <c r="H30" s="11">
        <v>127.35003800002987</v>
      </c>
      <c r="I30" s="11">
        <v>6.652389945807009</v>
      </c>
      <c r="J30" s="11">
        <v>7.0485083530937755</v>
      </c>
      <c r="K30" s="11">
        <v>22.66404215780533</v>
      </c>
      <c r="L30" s="11">
        <v>101.731109268145</v>
      </c>
      <c r="M30" s="11">
        <v>717.74172506417563</v>
      </c>
      <c r="N30" s="11">
        <v>953.91513067731967</v>
      </c>
      <c r="O30" s="11">
        <v>2.1208136141729357</v>
      </c>
      <c r="P30" s="11">
        <v>17.703989033826183</v>
      </c>
      <c r="Q30" s="11">
        <v>27.369154452017217</v>
      </c>
      <c r="R30" s="11">
        <v>11.867638725324511</v>
      </c>
      <c r="S30" s="11">
        <v>12.219990329531042</v>
      </c>
      <c r="T30" s="11">
        <v>151.98451164036223</v>
      </c>
      <c r="U30" s="11">
        <v>28.906421360358237</v>
      </c>
      <c r="V30" s="11">
        <v>64.850639028778488</v>
      </c>
      <c r="W30" s="11">
        <v>6.1165108510411699</v>
      </c>
      <c r="X30" s="11">
        <v>346.08909800412169</v>
      </c>
      <c r="Y30" s="11">
        <v>161.58613926751394</v>
      </c>
      <c r="Z30" s="11">
        <v>198.07505062611213</v>
      </c>
      <c r="AA30" s="11">
        <v>45.460749611020589</v>
      </c>
      <c r="AB30" s="11">
        <v>337.21719446381485</v>
      </c>
      <c r="AC30" s="11">
        <v>6263.5790223551658</v>
      </c>
      <c r="AD30" s="11">
        <v>256.72269237321115</v>
      </c>
      <c r="AE30" s="11">
        <v>18.320986721272206</v>
      </c>
      <c r="AF30" s="11">
        <v>114.85262091250468</v>
      </c>
      <c r="AG30" s="11">
        <v>22.381400205910424</v>
      </c>
      <c r="AH30" s="11">
        <v>221.69210259369891</v>
      </c>
      <c r="AI30" s="11">
        <v>232.33738701591196</v>
      </c>
      <c r="AJ30" s="11">
        <v>1524.5635494660651</v>
      </c>
      <c r="AK30" s="11">
        <v>105.25223517322517</v>
      </c>
      <c r="AL30" s="11">
        <v>97.969026180054072</v>
      </c>
      <c r="AM30" s="11">
        <v>299.00060136669902</v>
      </c>
      <c r="AN30" s="11">
        <v>132.67859865960372</v>
      </c>
      <c r="AO30" s="11">
        <v>849.59253557734485</v>
      </c>
      <c r="AP30" s="11">
        <v>550.27093825471957</v>
      </c>
      <c r="AQ30" s="11">
        <v>36795.63817285659</v>
      </c>
      <c r="AR30" s="11">
        <v>160.62221031573063</v>
      </c>
      <c r="AS30" s="11">
        <v>162.83333437655904</v>
      </c>
      <c r="AT30" s="11">
        <v>28.716147926154854</v>
      </c>
      <c r="AU30" s="11">
        <v>0.98145974310184736</v>
      </c>
      <c r="AV30" s="11">
        <v>1.1865563899571379</v>
      </c>
      <c r="AW30" s="11">
        <v>15.06592763394387</v>
      </c>
      <c r="AX30" s="11">
        <v>101.66595451400397</v>
      </c>
      <c r="AY30" s="11">
        <v>297.10796917199485</v>
      </c>
      <c r="AZ30" s="11">
        <v>12.115820710133685</v>
      </c>
      <c r="BA30" s="11">
        <v>5.1887294615033728</v>
      </c>
      <c r="BB30" s="11">
        <v>15.234655642500861</v>
      </c>
      <c r="BC30" s="11">
        <v>6.2408160825382639</v>
      </c>
      <c r="BD30" s="11">
        <v>31.962225829057957</v>
      </c>
      <c r="BE30" s="11">
        <v>1168.0576358722203</v>
      </c>
      <c r="BF30" s="11">
        <v>21.765626343611991</v>
      </c>
      <c r="BG30" s="11">
        <v>8.9242082689076838</v>
      </c>
      <c r="BH30" s="11">
        <v>6.0248540096294683</v>
      </c>
      <c r="BI30" s="11">
        <v>6.40438744581673</v>
      </c>
      <c r="BJ30" s="11">
        <v>61.311743819221576</v>
      </c>
      <c r="BK30" s="11">
        <v>1.1892449242499807</v>
      </c>
      <c r="BL30" s="11">
        <v>312.555691651475</v>
      </c>
      <c r="BM30" s="11">
        <v>108.86431198761068</v>
      </c>
      <c r="BN30" s="11">
        <v>17.098582900741157</v>
      </c>
      <c r="BO30" s="11">
        <v>98.365617860278917</v>
      </c>
      <c r="BP30" s="11">
        <v>77.531189532904918</v>
      </c>
      <c r="BQ30" s="11">
        <v>14.888116647235348</v>
      </c>
      <c r="BR30" s="11">
        <v>123.43639809986739</v>
      </c>
      <c r="BS30" s="11">
        <v>0</v>
      </c>
      <c r="BT30" s="11">
        <v>56732.6306104256</v>
      </c>
      <c r="BU30" s="11">
        <v>3040.5956980586234</v>
      </c>
      <c r="BV30" s="11">
        <v>21.678022317657614</v>
      </c>
      <c r="BW30" s="11">
        <v>0</v>
      </c>
      <c r="BX30" s="11">
        <v>1912.6536578780524</v>
      </c>
      <c r="BY30" s="11">
        <v>163.1513146327982</v>
      </c>
      <c r="BZ30" s="11">
        <v>2256.2906966872674</v>
      </c>
      <c r="CA30" s="11">
        <v>7394.3693895744009</v>
      </c>
      <c r="CB30" s="11">
        <v>64127</v>
      </c>
      <c r="CD30" s="11">
        <f t="shared" si="3"/>
        <v>0</v>
      </c>
      <c r="CE30" s="11">
        <f t="shared" si="4"/>
        <v>0</v>
      </c>
      <c r="CF30" s="11">
        <f t="shared" si="5"/>
        <v>0</v>
      </c>
    </row>
    <row r="31" spans="1:84" x14ac:dyDescent="0.35">
      <c r="A31" s="10" t="s">
        <v>173</v>
      </c>
      <c r="B31" s="10" t="s">
        <v>96</v>
      </c>
      <c r="C31">
        <f t="shared" si="2"/>
        <v>27</v>
      </c>
      <c r="D31" s="11">
        <v>110.66479340790855</v>
      </c>
      <c r="E31" s="11">
        <v>199.7766289524636</v>
      </c>
      <c r="F31" s="11">
        <v>7.949002032599064</v>
      </c>
      <c r="G31" s="11">
        <v>89.638399272522307</v>
      </c>
      <c r="H31" s="11">
        <v>1560.0052057722553</v>
      </c>
      <c r="I31" s="11">
        <v>21.967795375018955</v>
      </c>
      <c r="J31" s="11">
        <v>65.630335493234995</v>
      </c>
      <c r="K31" s="11">
        <v>163.39979864006224</v>
      </c>
      <c r="L31" s="11">
        <v>3.2123468230063161</v>
      </c>
      <c r="M31" s="11">
        <v>77.933148216291173</v>
      </c>
      <c r="N31" s="11">
        <v>46.447289020500449</v>
      </c>
      <c r="O31" s="11">
        <v>1.2058800614103258</v>
      </c>
      <c r="P31" s="11">
        <v>7.3074153083519926</v>
      </c>
      <c r="Q31" s="11">
        <v>5.701420039553204</v>
      </c>
      <c r="R31" s="11">
        <v>4.3190047975533661</v>
      </c>
      <c r="S31" s="11">
        <v>7.3856190011113512</v>
      </c>
      <c r="T31" s="11">
        <v>118.77308138015327</v>
      </c>
      <c r="U31" s="11">
        <v>4.1121257245686129</v>
      </c>
      <c r="V31" s="11">
        <v>54.099804870511605</v>
      </c>
      <c r="W31" s="11">
        <v>3.1050269128258012</v>
      </c>
      <c r="X31" s="11">
        <v>36.150160739811767</v>
      </c>
      <c r="Y31" s="11">
        <v>45.303493898122177</v>
      </c>
      <c r="Z31" s="11">
        <v>22.178443531687002</v>
      </c>
      <c r="AA31" s="11">
        <v>13.754936435788037</v>
      </c>
      <c r="AB31" s="11">
        <v>648.15782202723301</v>
      </c>
      <c r="AC31" s="11">
        <v>505.62581797317006</v>
      </c>
      <c r="AD31" s="11">
        <v>11421.936669593417</v>
      </c>
      <c r="AE31" s="11">
        <v>994.77911347449469</v>
      </c>
      <c r="AF31" s="11">
        <v>15457.083164210211</v>
      </c>
      <c r="AG31" s="11">
        <v>59.634067736867806</v>
      </c>
      <c r="AH31" s="11">
        <v>2772.9954225188094</v>
      </c>
      <c r="AI31" s="11">
        <v>7509.3627444346575</v>
      </c>
      <c r="AJ31" s="11">
        <v>6484.1951174883388</v>
      </c>
      <c r="AK31" s="11">
        <v>7669.3631962449663</v>
      </c>
      <c r="AL31" s="11">
        <v>838.92994933411489</v>
      </c>
      <c r="AM31" s="11">
        <v>1063.6462710115616</v>
      </c>
      <c r="AN31" s="11">
        <v>664.43676722311363</v>
      </c>
      <c r="AO31" s="11">
        <v>157.05280644383106</v>
      </c>
      <c r="AP31" s="11">
        <v>77.352990914514493</v>
      </c>
      <c r="AQ31" s="11">
        <v>13393.395752034656</v>
      </c>
      <c r="AR31" s="11">
        <v>31.885354272762477</v>
      </c>
      <c r="AS31" s="11">
        <v>876.31749714562488</v>
      </c>
      <c r="AT31" s="11">
        <v>38.850147081322611</v>
      </c>
      <c r="AU31" s="11">
        <v>1.2185854932238978</v>
      </c>
      <c r="AV31" s="11">
        <v>1.8471376251361835</v>
      </c>
      <c r="AW31" s="11">
        <v>18.987963235836169</v>
      </c>
      <c r="AX31" s="11">
        <v>8.2137285031845586</v>
      </c>
      <c r="AY31" s="11">
        <v>49.227247260704701</v>
      </c>
      <c r="AZ31" s="11">
        <v>3.4407956752834745</v>
      </c>
      <c r="BA31" s="11">
        <v>3.9256889825487424</v>
      </c>
      <c r="BB31" s="11">
        <v>21.09241014820007</v>
      </c>
      <c r="BC31" s="11">
        <v>17.578973667679513</v>
      </c>
      <c r="BD31" s="11">
        <v>44.341497069576086</v>
      </c>
      <c r="BE31" s="11">
        <v>17.347025951552997</v>
      </c>
      <c r="BF31" s="11">
        <v>27.748834430121683</v>
      </c>
      <c r="BG31" s="11">
        <v>33.4661597568129</v>
      </c>
      <c r="BH31" s="11">
        <v>6.4236235650724973</v>
      </c>
      <c r="BI31" s="11">
        <v>137.74171968290105</v>
      </c>
      <c r="BJ31" s="11">
        <v>25.871560998612512</v>
      </c>
      <c r="BK31" s="11">
        <v>2.3986541474640317</v>
      </c>
      <c r="BL31" s="11">
        <v>136.5776496128679</v>
      </c>
      <c r="BM31" s="11">
        <v>32.257798416500172</v>
      </c>
      <c r="BN31" s="11">
        <v>26.42892812713691</v>
      </c>
      <c r="BO31" s="11">
        <v>14.860884329192384</v>
      </c>
      <c r="BP31" s="11">
        <v>14.045871711856959</v>
      </c>
      <c r="BQ31" s="11">
        <v>21.061774411560496</v>
      </c>
      <c r="BR31" s="11">
        <v>20.524999316575361</v>
      </c>
      <c r="BS31" s="11">
        <v>0</v>
      </c>
      <c r="BT31" s="11">
        <v>74021.651338990574</v>
      </c>
      <c r="BU31" s="11">
        <v>15547.633202851659</v>
      </c>
      <c r="BV31" s="11">
        <v>0.7057515130492944</v>
      </c>
      <c r="BW31" s="11">
        <v>0</v>
      </c>
      <c r="BX31" s="11">
        <v>858.6026649523601</v>
      </c>
      <c r="BY31" s="11">
        <v>828.30423011934704</v>
      </c>
      <c r="BZ31" s="11">
        <v>273.10281157300278</v>
      </c>
      <c r="CA31" s="11">
        <v>17508.348661009411</v>
      </c>
      <c r="CB31" s="11">
        <v>91530</v>
      </c>
      <c r="CD31" s="11">
        <f t="shared" si="3"/>
        <v>0</v>
      </c>
      <c r="CE31" s="11">
        <f t="shared" si="4"/>
        <v>0</v>
      </c>
      <c r="CF31" s="11">
        <f t="shared" si="5"/>
        <v>0</v>
      </c>
    </row>
    <row r="32" spans="1:84" x14ac:dyDescent="0.35">
      <c r="A32" s="12" t="s">
        <v>174</v>
      </c>
      <c r="B32" s="12" t="s">
        <v>97</v>
      </c>
      <c r="C32">
        <f t="shared" si="2"/>
        <v>28</v>
      </c>
      <c r="D32" s="11">
        <v>80.441389819280019</v>
      </c>
      <c r="E32" s="11">
        <v>28.142865239597374</v>
      </c>
      <c r="F32" s="11">
        <v>2.0311017866052885</v>
      </c>
      <c r="G32" s="11">
        <v>8.2855842557032773</v>
      </c>
      <c r="H32" s="11">
        <v>45.378566961693032</v>
      </c>
      <c r="I32" s="11">
        <v>14.749734077972887</v>
      </c>
      <c r="J32" s="11">
        <v>64.121255866353735</v>
      </c>
      <c r="K32" s="11">
        <v>150.47136643433356</v>
      </c>
      <c r="L32" s="11">
        <v>5.3393678839597047</v>
      </c>
      <c r="M32" s="11">
        <v>243.39741406879861</v>
      </c>
      <c r="N32" s="11">
        <v>20.568354298257649</v>
      </c>
      <c r="O32" s="11">
        <v>0.60642250115479601</v>
      </c>
      <c r="P32" s="11">
        <v>9.7997417560192979</v>
      </c>
      <c r="Q32" s="11">
        <v>8.3752832357814615</v>
      </c>
      <c r="R32" s="11">
        <v>6.853349171879203</v>
      </c>
      <c r="S32" s="11">
        <v>3.0382139231390322</v>
      </c>
      <c r="T32" s="11">
        <v>179.48764596874904</v>
      </c>
      <c r="U32" s="11">
        <v>172.08585358344698</v>
      </c>
      <c r="V32" s="11">
        <v>4.5106711559687778</v>
      </c>
      <c r="W32" s="11">
        <v>1.9601280138962622</v>
      </c>
      <c r="X32" s="11">
        <v>414.52233094703547</v>
      </c>
      <c r="Y32" s="11">
        <v>203.12784105577057</v>
      </c>
      <c r="Z32" s="11">
        <v>30.708256613103419</v>
      </c>
      <c r="AA32" s="11">
        <v>12.8760782939198</v>
      </c>
      <c r="AB32" s="11">
        <v>61.870122955976115</v>
      </c>
      <c r="AC32" s="11">
        <v>85.403374499396236</v>
      </c>
      <c r="AD32" s="11">
        <v>921.05393198700585</v>
      </c>
      <c r="AE32" s="11">
        <v>4163.5980876864387</v>
      </c>
      <c r="AF32" s="11">
        <v>1058.8651809296639</v>
      </c>
      <c r="AG32" s="11">
        <v>113.51103882455071</v>
      </c>
      <c r="AH32" s="11">
        <v>4800.8674503395678</v>
      </c>
      <c r="AI32" s="11">
        <v>1429.7640154911096</v>
      </c>
      <c r="AJ32" s="11">
        <v>461.3357013375703</v>
      </c>
      <c r="AK32" s="11">
        <v>4043.5998990415242</v>
      </c>
      <c r="AL32" s="11">
        <v>526.1582105938669</v>
      </c>
      <c r="AM32" s="11">
        <v>1121.1189993255066</v>
      </c>
      <c r="AN32" s="11">
        <v>1035.8333314943945</v>
      </c>
      <c r="AO32" s="11">
        <v>29.651501780678633</v>
      </c>
      <c r="AP32" s="11">
        <v>108.02339898338874</v>
      </c>
      <c r="AQ32" s="11">
        <v>2400.8579893304591</v>
      </c>
      <c r="AR32" s="11">
        <v>361.70398655082806</v>
      </c>
      <c r="AS32" s="11">
        <v>255.95914103071487</v>
      </c>
      <c r="AT32" s="11">
        <v>21.566881531345118</v>
      </c>
      <c r="AU32" s="11">
        <v>1.4991325849118358</v>
      </c>
      <c r="AV32" s="11">
        <v>1.1759866643550236</v>
      </c>
      <c r="AW32" s="11">
        <v>18.023357832391284</v>
      </c>
      <c r="AX32" s="11">
        <v>8.2724796247257331</v>
      </c>
      <c r="AY32" s="11">
        <v>38.491071822201903</v>
      </c>
      <c r="AZ32" s="11">
        <v>3.65612970253266</v>
      </c>
      <c r="BA32" s="11">
        <v>4.4376446952461883</v>
      </c>
      <c r="BB32" s="11">
        <v>23.46406600419305</v>
      </c>
      <c r="BC32" s="11">
        <v>9.7860598732449748</v>
      </c>
      <c r="BD32" s="11">
        <v>52.071163366654226</v>
      </c>
      <c r="BE32" s="11">
        <v>44.495557373321525</v>
      </c>
      <c r="BF32" s="11">
        <v>33.487491702713378</v>
      </c>
      <c r="BG32" s="11">
        <v>11.322057829485129</v>
      </c>
      <c r="BH32" s="11">
        <v>7.551304687789715</v>
      </c>
      <c r="BI32" s="11">
        <v>9.3996802580584049</v>
      </c>
      <c r="BJ32" s="11">
        <v>27.66669230792164</v>
      </c>
      <c r="BK32" s="11">
        <v>2.0879877772510804</v>
      </c>
      <c r="BL32" s="11">
        <v>39.140595819878442</v>
      </c>
      <c r="BM32" s="11">
        <v>10.980010976149712</v>
      </c>
      <c r="BN32" s="11">
        <v>29.297308904349286</v>
      </c>
      <c r="BO32" s="11">
        <v>18.616438218949853</v>
      </c>
      <c r="BP32" s="11">
        <v>57.590209757245155</v>
      </c>
      <c r="BQ32" s="11">
        <v>25.05586998032458</v>
      </c>
      <c r="BR32" s="11">
        <v>28.764655885265491</v>
      </c>
      <c r="BS32" s="11">
        <v>0</v>
      </c>
      <c r="BT32" s="11">
        <v>25217.954014275569</v>
      </c>
      <c r="BU32" s="11">
        <v>9991.2838397553405</v>
      </c>
      <c r="BV32" s="11">
        <v>4.8197664305805472E-2</v>
      </c>
      <c r="BW32" s="11">
        <v>0</v>
      </c>
      <c r="BX32" s="11">
        <v>850.41534815135992</v>
      </c>
      <c r="BY32" s="11">
        <v>453.70683234807694</v>
      </c>
      <c r="BZ32" s="11">
        <v>1268.5917678053468</v>
      </c>
      <c r="CA32" s="11">
        <v>12564.045985724433</v>
      </c>
      <c r="CB32" s="11">
        <v>37782</v>
      </c>
      <c r="CD32" s="11">
        <f t="shared" si="3"/>
        <v>0</v>
      </c>
      <c r="CE32" s="11">
        <f t="shared" si="4"/>
        <v>0</v>
      </c>
      <c r="CF32" s="11">
        <f t="shared" si="5"/>
        <v>0</v>
      </c>
    </row>
    <row r="33" spans="1:84" x14ac:dyDescent="0.35">
      <c r="A33" s="10" t="s">
        <v>175</v>
      </c>
      <c r="B33" s="10" t="s">
        <v>98</v>
      </c>
      <c r="C33">
        <f t="shared" si="2"/>
        <v>29</v>
      </c>
      <c r="D33" s="11">
        <v>242.6553238280232</v>
      </c>
      <c r="E33" s="11">
        <v>343.44909156099601</v>
      </c>
      <c r="F33" s="11">
        <v>27.480774802155075</v>
      </c>
      <c r="G33" s="11">
        <v>47.685044669480035</v>
      </c>
      <c r="H33" s="11">
        <v>910.30509647761824</v>
      </c>
      <c r="I33" s="11">
        <v>442.89367064113571</v>
      </c>
      <c r="J33" s="11">
        <v>141.48970926134848</v>
      </c>
      <c r="K33" s="11">
        <v>1094.7292205974109</v>
      </c>
      <c r="L33" s="11">
        <v>72.592519660112004</v>
      </c>
      <c r="M33" s="11">
        <v>1150.7331693424699</v>
      </c>
      <c r="N33" s="11">
        <v>2223.1681766355605</v>
      </c>
      <c r="O33" s="11">
        <v>18.751645198226086</v>
      </c>
      <c r="P33" s="11">
        <v>74.132615514817019</v>
      </c>
      <c r="Q33" s="11">
        <v>75.78059515059293</v>
      </c>
      <c r="R33" s="11">
        <v>48.429082519761636</v>
      </c>
      <c r="S33" s="11">
        <v>226.92546721551028</v>
      </c>
      <c r="T33" s="11">
        <v>97.940212116691384</v>
      </c>
      <c r="U33" s="11">
        <v>32.469778320917015</v>
      </c>
      <c r="V33" s="11">
        <v>185.4959021177911</v>
      </c>
      <c r="W33" s="11">
        <v>38.108660244680436</v>
      </c>
      <c r="X33" s="11">
        <v>278.81628841173466</v>
      </c>
      <c r="Y33" s="11">
        <v>645.86399322976456</v>
      </c>
      <c r="Z33" s="11">
        <v>558.73641831712837</v>
      </c>
      <c r="AA33" s="11">
        <v>93.58200349191398</v>
      </c>
      <c r="AB33" s="11">
        <v>170.88432378164532</v>
      </c>
      <c r="AC33" s="11">
        <v>158.17074310985862</v>
      </c>
      <c r="AD33" s="11">
        <v>1662.0804889064837</v>
      </c>
      <c r="AE33" s="11">
        <v>176.79603513196093</v>
      </c>
      <c r="AF33" s="11">
        <v>4917.9474328082324</v>
      </c>
      <c r="AG33" s="11">
        <v>685.03809568075769</v>
      </c>
      <c r="AH33" s="11">
        <v>1611.4135459701495</v>
      </c>
      <c r="AI33" s="11">
        <v>3985.6098131376907</v>
      </c>
      <c r="AJ33" s="11">
        <v>3344.4468421487659</v>
      </c>
      <c r="AK33" s="11">
        <v>2148.9639487178483</v>
      </c>
      <c r="AL33" s="11">
        <v>1455.3854203116459</v>
      </c>
      <c r="AM33" s="11">
        <v>805.41629159291335</v>
      </c>
      <c r="AN33" s="11">
        <v>1793.7707148185714</v>
      </c>
      <c r="AO33" s="11">
        <v>1165.4790356772166</v>
      </c>
      <c r="AP33" s="11">
        <v>499.00153060478345</v>
      </c>
      <c r="AQ33" s="11">
        <v>15603.68319488554</v>
      </c>
      <c r="AR33" s="11">
        <v>266.12984693773552</v>
      </c>
      <c r="AS33" s="11">
        <v>874.96336866613262</v>
      </c>
      <c r="AT33" s="11">
        <v>131.20600616599415</v>
      </c>
      <c r="AU33" s="11">
        <v>7.805319177114348</v>
      </c>
      <c r="AV33" s="11">
        <v>4.6145399248405896</v>
      </c>
      <c r="AW33" s="11">
        <v>36.303640267141063</v>
      </c>
      <c r="AX33" s="11">
        <v>88.246480691185965</v>
      </c>
      <c r="AY33" s="11">
        <v>1016.9558788156894</v>
      </c>
      <c r="AZ33" s="11">
        <v>10.166901706341784</v>
      </c>
      <c r="BA33" s="11">
        <v>13.029557941702933</v>
      </c>
      <c r="BB33" s="11">
        <v>46.092336981112453</v>
      </c>
      <c r="BC33" s="11">
        <v>19.265955433781663</v>
      </c>
      <c r="BD33" s="11">
        <v>56.637305875890426</v>
      </c>
      <c r="BE33" s="11">
        <v>247.81402251709949</v>
      </c>
      <c r="BF33" s="11">
        <v>43.602322391303133</v>
      </c>
      <c r="BG33" s="11">
        <v>34.250799578928095</v>
      </c>
      <c r="BH33" s="11">
        <v>13.709375883853978</v>
      </c>
      <c r="BI33" s="11">
        <v>17.752796301518607</v>
      </c>
      <c r="BJ33" s="11">
        <v>160.69321115240476</v>
      </c>
      <c r="BK33" s="11">
        <v>48.083306887706136</v>
      </c>
      <c r="BL33" s="11">
        <v>775.56490490242584</v>
      </c>
      <c r="BM33" s="11">
        <v>73.266868368620251</v>
      </c>
      <c r="BN33" s="11">
        <v>30.863298119140531</v>
      </c>
      <c r="BO33" s="11">
        <v>81.661362890837808</v>
      </c>
      <c r="BP33" s="11">
        <v>75.043978324061797</v>
      </c>
      <c r="BQ33" s="11">
        <v>28.961860598105716</v>
      </c>
      <c r="BR33" s="11">
        <v>100.70651265567733</v>
      </c>
      <c r="BS33" s="11">
        <v>0</v>
      </c>
      <c r="BT33" s="11">
        <v>53559.693675766233</v>
      </c>
      <c r="BU33" s="11">
        <v>3597.2670487061137</v>
      </c>
      <c r="BV33" s="11">
        <v>1.394289574560801</v>
      </c>
      <c r="BW33" s="11">
        <v>0</v>
      </c>
      <c r="BX33" s="11">
        <v>9577.3966521915027</v>
      </c>
      <c r="BY33" s="11">
        <v>6702.8240074562309</v>
      </c>
      <c r="BZ33" s="11">
        <v>2470.4243263053477</v>
      </c>
      <c r="CA33" s="11">
        <v>22349.306324233756</v>
      </c>
      <c r="CB33" s="11">
        <v>75909</v>
      </c>
      <c r="CD33" s="11">
        <f t="shared" si="3"/>
        <v>0</v>
      </c>
      <c r="CE33" s="11">
        <f t="shared" si="4"/>
        <v>0</v>
      </c>
      <c r="CF33" s="11">
        <f t="shared" si="5"/>
        <v>0</v>
      </c>
    </row>
    <row r="34" spans="1:84" x14ac:dyDescent="0.35">
      <c r="A34" s="12" t="s">
        <v>176</v>
      </c>
      <c r="B34" s="12" t="s">
        <v>99</v>
      </c>
      <c r="C34">
        <f t="shared" si="2"/>
        <v>30</v>
      </c>
      <c r="D34" s="11">
        <v>12.316059930253962</v>
      </c>
      <c r="E34" s="11">
        <v>9.7872809831010468</v>
      </c>
      <c r="F34" s="11">
        <v>1.9015016809891201</v>
      </c>
      <c r="G34" s="11">
        <v>7.8979902762118481</v>
      </c>
      <c r="H34" s="11">
        <v>144.75161390925962</v>
      </c>
      <c r="I34" s="11">
        <v>21.131400040681637</v>
      </c>
      <c r="J34" s="11">
        <v>7.3577241802256879</v>
      </c>
      <c r="K34" s="11">
        <v>35.682928158626765</v>
      </c>
      <c r="L34" s="11">
        <v>6.7722208101665879</v>
      </c>
      <c r="M34" s="11">
        <v>34.599522589653361</v>
      </c>
      <c r="N34" s="11">
        <v>14.416607420685509</v>
      </c>
      <c r="O34" s="11">
        <v>2.3225545750158543</v>
      </c>
      <c r="P34" s="11">
        <v>9.2187503021153319</v>
      </c>
      <c r="Q34" s="11">
        <v>22.403923372708164</v>
      </c>
      <c r="R34" s="11">
        <v>8.8369160926240333</v>
      </c>
      <c r="S34" s="11">
        <v>6.580343862943506</v>
      </c>
      <c r="T34" s="11">
        <v>24.184453840256904</v>
      </c>
      <c r="U34" s="11">
        <v>139.7067349678525</v>
      </c>
      <c r="V34" s="11">
        <v>19.501095706004833</v>
      </c>
      <c r="W34" s="11">
        <v>5.2489215005905612</v>
      </c>
      <c r="X34" s="11">
        <v>19.602572513303087</v>
      </c>
      <c r="Y34" s="11">
        <v>14.453035972712735</v>
      </c>
      <c r="Z34" s="11">
        <v>8.2367872523763399</v>
      </c>
      <c r="AA34" s="11">
        <v>12.254902912833346</v>
      </c>
      <c r="AB34" s="11">
        <v>22.636044698758297</v>
      </c>
      <c r="AC34" s="11">
        <v>26.904060855033293</v>
      </c>
      <c r="AD34" s="11">
        <v>66.546999529738301</v>
      </c>
      <c r="AE34" s="11">
        <v>21.72676453623286</v>
      </c>
      <c r="AF34" s="11">
        <v>22.906577529851901</v>
      </c>
      <c r="AG34" s="11">
        <v>9657.2058459008276</v>
      </c>
      <c r="AH34" s="11">
        <v>248.74840627218643</v>
      </c>
      <c r="AI34" s="11">
        <v>342.04333593499962</v>
      </c>
      <c r="AJ34" s="11">
        <v>257.18564190103405</v>
      </c>
      <c r="AK34" s="11">
        <v>101.5418065537615</v>
      </c>
      <c r="AL34" s="11">
        <v>46.849564556157361</v>
      </c>
      <c r="AM34" s="11">
        <v>51.779027003562732</v>
      </c>
      <c r="AN34" s="11">
        <v>276.25539508377051</v>
      </c>
      <c r="AO34" s="11">
        <v>116.69052108931444</v>
      </c>
      <c r="AP34" s="11">
        <v>22.164690975987558</v>
      </c>
      <c r="AQ34" s="11">
        <v>449.48387303635883</v>
      </c>
      <c r="AR34" s="11">
        <v>30.200673434186271</v>
      </c>
      <c r="AS34" s="11">
        <v>235.50090471915189</v>
      </c>
      <c r="AT34" s="11">
        <v>46.060622436300534</v>
      </c>
      <c r="AU34" s="11">
        <v>8.0112015114832555</v>
      </c>
      <c r="AV34" s="11">
        <v>10.434297201392805</v>
      </c>
      <c r="AW34" s="11">
        <v>89.957091538746226</v>
      </c>
      <c r="AX34" s="11">
        <v>3.9319697604851784</v>
      </c>
      <c r="AY34" s="11">
        <v>24.264028205395945</v>
      </c>
      <c r="AZ34" s="11">
        <v>15.130770921799972</v>
      </c>
      <c r="BA34" s="11">
        <v>235.31121112464211</v>
      </c>
      <c r="BB34" s="11">
        <v>219.68706580247795</v>
      </c>
      <c r="BC34" s="11">
        <v>1108.5192760878847</v>
      </c>
      <c r="BD34" s="11">
        <v>329.02277145232159</v>
      </c>
      <c r="BE34" s="11">
        <v>13.004133733930653</v>
      </c>
      <c r="BF34" s="11">
        <v>256.61176076333447</v>
      </c>
      <c r="BG34" s="11">
        <v>624.84933508267216</v>
      </c>
      <c r="BH34" s="11">
        <v>82.576163000611245</v>
      </c>
      <c r="BI34" s="11">
        <v>37.071368354663988</v>
      </c>
      <c r="BJ34" s="11">
        <v>731.21447378991058</v>
      </c>
      <c r="BK34" s="11">
        <v>67.145324526139802</v>
      </c>
      <c r="BL34" s="11">
        <v>328.67993870697637</v>
      </c>
      <c r="BM34" s="11">
        <v>569.15993707439429</v>
      </c>
      <c r="BN34" s="11">
        <v>92.171303212853616</v>
      </c>
      <c r="BO34" s="11">
        <v>212.71732708597693</v>
      </c>
      <c r="BP34" s="11">
        <v>192.52928713866436</v>
      </c>
      <c r="BQ34" s="11">
        <v>49.12645363543659</v>
      </c>
      <c r="BR34" s="11">
        <v>486.19943566130178</v>
      </c>
      <c r="BS34" s="11">
        <v>0</v>
      </c>
      <c r="BT34" s="11">
        <v>18418.922524271908</v>
      </c>
      <c r="BU34" s="11">
        <v>4085.1330187588733</v>
      </c>
      <c r="BV34" s="11">
        <v>2.702511891432664</v>
      </c>
      <c r="BW34" s="11">
        <v>0</v>
      </c>
      <c r="BX34" s="11">
        <v>23185.609994509377</v>
      </c>
      <c r="BY34" s="11">
        <v>18409.174320561495</v>
      </c>
      <c r="BZ34" s="11">
        <v>318.45763000691954</v>
      </c>
      <c r="CA34" s="11">
        <v>46001.077475728111</v>
      </c>
      <c r="CB34" s="11">
        <v>64420</v>
      </c>
      <c r="CD34" s="11">
        <f t="shared" si="3"/>
        <v>0</v>
      </c>
      <c r="CE34" s="11">
        <f t="shared" si="4"/>
        <v>0</v>
      </c>
      <c r="CF34" s="11">
        <f t="shared" si="5"/>
        <v>0</v>
      </c>
    </row>
    <row r="35" spans="1:84" x14ac:dyDescent="0.35">
      <c r="A35" s="12" t="s">
        <v>177</v>
      </c>
      <c r="B35" s="10" t="s">
        <v>100</v>
      </c>
      <c r="C35">
        <f t="shared" si="2"/>
        <v>31</v>
      </c>
      <c r="D35" s="11">
        <v>29.945480791384249</v>
      </c>
      <c r="E35" s="11">
        <v>58.18669172037643</v>
      </c>
      <c r="F35" s="11">
        <v>3.1418276527858615</v>
      </c>
      <c r="G35" s="11">
        <v>17.550052142722205</v>
      </c>
      <c r="H35" s="11">
        <v>144.18099098464671</v>
      </c>
      <c r="I35" s="11">
        <v>45.2014014194243</v>
      </c>
      <c r="J35" s="11">
        <v>15.822734784269086</v>
      </c>
      <c r="K35" s="11">
        <v>46.989480236573065</v>
      </c>
      <c r="L35" s="11">
        <v>20.218100079168234</v>
      </c>
      <c r="M35" s="11">
        <v>72.135537234639003</v>
      </c>
      <c r="N35" s="11">
        <v>40.660759307875416</v>
      </c>
      <c r="O35" s="11">
        <v>3.3155351620620896</v>
      </c>
      <c r="P35" s="11">
        <v>41.730969551232114</v>
      </c>
      <c r="Q35" s="11">
        <v>17.433731752984365</v>
      </c>
      <c r="R35" s="11">
        <v>10.123525010288892</v>
      </c>
      <c r="S35" s="11">
        <v>16.539021387875316</v>
      </c>
      <c r="T35" s="11">
        <v>47.800069760728206</v>
      </c>
      <c r="U35" s="11">
        <v>21.549431064585669</v>
      </c>
      <c r="V35" s="11">
        <v>10.248695661137102</v>
      </c>
      <c r="W35" s="11">
        <v>5.9267989474546496</v>
      </c>
      <c r="X35" s="11">
        <v>66.521721114342057</v>
      </c>
      <c r="Y35" s="11">
        <v>23.861165395366477</v>
      </c>
      <c r="Z35" s="11">
        <v>18.162764698800803</v>
      </c>
      <c r="AA35" s="11">
        <v>12.244242773030729</v>
      </c>
      <c r="AB35" s="11">
        <v>83.569974483391903</v>
      </c>
      <c r="AC35" s="11">
        <v>90.974179142089397</v>
      </c>
      <c r="AD35" s="11">
        <v>74.027066204510405</v>
      </c>
      <c r="AE35" s="11">
        <v>102.34421307033233</v>
      </c>
      <c r="AF35" s="11">
        <v>95.066782581696572</v>
      </c>
      <c r="AG35" s="11">
        <v>1221.7321070703613</v>
      </c>
      <c r="AH35" s="11">
        <v>5122.6700444625649</v>
      </c>
      <c r="AI35" s="11">
        <v>1859.9983692383987</v>
      </c>
      <c r="AJ35" s="11">
        <v>835.33191078407845</v>
      </c>
      <c r="AK35" s="11">
        <v>803.98452213158862</v>
      </c>
      <c r="AL35" s="11">
        <v>214.09816023656157</v>
      </c>
      <c r="AM35" s="11">
        <v>162.67560086425618</v>
      </c>
      <c r="AN35" s="11">
        <v>1222.2250705419303</v>
      </c>
      <c r="AO35" s="11">
        <v>2618.0982064805175</v>
      </c>
      <c r="AP35" s="11">
        <v>141.24345382153973</v>
      </c>
      <c r="AQ35" s="11">
        <v>6227.9414507657293</v>
      </c>
      <c r="AR35" s="11">
        <v>255.31425694844546</v>
      </c>
      <c r="AS35" s="11">
        <v>524.0135977643406</v>
      </c>
      <c r="AT35" s="11">
        <v>640.37197389506548</v>
      </c>
      <c r="AU35" s="11">
        <v>16.300176452601086</v>
      </c>
      <c r="AV35" s="11">
        <v>3.5381261786341627</v>
      </c>
      <c r="AW35" s="11">
        <v>54.549878306659991</v>
      </c>
      <c r="AX35" s="11">
        <v>21.217269302396716</v>
      </c>
      <c r="AY35" s="11">
        <v>36.914059639271606</v>
      </c>
      <c r="AZ35" s="11">
        <v>10.291648420255342</v>
      </c>
      <c r="BA35" s="11">
        <v>41.731137644414133</v>
      </c>
      <c r="BB35" s="11">
        <v>531.31939375011666</v>
      </c>
      <c r="BC35" s="11">
        <v>18.135785460041092</v>
      </c>
      <c r="BD35" s="11">
        <v>49.530130118197469</v>
      </c>
      <c r="BE35" s="11">
        <v>224.36869890822507</v>
      </c>
      <c r="BF35" s="11">
        <v>342.62098779020306</v>
      </c>
      <c r="BG35" s="11">
        <v>66.434758201689192</v>
      </c>
      <c r="BH35" s="11">
        <v>23.196520445691746</v>
      </c>
      <c r="BI35" s="11">
        <v>23.333775935389298</v>
      </c>
      <c r="BJ35" s="11">
        <v>317.82478446356754</v>
      </c>
      <c r="BK35" s="11">
        <v>3.2769638530926124</v>
      </c>
      <c r="BL35" s="11">
        <v>92.805263036768665</v>
      </c>
      <c r="BM35" s="11">
        <v>49.253144444440089</v>
      </c>
      <c r="BN35" s="11">
        <v>14.719935443950368</v>
      </c>
      <c r="BO35" s="11">
        <v>29.525155881302116</v>
      </c>
      <c r="BP35" s="11">
        <v>50.552216858831976</v>
      </c>
      <c r="BQ35" s="11">
        <v>47.421260983590088</v>
      </c>
      <c r="BR35" s="11">
        <v>558.88074018828866</v>
      </c>
      <c r="BS35" s="11">
        <v>0</v>
      </c>
      <c r="BT35" s="11">
        <v>25712.913480828774</v>
      </c>
      <c r="BU35" s="11">
        <v>4906.2596961677627</v>
      </c>
      <c r="BV35" s="11">
        <v>0.79216697211483689</v>
      </c>
      <c r="BW35" s="11">
        <v>0</v>
      </c>
      <c r="BX35" s="11">
        <v>17103.472195289323</v>
      </c>
      <c r="BY35" s="11">
        <v>9759.4347270788785</v>
      </c>
      <c r="BZ35" s="11">
        <v>1133.1277336631467</v>
      </c>
      <c r="CA35" s="11">
        <v>32903.086519171222</v>
      </c>
      <c r="CB35" s="11">
        <v>58616</v>
      </c>
      <c r="CD35" s="11">
        <f t="shared" si="3"/>
        <v>0</v>
      </c>
      <c r="CE35" s="11">
        <f t="shared" si="4"/>
        <v>0</v>
      </c>
      <c r="CF35" s="11">
        <f t="shared" si="5"/>
        <v>0</v>
      </c>
    </row>
    <row r="36" spans="1:84" x14ac:dyDescent="0.35">
      <c r="A36" s="10" t="s">
        <v>178</v>
      </c>
      <c r="B36" s="10" t="s">
        <v>101</v>
      </c>
      <c r="C36">
        <f t="shared" si="2"/>
        <v>32</v>
      </c>
      <c r="D36" s="11">
        <v>32.199360935641693</v>
      </c>
      <c r="E36" s="11">
        <v>36.465756474695112</v>
      </c>
      <c r="F36" s="11">
        <v>7.6782572548088028</v>
      </c>
      <c r="G36" s="11">
        <v>118.2490319416243</v>
      </c>
      <c r="H36" s="11">
        <v>2224.9664737021326</v>
      </c>
      <c r="I36" s="11">
        <v>1759.9589191158173</v>
      </c>
      <c r="J36" s="11">
        <v>443.7972715156061</v>
      </c>
      <c r="K36" s="11">
        <v>74.030378345108133</v>
      </c>
      <c r="L36" s="11">
        <v>13.281641119492688</v>
      </c>
      <c r="M36" s="11">
        <v>97.54229229679251</v>
      </c>
      <c r="N36" s="11">
        <v>97.726208281755902</v>
      </c>
      <c r="O36" s="11">
        <v>2.9110308503911595</v>
      </c>
      <c r="P36" s="11">
        <v>14.683795742353462</v>
      </c>
      <c r="Q36" s="11">
        <v>22.831859467708245</v>
      </c>
      <c r="R36" s="11">
        <v>12.195609007400439</v>
      </c>
      <c r="S36" s="11">
        <v>49.474140340999227</v>
      </c>
      <c r="T36" s="11">
        <v>42.672826955235813</v>
      </c>
      <c r="U36" s="11">
        <v>27.60234018642084</v>
      </c>
      <c r="V36" s="11">
        <v>30.376486499502686</v>
      </c>
      <c r="W36" s="11">
        <v>8.939362949298852</v>
      </c>
      <c r="X36" s="11">
        <v>40.516870987827289</v>
      </c>
      <c r="Y36" s="11">
        <v>40.463923893629044</v>
      </c>
      <c r="Z36" s="11">
        <v>33.116489494559758</v>
      </c>
      <c r="AA36" s="11">
        <v>18.381900300204215</v>
      </c>
      <c r="AB36" s="11">
        <v>133.94721156200183</v>
      </c>
      <c r="AC36" s="11">
        <v>57.195881884068022</v>
      </c>
      <c r="AD36" s="11">
        <v>175.21120398025869</v>
      </c>
      <c r="AE36" s="11">
        <v>58.070411945264574</v>
      </c>
      <c r="AF36" s="11">
        <v>236.91850474832438</v>
      </c>
      <c r="AG36" s="11">
        <v>174.78244189852396</v>
      </c>
      <c r="AH36" s="11">
        <v>552.72067580986482</v>
      </c>
      <c r="AI36" s="11">
        <v>11635.237797943277</v>
      </c>
      <c r="AJ36" s="11">
        <v>1629.2636452302056</v>
      </c>
      <c r="AK36" s="11">
        <v>298.05368573842679</v>
      </c>
      <c r="AL36" s="11">
        <v>362.95868035248077</v>
      </c>
      <c r="AM36" s="11">
        <v>68.5420167187402</v>
      </c>
      <c r="AN36" s="11">
        <v>4996.5044948865616</v>
      </c>
      <c r="AO36" s="11">
        <v>115.15702483241513</v>
      </c>
      <c r="AP36" s="11">
        <v>77.245853319661592</v>
      </c>
      <c r="AQ36" s="11">
        <v>2941.5857336530635</v>
      </c>
      <c r="AR36" s="11">
        <v>312.0075611723862</v>
      </c>
      <c r="AS36" s="11">
        <v>404.97548409227687</v>
      </c>
      <c r="AT36" s="11">
        <v>151.56665163003902</v>
      </c>
      <c r="AU36" s="11">
        <v>92.512840188323992</v>
      </c>
      <c r="AV36" s="11">
        <v>9.0169003600248718</v>
      </c>
      <c r="AW36" s="11">
        <v>130.05217422073417</v>
      </c>
      <c r="AX36" s="11">
        <v>8.0036928106966805</v>
      </c>
      <c r="AY36" s="11">
        <v>52.805174074236326</v>
      </c>
      <c r="AZ36" s="11">
        <v>13.836375544171004</v>
      </c>
      <c r="BA36" s="11">
        <v>6.8649051220800983</v>
      </c>
      <c r="BB36" s="11">
        <v>58.1542483686342</v>
      </c>
      <c r="BC36" s="11">
        <v>25.749994127378336</v>
      </c>
      <c r="BD36" s="11">
        <v>19.762712997215406</v>
      </c>
      <c r="BE36" s="11">
        <v>16.981608085705744</v>
      </c>
      <c r="BF36" s="11">
        <v>25.876100213462415</v>
      </c>
      <c r="BG36" s="11">
        <v>38.664808116240138</v>
      </c>
      <c r="BH36" s="11">
        <v>7.9040534877906836</v>
      </c>
      <c r="BI36" s="11">
        <v>14.254338664249971</v>
      </c>
      <c r="BJ36" s="11">
        <v>528.77895308319796</v>
      </c>
      <c r="BK36" s="11">
        <v>4.4187507295713262</v>
      </c>
      <c r="BL36" s="11">
        <v>139.8627648563683</v>
      </c>
      <c r="BM36" s="11">
        <v>27.866744911273845</v>
      </c>
      <c r="BN36" s="11">
        <v>8.6800788818200409</v>
      </c>
      <c r="BO36" s="11">
        <v>90.307101973081387</v>
      </c>
      <c r="BP36" s="11">
        <v>38.51848366148333</v>
      </c>
      <c r="BQ36" s="11">
        <v>11.40838900026078</v>
      </c>
      <c r="BR36" s="11">
        <v>29.076515420009862</v>
      </c>
      <c r="BS36" s="11">
        <v>0</v>
      </c>
      <c r="BT36" s="11">
        <v>31031.364897954852</v>
      </c>
      <c r="BU36" s="11">
        <v>11439.575462184799</v>
      </c>
      <c r="BV36" s="11">
        <v>2.4813163603827348</v>
      </c>
      <c r="BW36" s="11">
        <v>0</v>
      </c>
      <c r="BX36" s="11">
        <v>3420.7195866973716</v>
      </c>
      <c r="BY36" s="11">
        <v>51906.242306207125</v>
      </c>
      <c r="BZ36" s="11">
        <v>290.61643059545844</v>
      </c>
      <c r="CA36" s="11">
        <v>67059.63510204514</v>
      </c>
      <c r="CB36" s="11">
        <v>98091</v>
      </c>
      <c r="CD36" s="11">
        <f t="shared" si="3"/>
        <v>0</v>
      </c>
      <c r="CE36" s="11">
        <f t="shared" si="4"/>
        <v>0</v>
      </c>
      <c r="CF36" s="11">
        <f t="shared" si="5"/>
        <v>0</v>
      </c>
    </row>
    <row r="37" spans="1:84" x14ac:dyDescent="0.35">
      <c r="A37" s="10" t="s">
        <v>179</v>
      </c>
      <c r="B37" s="10" t="s">
        <v>102</v>
      </c>
      <c r="C37">
        <f t="shared" si="2"/>
        <v>33</v>
      </c>
      <c r="D37" s="11">
        <v>2.2192645794586721</v>
      </c>
      <c r="E37" s="11">
        <v>1.4017558695917611</v>
      </c>
      <c r="F37" s="11">
        <v>0.28719244603910732</v>
      </c>
      <c r="G37" s="11">
        <v>1.1837775532646988</v>
      </c>
      <c r="H37" s="11">
        <v>4.1344587504567043</v>
      </c>
      <c r="I37" s="11">
        <v>10.09646899755117</v>
      </c>
      <c r="J37" s="11">
        <v>1.1459507235391615</v>
      </c>
      <c r="K37" s="11">
        <v>1.6134080054935789</v>
      </c>
      <c r="L37" s="11">
        <v>42.707821237176567</v>
      </c>
      <c r="M37" s="11">
        <v>3.8799327639569876</v>
      </c>
      <c r="N37" s="11">
        <v>2.7749790107682513</v>
      </c>
      <c r="O37" s="11">
        <v>0.2926121352459401</v>
      </c>
      <c r="P37" s="11">
        <v>4.5771615951942382</v>
      </c>
      <c r="Q37" s="11">
        <v>1.1403064693159204</v>
      </c>
      <c r="R37" s="11">
        <v>1.1021693651415996</v>
      </c>
      <c r="S37" s="11">
        <v>0.58567601995510021</v>
      </c>
      <c r="T37" s="11">
        <v>1.706978743285831</v>
      </c>
      <c r="U37" s="11">
        <v>0.43730293065659609</v>
      </c>
      <c r="V37" s="11">
        <v>0.34829634658888103</v>
      </c>
      <c r="W37" s="11">
        <v>0.30204126867759162</v>
      </c>
      <c r="X37" s="11">
        <v>2.993060424706397</v>
      </c>
      <c r="Y37" s="11">
        <v>18.153224252861559</v>
      </c>
      <c r="Z37" s="11">
        <v>4.1438547249894659</v>
      </c>
      <c r="AA37" s="11">
        <v>9.3322826716254337</v>
      </c>
      <c r="AB37" s="11">
        <v>4.7436083487493574</v>
      </c>
      <c r="AC37" s="11">
        <v>4.6302180554235175</v>
      </c>
      <c r="AD37" s="11">
        <v>6.5898719218570401</v>
      </c>
      <c r="AE37" s="11">
        <v>3.0960603044457633</v>
      </c>
      <c r="AF37" s="11">
        <v>4.7903667430563486</v>
      </c>
      <c r="AG37" s="11">
        <v>27.098428479819034</v>
      </c>
      <c r="AH37" s="11">
        <v>70.108714886379133</v>
      </c>
      <c r="AI37" s="11">
        <v>96.132787774851977</v>
      </c>
      <c r="AJ37" s="11">
        <v>5225.2748910498685</v>
      </c>
      <c r="AK37" s="11">
        <v>140.24448517671786</v>
      </c>
      <c r="AL37" s="11">
        <v>56.741507466708569</v>
      </c>
      <c r="AM37" s="11">
        <v>3.5767168692676954</v>
      </c>
      <c r="AN37" s="11">
        <v>42.596962771431834</v>
      </c>
      <c r="AO37" s="11">
        <v>44.626919540302723</v>
      </c>
      <c r="AP37" s="11">
        <v>8.3138632222168631</v>
      </c>
      <c r="AQ37" s="11">
        <v>108.41109644333339</v>
      </c>
      <c r="AR37" s="11">
        <v>326.92469821387442</v>
      </c>
      <c r="AS37" s="11">
        <v>39.895426965404262</v>
      </c>
      <c r="AT37" s="11">
        <v>529.76171566383698</v>
      </c>
      <c r="AU37" s="11">
        <v>0.49518432414816649</v>
      </c>
      <c r="AV37" s="11">
        <v>0.20619997859411404</v>
      </c>
      <c r="AW37" s="11">
        <v>4.812265924931733</v>
      </c>
      <c r="AX37" s="11">
        <v>0.82196203427004599</v>
      </c>
      <c r="AY37" s="11">
        <v>2.870896221322869</v>
      </c>
      <c r="AZ37" s="11">
        <v>0.52625171511638058</v>
      </c>
      <c r="BA37" s="11">
        <v>1.2650731749908561</v>
      </c>
      <c r="BB37" s="11">
        <v>11.36104221205828</v>
      </c>
      <c r="BC37" s="11">
        <v>4.1353738461591583</v>
      </c>
      <c r="BD37" s="11">
        <v>3.5601542402805793</v>
      </c>
      <c r="BE37" s="11">
        <v>4.1020809146028743</v>
      </c>
      <c r="BF37" s="11">
        <v>6.3697478603912518</v>
      </c>
      <c r="BG37" s="11">
        <v>49.81646998626541</v>
      </c>
      <c r="BH37" s="11">
        <v>0.6921532985533968</v>
      </c>
      <c r="BI37" s="11">
        <v>8.7368870865108672</v>
      </c>
      <c r="BJ37" s="11">
        <v>6.9600805156771006</v>
      </c>
      <c r="BK37" s="11">
        <v>1.261316041314148</v>
      </c>
      <c r="BL37" s="11">
        <v>38.412531905437433</v>
      </c>
      <c r="BM37" s="11">
        <v>5.3313872457971661</v>
      </c>
      <c r="BN37" s="11">
        <v>9.0159777957936384</v>
      </c>
      <c r="BO37" s="11">
        <v>8.550352757629275</v>
      </c>
      <c r="BP37" s="11">
        <v>6.1896054697247376</v>
      </c>
      <c r="BQ37" s="11">
        <v>1.9222135424325411</v>
      </c>
      <c r="BR37" s="11">
        <v>7.5079506942662322</v>
      </c>
      <c r="BS37" s="11">
        <v>0</v>
      </c>
      <c r="BT37" s="11">
        <v>7045.0414755693555</v>
      </c>
      <c r="BU37" s="11">
        <v>12961.322282342162</v>
      </c>
      <c r="BV37" s="11">
        <v>0</v>
      </c>
      <c r="BW37" s="11">
        <v>0</v>
      </c>
      <c r="BX37" s="11">
        <v>63110.878562435413</v>
      </c>
      <c r="BY37" s="11">
        <v>67562.849324230905</v>
      </c>
      <c r="BZ37" s="11">
        <v>6178.9083554221697</v>
      </c>
      <c r="CA37" s="11">
        <v>149813.95852443067</v>
      </c>
      <c r="CB37" s="11">
        <v>156859</v>
      </c>
      <c r="CD37" s="11">
        <f t="shared" si="3"/>
        <v>0</v>
      </c>
      <c r="CE37" s="11">
        <f t="shared" si="4"/>
        <v>0</v>
      </c>
      <c r="CF37" s="11">
        <f t="shared" si="5"/>
        <v>0</v>
      </c>
    </row>
    <row r="38" spans="1:84" x14ac:dyDescent="0.35">
      <c r="A38" s="12" t="s">
        <v>180</v>
      </c>
      <c r="B38" s="10" t="s">
        <v>103</v>
      </c>
      <c r="C38">
        <f t="shared" si="2"/>
        <v>34</v>
      </c>
      <c r="D38" s="11">
        <v>12.649073313583045</v>
      </c>
      <c r="E38" s="11">
        <v>10.717258339628634</v>
      </c>
      <c r="F38" s="11">
        <v>1.0364395191425013</v>
      </c>
      <c r="G38" s="11">
        <v>8.1063252666746788</v>
      </c>
      <c r="H38" s="11">
        <v>66.521880394229115</v>
      </c>
      <c r="I38" s="11">
        <v>50.330780367992183</v>
      </c>
      <c r="J38" s="11">
        <v>17.169435376296057</v>
      </c>
      <c r="K38" s="11">
        <v>30.034969681225821</v>
      </c>
      <c r="L38" s="11">
        <v>4.6046400679738104</v>
      </c>
      <c r="M38" s="11">
        <v>56.92344801840251</v>
      </c>
      <c r="N38" s="11">
        <v>49.795653989497133</v>
      </c>
      <c r="O38" s="11">
        <v>0.44512787964428857</v>
      </c>
      <c r="P38" s="11">
        <v>8.9345309758830638</v>
      </c>
      <c r="Q38" s="11">
        <v>4.3829468062317316</v>
      </c>
      <c r="R38" s="11">
        <v>9.6785866870270656</v>
      </c>
      <c r="S38" s="11">
        <v>5.9863037423108381</v>
      </c>
      <c r="T38" s="11">
        <v>11.149657466236391</v>
      </c>
      <c r="U38" s="11">
        <v>16.605811369649736</v>
      </c>
      <c r="V38" s="11">
        <v>4.3024318652474394</v>
      </c>
      <c r="W38" s="11">
        <v>2.0114209301392991</v>
      </c>
      <c r="X38" s="11">
        <v>14.798389828531574</v>
      </c>
      <c r="Y38" s="11">
        <v>19.567883645105859</v>
      </c>
      <c r="Z38" s="11">
        <v>19.632684111071228</v>
      </c>
      <c r="AA38" s="11">
        <v>8.7283056457837205</v>
      </c>
      <c r="AB38" s="11">
        <v>99.961768854707429</v>
      </c>
      <c r="AC38" s="11">
        <v>27.449508402148211</v>
      </c>
      <c r="AD38" s="11">
        <v>85.330186734703219</v>
      </c>
      <c r="AE38" s="11">
        <v>52.738584807001381</v>
      </c>
      <c r="AF38" s="11">
        <v>130.01044122140388</v>
      </c>
      <c r="AG38" s="11">
        <v>146.75797123686797</v>
      </c>
      <c r="AH38" s="11">
        <v>208.06399015218793</v>
      </c>
      <c r="AI38" s="11">
        <v>495.05171597108694</v>
      </c>
      <c r="AJ38" s="11">
        <v>31423.245060395831</v>
      </c>
      <c r="AK38" s="11">
        <v>8428.1948537108019</v>
      </c>
      <c r="AL38" s="11">
        <v>89.93279678761921</v>
      </c>
      <c r="AM38" s="11">
        <v>36.395195150737564</v>
      </c>
      <c r="AN38" s="11">
        <v>262.70026573080696</v>
      </c>
      <c r="AO38" s="11">
        <v>47.451358103387726</v>
      </c>
      <c r="AP38" s="11">
        <v>14.562071118047848</v>
      </c>
      <c r="AQ38" s="11">
        <v>541.93027919857366</v>
      </c>
      <c r="AR38" s="11">
        <v>9021.564873128551</v>
      </c>
      <c r="AS38" s="11">
        <v>134.55221723887757</v>
      </c>
      <c r="AT38" s="11">
        <v>6683.8310164692684</v>
      </c>
      <c r="AU38" s="11">
        <v>3.9685293107067499</v>
      </c>
      <c r="AV38" s="11">
        <v>11.819521936165643</v>
      </c>
      <c r="AW38" s="11">
        <v>14.562863317519678</v>
      </c>
      <c r="AX38" s="11">
        <v>4.555827266190712</v>
      </c>
      <c r="AY38" s="11">
        <v>26.568014942840122</v>
      </c>
      <c r="AZ38" s="11">
        <v>2.5258457682237081</v>
      </c>
      <c r="BA38" s="11">
        <v>3.0531721633663595</v>
      </c>
      <c r="BB38" s="11">
        <v>15.42701054930224</v>
      </c>
      <c r="BC38" s="11">
        <v>6.9781085144156103</v>
      </c>
      <c r="BD38" s="11">
        <v>18.439299555759668</v>
      </c>
      <c r="BE38" s="11">
        <v>12.046945697005285</v>
      </c>
      <c r="BF38" s="11">
        <v>17.678083853816773</v>
      </c>
      <c r="BG38" s="11">
        <v>47.969989434335929</v>
      </c>
      <c r="BH38" s="11">
        <v>2.7825566251979916</v>
      </c>
      <c r="BI38" s="11">
        <v>98.951954699302277</v>
      </c>
      <c r="BJ38" s="11">
        <v>30.390366584458587</v>
      </c>
      <c r="BK38" s="11">
        <v>1.5797518978276359</v>
      </c>
      <c r="BL38" s="11">
        <v>754.87806196594943</v>
      </c>
      <c r="BM38" s="11">
        <v>209.53764235299795</v>
      </c>
      <c r="BN38" s="11">
        <v>11.926283184314347</v>
      </c>
      <c r="BO38" s="11">
        <v>125.15652509058705</v>
      </c>
      <c r="BP38" s="11">
        <v>13.590461907941208</v>
      </c>
      <c r="BQ38" s="11">
        <v>9.3348623852499681</v>
      </c>
      <c r="BR38" s="11">
        <v>15.796029032255031</v>
      </c>
      <c r="BS38" s="11">
        <v>0</v>
      </c>
      <c r="BT38" s="11">
        <v>59823.35584773586</v>
      </c>
      <c r="BU38" s="11">
        <v>10483.810668683933</v>
      </c>
      <c r="BV38" s="11">
        <v>1.1606712553472523E-4</v>
      </c>
      <c r="BW38" s="11">
        <v>0</v>
      </c>
      <c r="BX38" s="11">
        <v>2191.470565098356</v>
      </c>
      <c r="BY38" s="11">
        <v>3288.5799698848487</v>
      </c>
      <c r="BZ38" s="11">
        <v>5081.7828325298742</v>
      </c>
      <c r="CA38" s="11">
        <v>21045.644152264136</v>
      </c>
      <c r="CB38" s="11">
        <v>80869</v>
      </c>
      <c r="CD38" s="11">
        <f t="shared" si="3"/>
        <v>0</v>
      </c>
      <c r="CE38" s="11">
        <f t="shared" si="4"/>
        <v>0</v>
      </c>
      <c r="CF38" s="11">
        <f t="shared" si="5"/>
        <v>0</v>
      </c>
    </row>
    <row r="39" spans="1:84" x14ac:dyDescent="0.35">
      <c r="A39" s="12" t="s">
        <v>181</v>
      </c>
      <c r="B39" s="10" t="s">
        <v>104</v>
      </c>
      <c r="C39">
        <f t="shared" si="2"/>
        <v>35</v>
      </c>
      <c r="D39" s="11">
        <v>1.6340119839838236</v>
      </c>
      <c r="E39" s="11">
        <v>1.4063358032746471</v>
      </c>
      <c r="F39" s="11">
        <v>0.33333185666571802</v>
      </c>
      <c r="G39" s="11">
        <v>1.6707720950479927</v>
      </c>
      <c r="H39" s="11">
        <v>11.834835546297287</v>
      </c>
      <c r="I39" s="11">
        <v>10.281075705945327</v>
      </c>
      <c r="J39" s="11">
        <v>2.6625859615871872</v>
      </c>
      <c r="K39" s="11">
        <v>5.1842405109249912</v>
      </c>
      <c r="L39" s="11">
        <v>1.4179985124775565</v>
      </c>
      <c r="M39" s="11">
        <v>6.1816346494395153</v>
      </c>
      <c r="N39" s="11">
        <v>4.0662898430802992</v>
      </c>
      <c r="O39" s="11">
        <v>0.36511422715544917</v>
      </c>
      <c r="P39" s="11">
        <v>1.5382615583041934</v>
      </c>
      <c r="Q39" s="11">
        <v>3.0903609635582048</v>
      </c>
      <c r="R39" s="11">
        <v>2.0646402351133863</v>
      </c>
      <c r="S39" s="11">
        <v>1.3359078553097596</v>
      </c>
      <c r="T39" s="11">
        <v>4.6471946252866951</v>
      </c>
      <c r="U39" s="11">
        <v>2.4582558656621232</v>
      </c>
      <c r="V39" s="11">
        <v>2.8963963375571917</v>
      </c>
      <c r="W39" s="11">
        <v>1.0857209432978725</v>
      </c>
      <c r="X39" s="11">
        <v>3.7098940338201989</v>
      </c>
      <c r="Y39" s="11">
        <v>3.446749961942889</v>
      </c>
      <c r="Z39" s="11">
        <v>2.5738209217685837</v>
      </c>
      <c r="AA39" s="11">
        <v>4.2256533666547602</v>
      </c>
      <c r="AB39" s="11">
        <v>7.2085525565502646</v>
      </c>
      <c r="AC39" s="11">
        <v>5.2616113657945176</v>
      </c>
      <c r="AD39" s="11">
        <v>17.536788027777369</v>
      </c>
      <c r="AE39" s="11">
        <v>4.0964914567518083</v>
      </c>
      <c r="AF39" s="11">
        <v>10.120780359229668</v>
      </c>
      <c r="AG39" s="11">
        <v>4.223082386205137</v>
      </c>
      <c r="AH39" s="11">
        <v>7.6930549789866012</v>
      </c>
      <c r="AI39" s="11">
        <v>57.015067601555813</v>
      </c>
      <c r="AJ39" s="11">
        <v>54.185785500559803</v>
      </c>
      <c r="AK39" s="11">
        <v>19.332223820764074</v>
      </c>
      <c r="AL39" s="11">
        <v>5479.0758482017391</v>
      </c>
      <c r="AM39" s="11">
        <v>12.923537361916795</v>
      </c>
      <c r="AN39" s="11">
        <v>669.58417751927936</v>
      </c>
      <c r="AO39" s="11">
        <v>4.7876477847543981</v>
      </c>
      <c r="AP39" s="11">
        <v>2.6007376691397543</v>
      </c>
      <c r="AQ39" s="11">
        <v>39.169559308823672</v>
      </c>
      <c r="AR39" s="11">
        <v>73.558811565807758</v>
      </c>
      <c r="AS39" s="11">
        <v>25.435079760274242</v>
      </c>
      <c r="AT39" s="11">
        <v>481.81987786692298</v>
      </c>
      <c r="AU39" s="11">
        <v>1.8952493904334553</v>
      </c>
      <c r="AV39" s="11">
        <v>2.6073651964660249</v>
      </c>
      <c r="AW39" s="11">
        <v>5.6860571329198404</v>
      </c>
      <c r="AX39" s="11">
        <v>0.68555364246803396</v>
      </c>
      <c r="AY39" s="11">
        <v>5.4199802672267046</v>
      </c>
      <c r="AZ39" s="11">
        <v>1.8900141660374095</v>
      </c>
      <c r="BA39" s="11">
        <v>0.64373267537757983</v>
      </c>
      <c r="BB39" s="11">
        <v>3.9547104478710895</v>
      </c>
      <c r="BC39" s="11">
        <v>2.7249637532223856</v>
      </c>
      <c r="BD39" s="11">
        <v>4.3418886914281201</v>
      </c>
      <c r="BE39" s="11">
        <v>1.5020939193976734</v>
      </c>
      <c r="BF39" s="11">
        <v>3.6269691168294518</v>
      </c>
      <c r="BG39" s="11">
        <v>13.765910396080999</v>
      </c>
      <c r="BH39" s="11">
        <v>1.1630145815130652</v>
      </c>
      <c r="BI39" s="11">
        <v>2.9811038857709686</v>
      </c>
      <c r="BJ39" s="11">
        <v>5.868946493027579</v>
      </c>
      <c r="BK39" s="11">
        <v>0.4899401533310378</v>
      </c>
      <c r="BL39" s="11">
        <v>115.75868353985061</v>
      </c>
      <c r="BM39" s="11">
        <v>2.8599137549291247</v>
      </c>
      <c r="BN39" s="11">
        <v>4.4209821923140717</v>
      </c>
      <c r="BO39" s="11">
        <v>4.6192637531329934</v>
      </c>
      <c r="BP39" s="11">
        <v>9.9879711438807135</v>
      </c>
      <c r="BQ39" s="11">
        <v>2.3325974185337914</v>
      </c>
      <c r="BR39" s="11">
        <v>31.350574075566808</v>
      </c>
      <c r="BS39" s="11">
        <v>0</v>
      </c>
      <c r="BT39" s="11">
        <v>7286.3172782445963</v>
      </c>
      <c r="BU39" s="11">
        <v>8216.1738826036453</v>
      </c>
      <c r="BV39" s="11">
        <v>0.32231749157576572</v>
      </c>
      <c r="BW39" s="11">
        <v>0</v>
      </c>
      <c r="BX39" s="11">
        <v>7956.5962487019251</v>
      </c>
      <c r="BY39" s="11">
        <v>7188.2259746011587</v>
      </c>
      <c r="BZ39" s="11">
        <v>2268.3642983570971</v>
      </c>
      <c r="CA39" s="11">
        <v>25629.682721755398</v>
      </c>
      <c r="CB39" s="11">
        <v>32916</v>
      </c>
      <c r="CD39" s="11">
        <f t="shared" si="3"/>
        <v>0</v>
      </c>
      <c r="CE39" s="11">
        <f t="shared" si="4"/>
        <v>0</v>
      </c>
      <c r="CF39" s="11">
        <f t="shared" si="5"/>
        <v>0</v>
      </c>
    </row>
    <row r="40" spans="1:84" x14ac:dyDescent="0.35">
      <c r="A40" s="10" t="s">
        <v>182</v>
      </c>
      <c r="B40" s="10" t="s">
        <v>105</v>
      </c>
      <c r="C40">
        <f t="shared" si="2"/>
        <v>36</v>
      </c>
      <c r="D40" s="11">
        <v>19.199127383851501</v>
      </c>
      <c r="E40" s="11">
        <v>12.670607786950045</v>
      </c>
      <c r="F40" s="11">
        <v>5.1530518909594107</v>
      </c>
      <c r="G40" s="11">
        <v>5.8869507278270365</v>
      </c>
      <c r="H40" s="11">
        <v>36.24411638265218</v>
      </c>
      <c r="I40" s="11">
        <v>22.991775305595976</v>
      </c>
      <c r="J40" s="11">
        <v>4.8331616007335931</v>
      </c>
      <c r="K40" s="11">
        <v>35.432759652812841</v>
      </c>
      <c r="L40" s="11">
        <v>7.1036436374534144</v>
      </c>
      <c r="M40" s="11">
        <v>72.438285588586155</v>
      </c>
      <c r="N40" s="11">
        <v>42.938053219254989</v>
      </c>
      <c r="O40" s="11">
        <v>1.4163888906443993</v>
      </c>
      <c r="P40" s="11">
        <v>40.052351471387325</v>
      </c>
      <c r="Q40" s="11">
        <v>658.10809150758314</v>
      </c>
      <c r="R40" s="11">
        <v>140.01051323888493</v>
      </c>
      <c r="S40" s="11">
        <v>19.669315349421609</v>
      </c>
      <c r="T40" s="11">
        <v>23.171692402648112</v>
      </c>
      <c r="U40" s="11">
        <v>15.068920732594357</v>
      </c>
      <c r="V40" s="11">
        <v>13.791369289766433</v>
      </c>
      <c r="W40" s="11">
        <v>2.6453183750855946</v>
      </c>
      <c r="X40" s="11">
        <v>58.374454115326529</v>
      </c>
      <c r="Y40" s="11">
        <v>36.37248865345844</v>
      </c>
      <c r="Z40" s="11">
        <v>21.160463620625823</v>
      </c>
      <c r="AA40" s="11">
        <v>27.802301221383761</v>
      </c>
      <c r="AB40" s="11">
        <v>127.92568890350576</v>
      </c>
      <c r="AC40" s="11">
        <v>85.774897553997562</v>
      </c>
      <c r="AD40" s="11">
        <v>31.977950581734184</v>
      </c>
      <c r="AE40" s="11">
        <v>7.7349466320296143</v>
      </c>
      <c r="AF40" s="11">
        <v>45.279096871771372</v>
      </c>
      <c r="AG40" s="11">
        <v>35.326906869798748</v>
      </c>
      <c r="AH40" s="11">
        <v>41.101248888289554</v>
      </c>
      <c r="AI40" s="11">
        <v>325.6447473399204</v>
      </c>
      <c r="AJ40" s="11">
        <v>239.5249575643852</v>
      </c>
      <c r="AK40" s="11">
        <v>383.92149203557398</v>
      </c>
      <c r="AL40" s="11">
        <v>51.325646646446401</v>
      </c>
      <c r="AM40" s="11">
        <v>1472.4817905820828</v>
      </c>
      <c r="AN40" s="11">
        <v>84.982203275391285</v>
      </c>
      <c r="AO40" s="11">
        <v>34.155513816996454</v>
      </c>
      <c r="AP40" s="11">
        <v>25.235835915976608</v>
      </c>
      <c r="AQ40" s="11">
        <v>619.43840793186212</v>
      </c>
      <c r="AR40" s="11">
        <v>35.793018342070972</v>
      </c>
      <c r="AS40" s="11">
        <v>246.89223544567443</v>
      </c>
      <c r="AT40" s="11">
        <v>59.596254035777299</v>
      </c>
      <c r="AU40" s="11">
        <v>44.674657033516844</v>
      </c>
      <c r="AV40" s="11">
        <v>2.8182443943424156</v>
      </c>
      <c r="AW40" s="11">
        <v>74.445165339272094</v>
      </c>
      <c r="AX40" s="11">
        <v>4.9945250866635966</v>
      </c>
      <c r="AY40" s="11">
        <v>21.684624782991584</v>
      </c>
      <c r="AZ40" s="11">
        <v>5.4103918680268448</v>
      </c>
      <c r="BA40" s="11">
        <v>26.837695869979942</v>
      </c>
      <c r="BB40" s="11">
        <v>7.194483646691876</v>
      </c>
      <c r="BC40" s="11">
        <v>34.187302943182182</v>
      </c>
      <c r="BD40" s="11">
        <v>110.59379601755236</v>
      </c>
      <c r="BE40" s="11">
        <v>50.584459497047192</v>
      </c>
      <c r="BF40" s="11">
        <v>103.75005651403755</v>
      </c>
      <c r="BG40" s="11">
        <v>164.15909595982279</v>
      </c>
      <c r="BH40" s="11">
        <v>113.3446401617869</v>
      </c>
      <c r="BI40" s="11">
        <v>197.64755182642025</v>
      </c>
      <c r="BJ40" s="11">
        <v>92.169798303791964</v>
      </c>
      <c r="BK40" s="11">
        <v>8.3225444658065548</v>
      </c>
      <c r="BL40" s="11">
        <v>313.94495696345251</v>
      </c>
      <c r="BM40" s="11">
        <v>469.129830914043</v>
      </c>
      <c r="BN40" s="11">
        <v>15.931082972303219</v>
      </c>
      <c r="BO40" s="11">
        <v>1079.6169327052949</v>
      </c>
      <c r="BP40" s="11">
        <v>3684.1546466621649</v>
      </c>
      <c r="BQ40" s="11">
        <v>75.891552379108688</v>
      </c>
      <c r="BR40" s="11">
        <v>59.534972204240894</v>
      </c>
      <c r="BS40" s="11">
        <v>0</v>
      </c>
      <c r="BT40" s="11">
        <v>12037.671049790319</v>
      </c>
      <c r="BU40" s="11">
        <v>1935.6784718002218</v>
      </c>
      <c r="BV40" s="11">
        <v>10.397445022571397</v>
      </c>
      <c r="BW40" s="11">
        <v>0</v>
      </c>
      <c r="BX40" s="11">
        <v>26791.538497580394</v>
      </c>
      <c r="BY40" s="11">
        <v>7741.6696813701701</v>
      </c>
      <c r="BZ40" s="11">
        <v>2086.0448544363326</v>
      </c>
      <c r="CA40" s="11">
        <v>38565.328950209689</v>
      </c>
      <c r="CB40" s="11">
        <v>50603</v>
      </c>
      <c r="CD40" s="11">
        <f t="shared" si="3"/>
        <v>0</v>
      </c>
      <c r="CE40" s="11">
        <f t="shared" si="4"/>
        <v>0</v>
      </c>
      <c r="CF40" s="11">
        <f t="shared" si="5"/>
        <v>0</v>
      </c>
    </row>
    <row r="41" spans="1:84" x14ac:dyDescent="0.35">
      <c r="A41" s="10" t="s">
        <v>183</v>
      </c>
      <c r="B41" s="10" t="s">
        <v>106</v>
      </c>
      <c r="C41">
        <f t="shared" si="2"/>
        <v>37</v>
      </c>
      <c r="D41" s="11">
        <v>47.109688016508166</v>
      </c>
      <c r="E41" s="11">
        <v>23.359452837335603</v>
      </c>
      <c r="F41" s="11">
        <v>71.911466283059127</v>
      </c>
      <c r="G41" s="11">
        <v>511.55906619209048</v>
      </c>
      <c r="H41" s="11">
        <v>1535.7309544907573</v>
      </c>
      <c r="I41" s="11">
        <v>825.53274324136055</v>
      </c>
      <c r="J41" s="11">
        <v>410.45845229482143</v>
      </c>
      <c r="K41" s="11">
        <v>470.23436003693234</v>
      </c>
      <c r="L41" s="11">
        <v>423.6753454496943</v>
      </c>
      <c r="M41" s="11">
        <v>313.58872607723822</v>
      </c>
      <c r="N41" s="11">
        <v>243.58473106155139</v>
      </c>
      <c r="O41" s="11">
        <v>10.886232774690713</v>
      </c>
      <c r="P41" s="11">
        <v>205.76257441936497</v>
      </c>
      <c r="Q41" s="11">
        <v>332.7705568674948</v>
      </c>
      <c r="R41" s="11">
        <v>100.70645356953828</v>
      </c>
      <c r="S41" s="11">
        <v>264.9647320024954</v>
      </c>
      <c r="T41" s="11">
        <v>1426.0796834130206</v>
      </c>
      <c r="U41" s="11">
        <v>840.90440711707583</v>
      </c>
      <c r="V41" s="11">
        <v>357.63125510067857</v>
      </c>
      <c r="W41" s="11">
        <v>343.22573129990229</v>
      </c>
      <c r="X41" s="11">
        <v>700.64136212391452</v>
      </c>
      <c r="Y41" s="11">
        <v>423.4728362998689</v>
      </c>
      <c r="Z41" s="11">
        <v>111.11049706459495</v>
      </c>
      <c r="AA41" s="11">
        <v>337.47061452132402</v>
      </c>
      <c r="AB41" s="11">
        <v>316.92900483317158</v>
      </c>
      <c r="AC41" s="11">
        <v>1478.1215524200634</v>
      </c>
      <c r="AD41" s="11">
        <v>4952.6534777503557</v>
      </c>
      <c r="AE41" s="11">
        <v>1107.3380968510151</v>
      </c>
      <c r="AF41" s="11">
        <v>380.22670575538677</v>
      </c>
      <c r="AG41" s="11">
        <v>75.47560471723078</v>
      </c>
      <c r="AH41" s="11">
        <v>323.82759136654317</v>
      </c>
      <c r="AI41" s="11">
        <v>992.21843676748131</v>
      </c>
      <c r="AJ41" s="11">
        <v>163.68324677394713</v>
      </c>
      <c r="AK41" s="11">
        <v>493.44851984659653</v>
      </c>
      <c r="AL41" s="11">
        <v>246.33903748555454</v>
      </c>
      <c r="AM41" s="11">
        <v>380.55772512529751</v>
      </c>
      <c r="AN41" s="11">
        <v>462.02009185971713</v>
      </c>
      <c r="AO41" s="11">
        <v>790.5862296146621</v>
      </c>
      <c r="AP41" s="11">
        <v>587.97254171689428</v>
      </c>
      <c r="AQ41" s="11">
        <v>1410.7602109566481</v>
      </c>
      <c r="AR41" s="11">
        <v>381.83553875261759</v>
      </c>
      <c r="AS41" s="11">
        <v>2177.2735448981634</v>
      </c>
      <c r="AT41" s="11">
        <v>426.9538740731748</v>
      </c>
      <c r="AU41" s="11">
        <v>552.50760316147603</v>
      </c>
      <c r="AV41" s="11">
        <v>344.00573839063316</v>
      </c>
      <c r="AW41" s="11">
        <v>1576.4366841812725</v>
      </c>
      <c r="AX41" s="11">
        <v>5.5007580501002646</v>
      </c>
      <c r="AY41" s="11">
        <v>146.23343271415354</v>
      </c>
      <c r="AZ41" s="11">
        <v>577.82199129260823</v>
      </c>
      <c r="BA41" s="11">
        <v>80.203807558507862</v>
      </c>
      <c r="BB41" s="11">
        <v>456.6818689911679</v>
      </c>
      <c r="BC41" s="11">
        <v>337.48375118245525</v>
      </c>
      <c r="BD41" s="11">
        <v>219.46088761156375</v>
      </c>
      <c r="BE41" s="11">
        <v>55.191663907814771</v>
      </c>
      <c r="BF41" s="11">
        <v>469.93190587537117</v>
      </c>
      <c r="BG41" s="11">
        <v>126.09233519532148</v>
      </c>
      <c r="BH41" s="11">
        <v>83.740921880351635</v>
      </c>
      <c r="BI41" s="11">
        <v>470.51541848963939</v>
      </c>
      <c r="BJ41" s="11">
        <v>511.0174944860496</v>
      </c>
      <c r="BK41" s="11">
        <v>118.83164215836479</v>
      </c>
      <c r="BL41" s="11">
        <v>495.01292639652416</v>
      </c>
      <c r="BM41" s="11">
        <v>66.330186510706994</v>
      </c>
      <c r="BN41" s="11">
        <v>0.58197815801140818</v>
      </c>
      <c r="BO41" s="11">
        <v>482.77223640556474</v>
      </c>
      <c r="BP41" s="11">
        <v>363.25878571824654</v>
      </c>
      <c r="BQ41" s="11">
        <v>220.77207141894911</v>
      </c>
      <c r="BR41" s="11">
        <v>301.2775742423641</v>
      </c>
      <c r="BS41" s="11">
        <v>0</v>
      </c>
      <c r="BT41" s="11">
        <v>35542.256618097053</v>
      </c>
      <c r="BU41" s="11">
        <v>1355.9760368352363</v>
      </c>
      <c r="BV41" s="11">
        <v>0.2686459111150224</v>
      </c>
      <c r="BW41" s="11">
        <v>0</v>
      </c>
      <c r="BX41" s="11">
        <v>289.25673725614826</v>
      </c>
      <c r="BY41" s="11">
        <v>5041.2710838193589</v>
      </c>
      <c r="BZ41" s="11">
        <v>28.97087808108941</v>
      </c>
      <c r="CA41" s="11">
        <v>6715.7433819029466</v>
      </c>
      <c r="CB41" s="11">
        <v>42258</v>
      </c>
      <c r="CD41" s="11">
        <f t="shared" si="3"/>
        <v>0</v>
      </c>
      <c r="CE41" s="11">
        <f t="shared" si="4"/>
        <v>0</v>
      </c>
      <c r="CF41" s="11">
        <f t="shared" si="5"/>
        <v>0</v>
      </c>
    </row>
    <row r="42" spans="1:84" x14ac:dyDescent="0.35">
      <c r="A42" s="10" t="s">
        <v>184</v>
      </c>
      <c r="B42" s="10" t="s">
        <v>107</v>
      </c>
      <c r="C42">
        <f t="shared" si="2"/>
        <v>38</v>
      </c>
      <c r="D42" s="11">
        <v>4122.2907095611663</v>
      </c>
      <c r="E42" s="11">
        <v>2682.513651483951</v>
      </c>
      <c r="F42" s="11">
        <v>211.75795384157325</v>
      </c>
      <c r="G42" s="11">
        <v>459.49378398197604</v>
      </c>
      <c r="H42" s="11">
        <v>166.06745180770369</v>
      </c>
      <c r="I42" s="11">
        <v>673.99179402947368</v>
      </c>
      <c r="J42" s="11">
        <v>232.20162272281868</v>
      </c>
      <c r="K42" s="11">
        <v>747.44747678052317</v>
      </c>
      <c r="L42" s="11">
        <v>53.216972774957064</v>
      </c>
      <c r="M42" s="11">
        <v>1611.8672085011749</v>
      </c>
      <c r="N42" s="11">
        <v>421.16923451388152</v>
      </c>
      <c r="O42" s="11">
        <v>46.643507971826025</v>
      </c>
      <c r="P42" s="11">
        <v>1250.2647270752861</v>
      </c>
      <c r="Q42" s="11">
        <v>139.97165055770839</v>
      </c>
      <c r="R42" s="11">
        <v>182.37087431305255</v>
      </c>
      <c r="S42" s="11">
        <v>466.03624612982583</v>
      </c>
      <c r="T42" s="11">
        <v>1511.8233183658651</v>
      </c>
      <c r="U42" s="11">
        <v>109.57708899177321</v>
      </c>
      <c r="V42" s="11">
        <v>72.810822018169716</v>
      </c>
      <c r="W42" s="11">
        <v>85.894438887482096</v>
      </c>
      <c r="X42" s="11">
        <v>2882.2612717381126</v>
      </c>
      <c r="Y42" s="11">
        <v>444.3916662761464</v>
      </c>
      <c r="Z42" s="11">
        <v>131.32215815703231</v>
      </c>
      <c r="AA42" s="11">
        <v>172.03606815158611</v>
      </c>
      <c r="AB42" s="11">
        <v>1354.272065753961</v>
      </c>
      <c r="AC42" s="11">
        <v>2419.3554963248707</v>
      </c>
      <c r="AD42" s="11">
        <v>2938.0761526275469</v>
      </c>
      <c r="AE42" s="11">
        <v>1636.1785684523177</v>
      </c>
      <c r="AF42" s="11">
        <v>755.62707685429064</v>
      </c>
      <c r="AG42" s="11">
        <v>107.87764865715397</v>
      </c>
      <c r="AH42" s="11">
        <v>427.0501806936262</v>
      </c>
      <c r="AI42" s="11">
        <v>420.55171515720889</v>
      </c>
      <c r="AJ42" s="11">
        <v>424.91809072117621</v>
      </c>
      <c r="AK42" s="11">
        <v>1019.3595702012205</v>
      </c>
      <c r="AL42" s="11">
        <v>182.45472441052911</v>
      </c>
      <c r="AM42" s="11">
        <v>229.01967222121573</v>
      </c>
      <c r="AN42" s="11">
        <v>121.83701467386291</v>
      </c>
      <c r="AO42" s="11">
        <v>37535.245790426408</v>
      </c>
      <c r="AP42" s="11">
        <v>2471.6948179296623</v>
      </c>
      <c r="AQ42" s="11">
        <v>388.87720406909114</v>
      </c>
      <c r="AR42" s="11">
        <v>858.8506774203355</v>
      </c>
      <c r="AS42" s="11">
        <v>9428.9369636562442</v>
      </c>
      <c r="AT42" s="11">
        <v>883.35964612804094</v>
      </c>
      <c r="AU42" s="11">
        <v>35.178590404164126</v>
      </c>
      <c r="AV42" s="11">
        <v>28.660969357667295</v>
      </c>
      <c r="AW42" s="11">
        <v>622.86618409748223</v>
      </c>
      <c r="AX42" s="11">
        <v>698.53029655453497</v>
      </c>
      <c r="AY42" s="11">
        <v>809.84409616044707</v>
      </c>
      <c r="AZ42" s="11">
        <v>152.2081228725512</v>
      </c>
      <c r="BA42" s="11">
        <v>254.43910573385261</v>
      </c>
      <c r="BB42" s="11">
        <v>1303.5974660043055</v>
      </c>
      <c r="BC42" s="11">
        <v>248.54958797251032</v>
      </c>
      <c r="BD42" s="11">
        <v>1433.6955962775544</v>
      </c>
      <c r="BE42" s="11">
        <v>246.67809706649098</v>
      </c>
      <c r="BF42" s="11">
        <v>553.18058464327248</v>
      </c>
      <c r="BG42" s="11">
        <v>181.94915679337606</v>
      </c>
      <c r="BH42" s="11">
        <v>111.45893649828585</v>
      </c>
      <c r="BI42" s="11">
        <v>81.400357553219322</v>
      </c>
      <c r="BJ42" s="11">
        <v>3049.697281995926</v>
      </c>
      <c r="BK42" s="11">
        <v>46.671044233671822</v>
      </c>
      <c r="BL42" s="11">
        <v>3178.8665171495891</v>
      </c>
      <c r="BM42" s="11">
        <v>1121.9167690253694</v>
      </c>
      <c r="BN42" s="11">
        <v>1245.7165709821625</v>
      </c>
      <c r="BO42" s="11">
        <v>793.18898852041502</v>
      </c>
      <c r="BP42" s="11">
        <v>985.72477779068788</v>
      </c>
      <c r="BQ42" s="11">
        <v>457.21183887420864</v>
      </c>
      <c r="BR42" s="11">
        <v>2151.1355749833865</v>
      </c>
      <c r="BS42" s="11">
        <v>0</v>
      </c>
      <c r="BT42" s="11">
        <v>102273.33128655698</v>
      </c>
      <c r="BU42" s="11">
        <v>586.7816115341484</v>
      </c>
      <c r="BV42" s="11">
        <v>0</v>
      </c>
      <c r="BW42" s="11">
        <v>0</v>
      </c>
      <c r="BX42" s="11">
        <v>49571.455035069826</v>
      </c>
      <c r="BY42" s="11">
        <v>244.43206683906905</v>
      </c>
      <c r="BZ42" s="11">
        <v>0</v>
      </c>
      <c r="CA42" s="11">
        <v>50402.668713443039</v>
      </c>
      <c r="CB42" s="11">
        <v>152676</v>
      </c>
      <c r="CD42" s="11">
        <f t="shared" si="3"/>
        <v>0</v>
      </c>
      <c r="CE42" s="11">
        <f t="shared" si="4"/>
        <v>0</v>
      </c>
      <c r="CF42" s="11">
        <f t="shared" si="5"/>
        <v>0</v>
      </c>
    </row>
    <row r="43" spans="1:84" x14ac:dyDescent="0.35">
      <c r="A43" s="10" t="s">
        <v>185</v>
      </c>
      <c r="B43" s="10" t="s">
        <v>108</v>
      </c>
      <c r="C43">
        <f t="shared" si="2"/>
        <v>39</v>
      </c>
      <c r="D43" s="11">
        <v>8.3842032285703496</v>
      </c>
      <c r="E43" s="11">
        <v>3.3443560420224339</v>
      </c>
      <c r="F43" s="11">
        <v>1.7005711062726643</v>
      </c>
      <c r="G43" s="11">
        <v>23.440457462422462</v>
      </c>
      <c r="H43" s="11">
        <v>25.413487002687571</v>
      </c>
      <c r="I43" s="11">
        <v>88.700388670162212</v>
      </c>
      <c r="J43" s="11">
        <v>28.285023648042088</v>
      </c>
      <c r="K43" s="11">
        <v>99.046662537903103</v>
      </c>
      <c r="L43" s="11">
        <v>49.971145672688245</v>
      </c>
      <c r="M43" s="11">
        <v>221.48786763520525</v>
      </c>
      <c r="N43" s="11">
        <v>224.65274785033188</v>
      </c>
      <c r="O43" s="11">
        <v>1.3691008275107515</v>
      </c>
      <c r="P43" s="11">
        <v>66.299420143902736</v>
      </c>
      <c r="Q43" s="11">
        <v>24.428278427495822</v>
      </c>
      <c r="R43" s="11">
        <v>20.101486096880436</v>
      </c>
      <c r="S43" s="11">
        <v>96.817643011880691</v>
      </c>
      <c r="T43" s="11">
        <v>214.47350980396877</v>
      </c>
      <c r="U43" s="11">
        <v>9.4703642266253141</v>
      </c>
      <c r="V43" s="11">
        <v>154.14578402528076</v>
      </c>
      <c r="W43" s="11">
        <v>19.049736135650949</v>
      </c>
      <c r="X43" s="11">
        <v>308.81509058512586</v>
      </c>
      <c r="Y43" s="11">
        <v>170.21887950624256</v>
      </c>
      <c r="Z43" s="11">
        <v>82.047311500948197</v>
      </c>
      <c r="AA43" s="11">
        <v>44.202770237904176</v>
      </c>
      <c r="AB43" s="11">
        <v>334.84346648196458</v>
      </c>
      <c r="AC43" s="11">
        <v>462.94995718380375</v>
      </c>
      <c r="AD43" s="11">
        <v>3176.2765014615907</v>
      </c>
      <c r="AE43" s="11">
        <v>1286.1882060613532</v>
      </c>
      <c r="AF43" s="11">
        <v>101.48077236989418</v>
      </c>
      <c r="AG43" s="11">
        <v>29.395562794860005</v>
      </c>
      <c r="AH43" s="11">
        <v>44.476546371291015</v>
      </c>
      <c r="AI43" s="11">
        <v>72.792390226210429</v>
      </c>
      <c r="AJ43" s="11">
        <v>99.018605555769753</v>
      </c>
      <c r="AK43" s="11">
        <v>215.7926951737511</v>
      </c>
      <c r="AL43" s="11">
        <v>91.092846078082445</v>
      </c>
      <c r="AM43" s="11">
        <v>44.012828422787337</v>
      </c>
      <c r="AN43" s="11">
        <v>15.74218534410644</v>
      </c>
      <c r="AO43" s="11">
        <v>51.290356626097783</v>
      </c>
      <c r="AP43" s="11">
        <v>308.17491455525322</v>
      </c>
      <c r="AQ43" s="11">
        <v>223.59088062037563</v>
      </c>
      <c r="AR43" s="11">
        <v>261.58959435960389</v>
      </c>
      <c r="AS43" s="11">
        <v>1879.5434855343713</v>
      </c>
      <c r="AT43" s="11">
        <v>245.82368338670992</v>
      </c>
      <c r="AU43" s="11">
        <v>9.1154230440341486</v>
      </c>
      <c r="AV43" s="11">
        <v>6.552486182602828</v>
      </c>
      <c r="AW43" s="11">
        <v>331.17545052053538</v>
      </c>
      <c r="AX43" s="11">
        <v>206.55860422346322</v>
      </c>
      <c r="AY43" s="11">
        <v>504.69054615884625</v>
      </c>
      <c r="AZ43" s="11">
        <v>39.267390589978667</v>
      </c>
      <c r="BA43" s="11">
        <v>39.450796483728581</v>
      </c>
      <c r="BB43" s="11">
        <v>34.922628502179265</v>
      </c>
      <c r="BC43" s="11">
        <v>51.253240461508575</v>
      </c>
      <c r="BD43" s="11">
        <v>292.32209859346693</v>
      </c>
      <c r="BE43" s="11">
        <v>149.9962794813392</v>
      </c>
      <c r="BF43" s="11">
        <v>299.61136625732831</v>
      </c>
      <c r="BG43" s="11">
        <v>47.187863037436301</v>
      </c>
      <c r="BH43" s="11">
        <v>19.966875995218818</v>
      </c>
      <c r="BI43" s="11">
        <v>30.964847905289048</v>
      </c>
      <c r="BJ43" s="11">
        <v>2347.5393474428911</v>
      </c>
      <c r="BK43" s="11">
        <v>20.595998027891323</v>
      </c>
      <c r="BL43" s="11">
        <v>6563.1430950605836</v>
      </c>
      <c r="BM43" s="11">
        <v>878.64228419805215</v>
      </c>
      <c r="BN43" s="11">
        <v>139.76508079746264</v>
      </c>
      <c r="BO43" s="11">
        <v>809.53937683230163</v>
      </c>
      <c r="BP43" s="11">
        <v>900.37279030290881</v>
      </c>
      <c r="BQ43" s="11">
        <v>67.638212959160157</v>
      </c>
      <c r="BR43" s="11">
        <v>1404.5070877278135</v>
      </c>
      <c r="BS43" s="11">
        <v>0</v>
      </c>
      <c r="BT43" s="11">
        <v>26124.720934779623</v>
      </c>
      <c r="BU43" s="11">
        <v>16.393082280425361</v>
      </c>
      <c r="BV43" s="11">
        <v>0.16446155331995094</v>
      </c>
      <c r="BW43" s="11">
        <v>0</v>
      </c>
      <c r="BX43" s="11">
        <v>16876.190038016535</v>
      </c>
      <c r="BY43" s="11">
        <v>18.531483370099128</v>
      </c>
      <c r="BZ43" s="11">
        <v>0</v>
      </c>
      <c r="CA43" s="11">
        <v>16911.279065220377</v>
      </c>
      <c r="CB43" s="11">
        <v>43036</v>
      </c>
      <c r="CD43" s="11">
        <f t="shared" si="3"/>
        <v>0</v>
      </c>
      <c r="CE43" s="11">
        <f t="shared" si="4"/>
        <v>0</v>
      </c>
      <c r="CF43" s="11">
        <f t="shared" si="5"/>
        <v>0</v>
      </c>
    </row>
    <row r="44" spans="1:84" x14ac:dyDescent="0.35">
      <c r="A44" s="10" t="s">
        <v>186</v>
      </c>
      <c r="B44" s="12" t="s">
        <v>109</v>
      </c>
      <c r="C44">
        <f t="shared" si="2"/>
        <v>40</v>
      </c>
      <c r="D44" s="11">
        <v>45.159370854504729</v>
      </c>
      <c r="E44" s="11">
        <v>109.62336940238889</v>
      </c>
      <c r="F44" s="11">
        <v>6.1004497119209686</v>
      </c>
      <c r="G44" s="11">
        <v>5.041361420388454</v>
      </c>
      <c r="H44" s="11">
        <v>1876.3661945604454</v>
      </c>
      <c r="I44" s="11">
        <v>896.31758586419278</v>
      </c>
      <c r="J44" s="11">
        <v>194.11147661440612</v>
      </c>
      <c r="K44" s="11">
        <v>6.3251752247563848</v>
      </c>
      <c r="L44" s="11">
        <v>7.7671623158331702</v>
      </c>
      <c r="M44" s="11">
        <v>12.407819709786759</v>
      </c>
      <c r="N44" s="11">
        <v>2.1630517413134664</v>
      </c>
      <c r="O44" s="11">
        <v>0.61152223531510352</v>
      </c>
      <c r="P44" s="11">
        <v>26.938045880411131</v>
      </c>
      <c r="Q44" s="11">
        <v>5.2685377137140863</v>
      </c>
      <c r="R44" s="11">
        <v>1.4801958860662729</v>
      </c>
      <c r="S44" s="11">
        <v>0.73609986231360391</v>
      </c>
      <c r="T44" s="11">
        <v>18.086290911718809</v>
      </c>
      <c r="U44" s="11">
        <v>15.307256033074731</v>
      </c>
      <c r="V44" s="11">
        <v>14.173428217807256</v>
      </c>
      <c r="W44" s="11">
        <v>20.837656358529955</v>
      </c>
      <c r="X44" s="11">
        <v>53.233817039502995</v>
      </c>
      <c r="Y44" s="11">
        <v>4.9570854475847863</v>
      </c>
      <c r="Z44" s="11">
        <v>2.1811881831705762</v>
      </c>
      <c r="AA44" s="11">
        <v>3.4238249203292614</v>
      </c>
      <c r="AB44" s="11">
        <v>6.2213928490158246</v>
      </c>
      <c r="AC44" s="11">
        <v>21.219715952283533</v>
      </c>
      <c r="AD44" s="11">
        <v>112.44537549342826</v>
      </c>
      <c r="AE44" s="11">
        <v>876.4203356203335</v>
      </c>
      <c r="AF44" s="11">
        <v>39.602225552647695</v>
      </c>
      <c r="AG44" s="11">
        <v>48.875694872279219</v>
      </c>
      <c r="AH44" s="11">
        <v>13.492983319648232</v>
      </c>
      <c r="AI44" s="11">
        <v>72.181329802788866</v>
      </c>
      <c r="AJ44" s="11">
        <v>232.33964544719876</v>
      </c>
      <c r="AK44" s="11">
        <v>29.643265231429567</v>
      </c>
      <c r="AL44" s="11">
        <v>216.26949655057274</v>
      </c>
      <c r="AM44" s="11">
        <v>13.787350217850651</v>
      </c>
      <c r="AN44" s="11">
        <v>3.1183657895167745</v>
      </c>
      <c r="AO44" s="11">
        <v>12.148176447218688</v>
      </c>
      <c r="AP44" s="11">
        <v>3533.5068063398021</v>
      </c>
      <c r="AQ44" s="11">
        <v>43514.321895218993</v>
      </c>
      <c r="AR44" s="11">
        <v>448.24440833896972</v>
      </c>
      <c r="AS44" s="11">
        <v>773.311769277655</v>
      </c>
      <c r="AT44" s="11">
        <v>312.8902527981532</v>
      </c>
      <c r="AU44" s="11">
        <v>9.1515543428681188</v>
      </c>
      <c r="AV44" s="11">
        <v>14.662521317765421</v>
      </c>
      <c r="AW44" s="11">
        <v>808.12513486104092</v>
      </c>
      <c r="AX44" s="11">
        <v>189.08947892586275</v>
      </c>
      <c r="AY44" s="11">
        <v>229.18718003676992</v>
      </c>
      <c r="AZ44" s="11">
        <v>20.034800622411726</v>
      </c>
      <c r="BA44" s="11">
        <v>203.77974009191095</v>
      </c>
      <c r="BB44" s="11">
        <v>3276.3120304471508</v>
      </c>
      <c r="BC44" s="11">
        <v>567.8777455414014</v>
      </c>
      <c r="BD44" s="11">
        <v>1070.4704191247929</v>
      </c>
      <c r="BE44" s="11">
        <v>1035.7086686167042</v>
      </c>
      <c r="BF44" s="11">
        <v>182.0977202411012</v>
      </c>
      <c r="BG44" s="11">
        <v>482.57556332647272</v>
      </c>
      <c r="BH44" s="11">
        <v>13.347987252105375</v>
      </c>
      <c r="BI44" s="11">
        <v>136.10726303595439</v>
      </c>
      <c r="BJ44" s="11">
        <v>1549.3943663441046</v>
      </c>
      <c r="BK44" s="11">
        <v>8.1004384478430751</v>
      </c>
      <c r="BL44" s="11">
        <v>8908.7473254413053</v>
      </c>
      <c r="BM44" s="11">
        <v>741.03025874492266</v>
      </c>
      <c r="BN44" s="11">
        <v>305.2701290107712</v>
      </c>
      <c r="BO44" s="11">
        <v>1968.963342959797</v>
      </c>
      <c r="BP44" s="11">
        <v>20.950497135631508</v>
      </c>
      <c r="BQ44" s="11">
        <v>85.778747405447362</v>
      </c>
      <c r="BR44" s="11">
        <v>402.40054772525298</v>
      </c>
      <c r="BS44" s="11">
        <v>0</v>
      </c>
      <c r="BT44" s="11">
        <v>75837.821912228654</v>
      </c>
      <c r="BU44" s="11">
        <v>2155.9420057322191</v>
      </c>
      <c r="BV44" s="11">
        <v>0</v>
      </c>
      <c r="BW44" s="11">
        <v>0</v>
      </c>
      <c r="BX44" s="11">
        <v>770.23747005029713</v>
      </c>
      <c r="BY44" s="11">
        <v>368374.43529321154</v>
      </c>
      <c r="BZ44" s="11">
        <v>-0.43668122270742354</v>
      </c>
      <c r="CA44" s="11">
        <v>371300.17808777135</v>
      </c>
      <c r="CB44" s="11">
        <v>447138</v>
      </c>
      <c r="CD44" s="11">
        <f t="shared" si="3"/>
        <v>0</v>
      </c>
      <c r="CE44" s="11">
        <f t="shared" si="4"/>
        <v>0</v>
      </c>
      <c r="CF44" s="11">
        <f t="shared" si="5"/>
        <v>0</v>
      </c>
    </row>
    <row r="45" spans="1:84" x14ac:dyDescent="0.35">
      <c r="A45" s="10" t="s">
        <v>187</v>
      </c>
      <c r="B45" s="10" t="s">
        <v>110</v>
      </c>
      <c r="C45">
        <f t="shared" si="2"/>
        <v>41</v>
      </c>
      <c r="D45" s="11">
        <v>112.87651885548338</v>
      </c>
      <c r="E45" s="11">
        <v>29.476719098021441</v>
      </c>
      <c r="F45" s="11">
        <v>16.558630525115991</v>
      </c>
      <c r="G45" s="11">
        <v>48.787147779033205</v>
      </c>
      <c r="H45" s="11">
        <v>94.787225280088904</v>
      </c>
      <c r="I45" s="11">
        <v>496.53776170297522</v>
      </c>
      <c r="J45" s="11">
        <v>50.072363655491927</v>
      </c>
      <c r="K45" s="11">
        <v>10.377414971798288</v>
      </c>
      <c r="L45" s="11">
        <v>19.752165612072613</v>
      </c>
      <c r="M45" s="11">
        <v>21.615732172964876</v>
      </c>
      <c r="N45" s="11">
        <v>27.477496844319177</v>
      </c>
      <c r="O45" s="11">
        <v>0.4742044949396898</v>
      </c>
      <c r="P45" s="11">
        <v>4.6465278104568011</v>
      </c>
      <c r="Q45" s="11">
        <v>1.477640485997886</v>
      </c>
      <c r="R45" s="11">
        <v>3.6978804107175334</v>
      </c>
      <c r="S45" s="11">
        <v>1.1655949880305723</v>
      </c>
      <c r="T45" s="11">
        <v>6.7046229485694102</v>
      </c>
      <c r="U45" s="11">
        <v>1.6390658100075315</v>
      </c>
      <c r="V45" s="11">
        <v>4.102219225415725</v>
      </c>
      <c r="W45" s="11">
        <v>4.7668571751213822</v>
      </c>
      <c r="X45" s="11">
        <v>4.8001798475370432</v>
      </c>
      <c r="Y45" s="11">
        <v>15.222641528339778</v>
      </c>
      <c r="Z45" s="11">
        <v>1.4496389568148489</v>
      </c>
      <c r="AA45" s="11">
        <v>30.186602576310296</v>
      </c>
      <c r="AB45" s="11">
        <v>130.88756068886011</v>
      </c>
      <c r="AC45" s="11">
        <v>188.58327397644774</v>
      </c>
      <c r="AD45" s="11">
        <v>14.031833249791671</v>
      </c>
      <c r="AE45" s="11">
        <v>36.311781442567629</v>
      </c>
      <c r="AF45" s="11">
        <v>7.3420346022658691</v>
      </c>
      <c r="AG45" s="11">
        <v>155.04561882112972</v>
      </c>
      <c r="AH45" s="11">
        <v>26.83724434760822</v>
      </c>
      <c r="AI45" s="11">
        <v>1562.9424289114534</v>
      </c>
      <c r="AJ45" s="11">
        <v>7456.8461635051917</v>
      </c>
      <c r="AK45" s="11">
        <v>1580.9836390164089</v>
      </c>
      <c r="AL45" s="11">
        <v>1415.0763406522108</v>
      </c>
      <c r="AM45" s="11">
        <v>22.484682950946034</v>
      </c>
      <c r="AN45" s="11">
        <v>198.32645592245649</v>
      </c>
      <c r="AO45" s="11">
        <v>158.57970534193964</v>
      </c>
      <c r="AP45" s="11">
        <v>429.28353786296043</v>
      </c>
      <c r="AQ45" s="11">
        <v>415.99503806904471</v>
      </c>
      <c r="AR45" s="11">
        <v>2756.4605533458757</v>
      </c>
      <c r="AS45" s="11">
        <v>1696.3113722525113</v>
      </c>
      <c r="AT45" s="11">
        <v>5451.3600455934211</v>
      </c>
      <c r="AU45" s="11">
        <v>14.392611075993162</v>
      </c>
      <c r="AV45" s="11">
        <v>32.058474343076384</v>
      </c>
      <c r="AW45" s="11">
        <v>237.65522396615626</v>
      </c>
      <c r="AX45" s="11">
        <v>0.88314667927957946</v>
      </c>
      <c r="AY45" s="11">
        <v>57.048243210463838</v>
      </c>
      <c r="AZ45" s="11">
        <v>11.435347333268458</v>
      </c>
      <c r="BA45" s="11">
        <v>40.816038970217718</v>
      </c>
      <c r="BB45" s="11">
        <v>50.59749711378543</v>
      </c>
      <c r="BC45" s="11">
        <v>12.369037793149147</v>
      </c>
      <c r="BD45" s="11">
        <v>82.054906093258964</v>
      </c>
      <c r="BE45" s="11">
        <v>11.171942475232157</v>
      </c>
      <c r="BF45" s="11">
        <v>4.5375796444000196</v>
      </c>
      <c r="BG45" s="11">
        <v>74.546530720063885</v>
      </c>
      <c r="BH45" s="11">
        <v>12.667662501513885</v>
      </c>
      <c r="BI45" s="11">
        <v>468.30774740919196</v>
      </c>
      <c r="BJ45" s="11">
        <v>55.640798065603306</v>
      </c>
      <c r="BK45" s="11">
        <v>82.764445215682457</v>
      </c>
      <c r="BL45" s="11">
        <v>1292.696533087797</v>
      </c>
      <c r="BM45" s="11">
        <v>199.37319502344047</v>
      </c>
      <c r="BN45" s="11">
        <v>10.712836697448569</v>
      </c>
      <c r="BO45" s="11">
        <v>540.23359365359534</v>
      </c>
      <c r="BP45" s="11">
        <v>385.89929349172093</v>
      </c>
      <c r="BQ45" s="11">
        <v>28.050680196016689</v>
      </c>
      <c r="BR45" s="11">
        <v>26.528618714872309</v>
      </c>
      <c r="BS45" s="11">
        <v>0</v>
      </c>
      <c r="BT45" s="11">
        <v>28444.784146783939</v>
      </c>
      <c r="BU45" s="11">
        <v>5329.0084114000883</v>
      </c>
      <c r="BV45" s="11">
        <v>0</v>
      </c>
      <c r="BW45" s="11">
        <v>0</v>
      </c>
      <c r="BX45" s="11">
        <v>54601.06520753853</v>
      </c>
      <c r="BY45" s="11">
        <v>18920.118508014497</v>
      </c>
      <c r="BZ45" s="11">
        <v>14.023726262935451</v>
      </c>
      <c r="CA45" s="11">
        <v>78864.215853216054</v>
      </c>
      <c r="CB45" s="11">
        <v>107309</v>
      </c>
      <c r="CD45" s="11">
        <f t="shared" si="3"/>
        <v>0</v>
      </c>
      <c r="CE45" s="11">
        <f t="shared" si="4"/>
        <v>0</v>
      </c>
      <c r="CF45" s="11">
        <f t="shared" si="5"/>
        <v>0</v>
      </c>
    </row>
    <row r="46" spans="1:84" x14ac:dyDescent="0.35">
      <c r="A46" s="10" t="s">
        <v>188</v>
      </c>
      <c r="B46" s="10" t="s">
        <v>111</v>
      </c>
      <c r="C46">
        <f t="shared" si="2"/>
        <v>42</v>
      </c>
      <c r="D46" s="11">
        <v>6568.669685734867</v>
      </c>
      <c r="E46" s="11">
        <v>4975.1541611120547</v>
      </c>
      <c r="F46" s="11">
        <v>511.28458650449483</v>
      </c>
      <c r="G46" s="11">
        <v>538.55883325253387</v>
      </c>
      <c r="H46" s="11">
        <v>2160.8565235424494</v>
      </c>
      <c r="I46" s="11">
        <v>1125.5828114716246</v>
      </c>
      <c r="J46" s="11">
        <v>452.76656392168053</v>
      </c>
      <c r="K46" s="11">
        <v>13510.683653492026</v>
      </c>
      <c r="L46" s="11">
        <v>862.44621980448869</v>
      </c>
      <c r="M46" s="11">
        <v>15060.998300625552</v>
      </c>
      <c r="N46" s="11">
        <v>3425.1453572963633</v>
      </c>
      <c r="O46" s="11">
        <v>1225.5043611664346</v>
      </c>
      <c r="P46" s="11">
        <v>3104.7293687830561</v>
      </c>
      <c r="Q46" s="11">
        <v>3984.2500147821297</v>
      </c>
      <c r="R46" s="11">
        <v>3115.5602063783422</v>
      </c>
      <c r="S46" s="11">
        <v>1434.3655457735333</v>
      </c>
      <c r="T46" s="11">
        <v>4251.9030734561729</v>
      </c>
      <c r="U46" s="11">
        <v>1132.9002429159427</v>
      </c>
      <c r="V46" s="11">
        <v>12635.8796338342</v>
      </c>
      <c r="W46" s="11">
        <v>868.43374085346215</v>
      </c>
      <c r="X46" s="11">
        <v>5066.1304266783654</v>
      </c>
      <c r="Y46" s="11">
        <v>3254.9695500355806</v>
      </c>
      <c r="Z46" s="11">
        <v>1888.3141455976122</v>
      </c>
      <c r="AA46" s="11">
        <v>2495.3107584338645</v>
      </c>
      <c r="AB46" s="11">
        <v>4965.7823194461207</v>
      </c>
      <c r="AC46" s="11">
        <v>4232.7458752496605</v>
      </c>
      <c r="AD46" s="11">
        <v>5107.3693388810434</v>
      </c>
      <c r="AE46" s="11">
        <v>2635.2009614186363</v>
      </c>
      <c r="AF46" s="11">
        <v>4538.0286231376522</v>
      </c>
      <c r="AG46" s="11">
        <v>5966.0490721381047</v>
      </c>
      <c r="AH46" s="11">
        <v>4684.1578596519621</v>
      </c>
      <c r="AI46" s="11">
        <v>7846.3720264801614</v>
      </c>
      <c r="AJ46" s="11">
        <v>4168.7952557967164</v>
      </c>
      <c r="AK46" s="11">
        <v>3905.6792439206938</v>
      </c>
      <c r="AL46" s="11">
        <v>1047.8526982607634</v>
      </c>
      <c r="AM46" s="11">
        <v>3938.8499868609024</v>
      </c>
      <c r="AN46" s="11">
        <v>2750.8949239165941</v>
      </c>
      <c r="AO46" s="11">
        <v>1895.603475495825</v>
      </c>
      <c r="AP46" s="11">
        <v>804.91122160898158</v>
      </c>
      <c r="AQ46" s="11">
        <v>20237.21118308698</v>
      </c>
      <c r="AR46" s="11">
        <v>1114.7604333176305</v>
      </c>
      <c r="AS46" s="11">
        <v>10197.981172826405</v>
      </c>
      <c r="AT46" s="11">
        <v>6369.7701814921029</v>
      </c>
      <c r="AU46" s="11">
        <v>277.50223486053102</v>
      </c>
      <c r="AV46" s="11">
        <v>745.53702973858753</v>
      </c>
      <c r="AW46" s="11">
        <v>674.19573568880207</v>
      </c>
      <c r="AX46" s="11">
        <v>513.33606263943329</v>
      </c>
      <c r="AY46" s="11">
        <v>9006.0240042369878</v>
      </c>
      <c r="AZ46" s="11">
        <v>1534.2428274121739</v>
      </c>
      <c r="BA46" s="11">
        <v>802.44404000879695</v>
      </c>
      <c r="BB46" s="11">
        <v>4155.4047405202855</v>
      </c>
      <c r="BC46" s="11">
        <v>1195.8133761562476</v>
      </c>
      <c r="BD46" s="11">
        <v>2533.8798455941455</v>
      </c>
      <c r="BE46" s="11">
        <v>753.16180333058014</v>
      </c>
      <c r="BF46" s="11">
        <v>1342.2823730188807</v>
      </c>
      <c r="BG46" s="11">
        <v>986.70176393935503</v>
      </c>
      <c r="BH46" s="11">
        <v>1852.3879699385586</v>
      </c>
      <c r="BI46" s="11">
        <v>590.97539368416301</v>
      </c>
      <c r="BJ46" s="11">
        <v>2659.1188539710802</v>
      </c>
      <c r="BK46" s="11">
        <v>215.78945597212004</v>
      </c>
      <c r="BL46" s="11">
        <v>4017.1297569612957</v>
      </c>
      <c r="BM46" s="11">
        <v>2914.0258793429921</v>
      </c>
      <c r="BN46" s="11">
        <v>915.72044277795669</v>
      </c>
      <c r="BO46" s="11">
        <v>3603.2603975383154</v>
      </c>
      <c r="BP46" s="11">
        <v>7649.4896883125921</v>
      </c>
      <c r="BQ46" s="11">
        <v>398.44192565091146</v>
      </c>
      <c r="BR46" s="11">
        <v>2333.8892627925575</v>
      </c>
      <c r="BS46" s="11">
        <v>0</v>
      </c>
      <c r="BT46" s="11">
        <v>241729.16848252114</v>
      </c>
      <c r="BU46" s="11">
        <v>37650.552691013218</v>
      </c>
      <c r="BV46" s="11">
        <v>2058.0684327263089</v>
      </c>
      <c r="BW46" s="11">
        <v>0.26581623857955528</v>
      </c>
      <c r="BX46" s="11">
        <v>225015.20568565108</v>
      </c>
      <c r="BY46" s="11">
        <v>32399.644118639586</v>
      </c>
      <c r="BZ46" s="11">
        <v>514.09477321006193</v>
      </c>
      <c r="CA46" s="11">
        <v>297637.83151747886</v>
      </c>
      <c r="CB46" s="11">
        <v>539367</v>
      </c>
      <c r="CD46" s="11">
        <f t="shared" si="3"/>
        <v>0</v>
      </c>
      <c r="CE46" s="11">
        <f t="shared" si="4"/>
        <v>0</v>
      </c>
      <c r="CF46" s="11">
        <f t="shared" si="5"/>
        <v>0</v>
      </c>
    </row>
    <row r="47" spans="1:84" x14ac:dyDescent="0.35">
      <c r="A47" s="12" t="s">
        <v>189</v>
      </c>
      <c r="B47" s="10" t="s">
        <v>112</v>
      </c>
      <c r="C47">
        <f t="shared" si="2"/>
        <v>43</v>
      </c>
      <c r="D47" s="11">
        <v>3144.0217550146035</v>
      </c>
      <c r="E47" s="11">
        <v>1201.5411026052925</v>
      </c>
      <c r="F47" s="11">
        <v>411.31034343222882</v>
      </c>
      <c r="G47" s="11">
        <v>587.08816878286439</v>
      </c>
      <c r="H47" s="11">
        <v>2777.3312010004938</v>
      </c>
      <c r="I47" s="11">
        <v>1803.7275486089629</v>
      </c>
      <c r="J47" s="11">
        <v>410.36598442373082</v>
      </c>
      <c r="K47" s="11">
        <v>5416.4736983747507</v>
      </c>
      <c r="L47" s="11">
        <v>2674.8685916375362</v>
      </c>
      <c r="M47" s="11">
        <v>9663.7171238491555</v>
      </c>
      <c r="N47" s="11">
        <v>2453.4108919624214</v>
      </c>
      <c r="O47" s="11">
        <v>261.50792406898154</v>
      </c>
      <c r="P47" s="11">
        <v>1058.8711778639647</v>
      </c>
      <c r="Q47" s="11">
        <v>686.18142760537103</v>
      </c>
      <c r="R47" s="11">
        <v>741.30572277419594</v>
      </c>
      <c r="S47" s="11">
        <v>708.59671234091309</v>
      </c>
      <c r="T47" s="11">
        <v>1905.1499271705393</v>
      </c>
      <c r="U47" s="11">
        <v>278.37528450921423</v>
      </c>
      <c r="V47" s="11">
        <v>2302.5155165161132</v>
      </c>
      <c r="W47" s="11">
        <v>1049.8665684741109</v>
      </c>
      <c r="X47" s="11">
        <v>3681.3500161874731</v>
      </c>
      <c r="Y47" s="11">
        <v>1607.6265315968365</v>
      </c>
      <c r="Z47" s="11">
        <v>1059.338143951459</v>
      </c>
      <c r="AA47" s="11">
        <v>1735.3554009651809</v>
      </c>
      <c r="AB47" s="11">
        <v>2096.5994701035406</v>
      </c>
      <c r="AC47" s="11">
        <v>2236.1130275557953</v>
      </c>
      <c r="AD47" s="11">
        <v>4189.428547451319</v>
      </c>
      <c r="AE47" s="11">
        <v>909.65329358260624</v>
      </c>
      <c r="AF47" s="11">
        <v>1971.6604578401336</v>
      </c>
      <c r="AG47" s="11">
        <v>1395.9470544365943</v>
      </c>
      <c r="AH47" s="11">
        <v>1381.7762419450385</v>
      </c>
      <c r="AI47" s="11">
        <v>2005.7108725761207</v>
      </c>
      <c r="AJ47" s="11">
        <v>4412.6916719576175</v>
      </c>
      <c r="AK47" s="11">
        <v>1779.130619675359</v>
      </c>
      <c r="AL47" s="11">
        <v>654.91395548623461</v>
      </c>
      <c r="AM47" s="11">
        <v>1073.9387646692235</v>
      </c>
      <c r="AN47" s="11">
        <v>332.67317881690917</v>
      </c>
      <c r="AO47" s="11">
        <v>1635.7960136322304</v>
      </c>
      <c r="AP47" s="11">
        <v>296.24487534569931</v>
      </c>
      <c r="AQ47" s="11">
        <v>4074.6509978995682</v>
      </c>
      <c r="AR47" s="11">
        <v>1154.3622802512907</v>
      </c>
      <c r="AS47" s="11">
        <v>18924.08542664284</v>
      </c>
      <c r="AT47" s="11">
        <v>20131.284731329091</v>
      </c>
      <c r="AU47" s="11">
        <v>192.64394213732629</v>
      </c>
      <c r="AV47" s="11">
        <v>215.59281287685664</v>
      </c>
      <c r="AW47" s="11">
        <v>2651.4697916915243</v>
      </c>
      <c r="AX47" s="11">
        <v>80.812071330271451</v>
      </c>
      <c r="AY47" s="11">
        <v>1200.1811806988887</v>
      </c>
      <c r="AZ47" s="11">
        <v>571.51219467923602</v>
      </c>
      <c r="BA47" s="11">
        <v>328.81267208648364</v>
      </c>
      <c r="BB47" s="11">
        <v>547.15129877314882</v>
      </c>
      <c r="BC47" s="11">
        <v>341.05276359876541</v>
      </c>
      <c r="BD47" s="11">
        <v>1522.9892973079188</v>
      </c>
      <c r="BE47" s="11">
        <v>166.06367598702508</v>
      </c>
      <c r="BF47" s="11">
        <v>708.43935902051805</v>
      </c>
      <c r="BG47" s="11">
        <v>677.07518069863318</v>
      </c>
      <c r="BH47" s="11">
        <v>228.57063898828486</v>
      </c>
      <c r="BI47" s="11">
        <v>306.82167994201433</v>
      </c>
      <c r="BJ47" s="11">
        <v>471.86093875445562</v>
      </c>
      <c r="BK47" s="11">
        <v>74.869603398451105</v>
      </c>
      <c r="BL47" s="11">
        <v>1941.5396273516776</v>
      </c>
      <c r="BM47" s="11">
        <v>935.12745082193953</v>
      </c>
      <c r="BN47" s="11">
        <v>767.63680628639565</v>
      </c>
      <c r="BO47" s="11">
        <v>697.95554811263196</v>
      </c>
      <c r="BP47" s="11">
        <v>242.28891390998083</v>
      </c>
      <c r="BQ47" s="11">
        <v>172.07357599022211</v>
      </c>
      <c r="BR47" s="11">
        <v>2002.0943722751181</v>
      </c>
      <c r="BS47" s="11">
        <v>0</v>
      </c>
      <c r="BT47" s="11">
        <v>135321.19364163137</v>
      </c>
      <c r="BU47" s="11">
        <v>8095.9954389769127</v>
      </c>
      <c r="BV47" s="11">
        <v>78.034115390859242</v>
      </c>
      <c r="BW47" s="11">
        <v>0</v>
      </c>
      <c r="BX47" s="11">
        <v>65599.335296539546</v>
      </c>
      <c r="BY47" s="11">
        <v>2995.4314249345161</v>
      </c>
      <c r="BZ47" s="11">
        <v>1.0100825268084668</v>
      </c>
      <c r="CA47" s="11">
        <v>76769.806358368631</v>
      </c>
      <c r="CB47" s="11">
        <v>212091</v>
      </c>
      <c r="CD47" s="11">
        <f t="shared" si="3"/>
        <v>0</v>
      </c>
      <c r="CE47" s="11">
        <f t="shared" si="4"/>
        <v>0</v>
      </c>
      <c r="CF47" s="11">
        <f t="shared" si="5"/>
        <v>0</v>
      </c>
    </row>
    <row r="48" spans="1:84" x14ac:dyDescent="0.35">
      <c r="A48" s="10" t="s">
        <v>190</v>
      </c>
      <c r="B48" s="10" t="s">
        <v>113</v>
      </c>
      <c r="C48">
        <f t="shared" si="2"/>
        <v>44</v>
      </c>
      <c r="D48" s="11">
        <v>12.605155397278974</v>
      </c>
      <c r="E48" s="11">
        <v>11.675640636776864</v>
      </c>
      <c r="F48" s="11">
        <v>0.97130029619295821</v>
      </c>
      <c r="G48" s="11">
        <v>1.339897840509414</v>
      </c>
      <c r="H48" s="11">
        <v>1847.8806114764195</v>
      </c>
      <c r="I48" s="11">
        <v>1.6988018687174651</v>
      </c>
      <c r="J48" s="11">
        <v>4.9270732350866062</v>
      </c>
      <c r="K48" s="11">
        <v>382.38335270594951</v>
      </c>
      <c r="L48" s="11">
        <v>60.002168577361289</v>
      </c>
      <c r="M48" s="11">
        <v>210.06144126711715</v>
      </c>
      <c r="N48" s="11">
        <v>6.950796389070196</v>
      </c>
      <c r="O48" s="11">
        <v>2.2136245533531738</v>
      </c>
      <c r="P48" s="11">
        <v>10.606280442553548</v>
      </c>
      <c r="Q48" s="11">
        <v>9.7960712101853229</v>
      </c>
      <c r="R48" s="11">
        <v>4.7067253171883854</v>
      </c>
      <c r="S48" s="11">
        <v>47.113460602283659</v>
      </c>
      <c r="T48" s="11">
        <v>418.60927222086178</v>
      </c>
      <c r="U48" s="11">
        <v>11.43611352276632</v>
      </c>
      <c r="V48" s="11">
        <v>33.658755606273431</v>
      </c>
      <c r="W48" s="11">
        <v>12.155741218873587</v>
      </c>
      <c r="X48" s="11">
        <v>314.61064225592804</v>
      </c>
      <c r="Y48" s="11">
        <v>12.052623431884173</v>
      </c>
      <c r="Z48" s="11">
        <v>18.027184123471095</v>
      </c>
      <c r="AA48" s="11">
        <v>3.408866258958696</v>
      </c>
      <c r="AB48" s="11">
        <v>25.669175720240915</v>
      </c>
      <c r="AC48" s="11">
        <v>53.606580553100635</v>
      </c>
      <c r="AD48" s="11">
        <v>173.25353252451731</v>
      </c>
      <c r="AE48" s="11">
        <v>14.045816340048802</v>
      </c>
      <c r="AF48" s="11">
        <v>20.926415640745887</v>
      </c>
      <c r="AG48" s="11">
        <v>48.900438378559166</v>
      </c>
      <c r="AH48" s="11">
        <v>28.154340602553837</v>
      </c>
      <c r="AI48" s="11">
        <v>114.01623166272719</v>
      </c>
      <c r="AJ48" s="11">
        <v>108.92957537627341</v>
      </c>
      <c r="AK48" s="11">
        <v>46.760331212622788</v>
      </c>
      <c r="AL48" s="11">
        <v>71.104429720910957</v>
      </c>
      <c r="AM48" s="11">
        <v>5.3971069176815103</v>
      </c>
      <c r="AN48" s="11">
        <v>7.8354570768896332</v>
      </c>
      <c r="AO48" s="11">
        <v>5.0251826102512229</v>
      </c>
      <c r="AP48" s="11">
        <v>1.7703760659108247</v>
      </c>
      <c r="AQ48" s="11">
        <v>45.669485714532414</v>
      </c>
      <c r="AR48" s="11">
        <v>8.8923096875999299</v>
      </c>
      <c r="AS48" s="11">
        <v>327.70941255379137</v>
      </c>
      <c r="AT48" s="11">
        <v>261.57583824395135</v>
      </c>
      <c r="AU48" s="11">
        <v>452.4628567739108</v>
      </c>
      <c r="AV48" s="11">
        <v>1.5094485758660992</v>
      </c>
      <c r="AW48" s="11">
        <v>22.250585767372684</v>
      </c>
      <c r="AX48" s="11">
        <v>1.6512622056233082</v>
      </c>
      <c r="AY48" s="11">
        <v>21.09014383884357</v>
      </c>
      <c r="AZ48" s="11">
        <v>1.4459253967576959</v>
      </c>
      <c r="BA48" s="11">
        <v>2.3776293547249043</v>
      </c>
      <c r="BB48" s="11">
        <v>3.8129706296923951</v>
      </c>
      <c r="BC48" s="11">
        <v>6.89887102466089</v>
      </c>
      <c r="BD48" s="11">
        <v>8.890509194532445</v>
      </c>
      <c r="BE48" s="11">
        <v>3.3034082429452223</v>
      </c>
      <c r="BF48" s="11">
        <v>6.1112008341611634</v>
      </c>
      <c r="BG48" s="11">
        <v>3.2121325341169471</v>
      </c>
      <c r="BH48" s="11">
        <v>1.8625702192190481</v>
      </c>
      <c r="BI48" s="11">
        <v>1.5722279656088773</v>
      </c>
      <c r="BJ48" s="11">
        <v>91.9546255485443</v>
      </c>
      <c r="BK48" s="11">
        <v>0.87298068317004784</v>
      </c>
      <c r="BL48" s="11">
        <v>7.0523604711154997</v>
      </c>
      <c r="BM48" s="11">
        <v>2.5312193596826145</v>
      </c>
      <c r="BN48" s="11">
        <v>4.6107312042392694</v>
      </c>
      <c r="BO48" s="11">
        <v>2.5682544175481867</v>
      </c>
      <c r="BP48" s="11">
        <v>5.5430513151639182</v>
      </c>
      <c r="BQ48" s="11">
        <v>4.393183913076367</v>
      </c>
      <c r="BR48" s="11">
        <v>5.0973520840008879</v>
      </c>
      <c r="BS48" s="11">
        <v>0</v>
      </c>
      <c r="BT48" s="11">
        <v>5471.2091386125467</v>
      </c>
      <c r="BU48" s="11">
        <v>4450.3119204003333</v>
      </c>
      <c r="BV48" s="11">
        <v>1.2402896690398368</v>
      </c>
      <c r="BW48" s="11">
        <v>0</v>
      </c>
      <c r="BX48" s="11">
        <v>704.05992626726277</v>
      </c>
      <c r="BY48" s="11">
        <v>58.364930461545171</v>
      </c>
      <c r="BZ48" s="11">
        <v>3.8137945892708749</v>
      </c>
      <c r="CA48" s="11">
        <v>5217.7908613874533</v>
      </c>
      <c r="CB48" s="11">
        <v>10689</v>
      </c>
      <c r="CD48" s="11">
        <f t="shared" si="3"/>
        <v>0</v>
      </c>
      <c r="CE48" s="11">
        <f t="shared" si="4"/>
        <v>0</v>
      </c>
      <c r="CF48" s="11">
        <f t="shared" si="5"/>
        <v>0</v>
      </c>
    </row>
    <row r="49" spans="1:84" x14ac:dyDescent="0.35">
      <c r="A49" s="12" t="s">
        <v>191</v>
      </c>
      <c r="B49" s="10" t="s">
        <v>114</v>
      </c>
      <c r="C49">
        <f t="shared" si="2"/>
        <v>45</v>
      </c>
      <c r="D49" s="11">
        <v>1.2584799938093048</v>
      </c>
      <c r="E49" s="11">
        <v>0.35914161299984682</v>
      </c>
      <c r="F49" s="11">
        <v>2.3654956765812289</v>
      </c>
      <c r="G49" s="11">
        <v>5.4875228967778842</v>
      </c>
      <c r="H49" s="11">
        <v>771.89702464348488</v>
      </c>
      <c r="I49" s="11">
        <v>5.5318184339902583</v>
      </c>
      <c r="J49" s="11">
        <v>15.505982343101946</v>
      </c>
      <c r="K49" s="11">
        <v>115.28391969825013</v>
      </c>
      <c r="L49" s="11">
        <v>6.6121867165125066</v>
      </c>
      <c r="M49" s="11">
        <v>111.3731600011324</v>
      </c>
      <c r="N49" s="11">
        <v>26.611611404890706</v>
      </c>
      <c r="O49" s="11">
        <v>19.458313415873437</v>
      </c>
      <c r="P49" s="11">
        <v>26.382711214253845</v>
      </c>
      <c r="Q49" s="11">
        <v>21.907686273761193</v>
      </c>
      <c r="R49" s="11">
        <v>32.850502295986459</v>
      </c>
      <c r="S49" s="11">
        <v>21.008244836910407</v>
      </c>
      <c r="T49" s="11">
        <v>53.078741018182626</v>
      </c>
      <c r="U49" s="11">
        <v>18.721929714213779</v>
      </c>
      <c r="V49" s="11">
        <v>21.037006770238406</v>
      </c>
      <c r="W49" s="11">
        <v>3.4133198424551021</v>
      </c>
      <c r="X49" s="11">
        <v>136.53906263290693</v>
      </c>
      <c r="Y49" s="11">
        <v>137.08509175480441</v>
      </c>
      <c r="Z49" s="11">
        <v>6.5948028150510831</v>
      </c>
      <c r="AA49" s="11">
        <v>66.218082488009443</v>
      </c>
      <c r="AB49" s="11">
        <v>24.220747217921861</v>
      </c>
      <c r="AC49" s="11">
        <v>64.735174824232118</v>
      </c>
      <c r="AD49" s="11">
        <v>65.024687135286015</v>
      </c>
      <c r="AE49" s="11">
        <v>8.7039528889194955</v>
      </c>
      <c r="AF49" s="11">
        <v>27.753118424466159</v>
      </c>
      <c r="AG49" s="11">
        <v>193.81822582616371</v>
      </c>
      <c r="AH49" s="11">
        <v>97.846550606431293</v>
      </c>
      <c r="AI49" s="11">
        <v>124.52641941802618</v>
      </c>
      <c r="AJ49" s="11">
        <v>171.9905886590827</v>
      </c>
      <c r="AK49" s="11">
        <v>79.496961687661866</v>
      </c>
      <c r="AL49" s="11">
        <v>21.812848463607356</v>
      </c>
      <c r="AM49" s="11">
        <v>23.862644497013335</v>
      </c>
      <c r="AN49" s="11">
        <v>28.857475353937151</v>
      </c>
      <c r="AO49" s="11">
        <v>211.65935296800566</v>
      </c>
      <c r="AP49" s="11">
        <v>28.407482574738978</v>
      </c>
      <c r="AQ49" s="11">
        <v>862.78154107168757</v>
      </c>
      <c r="AR49" s="11">
        <v>126.57716731204074</v>
      </c>
      <c r="AS49" s="11">
        <v>1367.8639763918709</v>
      </c>
      <c r="AT49" s="11">
        <v>129.13025955421196</v>
      </c>
      <c r="AU49" s="11">
        <v>56.50108596484035</v>
      </c>
      <c r="AV49" s="11">
        <v>8.0233127842971417</v>
      </c>
      <c r="AW49" s="11">
        <v>429.31982910684178</v>
      </c>
      <c r="AX49" s="11">
        <v>34.220286074419384</v>
      </c>
      <c r="AY49" s="11">
        <v>30.890821557737794</v>
      </c>
      <c r="AZ49" s="11">
        <v>17.870614213461479</v>
      </c>
      <c r="BA49" s="11">
        <v>95.207937027657877</v>
      </c>
      <c r="BB49" s="11">
        <v>118.09256087285459</v>
      </c>
      <c r="BC49" s="11">
        <v>277.07065227854599</v>
      </c>
      <c r="BD49" s="11">
        <v>1406.3291335746642</v>
      </c>
      <c r="BE49" s="11">
        <v>28.083357438432184</v>
      </c>
      <c r="BF49" s="11">
        <v>419.82102692093844</v>
      </c>
      <c r="BG49" s="11">
        <v>183.92119441413212</v>
      </c>
      <c r="BH49" s="11">
        <v>281.91835103477871</v>
      </c>
      <c r="BI49" s="11">
        <v>40.455629090444297</v>
      </c>
      <c r="BJ49" s="11">
        <v>189.72872175978054</v>
      </c>
      <c r="BK49" s="11">
        <v>12.757217205759396</v>
      </c>
      <c r="BL49" s="11">
        <v>695.58354291292369</v>
      </c>
      <c r="BM49" s="11">
        <v>157.20650583033958</v>
      </c>
      <c r="BN49" s="11">
        <v>949.39694321390459</v>
      </c>
      <c r="BO49" s="11">
        <v>180.08059356241236</v>
      </c>
      <c r="BP49" s="11">
        <v>3.3825684636392532</v>
      </c>
      <c r="BQ49" s="11">
        <v>50.485470474383028</v>
      </c>
      <c r="BR49" s="11">
        <v>5913.8247045022817</v>
      </c>
      <c r="BS49" s="11">
        <v>0</v>
      </c>
      <c r="BT49" s="11">
        <v>16865.823073648953</v>
      </c>
      <c r="BU49" s="11">
        <v>3533.3508295757042</v>
      </c>
      <c r="BV49" s="11">
        <v>0.12737954137962873</v>
      </c>
      <c r="BW49" s="11">
        <v>0</v>
      </c>
      <c r="BX49" s="11">
        <v>4548.3626859387168</v>
      </c>
      <c r="BY49" s="11">
        <v>2.3360312952475182</v>
      </c>
      <c r="BZ49" s="11">
        <v>0</v>
      </c>
      <c r="CA49" s="11">
        <v>8084.1769263510478</v>
      </c>
      <c r="CB49" s="11">
        <v>24950</v>
      </c>
      <c r="CD49" s="11">
        <f t="shared" si="3"/>
        <v>0</v>
      </c>
      <c r="CE49" s="11">
        <f t="shared" si="4"/>
        <v>0</v>
      </c>
      <c r="CF49" s="11">
        <f t="shared" si="5"/>
        <v>0</v>
      </c>
    </row>
    <row r="50" spans="1:84" x14ac:dyDescent="0.35">
      <c r="A50" s="10" t="s">
        <v>192</v>
      </c>
      <c r="B50" s="10" t="s">
        <v>115</v>
      </c>
      <c r="C50">
        <f t="shared" si="2"/>
        <v>46</v>
      </c>
      <c r="D50" s="11">
        <v>444.97438104778058</v>
      </c>
      <c r="E50" s="11">
        <v>35.724335090701963</v>
      </c>
      <c r="F50" s="11">
        <v>79.181191936082939</v>
      </c>
      <c r="G50" s="11">
        <v>19.874815351806248</v>
      </c>
      <c r="H50" s="11">
        <v>1904.5202934503375</v>
      </c>
      <c r="I50" s="11">
        <v>1333.5821295996427</v>
      </c>
      <c r="J50" s="11">
        <v>328.06405748683784</v>
      </c>
      <c r="K50" s="11">
        <v>1272.6935156991419</v>
      </c>
      <c r="L50" s="11">
        <v>1214.2855689821304</v>
      </c>
      <c r="M50" s="11">
        <v>1710.8890652050952</v>
      </c>
      <c r="N50" s="11">
        <v>1075.8976519123014</v>
      </c>
      <c r="O50" s="11">
        <v>25.49496537464859</v>
      </c>
      <c r="P50" s="11">
        <v>159.43972048446008</v>
      </c>
      <c r="Q50" s="11">
        <v>88.222254100643184</v>
      </c>
      <c r="R50" s="11">
        <v>116.2684999017219</v>
      </c>
      <c r="S50" s="11">
        <v>121.80605981740669</v>
      </c>
      <c r="T50" s="11">
        <v>727.27790252103091</v>
      </c>
      <c r="U50" s="11">
        <v>147.7346766657424</v>
      </c>
      <c r="V50" s="11">
        <v>359.61816965840046</v>
      </c>
      <c r="W50" s="11">
        <v>363.93774309890296</v>
      </c>
      <c r="X50" s="11">
        <v>617.50902316904626</v>
      </c>
      <c r="Y50" s="11">
        <v>517.11516118869622</v>
      </c>
      <c r="Z50" s="11">
        <v>217.01445924443118</v>
      </c>
      <c r="AA50" s="11">
        <v>339.52424547007837</v>
      </c>
      <c r="AB50" s="11">
        <v>162.89332497861844</v>
      </c>
      <c r="AC50" s="11">
        <v>216.69470602869126</v>
      </c>
      <c r="AD50" s="11">
        <v>1775.2224751869262</v>
      </c>
      <c r="AE50" s="11">
        <v>83.978124922284522</v>
      </c>
      <c r="AF50" s="11">
        <v>511.85185329086187</v>
      </c>
      <c r="AG50" s="11">
        <v>539.46013447401799</v>
      </c>
      <c r="AH50" s="11">
        <v>582.35736302010889</v>
      </c>
      <c r="AI50" s="11">
        <v>264.9240042657662</v>
      </c>
      <c r="AJ50" s="11">
        <v>2484.8934303649912</v>
      </c>
      <c r="AK50" s="11">
        <v>506.07648654907939</v>
      </c>
      <c r="AL50" s="11">
        <v>242.72837018758773</v>
      </c>
      <c r="AM50" s="11">
        <v>188.84387087522288</v>
      </c>
      <c r="AN50" s="11">
        <v>83.138787963515981</v>
      </c>
      <c r="AO50" s="11">
        <v>331.419930375104</v>
      </c>
      <c r="AP50" s="11">
        <v>18.045520664957373</v>
      </c>
      <c r="AQ50" s="11">
        <v>421.47390423568157</v>
      </c>
      <c r="AR50" s="11">
        <v>533.59407719821093</v>
      </c>
      <c r="AS50" s="11">
        <v>5946.5247960410397</v>
      </c>
      <c r="AT50" s="11">
        <v>4301.2763002584861</v>
      </c>
      <c r="AU50" s="11">
        <v>1751.4776512846847</v>
      </c>
      <c r="AV50" s="11">
        <v>2165.3929726430388</v>
      </c>
      <c r="AW50" s="11">
        <v>2262.1557805100956</v>
      </c>
      <c r="AX50" s="11">
        <v>40.625732774165336</v>
      </c>
      <c r="AY50" s="11">
        <v>151.11926067459876</v>
      </c>
      <c r="AZ50" s="11">
        <v>89.832173544576435</v>
      </c>
      <c r="BA50" s="11">
        <v>63.512264796834771</v>
      </c>
      <c r="BB50" s="11">
        <v>479.21111338170942</v>
      </c>
      <c r="BC50" s="11">
        <v>91.831576306837633</v>
      </c>
      <c r="BD50" s="11">
        <v>3437.4238598065858</v>
      </c>
      <c r="BE50" s="11">
        <v>152.93864626840519</v>
      </c>
      <c r="BF50" s="11">
        <v>360.90325127850912</v>
      </c>
      <c r="BG50" s="11">
        <v>165.56229435147677</v>
      </c>
      <c r="BH50" s="11">
        <v>158.3298181758777</v>
      </c>
      <c r="BI50" s="11">
        <v>136.24461303591826</v>
      </c>
      <c r="BJ50" s="11">
        <v>513.07090516436642</v>
      </c>
      <c r="BK50" s="11">
        <v>44.592551246901053</v>
      </c>
      <c r="BL50" s="11">
        <v>2604.2943562389432</v>
      </c>
      <c r="BM50" s="11">
        <v>182.7888901870424</v>
      </c>
      <c r="BN50" s="11">
        <v>296.72981991084146</v>
      </c>
      <c r="BO50" s="11">
        <v>235.3784786811637</v>
      </c>
      <c r="BP50" s="11">
        <v>179.18612492130364</v>
      </c>
      <c r="BQ50" s="11">
        <v>50.78846345028996</v>
      </c>
      <c r="BR50" s="11">
        <v>1137.6102104920164</v>
      </c>
      <c r="BS50" s="11">
        <v>0</v>
      </c>
      <c r="BT50" s="11">
        <v>49167.048156464407</v>
      </c>
      <c r="BU50" s="11">
        <v>5304.7297616926335</v>
      </c>
      <c r="BV50" s="11">
        <v>0.36211444485857541</v>
      </c>
      <c r="BW50" s="11">
        <v>0</v>
      </c>
      <c r="BX50" s="11">
        <v>13048.547021995777</v>
      </c>
      <c r="BY50" s="11">
        <v>38.312945402332261</v>
      </c>
      <c r="BZ50" s="11">
        <v>0</v>
      </c>
      <c r="CA50" s="11">
        <v>18391.951843535608</v>
      </c>
      <c r="CB50" s="11">
        <v>67559</v>
      </c>
      <c r="CD50" s="11">
        <f t="shared" si="3"/>
        <v>0</v>
      </c>
      <c r="CE50" s="11">
        <f t="shared" si="4"/>
        <v>0</v>
      </c>
      <c r="CF50" s="11">
        <f t="shared" si="5"/>
        <v>0</v>
      </c>
    </row>
    <row r="51" spans="1:84" x14ac:dyDescent="0.35">
      <c r="A51" s="10" t="s">
        <v>193</v>
      </c>
      <c r="B51" s="12" t="s">
        <v>116</v>
      </c>
      <c r="C51">
        <f t="shared" si="2"/>
        <v>47</v>
      </c>
      <c r="D51" s="11">
        <v>6.3182181954911716</v>
      </c>
      <c r="E51" s="11">
        <v>4.072927041756353</v>
      </c>
      <c r="F51" s="11">
        <v>1.9241351897609531</v>
      </c>
      <c r="G51" s="11">
        <v>4.5030051583510948</v>
      </c>
      <c r="H51" s="11">
        <v>77.285313502723724</v>
      </c>
      <c r="I51" s="11">
        <v>28.106652223081383</v>
      </c>
      <c r="J51" s="11">
        <v>5.987080645616941</v>
      </c>
      <c r="K51" s="11">
        <v>95.957239866034001</v>
      </c>
      <c r="L51" s="11">
        <v>16.680238905006675</v>
      </c>
      <c r="M51" s="11">
        <v>107.12006482807955</v>
      </c>
      <c r="N51" s="11">
        <v>24.621409300760231</v>
      </c>
      <c r="O51" s="11">
        <v>16.430488534694632</v>
      </c>
      <c r="P51" s="11">
        <v>18.501039572637708</v>
      </c>
      <c r="Q51" s="11">
        <v>12.47475166338304</v>
      </c>
      <c r="R51" s="11">
        <v>14.781388132922711</v>
      </c>
      <c r="S51" s="11">
        <v>4.1734340633916895</v>
      </c>
      <c r="T51" s="11">
        <v>35.148270549705728</v>
      </c>
      <c r="U51" s="11">
        <v>6.4931098531771436</v>
      </c>
      <c r="V51" s="11">
        <v>18.542560336075017</v>
      </c>
      <c r="W51" s="11">
        <v>5.7760522296892534</v>
      </c>
      <c r="X51" s="11">
        <v>51.79920373751947</v>
      </c>
      <c r="Y51" s="11">
        <v>60.229097788179324</v>
      </c>
      <c r="Z51" s="11">
        <v>16.403414572007332</v>
      </c>
      <c r="AA51" s="11">
        <v>76.173731677505046</v>
      </c>
      <c r="AB51" s="11">
        <v>45.674721254876978</v>
      </c>
      <c r="AC51" s="11">
        <v>35.592502223511282</v>
      </c>
      <c r="AD51" s="11">
        <v>87.689050638008737</v>
      </c>
      <c r="AE51" s="11">
        <v>14.302610803963196</v>
      </c>
      <c r="AF51" s="11">
        <v>66.391301170671568</v>
      </c>
      <c r="AG51" s="11">
        <v>61.778943749084732</v>
      </c>
      <c r="AH51" s="11">
        <v>57.192755745335766</v>
      </c>
      <c r="AI51" s="11">
        <v>142.16538317943682</v>
      </c>
      <c r="AJ51" s="11">
        <v>72.736042471371604</v>
      </c>
      <c r="AK51" s="11">
        <v>47.36967062664521</v>
      </c>
      <c r="AL51" s="11">
        <v>23.997198278251147</v>
      </c>
      <c r="AM51" s="11">
        <v>42.759573076242837</v>
      </c>
      <c r="AN51" s="11">
        <v>21.131556793580604</v>
      </c>
      <c r="AO51" s="11">
        <v>67.166786174503002</v>
      </c>
      <c r="AP51" s="11">
        <v>7.3661088305283347</v>
      </c>
      <c r="AQ51" s="11">
        <v>580.87585324296253</v>
      </c>
      <c r="AR51" s="11">
        <v>154.146151927397</v>
      </c>
      <c r="AS51" s="11">
        <v>864.76217187916882</v>
      </c>
      <c r="AT51" s="11">
        <v>86.541985303391911</v>
      </c>
      <c r="AU51" s="11">
        <v>2.7426839183588254</v>
      </c>
      <c r="AV51" s="11">
        <v>36.6441943902433</v>
      </c>
      <c r="AW51" s="11">
        <v>69.372331827467193</v>
      </c>
      <c r="AX51" s="11">
        <v>0.77358457933872904</v>
      </c>
      <c r="AY51" s="11">
        <v>17.762278378528187</v>
      </c>
      <c r="AZ51" s="11">
        <v>57.541178157048243</v>
      </c>
      <c r="BA51" s="11">
        <v>63.234830309560408</v>
      </c>
      <c r="BB51" s="11">
        <v>48.898174499748059</v>
      </c>
      <c r="BC51" s="11">
        <v>150.36980753737691</v>
      </c>
      <c r="BD51" s="11">
        <v>388.88462942545885</v>
      </c>
      <c r="BE51" s="11">
        <v>19.901817880583454</v>
      </c>
      <c r="BF51" s="11">
        <v>102.25045446781803</v>
      </c>
      <c r="BG51" s="11">
        <v>113.61033295946527</v>
      </c>
      <c r="BH51" s="11">
        <v>47.159347095668288</v>
      </c>
      <c r="BI51" s="11">
        <v>49.843617561173872</v>
      </c>
      <c r="BJ51" s="11">
        <v>60.777873645139081</v>
      </c>
      <c r="BK51" s="11">
        <v>16.238628460737907</v>
      </c>
      <c r="BL51" s="11">
        <v>726.96158108304235</v>
      </c>
      <c r="BM51" s="11">
        <v>129.79516610249428</v>
      </c>
      <c r="BN51" s="11">
        <v>122.94571180095885</v>
      </c>
      <c r="BO51" s="11">
        <v>101.16087478787593</v>
      </c>
      <c r="BP51" s="11">
        <v>6.1049273530130534</v>
      </c>
      <c r="BQ51" s="11">
        <v>52.72265702408707</v>
      </c>
      <c r="BR51" s="11">
        <v>3710.7088363414819</v>
      </c>
      <c r="BS51" s="11">
        <v>0</v>
      </c>
      <c r="BT51" s="11">
        <v>9285.5487145231491</v>
      </c>
      <c r="BU51" s="11">
        <v>2819.167496961109</v>
      </c>
      <c r="BV51" s="11">
        <v>1.2875661750265175</v>
      </c>
      <c r="BW51" s="11">
        <v>0</v>
      </c>
      <c r="BX51" s="11">
        <v>2939.38336546443</v>
      </c>
      <c r="BY51" s="11">
        <v>23.612856876285726</v>
      </c>
      <c r="BZ51" s="11">
        <v>0</v>
      </c>
      <c r="CA51" s="11">
        <v>5783.4512854768518</v>
      </c>
      <c r="CB51" s="11">
        <v>15069</v>
      </c>
      <c r="CD51" s="11">
        <f t="shared" si="3"/>
        <v>0</v>
      </c>
      <c r="CE51" s="11">
        <f t="shared" si="4"/>
        <v>0</v>
      </c>
      <c r="CF51" s="11">
        <f t="shared" si="5"/>
        <v>0</v>
      </c>
    </row>
    <row r="52" spans="1:84" x14ac:dyDescent="0.35">
      <c r="A52" s="10" t="s">
        <v>194</v>
      </c>
      <c r="B52" s="10" t="s">
        <v>117</v>
      </c>
      <c r="C52">
        <f t="shared" si="2"/>
        <v>48</v>
      </c>
      <c r="D52" s="11">
        <v>12.741887022107317</v>
      </c>
      <c r="E52" s="11">
        <v>7.9025494483846428</v>
      </c>
      <c r="F52" s="11">
        <v>3.1566221172057589</v>
      </c>
      <c r="G52" s="11">
        <v>2.9523887440651198</v>
      </c>
      <c r="H52" s="11">
        <v>117.31903507731751</v>
      </c>
      <c r="I52" s="11">
        <v>7.8755545681443362</v>
      </c>
      <c r="J52" s="11">
        <v>5.3068267471155099</v>
      </c>
      <c r="K52" s="11">
        <v>24.978474445171361</v>
      </c>
      <c r="L52" s="11">
        <v>4.5789631066089544</v>
      </c>
      <c r="M52" s="11">
        <v>89.459642656376332</v>
      </c>
      <c r="N52" s="11">
        <v>8.3230985109919171</v>
      </c>
      <c r="O52" s="11">
        <v>2.398931423568075</v>
      </c>
      <c r="P52" s="11">
        <v>12.607150349249236</v>
      </c>
      <c r="Q52" s="11">
        <v>10.111584532372044</v>
      </c>
      <c r="R52" s="11">
        <v>5.7363699243314858</v>
      </c>
      <c r="S52" s="11">
        <v>2.9496430266763336</v>
      </c>
      <c r="T52" s="11">
        <v>14.035632906198503</v>
      </c>
      <c r="U52" s="11">
        <v>9.634948780446301</v>
      </c>
      <c r="V52" s="11">
        <v>17.701537620573845</v>
      </c>
      <c r="W52" s="11">
        <v>2.8707133146914345</v>
      </c>
      <c r="X52" s="11">
        <v>48.672405895431886</v>
      </c>
      <c r="Y52" s="11">
        <v>65.924945329509399</v>
      </c>
      <c r="Z52" s="11">
        <v>4.7761368410282028</v>
      </c>
      <c r="AA52" s="11">
        <v>123.30593941742583</v>
      </c>
      <c r="AB52" s="11">
        <v>17.059665658352621</v>
      </c>
      <c r="AC52" s="11">
        <v>8.8814959148730566</v>
      </c>
      <c r="AD52" s="11">
        <v>30.076412559274207</v>
      </c>
      <c r="AE52" s="11">
        <v>33.140163940994235</v>
      </c>
      <c r="AF52" s="11">
        <v>24.061688376785494</v>
      </c>
      <c r="AG52" s="11">
        <v>14.106810108702422</v>
      </c>
      <c r="AH52" s="11">
        <v>9.0120276437454976</v>
      </c>
      <c r="AI52" s="11">
        <v>60.75064189039891</v>
      </c>
      <c r="AJ52" s="11">
        <v>240.92501006374306</v>
      </c>
      <c r="AK52" s="11">
        <v>15.469235293946875</v>
      </c>
      <c r="AL52" s="11">
        <v>4.937412404139355</v>
      </c>
      <c r="AM52" s="11">
        <v>8.2258561901644001</v>
      </c>
      <c r="AN52" s="11">
        <v>33.991160737967064</v>
      </c>
      <c r="AO52" s="11">
        <v>101.73236392995769</v>
      </c>
      <c r="AP52" s="11">
        <v>11.573751360133031</v>
      </c>
      <c r="AQ52" s="11">
        <v>63.568698220312172</v>
      </c>
      <c r="AR52" s="11">
        <v>94.488087948610854</v>
      </c>
      <c r="AS52" s="11">
        <v>355.26801247581869</v>
      </c>
      <c r="AT52" s="11">
        <v>39.044385623109179</v>
      </c>
      <c r="AU52" s="11">
        <v>6.3248853544521948</v>
      </c>
      <c r="AV52" s="11">
        <v>623.88545354972848</v>
      </c>
      <c r="AW52" s="11">
        <v>26.361202901988634</v>
      </c>
      <c r="AX52" s="11">
        <v>100.01662372869225</v>
      </c>
      <c r="AY52" s="11">
        <v>31.763213583232851</v>
      </c>
      <c r="AZ52" s="11">
        <v>8.2652095984888874</v>
      </c>
      <c r="BA52" s="11">
        <v>207.95913071619017</v>
      </c>
      <c r="BB52" s="11">
        <v>68.218387908173085</v>
      </c>
      <c r="BC52" s="11">
        <v>16.434053801544685</v>
      </c>
      <c r="BD52" s="11">
        <v>1604.158472341137</v>
      </c>
      <c r="BE52" s="11">
        <v>35.397509167126913</v>
      </c>
      <c r="BF52" s="11">
        <v>625.8736098801927</v>
      </c>
      <c r="BG52" s="11">
        <v>11.944159837019001</v>
      </c>
      <c r="BH52" s="11">
        <v>114.86343650765798</v>
      </c>
      <c r="BI52" s="11">
        <v>11.542985621630567</v>
      </c>
      <c r="BJ52" s="11">
        <v>594.55203941585773</v>
      </c>
      <c r="BK52" s="11">
        <v>5.9704112002790914</v>
      </c>
      <c r="BL52" s="11">
        <v>5984.7096208086332</v>
      </c>
      <c r="BM52" s="11">
        <v>1004.3304585408915</v>
      </c>
      <c r="BN52" s="11">
        <v>117.31967366520703</v>
      </c>
      <c r="BO52" s="11">
        <v>2537.6216864311218</v>
      </c>
      <c r="BP52" s="11">
        <v>1546.8691522418499</v>
      </c>
      <c r="BQ52" s="11">
        <v>34.038233786889855</v>
      </c>
      <c r="BR52" s="11">
        <v>5915.6366069851565</v>
      </c>
      <c r="BS52" s="11">
        <v>0</v>
      </c>
      <c r="BT52" s="11">
        <v>23005.690079719163</v>
      </c>
      <c r="BU52" s="11">
        <v>1978.1377161702487</v>
      </c>
      <c r="BV52" s="11">
        <v>2.7197253429704515</v>
      </c>
      <c r="BW52" s="11">
        <v>0</v>
      </c>
      <c r="BX52" s="11">
        <v>100556.57505381505</v>
      </c>
      <c r="BY52" s="11">
        <v>49.877424952582153</v>
      </c>
      <c r="BZ52" s="11">
        <v>0</v>
      </c>
      <c r="CA52" s="11">
        <v>102587.30992028084</v>
      </c>
      <c r="CB52" s="11">
        <v>125593</v>
      </c>
      <c r="CD52" s="11">
        <f t="shared" si="3"/>
        <v>0</v>
      </c>
      <c r="CE52" s="11">
        <f t="shared" si="4"/>
        <v>0</v>
      </c>
      <c r="CF52" s="11">
        <f t="shared" si="5"/>
        <v>0</v>
      </c>
    </row>
    <row r="53" spans="1:84" x14ac:dyDescent="0.35">
      <c r="A53" s="12" t="s">
        <v>195</v>
      </c>
      <c r="B53" s="10" t="s">
        <v>118</v>
      </c>
      <c r="C53">
        <f t="shared" si="2"/>
        <v>49</v>
      </c>
      <c r="D53" s="11">
        <v>0.15700652488310485</v>
      </c>
      <c r="E53" s="11">
        <v>1.2519908899885544E-2</v>
      </c>
      <c r="F53" s="11">
        <v>0.15655154534440291</v>
      </c>
      <c r="G53" s="11">
        <v>3.0491903265781179E-2</v>
      </c>
      <c r="H53" s="11">
        <v>0.5494961613470899</v>
      </c>
      <c r="I53" s="11">
        <v>0.64720332476735398</v>
      </c>
      <c r="J53" s="11">
        <v>0.21835193592274973</v>
      </c>
      <c r="K53" s="11">
        <v>2.48359482542498</v>
      </c>
      <c r="L53" s="11">
        <v>1.0770422962212756</v>
      </c>
      <c r="M53" s="11">
        <v>4.3560728328774792</v>
      </c>
      <c r="N53" s="11">
        <v>12.225526150413636</v>
      </c>
      <c r="O53" s="11">
        <v>5.2667811587948532E-2</v>
      </c>
      <c r="P53" s="11">
        <v>1.1665537191711044</v>
      </c>
      <c r="Q53" s="11">
        <v>1.0318159330615664</v>
      </c>
      <c r="R53" s="11">
        <v>0.43324895596094004</v>
      </c>
      <c r="S53" s="11">
        <v>0.67504702151419749</v>
      </c>
      <c r="T53" s="11">
        <v>7.2118043710089159</v>
      </c>
      <c r="U53" s="11">
        <v>86.771859556843367</v>
      </c>
      <c r="V53" s="11">
        <v>0.36172533998394862</v>
      </c>
      <c r="W53" s="11">
        <v>0.46643152540178251</v>
      </c>
      <c r="X53" s="11">
        <v>115.33999349106273</v>
      </c>
      <c r="Y53" s="11">
        <v>1.0499258173301518</v>
      </c>
      <c r="Z53" s="11">
        <v>0.24030815415356035</v>
      </c>
      <c r="AA53" s="11">
        <v>0.78307456936470943</v>
      </c>
      <c r="AB53" s="11">
        <v>1.5446779287068326</v>
      </c>
      <c r="AC53" s="11">
        <v>0.7743101311396331</v>
      </c>
      <c r="AD53" s="11">
        <v>1.3492978514867038</v>
      </c>
      <c r="AE53" s="11">
        <v>0.12701740838287592</v>
      </c>
      <c r="AF53" s="11">
        <v>1.3024376361653707</v>
      </c>
      <c r="AG53" s="11">
        <v>8.0305907550666706</v>
      </c>
      <c r="AH53" s="11">
        <v>0.8644990075507818</v>
      </c>
      <c r="AI53" s="11">
        <v>1.4249567520602551</v>
      </c>
      <c r="AJ53" s="11">
        <v>2.0477977357199375</v>
      </c>
      <c r="AK53" s="11">
        <v>3.4387570263115732</v>
      </c>
      <c r="AL53" s="11">
        <v>0.38673207754931271</v>
      </c>
      <c r="AM53" s="11">
        <v>1.5461503726945203</v>
      </c>
      <c r="AN53" s="11">
        <v>9.0187677515922999</v>
      </c>
      <c r="AO53" s="11">
        <v>64.628826409370205</v>
      </c>
      <c r="AP53" s="11">
        <v>5.7234823519523834</v>
      </c>
      <c r="AQ53" s="11">
        <v>3.7266929822721013</v>
      </c>
      <c r="AR53" s="11">
        <v>9.5575382938026738</v>
      </c>
      <c r="AS53" s="11">
        <v>458.25562041252107</v>
      </c>
      <c r="AT53" s="11">
        <v>4.307898476596308</v>
      </c>
      <c r="AU53" s="11">
        <v>0.12953903299394676</v>
      </c>
      <c r="AV53" s="11">
        <v>2.6727967733128786</v>
      </c>
      <c r="AW53" s="11">
        <v>4.5675566307753881</v>
      </c>
      <c r="AX53" s="11">
        <v>43.297291029387893</v>
      </c>
      <c r="AY53" s="11">
        <v>6.7879094657806007</v>
      </c>
      <c r="AZ53" s="11">
        <v>180.65724180283999</v>
      </c>
      <c r="BA53" s="11">
        <v>25.899403634452931</v>
      </c>
      <c r="BB53" s="11">
        <v>158.31619657252745</v>
      </c>
      <c r="BC53" s="11">
        <v>56.234472941666397</v>
      </c>
      <c r="BD53" s="11">
        <v>1534.6017429444103</v>
      </c>
      <c r="BE53" s="11">
        <v>42.491001796839498</v>
      </c>
      <c r="BF53" s="11">
        <v>237.46089515373012</v>
      </c>
      <c r="BG53" s="11">
        <v>83.874028146412343</v>
      </c>
      <c r="BH53" s="11">
        <v>2255.6453468924501</v>
      </c>
      <c r="BI53" s="11">
        <v>18.000827517252816</v>
      </c>
      <c r="BJ53" s="11">
        <v>82.282007776395616</v>
      </c>
      <c r="BK53" s="11">
        <v>0.34635387155501335</v>
      </c>
      <c r="BL53" s="11">
        <v>736.19653983721867</v>
      </c>
      <c r="BM53" s="11">
        <v>1726.3423946176372</v>
      </c>
      <c r="BN53" s="11">
        <v>1363.4018674044032</v>
      </c>
      <c r="BO53" s="11">
        <v>27.294868560246421</v>
      </c>
      <c r="BP53" s="11">
        <v>97.830699985554077</v>
      </c>
      <c r="BQ53" s="11">
        <v>22.407884233265211</v>
      </c>
      <c r="BR53" s="11">
        <v>214.48707676691865</v>
      </c>
      <c r="BS53" s="11">
        <v>0</v>
      </c>
      <c r="BT53" s="11">
        <v>9736.7803084247826</v>
      </c>
      <c r="BU53" s="11">
        <v>453.16248791406821</v>
      </c>
      <c r="BV53" s="11">
        <v>0</v>
      </c>
      <c r="BW53" s="11">
        <v>0</v>
      </c>
      <c r="BX53" s="11">
        <v>12627.945476739129</v>
      </c>
      <c r="BY53" s="11">
        <v>19.742590013924808</v>
      </c>
      <c r="BZ53" s="11">
        <v>5.3691369080935853</v>
      </c>
      <c r="CA53" s="11">
        <v>13106.219691575216</v>
      </c>
      <c r="CB53" s="11">
        <v>22843</v>
      </c>
      <c r="CD53" s="11">
        <f t="shared" si="3"/>
        <v>0</v>
      </c>
      <c r="CE53" s="11">
        <f t="shared" si="4"/>
        <v>0</v>
      </c>
      <c r="CF53" s="11">
        <f t="shared" si="5"/>
        <v>0</v>
      </c>
    </row>
    <row r="54" spans="1:84" x14ac:dyDescent="0.35">
      <c r="A54" s="12" t="s">
        <v>196</v>
      </c>
      <c r="B54" s="10" t="s">
        <v>119</v>
      </c>
      <c r="C54">
        <f t="shared" si="2"/>
        <v>50</v>
      </c>
      <c r="D54" s="11">
        <v>2.5119398593277467</v>
      </c>
      <c r="E54" s="11">
        <v>1.8732661092238148</v>
      </c>
      <c r="F54" s="11">
        <v>0.19747352565496817</v>
      </c>
      <c r="G54" s="11">
        <v>0.19543025096517386</v>
      </c>
      <c r="H54" s="11">
        <v>0.72672292656515625</v>
      </c>
      <c r="I54" s="11">
        <v>0.39235374045568944</v>
      </c>
      <c r="J54" s="11">
        <v>0.16174781929608298</v>
      </c>
      <c r="K54" s="11">
        <v>5.1140615875403315</v>
      </c>
      <c r="L54" s="11">
        <v>0.3472626573325629</v>
      </c>
      <c r="M54" s="11">
        <v>5.5593234954252511</v>
      </c>
      <c r="N54" s="11">
        <v>1.2738228704613701</v>
      </c>
      <c r="O54" s="11">
        <v>0.49568327139293283</v>
      </c>
      <c r="P54" s="11">
        <v>1.2987291670397647</v>
      </c>
      <c r="Q54" s="11">
        <v>1.6568786838603446</v>
      </c>
      <c r="R54" s="11">
        <v>1.255217348873066</v>
      </c>
      <c r="S54" s="11">
        <v>0.56539085442305947</v>
      </c>
      <c r="T54" s="11">
        <v>1.6486434343302416</v>
      </c>
      <c r="U54" s="11">
        <v>0.42624398817811204</v>
      </c>
      <c r="V54" s="11">
        <v>3.7784553133406567</v>
      </c>
      <c r="W54" s="11">
        <v>0.3164164224662156</v>
      </c>
      <c r="X54" s="11">
        <v>1.9898805408402307</v>
      </c>
      <c r="Y54" s="11">
        <v>1.2663587663545757</v>
      </c>
      <c r="Z54" s="11">
        <v>0.74769580674219083</v>
      </c>
      <c r="AA54" s="11">
        <v>0.95814838355215615</v>
      </c>
      <c r="AB54" s="11">
        <v>2.0162696113969489</v>
      </c>
      <c r="AC54" s="11">
        <v>1.6085533112584507</v>
      </c>
      <c r="AD54" s="11">
        <v>1.8526668595826803</v>
      </c>
      <c r="AE54" s="11">
        <v>1.0073804852122996</v>
      </c>
      <c r="AF54" s="11">
        <v>1.7877761526791613</v>
      </c>
      <c r="AG54" s="11">
        <v>2.3502112704664091</v>
      </c>
      <c r="AH54" s="11">
        <v>1.841491056466237</v>
      </c>
      <c r="AI54" s="11">
        <v>3.0895353302743289</v>
      </c>
      <c r="AJ54" s="11">
        <v>1.5977522458215294</v>
      </c>
      <c r="AK54" s="11">
        <v>1.555481896322394</v>
      </c>
      <c r="AL54" s="11">
        <v>0.40127695377622696</v>
      </c>
      <c r="AM54" s="11">
        <v>1.5756131813778744</v>
      </c>
      <c r="AN54" s="11">
        <v>1.0678601797319944</v>
      </c>
      <c r="AO54" s="11">
        <v>0.80758889698519143</v>
      </c>
      <c r="AP54" s="11">
        <v>0.33074787442120379</v>
      </c>
      <c r="AQ54" s="11">
        <v>7.8867930531520569</v>
      </c>
      <c r="AR54" s="11">
        <v>1.0778121323918808</v>
      </c>
      <c r="AS54" s="11">
        <v>8.7693755002536378</v>
      </c>
      <c r="AT54" s="11">
        <v>3.4739357930625046</v>
      </c>
      <c r="AU54" s="11">
        <v>8.1875026649191648E-2</v>
      </c>
      <c r="AV54" s="11">
        <v>0.26173027291996143</v>
      </c>
      <c r="AW54" s="11">
        <v>0.54936329088970259</v>
      </c>
      <c r="AX54" s="11">
        <v>3.9764688930643413</v>
      </c>
      <c r="AY54" s="11">
        <v>4.0065425046910468</v>
      </c>
      <c r="AZ54" s="11">
        <v>13.301320702920099</v>
      </c>
      <c r="BA54" s="11">
        <v>3212.6081324447264</v>
      </c>
      <c r="BB54" s="11">
        <v>3116.3348731653214</v>
      </c>
      <c r="BC54" s="11">
        <v>1.4725885011368525</v>
      </c>
      <c r="BD54" s="11">
        <v>3.772030038213249</v>
      </c>
      <c r="BE54" s="11">
        <v>0.60866361298271277</v>
      </c>
      <c r="BF54" s="11">
        <v>1.1890587083803204</v>
      </c>
      <c r="BG54" s="11">
        <v>0.52473724144517808</v>
      </c>
      <c r="BH54" s="11">
        <v>20169.673915500844</v>
      </c>
      <c r="BI54" s="11">
        <v>0.37654867991702945</v>
      </c>
      <c r="BJ54" s="11">
        <v>14.984467696041326</v>
      </c>
      <c r="BK54" s="11">
        <v>2.8250683785070914</v>
      </c>
      <c r="BL54" s="11">
        <v>1.8449230345528784</v>
      </c>
      <c r="BM54" s="11">
        <v>1.1800248730517153</v>
      </c>
      <c r="BN54" s="11">
        <v>0.96277795451896719</v>
      </c>
      <c r="BO54" s="11">
        <v>1.3323791440512114</v>
      </c>
      <c r="BP54" s="11">
        <v>3.1423305517798275</v>
      </c>
      <c r="BQ54" s="11">
        <v>49.499103507678456</v>
      </c>
      <c r="BR54" s="11">
        <v>1.3337833979121236</v>
      </c>
      <c r="BS54" s="11">
        <v>0</v>
      </c>
      <c r="BT54" s="11">
        <v>26684.697975730469</v>
      </c>
      <c r="BU54" s="11">
        <v>84.652406617534112</v>
      </c>
      <c r="BV54" s="11">
        <v>0.67820999058883413</v>
      </c>
      <c r="BW54" s="11">
        <v>0</v>
      </c>
      <c r="BX54" s="11">
        <v>1392.5336194137353</v>
      </c>
      <c r="BY54" s="11">
        <v>12.43778824766922</v>
      </c>
      <c r="BZ54" s="11">
        <v>0</v>
      </c>
      <c r="CA54" s="11">
        <v>1490.3020242695275</v>
      </c>
      <c r="CB54" s="11">
        <v>28175</v>
      </c>
      <c r="CD54" s="11">
        <f t="shared" si="3"/>
        <v>0</v>
      </c>
      <c r="CE54" s="11">
        <f t="shared" si="4"/>
        <v>0</v>
      </c>
      <c r="CF54" s="11">
        <f t="shared" si="5"/>
        <v>0</v>
      </c>
    </row>
    <row r="55" spans="1:84" x14ac:dyDescent="0.35">
      <c r="A55" s="10" t="s">
        <v>197</v>
      </c>
      <c r="B55" s="10" t="s">
        <v>120</v>
      </c>
      <c r="C55">
        <f t="shared" si="2"/>
        <v>51</v>
      </c>
      <c r="D55" s="11">
        <v>5.6271078220588064</v>
      </c>
      <c r="E55" s="11">
        <v>3.2149335939431407</v>
      </c>
      <c r="F55" s="11">
        <v>5.6258091118477278</v>
      </c>
      <c r="G55" s="11">
        <v>26.51573456631721</v>
      </c>
      <c r="H55" s="11">
        <v>411.30088700732853</v>
      </c>
      <c r="I55" s="11">
        <v>66.711556210066732</v>
      </c>
      <c r="J55" s="11">
        <v>21.692684820296961</v>
      </c>
      <c r="K55" s="11">
        <v>437.20855775788067</v>
      </c>
      <c r="L55" s="11">
        <v>190.4733407451848</v>
      </c>
      <c r="M55" s="11">
        <v>899.47064517469505</v>
      </c>
      <c r="N55" s="11">
        <v>387.2585549432651</v>
      </c>
      <c r="O55" s="11">
        <v>21.796137710785803</v>
      </c>
      <c r="P55" s="11">
        <v>238.92525176188559</v>
      </c>
      <c r="Q55" s="11">
        <v>478.12969378031647</v>
      </c>
      <c r="R55" s="11">
        <v>139.82406452421185</v>
      </c>
      <c r="S55" s="11">
        <v>65.053378966880373</v>
      </c>
      <c r="T55" s="11">
        <v>286.07896200172297</v>
      </c>
      <c r="U55" s="11">
        <v>345.24626797552435</v>
      </c>
      <c r="V55" s="11">
        <v>155.06762346665508</v>
      </c>
      <c r="W55" s="11">
        <v>90.853367751512394</v>
      </c>
      <c r="X55" s="11">
        <v>211.08738409676405</v>
      </c>
      <c r="Y55" s="11">
        <v>229.29314935086089</v>
      </c>
      <c r="Z55" s="11">
        <v>25.592793642203659</v>
      </c>
      <c r="AA55" s="11">
        <v>192.09709551750834</v>
      </c>
      <c r="AB55" s="11">
        <v>277.97333411903946</v>
      </c>
      <c r="AC55" s="11">
        <v>372.79916256627808</v>
      </c>
      <c r="AD55" s="11">
        <v>182.83885656796156</v>
      </c>
      <c r="AE55" s="11">
        <v>55.929294841730936</v>
      </c>
      <c r="AF55" s="11">
        <v>308.77752681979121</v>
      </c>
      <c r="AG55" s="11">
        <v>547.37336062882639</v>
      </c>
      <c r="AH55" s="11">
        <v>399.76926858691087</v>
      </c>
      <c r="AI55" s="11">
        <v>423.17515410478296</v>
      </c>
      <c r="AJ55" s="11">
        <v>1457.1990456101259</v>
      </c>
      <c r="AK55" s="11">
        <v>1258.2294666104228</v>
      </c>
      <c r="AL55" s="11">
        <v>181.01400049135958</v>
      </c>
      <c r="AM55" s="11">
        <v>351.89008940344058</v>
      </c>
      <c r="AN55" s="11">
        <v>72.296395202282781</v>
      </c>
      <c r="AO55" s="11">
        <v>273.66164325138618</v>
      </c>
      <c r="AP55" s="11">
        <v>152.08092992506374</v>
      </c>
      <c r="AQ55" s="11">
        <v>1076.4502017494656</v>
      </c>
      <c r="AR55" s="11">
        <v>921.12670693148311</v>
      </c>
      <c r="AS55" s="11">
        <v>4546.1904006469822</v>
      </c>
      <c r="AT55" s="11">
        <v>750.85777457848042</v>
      </c>
      <c r="AU55" s="11">
        <v>30.571090122209117</v>
      </c>
      <c r="AV55" s="11">
        <v>69.172371323115158</v>
      </c>
      <c r="AW55" s="11">
        <v>560.74780525541746</v>
      </c>
      <c r="AX55" s="11">
        <v>168.69619428738636</v>
      </c>
      <c r="AY55" s="11">
        <v>419.54755883295155</v>
      </c>
      <c r="AZ55" s="11">
        <v>213.13772824034891</v>
      </c>
      <c r="BA55" s="11">
        <v>284.67941635461403</v>
      </c>
      <c r="BB55" s="11">
        <v>20050.814651480716</v>
      </c>
      <c r="BC55" s="11">
        <v>879.85609799114184</v>
      </c>
      <c r="BD55" s="11">
        <v>7300.9195217345541</v>
      </c>
      <c r="BE55" s="11">
        <v>414.35728700795732</v>
      </c>
      <c r="BF55" s="11">
        <v>1839.0040409148467</v>
      </c>
      <c r="BG55" s="11">
        <v>334.6026724056893</v>
      </c>
      <c r="BH55" s="11">
        <v>1425.6926849929505</v>
      </c>
      <c r="BI55" s="11">
        <v>93.684058982248942</v>
      </c>
      <c r="BJ55" s="11">
        <v>1300.7576839964306</v>
      </c>
      <c r="BK55" s="11">
        <v>197.68270149669848</v>
      </c>
      <c r="BL55" s="11">
        <v>3383.8887009286741</v>
      </c>
      <c r="BM55" s="11">
        <v>784.84265741230831</v>
      </c>
      <c r="BN55" s="11">
        <v>914.357852563601</v>
      </c>
      <c r="BO55" s="11">
        <v>402.56036695098942</v>
      </c>
      <c r="BP55" s="11">
        <v>809.15211229229328</v>
      </c>
      <c r="BQ55" s="11">
        <v>188.40756375888444</v>
      </c>
      <c r="BR55" s="11">
        <v>1552.7335480962804</v>
      </c>
      <c r="BS55" s="11">
        <v>0</v>
      </c>
      <c r="BT55" s="11">
        <v>62163.643962357841</v>
      </c>
      <c r="BU55" s="11">
        <v>768.93303315002379</v>
      </c>
      <c r="BV55" s="11">
        <v>0</v>
      </c>
      <c r="BW55" s="11">
        <v>0</v>
      </c>
      <c r="BX55" s="11">
        <v>68977.70766731289</v>
      </c>
      <c r="BY55" s="11">
        <v>726.71533717923228</v>
      </c>
      <c r="BZ55" s="11">
        <v>0</v>
      </c>
      <c r="CA55" s="11">
        <v>70473.356037642152</v>
      </c>
      <c r="CB55" s="11">
        <v>132637</v>
      </c>
      <c r="CD55" s="11">
        <f t="shared" si="3"/>
        <v>0</v>
      </c>
      <c r="CE55" s="11">
        <f t="shared" si="4"/>
        <v>0</v>
      </c>
      <c r="CF55" s="11">
        <f t="shared" si="5"/>
        <v>0</v>
      </c>
    </row>
    <row r="56" spans="1:84" x14ac:dyDescent="0.35">
      <c r="A56" s="10" t="s">
        <v>198</v>
      </c>
      <c r="B56" s="10" t="s">
        <v>121</v>
      </c>
      <c r="C56">
        <f t="shared" si="2"/>
        <v>52</v>
      </c>
      <c r="D56" s="11">
        <v>8.5799401060691824</v>
      </c>
      <c r="E56" s="11">
        <v>6.0057698048487005</v>
      </c>
      <c r="F56" s="11">
        <v>0.85868433173925007</v>
      </c>
      <c r="G56" s="11">
        <v>0.86088080806939693</v>
      </c>
      <c r="H56" s="11">
        <v>31.822545444995555</v>
      </c>
      <c r="I56" s="11">
        <v>127.9623459342136</v>
      </c>
      <c r="J56" s="11">
        <v>17.160193994471243</v>
      </c>
      <c r="K56" s="11">
        <v>220.60974285041831</v>
      </c>
      <c r="L56" s="11">
        <v>9.4861233408483372</v>
      </c>
      <c r="M56" s="11">
        <v>423.92831100177699</v>
      </c>
      <c r="N56" s="11">
        <v>43.207365336538651</v>
      </c>
      <c r="O56" s="11">
        <v>29.274183945455263</v>
      </c>
      <c r="P56" s="11">
        <v>36.251953034205258</v>
      </c>
      <c r="Q56" s="11">
        <v>34.465826509833413</v>
      </c>
      <c r="R56" s="11">
        <v>9.4997337519374039</v>
      </c>
      <c r="S56" s="11">
        <v>6.8668075040845364</v>
      </c>
      <c r="T56" s="11">
        <v>91.990185490367111</v>
      </c>
      <c r="U56" s="11">
        <v>4.2967163731914706</v>
      </c>
      <c r="V56" s="11">
        <v>25.753312958521303</v>
      </c>
      <c r="W56" s="11">
        <v>1.7329008889559674</v>
      </c>
      <c r="X56" s="11">
        <v>191.18237789552256</v>
      </c>
      <c r="Y56" s="11">
        <v>142.9614657071061</v>
      </c>
      <c r="Z56" s="11">
        <v>11.88607351532252</v>
      </c>
      <c r="AA56" s="11">
        <v>222.52143850351067</v>
      </c>
      <c r="AB56" s="11">
        <v>84.021378055580698</v>
      </c>
      <c r="AC56" s="11">
        <v>54.22254800154365</v>
      </c>
      <c r="AD56" s="11">
        <v>128.27632550745506</v>
      </c>
      <c r="AE56" s="11">
        <v>15.194763876645808</v>
      </c>
      <c r="AF56" s="11">
        <v>61.291589038371974</v>
      </c>
      <c r="AG56" s="11">
        <v>148.30225776857753</v>
      </c>
      <c r="AH56" s="11">
        <v>225.57058239835979</v>
      </c>
      <c r="AI56" s="11">
        <v>120.08682620367914</v>
      </c>
      <c r="AJ56" s="11">
        <v>639.75178967247257</v>
      </c>
      <c r="AK56" s="11">
        <v>89.463639990949019</v>
      </c>
      <c r="AL56" s="11">
        <v>45.857039818809362</v>
      </c>
      <c r="AM56" s="11">
        <v>65.302566248281039</v>
      </c>
      <c r="AN56" s="11">
        <v>39.469199264882761</v>
      </c>
      <c r="AO56" s="11">
        <v>495.94247945093935</v>
      </c>
      <c r="AP56" s="11">
        <v>155.3914666885081</v>
      </c>
      <c r="AQ56" s="11">
        <v>313.41225071843905</v>
      </c>
      <c r="AR56" s="11">
        <v>263.80686950233968</v>
      </c>
      <c r="AS56" s="11">
        <v>3565.4653681862651</v>
      </c>
      <c r="AT56" s="11">
        <v>507.14936011154663</v>
      </c>
      <c r="AU56" s="11">
        <v>0.86590132539544706</v>
      </c>
      <c r="AV56" s="11">
        <v>533.63003949549773</v>
      </c>
      <c r="AW56" s="11">
        <v>518.41643215867236</v>
      </c>
      <c r="AX56" s="11">
        <v>40.432373113470419</v>
      </c>
      <c r="AY56" s="11">
        <v>39.054673825332507</v>
      </c>
      <c r="AZ56" s="11">
        <v>526.79963074202703</v>
      </c>
      <c r="BA56" s="11">
        <v>569.70623448369622</v>
      </c>
      <c r="BB56" s="11">
        <v>1874.0596226902924</v>
      </c>
      <c r="BC56" s="11">
        <v>3330.309707401495</v>
      </c>
      <c r="BD56" s="11">
        <v>8044.4918564201771</v>
      </c>
      <c r="BE56" s="11">
        <v>170.9321525773658</v>
      </c>
      <c r="BF56" s="11">
        <v>1161.2092056015622</v>
      </c>
      <c r="BG56" s="11">
        <v>39.792673997583975</v>
      </c>
      <c r="BH56" s="11">
        <v>1594.0739868291682</v>
      </c>
      <c r="BI56" s="11">
        <v>191.90852749280808</v>
      </c>
      <c r="BJ56" s="11">
        <v>491.97046525249743</v>
      </c>
      <c r="BK56" s="11">
        <v>72.088221489323516</v>
      </c>
      <c r="BL56" s="11">
        <v>5828.0359546013224</v>
      </c>
      <c r="BM56" s="11">
        <v>690.67545128624988</v>
      </c>
      <c r="BN56" s="11">
        <v>212.3149684905255</v>
      </c>
      <c r="BO56" s="11">
        <v>1129.8997918990246</v>
      </c>
      <c r="BP56" s="11">
        <v>0.28130627102715511</v>
      </c>
      <c r="BQ56" s="11">
        <v>70.706599922024608</v>
      </c>
      <c r="BR56" s="11">
        <v>835.05130293744094</v>
      </c>
      <c r="BS56" s="11">
        <v>0</v>
      </c>
      <c r="BT56" s="11">
        <v>36683.85025983963</v>
      </c>
      <c r="BU56" s="11">
        <v>366.67146140415349</v>
      </c>
      <c r="BV56" s="11">
        <v>0</v>
      </c>
      <c r="BW56" s="11">
        <v>0</v>
      </c>
      <c r="BX56" s="11">
        <v>203.0768058273913</v>
      </c>
      <c r="BY56" s="11">
        <v>30320.401472928828</v>
      </c>
      <c r="BZ56" s="11">
        <v>0</v>
      </c>
      <c r="CA56" s="11">
        <v>30890.14974016037</v>
      </c>
      <c r="CB56" s="11">
        <v>67574</v>
      </c>
      <c r="CD56" s="11">
        <f t="shared" si="3"/>
        <v>0</v>
      </c>
      <c r="CE56" s="11">
        <f t="shared" si="4"/>
        <v>0</v>
      </c>
      <c r="CF56" s="11">
        <f t="shared" si="5"/>
        <v>0</v>
      </c>
    </row>
    <row r="57" spans="1:84" x14ac:dyDescent="0.35">
      <c r="A57" s="12" t="s">
        <v>199</v>
      </c>
      <c r="B57" s="12" t="s">
        <v>122</v>
      </c>
      <c r="C57">
        <f t="shared" si="2"/>
        <v>53</v>
      </c>
      <c r="D57" s="11">
        <v>2709.2639210778116</v>
      </c>
      <c r="E57" s="11">
        <v>1231.8301460028235</v>
      </c>
      <c r="F57" s="11">
        <v>253.33032068311633</v>
      </c>
      <c r="G57" s="11">
        <v>428.13567521973908</v>
      </c>
      <c r="H57" s="11">
        <v>2548.3893683548563</v>
      </c>
      <c r="I57" s="11">
        <v>1476.7932479681219</v>
      </c>
      <c r="J57" s="11">
        <v>302.77213472656916</v>
      </c>
      <c r="K57" s="11">
        <v>3098.5526592714455</v>
      </c>
      <c r="L57" s="11">
        <v>1303.5540108615173</v>
      </c>
      <c r="M57" s="11">
        <v>3220.5885246486064</v>
      </c>
      <c r="N57" s="11">
        <v>1088.1715221484787</v>
      </c>
      <c r="O57" s="11">
        <v>320.83191875363599</v>
      </c>
      <c r="P57" s="11">
        <v>785.3028380740742</v>
      </c>
      <c r="Q57" s="11">
        <v>773.40548201458557</v>
      </c>
      <c r="R57" s="11">
        <v>553.03108666354956</v>
      </c>
      <c r="S57" s="11">
        <v>387.14878712789488</v>
      </c>
      <c r="T57" s="11">
        <v>1524.2469129079091</v>
      </c>
      <c r="U57" s="11">
        <v>318.33521175803872</v>
      </c>
      <c r="V57" s="11">
        <v>1704.8640129690605</v>
      </c>
      <c r="W57" s="11">
        <v>651.19787299900599</v>
      </c>
      <c r="X57" s="11">
        <v>2235.3736466073638</v>
      </c>
      <c r="Y57" s="11">
        <v>984.22612440637658</v>
      </c>
      <c r="Z57" s="11">
        <v>544.52467939383541</v>
      </c>
      <c r="AA57" s="11">
        <v>668.43450776938209</v>
      </c>
      <c r="AB57" s="11">
        <v>1381.0118681217564</v>
      </c>
      <c r="AC57" s="11">
        <v>1476.8798574336201</v>
      </c>
      <c r="AD57" s="11">
        <v>2523.5046759999123</v>
      </c>
      <c r="AE57" s="11">
        <v>852.58074284342536</v>
      </c>
      <c r="AF57" s="11">
        <v>1359.278658786463</v>
      </c>
      <c r="AG57" s="11">
        <v>1139.6015523694873</v>
      </c>
      <c r="AH57" s="11">
        <v>1220.3551191593829</v>
      </c>
      <c r="AI57" s="11">
        <v>1816.5280699596408</v>
      </c>
      <c r="AJ57" s="11">
        <v>2968.8551525920734</v>
      </c>
      <c r="AK57" s="11">
        <v>1232.4203520745625</v>
      </c>
      <c r="AL57" s="11">
        <v>704.36490125572254</v>
      </c>
      <c r="AM57" s="11">
        <v>726.17869389577925</v>
      </c>
      <c r="AN57" s="11">
        <v>421.89716530448356</v>
      </c>
      <c r="AO57" s="11">
        <v>3787.666899413196</v>
      </c>
      <c r="AP57" s="11">
        <v>734.11020240836672</v>
      </c>
      <c r="AQ57" s="11">
        <v>6761.1403831250764</v>
      </c>
      <c r="AR57" s="11">
        <v>2036.9031421028797</v>
      </c>
      <c r="AS57" s="11">
        <v>15099.667770134038</v>
      </c>
      <c r="AT57" s="11">
        <v>5359.8616825852205</v>
      </c>
      <c r="AU57" s="11">
        <v>313.36296340534994</v>
      </c>
      <c r="AV57" s="11">
        <v>840.18195585659942</v>
      </c>
      <c r="AW57" s="11">
        <v>1913.8325161114353</v>
      </c>
      <c r="AX57" s="11">
        <v>366.66596892703268</v>
      </c>
      <c r="AY57" s="11">
        <v>1715.0350649884053</v>
      </c>
      <c r="AZ57" s="11">
        <v>516.91875570017714</v>
      </c>
      <c r="BA57" s="11">
        <v>676.91895911507891</v>
      </c>
      <c r="BB57" s="11">
        <v>4256.4244013212628</v>
      </c>
      <c r="BC57" s="11">
        <v>1219.3228992808477</v>
      </c>
      <c r="BD57" s="11">
        <v>43016.342380381946</v>
      </c>
      <c r="BE57" s="11">
        <v>8888.8330271888226</v>
      </c>
      <c r="BF57" s="11">
        <v>2629.413826768458</v>
      </c>
      <c r="BG57" s="11">
        <v>918.56102148765035</v>
      </c>
      <c r="BH57" s="11">
        <v>487.25656807774055</v>
      </c>
      <c r="BI57" s="11">
        <v>760.76588777614359</v>
      </c>
      <c r="BJ57" s="11">
        <v>2655.0039220127228</v>
      </c>
      <c r="BK57" s="11">
        <v>494.43486250927788</v>
      </c>
      <c r="BL57" s="11">
        <v>35219.520434765269</v>
      </c>
      <c r="BM57" s="11">
        <v>201.29284413735914</v>
      </c>
      <c r="BN57" s="11">
        <v>900.94887107776071</v>
      </c>
      <c r="BO57" s="11">
        <v>228.28752135087356</v>
      </c>
      <c r="BP57" s="11">
        <v>2839.2304968628832</v>
      </c>
      <c r="BQ57" s="11">
        <v>660.43928138923525</v>
      </c>
      <c r="BR57" s="11">
        <v>2027.2656693225438</v>
      </c>
      <c r="BS57" s="11">
        <v>0</v>
      </c>
      <c r="BT57" s="11">
        <v>194461.3716017878</v>
      </c>
      <c r="BU57" s="11">
        <v>6253.4188265477442</v>
      </c>
      <c r="BV57" s="11">
        <v>2091.3808085200099</v>
      </c>
      <c r="BW57" s="11">
        <v>229.66523013273573</v>
      </c>
      <c r="BX57" s="11">
        <v>159633.60057299581</v>
      </c>
      <c r="BY57" s="11">
        <v>22.562960015914065</v>
      </c>
      <c r="BZ57" s="11">
        <v>0</v>
      </c>
      <c r="CA57" s="11">
        <v>168230.62839821223</v>
      </c>
      <c r="CB57" s="11">
        <v>362692</v>
      </c>
      <c r="CD57" s="11">
        <f t="shared" si="3"/>
        <v>0</v>
      </c>
      <c r="CE57" s="11">
        <f t="shared" si="4"/>
        <v>0</v>
      </c>
      <c r="CF57" s="11">
        <f t="shared" si="5"/>
        <v>0</v>
      </c>
    </row>
    <row r="58" spans="1:84" x14ac:dyDescent="0.35">
      <c r="A58" s="10" t="s">
        <v>200</v>
      </c>
      <c r="B58" s="10" t="s">
        <v>123</v>
      </c>
      <c r="C58">
        <f t="shared" si="2"/>
        <v>54</v>
      </c>
      <c r="D58" s="11">
        <v>4.1619565662400113</v>
      </c>
      <c r="E58" s="11">
        <v>2.0809782831200057</v>
      </c>
      <c r="F58" s="11">
        <v>3.4682971385333423</v>
      </c>
      <c r="G58" s="11">
        <v>13.179529126426701</v>
      </c>
      <c r="H58" s="11">
        <v>130.40797240885368</v>
      </c>
      <c r="I58" s="11">
        <v>15.260507409546706</v>
      </c>
      <c r="J58" s="11">
        <v>9.7112319878933597</v>
      </c>
      <c r="K58" s="11">
        <v>235.84420542026729</v>
      </c>
      <c r="L58" s="11">
        <v>105.43623301141361</v>
      </c>
      <c r="M58" s="11">
        <v>197.69293689640054</v>
      </c>
      <c r="N58" s="11">
        <v>34.682971385333431</v>
      </c>
      <c r="O58" s="11">
        <v>18.035145120373382</v>
      </c>
      <c r="P58" s="11">
        <v>187.9817049085072</v>
      </c>
      <c r="Q58" s="11">
        <v>213.64710373365392</v>
      </c>
      <c r="R58" s="11">
        <v>53.41177593341348</v>
      </c>
      <c r="S58" s="11">
        <v>15.954166837253377</v>
      </c>
      <c r="T58" s="11">
        <v>76.302537047733551</v>
      </c>
      <c r="U58" s="11">
        <v>31.908333674506753</v>
      </c>
      <c r="V58" s="11">
        <v>72.140580481493529</v>
      </c>
      <c r="W58" s="11">
        <v>75.608877620026874</v>
      </c>
      <c r="X58" s="11">
        <v>79.770834186266882</v>
      </c>
      <c r="Y58" s="11">
        <v>54.105435361120144</v>
      </c>
      <c r="Z58" s="11">
        <v>79.077174758560218</v>
      </c>
      <c r="AA58" s="11">
        <v>117.22844328242699</v>
      </c>
      <c r="AB58" s="11">
        <v>193.5309803301605</v>
      </c>
      <c r="AC58" s="11">
        <v>99.886957589760286</v>
      </c>
      <c r="AD58" s="11">
        <v>169.25290036042711</v>
      </c>
      <c r="AE58" s="11">
        <v>6.2429348493600179</v>
      </c>
      <c r="AF58" s="11">
        <v>112.37282728848031</v>
      </c>
      <c r="AG58" s="11">
        <v>101.96793587288028</v>
      </c>
      <c r="AH58" s="11">
        <v>62.429348493600166</v>
      </c>
      <c r="AI58" s="11">
        <v>117.92210271013364</v>
      </c>
      <c r="AJ58" s="11">
        <v>82.545471897093563</v>
      </c>
      <c r="AK58" s="11">
        <v>129.02065355344035</v>
      </c>
      <c r="AL58" s="11">
        <v>33.989311957626754</v>
      </c>
      <c r="AM58" s="11">
        <v>115.14746499930699</v>
      </c>
      <c r="AN58" s="11">
        <v>25.665398825146738</v>
      </c>
      <c r="AO58" s="11">
        <v>427.98786689501441</v>
      </c>
      <c r="AP58" s="11">
        <v>156.76703066170708</v>
      </c>
      <c r="AQ58" s="11">
        <v>783.83515330853561</v>
      </c>
      <c r="AR58" s="11">
        <v>1908.2570856210452</v>
      </c>
      <c r="AS58" s="11">
        <v>14625.115373767399</v>
      </c>
      <c r="AT58" s="11">
        <v>577.12464385194824</v>
      </c>
      <c r="AU58" s="11">
        <v>35.376630813040094</v>
      </c>
      <c r="AV58" s="11">
        <v>72.140580481493529</v>
      </c>
      <c r="AW58" s="11">
        <v>1082.8023666501097</v>
      </c>
      <c r="AX58" s="11">
        <v>491.11087481632131</v>
      </c>
      <c r="AY58" s="11">
        <v>1985.9469415241922</v>
      </c>
      <c r="AZ58" s="11">
        <v>217.11540087218728</v>
      </c>
      <c r="BA58" s="11">
        <v>268.44619852248076</v>
      </c>
      <c r="BB58" s="11">
        <v>1437.955993635924</v>
      </c>
      <c r="BC58" s="11">
        <v>599.32174553856157</v>
      </c>
      <c r="BD58" s="11">
        <v>3300.4315570283284</v>
      </c>
      <c r="BE58" s="11">
        <v>928.8099736992292</v>
      </c>
      <c r="BF58" s="11">
        <v>2080.9782831200055</v>
      </c>
      <c r="BG58" s="11">
        <v>459.20254114181455</v>
      </c>
      <c r="BH58" s="11">
        <v>424.51956975648113</v>
      </c>
      <c r="BI58" s="11">
        <v>507.06504165357467</v>
      </c>
      <c r="BJ58" s="11">
        <v>1404.6603411060037</v>
      </c>
      <c r="BK58" s="11">
        <v>108.90453014994695</v>
      </c>
      <c r="BL58" s="11">
        <v>1424.0828050817906</v>
      </c>
      <c r="BM58" s="11">
        <v>292.03061906450745</v>
      </c>
      <c r="BN58" s="11">
        <v>1854.151650259925</v>
      </c>
      <c r="BO58" s="11">
        <v>201.85489346264055</v>
      </c>
      <c r="BP58" s="11">
        <v>794.93370415184222</v>
      </c>
      <c r="BQ58" s="11">
        <v>1586.399111165151</v>
      </c>
      <c r="BR58" s="11">
        <v>1391.4808119795771</v>
      </c>
      <c r="BS58" s="11">
        <v>0</v>
      </c>
      <c r="BT58" s="11">
        <v>44505.882541087558</v>
      </c>
      <c r="BU58" s="11">
        <v>2282.9806952242761</v>
      </c>
      <c r="BV58" s="11">
        <v>0</v>
      </c>
      <c r="BW58" s="11">
        <v>0</v>
      </c>
      <c r="BX58" s="11">
        <v>249416.13676368818</v>
      </c>
      <c r="BY58" s="11">
        <v>0</v>
      </c>
      <c r="BZ58" s="11">
        <v>0</v>
      </c>
      <c r="CA58" s="11">
        <v>251699.11745891246</v>
      </c>
      <c r="CB58" s="11">
        <v>296205</v>
      </c>
      <c r="CD58" s="11">
        <f t="shared" si="3"/>
        <v>0</v>
      </c>
      <c r="CE58" s="11">
        <f t="shared" si="4"/>
        <v>0</v>
      </c>
      <c r="CF58" s="11">
        <f t="shared" si="5"/>
        <v>0</v>
      </c>
    </row>
    <row r="59" spans="1:84" x14ac:dyDescent="0.35">
      <c r="A59" s="12" t="s">
        <v>201</v>
      </c>
      <c r="B59" s="10" t="s">
        <v>124</v>
      </c>
      <c r="C59">
        <f t="shared" si="2"/>
        <v>55</v>
      </c>
      <c r="D59" s="11">
        <v>11.024266823616689</v>
      </c>
      <c r="E59" s="11">
        <v>6.4533521747468612</v>
      </c>
      <c r="F59" s="11">
        <v>29.029541489361069</v>
      </c>
      <c r="G59" s="11">
        <v>386.2961060104916</v>
      </c>
      <c r="H59" s="11">
        <v>4620.0281391383878</v>
      </c>
      <c r="I59" s="11">
        <v>685.53625011288909</v>
      </c>
      <c r="J59" s="11">
        <v>155.97711068441046</v>
      </c>
      <c r="K59" s="11">
        <v>2142.2001634516109</v>
      </c>
      <c r="L59" s="11">
        <v>643.88822996071781</v>
      </c>
      <c r="M59" s="11">
        <v>3957.5119156556821</v>
      </c>
      <c r="N59" s="11">
        <v>938.58284821959433</v>
      </c>
      <c r="O59" s="11">
        <v>555.87870623043875</v>
      </c>
      <c r="P59" s="11">
        <v>317.57071283236701</v>
      </c>
      <c r="Q59" s="11">
        <v>184.31690031582045</v>
      </c>
      <c r="R59" s="11">
        <v>149.72242306343708</v>
      </c>
      <c r="S59" s="11">
        <v>131.52188828602692</v>
      </c>
      <c r="T59" s="11">
        <v>1027.4953296463932</v>
      </c>
      <c r="U59" s="11">
        <v>93.442103062081586</v>
      </c>
      <c r="V59" s="11">
        <v>2745.9033519216173</v>
      </c>
      <c r="W59" s="11">
        <v>330.12934641933674</v>
      </c>
      <c r="X59" s="11">
        <v>2326.8902766734841</v>
      </c>
      <c r="Y59" s="11">
        <v>2665.9560394674522</v>
      </c>
      <c r="Z59" s="11">
        <v>847.0036842671276</v>
      </c>
      <c r="AA59" s="11">
        <v>2749.4053837717761</v>
      </c>
      <c r="AB59" s="11">
        <v>921.51057826237297</v>
      </c>
      <c r="AC59" s="11">
        <v>1282.3069718687268</v>
      </c>
      <c r="AD59" s="11">
        <v>1090.1395215623991</v>
      </c>
      <c r="AE59" s="11">
        <v>450.71572376194433</v>
      </c>
      <c r="AF59" s="11">
        <v>570.52687981225097</v>
      </c>
      <c r="AG59" s="11">
        <v>1713.0563476264922</v>
      </c>
      <c r="AH59" s="11">
        <v>2087.4873690942686</v>
      </c>
      <c r="AI59" s="11">
        <v>989.52227513070886</v>
      </c>
      <c r="AJ59" s="11">
        <v>1980.4917104790711</v>
      </c>
      <c r="AK59" s="11">
        <v>828.94979021379015</v>
      </c>
      <c r="AL59" s="11">
        <v>194.09150915098002</v>
      </c>
      <c r="AM59" s="11">
        <v>331.1349153475885</v>
      </c>
      <c r="AN59" s="11">
        <v>202.28348188483173</v>
      </c>
      <c r="AO59" s="11">
        <v>462.79640905875857</v>
      </c>
      <c r="AP59" s="11">
        <v>716.46435407022545</v>
      </c>
      <c r="AQ59" s="11">
        <v>3157.4038486082986</v>
      </c>
      <c r="AR59" s="11">
        <v>3581.2868386174041</v>
      </c>
      <c r="AS59" s="11">
        <v>11171.319138298282</v>
      </c>
      <c r="AT59" s="11">
        <v>1326.2287946918154</v>
      </c>
      <c r="AU59" s="11">
        <v>48.087852622992152</v>
      </c>
      <c r="AV59" s="11">
        <v>355.51280472977709</v>
      </c>
      <c r="AW59" s="11">
        <v>946.55211184486291</v>
      </c>
      <c r="AX59" s="11">
        <v>121.87888105930753</v>
      </c>
      <c r="AY59" s="11">
        <v>389.74480933646072</v>
      </c>
      <c r="AZ59" s="11">
        <v>468.07613705199503</v>
      </c>
      <c r="BA59" s="11">
        <v>1415.6523701983983</v>
      </c>
      <c r="BB59" s="11">
        <v>1961.5259598954462</v>
      </c>
      <c r="BC59" s="11">
        <v>1290.7697813417856</v>
      </c>
      <c r="BD59" s="11">
        <v>10079.207113916082</v>
      </c>
      <c r="BE59" s="11">
        <v>1024.4249304262</v>
      </c>
      <c r="BF59" s="11">
        <v>8904.0427170849161</v>
      </c>
      <c r="BG59" s="11">
        <v>2492.1106250214821</v>
      </c>
      <c r="BH59" s="11">
        <v>176.26445313005331</v>
      </c>
      <c r="BI59" s="11">
        <v>472.80361175703757</v>
      </c>
      <c r="BJ59" s="11">
        <v>2024.959675863854</v>
      </c>
      <c r="BK59" s="11">
        <v>552.29592896386021</v>
      </c>
      <c r="BL59" s="11">
        <v>1564.3675771275073</v>
      </c>
      <c r="BM59" s="11">
        <v>50.14772346761989</v>
      </c>
      <c r="BN59" s="11">
        <v>1054.127904906316</v>
      </c>
      <c r="BO59" s="11">
        <v>117.19074548847676</v>
      </c>
      <c r="BP59" s="11">
        <v>811.38352176281683</v>
      </c>
      <c r="BQ59" s="11">
        <v>531.63224373324488</v>
      </c>
      <c r="BR59" s="11">
        <v>2354.0951702457596</v>
      </c>
      <c r="BS59" s="11">
        <v>0</v>
      </c>
      <c r="BT59" s="11">
        <v>99966.335178195339</v>
      </c>
      <c r="BU59" s="11">
        <v>6626.1204051970772</v>
      </c>
      <c r="BV59" s="11">
        <v>3.7869593383132873E-2</v>
      </c>
      <c r="BW59" s="11">
        <v>0</v>
      </c>
      <c r="BX59" s="11">
        <v>7458.8120512237356</v>
      </c>
      <c r="BY59" s="11">
        <v>0.69449579047899201</v>
      </c>
      <c r="BZ59" s="11">
        <v>0</v>
      </c>
      <c r="CA59" s="11">
        <v>14085.664821804676</v>
      </c>
      <c r="CB59" s="11">
        <v>114052</v>
      </c>
      <c r="CD59" s="11">
        <f t="shared" si="3"/>
        <v>0</v>
      </c>
      <c r="CE59" s="11">
        <f t="shared" si="4"/>
        <v>0</v>
      </c>
      <c r="CF59" s="11">
        <f t="shared" si="5"/>
        <v>0</v>
      </c>
    </row>
    <row r="60" spans="1:84" x14ac:dyDescent="0.35">
      <c r="A60" s="10" t="s">
        <v>202</v>
      </c>
      <c r="B60" s="10" t="s">
        <v>125</v>
      </c>
      <c r="C60">
        <f t="shared" si="2"/>
        <v>56</v>
      </c>
      <c r="D60" s="11">
        <v>358.2941135779476</v>
      </c>
      <c r="E60" s="11">
        <v>15.040462562055374</v>
      </c>
      <c r="F60" s="11">
        <v>6.5921887073571911E-2</v>
      </c>
      <c r="G60" s="11">
        <v>49.459263688850712</v>
      </c>
      <c r="H60" s="11">
        <v>1690.2500321480031</v>
      </c>
      <c r="I60" s="11">
        <v>264.86424001032617</v>
      </c>
      <c r="J60" s="11">
        <v>88.169207816306297</v>
      </c>
      <c r="K60" s="11">
        <v>662.47112944988203</v>
      </c>
      <c r="L60" s="11">
        <v>295.01531320885465</v>
      </c>
      <c r="M60" s="11">
        <v>656.50487315870532</v>
      </c>
      <c r="N60" s="11">
        <v>173.76682376141969</v>
      </c>
      <c r="O60" s="11">
        <v>119.08164457087827</v>
      </c>
      <c r="P60" s="11">
        <v>150.70814227196985</v>
      </c>
      <c r="Q60" s="11">
        <v>125.96011479298276</v>
      </c>
      <c r="R60" s="11">
        <v>89.220081383208978</v>
      </c>
      <c r="S60" s="11">
        <v>31.97330410648323</v>
      </c>
      <c r="T60" s="11">
        <v>367.87459371052398</v>
      </c>
      <c r="U60" s="11">
        <v>35.925403469877672</v>
      </c>
      <c r="V60" s="11">
        <v>152.35822425680686</v>
      </c>
      <c r="W60" s="11">
        <v>158.38567678938193</v>
      </c>
      <c r="X60" s="11">
        <v>521.14519182475863</v>
      </c>
      <c r="Y60" s="11">
        <v>476.94470659191614</v>
      </c>
      <c r="Z60" s="11">
        <v>310.14920130060966</v>
      </c>
      <c r="AA60" s="11">
        <v>682.94966218099103</v>
      </c>
      <c r="AB60" s="11">
        <v>650.23907916055339</v>
      </c>
      <c r="AC60" s="11">
        <v>445.27020008505224</v>
      </c>
      <c r="AD60" s="11">
        <v>377.29749744150433</v>
      </c>
      <c r="AE60" s="11">
        <v>201.1380243720339</v>
      </c>
      <c r="AF60" s="11">
        <v>333.63700119098343</v>
      </c>
      <c r="AG60" s="11">
        <v>516.23713030921385</v>
      </c>
      <c r="AH60" s="11">
        <v>329.20913431817297</v>
      </c>
      <c r="AI60" s="11">
        <v>1229.1580332050899</v>
      </c>
      <c r="AJ60" s="11">
        <v>1694.8181016145002</v>
      </c>
      <c r="AK60" s="11">
        <v>655.41037376011298</v>
      </c>
      <c r="AL60" s="11">
        <v>129.75866703015637</v>
      </c>
      <c r="AM60" s="11">
        <v>181.77296044463577</v>
      </c>
      <c r="AN60" s="11">
        <v>110.50241408724774</v>
      </c>
      <c r="AO60" s="11">
        <v>1827.9871331008906</v>
      </c>
      <c r="AP60" s="11">
        <v>403.09300225916195</v>
      </c>
      <c r="AQ60" s="11">
        <v>3580.6301684294967</v>
      </c>
      <c r="AR60" s="11">
        <v>90.686783522816967</v>
      </c>
      <c r="AS60" s="11">
        <v>1037.9122870808917</v>
      </c>
      <c r="AT60" s="11">
        <v>332.21245514947998</v>
      </c>
      <c r="AU60" s="11">
        <v>11.885904449920947</v>
      </c>
      <c r="AV60" s="11">
        <v>0.52947008127110051</v>
      </c>
      <c r="AW60" s="11">
        <v>2900.6081002623409</v>
      </c>
      <c r="AX60" s="11">
        <v>7.5269788109889113</v>
      </c>
      <c r="AY60" s="11">
        <v>15.620777798132258</v>
      </c>
      <c r="AZ60" s="11">
        <v>1.5877909014188079</v>
      </c>
      <c r="BA60" s="11">
        <v>1.9689581819699618</v>
      </c>
      <c r="BB60" s="11">
        <v>19.617034952805444</v>
      </c>
      <c r="BC60" s="11">
        <v>223.54253473573294</v>
      </c>
      <c r="BD60" s="11">
        <v>577.09684589995277</v>
      </c>
      <c r="BE60" s="11">
        <v>17.824818014815648</v>
      </c>
      <c r="BF60" s="11">
        <v>15.323612517403363</v>
      </c>
      <c r="BG60" s="11">
        <v>2147.9538793636389</v>
      </c>
      <c r="BH60" s="11">
        <v>3.105437041390867</v>
      </c>
      <c r="BI60" s="11">
        <v>54.852960138485273</v>
      </c>
      <c r="BJ60" s="11">
        <v>28.213329145819401</v>
      </c>
      <c r="BK60" s="11">
        <v>0.84330610136801221</v>
      </c>
      <c r="BL60" s="11">
        <v>3909.1028519157835</v>
      </c>
      <c r="BM60" s="11">
        <v>511.78998603602696</v>
      </c>
      <c r="BN60" s="11">
        <v>99.293793516844929</v>
      </c>
      <c r="BO60" s="11">
        <v>608.24398095891752</v>
      </c>
      <c r="BP60" s="11">
        <v>6.2963993919312129</v>
      </c>
      <c r="BQ60" s="11">
        <v>11.604150410242514</v>
      </c>
      <c r="BR60" s="11">
        <v>10.256582343238495</v>
      </c>
      <c r="BS60" s="11">
        <v>0</v>
      </c>
      <c r="BT60" s="11">
        <v>32788.23725805225</v>
      </c>
      <c r="BU60" s="11">
        <v>8502.1715265246094</v>
      </c>
      <c r="BV60" s="11">
        <v>0</v>
      </c>
      <c r="BW60" s="11">
        <v>0</v>
      </c>
      <c r="BX60" s="11">
        <v>474.48030977986218</v>
      </c>
      <c r="BY60" s="11">
        <v>5094.4387716461733</v>
      </c>
      <c r="BZ60" s="11">
        <v>3.672133997107943</v>
      </c>
      <c r="CA60" s="11">
        <v>14074.762741947752</v>
      </c>
      <c r="CB60" s="11">
        <v>46863</v>
      </c>
      <c r="CD60" s="11">
        <f t="shared" si="3"/>
        <v>0</v>
      </c>
      <c r="CE60" s="11">
        <f t="shared" si="4"/>
        <v>0</v>
      </c>
      <c r="CF60" s="11">
        <f t="shared" si="5"/>
        <v>0</v>
      </c>
    </row>
    <row r="61" spans="1:84" x14ac:dyDescent="0.35">
      <c r="A61" s="10" t="s">
        <v>203</v>
      </c>
      <c r="B61" s="10" t="s">
        <v>126</v>
      </c>
      <c r="C61">
        <f t="shared" si="2"/>
        <v>57</v>
      </c>
      <c r="D61" s="11">
        <v>8.874770609928067</v>
      </c>
      <c r="E61" s="11">
        <v>227.79034471480099</v>
      </c>
      <c r="F61" s="11">
        <v>40.295324882569567</v>
      </c>
      <c r="G61" s="11">
        <v>24.649784350318058</v>
      </c>
      <c r="H61" s="11">
        <v>272.24892461807121</v>
      </c>
      <c r="I61" s="11">
        <v>4.5833044379523482</v>
      </c>
      <c r="J61" s="11">
        <v>0.7928872478430945</v>
      </c>
      <c r="K61" s="11">
        <v>1034.3220257781636</v>
      </c>
      <c r="L61" s="11">
        <v>123.09644964158589</v>
      </c>
      <c r="M61" s="11">
        <v>1680.5123314947998</v>
      </c>
      <c r="N61" s="11">
        <v>3066.1033305299575</v>
      </c>
      <c r="O61" s="11">
        <v>281.82605614484828</v>
      </c>
      <c r="P61" s="11">
        <v>80.166398698851921</v>
      </c>
      <c r="Q61" s="11">
        <v>248.68859367628698</v>
      </c>
      <c r="R61" s="11">
        <v>498.89829907641666</v>
      </c>
      <c r="S61" s="11">
        <v>17.298526402428191</v>
      </c>
      <c r="T61" s="11">
        <v>340.28674756554807</v>
      </c>
      <c r="U61" s="11">
        <v>50.801869279485715</v>
      </c>
      <c r="V61" s="11">
        <v>87.490539051019852</v>
      </c>
      <c r="W61" s="11">
        <v>47.81030740022625</v>
      </c>
      <c r="X61" s="11">
        <v>66.89227415962624</v>
      </c>
      <c r="Y61" s="11">
        <v>326.01559367316042</v>
      </c>
      <c r="Z61" s="11">
        <v>737.98143436107694</v>
      </c>
      <c r="AA61" s="11">
        <v>1122.5767601178225</v>
      </c>
      <c r="AB61" s="11">
        <v>314.35408703929346</v>
      </c>
      <c r="AC61" s="11">
        <v>166.65489726977037</v>
      </c>
      <c r="AD61" s="11">
        <v>159.29839724209461</v>
      </c>
      <c r="AE61" s="11">
        <v>12.196876302396628</v>
      </c>
      <c r="AF61" s="11">
        <v>284.449808151779</v>
      </c>
      <c r="AG61" s="11">
        <v>927.70276752688972</v>
      </c>
      <c r="AH61" s="11">
        <v>519.18025607243464</v>
      </c>
      <c r="AI61" s="11">
        <v>315.35554170231973</v>
      </c>
      <c r="AJ61" s="11">
        <v>3329.2660390258793</v>
      </c>
      <c r="AK61" s="11">
        <v>120.45084499690761</v>
      </c>
      <c r="AL61" s="11">
        <v>191.63852137076015</v>
      </c>
      <c r="AM61" s="11">
        <v>238.936826007365</v>
      </c>
      <c r="AN61" s="11">
        <v>50.971804153892855</v>
      </c>
      <c r="AO61" s="11">
        <v>1370.8208192751513</v>
      </c>
      <c r="AP61" s="11">
        <v>131.31124524443791</v>
      </c>
      <c r="AQ61" s="11">
        <v>1323.6952030119594</v>
      </c>
      <c r="AR61" s="11">
        <v>1700.9072517597203</v>
      </c>
      <c r="AS61" s="11">
        <v>8246.8108811437105</v>
      </c>
      <c r="AT61" s="11">
        <v>390.67821631978921</v>
      </c>
      <c r="AU61" s="11">
        <v>24.628772376609135</v>
      </c>
      <c r="AV61" s="11">
        <v>155.84785507772179</v>
      </c>
      <c r="AW61" s="11">
        <v>577.396562703109</v>
      </c>
      <c r="AX61" s="11">
        <v>161.27129725436055</v>
      </c>
      <c r="AY61" s="11">
        <v>361.11686337595268</v>
      </c>
      <c r="AZ61" s="11">
        <v>939.96352610359645</v>
      </c>
      <c r="BA61" s="11">
        <v>1247.680220954863</v>
      </c>
      <c r="BB61" s="11">
        <v>2571.2630574722066</v>
      </c>
      <c r="BC61" s="11">
        <v>878.25419447666491</v>
      </c>
      <c r="BD61" s="11">
        <v>7114.8644441768511</v>
      </c>
      <c r="BE61" s="11">
        <v>458.11461906215072</v>
      </c>
      <c r="BF61" s="11">
        <v>2484.2147939261854</v>
      </c>
      <c r="BG61" s="11">
        <v>232.09516397759583</v>
      </c>
      <c r="BH61" s="11">
        <v>836.52992425893353</v>
      </c>
      <c r="BI61" s="11">
        <v>536.11676136229141</v>
      </c>
      <c r="BJ61" s="11">
        <v>878.83210549533942</v>
      </c>
      <c r="BK61" s="11">
        <v>91.73694499018184</v>
      </c>
      <c r="BL61" s="11">
        <v>2580.9847435941356</v>
      </c>
      <c r="BM61" s="11">
        <v>425.20597790573248</v>
      </c>
      <c r="BN61" s="11">
        <v>1377.437000150303</v>
      </c>
      <c r="BO61" s="11">
        <v>609.27219191395898</v>
      </c>
      <c r="BP61" s="11">
        <v>21.307346673823293</v>
      </c>
      <c r="BQ61" s="11">
        <v>766.93541697365788</v>
      </c>
      <c r="BR61" s="11">
        <v>1174.6440653183543</v>
      </c>
      <c r="BS61" s="11">
        <v>0</v>
      </c>
      <c r="BT61" s="11">
        <v>56690.397011103909</v>
      </c>
      <c r="BU61" s="11">
        <v>678.4806669080624</v>
      </c>
      <c r="BV61" s="11">
        <v>0.18246258630054929</v>
      </c>
      <c r="BW61" s="11">
        <v>0</v>
      </c>
      <c r="BX61" s="11">
        <v>708.5936524112343</v>
      </c>
      <c r="BY61" s="11">
        <v>3.3462069904896885</v>
      </c>
      <c r="BZ61" s="11">
        <v>0</v>
      </c>
      <c r="CA61" s="11">
        <v>1390.602988896087</v>
      </c>
      <c r="CB61" s="11">
        <v>58081</v>
      </c>
      <c r="CD61" s="11">
        <f t="shared" si="3"/>
        <v>0</v>
      </c>
      <c r="CE61" s="11">
        <f t="shared" si="4"/>
        <v>0</v>
      </c>
      <c r="CF61" s="11">
        <f t="shared" si="5"/>
        <v>0</v>
      </c>
    </row>
    <row r="62" spans="1:84" x14ac:dyDescent="0.35">
      <c r="A62" s="10" t="s">
        <v>204</v>
      </c>
      <c r="B62" s="12" t="s">
        <v>127</v>
      </c>
      <c r="C62">
        <f t="shared" si="2"/>
        <v>58</v>
      </c>
      <c r="D62" s="11">
        <v>102.2520831542833</v>
      </c>
      <c r="E62" s="11">
        <v>22.408876569465122</v>
      </c>
      <c r="F62" s="11">
        <v>38.556660694157571</v>
      </c>
      <c r="G62" s="11">
        <v>87.677712181741924</v>
      </c>
      <c r="H62" s="11">
        <v>2399.0082020247755</v>
      </c>
      <c r="I62" s="11">
        <v>374.4853007359219</v>
      </c>
      <c r="J62" s="11">
        <v>81.983422233046454</v>
      </c>
      <c r="K62" s="11">
        <v>95.891616490290289</v>
      </c>
      <c r="L62" s="11">
        <v>157.60793167957988</v>
      </c>
      <c r="M62" s="11">
        <v>287.96001934278928</v>
      </c>
      <c r="N62" s="11">
        <v>129.70723042908497</v>
      </c>
      <c r="O62" s="11">
        <v>17.396733436275142</v>
      </c>
      <c r="P62" s="11">
        <v>30.142083488088687</v>
      </c>
      <c r="Q62" s="11">
        <v>41.403596969108534</v>
      </c>
      <c r="R62" s="11">
        <v>26.121253533674249</v>
      </c>
      <c r="S62" s="11">
        <v>42.427669852238118</v>
      </c>
      <c r="T62" s="11">
        <v>250.96825762386374</v>
      </c>
      <c r="U62" s="11">
        <v>83.852831896216031</v>
      </c>
      <c r="V62" s="11">
        <v>131.61587423489047</v>
      </c>
      <c r="W62" s="11">
        <v>29.788673824671996</v>
      </c>
      <c r="X62" s="11">
        <v>140.68768588466378</v>
      </c>
      <c r="Y62" s="11">
        <v>174.57804537405383</v>
      </c>
      <c r="Z62" s="11">
        <v>30.429226025082556</v>
      </c>
      <c r="AA62" s="11">
        <v>63.132841009926018</v>
      </c>
      <c r="AB62" s="11">
        <v>166.80143809551635</v>
      </c>
      <c r="AC62" s="11">
        <v>157.25071334440398</v>
      </c>
      <c r="AD62" s="11">
        <v>348.24253947780062</v>
      </c>
      <c r="AE62" s="11">
        <v>100.75636967334327</v>
      </c>
      <c r="AF62" s="11">
        <v>209.26643015413453</v>
      </c>
      <c r="AG62" s="11">
        <v>182.18766691608118</v>
      </c>
      <c r="AH62" s="11">
        <v>82.158539530000468</v>
      </c>
      <c r="AI62" s="11">
        <v>236.91260673145678</v>
      </c>
      <c r="AJ62" s="11">
        <v>492.36813606500277</v>
      </c>
      <c r="AK62" s="11">
        <v>209.17779658636201</v>
      </c>
      <c r="AL62" s="11">
        <v>183.71365318079623</v>
      </c>
      <c r="AM62" s="11">
        <v>82.977175859358098</v>
      </c>
      <c r="AN62" s="11">
        <v>104.13038650899877</v>
      </c>
      <c r="AO62" s="11">
        <v>225.35776042320398</v>
      </c>
      <c r="AP62" s="11">
        <v>490.77014476279436</v>
      </c>
      <c r="AQ62" s="11">
        <v>1567.2395696655358</v>
      </c>
      <c r="AR62" s="11">
        <v>257.72697328284659</v>
      </c>
      <c r="AS62" s="11">
        <v>1724.1316473287379</v>
      </c>
      <c r="AT62" s="11">
        <v>1145.9246672838847</v>
      </c>
      <c r="AU62" s="11">
        <v>340.00618101114298</v>
      </c>
      <c r="AV62" s="11">
        <v>996.29454017219246</v>
      </c>
      <c r="AW62" s="11">
        <v>525.57404810915341</v>
      </c>
      <c r="AX62" s="11">
        <v>39.177798634234151</v>
      </c>
      <c r="AY62" s="11">
        <v>228.10982195025505</v>
      </c>
      <c r="AZ62" s="11">
        <v>263.08339089228582</v>
      </c>
      <c r="BA62" s="11">
        <v>263.98017626718121</v>
      </c>
      <c r="BB62" s="11">
        <v>1443.2037824860388</v>
      </c>
      <c r="BC62" s="11">
        <v>458.93308138896657</v>
      </c>
      <c r="BD62" s="11">
        <v>503.18688274160888</v>
      </c>
      <c r="BE62" s="11">
        <v>68.588944213608869</v>
      </c>
      <c r="BF62" s="11">
        <v>205.6199473059277</v>
      </c>
      <c r="BG62" s="11">
        <v>353.43510894672261</v>
      </c>
      <c r="BH62" s="11">
        <v>67.876556897650914</v>
      </c>
      <c r="BI62" s="11">
        <v>407.55608832738994</v>
      </c>
      <c r="BJ62" s="11">
        <v>329.69425658586692</v>
      </c>
      <c r="BK62" s="11">
        <v>86.236061455982011</v>
      </c>
      <c r="BL62" s="11">
        <v>1148.7474256831779</v>
      </c>
      <c r="BM62" s="11">
        <v>367.7893744999148</v>
      </c>
      <c r="BN62" s="11">
        <v>465.53287350457896</v>
      </c>
      <c r="BO62" s="11">
        <v>481.90103388847467</v>
      </c>
      <c r="BP62" s="11">
        <v>240.78611069056677</v>
      </c>
      <c r="BQ62" s="11">
        <v>138.98890612252987</v>
      </c>
      <c r="BR62" s="11">
        <v>70.873378698584062</v>
      </c>
      <c r="BS62" s="11">
        <v>0</v>
      </c>
      <c r="BT62" s="11">
        <v>22302.353814032183</v>
      </c>
      <c r="BU62" s="11">
        <v>1494.7092984758283</v>
      </c>
      <c r="BV62" s="11">
        <v>0.19554085042255218</v>
      </c>
      <c r="BW62" s="11">
        <v>0</v>
      </c>
      <c r="BX62" s="11">
        <v>1154.2947395865667</v>
      </c>
      <c r="BY62" s="11">
        <v>309.4962228435997</v>
      </c>
      <c r="BZ62" s="11">
        <v>2.9503842114001735</v>
      </c>
      <c r="CA62" s="11">
        <v>2961.6461859678175</v>
      </c>
      <c r="CB62" s="11">
        <v>25264</v>
      </c>
      <c r="CD62" s="11">
        <f t="shared" si="3"/>
        <v>0</v>
      </c>
      <c r="CE62" s="11">
        <f t="shared" si="4"/>
        <v>0</v>
      </c>
      <c r="CF62" s="11">
        <f t="shared" si="5"/>
        <v>0</v>
      </c>
    </row>
    <row r="63" spans="1:84" x14ac:dyDescent="0.35">
      <c r="A63" s="10" t="s">
        <v>205</v>
      </c>
      <c r="B63" s="10" t="s">
        <v>128</v>
      </c>
      <c r="C63">
        <f t="shared" si="2"/>
        <v>59</v>
      </c>
      <c r="D63" s="11">
        <v>19.041133621888775</v>
      </c>
      <c r="E63" s="11">
        <v>11.235600610106255</v>
      </c>
      <c r="F63" s="11">
        <v>18.558260825139502</v>
      </c>
      <c r="G63" s="11">
        <v>364.95693272627744</v>
      </c>
      <c r="H63" s="11">
        <v>357.2783812517506</v>
      </c>
      <c r="I63" s="11">
        <v>244.9594923405464</v>
      </c>
      <c r="J63" s="11">
        <v>83.812244883291982</v>
      </c>
      <c r="K63" s="11">
        <v>318.07578054619012</v>
      </c>
      <c r="L63" s="11">
        <v>354.27626748377463</v>
      </c>
      <c r="M63" s="11">
        <v>596.67795276072889</v>
      </c>
      <c r="N63" s="11">
        <v>709.13770749499281</v>
      </c>
      <c r="O63" s="11">
        <v>101.74251994520452</v>
      </c>
      <c r="P63" s="11">
        <v>147.51452448450297</v>
      </c>
      <c r="Q63" s="11">
        <v>97.643020802842273</v>
      </c>
      <c r="R63" s="11">
        <v>125.04844760938317</v>
      </c>
      <c r="S63" s="11">
        <v>26.682851154318374</v>
      </c>
      <c r="T63" s="11">
        <v>374.7821842193261</v>
      </c>
      <c r="U63" s="11">
        <v>31.536120713854125</v>
      </c>
      <c r="V63" s="11">
        <v>127.71991225995761</v>
      </c>
      <c r="W63" s="11">
        <v>216.57564751178654</v>
      </c>
      <c r="X63" s="11">
        <v>273.67430575785471</v>
      </c>
      <c r="Y63" s="11">
        <v>498.2017910395225</v>
      </c>
      <c r="Z63" s="11">
        <v>202.29585322966048</v>
      </c>
      <c r="AA63" s="11">
        <v>562.04573849909855</v>
      </c>
      <c r="AB63" s="11">
        <v>393.5282761402222</v>
      </c>
      <c r="AC63" s="11">
        <v>507.17089417149384</v>
      </c>
      <c r="AD63" s="11">
        <v>370.93063231078668</v>
      </c>
      <c r="AE63" s="11">
        <v>272.25886345544274</v>
      </c>
      <c r="AF63" s="11">
        <v>384.24531122909752</v>
      </c>
      <c r="AG63" s="11">
        <v>496.25728581325785</v>
      </c>
      <c r="AH63" s="11">
        <v>454.39782839049019</v>
      </c>
      <c r="AI63" s="11">
        <v>991.63789192934644</v>
      </c>
      <c r="AJ63" s="11">
        <v>1096.6604137786371</v>
      </c>
      <c r="AK63" s="11">
        <v>302.85145213470219</v>
      </c>
      <c r="AL63" s="11">
        <v>114.14822426820292</v>
      </c>
      <c r="AM63" s="11">
        <v>159.52513412071852</v>
      </c>
      <c r="AN63" s="11">
        <v>167.00000862746799</v>
      </c>
      <c r="AO63" s="11">
        <v>1480.500196193291</v>
      </c>
      <c r="AP63" s="11">
        <v>238.05916348588642</v>
      </c>
      <c r="AQ63" s="11">
        <v>1661.1158257089201</v>
      </c>
      <c r="AR63" s="11">
        <v>1139.2025804163186</v>
      </c>
      <c r="AS63" s="11">
        <v>13991.617409474726</v>
      </c>
      <c r="AT63" s="11">
        <v>1166.7059116167184</v>
      </c>
      <c r="AU63" s="11">
        <v>80.370581646975396</v>
      </c>
      <c r="AV63" s="11">
        <v>696.41343817938468</v>
      </c>
      <c r="AW63" s="11">
        <v>1643.990176999193</v>
      </c>
      <c r="AX63" s="11">
        <v>498.03974455507091</v>
      </c>
      <c r="AY63" s="11">
        <v>914.04784350630814</v>
      </c>
      <c r="AZ63" s="11">
        <v>292.76259954442656</v>
      </c>
      <c r="BA63" s="11">
        <v>547.71132180265738</v>
      </c>
      <c r="BB63" s="11">
        <v>9493.7671817815026</v>
      </c>
      <c r="BC63" s="11">
        <v>2784.5612068492428</v>
      </c>
      <c r="BD63" s="11">
        <v>12986.512501701691</v>
      </c>
      <c r="BE63" s="11">
        <v>668.52004326082647</v>
      </c>
      <c r="BF63" s="11">
        <v>1915.3182260232511</v>
      </c>
      <c r="BG63" s="11">
        <v>387.92843968570742</v>
      </c>
      <c r="BH63" s="11">
        <v>348.89075971357107</v>
      </c>
      <c r="BI63" s="11">
        <v>328.57578013791471</v>
      </c>
      <c r="BJ63" s="11">
        <v>3079.9060457914875</v>
      </c>
      <c r="BK63" s="11">
        <v>202.6688168428995</v>
      </c>
      <c r="BL63" s="11">
        <v>12185.163260624802</v>
      </c>
      <c r="BM63" s="11">
        <v>5553.2657336501916</v>
      </c>
      <c r="BN63" s="11">
        <v>1844.0545119011933</v>
      </c>
      <c r="BO63" s="11">
        <v>5366.4087587766217</v>
      </c>
      <c r="BP63" s="11">
        <v>1717.0773834780134</v>
      </c>
      <c r="BQ63" s="11">
        <v>500.20754915898135</v>
      </c>
      <c r="BR63" s="11">
        <v>3113.4381952718395</v>
      </c>
      <c r="BS63" s="11">
        <v>0</v>
      </c>
      <c r="BT63" s="11">
        <v>98400.886075921473</v>
      </c>
      <c r="BU63" s="11">
        <v>4867.2563220209113</v>
      </c>
      <c r="BV63" s="11">
        <v>0.26852984398948765</v>
      </c>
      <c r="BW63" s="11">
        <v>14996</v>
      </c>
      <c r="BX63" s="11">
        <v>6291.9862352735017</v>
      </c>
      <c r="BY63" s="11">
        <v>37.452667438031376</v>
      </c>
      <c r="BZ63" s="11">
        <v>0.15016950208248031</v>
      </c>
      <c r="CA63" s="11">
        <v>26193.113924078516</v>
      </c>
      <c r="CB63" s="11">
        <v>124594</v>
      </c>
      <c r="CD63" s="11">
        <f t="shared" si="3"/>
        <v>0</v>
      </c>
      <c r="CE63" s="11">
        <f t="shared" si="4"/>
        <v>0</v>
      </c>
      <c r="CF63" s="11">
        <f t="shared" si="5"/>
        <v>0</v>
      </c>
    </row>
    <row r="64" spans="1:84" x14ac:dyDescent="0.35">
      <c r="A64" s="10" t="s">
        <v>206</v>
      </c>
      <c r="B64" s="10" t="s">
        <v>129</v>
      </c>
      <c r="C64">
        <f t="shared" si="2"/>
        <v>60</v>
      </c>
      <c r="D64" s="11">
        <v>2.2823793345104626</v>
      </c>
      <c r="E64" s="11">
        <v>0.98863663167244853</v>
      </c>
      <c r="F64" s="11">
        <v>2.0174982294650312</v>
      </c>
      <c r="G64" s="11">
        <v>4.8856511664062845</v>
      </c>
      <c r="H64" s="11">
        <v>52.992999326394255</v>
      </c>
      <c r="I64" s="11">
        <v>37.522914265401575</v>
      </c>
      <c r="J64" s="11">
        <v>8.6958447236571761</v>
      </c>
      <c r="K64" s="11">
        <v>142.36939556988153</v>
      </c>
      <c r="L64" s="11">
        <v>92.027917068165394</v>
      </c>
      <c r="M64" s="11">
        <v>151.22171450860844</v>
      </c>
      <c r="N64" s="11">
        <v>69.562226878341662</v>
      </c>
      <c r="O64" s="11">
        <v>102.6442679998557</v>
      </c>
      <c r="P64" s="11">
        <v>28.408155586925123</v>
      </c>
      <c r="Q64" s="11">
        <v>20.938617577417915</v>
      </c>
      <c r="R64" s="11">
        <v>26.490567659624841</v>
      </c>
      <c r="S64" s="11">
        <v>27.088589012425665</v>
      </c>
      <c r="T64" s="11">
        <v>214.24164244599137</v>
      </c>
      <c r="U64" s="11">
        <v>14.573546151547141</v>
      </c>
      <c r="V64" s="11">
        <v>62.267311148342721</v>
      </c>
      <c r="W64" s="11">
        <v>1.1131678606684183</v>
      </c>
      <c r="X64" s="11">
        <v>139.78539094429996</v>
      </c>
      <c r="Y64" s="11">
        <v>114.52844285577658</v>
      </c>
      <c r="Z64" s="11">
        <v>20.477766769941066</v>
      </c>
      <c r="AA64" s="11">
        <v>125.83920909624099</v>
      </c>
      <c r="AB64" s="11">
        <v>119.68887375475086</v>
      </c>
      <c r="AC64" s="11">
        <v>260.14691363944718</v>
      </c>
      <c r="AD64" s="11">
        <v>58.366238798667837</v>
      </c>
      <c r="AE64" s="11">
        <v>37.848879934304314</v>
      </c>
      <c r="AF64" s="11">
        <v>119.57978125813015</v>
      </c>
      <c r="AG64" s="11">
        <v>106.48199205861603</v>
      </c>
      <c r="AH64" s="11">
        <v>66.987354805462786</v>
      </c>
      <c r="AI64" s="11">
        <v>168.10974402845824</v>
      </c>
      <c r="AJ64" s="11">
        <v>424.72541321053046</v>
      </c>
      <c r="AK64" s="11">
        <v>196.00442813847127</v>
      </c>
      <c r="AL64" s="11">
        <v>60.489856989975777</v>
      </c>
      <c r="AM64" s="11">
        <v>34.305901819883609</v>
      </c>
      <c r="AN64" s="11">
        <v>79.023482457855067</v>
      </c>
      <c r="AO64" s="11">
        <v>150.59419818393866</v>
      </c>
      <c r="AP64" s="11">
        <v>299.65281659149696</v>
      </c>
      <c r="AQ64" s="11">
        <v>500.66801773825995</v>
      </c>
      <c r="AR64" s="11">
        <v>428.0189550448822</v>
      </c>
      <c r="AS64" s="11">
        <v>2262.6793989596763</v>
      </c>
      <c r="AT64" s="11">
        <v>794.52062201798378</v>
      </c>
      <c r="AU64" s="11">
        <v>14.391254424650279</v>
      </c>
      <c r="AV64" s="11">
        <v>157.05469304668159</v>
      </c>
      <c r="AW64" s="11">
        <v>1366.5473080098407</v>
      </c>
      <c r="AX64" s="11">
        <v>52.749274723057596</v>
      </c>
      <c r="AY64" s="11">
        <v>266.88605010311625</v>
      </c>
      <c r="AZ64" s="11">
        <v>45.285846035426637</v>
      </c>
      <c r="BA64" s="11">
        <v>178.14178183228051</v>
      </c>
      <c r="BB64" s="11">
        <v>425.54152279355185</v>
      </c>
      <c r="BC64" s="11">
        <v>204.02865049728288</v>
      </c>
      <c r="BD64" s="11">
        <v>3703.6573513418621</v>
      </c>
      <c r="BE64" s="11">
        <v>94.919516514303837</v>
      </c>
      <c r="BF64" s="11">
        <v>425.18252686952576</v>
      </c>
      <c r="BG64" s="11">
        <v>17.435430944664891</v>
      </c>
      <c r="BH64" s="11">
        <v>91.303569725319051</v>
      </c>
      <c r="BI64" s="11">
        <v>61.366443621707759</v>
      </c>
      <c r="BJ64" s="11">
        <v>359.38217615621892</v>
      </c>
      <c r="BK64" s="11">
        <v>24.923514860455864</v>
      </c>
      <c r="BL64" s="11">
        <v>2669.4835979207828</v>
      </c>
      <c r="BM64" s="11">
        <v>1114.3787944712428</v>
      </c>
      <c r="BN64" s="11">
        <v>716.94082606304232</v>
      </c>
      <c r="BO64" s="11">
        <v>762.34367210535709</v>
      </c>
      <c r="BP64" s="11">
        <v>1.545926243755491</v>
      </c>
      <c r="BQ64" s="11">
        <v>87.222383886126309</v>
      </c>
      <c r="BR64" s="11">
        <v>3.3769958364361581</v>
      </c>
      <c r="BS64" s="11">
        <v>0</v>
      </c>
      <c r="BT64" s="11">
        <v>20474.94583026904</v>
      </c>
      <c r="BU64" s="11">
        <v>7.4346276421288664</v>
      </c>
      <c r="BV64" s="11">
        <v>0.35803979198598351</v>
      </c>
      <c r="BW64" s="11">
        <v>0</v>
      </c>
      <c r="BX64" s="11">
        <v>251.69536027776849</v>
      </c>
      <c r="BY64" s="11">
        <v>6.566142019074106</v>
      </c>
      <c r="BZ64" s="11">
        <v>0</v>
      </c>
      <c r="CA64" s="11">
        <v>266.05416973095743</v>
      </c>
      <c r="CB64" s="11">
        <v>20741</v>
      </c>
      <c r="CD64" s="11">
        <f t="shared" si="3"/>
        <v>0</v>
      </c>
      <c r="CE64" s="11">
        <f t="shared" si="4"/>
        <v>0</v>
      </c>
      <c r="CF64" s="11">
        <f t="shared" si="5"/>
        <v>0</v>
      </c>
    </row>
    <row r="65" spans="1:84" x14ac:dyDescent="0.35">
      <c r="A65" s="10" t="s">
        <v>207</v>
      </c>
      <c r="B65" s="10" t="s">
        <v>130</v>
      </c>
      <c r="C65">
        <f t="shared" si="2"/>
        <v>61</v>
      </c>
      <c r="D65" s="11">
        <v>94.040769614413122</v>
      </c>
      <c r="E65" s="11">
        <v>74.157374711476621</v>
      </c>
      <c r="F65" s="11">
        <v>10.57591329408802</v>
      </c>
      <c r="G65" s="11">
        <v>22.683256382946304</v>
      </c>
      <c r="H65" s="11">
        <v>280.62157637268615</v>
      </c>
      <c r="I65" s="11">
        <v>102.61918041692864</v>
      </c>
      <c r="J65" s="11">
        <v>24.837664146186206</v>
      </c>
      <c r="K65" s="11">
        <v>251.52602776951036</v>
      </c>
      <c r="L65" s="11">
        <v>87.698658083092567</v>
      </c>
      <c r="M65" s="11">
        <v>652.63562111764577</v>
      </c>
      <c r="N65" s="11">
        <v>392.25676304830773</v>
      </c>
      <c r="O65" s="11">
        <v>66.688279547084093</v>
      </c>
      <c r="P65" s="11">
        <v>37.184200171379615</v>
      </c>
      <c r="Q65" s="11">
        <v>42.677245447339359</v>
      </c>
      <c r="R65" s="11">
        <v>62.74461719667957</v>
      </c>
      <c r="S65" s="11">
        <v>26.999722364390955</v>
      </c>
      <c r="T65" s="11">
        <v>128.90840327389205</v>
      </c>
      <c r="U65" s="11">
        <v>14.326240522468556</v>
      </c>
      <c r="V65" s="11">
        <v>115.54607870646133</v>
      </c>
      <c r="W65" s="11">
        <v>35.101780809978578</v>
      </c>
      <c r="X65" s="11">
        <v>319.35164528171617</v>
      </c>
      <c r="Y65" s="11">
        <v>192.78789887358721</v>
      </c>
      <c r="Z65" s="11">
        <v>139.51092998251289</v>
      </c>
      <c r="AA65" s="11">
        <v>259.89156338651355</v>
      </c>
      <c r="AB65" s="11">
        <v>110.08073121515001</v>
      </c>
      <c r="AC65" s="11">
        <v>117.39434371845192</v>
      </c>
      <c r="AD65" s="11">
        <v>267.01511660332466</v>
      </c>
      <c r="AE65" s="11">
        <v>84.401284356213651</v>
      </c>
      <c r="AF65" s="11">
        <v>98.961211125425478</v>
      </c>
      <c r="AG65" s="11">
        <v>192.73671940001782</v>
      </c>
      <c r="AH65" s="11">
        <v>157.10432714466106</v>
      </c>
      <c r="AI65" s="11">
        <v>144.79917385407401</v>
      </c>
      <c r="AJ65" s="11">
        <v>578.58741859588599</v>
      </c>
      <c r="AK65" s="11">
        <v>101.69284757267037</v>
      </c>
      <c r="AL65" s="11">
        <v>45.110876891426336</v>
      </c>
      <c r="AM65" s="11">
        <v>50.538151615669875</v>
      </c>
      <c r="AN65" s="11">
        <v>31.721775766646775</v>
      </c>
      <c r="AO65" s="11">
        <v>298.99443674672284</v>
      </c>
      <c r="AP65" s="11">
        <v>73.466261327807075</v>
      </c>
      <c r="AQ65" s="11">
        <v>365.98664316514498</v>
      </c>
      <c r="AR65" s="11">
        <v>326.28149763518917</v>
      </c>
      <c r="AS65" s="11">
        <v>1698.8306477302378</v>
      </c>
      <c r="AT65" s="11">
        <v>288.23217743873283</v>
      </c>
      <c r="AU65" s="11">
        <v>69.997586700633207</v>
      </c>
      <c r="AV65" s="11">
        <v>115.88180790952983</v>
      </c>
      <c r="AW65" s="11">
        <v>229.05017518552486</v>
      </c>
      <c r="AX65" s="11">
        <v>38.694312573935854</v>
      </c>
      <c r="AY65" s="11">
        <v>109.12326945385543</v>
      </c>
      <c r="AZ65" s="11">
        <v>115.89914541068546</v>
      </c>
      <c r="BA65" s="11">
        <v>204.55405267731376</v>
      </c>
      <c r="BB65" s="11">
        <v>398.26761557021661</v>
      </c>
      <c r="BC65" s="11">
        <v>181.03668613844732</v>
      </c>
      <c r="BD65" s="11">
        <v>1231.3810370460244</v>
      </c>
      <c r="BE65" s="11">
        <v>104.01034708277221</v>
      </c>
      <c r="BF65" s="11">
        <v>599.31020817987019</v>
      </c>
      <c r="BG65" s="11">
        <v>297.19458642614291</v>
      </c>
      <c r="BH65" s="11">
        <v>146.04008789126297</v>
      </c>
      <c r="BI65" s="11">
        <v>84.523187749249928</v>
      </c>
      <c r="BJ65" s="11">
        <v>298.33916438519447</v>
      </c>
      <c r="BK65" s="11">
        <v>32.477953882739648</v>
      </c>
      <c r="BL65" s="11">
        <v>849.55610284431907</v>
      </c>
      <c r="BM65" s="11">
        <v>182.37917464624894</v>
      </c>
      <c r="BN65" s="11">
        <v>264.61596478808229</v>
      </c>
      <c r="BO65" s="11">
        <v>169.08679233889967</v>
      </c>
      <c r="BP65" s="11">
        <v>128.63189664638014</v>
      </c>
      <c r="BQ65" s="11">
        <v>128.19915675027809</v>
      </c>
      <c r="BR65" s="11">
        <v>468.5562927878259</v>
      </c>
      <c r="BS65" s="11">
        <v>0</v>
      </c>
      <c r="BT65" s="11">
        <v>14914.113657490172</v>
      </c>
      <c r="BU65" s="11">
        <v>954.93660766882078</v>
      </c>
      <c r="BV65" s="11">
        <v>455475.82402790664</v>
      </c>
      <c r="BW65" s="11">
        <v>133.37223526683067</v>
      </c>
      <c r="BX65" s="11">
        <v>6404.2929104596369</v>
      </c>
      <c r="BY65" s="11">
        <v>6479.8763258055651</v>
      </c>
      <c r="BZ65" s="11">
        <v>22.584235402380198</v>
      </c>
      <c r="CA65" s="11">
        <v>469470.88634250977</v>
      </c>
      <c r="CB65" s="11">
        <v>484385</v>
      </c>
      <c r="CD65" s="11">
        <f t="shared" si="3"/>
        <v>0</v>
      </c>
      <c r="CE65" s="11">
        <f t="shared" si="4"/>
        <v>0</v>
      </c>
      <c r="CF65" s="11">
        <f t="shared" si="5"/>
        <v>0</v>
      </c>
    </row>
    <row r="66" spans="1:84" x14ac:dyDescent="0.35">
      <c r="A66" s="10" t="s">
        <v>208</v>
      </c>
      <c r="B66" s="10" t="s">
        <v>131</v>
      </c>
      <c r="C66">
        <f t="shared" si="2"/>
        <v>62</v>
      </c>
      <c r="D66" s="11">
        <v>0.97319608917274925</v>
      </c>
      <c r="E66" s="11">
        <v>0.2950704061262468</v>
      </c>
      <c r="F66" s="11">
        <v>0.10069160624365664</v>
      </c>
      <c r="G66" s="11">
        <v>1.923456610209217</v>
      </c>
      <c r="H66" s="11">
        <v>11.935727903473989</v>
      </c>
      <c r="I66" s="11">
        <v>14.733628783256218</v>
      </c>
      <c r="J66" s="11">
        <v>0.7658103352837633</v>
      </c>
      <c r="K66" s="11">
        <v>9.3870086073898538</v>
      </c>
      <c r="L66" s="11">
        <v>2.3959498528672643</v>
      </c>
      <c r="M66" s="11">
        <v>20.81135781310838</v>
      </c>
      <c r="N66" s="11">
        <v>8.1365598695384804</v>
      </c>
      <c r="O66" s="11">
        <v>2.7521299102436201</v>
      </c>
      <c r="P66" s="11">
        <v>3.4692720105559616</v>
      </c>
      <c r="Q66" s="11">
        <v>2.2939954988120599</v>
      </c>
      <c r="R66" s="11">
        <v>1.5264527083412891</v>
      </c>
      <c r="S66" s="11">
        <v>0.33570054258232374</v>
      </c>
      <c r="T66" s="11">
        <v>5.0426349959301309</v>
      </c>
      <c r="U66" s="11">
        <v>0.3076032114501438</v>
      </c>
      <c r="V66" s="11">
        <v>4.8255935199489413</v>
      </c>
      <c r="W66" s="11">
        <v>0.9517649358873661</v>
      </c>
      <c r="X66" s="11">
        <v>13.883176481255218</v>
      </c>
      <c r="Y66" s="11">
        <v>22.692597718398858</v>
      </c>
      <c r="Z66" s="11">
        <v>21.494845523848515</v>
      </c>
      <c r="AA66" s="11">
        <v>52.022723874714416</v>
      </c>
      <c r="AB66" s="11">
        <v>12.411774392893097</v>
      </c>
      <c r="AC66" s="11">
        <v>6.2039098205698968</v>
      </c>
      <c r="AD66" s="11">
        <v>20.062693750432985</v>
      </c>
      <c r="AE66" s="11">
        <v>9.591796050087714</v>
      </c>
      <c r="AF66" s="11">
        <v>7.3175183486248319</v>
      </c>
      <c r="AG66" s="11">
        <v>34.67282422072784</v>
      </c>
      <c r="AH66" s="11">
        <v>14.648535829658533</v>
      </c>
      <c r="AI66" s="11">
        <v>16.780415760711989</v>
      </c>
      <c r="AJ66" s="11">
        <v>99.042455966069454</v>
      </c>
      <c r="AK66" s="11">
        <v>26.605268305214164</v>
      </c>
      <c r="AL66" s="11">
        <v>5.3575676728164607</v>
      </c>
      <c r="AM66" s="11">
        <v>2.2543400461890082</v>
      </c>
      <c r="AN66" s="11">
        <v>1.1243676794254189</v>
      </c>
      <c r="AO66" s="11">
        <v>19.116347148888568</v>
      </c>
      <c r="AP66" s="11">
        <v>3.1723997841563762</v>
      </c>
      <c r="AQ66" s="11">
        <v>17.570071740776257</v>
      </c>
      <c r="AR66" s="11">
        <v>9.93899728586047</v>
      </c>
      <c r="AS66" s="11">
        <v>82.2990828895839</v>
      </c>
      <c r="AT66" s="11">
        <v>10.573942866015873</v>
      </c>
      <c r="AU66" s="11">
        <v>0.83562060835419361</v>
      </c>
      <c r="AV66" s="11">
        <v>2.0545565526201921</v>
      </c>
      <c r="AW66" s="11">
        <v>12.129037996581911</v>
      </c>
      <c r="AX66" s="11">
        <v>1.8937607181598266</v>
      </c>
      <c r="AY66" s="11">
        <v>3.7599379830642699</v>
      </c>
      <c r="AZ66" s="11">
        <v>1.789347839258089</v>
      </c>
      <c r="BA66" s="11">
        <v>3.1991414493412615</v>
      </c>
      <c r="BB66" s="11">
        <v>45.035798652763759</v>
      </c>
      <c r="BC66" s="11">
        <v>28.609410685656695</v>
      </c>
      <c r="BD66" s="11">
        <v>68.19289761089037</v>
      </c>
      <c r="BE66" s="11">
        <v>3.1317268149150532</v>
      </c>
      <c r="BF66" s="11">
        <v>32.416802841270254</v>
      </c>
      <c r="BG66" s="11">
        <v>219.99993262514403</v>
      </c>
      <c r="BH66" s="11">
        <v>4.5330944153824397</v>
      </c>
      <c r="BI66" s="11">
        <v>8.2624567500753017</v>
      </c>
      <c r="BJ66" s="11">
        <v>19.001422113415835</v>
      </c>
      <c r="BK66" s="11">
        <v>2.2116111944005232</v>
      </c>
      <c r="BL66" s="11">
        <v>49.021636046278125</v>
      </c>
      <c r="BM66" s="11">
        <v>24.528144625000582</v>
      </c>
      <c r="BN66" s="11">
        <v>48.152070256718972</v>
      </c>
      <c r="BO66" s="11">
        <v>19.128913569256444</v>
      </c>
      <c r="BP66" s="11">
        <v>10.136659497423722</v>
      </c>
      <c r="BQ66" s="11">
        <v>3.1088381271526186</v>
      </c>
      <c r="BR66" s="11">
        <v>19.025623803805065</v>
      </c>
      <c r="BS66" s="11">
        <v>0</v>
      </c>
      <c r="BT66" s="11">
        <v>1231.9597011442713</v>
      </c>
      <c r="BU66" s="11">
        <v>43.628331006164693</v>
      </c>
      <c r="BV66" s="11">
        <v>147171.66962248206</v>
      </c>
      <c r="BW66" s="11">
        <v>2.1157564520904417</v>
      </c>
      <c r="BX66" s="11">
        <v>589.48141139460279</v>
      </c>
      <c r="BY66" s="11">
        <v>10132.035414016351</v>
      </c>
      <c r="BZ66" s="11">
        <v>0.10976350445498936</v>
      </c>
      <c r="CA66" s="11">
        <v>157939.04029885572</v>
      </c>
      <c r="CB66" s="11">
        <v>159171</v>
      </c>
      <c r="CD66" s="11">
        <f t="shared" si="3"/>
        <v>0</v>
      </c>
      <c r="CE66" s="11">
        <f t="shared" si="4"/>
        <v>0</v>
      </c>
      <c r="CF66" s="11">
        <f t="shared" si="5"/>
        <v>0</v>
      </c>
    </row>
    <row r="67" spans="1:84" x14ac:dyDescent="0.35">
      <c r="A67" s="10" t="s">
        <v>209</v>
      </c>
      <c r="B67" s="10" t="s">
        <v>132</v>
      </c>
      <c r="C67">
        <f t="shared" si="2"/>
        <v>63</v>
      </c>
      <c r="D67" s="11">
        <v>2.3887607556914459</v>
      </c>
      <c r="E67" s="11">
        <v>1.3140928846745772</v>
      </c>
      <c r="F67" s="11">
        <v>4.2736571107308774E-2</v>
      </c>
      <c r="G67" s="11">
        <v>0.98778686171244412</v>
      </c>
      <c r="H67" s="11">
        <v>19.240137563672537</v>
      </c>
      <c r="I67" s="11">
        <v>70.739404185932017</v>
      </c>
      <c r="J67" s="11">
        <v>12.273734951594342</v>
      </c>
      <c r="K67" s="11">
        <v>3.9546202979187126</v>
      </c>
      <c r="L67" s="11">
        <v>0.12258152407066764</v>
      </c>
      <c r="M67" s="11">
        <v>12.44375789722541</v>
      </c>
      <c r="N67" s="11">
        <v>0.57172752752535938</v>
      </c>
      <c r="O67" s="11">
        <v>0.20364710076785886</v>
      </c>
      <c r="P67" s="11">
        <v>1.406069008404335</v>
      </c>
      <c r="Q67" s="11">
        <v>0.46459933901294942</v>
      </c>
      <c r="R67" s="11">
        <v>0.30920884137806165</v>
      </c>
      <c r="S67" s="11">
        <v>0.1172048782289235</v>
      </c>
      <c r="T67" s="11">
        <v>23.119164248600967</v>
      </c>
      <c r="U67" s="11">
        <v>9.3864173270735984E-2</v>
      </c>
      <c r="V67" s="11">
        <v>4.5337366097910063</v>
      </c>
      <c r="W67" s="11">
        <v>7.5744672449005165E-2</v>
      </c>
      <c r="X67" s="11">
        <v>6.7717274842424438</v>
      </c>
      <c r="Y67" s="11">
        <v>17.664246197074732</v>
      </c>
      <c r="Z67" s="11">
        <v>1.7322694536811658</v>
      </c>
      <c r="AA67" s="11">
        <v>3.9341492736943797</v>
      </c>
      <c r="AB67" s="11">
        <v>3.0839166880351696</v>
      </c>
      <c r="AC67" s="11">
        <v>0.49456115171837312</v>
      </c>
      <c r="AD67" s="11">
        <v>134.36959621484968</v>
      </c>
      <c r="AE67" s="11">
        <v>38.457637648098107</v>
      </c>
      <c r="AF67" s="11">
        <v>36.504682284388387</v>
      </c>
      <c r="AG67" s="11">
        <v>3.8683243722291634</v>
      </c>
      <c r="AH67" s="11">
        <v>1.1651313502783385</v>
      </c>
      <c r="AI67" s="11">
        <v>19.338226737972779</v>
      </c>
      <c r="AJ67" s="11">
        <v>84.984796248728969</v>
      </c>
      <c r="AK67" s="11">
        <v>5.0916821868108428</v>
      </c>
      <c r="AL67" s="11">
        <v>0.47947487914630776</v>
      </c>
      <c r="AM67" s="11">
        <v>0.41148281458005104</v>
      </c>
      <c r="AN67" s="11">
        <v>3.9873394807152875</v>
      </c>
      <c r="AO67" s="11">
        <v>51.898154469423517</v>
      </c>
      <c r="AP67" s="11">
        <v>1.1473025920282587</v>
      </c>
      <c r="AQ67" s="11">
        <v>3.7964055290642085</v>
      </c>
      <c r="AR67" s="11">
        <v>17.467364654530588</v>
      </c>
      <c r="AS67" s="11">
        <v>330.76314949325786</v>
      </c>
      <c r="AT67" s="11">
        <v>524.89261519696174</v>
      </c>
      <c r="AU67" s="11">
        <v>44.28154865664731</v>
      </c>
      <c r="AV67" s="11">
        <v>10.50051872132954</v>
      </c>
      <c r="AW67" s="11">
        <v>127.36553200512937</v>
      </c>
      <c r="AX67" s="11">
        <v>1.0916600578695328</v>
      </c>
      <c r="AY67" s="11">
        <v>1.1176732933276965</v>
      </c>
      <c r="AZ67" s="11">
        <v>0.1832813561635902</v>
      </c>
      <c r="BA67" s="11">
        <v>0.13967294367906144</v>
      </c>
      <c r="BB67" s="11">
        <v>38.320746295750496</v>
      </c>
      <c r="BC67" s="11">
        <v>1.7627558459125579</v>
      </c>
      <c r="BD67" s="11">
        <v>1062.5866021597822</v>
      </c>
      <c r="BE67" s="11">
        <v>0.26904217431210531</v>
      </c>
      <c r="BF67" s="11">
        <v>1320.9480563622089</v>
      </c>
      <c r="BG67" s="11">
        <v>113.54227181982543</v>
      </c>
      <c r="BH67" s="11">
        <v>275.988856137889</v>
      </c>
      <c r="BI67" s="11">
        <v>31.723993573486819</v>
      </c>
      <c r="BJ67" s="11">
        <v>851.36496650002323</v>
      </c>
      <c r="BK67" s="11">
        <v>69.688561153042414</v>
      </c>
      <c r="BL67" s="11">
        <v>370.53804882510002</v>
      </c>
      <c r="BM67" s="11">
        <v>888.71740221581354</v>
      </c>
      <c r="BN67" s="11">
        <v>3.9342642550460418</v>
      </c>
      <c r="BO67" s="11">
        <v>326.89993264478244</v>
      </c>
      <c r="BP67" s="11">
        <v>0.86518199114412697</v>
      </c>
      <c r="BQ67" s="11">
        <v>0.39494280180894592</v>
      </c>
      <c r="BR67" s="11">
        <v>209.40936435361917</v>
      </c>
      <c r="BS67" s="11">
        <v>0</v>
      </c>
      <c r="BT67" s="11">
        <v>7198.3416924382318</v>
      </c>
      <c r="BU67" s="11">
        <v>43.792125509412742</v>
      </c>
      <c r="BV67" s="11">
        <v>0.13426492199474382</v>
      </c>
      <c r="BW67" s="11">
        <v>0</v>
      </c>
      <c r="BX67" s="11">
        <v>48942.619723282405</v>
      </c>
      <c r="BY67" s="11">
        <v>840.11219384796254</v>
      </c>
      <c r="BZ67" s="11">
        <v>0</v>
      </c>
      <c r="CA67" s="11">
        <v>49826.658307561767</v>
      </c>
      <c r="CB67" s="11">
        <v>57025</v>
      </c>
      <c r="CD67" s="11">
        <f t="shared" si="3"/>
        <v>0</v>
      </c>
      <c r="CE67" s="11">
        <f t="shared" si="4"/>
        <v>0</v>
      </c>
      <c r="CF67" s="11">
        <f t="shared" si="5"/>
        <v>0</v>
      </c>
    </row>
    <row r="68" spans="1:84" x14ac:dyDescent="0.35">
      <c r="A68" s="10" t="s">
        <v>210</v>
      </c>
      <c r="B68" s="10" t="s">
        <v>133</v>
      </c>
      <c r="C68">
        <f t="shared" si="2"/>
        <v>64</v>
      </c>
      <c r="D68" s="11">
        <v>2.5426930557018619E-2</v>
      </c>
      <c r="E68" s="11">
        <v>5.0150339544922625E-3</v>
      </c>
      <c r="F68" s="11">
        <v>1.0790879076765078E-3</v>
      </c>
      <c r="G68" s="11">
        <v>1.2034222422206876E-2</v>
      </c>
      <c r="H68" s="11">
        <v>0.22506399423636375</v>
      </c>
      <c r="I68" s="11">
        <v>1.1865520726162315</v>
      </c>
      <c r="J68" s="11">
        <v>8.3669513989059613E-3</v>
      </c>
      <c r="K68" s="11">
        <v>0.17386606378232788</v>
      </c>
      <c r="L68" s="11">
        <v>5.9682215485364586E-2</v>
      </c>
      <c r="M68" s="11">
        <v>1.2147618845694266</v>
      </c>
      <c r="N68" s="11">
        <v>0.43800012230518559</v>
      </c>
      <c r="O68" s="11">
        <v>0.13799339311449987</v>
      </c>
      <c r="P68" s="11">
        <v>0.224026399785898</v>
      </c>
      <c r="Q68" s="11">
        <v>0.13454398533599857</v>
      </c>
      <c r="R68" s="11">
        <v>7.6825202963337169E-2</v>
      </c>
      <c r="S68" s="11">
        <v>3.7738220393512076E-3</v>
      </c>
      <c r="T68" s="11">
        <v>0.24943239176324816</v>
      </c>
      <c r="U68" s="11">
        <v>4.3122285702269728E-3</v>
      </c>
      <c r="V68" s="11">
        <v>3.6449601437427849E-2</v>
      </c>
      <c r="W68" s="11">
        <v>1.4962084214702957E-2</v>
      </c>
      <c r="X68" s="11">
        <v>0.89280246816513653</v>
      </c>
      <c r="Y68" s="11">
        <v>1.7003689927017669</v>
      </c>
      <c r="Z68" s="11">
        <v>1.8875847121461471</v>
      </c>
      <c r="AA68" s="11">
        <v>4.4683937591577623</v>
      </c>
      <c r="AB68" s="11">
        <v>0.95190030717427776</v>
      </c>
      <c r="AC68" s="11">
        <v>0.22896979896129685</v>
      </c>
      <c r="AD68" s="11">
        <v>1.5285809457635675</v>
      </c>
      <c r="AE68" s="11">
        <v>0.73502743203192245</v>
      </c>
      <c r="AF68" s="11">
        <v>0.45274604725946671</v>
      </c>
      <c r="AG68" s="11">
        <v>2.9277142925157431</v>
      </c>
      <c r="AH68" s="11">
        <v>0.97648166709971196</v>
      </c>
      <c r="AI68" s="11">
        <v>1.060960747029108</v>
      </c>
      <c r="AJ68" s="11">
        <v>8.9432300099610362</v>
      </c>
      <c r="AK68" s="11">
        <v>2.3178987543756473</v>
      </c>
      <c r="AL68" s="11">
        <v>0.46060839751882232</v>
      </c>
      <c r="AM68" s="11">
        <v>0.10973572714935277</v>
      </c>
      <c r="AN68" s="11">
        <v>1.1856332325573312E-2</v>
      </c>
      <c r="AO68" s="11">
        <v>1.1510141430192402</v>
      </c>
      <c r="AP68" s="11">
        <v>0.1266795042870619</v>
      </c>
      <c r="AQ68" s="11">
        <v>0.42905481818262509</v>
      </c>
      <c r="AR68" s="11">
        <v>7.4336715593948458E-2</v>
      </c>
      <c r="AS68" s="11">
        <v>1.6265193832893754</v>
      </c>
      <c r="AT68" s="11">
        <v>4.8683513253507851E-2</v>
      </c>
      <c r="AU68" s="11">
        <v>2.6540714947570774E-3</v>
      </c>
      <c r="AV68" s="11">
        <v>1.083642302844599E-2</v>
      </c>
      <c r="AW68" s="11">
        <v>0.23139819739984485</v>
      </c>
      <c r="AX68" s="11">
        <v>9.0376050645550529E-3</v>
      </c>
      <c r="AY68" s="11">
        <v>1.4619360525159119E-2</v>
      </c>
      <c r="AZ68" s="11">
        <v>2.2802726048115604E-2</v>
      </c>
      <c r="BA68" s="11">
        <v>3.5723310098248959E-2</v>
      </c>
      <c r="BB68" s="11">
        <v>1.2760782593719067</v>
      </c>
      <c r="BC68" s="11">
        <v>1.8544437147331669</v>
      </c>
      <c r="BD68" s="11">
        <v>0.4799644839418446</v>
      </c>
      <c r="BE68" s="11">
        <v>2.0264202122432844E-2</v>
      </c>
      <c r="BF68" s="11">
        <v>0.13357625162557643</v>
      </c>
      <c r="BG68" s="11">
        <v>20.556191857014003</v>
      </c>
      <c r="BH68" s="11">
        <v>1.9048213978928204E-2</v>
      </c>
      <c r="BI68" s="11">
        <v>0.58504954888813288</v>
      </c>
      <c r="BJ68" s="11">
        <v>0.14285692661483637</v>
      </c>
      <c r="BK68" s="11">
        <v>8.5616847530254701E-3</v>
      </c>
      <c r="BL68" s="11">
        <v>1.4474725880226631</v>
      </c>
      <c r="BM68" s="11">
        <v>0.13866950372018474</v>
      </c>
      <c r="BN68" s="11">
        <v>4.0669603601353801</v>
      </c>
      <c r="BO68" s="11">
        <v>0.27064877553528677</v>
      </c>
      <c r="BP68" s="11">
        <v>243.52699070049917</v>
      </c>
      <c r="BQ68" s="11">
        <v>2.0879465077322096E-2</v>
      </c>
      <c r="BR68" s="11">
        <v>7.0934519846945751E-2</v>
      </c>
      <c r="BS68" s="11">
        <v>0</v>
      </c>
      <c r="BT68" s="11">
        <v>312.28897890696192</v>
      </c>
      <c r="BU68" s="11">
        <v>1.459064227265553</v>
      </c>
      <c r="BV68" s="11">
        <v>100430.73600178929</v>
      </c>
      <c r="BW68" s="11">
        <v>90.092088397980163</v>
      </c>
      <c r="BX68" s="11">
        <v>1532.9896126370591</v>
      </c>
      <c r="BY68" s="11">
        <v>984.43425404144</v>
      </c>
      <c r="BZ68" s="11">
        <v>0</v>
      </c>
      <c r="CA68" s="11">
        <v>103039.71102109304</v>
      </c>
      <c r="CB68" s="11">
        <v>103352</v>
      </c>
      <c r="CD68" s="11">
        <f t="shared" si="3"/>
        <v>0</v>
      </c>
      <c r="CE68" s="11">
        <f t="shared" si="4"/>
        <v>0</v>
      </c>
      <c r="CF68" s="11">
        <f t="shared" si="5"/>
        <v>0</v>
      </c>
    </row>
    <row r="69" spans="1:84" x14ac:dyDescent="0.35">
      <c r="A69" s="10" t="s">
        <v>211</v>
      </c>
      <c r="B69" s="10" t="s">
        <v>134</v>
      </c>
      <c r="C69">
        <f t="shared" si="2"/>
        <v>65</v>
      </c>
      <c r="D69" s="11">
        <v>4.6701270543361394E-2</v>
      </c>
      <c r="E69" s="11">
        <v>2.3350635271680697E-2</v>
      </c>
      <c r="F69" s="11">
        <v>3.8917725452801158E-2</v>
      </c>
      <c r="G69" s="11">
        <v>0.1478873567206444</v>
      </c>
      <c r="H69" s="11">
        <v>1.4649547193737849</v>
      </c>
      <c r="I69" s="11">
        <v>0.20337871778731786</v>
      </c>
      <c r="J69" s="11">
        <v>0.10896963126784326</v>
      </c>
      <c r="K69" s="11">
        <v>2.6488776943131702</v>
      </c>
      <c r="L69" s="11">
        <v>1.1839229749393858</v>
      </c>
      <c r="M69" s="11">
        <v>2.2488028342561974</v>
      </c>
      <c r="N69" s="11">
        <v>0.39906670861877869</v>
      </c>
      <c r="O69" s="11">
        <v>0.20566865705148837</v>
      </c>
      <c r="P69" s="11">
        <v>2.1151095677614369</v>
      </c>
      <c r="Q69" s="11">
        <v>2.4006283725894741</v>
      </c>
      <c r="R69" s="11">
        <v>0.60098121432159912</v>
      </c>
      <c r="S69" s="11">
        <v>0.17902153708288535</v>
      </c>
      <c r="T69" s="11">
        <v>0.86195880818123971</v>
      </c>
      <c r="U69" s="11">
        <v>0.35804307416577069</v>
      </c>
      <c r="V69" s="11">
        <v>0.80948868941826413</v>
      </c>
      <c r="W69" s="11">
        <v>0.84840641487106527</v>
      </c>
      <c r="X69" s="11">
        <v>0.91818307829288304</v>
      </c>
      <c r="Y69" s="11">
        <v>0.65244318164638015</v>
      </c>
      <c r="Z69" s="11">
        <v>0.93841965312616271</v>
      </c>
      <c r="AA69" s="11">
        <v>1.4365649329165753</v>
      </c>
      <c r="AB69" s="11">
        <v>2.1963327154932224</v>
      </c>
      <c r="AC69" s="11">
        <v>1.1257752200860571</v>
      </c>
      <c r="AD69" s="11">
        <v>1.940391060808226</v>
      </c>
      <c r="AE69" s="11">
        <v>8.9830813996576109E-2</v>
      </c>
      <c r="AF69" s="11">
        <v>1.2724720011099859</v>
      </c>
      <c r="AG69" s="11">
        <v>1.2232967610384902</v>
      </c>
      <c r="AH69" s="11">
        <v>0.72606681455156896</v>
      </c>
      <c r="AI69" s="11">
        <v>1.3495745429706181</v>
      </c>
      <c r="AJ69" s="11">
        <v>1.1685334910004594</v>
      </c>
      <c r="AK69" s="11">
        <v>1.5103725960857275</v>
      </c>
      <c r="AL69" s="11">
        <v>0.3937555270509101</v>
      </c>
      <c r="AM69" s="11">
        <v>1.2945408485556904</v>
      </c>
      <c r="AN69" s="11">
        <v>0.28799116835072863</v>
      </c>
      <c r="AO69" s="11">
        <v>4.8296433196252719</v>
      </c>
      <c r="AP69" s="11">
        <v>1.7615535539893041</v>
      </c>
      <c r="AQ69" s="11">
        <v>8.798702437029986</v>
      </c>
      <c r="AR69" s="11">
        <v>21.412532544131199</v>
      </c>
      <c r="AS69" s="11">
        <v>164.14122953634117</v>
      </c>
      <c r="AT69" s="11">
        <v>6.475909515346113</v>
      </c>
      <c r="AU69" s="11">
        <v>0.39696079961857189</v>
      </c>
      <c r="AV69" s="11">
        <v>0.80948868941826413</v>
      </c>
      <c r="AW69" s="11">
        <v>12.150113886364522</v>
      </c>
      <c r="AX69" s="11">
        <v>5.5107499241166442</v>
      </c>
      <c r="AY69" s="11">
        <v>22.284289594273947</v>
      </c>
      <c r="AZ69" s="11">
        <v>2.4362496133453528</v>
      </c>
      <c r="BA69" s="11">
        <v>3.01223195004681</v>
      </c>
      <c r="BB69" s="11">
        <v>16.165781456177896</v>
      </c>
      <c r="BC69" s="11">
        <v>6.7744302286978755</v>
      </c>
      <c r="BD69" s="11">
        <v>37.036579904408271</v>
      </c>
      <c r="BE69" s="11">
        <v>10.422166876260151</v>
      </c>
      <c r="BF69" s="11">
        <v>23.350635271680694</v>
      </c>
      <c r="BG69" s="11">
        <v>5.7172298542988234</v>
      </c>
      <c r="BH69" s="11">
        <v>4.7635295954228623</v>
      </c>
      <c r="BI69" s="11">
        <v>5.7054297635099109</v>
      </c>
      <c r="BJ69" s="11">
        <v>15.764151171907162</v>
      </c>
      <c r="BK69" s="11">
        <v>1.2220165792179563</v>
      </c>
      <c r="BL69" s="11">
        <v>61.974650721056491</v>
      </c>
      <c r="BM69" s="11">
        <v>5.1542207545599945</v>
      </c>
      <c r="BN69" s="11">
        <v>20.91667238558863</v>
      </c>
      <c r="BO69" s="11">
        <v>9.7744047070895732</v>
      </c>
      <c r="BP69" s="11">
        <v>11353.738843434965</v>
      </c>
      <c r="BQ69" s="11">
        <v>17.800967622111251</v>
      </c>
      <c r="BR69" s="11">
        <v>15.613791451663827</v>
      </c>
      <c r="BS69" s="11">
        <v>0</v>
      </c>
      <c r="BT69" s="11">
        <v>11901.33383815333</v>
      </c>
      <c r="BU69" s="11">
        <v>60.765977002659909</v>
      </c>
      <c r="BV69" s="11">
        <v>26416.181819745885</v>
      </c>
      <c r="BW69" s="11">
        <v>4199.2902870611715</v>
      </c>
      <c r="BX69" s="11">
        <v>71815.164501351042</v>
      </c>
      <c r="BY69" s="11">
        <v>27.263576685896165</v>
      </c>
      <c r="BZ69" s="11">
        <v>0</v>
      </c>
      <c r="CA69" s="11">
        <v>102518.66616184668</v>
      </c>
      <c r="CB69" s="11">
        <v>114420</v>
      </c>
      <c r="CD69" s="11">
        <f t="shared" si="3"/>
        <v>0</v>
      </c>
      <c r="CE69" s="11">
        <f t="shared" si="4"/>
        <v>0</v>
      </c>
      <c r="CF69" s="11">
        <f t="shared" si="5"/>
        <v>0</v>
      </c>
    </row>
    <row r="70" spans="1:84" x14ac:dyDescent="0.35">
      <c r="A70" s="12" t="s">
        <v>212</v>
      </c>
      <c r="B70" s="10" t="s">
        <v>135</v>
      </c>
      <c r="C70">
        <f t="shared" ref="C70:C97" si="6">C69+1</f>
        <v>66</v>
      </c>
      <c r="D70" s="11">
        <v>1.3962200222297965</v>
      </c>
      <c r="E70" s="11">
        <v>5.9993927643455986</v>
      </c>
      <c r="F70" s="11">
        <v>0.99838373996982333</v>
      </c>
      <c r="G70" s="11">
        <v>0.64885067869647695</v>
      </c>
      <c r="H70" s="11">
        <v>6.4904950265613541</v>
      </c>
      <c r="I70" s="11">
        <v>0.29942470149911121</v>
      </c>
      <c r="J70" s="11">
        <v>9.7848106820189268E-2</v>
      </c>
      <c r="K70" s="11">
        <v>25.683878108506736</v>
      </c>
      <c r="L70" s="11">
        <v>2.9456956784019144</v>
      </c>
      <c r="M70" s="11">
        <v>40.379937084997572</v>
      </c>
      <c r="N70" s="11">
        <v>69.357603504893177</v>
      </c>
      <c r="O70" s="11">
        <v>6.5613724058433949</v>
      </c>
      <c r="P70" s="11">
        <v>2.4490327670756358</v>
      </c>
      <c r="Q70" s="11">
        <v>6.3998326854726795</v>
      </c>
      <c r="R70" s="11">
        <v>11.794248767441852</v>
      </c>
      <c r="S70" s="11">
        <v>0.66036196938863945</v>
      </c>
      <c r="T70" s="11">
        <v>8.4345419773794266</v>
      </c>
      <c r="U70" s="11">
        <v>1.3483796302585129</v>
      </c>
      <c r="V70" s="11">
        <v>3.7749849994059508</v>
      </c>
      <c r="W70" s="11">
        <v>1.2355958220934586</v>
      </c>
      <c r="X70" s="11">
        <v>2.472663357372813</v>
      </c>
      <c r="Y70" s="11">
        <v>7.9361918170859278</v>
      </c>
      <c r="Z70" s="11">
        <v>16.917275773649177</v>
      </c>
      <c r="AA70" s="11">
        <v>25.661922054288695</v>
      </c>
      <c r="AB70" s="11">
        <v>8.0489415025136974</v>
      </c>
      <c r="AC70" s="11">
        <v>4.5265340295683014</v>
      </c>
      <c r="AD70" s="11">
        <v>4.5026481209969056</v>
      </c>
      <c r="AE70" s="11">
        <v>0.75750987108206169</v>
      </c>
      <c r="AF70" s="11">
        <v>7.2629995689920124</v>
      </c>
      <c r="AG70" s="11">
        <v>21.948897651376253</v>
      </c>
      <c r="AH70" s="11">
        <v>12.540820742049199</v>
      </c>
      <c r="AI70" s="11">
        <v>8.5966828337700321</v>
      </c>
      <c r="AJ70" s="11">
        <v>75.432112562382045</v>
      </c>
      <c r="AK70" s="11">
        <v>3.4731341975185406</v>
      </c>
      <c r="AL70" s="11">
        <v>4.4990562636669855</v>
      </c>
      <c r="AM70" s="11">
        <v>6.1356764184761605</v>
      </c>
      <c r="AN70" s="11">
        <v>1.6604380385752795</v>
      </c>
      <c r="AO70" s="11">
        <v>31.201088368252314</v>
      </c>
      <c r="AP70" s="11">
        <v>3.1273595949901085</v>
      </c>
      <c r="AQ70" s="11">
        <v>33.70726777406972</v>
      </c>
      <c r="AR70" s="11">
        <v>38.981447544957135</v>
      </c>
      <c r="AS70" s="11">
        <v>192.24162458482513</v>
      </c>
      <c r="AT70" s="11">
        <v>10.093833923689417</v>
      </c>
      <c r="AU70" s="11">
        <v>0.59729719424229943</v>
      </c>
      <c r="AV70" s="11">
        <v>3.6396068104294677</v>
      </c>
      <c r="AW70" s="11">
        <v>13.391667763850414</v>
      </c>
      <c r="AX70" s="11">
        <v>10.828695449311438</v>
      </c>
      <c r="AY70" s="11">
        <v>10.312213549494992</v>
      </c>
      <c r="AZ70" s="11">
        <v>21.432144504798391</v>
      </c>
      <c r="BA70" s="11">
        <v>1214.3654147608534</v>
      </c>
      <c r="BB70" s="11">
        <v>277.39049364532457</v>
      </c>
      <c r="BC70" s="11">
        <v>20.093764460236038</v>
      </c>
      <c r="BD70" s="11">
        <v>161.05841924555088</v>
      </c>
      <c r="BE70" s="11">
        <v>10.708446696820792</v>
      </c>
      <c r="BF70" s="11">
        <v>56.607880040304664</v>
      </c>
      <c r="BG70" s="11">
        <v>5.5547215920358779</v>
      </c>
      <c r="BH70" s="11">
        <v>46.411915719324824</v>
      </c>
      <c r="BI70" s="11">
        <v>12.290078155039049</v>
      </c>
      <c r="BJ70" s="11">
        <v>31.760180488625274</v>
      </c>
      <c r="BK70" s="11">
        <v>2.1322511409181621</v>
      </c>
      <c r="BL70" s="11">
        <v>424.12924025021096</v>
      </c>
      <c r="BM70" s="11">
        <v>46.392932677675724</v>
      </c>
      <c r="BN70" s="11">
        <v>31.657924419246893</v>
      </c>
      <c r="BO70" s="11">
        <v>40.12270033724559</v>
      </c>
      <c r="BP70" s="11">
        <v>2.0964250933159239</v>
      </c>
      <c r="BQ70" s="11">
        <v>408.52920691302609</v>
      </c>
      <c r="BR70" s="11">
        <v>682.21879751730012</v>
      </c>
      <c r="BS70" s="11">
        <v>0</v>
      </c>
      <c r="BT70" s="11">
        <v>4252.404625460611</v>
      </c>
      <c r="BU70" s="11">
        <v>1018.7515835130138</v>
      </c>
      <c r="BV70" s="11">
        <v>0.32705557921796574</v>
      </c>
      <c r="BW70" s="11">
        <v>5814.1985864506123</v>
      </c>
      <c r="BX70" s="11">
        <v>12207.320230806046</v>
      </c>
      <c r="BY70" s="11">
        <v>5.9979181905003855</v>
      </c>
      <c r="BZ70" s="11">
        <v>0</v>
      </c>
      <c r="CA70" s="11">
        <v>19046.595374539389</v>
      </c>
      <c r="CB70" s="11">
        <v>23299</v>
      </c>
      <c r="CD70" s="11">
        <f t="shared" ref="CD70:CD106" si="7">SUM(D70:BS70)-BT70</f>
        <v>0</v>
      </c>
      <c r="CE70" s="11">
        <f t="shared" ref="CE70:CE96" si="8">SUM(BU70:BZ70)-CA70</f>
        <v>0</v>
      </c>
      <c r="CF70" s="11">
        <f t="shared" ref="CF70:CF96" si="9">BT70+CA70-CB70</f>
        <v>0</v>
      </c>
    </row>
    <row r="71" spans="1:84" x14ac:dyDescent="0.35">
      <c r="A71" s="12" t="s">
        <v>213</v>
      </c>
      <c r="B71" s="10" t="s">
        <v>136</v>
      </c>
      <c r="C71">
        <f t="shared" si="6"/>
        <v>67</v>
      </c>
      <c r="D71" s="11">
        <v>77.431938465317543</v>
      </c>
      <c r="E71" s="11">
        <v>27.5427899061788</v>
      </c>
      <c r="F71" s="11">
        <v>14.961148698065704</v>
      </c>
      <c r="G71" s="11">
        <v>28.57242205734881</v>
      </c>
      <c r="H71" s="11">
        <v>272.46974880258773</v>
      </c>
      <c r="I71" s="11">
        <v>136.15425893152499</v>
      </c>
      <c r="J71" s="11">
        <v>31.82562715346911</v>
      </c>
      <c r="K71" s="11">
        <v>110.02834765164063</v>
      </c>
      <c r="L71" s="11">
        <v>63.980226401548428</v>
      </c>
      <c r="M71" s="11">
        <v>132.71454793878118</v>
      </c>
      <c r="N71" s="11">
        <v>82.754128075167401</v>
      </c>
      <c r="O71" s="11">
        <v>15.458802466158168</v>
      </c>
      <c r="P71" s="11">
        <v>56.191110620464926</v>
      </c>
      <c r="Q71" s="11">
        <v>73.807183635721898</v>
      </c>
      <c r="R71" s="11">
        <v>42.690636752688604</v>
      </c>
      <c r="S71" s="11">
        <v>34.666031151776565</v>
      </c>
      <c r="T71" s="11">
        <v>85.844634600702179</v>
      </c>
      <c r="U71" s="11">
        <v>41.381985368721374</v>
      </c>
      <c r="V71" s="11">
        <v>87.14945381787777</v>
      </c>
      <c r="W71" s="11">
        <v>26.902366388198075</v>
      </c>
      <c r="X71" s="11">
        <v>76.852927406936814</v>
      </c>
      <c r="Y71" s="11">
        <v>46.72329632800993</v>
      </c>
      <c r="Z71" s="11">
        <v>31.177129488532053</v>
      </c>
      <c r="AA71" s="11">
        <v>63.782768063872702</v>
      </c>
      <c r="AB71" s="11">
        <v>114.87981664233621</v>
      </c>
      <c r="AC71" s="11">
        <v>108.06669971625824</v>
      </c>
      <c r="AD71" s="11">
        <v>105.91981441329446</v>
      </c>
      <c r="AE71" s="11">
        <v>40.005407611144719</v>
      </c>
      <c r="AF71" s="11">
        <v>148.7803657293006</v>
      </c>
      <c r="AG71" s="11">
        <v>298.58030449350036</v>
      </c>
      <c r="AH71" s="11">
        <v>118.28563129642917</v>
      </c>
      <c r="AI71" s="11">
        <v>165.22498844393971</v>
      </c>
      <c r="AJ71" s="11">
        <v>210.04254098623679</v>
      </c>
      <c r="AK71" s="11">
        <v>120.54520342954228</v>
      </c>
      <c r="AL71" s="11">
        <v>37.172235895603855</v>
      </c>
      <c r="AM71" s="11">
        <v>75.31367126161895</v>
      </c>
      <c r="AN71" s="11">
        <v>4.4999864169486852</v>
      </c>
      <c r="AO71" s="11">
        <v>277.19163644659341</v>
      </c>
      <c r="AP71" s="11">
        <v>0.90824740464282161</v>
      </c>
      <c r="AQ71" s="11">
        <v>91.904772931668276</v>
      </c>
      <c r="AR71" s="11">
        <v>45.735488940044434</v>
      </c>
      <c r="AS71" s="11">
        <v>1243.1286950114459</v>
      </c>
      <c r="AT71" s="11">
        <v>253.42372981106385</v>
      </c>
      <c r="AU71" s="11">
        <v>4.2533613949724671</v>
      </c>
      <c r="AV71" s="11">
        <v>6.417751569657332</v>
      </c>
      <c r="AW71" s="11">
        <v>611.78550950647991</v>
      </c>
      <c r="AX71" s="11">
        <v>69.07024466839934</v>
      </c>
      <c r="AY71" s="11">
        <v>88.455081636477914</v>
      </c>
      <c r="AZ71" s="11">
        <v>46.666500128977461</v>
      </c>
      <c r="BA71" s="11">
        <v>103.25287926272649</v>
      </c>
      <c r="BB71" s="11">
        <v>2682.0741544578377</v>
      </c>
      <c r="BC71" s="11">
        <v>516.91756166598179</v>
      </c>
      <c r="BD71" s="11">
        <v>1216.6761167084283</v>
      </c>
      <c r="BE71" s="11">
        <v>56.880741621373957</v>
      </c>
      <c r="BF71" s="11">
        <v>231.79445035613315</v>
      </c>
      <c r="BG71" s="11">
        <v>41.670025179536566</v>
      </c>
      <c r="BH71" s="11">
        <v>194.99754497483002</v>
      </c>
      <c r="BI71" s="11">
        <v>46.344858732484283</v>
      </c>
      <c r="BJ71" s="11">
        <v>634.52303342340042</v>
      </c>
      <c r="BK71" s="11">
        <v>19.045942224907176</v>
      </c>
      <c r="BL71" s="11">
        <v>439.5763617708011</v>
      </c>
      <c r="BM71" s="11">
        <v>65.520146347094808</v>
      </c>
      <c r="BN71" s="11">
        <v>234.44226154183571</v>
      </c>
      <c r="BO71" s="11">
        <v>815.0934523324695</v>
      </c>
      <c r="BP71" s="11">
        <v>1101.7419398514273</v>
      </c>
      <c r="BQ71" s="11">
        <v>10.158276309858639</v>
      </c>
      <c r="BR71" s="11">
        <v>181.31763666787356</v>
      </c>
      <c r="BS71" s="11">
        <v>0</v>
      </c>
      <c r="BT71" s="11">
        <v>14539.348579386871</v>
      </c>
      <c r="BU71" s="11">
        <v>42.467900240349941</v>
      </c>
      <c r="BV71" s="11">
        <v>2.0070884493060421</v>
      </c>
      <c r="BW71" s="11">
        <v>35967</v>
      </c>
      <c r="BX71" s="11">
        <v>53691.368155028089</v>
      </c>
      <c r="BY71" s="11">
        <v>36.808276895386577</v>
      </c>
      <c r="BZ71" s="11">
        <v>0</v>
      </c>
      <c r="CA71" s="11">
        <v>89739.65142061314</v>
      </c>
      <c r="CB71" s="11">
        <v>104279</v>
      </c>
      <c r="CD71" s="11">
        <f t="shared" si="7"/>
        <v>0</v>
      </c>
      <c r="CE71" s="11">
        <f t="shared" si="8"/>
        <v>0</v>
      </c>
      <c r="CF71" s="11">
        <f t="shared" si="9"/>
        <v>0</v>
      </c>
    </row>
    <row r="72" spans="1:84" x14ac:dyDescent="0.35">
      <c r="A72" s="13" t="s">
        <v>214</v>
      </c>
      <c r="B72" s="13" t="s">
        <v>137</v>
      </c>
      <c r="C72">
        <f t="shared" si="6"/>
        <v>68</v>
      </c>
      <c r="D72" s="11">
        <v>0</v>
      </c>
      <c r="E72" s="11">
        <v>0</v>
      </c>
      <c r="F72" s="11">
        <v>0</v>
      </c>
      <c r="G72" s="11">
        <v>0</v>
      </c>
      <c r="H72" s="11">
        <v>0</v>
      </c>
      <c r="I72" s="11">
        <v>0</v>
      </c>
      <c r="J72" s="11">
        <v>0</v>
      </c>
      <c r="K72" s="11">
        <v>0</v>
      </c>
      <c r="L72" s="11">
        <v>0</v>
      </c>
      <c r="M72" s="11">
        <v>0</v>
      </c>
      <c r="N72" s="11">
        <v>0</v>
      </c>
      <c r="O72" s="11">
        <v>0</v>
      </c>
      <c r="P72" s="11">
        <v>0</v>
      </c>
      <c r="Q72" s="11">
        <v>0</v>
      </c>
      <c r="R72" s="11">
        <v>0</v>
      </c>
      <c r="S72" s="11">
        <v>0</v>
      </c>
      <c r="T72" s="11">
        <v>0</v>
      </c>
      <c r="U72" s="11">
        <v>0</v>
      </c>
      <c r="V72" s="11">
        <v>0</v>
      </c>
      <c r="W72" s="11">
        <v>0</v>
      </c>
      <c r="X72" s="11">
        <v>0</v>
      </c>
      <c r="Y72" s="11">
        <v>0</v>
      </c>
      <c r="Z72" s="11">
        <v>0</v>
      </c>
      <c r="AA72" s="11">
        <v>0</v>
      </c>
      <c r="AB72" s="11">
        <v>0</v>
      </c>
      <c r="AC72" s="11">
        <v>0</v>
      </c>
      <c r="AD72" s="11">
        <v>0</v>
      </c>
      <c r="AE72" s="11">
        <v>0</v>
      </c>
      <c r="AF72" s="11">
        <v>0</v>
      </c>
      <c r="AG72" s="11">
        <v>0</v>
      </c>
      <c r="AH72" s="11">
        <v>0</v>
      </c>
      <c r="AI72" s="11">
        <v>0</v>
      </c>
      <c r="AJ72" s="11">
        <v>0</v>
      </c>
      <c r="AK72" s="11">
        <v>0</v>
      </c>
      <c r="AL72" s="11">
        <v>0</v>
      </c>
      <c r="AM72" s="11">
        <v>0</v>
      </c>
      <c r="AN72" s="11">
        <v>0</v>
      </c>
      <c r="AO72" s="11">
        <v>0</v>
      </c>
      <c r="AP72" s="11">
        <v>0</v>
      </c>
      <c r="AQ72" s="11">
        <v>0</v>
      </c>
      <c r="AR72" s="11">
        <v>0</v>
      </c>
      <c r="AS72" s="11">
        <v>0</v>
      </c>
      <c r="AT72" s="11">
        <v>0</v>
      </c>
      <c r="AU72" s="11">
        <v>0</v>
      </c>
      <c r="AV72" s="11">
        <v>0</v>
      </c>
      <c r="AW72" s="11">
        <v>0</v>
      </c>
      <c r="AX72" s="11">
        <v>0</v>
      </c>
      <c r="AY72" s="11">
        <v>0</v>
      </c>
      <c r="AZ72" s="11">
        <v>0</v>
      </c>
      <c r="BA72" s="11">
        <v>0</v>
      </c>
      <c r="BB72" s="11">
        <v>0</v>
      </c>
      <c r="BC72" s="11">
        <v>0</v>
      </c>
      <c r="BD72" s="11">
        <v>0</v>
      </c>
      <c r="BE72" s="11">
        <v>0</v>
      </c>
      <c r="BF72" s="11">
        <v>0</v>
      </c>
      <c r="BG72" s="11">
        <v>0</v>
      </c>
      <c r="BH72" s="11">
        <v>0</v>
      </c>
      <c r="BI72" s="11">
        <v>0</v>
      </c>
      <c r="BJ72" s="11">
        <v>0</v>
      </c>
      <c r="BK72" s="11">
        <v>0</v>
      </c>
      <c r="BL72" s="11">
        <v>0</v>
      </c>
      <c r="BM72" s="11">
        <v>0</v>
      </c>
      <c r="BN72" s="11">
        <v>0</v>
      </c>
      <c r="BO72" s="11">
        <v>0</v>
      </c>
      <c r="BP72" s="11">
        <v>0</v>
      </c>
      <c r="BQ72" s="11">
        <v>0</v>
      </c>
      <c r="BR72" s="11">
        <v>0</v>
      </c>
      <c r="BS72" s="11">
        <v>0</v>
      </c>
      <c r="BT72" s="11">
        <v>0</v>
      </c>
      <c r="BU72" s="11">
        <v>0</v>
      </c>
      <c r="BV72" s="11">
        <v>0</v>
      </c>
      <c r="BW72" s="11">
        <v>0</v>
      </c>
      <c r="BX72" s="11">
        <v>40334</v>
      </c>
      <c r="BY72" s="11">
        <v>0</v>
      </c>
      <c r="BZ72" s="11">
        <v>0</v>
      </c>
      <c r="CA72" s="11">
        <v>40334</v>
      </c>
      <c r="CB72" s="11">
        <v>40334</v>
      </c>
      <c r="CD72" s="11">
        <f t="shared" si="7"/>
        <v>0</v>
      </c>
      <c r="CE72" s="11">
        <f t="shared" si="8"/>
        <v>0</v>
      </c>
      <c r="CF72" s="11">
        <f t="shared" si="9"/>
        <v>0</v>
      </c>
    </row>
    <row r="73" spans="1:84" x14ac:dyDescent="0.35">
      <c r="A73" s="14"/>
      <c r="B73" s="15" t="s">
        <v>215</v>
      </c>
      <c r="C73">
        <f t="shared" si="6"/>
        <v>69</v>
      </c>
      <c r="D73" s="11">
        <v>57305.724350738637</v>
      </c>
      <c r="E73" s="11">
        <v>33079.915382028157</v>
      </c>
      <c r="F73" s="11">
        <v>4631.5925669069711</v>
      </c>
      <c r="G73" s="11">
        <v>6714.3491524302735</v>
      </c>
      <c r="H73" s="11">
        <v>40172.025817218106</v>
      </c>
      <c r="I73" s="11">
        <v>16421.254441848658</v>
      </c>
      <c r="J73" s="11">
        <v>5229.8102908062274</v>
      </c>
      <c r="K73" s="11">
        <v>107729.2190414349</v>
      </c>
      <c r="L73" s="11">
        <v>32730.066871526375</v>
      </c>
      <c r="M73" s="11">
        <v>113285.75036445911</v>
      </c>
      <c r="N73" s="11">
        <v>30173.607879285668</v>
      </c>
      <c r="O73" s="11">
        <v>8244.1802045518034</v>
      </c>
      <c r="P73" s="11">
        <v>23473.831363821137</v>
      </c>
      <c r="Q73" s="11">
        <v>20902.277642856345</v>
      </c>
      <c r="R73" s="11">
        <v>15141.179109196926</v>
      </c>
      <c r="S73" s="11">
        <v>10621.714222185119</v>
      </c>
      <c r="T73" s="11">
        <v>33421.960186880933</v>
      </c>
      <c r="U73" s="11">
        <v>8023.183441089378</v>
      </c>
      <c r="V73" s="11">
        <v>153140.18394964587</v>
      </c>
      <c r="W73" s="11">
        <v>17579.373957555643</v>
      </c>
      <c r="X73" s="11">
        <v>50033.306190052826</v>
      </c>
      <c r="Y73" s="11">
        <v>27756.117681048774</v>
      </c>
      <c r="Z73" s="11">
        <v>15102.840974399282</v>
      </c>
      <c r="AA73" s="11">
        <v>17213.281646387906</v>
      </c>
      <c r="AB73" s="11">
        <v>39687.371446432357</v>
      </c>
      <c r="AC73" s="11">
        <v>34864.978396013146</v>
      </c>
      <c r="AD73" s="11">
        <v>60519.477755376713</v>
      </c>
      <c r="AE73" s="11">
        <v>23678.594836579177</v>
      </c>
      <c r="AF73" s="11">
        <v>38148.130228107824</v>
      </c>
      <c r="AG73" s="11">
        <v>30026.685165844934</v>
      </c>
      <c r="AH73" s="11">
        <v>33610.491821642216</v>
      </c>
      <c r="AI73" s="11">
        <v>51421.818094208451</v>
      </c>
      <c r="AJ73" s="11">
        <v>95229.72097136284</v>
      </c>
      <c r="AK73" s="11">
        <v>45544.53607884037</v>
      </c>
      <c r="AL73" s="11">
        <v>16687.935645775819</v>
      </c>
      <c r="AM73" s="11">
        <v>22376.70095893617</v>
      </c>
      <c r="AN73" s="11">
        <v>18230.319771320181</v>
      </c>
      <c r="AO73" s="11">
        <v>68439.293777536368</v>
      </c>
      <c r="AP73" s="11">
        <v>15762.799377432186</v>
      </c>
      <c r="AQ73" s="11">
        <v>203458.08614028781</v>
      </c>
      <c r="AR73" s="11">
        <v>34796.374236269425</v>
      </c>
      <c r="AS73" s="11">
        <v>165906.08851938383</v>
      </c>
      <c r="AT73" s="11">
        <v>104182.88500319734</v>
      </c>
      <c r="AU73" s="11">
        <v>5553.5411747676935</v>
      </c>
      <c r="AV73" s="11">
        <v>10704.099297425957</v>
      </c>
      <c r="AW73" s="11">
        <v>24691.433446076422</v>
      </c>
      <c r="AX73" s="11">
        <v>5655.6317693980964</v>
      </c>
      <c r="AY73" s="11">
        <v>52036.151034070419</v>
      </c>
      <c r="AZ73" s="11">
        <v>10579.101525927668</v>
      </c>
      <c r="BA73" s="11">
        <v>13508.404504801736</v>
      </c>
      <c r="BB73" s="11">
        <v>62847.537513514675</v>
      </c>
      <c r="BC73" s="11">
        <v>18243.146459613959</v>
      </c>
      <c r="BD73" s="11">
        <v>120683.53677035775</v>
      </c>
      <c r="BE73" s="11">
        <v>18908.733929935188</v>
      </c>
      <c r="BF73" s="11">
        <v>32220.308098859172</v>
      </c>
      <c r="BG73" s="11">
        <v>13527.860646976105</v>
      </c>
      <c r="BH73" s="11">
        <v>34571.148612829056</v>
      </c>
      <c r="BI73" s="11">
        <v>7438.2782535531542</v>
      </c>
      <c r="BJ73" s="11">
        <v>32990.702060724921</v>
      </c>
      <c r="BK73" s="11">
        <v>3161.6541141919206</v>
      </c>
      <c r="BL73" s="11">
        <v>120936.57491033661</v>
      </c>
      <c r="BM73" s="11">
        <v>27198.841078592959</v>
      </c>
      <c r="BN73" s="11">
        <v>17417.946556349991</v>
      </c>
      <c r="BO73" s="11">
        <v>29637.946379585617</v>
      </c>
      <c r="BP73" s="11">
        <v>42969.246475986496</v>
      </c>
      <c r="BQ73" s="11">
        <v>7768.8682266721498</v>
      </c>
      <c r="BR73" s="11">
        <v>45142.633199664109</v>
      </c>
      <c r="BS73" s="11">
        <v>0</v>
      </c>
      <c r="BT73" s="11">
        <v>2709092.3609931138</v>
      </c>
      <c r="BU73" s="11">
        <v>422220</v>
      </c>
      <c r="BV73" s="11">
        <v>738966</v>
      </c>
      <c r="BW73" s="11">
        <v>61432</v>
      </c>
      <c r="BX73" s="11">
        <v>1930003.2419769212</v>
      </c>
      <c r="BY73" s="11">
        <v>688215.39702996449</v>
      </c>
      <c r="BZ73" s="11">
        <v>49220</v>
      </c>
      <c r="CA73" s="11">
        <v>3890056.6390068862</v>
      </c>
      <c r="CB73" s="11">
        <v>6599149</v>
      </c>
      <c r="CD73" s="11">
        <f t="shared" si="7"/>
        <v>0</v>
      </c>
      <c r="CE73" s="11">
        <f t="shared" si="8"/>
        <v>0</v>
      </c>
      <c r="CF73" s="11">
        <f t="shared" si="9"/>
        <v>0</v>
      </c>
    </row>
    <row r="74" spans="1:84" x14ac:dyDescent="0.35">
      <c r="A74" s="3"/>
      <c r="B74" s="16" t="s">
        <v>216</v>
      </c>
      <c r="C74">
        <f t="shared" si="6"/>
        <v>70</v>
      </c>
      <c r="D74" s="11">
        <v>5932.6096035252849</v>
      </c>
      <c r="E74" s="11">
        <v>2132.1220856248865</v>
      </c>
      <c r="F74" s="11">
        <v>309.31101594892198</v>
      </c>
      <c r="G74" s="11">
        <v>862.56322775026194</v>
      </c>
      <c r="H74" s="11">
        <v>9202.8780740559414</v>
      </c>
      <c r="I74" s="11">
        <v>2136.4046374125533</v>
      </c>
      <c r="J74" s="11">
        <v>757.29085585920075</v>
      </c>
      <c r="K74" s="11">
        <v>2169.2699880898367</v>
      </c>
      <c r="L74" s="11">
        <v>603.81658132871689</v>
      </c>
      <c r="M74" s="11">
        <v>6855.0576570194917</v>
      </c>
      <c r="N74" s="11">
        <v>1675.5974878251839</v>
      </c>
      <c r="O74" s="11">
        <v>607.75105776883561</v>
      </c>
      <c r="P74" s="11">
        <v>3590.8440510898386</v>
      </c>
      <c r="Q74" s="11">
        <v>2752.5249225386233</v>
      </c>
      <c r="R74" s="11">
        <v>1470.3746243406706</v>
      </c>
      <c r="S74" s="11">
        <v>731.58465472609771</v>
      </c>
      <c r="T74" s="11">
        <v>4115.9446163801304</v>
      </c>
      <c r="U74" s="11">
        <v>885.30587916280717</v>
      </c>
      <c r="V74" s="11">
        <v>30892.215128901291</v>
      </c>
      <c r="W74" s="11">
        <v>456.37549051202427</v>
      </c>
      <c r="X74" s="11">
        <v>19226.440226502189</v>
      </c>
      <c r="Y74" s="11">
        <v>7494.4641631954646</v>
      </c>
      <c r="Z74" s="11">
        <v>2537.5931457500096</v>
      </c>
      <c r="AA74" s="11">
        <v>2133.0959308118518</v>
      </c>
      <c r="AB74" s="11">
        <v>7388.5383748312079</v>
      </c>
      <c r="AC74" s="11">
        <v>3076.5012041183204</v>
      </c>
      <c r="AD74" s="11">
        <v>9779.8122492239818</v>
      </c>
      <c r="AE74" s="11">
        <v>4844.7265363563338</v>
      </c>
      <c r="AF74" s="11">
        <v>4862.5588722019675</v>
      </c>
      <c r="AG74" s="11">
        <v>15260.570956509979</v>
      </c>
      <c r="AH74" s="11">
        <v>6625.8211825788921</v>
      </c>
      <c r="AI74" s="11">
        <v>10557.054086057702</v>
      </c>
      <c r="AJ74" s="11">
        <v>14389.493447611869</v>
      </c>
      <c r="AK74" s="11">
        <v>6992.6927411463485</v>
      </c>
      <c r="AL74" s="11">
        <v>4329.7947348359212</v>
      </c>
      <c r="AM74" s="11">
        <v>2296.9878434047755</v>
      </c>
      <c r="AN74" s="11">
        <v>4774.2973416840268</v>
      </c>
      <c r="AO74" s="11">
        <v>5464.1808145042523</v>
      </c>
      <c r="AP74" s="11">
        <v>1598.1118544223716</v>
      </c>
      <c r="AQ74" s="11">
        <v>16908.647530890466</v>
      </c>
      <c r="AR74" s="11">
        <v>3657.4237890839845</v>
      </c>
      <c r="AS74" s="11">
        <v>8821.3650228514143</v>
      </c>
      <c r="AT74" s="11">
        <v>5908.1393250151905</v>
      </c>
      <c r="AU74" s="11">
        <v>866.04338032286466</v>
      </c>
      <c r="AV74" s="11">
        <v>4910.7352081529916</v>
      </c>
      <c r="AW74" s="11">
        <v>2182.0451029002252</v>
      </c>
      <c r="AX74" s="11">
        <v>245.67399444327157</v>
      </c>
      <c r="AY74" s="11">
        <v>2712.1616891078279</v>
      </c>
      <c r="AZ74" s="11">
        <v>729.35425363001309</v>
      </c>
      <c r="BA74" s="11">
        <v>1127.1021331856348</v>
      </c>
      <c r="BB74" s="11">
        <v>3582.0989912662512</v>
      </c>
      <c r="BC74" s="11">
        <v>2129.167267222283</v>
      </c>
      <c r="BD74" s="11">
        <v>4901.5031740422892</v>
      </c>
      <c r="BE74" s="11">
        <v>752.37018967683161</v>
      </c>
      <c r="BF74" s="11">
        <v>1449.4595654597338</v>
      </c>
      <c r="BG74" s="11">
        <v>1938.7513156339071</v>
      </c>
      <c r="BH74" s="11">
        <v>2015.5748372529997</v>
      </c>
      <c r="BI74" s="11">
        <v>943.57838050643181</v>
      </c>
      <c r="BJ74" s="11">
        <v>2365.6970339437303</v>
      </c>
      <c r="BK74" s="11">
        <v>245.27252337923551</v>
      </c>
      <c r="BL74" s="11">
        <v>7179.9080618172602</v>
      </c>
      <c r="BM74" s="11">
        <v>2111.7441536954248</v>
      </c>
      <c r="BN74" s="11">
        <v>1363.7902401924027</v>
      </c>
      <c r="BO74" s="11">
        <v>3065.0586842224334</v>
      </c>
      <c r="BP74" s="11">
        <v>3803.6288349326173</v>
      </c>
      <c r="BQ74" s="11">
        <v>529.00897061423302</v>
      </c>
      <c r="BR74" s="11">
        <v>6157.4451677445068</v>
      </c>
      <c r="BS74" s="11">
        <v>0</v>
      </c>
      <c r="BT74" s="11">
        <v>304375.32616679458</v>
      </c>
      <c r="BU74" s="11">
        <v>0</v>
      </c>
      <c r="BV74" s="11">
        <v>0</v>
      </c>
      <c r="BW74" s="11">
        <v>0</v>
      </c>
      <c r="BX74" s="11">
        <v>101674.40478014032</v>
      </c>
      <c r="BY74" s="11">
        <v>56622.269053065131</v>
      </c>
      <c r="BZ74" s="11">
        <v>0</v>
      </c>
      <c r="CA74" s="11">
        <v>158296.67383320548</v>
      </c>
      <c r="CB74" s="11">
        <v>462672</v>
      </c>
      <c r="CD74" s="11">
        <f t="shared" si="7"/>
        <v>0</v>
      </c>
      <c r="CE74" s="11">
        <f t="shared" si="8"/>
        <v>0</v>
      </c>
      <c r="CF74" s="11">
        <f t="shared" si="9"/>
        <v>0</v>
      </c>
    </row>
    <row r="75" spans="1:84" x14ac:dyDescent="0.35">
      <c r="B75" s="16" t="s">
        <v>217</v>
      </c>
      <c r="C75">
        <f t="shared" si="6"/>
        <v>71</v>
      </c>
      <c r="D75" s="11">
        <v>144.69787287281494</v>
      </c>
      <c r="E75" s="11">
        <v>68.87166563857852</v>
      </c>
      <c r="F75" s="11">
        <v>7.4935583497689144</v>
      </c>
      <c r="G75" s="11">
        <v>45.190514223301356</v>
      </c>
      <c r="H75" s="11">
        <v>179.23112902699057</v>
      </c>
      <c r="I75" s="11">
        <v>93.628354975919592</v>
      </c>
      <c r="J75" s="11">
        <v>24.054405997515971</v>
      </c>
      <c r="K75" s="11">
        <v>71.263420495929395</v>
      </c>
      <c r="L75" s="11">
        <v>7.6421643215796218</v>
      </c>
      <c r="M75" s="11">
        <v>210.07728352621461</v>
      </c>
      <c r="N75" s="11">
        <v>77.970001276764037</v>
      </c>
      <c r="O75" s="11">
        <v>16.680695116775752</v>
      </c>
      <c r="P75" s="11">
        <v>401.38613072550027</v>
      </c>
      <c r="Q75" s="11">
        <v>546.20537240301564</v>
      </c>
      <c r="R75" s="11">
        <v>187.18445082898646</v>
      </c>
      <c r="S75" s="11">
        <v>35.326576618159478</v>
      </c>
      <c r="T75" s="11">
        <v>124.77434390577214</v>
      </c>
      <c r="U75" s="11">
        <v>31.96459638277862</v>
      </c>
      <c r="V75" s="11">
        <v>23.010653525426932</v>
      </c>
      <c r="W75" s="11">
        <v>13.495973770566518</v>
      </c>
      <c r="X75" s="11">
        <v>389.22706552371392</v>
      </c>
      <c r="Y75" s="11">
        <v>284.40820822871376</v>
      </c>
      <c r="Z75" s="11">
        <v>110.14683233765369</v>
      </c>
      <c r="AA75" s="11">
        <v>66.603968510947226</v>
      </c>
      <c r="AB75" s="11">
        <v>564.84201629666507</v>
      </c>
      <c r="AC75" s="11">
        <v>111.26699676636791</v>
      </c>
      <c r="AD75" s="11">
        <v>193.52809429936605</v>
      </c>
      <c r="AE75" s="11">
        <v>53.55367563851221</v>
      </c>
      <c r="AF75" s="11">
        <v>367.20949967892687</v>
      </c>
      <c r="AG75" s="11">
        <v>434.20359811894838</v>
      </c>
      <c r="AH75" s="11">
        <v>408.96669914136663</v>
      </c>
      <c r="AI75" s="11">
        <v>787.04862349602979</v>
      </c>
      <c r="AJ75" s="11">
        <v>1057.7628195971781</v>
      </c>
      <c r="AK75" s="11">
        <v>512.05263962184142</v>
      </c>
      <c r="AL75" s="11">
        <v>149.63948284349829</v>
      </c>
      <c r="AM75" s="11">
        <v>163.20175076495028</v>
      </c>
      <c r="AN75" s="11">
        <v>327.38007503891095</v>
      </c>
      <c r="AO75" s="11">
        <v>128.72584295957341</v>
      </c>
      <c r="AP75" s="11">
        <v>30.30383439969777</v>
      </c>
      <c r="AQ75" s="11">
        <v>1096.3773510524707</v>
      </c>
      <c r="AR75" s="11">
        <v>219.63562388602043</v>
      </c>
      <c r="AS75" s="11">
        <v>139.51527537828906</v>
      </c>
      <c r="AT75" s="11">
        <v>252.25950387447824</v>
      </c>
      <c r="AU75" s="11">
        <v>6.7659743211750056</v>
      </c>
      <c r="AV75" s="11">
        <v>17.931092275934859</v>
      </c>
      <c r="AW75" s="11">
        <v>13.696656835779599</v>
      </c>
      <c r="AX75" s="11">
        <v>8.5150137293640888</v>
      </c>
      <c r="AY75" s="11">
        <v>87.075947091109057</v>
      </c>
      <c r="AZ75" s="11">
        <v>8.59627535016139</v>
      </c>
      <c r="BA75" s="11">
        <v>12.395643777856089</v>
      </c>
      <c r="BB75" s="11">
        <v>28.071057278105268</v>
      </c>
      <c r="BC75" s="11">
        <v>31.000625178389047</v>
      </c>
      <c r="BD75" s="11">
        <v>26.110798881371426</v>
      </c>
      <c r="BE75" s="11">
        <v>24.063468702797707</v>
      </c>
      <c r="BF75" s="11">
        <v>29.724007796362478</v>
      </c>
      <c r="BG75" s="11">
        <v>45.264613746652898</v>
      </c>
      <c r="BH75" s="11">
        <v>12.09224801161281</v>
      </c>
      <c r="BI75" s="11">
        <v>18.710299152245764</v>
      </c>
      <c r="BJ75" s="11">
        <v>83.528493256259495</v>
      </c>
      <c r="BK75" s="11">
        <v>5.3023563709700241</v>
      </c>
      <c r="BL75" s="11">
        <v>74.958937427012799</v>
      </c>
      <c r="BM75" s="11">
        <v>61.307959720215706</v>
      </c>
      <c r="BN75" s="11">
        <v>4.7101208342123737</v>
      </c>
      <c r="BO75" s="11">
        <v>100.16674632470495</v>
      </c>
      <c r="BP75" s="11">
        <v>206.22013295530576</v>
      </c>
      <c r="BQ75" s="11">
        <v>7.6768335788667104</v>
      </c>
      <c r="BR75" s="11">
        <v>61.860877596907748</v>
      </c>
      <c r="BS75" s="11">
        <v>0</v>
      </c>
      <c r="BT75" s="11">
        <v>11133.754821629851</v>
      </c>
      <c r="BU75" s="11">
        <v>0</v>
      </c>
      <c r="BV75" s="11">
        <v>0</v>
      </c>
      <c r="BW75" s="11">
        <v>0</v>
      </c>
      <c r="BX75" s="11">
        <v>5906.362228482627</v>
      </c>
      <c r="BY75" s="11">
        <v>3998.8829498875207</v>
      </c>
      <c r="BZ75" s="11">
        <v>0</v>
      </c>
      <c r="CA75" s="11">
        <v>9905.2451783701472</v>
      </c>
      <c r="CB75" s="11">
        <v>21039</v>
      </c>
      <c r="CD75" s="11">
        <f t="shared" si="7"/>
        <v>0</v>
      </c>
      <c r="CE75" s="11">
        <f t="shared" si="8"/>
        <v>0</v>
      </c>
      <c r="CF75" s="11">
        <f t="shared" si="9"/>
        <v>0</v>
      </c>
    </row>
    <row r="76" spans="1:84" x14ac:dyDescent="0.35">
      <c r="B76" s="17" t="s">
        <v>218</v>
      </c>
      <c r="C76">
        <f t="shared" si="6"/>
        <v>72</v>
      </c>
      <c r="D76" s="11">
        <v>3060.9559732555736</v>
      </c>
      <c r="E76" s="11">
        <v>2208.6225327767397</v>
      </c>
      <c r="F76" s="11">
        <v>256.57731193354232</v>
      </c>
      <c r="G76" s="11">
        <v>191.40067129272018</v>
      </c>
      <c r="H76" s="11">
        <v>685.2975182142095</v>
      </c>
      <c r="I76" s="11">
        <v>363.90811506747076</v>
      </c>
      <c r="J76" s="11">
        <v>119.53103983284456</v>
      </c>
      <c r="K76" s="11">
        <v>3486.1351171203655</v>
      </c>
      <c r="L76" s="11">
        <v>351.88473808835874</v>
      </c>
      <c r="M76" s="11">
        <v>3556.6846272357634</v>
      </c>
      <c r="N76" s="11">
        <v>1692.8292314804705</v>
      </c>
      <c r="O76" s="11">
        <v>459.94388803232687</v>
      </c>
      <c r="P76" s="11">
        <v>1005.6023100655229</v>
      </c>
      <c r="Q76" s="11">
        <v>1331.8187036264906</v>
      </c>
      <c r="R76" s="11">
        <v>1259.6711643265587</v>
      </c>
      <c r="S76" s="11">
        <v>647.64209435761529</v>
      </c>
      <c r="T76" s="11">
        <v>1251.1556028300097</v>
      </c>
      <c r="U76" s="11">
        <v>421.79696486271678</v>
      </c>
      <c r="V76" s="11">
        <v>4439.5523439711442</v>
      </c>
      <c r="W76" s="11">
        <v>296.06935365688821</v>
      </c>
      <c r="X76" s="11">
        <v>1205.9671374874572</v>
      </c>
      <c r="Y76" s="11">
        <v>662.86736809023944</v>
      </c>
      <c r="Z76" s="11">
        <v>743.53280462537464</v>
      </c>
      <c r="AA76" s="11">
        <v>955.6888242419501</v>
      </c>
      <c r="AB76" s="11">
        <v>1210.9701474441554</v>
      </c>
      <c r="AC76" s="11">
        <v>1672.2027522952139</v>
      </c>
      <c r="AD76" s="11">
        <v>1064.8834469162709</v>
      </c>
      <c r="AE76" s="11">
        <v>499.32836484827885</v>
      </c>
      <c r="AF76" s="11">
        <v>1156.626240136613</v>
      </c>
      <c r="AG76" s="11">
        <v>1680.0304637346273</v>
      </c>
      <c r="AH76" s="11">
        <v>1159.1408064197979</v>
      </c>
      <c r="AI76" s="11">
        <v>1382.797528175375</v>
      </c>
      <c r="AJ76" s="11">
        <v>2265.482843905972</v>
      </c>
      <c r="AK76" s="11">
        <v>1389.9233943520419</v>
      </c>
      <c r="AL76" s="11">
        <v>875.44001089607173</v>
      </c>
      <c r="AM76" s="11">
        <v>1186.1725270367197</v>
      </c>
      <c r="AN76" s="11">
        <v>602.40398666873591</v>
      </c>
      <c r="AO76" s="11">
        <v>6398.0496831475521</v>
      </c>
      <c r="AP76" s="11">
        <v>665.97452003819683</v>
      </c>
      <c r="AQ76" s="11">
        <v>8085.4980711462804</v>
      </c>
      <c r="AR76" s="11">
        <v>946.45759640209894</v>
      </c>
      <c r="AS76" s="11">
        <v>4977.9145221750969</v>
      </c>
      <c r="AT76" s="11">
        <v>4242.2765503588616</v>
      </c>
      <c r="AU76" s="11">
        <v>72.218797675742181</v>
      </c>
      <c r="AV76" s="11">
        <v>1171.0824601300801</v>
      </c>
      <c r="AW76" s="11">
        <v>409.93833851885699</v>
      </c>
      <c r="AX76" s="11">
        <v>353.68699012651234</v>
      </c>
      <c r="AY76" s="11">
        <v>4727.4063210561844</v>
      </c>
      <c r="AZ76" s="11">
        <v>428.76634188808299</v>
      </c>
      <c r="BA76" s="11">
        <v>264.97614650981251</v>
      </c>
      <c r="BB76" s="11">
        <v>4407.4432312583667</v>
      </c>
      <c r="BC76" s="11">
        <v>476.03066356125476</v>
      </c>
      <c r="BD76" s="11">
        <v>2516.9934506362069</v>
      </c>
      <c r="BE76" s="11">
        <v>413.61442356201155</v>
      </c>
      <c r="BF76" s="11">
        <v>903.65310468580719</v>
      </c>
      <c r="BG76" s="11">
        <v>473.62656202835308</v>
      </c>
      <c r="BH76" s="11">
        <v>698.30502846412662</v>
      </c>
      <c r="BI76" s="11">
        <v>268.47221727472419</v>
      </c>
      <c r="BJ76" s="11">
        <v>1691.6005685712462</v>
      </c>
      <c r="BK76" s="11">
        <v>139.97484541978173</v>
      </c>
      <c r="BL76" s="11">
        <v>3329.7844197414029</v>
      </c>
      <c r="BM76" s="11">
        <v>1341.7984874572912</v>
      </c>
      <c r="BN76" s="11">
        <v>570.77261276554373</v>
      </c>
      <c r="BO76" s="11">
        <v>1771.2322123814681</v>
      </c>
      <c r="BP76" s="11">
        <v>3254.811717730578</v>
      </c>
      <c r="BQ76" s="11">
        <v>243.28902919853948</v>
      </c>
      <c r="BR76" s="11">
        <v>2334.4381592208338</v>
      </c>
      <c r="BS76" s="11">
        <v>0</v>
      </c>
      <c r="BT76" s="11">
        <v>104380.62502243315</v>
      </c>
      <c r="BU76" s="11">
        <v>0</v>
      </c>
      <c r="BV76" s="11">
        <v>0</v>
      </c>
      <c r="BW76" s="11">
        <v>0</v>
      </c>
      <c r="BX76" s="11">
        <v>151315.31347842957</v>
      </c>
      <c r="BY76" s="11">
        <v>12536.061499137308</v>
      </c>
      <c r="BZ76" s="11">
        <v>0</v>
      </c>
      <c r="CA76" s="11">
        <v>163851.37497756688</v>
      </c>
      <c r="CB76" s="11">
        <v>268232</v>
      </c>
      <c r="CD76" s="11">
        <f t="shared" si="7"/>
        <v>0</v>
      </c>
      <c r="CE76" s="11">
        <f t="shared" si="8"/>
        <v>0</v>
      </c>
      <c r="CF76" s="11">
        <f t="shared" si="9"/>
        <v>0</v>
      </c>
    </row>
    <row r="77" spans="1:84" x14ac:dyDescent="0.35">
      <c r="B77" s="17" t="s">
        <v>219</v>
      </c>
      <c r="C77">
        <f t="shared" si="6"/>
        <v>73</v>
      </c>
      <c r="D77" s="11">
        <v>0</v>
      </c>
      <c r="E77" s="11">
        <v>0</v>
      </c>
      <c r="F77" s="11">
        <v>0</v>
      </c>
      <c r="G77" s="11">
        <v>0</v>
      </c>
      <c r="H77" s="11">
        <v>0</v>
      </c>
      <c r="I77" s="11">
        <v>0</v>
      </c>
      <c r="J77" s="11">
        <v>0</v>
      </c>
      <c r="K77" s="11">
        <v>0</v>
      </c>
      <c r="L77" s="11">
        <v>0</v>
      </c>
      <c r="M77" s="11">
        <v>0</v>
      </c>
      <c r="N77" s="11">
        <v>0</v>
      </c>
      <c r="O77" s="11">
        <v>0</v>
      </c>
      <c r="P77" s="11">
        <v>0</v>
      </c>
      <c r="Q77" s="11">
        <v>0</v>
      </c>
      <c r="R77" s="11">
        <v>0</v>
      </c>
      <c r="S77" s="11">
        <v>0</v>
      </c>
      <c r="T77" s="11">
        <v>0</v>
      </c>
      <c r="U77" s="11">
        <v>0</v>
      </c>
      <c r="V77" s="11">
        <v>0</v>
      </c>
      <c r="W77" s="11">
        <v>0</v>
      </c>
      <c r="X77" s="11">
        <v>0</v>
      </c>
      <c r="Y77" s="11">
        <v>0</v>
      </c>
      <c r="Z77" s="11">
        <v>0</v>
      </c>
      <c r="AA77" s="11">
        <v>0</v>
      </c>
      <c r="AB77" s="11">
        <v>0</v>
      </c>
      <c r="AC77" s="11">
        <v>0</v>
      </c>
      <c r="AD77" s="11">
        <v>0</v>
      </c>
      <c r="AE77" s="11">
        <v>0</v>
      </c>
      <c r="AF77" s="11">
        <v>0</v>
      </c>
      <c r="AG77" s="11">
        <v>0</v>
      </c>
      <c r="AH77" s="11">
        <v>0</v>
      </c>
      <c r="AI77" s="11">
        <v>0</v>
      </c>
      <c r="AJ77" s="11">
        <v>0</v>
      </c>
      <c r="AK77" s="11">
        <v>0</v>
      </c>
      <c r="AL77" s="11">
        <v>0</v>
      </c>
      <c r="AM77" s="11">
        <v>0</v>
      </c>
      <c r="AN77" s="11">
        <v>0</v>
      </c>
      <c r="AO77" s="11">
        <v>0</v>
      </c>
      <c r="AP77" s="11">
        <v>0</v>
      </c>
      <c r="AQ77" s="11">
        <v>0</v>
      </c>
      <c r="AR77" s="11">
        <v>0</v>
      </c>
      <c r="AS77" s="11">
        <v>0</v>
      </c>
      <c r="AT77" s="11">
        <v>0</v>
      </c>
      <c r="AU77" s="11">
        <v>0</v>
      </c>
      <c r="AV77" s="11">
        <v>0</v>
      </c>
      <c r="AW77" s="11">
        <v>0</v>
      </c>
      <c r="AX77" s="11">
        <v>0</v>
      </c>
      <c r="AY77" s="11">
        <v>0</v>
      </c>
      <c r="AZ77" s="11">
        <v>0</v>
      </c>
      <c r="BA77" s="11">
        <v>0</v>
      </c>
      <c r="BB77" s="11">
        <v>0</v>
      </c>
      <c r="BC77" s="11">
        <v>0</v>
      </c>
      <c r="BD77" s="11">
        <v>0</v>
      </c>
      <c r="BE77" s="11">
        <v>0</v>
      </c>
      <c r="BF77" s="11">
        <v>0</v>
      </c>
      <c r="BG77" s="11">
        <v>0</v>
      </c>
      <c r="BH77" s="11">
        <v>0</v>
      </c>
      <c r="BI77" s="11">
        <v>0</v>
      </c>
      <c r="BJ77" s="11">
        <v>0</v>
      </c>
      <c r="BK77" s="11">
        <v>0</v>
      </c>
      <c r="BL77" s="11">
        <v>0</v>
      </c>
      <c r="BM77" s="11">
        <v>0</v>
      </c>
      <c r="BN77" s="11">
        <v>0</v>
      </c>
      <c r="BO77" s="11">
        <v>0</v>
      </c>
      <c r="BP77" s="11">
        <v>0</v>
      </c>
      <c r="BQ77" s="11">
        <v>0</v>
      </c>
      <c r="BR77" s="11">
        <v>0</v>
      </c>
      <c r="BS77" s="11">
        <v>0</v>
      </c>
      <c r="BT77" s="11">
        <v>0</v>
      </c>
      <c r="BU77" s="11">
        <v>0</v>
      </c>
      <c r="BV77" s="11">
        <v>0</v>
      </c>
      <c r="BW77" s="11">
        <v>0</v>
      </c>
      <c r="BX77" s="11">
        <v>0</v>
      </c>
      <c r="BY77" s="11">
        <v>0</v>
      </c>
      <c r="BZ77" s="11">
        <v>0</v>
      </c>
      <c r="CA77" s="11">
        <v>0</v>
      </c>
      <c r="CB77" s="11">
        <v>0</v>
      </c>
      <c r="CD77" s="11">
        <f t="shared" si="7"/>
        <v>0</v>
      </c>
      <c r="CE77" s="11">
        <f t="shared" si="8"/>
        <v>0</v>
      </c>
      <c r="CF77" s="11">
        <f t="shared" si="9"/>
        <v>0</v>
      </c>
    </row>
    <row r="78" spans="1:84" x14ac:dyDescent="0.35">
      <c r="B78" s="17" t="s">
        <v>220</v>
      </c>
      <c r="C78">
        <f t="shared" si="6"/>
        <v>74</v>
      </c>
      <c r="D78" s="11">
        <v>52.317155394383612</v>
      </c>
      <c r="E78" s="11">
        <v>66.201684863888048</v>
      </c>
      <c r="F78" s="11">
        <v>4.8237673668269645</v>
      </c>
      <c r="G78" s="11">
        <v>38.447572367922653</v>
      </c>
      <c r="H78" s="11">
        <v>78.37090355239377</v>
      </c>
      <c r="I78" s="11">
        <v>52.386452140322675</v>
      </c>
      <c r="J78" s="11">
        <v>13.648011312322925</v>
      </c>
      <c r="K78" s="11">
        <v>179.17480623295324</v>
      </c>
      <c r="L78" s="11">
        <v>32.738929143410978</v>
      </c>
      <c r="M78" s="11">
        <v>298.15227810772274</v>
      </c>
      <c r="N78" s="11">
        <v>490.47918141551179</v>
      </c>
      <c r="O78" s="11">
        <v>260.50963567894405</v>
      </c>
      <c r="P78" s="11">
        <v>64.606853129306216</v>
      </c>
      <c r="Q78" s="11">
        <v>88.139998316565595</v>
      </c>
      <c r="R78" s="11">
        <v>74.688332477226822</v>
      </c>
      <c r="S78" s="11">
        <v>65.306467311850497</v>
      </c>
      <c r="T78" s="11">
        <v>213.37212046121226</v>
      </c>
      <c r="U78" s="11">
        <v>85.375415912889196</v>
      </c>
      <c r="V78" s="11">
        <v>76.685324220854866</v>
      </c>
      <c r="W78" s="11">
        <v>11.296916209082411</v>
      </c>
      <c r="X78" s="11">
        <v>54.023797168910832</v>
      </c>
      <c r="Y78" s="11">
        <v>96.428295778612139</v>
      </c>
      <c r="Z78" s="11">
        <v>149.86158254465516</v>
      </c>
      <c r="AA78" s="11">
        <v>39.919762884361852</v>
      </c>
      <c r="AB78" s="11">
        <v>336.58790033155236</v>
      </c>
      <c r="AC78" s="11">
        <v>121.06058715546673</v>
      </c>
      <c r="AD78" s="11">
        <v>100.81750433109482</v>
      </c>
      <c r="AE78" s="11">
        <v>35.008092311961349</v>
      </c>
      <c r="AF78" s="11">
        <v>262.40793921693268</v>
      </c>
      <c r="AG78" s="11">
        <v>953.41883871657637</v>
      </c>
      <c r="AH78" s="11">
        <v>380.55558548366781</v>
      </c>
      <c r="AI78" s="11">
        <v>433.66305481483522</v>
      </c>
      <c r="AJ78" s="11">
        <v>1130.5168525935248</v>
      </c>
      <c r="AK78" s="11">
        <v>426.72239787811748</v>
      </c>
      <c r="AL78" s="11">
        <v>623.68828383222638</v>
      </c>
      <c r="AM78" s="11">
        <v>207.07965061517888</v>
      </c>
      <c r="AN78" s="11">
        <v>270.53441933391559</v>
      </c>
      <c r="AO78" s="11">
        <v>145.16478851826969</v>
      </c>
      <c r="AP78" s="11">
        <v>35.834193014814275</v>
      </c>
      <c r="AQ78" s="11">
        <v>1286.6075941901529</v>
      </c>
      <c r="AR78" s="11">
        <v>271.24408226050411</v>
      </c>
      <c r="AS78" s="11">
        <v>363.20305401165041</v>
      </c>
      <c r="AT78" s="11">
        <v>345.51694549441959</v>
      </c>
      <c r="AU78" s="11">
        <v>5.8518423090242084</v>
      </c>
      <c r="AV78" s="11">
        <v>23.789909178268978</v>
      </c>
      <c r="AW78" s="11">
        <v>22.008463937511234</v>
      </c>
      <c r="AX78" s="11">
        <v>34.184043354795726</v>
      </c>
      <c r="AY78" s="11">
        <v>1167.3323553091509</v>
      </c>
      <c r="AZ78" s="11">
        <v>60.795955104883724</v>
      </c>
      <c r="BA78" s="11">
        <v>33.41606080154537</v>
      </c>
      <c r="BB78" s="11">
        <v>47.106034647590072</v>
      </c>
      <c r="BC78" s="11">
        <v>94.090119362112716</v>
      </c>
      <c r="BD78" s="11">
        <v>86.759706319918109</v>
      </c>
      <c r="BE78" s="11">
        <v>41.377966973152795</v>
      </c>
      <c r="BF78" s="11">
        <v>85.851764391977085</v>
      </c>
      <c r="BG78" s="11">
        <v>79.402716539470461</v>
      </c>
      <c r="BH78" s="11">
        <v>51.457012631756996</v>
      </c>
      <c r="BI78" s="11">
        <v>33.845178941609511</v>
      </c>
      <c r="BJ78" s="11">
        <v>229.17058301758763</v>
      </c>
      <c r="BK78" s="11">
        <v>10.184100779569805</v>
      </c>
      <c r="BL78" s="11">
        <v>139.12196225719384</v>
      </c>
      <c r="BM78" s="11">
        <v>114.85728121535517</v>
      </c>
      <c r="BN78" s="11">
        <v>20.968118518982568</v>
      </c>
      <c r="BO78" s="11">
        <v>107.94039444977258</v>
      </c>
      <c r="BP78" s="11">
        <v>258.18206648699265</v>
      </c>
      <c r="BQ78" s="11">
        <v>22.241686734138824</v>
      </c>
      <c r="BR78" s="11">
        <v>161.3365491819182</v>
      </c>
      <c r="BS78" s="11">
        <v>0</v>
      </c>
      <c r="BT78" s="11">
        <v>13247.858880541275</v>
      </c>
      <c r="BU78" s="11">
        <v>0</v>
      </c>
      <c r="BV78" s="11">
        <v>0</v>
      </c>
      <c r="BW78" s="11">
        <v>0</v>
      </c>
      <c r="BX78" s="11">
        <v>18318.396125912681</v>
      </c>
      <c r="BY78" s="11">
        <v>5717.7449935460436</v>
      </c>
      <c r="BZ78" s="11">
        <v>0</v>
      </c>
      <c r="CA78" s="11">
        <v>24036.141119458727</v>
      </c>
      <c r="CB78" s="11">
        <v>37284</v>
      </c>
      <c r="CD78" s="11">
        <f t="shared" si="7"/>
        <v>0</v>
      </c>
      <c r="CE78" s="11">
        <f t="shared" si="8"/>
        <v>0</v>
      </c>
      <c r="CF78" s="11">
        <f t="shared" si="9"/>
        <v>0</v>
      </c>
    </row>
    <row r="79" spans="1:84" x14ac:dyDescent="0.35">
      <c r="B79" s="17" t="s">
        <v>219</v>
      </c>
      <c r="C79">
        <f t="shared" si="6"/>
        <v>75</v>
      </c>
      <c r="D79" s="11">
        <v>0</v>
      </c>
      <c r="E79" s="11">
        <v>0</v>
      </c>
      <c r="F79" s="11">
        <v>0</v>
      </c>
      <c r="G79" s="11">
        <v>0</v>
      </c>
      <c r="H79" s="11">
        <v>0</v>
      </c>
      <c r="I79" s="11">
        <v>0</v>
      </c>
      <c r="J79" s="11">
        <v>0</v>
      </c>
      <c r="K79" s="11">
        <v>0</v>
      </c>
      <c r="L79" s="11">
        <v>0</v>
      </c>
      <c r="M79" s="11">
        <v>0</v>
      </c>
      <c r="N79" s="11">
        <v>0</v>
      </c>
      <c r="O79" s="11">
        <v>0</v>
      </c>
      <c r="P79" s="11">
        <v>0</v>
      </c>
      <c r="Q79" s="11">
        <v>0</v>
      </c>
      <c r="R79" s="11">
        <v>0</v>
      </c>
      <c r="S79" s="11">
        <v>0</v>
      </c>
      <c r="T79" s="11">
        <v>0</v>
      </c>
      <c r="U79" s="11">
        <v>0</v>
      </c>
      <c r="V79" s="11">
        <v>0</v>
      </c>
      <c r="W79" s="11">
        <v>0</v>
      </c>
      <c r="X79" s="11">
        <v>0</v>
      </c>
      <c r="Y79" s="11">
        <v>0</v>
      </c>
      <c r="Z79" s="11">
        <v>0</v>
      </c>
      <c r="AA79" s="11">
        <v>0</v>
      </c>
      <c r="AB79" s="11">
        <v>0</v>
      </c>
      <c r="AC79" s="11">
        <v>0</v>
      </c>
      <c r="AD79" s="11">
        <v>0</v>
      </c>
      <c r="AE79" s="11">
        <v>0</v>
      </c>
      <c r="AF79" s="11">
        <v>0</v>
      </c>
      <c r="AG79" s="11">
        <v>0</v>
      </c>
      <c r="AH79" s="11">
        <v>0</v>
      </c>
      <c r="AI79" s="11">
        <v>0</v>
      </c>
      <c r="AJ79" s="11">
        <v>0</v>
      </c>
      <c r="AK79" s="11">
        <v>0</v>
      </c>
      <c r="AL79" s="11">
        <v>0</v>
      </c>
      <c r="AM79" s="11">
        <v>0</v>
      </c>
      <c r="AN79" s="11">
        <v>0</v>
      </c>
      <c r="AO79" s="11">
        <v>0</v>
      </c>
      <c r="AP79" s="11">
        <v>0</v>
      </c>
      <c r="AQ79" s="11">
        <v>0</v>
      </c>
      <c r="AR79" s="11">
        <v>0</v>
      </c>
      <c r="AS79" s="11">
        <v>0</v>
      </c>
      <c r="AT79" s="11">
        <v>0</v>
      </c>
      <c r="AU79" s="11">
        <v>0</v>
      </c>
      <c r="AV79" s="11">
        <v>0</v>
      </c>
      <c r="AW79" s="11">
        <v>0</v>
      </c>
      <c r="AX79" s="11">
        <v>0</v>
      </c>
      <c r="AY79" s="11">
        <v>0</v>
      </c>
      <c r="AZ79" s="11">
        <v>0</v>
      </c>
      <c r="BA79" s="11">
        <v>0</v>
      </c>
      <c r="BB79" s="11">
        <v>0</v>
      </c>
      <c r="BC79" s="11">
        <v>0</v>
      </c>
      <c r="BD79" s="11">
        <v>0</v>
      </c>
      <c r="BE79" s="11">
        <v>0</v>
      </c>
      <c r="BF79" s="11">
        <v>0</v>
      </c>
      <c r="BG79" s="11">
        <v>0</v>
      </c>
      <c r="BH79" s="11">
        <v>0</v>
      </c>
      <c r="BI79" s="11">
        <v>0</v>
      </c>
      <c r="BJ79" s="11">
        <v>0</v>
      </c>
      <c r="BK79" s="11">
        <v>0</v>
      </c>
      <c r="BL79" s="11">
        <v>0</v>
      </c>
      <c r="BM79" s="11">
        <v>0</v>
      </c>
      <c r="BN79" s="11">
        <v>0</v>
      </c>
      <c r="BO79" s="11">
        <v>0</v>
      </c>
      <c r="BP79" s="11">
        <v>0</v>
      </c>
      <c r="BQ79" s="11">
        <v>0</v>
      </c>
      <c r="BR79" s="11">
        <v>0</v>
      </c>
      <c r="BS79" s="11">
        <v>0</v>
      </c>
      <c r="BT79" s="11">
        <v>0</v>
      </c>
      <c r="BU79" s="11">
        <v>0</v>
      </c>
      <c r="BV79" s="11">
        <v>0</v>
      </c>
      <c r="BW79" s="11">
        <v>0</v>
      </c>
      <c r="BX79" s="11">
        <v>0</v>
      </c>
      <c r="BY79" s="11">
        <v>0</v>
      </c>
      <c r="BZ79" s="11">
        <v>0</v>
      </c>
      <c r="CA79" s="11">
        <v>0</v>
      </c>
      <c r="CB79" s="11">
        <v>0</v>
      </c>
      <c r="CD79" s="11">
        <f t="shared" si="7"/>
        <v>0</v>
      </c>
      <c r="CE79" s="11">
        <f t="shared" si="8"/>
        <v>0</v>
      </c>
      <c r="CF79" s="11">
        <f t="shared" si="9"/>
        <v>0</v>
      </c>
    </row>
    <row r="80" spans="1:84" x14ac:dyDescent="0.35">
      <c r="B80" s="17" t="s">
        <v>221</v>
      </c>
      <c r="C80">
        <f t="shared" si="6"/>
        <v>76</v>
      </c>
      <c r="D80" s="11">
        <v>2253.6950442132938</v>
      </c>
      <c r="E80" s="11">
        <v>1029.2666490677475</v>
      </c>
      <c r="F80" s="11">
        <v>164.20177949396779</v>
      </c>
      <c r="G80" s="11">
        <v>394.04886193552022</v>
      </c>
      <c r="H80" s="11">
        <v>3538.1965579323637</v>
      </c>
      <c r="I80" s="11">
        <v>966.41799855507475</v>
      </c>
      <c r="J80" s="11">
        <v>311.66539619188887</v>
      </c>
      <c r="K80" s="11">
        <v>3042.9376266260215</v>
      </c>
      <c r="L80" s="11">
        <v>1150.8507155915595</v>
      </c>
      <c r="M80" s="11">
        <v>2299.2777896517109</v>
      </c>
      <c r="N80" s="11">
        <v>1699.5162187163987</v>
      </c>
      <c r="O80" s="11">
        <v>220.93451885131606</v>
      </c>
      <c r="P80" s="11">
        <v>1008.729291168697</v>
      </c>
      <c r="Q80" s="11">
        <v>845.03336025896385</v>
      </c>
      <c r="R80" s="11">
        <v>586.90231882963246</v>
      </c>
      <c r="S80" s="11">
        <v>379.42598480115663</v>
      </c>
      <c r="T80" s="11">
        <v>1769.793129541943</v>
      </c>
      <c r="U80" s="11">
        <v>357.37370258943065</v>
      </c>
      <c r="V80" s="11">
        <v>22042.352599735419</v>
      </c>
      <c r="W80" s="11">
        <v>597.38830829579581</v>
      </c>
      <c r="X80" s="11">
        <v>3608.0355832649047</v>
      </c>
      <c r="Y80" s="11">
        <v>1756.7142836581995</v>
      </c>
      <c r="Z80" s="11">
        <v>810.02466034302859</v>
      </c>
      <c r="AA80" s="11">
        <v>838.40986716298471</v>
      </c>
      <c r="AB80" s="11">
        <v>2131.6901146640603</v>
      </c>
      <c r="AC80" s="11">
        <v>1932.990063651491</v>
      </c>
      <c r="AD80" s="11">
        <v>2940.4809498525728</v>
      </c>
      <c r="AE80" s="11">
        <v>1401.7884942657367</v>
      </c>
      <c r="AF80" s="11">
        <v>1711.0672206577387</v>
      </c>
      <c r="AG80" s="11">
        <v>2107.0909770749313</v>
      </c>
      <c r="AH80" s="11">
        <v>1790.0239047340608</v>
      </c>
      <c r="AI80" s="11">
        <v>2603.6186132476055</v>
      </c>
      <c r="AJ80" s="11">
        <v>4595.0230649285859</v>
      </c>
      <c r="AK80" s="11">
        <v>2128.0727481612771</v>
      </c>
      <c r="AL80" s="11">
        <v>800.50184181646102</v>
      </c>
      <c r="AM80" s="11">
        <v>870.85726924220523</v>
      </c>
      <c r="AN80" s="11">
        <v>928.06440595423669</v>
      </c>
      <c r="AO80" s="11">
        <v>3232.585093333973</v>
      </c>
      <c r="AP80" s="11">
        <v>896.97622069273666</v>
      </c>
      <c r="AQ80" s="11">
        <v>9375.7833124328354</v>
      </c>
      <c r="AR80" s="11">
        <v>1660.8646720979634</v>
      </c>
      <c r="AS80" s="11">
        <v>8686.9136061997069</v>
      </c>
      <c r="AT80" s="11">
        <v>4009.9226720597198</v>
      </c>
      <c r="AU80" s="11">
        <v>679.57883060349923</v>
      </c>
      <c r="AV80" s="11">
        <v>1865.3620328367685</v>
      </c>
      <c r="AW80" s="11">
        <v>1491.8779917312036</v>
      </c>
      <c r="AX80" s="11">
        <v>252.308188947958</v>
      </c>
      <c r="AY80" s="11">
        <v>3177.8726533652953</v>
      </c>
      <c r="AZ80" s="11">
        <v>487.38564809919257</v>
      </c>
      <c r="BA80" s="11">
        <v>926.70551092341429</v>
      </c>
      <c r="BB80" s="11">
        <v>3553.743172035026</v>
      </c>
      <c r="BC80" s="11">
        <v>1080.5648650619967</v>
      </c>
      <c r="BD80" s="11">
        <v>9916.0960997624497</v>
      </c>
      <c r="BE80" s="11">
        <v>1644.8400211500104</v>
      </c>
      <c r="BF80" s="11">
        <v>1603.0034588069486</v>
      </c>
      <c r="BG80" s="11">
        <v>795.09414507551048</v>
      </c>
      <c r="BH80" s="11">
        <v>1447.4222608104537</v>
      </c>
      <c r="BI80" s="11">
        <v>455.11567057183464</v>
      </c>
      <c r="BJ80" s="11">
        <v>1659.3012604862593</v>
      </c>
      <c r="BK80" s="11">
        <v>188.61205985852274</v>
      </c>
      <c r="BL80" s="11">
        <v>9405.6517084205279</v>
      </c>
      <c r="BM80" s="11">
        <v>1185.4510393187518</v>
      </c>
      <c r="BN80" s="11">
        <v>816.81235133886571</v>
      </c>
      <c r="BO80" s="11">
        <v>1300.655583036001</v>
      </c>
      <c r="BP80" s="11">
        <v>1743.9107719080021</v>
      </c>
      <c r="BQ80" s="11">
        <v>415.9152532020716</v>
      </c>
      <c r="BR80" s="11">
        <v>2510.2860465917256</v>
      </c>
      <c r="BS80" s="11">
        <v>0</v>
      </c>
      <c r="BT80" s="11">
        <v>154079.07411548719</v>
      </c>
      <c r="BU80" s="11">
        <v>0</v>
      </c>
      <c r="BV80" s="11">
        <v>0</v>
      </c>
      <c r="BW80" s="11">
        <v>0</v>
      </c>
      <c r="BX80" s="11">
        <v>71517.281410113384</v>
      </c>
      <c r="BY80" s="11">
        <v>30855.6444743994</v>
      </c>
      <c r="BZ80" s="11">
        <v>0</v>
      </c>
      <c r="CA80" s="11">
        <v>102372.92588451281</v>
      </c>
      <c r="CB80" s="11">
        <v>256452</v>
      </c>
      <c r="CD80" s="11">
        <f t="shared" si="7"/>
        <v>0</v>
      </c>
      <c r="CE80" s="11">
        <f t="shared" si="8"/>
        <v>0</v>
      </c>
      <c r="CF80" s="11">
        <f t="shared" si="9"/>
        <v>0</v>
      </c>
    </row>
    <row r="81" spans="1:84" x14ac:dyDescent="0.35">
      <c r="B81" s="17" t="s">
        <v>219</v>
      </c>
      <c r="C81">
        <f t="shared" si="6"/>
        <v>77</v>
      </c>
      <c r="D81" s="11">
        <v>0</v>
      </c>
      <c r="E81" s="11">
        <v>0</v>
      </c>
      <c r="F81" s="11">
        <v>0</v>
      </c>
      <c r="G81" s="11">
        <v>0</v>
      </c>
      <c r="H81" s="11">
        <v>0</v>
      </c>
      <c r="I81" s="11">
        <v>0</v>
      </c>
      <c r="J81" s="11">
        <v>0</v>
      </c>
      <c r="K81" s="11">
        <v>0</v>
      </c>
      <c r="L81" s="11">
        <v>0</v>
      </c>
      <c r="M81" s="11">
        <v>0</v>
      </c>
      <c r="N81" s="11">
        <v>0</v>
      </c>
      <c r="O81" s="11">
        <v>0</v>
      </c>
      <c r="P81" s="11">
        <v>0</v>
      </c>
      <c r="Q81" s="11">
        <v>0</v>
      </c>
      <c r="R81" s="11">
        <v>0</v>
      </c>
      <c r="S81" s="11">
        <v>0</v>
      </c>
      <c r="T81" s="11">
        <v>0</v>
      </c>
      <c r="U81" s="11">
        <v>0</v>
      </c>
      <c r="V81" s="11">
        <v>0</v>
      </c>
      <c r="W81" s="11">
        <v>0</v>
      </c>
      <c r="X81" s="11">
        <v>0</v>
      </c>
      <c r="Y81" s="11">
        <v>0</v>
      </c>
      <c r="Z81" s="11">
        <v>0</v>
      </c>
      <c r="AA81" s="11">
        <v>0</v>
      </c>
      <c r="AB81" s="11">
        <v>0</v>
      </c>
      <c r="AC81" s="11">
        <v>0</v>
      </c>
      <c r="AD81" s="11">
        <v>0</v>
      </c>
      <c r="AE81" s="11">
        <v>0</v>
      </c>
      <c r="AF81" s="11">
        <v>0</v>
      </c>
      <c r="AG81" s="11">
        <v>0</v>
      </c>
      <c r="AH81" s="11">
        <v>0</v>
      </c>
      <c r="AI81" s="11">
        <v>0</v>
      </c>
      <c r="AJ81" s="11">
        <v>0</v>
      </c>
      <c r="AK81" s="11">
        <v>0</v>
      </c>
      <c r="AL81" s="11">
        <v>0</v>
      </c>
      <c r="AM81" s="11">
        <v>0</v>
      </c>
      <c r="AN81" s="11">
        <v>0</v>
      </c>
      <c r="AO81" s="11">
        <v>0</v>
      </c>
      <c r="AP81" s="11">
        <v>0</v>
      </c>
      <c r="AQ81" s="11">
        <v>0</v>
      </c>
      <c r="AR81" s="11">
        <v>0</v>
      </c>
      <c r="AS81" s="11">
        <v>0</v>
      </c>
      <c r="AT81" s="11">
        <v>0</v>
      </c>
      <c r="AU81" s="11">
        <v>0</v>
      </c>
      <c r="AV81" s="11">
        <v>0</v>
      </c>
      <c r="AW81" s="11">
        <v>0</v>
      </c>
      <c r="AX81" s="11">
        <v>0</v>
      </c>
      <c r="AY81" s="11">
        <v>0</v>
      </c>
      <c r="AZ81" s="11">
        <v>0</v>
      </c>
      <c r="BA81" s="11">
        <v>0</v>
      </c>
      <c r="BB81" s="11">
        <v>0</v>
      </c>
      <c r="BC81" s="11">
        <v>0</v>
      </c>
      <c r="BD81" s="11">
        <v>0</v>
      </c>
      <c r="BE81" s="11">
        <v>0</v>
      </c>
      <c r="BF81" s="11">
        <v>0</v>
      </c>
      <c r="BG81" s="11">
        <v>0</v>
      </c>
      <c r="BH81" s="11">
        <v>0</v>
      </c>
      <c r="BI81" s="11">
        <v>0</v>
      </c>
      <c r="BJ81" s="11">
        <v>0</v>
      </c>
      <c r="BK81" s="11">
        <v>0</v>
      </c>
      <c r="BL81" s="11">
        <v>0</v>
      </c>
      <c r="BM81" s="11">
        <v>0</v>
      </c>
      <c r="BN81" s="11">
        <v>0</v>
      </c>
      <c r="BO81" s="11">
        <v>0</v>
      </c>
      <c r="BP81" s="11">
        <v>0</v>
      </c>
      <c r="BQ81" s="11">
        <v>0</v>
      </c>
      <c r="BR81" s="11">
        <v>0</v>
      </c>
      <c r="BS81" s="11">
        <v>0</v>
      </c>
      <c r="BT81" s="11">
        <v>0</v>
      </c>
      <c r="BU81" s="11">
        <v>0</v>
      </c>
      <c r="BV81" s="11">
        <v>0</v>
      </c>
      <c r="BW81" s="11">
        <v>0</v>
      </c>
      <c r="BX81" s="11">
        <v>0</v>
      </c>
      <c r="BY81" s="11">
        <v>0</v>
      </c>
      <c r="BZ81" s="11">
        <v>0</v>
      </c>
      <c r="CA81" s="11">
        <v>0</v>
      </c>
      <c r="CB81" s="11">
        <v>0</v>
      </c>
      <c r="CD81" s="11">
        <f t="shared" si="7"/>
        <v>0</v>
      </c>
      <c r="CE81" s="11">
        <f t="shared" si="8"/>
        <v>0</v>
      </c>
      <c r="CF81" s="11">
        <f t="shared" si="9"/>
        <v>0</v>
      </c>
    </row>
    <row r="82" spans="1:84" x14ac:dyDescent="0.35">
      <c r="B82" s="18" t="s">
        <v>222</v>
      </c>
      <c r="C82">
        <f t="shared" si="6"/>
        <v>78</v>
      </c>
      <c r="D82" s="11">
        <v>68749.999999999985</v>
      </c>
      <c r="E82" s="11">
        <v>38585</v>
      </c>
      <c r="F82" s="11">
        <v>5374</v>
      </c>
      <c r="G82" s="11">
        <v>8246</v>
      </c>
      <c r="H82" s="11">
        <v>53856.000000000015</v>
      </c>
      <c r="I82" s="11">
        <v>20034.000000000004</v>
      </c>
      <c r="J82" s="11">
        <v>6456.0000000000009</v>
      </c>
      <c r="K82" s="11">
        <v>116678.00000000003</v>
      </c>
      <c r="L82" s="11">
        <v>34877</v>
      </c>
      <c r="M82" s="11">
        <v>126505.00000000001</v>
      </c>
      <c r="N82" s="11">
        <v>35810</v>
      </c>
      <c r="O82" s="11">
        <v>9810.0000000000018</v>
      </c>
      <c r="P82" s="11">
        <v>29545</v>
      </c>
      <c r="Q82" s="11">
        <v>26466</v>
      </c>
      <c r="R82" s="11">
        <v>18720.000000000004</v>
      </c>
      <c r="S82" s="11">
        <v>12480.999999999998</v>
      </c>
      <c r="T82" s="11">
        <v>40897.000000000007</v>
      </c>
      <c r="U82" s="11">
        <v>9805</v>
      </c>
      <c r="V82" s="11">
        <v>210614.00000000003</v>
      </c>
      <c r="W82" s="11">
        <v>18953.999999999996</v>
      </c>
      <c r="X82" s="11">
        <v>74517</v>
      </c>
      <c r="Y82" s="11">
        <v>38051.000000000007</v>
      </c>
      <c r="Z82" s="11">
        <v>19454</v>
      </c>
      <c r="AA82" s="11">
        <v>21247</v>
      </c>
      <c r="AB82" s="11">
        <v>51319.999999999993</v>
      </c>
      <c r="AC82" s="11">
        <v>41779.000000000007</v>
      </c>
      <c r="AD82" s="11">
        <v>74599</v>
      </c>
      <c r="AE82" s="11">
        <v>30513</v>
      </c>
      <c r="AF82" s="11">
        <v>46507.999999999993</v>
      </c>
      <c r="AG82" s="11">
        <v>50462</v>
      </c>
      <c r="AH82" s="11">
        <v>43975</v>
      </c>
      <c r="AI82" s="11">
        <v>67186</v>
      </c>
      <c r="AJ82" s="11">
        <v>118667.99999999997</v>
      </c>
      <c r="AK82" s="11">
        <v>56994</v>
      </c>
      <c r="AL82" s="11">
        <v>23467</v>
      </c>
      <c r="AM82" s="11">
        <v>27101</v>
      </c>
      <c r="AN82" s="11">
        <v>25133.000000000004</v>
      </c>
      <c r="AO82" s="11">
        <v>83807.999999999971</v>
      </c>
      <c r="AP82" s="11">
        <v>18990.000000000004</v>
      </c>
      <c r="AQ82" s="11">
        <v>240211.00000000006</v>
      </c>
      <c r="AR82" s="11">
        <v>41552</v>
      </c>
      <c r="AS82" s="11">
        <v>188894.99999999997</v>
      </c>
      <c r="AT82" s="11">
        <v>118941.00000000001</v>
      </c>
      <c r="AU82" s="11">
        <v>7183.9999999999991</v>
      </c>
      <c r="AV82" s="11">
        <v>18693</v>
      </c>
      <c r="AW82" s="11">
        <v>28810.999999999996</v>
      </c>
      <c r="AX82" s="11">
        <v>6549.9999999999991</v>
      </c>
      <c r="AY82" s="11">
        <v>63907.999999999993</v>
      </c>
      <c r="AZ82" s="11">
        <v>12294.000000000004</v>
      </c>
      <c r="BA82" s="11">
        <v>15873</v>
      </c>
      <c r="BB82" s="11">
        <v>74466.000000000015</v>
      </c>
      <c r="BC82" s="11">
        <v>22053.999999999993</v>
      </c>
      <c r="BD82" s="11">
        <v>138131</v>
      </c>
      <c r="BE82" s="11">
        <v>21784.999999999993</v>
      </c>
      <c r="BF82" s="11">
        <v>36292</v>
      </c>
      <c r="BG82" s="11">
        <v>16860</v>
      </c>
      <c r="BH82" s="11">
        <v>38796.000000000007</v>
      </c>
      <c r="BI82" s="11">
        <v>9158.0000000000018</v>
      </c>
      <c r="BJ82" s="11">
        <v>39020</v>
      </c>
      <c r="BK82" s="11">
        <v>3750.9999999999995</v>
      </c>
      <c r="BL82" s="11">
        <v>141066.00000000003</v>
      </c>
      <c r="BM82" s="11">
        <v>32013.999999999996</v>
      </c>
      <c r="BN82" s="11">
        <v>20195.000000000004</v>
      </c>
      <c r="BO82" s="11">
        <v>35983</v>
      </c>
      <c r="BP82" s="11">
        <v>52236</v>
      </c>
      <c r="BQ82" s="11">
        <v>8986.9999999999982</v>
      </c>
      <c r="BR82" s="11">
        <v>56368</v>
      </c>
      <c r="BS82" s="11">
        <v>0</v>
      </c>
      <c r="BT82" s="11">
        <v>3296309</v>
      </c>
      <c r="BU82" s="11">
        <v>422220</v>
      </c>
      <c r="BV82" s="11">
        <v>738966</v>
      </c>
      <c r="BW82" s="11">
        <v>61432</v>
      </c>
      <c r="BX82" s="11">
        <v>2278735</v>
      </c>
      <c r="BY82" s="11">
        <v>797945.99999999988</v>
      </c>
      <c r="BZ82" s="11">
        <v>49220</v>
      </c>
      <c r="CA82" s="11">
        <v>4348519.0000000009</v>
      </c>
      <c r="CB82" s="11">
        <v>7644828</v>
      </c>
      <c r="CD82" s="11">
        <f t="shared" si="7"/>
        <v>0</v>
      </c>
      <c r="CE82" s="11">
        <f t="shared" si="8"/>
        <v>0</v>
      </c>
      <c r="CF82" s="11">
        <f t="shared" si="9"/>
        <v>0</v>
      </c>
    </row>
    <row r="83" spans="1:84" x14ac:dyDescent="0.35">
      <c r="A83" t="s">
        <v>223</v>
      </c>
      <c r="B83" s="18" t="s">
        <v>224</v>
      </c>
      <c r="C83">
        <f t="shared" si="6"/>
        <v>79</v>
      </c>
      <c r="D83" s="19">
        <v>21587</v>
      </c>
      <c r="E83" s="19">
        <v>14062</v>
      </c>
      <c r="F83" s="19">
        <v>1983</v>
      </c>
      <c r="G83" s="19">
        <v>2772</v>
      </c>
      <c r="H83" s="19">
        <v>12201</v>
      </c>
      <c r="I83" s="19">
        <v>3687</v>
      </c>
      <c r="J83" s="19">
        <v>1507</v>
      </c>
      <c r="K83" s="19">
        <v>13111</v>
      </c>
      <c r="L83" s="19">
        <v>6175</v>
      </c>
      <c r="M83" s="19">
        <v>16095</v>
      </c>
      <c r="N83" s="19">
        <v>5267</v>
      </c>
      <c r="O83" s="19">
        <v>1148</v>
      </c>
      <c r="P83" s="19">
        <v>8058</v>
      </c>
      <c r="Q83" s="19">
        <v>12199</v>
      </c>
      <c r="R83" s="19">
        <v>7847</v>
      </c>
      <c r="S83" s="19">
        <v>4658</v>
      </c>
      <c r="T83" s="19">
        <v>7965</v>
      </c>
      <c r="U83" s="19">
        <v>4217</v>
      </c>
      <c r="V83" s="19">
        <v>4075</v>
      </c>
      <c r="W83" s="19">
        <v>2609</v>
      </c>
      <c r="X83" s="19">
        <v>6738</v>
      </c>
      <c r="Y83" s="19">
        <v>5842</v>
      </c>
      <c r="Z83" s="19">
        <v>3568</v>
      </c>
      <c r="AA83" s="19">
        <v>6320</v>
      </c>
      <c r="AB83" s="19">
        <v>13312</v>
      </c>
      <c r="AC83" s="19">
        <v>11954</v>
      </c>
      <c r="AD83" s="19">
        <v>8817</v>
      </c>
      <c r="AE83" s="19">
        <v>4579</v>
      </c>
      <c r="AF83" s="19">
        <v>16938</v>
      </c>
      <c r="AG83" s="19">
        <v>8232</v>
      </c>
      <c r="AH83" s="19">
        <v>10457</v>
      </c>
      <c r="AI83" s="19">
        <v>18897</v>
      </c>
      <c r="AJ83" s="19">
        <v>14987</v>
      </c>
      <c r="AK83" s="19">
        <v>15509</v>
      </c>
      <c r="AL83" s="19">
        <v>6121</v>
      </c>
      <c r="AM83" s="19">
        <v>9652</v>
      </c>
      <c r="AN83" s="19">
        <v>7491</v>
      </c>
      <c r="AO83" s="19">
        <v>12131</v>
      </c>
      <c r="AP83" s="19">
        <v>8106</v>
      </c>
      <c r="AQ83" s="19">
        <v>81713</v>
      </c>
      <c r="AR83" s="19">
        <v>28094</v>
      </c>
      <c r="AS83" s="19">
        <v>162106</v>
      </c>
      <c r="AT83" s="19">
        <v>43846</v>
      </c>
      <c r="AU83" s="19">
        <v>2414</v>
      </c>
      <c r="AV83" s="19">
        <v>5052</v>
      </c>
      <c r="AW83" s="19">
        <v>22690</v>
      </c>
      <c r="AX83" s="19">
        <v>5259</v>
      </c>
      <c r="AY83" s="19">
        <v>25316</v>
      </c>
      <c r="AZ83" s="19">
        <v>5693</v>
      </c>
      <c r="BA83" s="19">
        <v>6812</v>
      </c>
      <c r="BB83" s="19">
        <v>11169</v>
      </c>
      <c r="BC83" s="19">
        <v>24954</v>
      </c>
      <c r="BD83" s="19">
        <v>90290</v>
      </c>
      <c r="BE83" s="19">
        <v>3898</v>
      </c>
      <c r="BF83" s="19">
        <v>30867</v>
      </c>
      <c r="BG83" s="19">
        <v>13928</v>
      </c>
      <c r="BH83" s="19">
        <v>6735</v>
      </c>
      <c r="BI83" s="19">
        <v>5787</v>
      </c>
      <c r="BJ83" s="19">
        <v>54570</v>
      </c>
      <c r="BK83" s="19">
        <v>14576</v>
      </c>
      <c r="BL83" s="19">
        <v>302164</v>
      </c>
      <c r="BM83" s="19">
        <v>120980</v>
      </c>
      <c r="BN83" s="19">
        <v>32515</v>
      </c>
      <c r="BO83" s="19">
        <v>64022</v>
      </c>
      <c r="BP83" s="19">
        <v>36420</v>
      </c>
      <c r="BQ83" s="19">
        <v>6990</v>
      </c>
      <c r="BR83" s="19">
        <v>28122</v>
      </c>
      <c r="BS83" s="19">
        <v>40334</v>
      </c>
      <c r="BT83" s="19">
        <v>1618190</v>
      </c>
      <c r="BU83" s="11">
        <v>0</v>
      </c>
      <c r="BV83" s="11">
        <v>0</v>
      </c>
      <c r="BW83" s="11">
        <v>0</v>
      </c>
      <c r="BX83" s="11">
        <v>0</v>
      </c>
      <c r="BY83" s="11">
        <v>0</v>
      </c>
      <c r="BZ83" s="11">
        <v>0</v>
      </c>
      <c r="CA83" s="11">
        <v>0</v>
      </c>
      <c r="CB83" s="11">
        <v>1618190</v>
      </c>
      <c r="CD83" s="11">
        <f t="shared" si="7"/>
        <v>0</v>
      </c>
      <c r="CE83" s="11">
        <f t="shared" si="8"/>
        <v>0</v>
      </c>
      <c r="CF83" s="11">
        <f t="shared" si="9"/>
        <v>0</v>
      </c>
    </row>
    <row r="84" spans="1:84" x14ac:dyDescent="0.35">
      <c r="A84" t="s">
        <v>225</v>
      </c>
      <c r="B84" s="18" t="s">
        <v>226</v>
      </c>
      <c r="C84">
        <f t="shared" si="6"/>
        <v>80</v>
      </c>
      <c r="D84" s="19">
        <v>18381</v>
      </c>
      <c r="E84" s="19">
        <v>12193</v>
      </c>
      <c r="F84" s="19">
        <v>1647</v>
      </c>
      <c r="G84" s="19">
        <v>2162</v>
      </c>
      <c r="H84" s="19">
        <v>8706</v>
      </c>
      <c r="I84" s="19">
        <v>2692</v>
      </c>
      <c r="J84" s="19">
        <v>1191</v>
      </c>
      <c r="K84" s="19">
        <v>10034</v>
      </c>
      <c r="L84" s="19">
        <v>4792</v>
      </c>
      <c r="M84" s="19">
        <v>12633</v>
      </c>
      <c r="N84" s="19">
        <v>3995</v>
      </c>
      <c r="O84" s="19">
        <v>867</v>
      </c>
      <c r="P84" s="19">
        <v>6415</v>
      </c>
      <c r="Q84" s="19">
        <v>9801</v>
      </c>
      <c r="R84" s="19">
        <v>6240</v>
      </c>
      <c r="S84" s="19">
        <v>3781</v>
      </c>
      <c r="T84" s="19">
        <v>6051</v>
      </c>
      <c r="U84" s="19">
        <v>3339</v>
      </c>
      <c r="V84" s="19">
        <v>2903</v>
      </c>
      <c r="W84" s="19">
        <v>2040</v>
      </c>
      <c r="X84" s="19">
        <v>5042</v>
      </c>
      <c r="Y84" s="19">
        <v>4355</v>
      </c>
      <c r="Z84" s="19">
        <v>2810</v>
      </c>
      <c r="AA84" s="19">
        <v>4835</v>
      </c>
      <c r="AB84" s="19">
        <v>10232</v>
      </c>
      <c r="AC84" s="19">
        <v>9445</v>
      </c>
      <c r="AD84" s="19">
        <v>6674</v>
      </c>
      <c r="AE84" s="19">
        <v>3511</v>
      </c>
      <c r="AF84" s="19">
        <v>13239</v>
      </c>
      <c r="AG84" s="19">
        <v>6302</v>
      </c>
      <c r="AH84" s="19">
        <v>8046</v>
      </c>
      <c r="AI84" s="19">
        <v>14403</v>
      </c>
      <c r="AJ84" s="19">
        <v>11392</v>
      </c>
      <c r="AK84" s="19">
        <v>11936</v>
      </c>
      <c r="AL84" s="19">
        <v>4679</v>
      </c>
      <c r="AM84" s="19">
        <v>7618</v>
      </c>
      <c r="AN84" s="19">
        <v>6060</v>
      </c>
      <c r="AO84" s="19">
        <v>9111</v>
      </c>
      <c r="AP84" s="19">
        <v>6291</v>
      </c>
      <c r="AQ84" s="19">
        <v>66155</v>
      </c>
      <c r="AR84" s="19">
        <v>22897</v>
      </c>
      <c r="AS84" s="19">
        <v>128144</v>
      </c>
      <c r="AT84" s="19">
        <v>35170</v>
      </c>
      <c r="AU84" s="19">
        <v>1877</v>
      </c>
      <c r="AV84" s="19">
        <v>3843</v>
      </c>
      <c r="AW84" s="19">
        <v>17313</v>
      </c>
      <c r="AX84" s="19">
        <v>4267</v>
      </c>
      <c r="AY84" s="19">
        <v>21550</v>
      </c>
      <c r="AZ84" s="19">
        <v>4435</v>
      </c>
      <c r="BA84" s="19">
        <v>5275</v>
      </c>
      <c r="BB84" s="19">
        <v>8537</v>
      </c>
      <c r="BC84" s="19">
        <v>19440</v>
      </c>
      <c r="BD84" s="19">
        <v>70303</v>
      </c>
      <c r="BE84" s="19">
        <v>3027</v>
      </c>
      <c r="BF84" s="19">
        <v>24734</v>
      </c>
      <c r="BG84" s="19">
        <v>11142</v>
      </c>
      <c r="BH84" s="19">
        <v>5444</v>
      </c>
      <c r="BI84" s="19">
        <v>4695</v>
      </c>
      <c r="BJ84" s="19">
        <v>42523</v>
      </c>
      <c r="BK84" s="19">
        <v>11294</v>
      </c>
      <c r="BL84" s="19">
        <v>216062</v>
      </c>
      <c r="BM84" s="19">
        <v>104220</v>
      </c>
      <c r="BN84" s="19">
        <v>27269</v>
      </c>
      <c r="BO84" s="19">
        <v>52938</v>
      </c>
      <c r="BP84" s="19">
        <v>29977</v>
      </c>
      <c r="BQ84" s="19">
        <v>6212</v>
      </c>
      <c r="BR84" s="19">
        <v>24311</v>
      </c>
      <c r="BS84" s="19">
        <v>38387</v>
      </c>
      <c r="BT84" s="19">
        <v>1277285</v>
      </c>
      <c r="BU84" s="11">
        <v>0</v>
      </c>
      <c r="BV84" s="11">
        <v>0</v>
      </c>
      <c r="BW84" s="11">
        <v>0</v>
      </c>
      <c r="BX84" s="11">
        <v>0</v>
      </c>
      <c r="BY84" s="11">
        <v>0</v>
      </c>
      <c r="BZ84" s="11">
        <v>0</v>
      </c>
      <c r="CA84" s="11">
        <v>0</v>
      </c>
      <c r="CB84" s="11">
        <v>1277285</v>
      </c>
      <c r="CD84" s="11">
        <f t="shared" si="7"/>
        <v>0</v>
      </c>
      <c r="CE84" s="11">
        <f t="shared" si="8"/>
        <v>0</v>
      </c>
      <c r="CF84" s="11">
        <f t="shared" si="9"/>
        <v>0</v>
      </c>
    </row>
    <row r="85" spans="1:84" x14ac:dyDescent="0.35">
      <c r="A85" t="s">
        <v>227</v>
      </c>
      <c r="B85" s="18" t="s">
        <v>228</v>
      </c>
      <c r="C85">
        <f t="shared" si="6"/>
        <v>81</v>
      </c>
      <c r="D85" s="19">
        <v>3206</v>
      </c>
      <c r="E85" s="19">
        <v>1869</v>
      </c>
      <c r="F85" s="19">
        <v>336</v>
      </c>
      <c r="G85" s="19">
        <v>610</v>
      </c>
      <c r="H85" s="19">
        <v>3495</v>
      </c>
      <c r="I85" s="19">
        <v>995</v>
      </c>
      <c r="J85" s="19">
        <v>316</v>
      </c>
      <c r="K85" s="19">
        <v>3077</v>
      </c>
      <c r="L85" s="19">
        <v>1383</v>
      </c>
      <c r="M85" s="19">
        <v>3462</v>
      </c>
      <c r="N85" s="19">
        <v>1272</v>
      </c>
      <c r="O85" s="19">
        <v>281</v>
      </c>
      <c r="P85" s="19">
        <v>1643</v>
      </c>
      <c r="Q85" s="19">
        <v>2398</v>
      </c>
      <c r="R85" s="19">
        <v>1607</v>
      </c>
      <c r="S85" s="19">
        <v>877</v>
      </c>
      <c r="T85" s="19">
        <v>1914</v>
      </c>
      <c r="U85" s="19">
        <v>878</v>
      </c>
      <c r="V85" s="19">
        <v>1172</v>
      </c>
      <c r="W85" s="19">
        <v>569</v>
      </c>
      <c r="X85" s="19">
        <v>1696</v>
      </c>
      <c r="Y85" s="19">
        <v>1487</v>
      </c>
      <c r="Z85" s="19">
        <v>758</v>
      </c>
      <c r="AA85" s="19">
        <v>1485</v>
      </c>
      <c r="AB85" s="19">
        <v>3080</v>
      </c>
      <c r="AC85" s="19">
        <v>2509</v>
      </c>
      <c r="AD85" s="19">
        <v>2143</v>
      </c>
      <c r="AE85" s="19">
        <v>1068</v>
      </c>
      <c r="AF85" s="19">
        <v>3699</v>
      </c>
      <c r="AG85" s="19">
        <v>1930</v>
      </c>
      <c r="AH85" s="19">
        <v>2411</v>
      </c>
      <c r="AI85" s="19">
        <v>4494</v>
      </c>
      <c r="AJ85" s="19">
        <v>3595</v>
      </c>
      <c r="AK85" s="19">
        <v>3573</v>
      </c>
      <c r="AL85" s="19">
        <v>1442</v>
      </c>
      <c r="AM85" s="19">
        <v>2034</v>
      </c>
      <c r="AN85" s="19">
        <v>1431</v>
      </c>
      <c r="AO85" s="19">
        <v>3020</v>
      </c>
      <c r="AP85" s="19">
        <v>1815</v>
      </c>
      <c r="AQ85" s="19">
        <v>15558</v>
      </c>
      <c r="AR85" s="19">
        <v>5197</v>
      </c>
      <c r="AS85" s="19">
        <v>33962</v>
      </c>
      <c r="AT85" s="19">
        <v>8676</v>
      </c>
      <c r="AU85" s="19">
        <v>537</v>
      </c>
      <c r="AV85" s="19">
        <v>1209</v>
      </c>
      <c r="AW85" s="19">
        <v>5377</v>
      </c>
      <c r="AX85" s="19">
        <v>992</v>
      </c>
      <c r="AY85" s="19">
        <v>3766</v>
      </c>
      <c r="AZ85" s="19">
        <v>1258</v>
      </c>
      <c r="BA85" s="19">
        <v>1537</v>
      </c>
      <c r="BB85" s="19">
        <v>2632</v>
      </c>
      <c r="BC85" s="19">
        <v>5514</v>
      </c>
      <c r="BD85" s="19">
        <v>19987</v>
      </c>
      <c r="BE85" s="19">
        <v>871</v>
      </c>
      <c r="BF85" s="19">
        <v>6133</v>
      </c>
      <c r="BG85" s="19">
        <v>2786</v>
      </c>
      <c r="BH85" s="19">
        <v>1291</v>
      </c>
      <c r="BI85" s="19">
        <v>1092</v>
      </c>
      <c r="BJ85" s="19">
        <v>12047</v>
      </c>
      <c r="BK85" s="19">
        <v>3282</v>
      </c>
      <c r="BL85" s="19">
        <v>41470</v>
      </c>
      <c r="BM85" s="19">
        <v>14100</v>
      </c>
      <c r="BN85" s="19">
        <v>5246</v>
      </c>
      <c r="BO85" s="19">
        <v>7664</v>
      </c>
      <c r="BP85" s="19">
        <v>6443</v>
      </c>
      <c r="BQ85" s="19">
        <v>778</v>
      </c>
      <c r="BR85" s="19">
        <v>3811</v>
      </c>
      <c r="BS85" s="19">
        <v>1947</v>
      </c>
      <c r="BT85" s="19">
        <v>290193</v>
      </c>
      <c r="BU85" s="11">
        <v>0</v>
      </c>
      <c r="BV85" s="11">
        <v>0</v>
      </c>
      <c r="BW85" s="11">
        <v>0</v>
      </c>
      <c r="BX85" s="11">
        <v>0</v>
      </c>
      <c r="BY85" s="11">
        <v>0</v>
      </c>
      <c r="BZ85" s="11">
        <v>0</v>
      </c>
      <c r="CA85" s="11">
        <v>0</v>
      </c>
      <c r="CB85" s="11">
        <v>290193</v>
      </c>
      <c r="CD85" s="11">
        <f t="shared" si="7"/>
        <v>0</v>
      </c>
      <c r="CE85" s="11">
        <f t="shared" si="8"/>
        <v>0</v>
      </c>
      <c r="CF85" s="11">
        <f t="shared" si="9"/>
        <v>0</v>
      </c>
    </row>
    <row r="86" spans="1:84" x14ac:dyDescent="0.35">
      <c r="B86" s="20" t="s">
        <v>229</v>
      </c>
      <c r="C86">
        <f t="shared" si="6"/>
        <v>82</v>
      </c>
      <c r="D86" s="19">
        <v>3203</v>
      </c>
      <c r="E86" s="19">
        <v>1869</v>
      </c>
      <c r="F86" s="19">
        <v>334</v>
      </c>
      <c r="G86" s="19">
        <v>584</v>
      </c>
      <c r="H86" s="19">
        <v>2724</v>
      </c>
      <c r="I86" s="19">
        <v>861</v>
      </c>
      <c r="J86" s="19">
        <v>290</v>
      </c>
      <c r="K86" s="19">
        <v>3007</v>
      </c>
      <c r="L86" s="19">
        <v>1359</v>
      </c>
      <c r="M86" s="19">
        <v>3351</v>
      </c>
      <c r="N86" s="19">
        <v>1193</v>
      </c>
      <c r="O86" s="19">
        <v>269</v>
      </c>
      <c r="P86" s="19">
        <v>1631</v>
      </c>
      <c r="Q86" s="19">
        <v>2388</v>
      </c>
      <c r="R86" s="19">
        <v>1595</v>
      </c>
      <c r="S86" s="19">
        <v>868</v>
      </c>
      <c r="T86" s="19">
        <v>1831</v>
      </c>
      <c r="U86" s="19">
        <v>863</v>
      </c>
      <c r="V86" s="19">
        <v>842</v>
      </c>
      <c r="W86" s="19">
        <v>549</v>
      </c>
      <c r="X86" s="19">
        <v>1516</v>
      </c>
      <c r="Y86" s="19">
        <v>1348</v>
      </c>
      <c r="Z86" s="19">
        <v>723</v>
      </c>
      <c r="AA86" s="19">
        <v>1435</v>
      </c>
      <c r="AB86" s="19">
        <v>3024</v>
      </c>
      <c r="AC86" s="19">
        <v>2452</v>
      </c>
      <c r="AD86" s="19">
        <v>2064</v>
      </c>
      <c r="AE86" s="19">
        <v>1032</v>
      </c>
      <c r="AF86" s="19">
        <v>3629</v>
      </c>
      <c r="AG86" s="19">
        <v>1856</v>
      </c>
      <c r="AH86" s="19">
        <v>2309</v>
      </c>
      <c r="AI86" s="19">
        <v>4346</v>
      </c>
      <c r="AJ86" s="19">
        <v>3378</v>
      </c>
      <c r="AK86" s="19">
        <v>3481</v>
      </c>
      <c r="AL86" s="19">
        <v>1378</v>
      </c>
      <c r="AM86" s="19">
        <v>1991</v>
      </c>
      <c r="AN86" s="19">
        <v>1386</v>
      </c>
      <c r="AO86" s="19">
        <v>2547</v>
      </c>
      <c r="AP86" s="19">
        <v>1762</v>
      </c>
      <c r="AQ86" s="19">
        <v>15085</v>
      </c>
      <c r="AR86" s="19">
        <v>5154</v>
      </c>
      <c r="AS86" s="19">
        <v>33445</v>
      </c>
      <c r="AT86" s="19">
        <v>8490</v>
      </c>
      <c r="AU86" s="19">
        <v>526</v>
      </c>
      <c r="AV86" s="19">
        <v>1153</v>
      </c>
      <c r="AW86" s="19">
        <v>5012</v>
      </c>
      <c r="AX86" s="19">
        <v>973</v>
      </c>
      <c r="AY86" s="19">
        <v>3733</v>
      </c>
      <c r="AZ86" s="19">
        <v>1189</v>
      </c>
      <c r="BA86" s="19">
        <v>1433</v>
      </c>
      <c r="BB86" s="19">
        <v>2409</v>
      </c>
      <c r="BC86" s="19">
        <v>5313</v>
      </c>
      <c r="BD86" s="19">
        <v>15074</v>
      </c>
      <c r="BE86" s="19">
        <v>839</v>
      </c>
      <c r="BF86" s="19">
        <v>5814</v>
      </c>
      <c r="BG86" s="19">
        <v>2740</v>
      </c>
      <c r="BH86" s="19">
        <v>1277</v>
      </c>
      <c r="BI86" s="19">
        <v>1074</v>
      </c>
      <c r="BJ86" s="19">
        <v>11878</v>
      </c>
      <c r="BK86" s="19">
        <v>3241</v>
      </c>
      <c r="BL86" s="19">
        <v>41242</v>
      </c>
      <c r="BM86" s="19">
        <v>14082</v>
      </c>
      <c r="BN86" s="19">
        <v>5044</v>
      </c>
      <c r="BO86" s="19">
        <v>7663</v>
      </c>
      <c r="BP86" s="19">
        <v>6260</v>
      </c>
      <c r="BQ86" s="19">
        <v>766</v>
      </c>
      <c r="BR86" s="19">
        <v>3726</v>
      </c>
      <c r="BS86" s="19">
        <v>1947</v>
      </c>
      <c r="BT86" s="19">
        <v>277850</v>
      </c>
      <c r="BU86" s="11">
        <v>0</v>
      </c>
      <c r="BV86" s="11">
        <v>0</v>
      </c>
      <c r="BW86" s="11">
        <v>0</v>
      </c>
      <c r="BX86" s="11">
        <v>0</v>
      </c>
      <c r="BY86" s="11">
        <v>0</v>
      </c>
      <c r="BZ86" s="11">
        <v>0</v>
      </c>
      <c r="CA86" s="11">
        <v>0</v>
      </c>
      <c r="CB86" s="11">
        <v>277850</v>
      </c>
      <c r="CD86" s="11">
        <f t="shared" si="7"/>
        <v>0</v>
      </c>
      <c r="CE86" s="11">
        <f t="shared" si="8"/>
        <v>0</v>
      </c>
      <c r="CF86" s="11">
        <f t="shared" si="9"/>
        <v>0</v>
      </c>
    </row>
    <row r="87" spans="1:84" x14ac:dyDescent="0.35">
      <c r="B87" s="18" t="s">
        <v>230</v>
      </c>
      <c r="C87">
        <f t="shared" si="6"/>
        <v>83</v>
      </c>
      <c r="D87" s="19">
        <v>3</v>
      </c>
      <c r="E87" s="19">
        <v>0</v>
      </c>
      <c r="F87" s="19">
        <v>2</v>
      </c>
      <c r="G87" s="19">
        <v>26</v>
      </c>
      <c r="H87" s="19">
        <v>771</v>
      </c>
      <c r="I87" s="19">
        <v>134</v>
      </c>
      <c r="J87" s="19">
        <v>26</v>
      </c>
      <c r="K87" s="19">
        <v>70</v>
      </c>
      <c r="L87" s="19">
        <v>24</v>
      </c>
      <c r="M87" s="19">
        <v>111</v>
      </c>
      <c r="N87" s="19">
        <v>79</v>
      </c>
      <c r="O87" s="19">
        <v>12</v>
      </c>
      <c r="P87" s="19">
        <v>12</v>
      </c>
      <c r="Q87" s="19">
        <v>10</v>
      </c>
      <c r="R87" s="19">
        <v>12</v>
      </c>
      <c r="S87" s="19">
        <v>9</v>
      </c>
      <c r="T87" s="19">
        <v>83</v>
      </c>
      <c r="U87" s="19">
        <v>15</v>
      </c>
      <c r="V87" s="19">
        <v>330</v>
      </c>
      <c r="W87" s="19">
        <v>20</v>
      </c>
      <c r="X87" s="19">
        <v>180</v>
      </c>
      <c r="Y87" s="19">
        <v>139</v>
      </c>
      <c r="Z87" s="19">
        <v>35</v>
      </c>
      <c r="AA87" s="19">
        <v>50</v>
      </c>
      <c r="AB87" s="19">
        <v>56</v>
      </c>
      <c r="AC87" s="19">
        <v>57</v>
      </c>
      <c r="AD87" s="19">
        <v>79</v>
      </c>
      <c r="AE87" s="19">
        <v>36</v>
      </c>
      <c r="AF87" s="19">
        <v>70</v>
      </c>
      <c r="AG87" s="19">
        <v>74</v>
      </c>
      <c r="AH87" s="19">
        <v>102</v>
      </c>
      <c r="AI87" s="19">
        <v>148</v>
      </c>
      <c r="AJ87" s="19">
        <v>217</v>
      </c>
      <c r="AK87" s="19">
        <v>92</v>
      </c>
      <c r="AL87" s="19">
        <v>64</v>
      </c>
      <c r="AM87" s="19">
        <v>43</v>
      </c>
      <c r="AN87" s="19">
        <v>45</v>
      </c>
      <c r="AO87" s="19">
        <v>473</v>
      </c>
      <c r="AP87" s="19">
        <v>53</v>
      </c>
      <c r="AQ87" s="19">
        <v>473</v>
      </c>
      <c r="AR87" s="19">
        <v>43</v>
      </c>
      <c r="AS87" s="19">
        <v>517</v>
      </c>
      <c r="AT87" s="19">
        <v>186</v>
      </c>
      <c r="AU87" s="19">
        <v>11</v>
      </c>
      <c r="AV87" s="19">
        <v>56</v>
      </c>
      <c r="AW87" s="19">
        <v>365</v>
      </c>
      <c r="AX87" s="19">
        <v>19</v>
      </c>
      <c r="AY87" s="19">
        <v>33</v>
      </c>
      <c r="AZ87" s="19">
        <v>69</v>
      </c>
      <c r="BA87" s="19">
        <v>104</v>
      </c>
      <c r="BB87" s="19">
        <v>223</v>
      </c>
      <c r="BC87" s="19">
        <v>201</v>
      </c>
      <c r="BD87" s="19">
        <v>4913</v>
      </c>
      <c r="BE87" s="19">
        <v>32</v>
      </c>
      <c r="BF87" s="19">
        <v>319</v>
      </c>
      <c r="BG87" s="19">
        <v>46</v>
      </c>
      <c r="BH87" s="19">
        <v>14</v>
      </c>
      <c r="BI87" s="19">
        <v>18</v>
      </c>
      <c r="BJ87" s="19">
        <v>169</v>
      </c>
      <c r="BK87" s="19">
        <v>41</v>
      </c>
      <c r="BL87" s="19">
        <v>228</v>
      </c>
      <c r="BM87" s="19">
        <v>18</v>
      </c>
      <c r="BN87" s="19">
        <v>202</v>
      </c>
      <c r="BO87" s="19">
        <v>1</v>
      </c>
      <c r="BP87" s="19">
        <v>183</v>
      </c>
      <c r="BQ87" s="19">
        <v>12</v>
      </c>
      <c r="BR87" s="19">
        <v>85</v>
      </c>
      <c r="BS87" s="19">
        <v>0</v>
      </c>
      <c r="BT87" s="19">
        <v>12343</v>
      </c>
      <c r="BU87" s="11">
        <v>0</v>
      </c>
      <c r="BV87" s="11">
        <v>0</v>
      </c>
      <c r="BW87" s="11">
        <v>0</v>
      </c>
      <c r="BX87" s="11">
        <v>0</v>
      </c>
      <c r="BY87" s="11">
        <v>0</v>
      </c>
      <c r="BZ87" s="11">
        <v>0</v>
      </c>
      <c r="CA87" s="11">
        <v>0</v>
      </c>
      <c r="CB87" s="11">
        <v>12343</v>
      </c>
      <c r="CD87" s="11">
        <f t="shared" si="7"/>
        <v>0</v>
      </c>
      <c r="CE87" s="11">
        <f t="shared" si="8"/>
        <v>0</v>
      </c>
      <c r="CF87" s="11">
        <f t="shared" si="9"/>
        <v>0</v>
      </c>
    </row>
    <row r="88" spans="1:84" x14ac:dyDescent="0.35">
      <c r="A88" t="s">
        <v>231</v>
      </c>
      <c r="B88" s="18" t="s">
        <v>232</v>
      </c>
      <c r="C88">
        <f t="shared" si="6"/>
        <v>84</v>
      </c>
      <c r="D88" s="19">
        <v>0</v>
      </c>
      <c r="E88" s="19">
        <v>0</v>
      </c>
      <c r="F88" s="19">
        <v>0</v>
      </c>
      <c r="G88" s="19">
        <v>0</v>
      </c>
      <c r="H88" s="19">
        <v>0</v>
      </c>
      <c r="I88" s="19">
        <v>0</v>
      </c>
      <c r="J88" s="19">
        <v>0</v>
      </c>
      <c r="K88" s="19">
        <v>0</v>
      </c>
      <c r="L88" s="19">
        <v>0</v>
      </c>
      <c r="M88" s="19">
        <v>0</v>
      </c>
      <c r="N88" s="19">
        <v>0</v>
      </c>
      <c r="O88" s="19">
        <v>0</v>
      </c>
      <c r="P88" s="19">
        <v>0</v>
      </c>
      <c r="Q88" s="19">
        <v>0</v>
      </c>
      <c r="R88" s="19">
        <v>0</v>
      </c>
      <c r="S88" s="19">
        <v>0</v>
      </c>
      <c r="T88" s="19">
        <v>0</v>
      </c>
      <c r="U88" s="19">
        <v>0</v>
      </c>
      <c r="V88" s="19">
        <v>0</v>
      </c>
      <c r="W88" s="19">
        <v>0</v>
      </c>
      <c r="X88" s="19">
        <v>0</v>
      </c>
      <c r="Y88" s="19">
        <v>0</v>
      </c>
      <c r="Z88" s="19">
        <v>0</v>
      </c>
      <c r="AA88" s="19">
        <v>0</v>
      </c>
      <c r="AB88" s="19">
        <v>0</v>
      </c>
      <c r="AC88" s="19">
        <v>0</v>
      </c>
      <c r="AD88" s="19">
        <v>0</v>
      </c>
      <c r="AE88" s="19">
        <v>0</v>
      </c>
      <c r="AF88" s="19">
        <v>0</v>
      </c>
      <c r="AG88" s="19">
        <v>0</v>
      </c>
      <c r="AH88" s="19">
        <v>0</v>
      </c>
      <c r="AI88" s="19">
        <v>0</v>
      </c>
      <c r="AJ88" s="19">
        <v>0</v>
      </c>
      <c r="AK88" s="19">
        <v>0</v>
      </c>
      <c r="AL88" s="19">
        <v>0</v>
      </c>
      <c r="AM88" s="19">
        <v>0</v>
      </c>
      <c r="AN88" s="19">
        <v>0</v>
      </c>
      <c r="AO88" s="19">
        <v>0</v>
      </c>
      <c r="AP88" s="19">
        <v>0</v>
      </c>
      <c r="AQ88" s="19">
        <v>0</v>
      </c>
      <c r="AR88" s="19">
        <v>0</v>
      </c>
      <c r="AS88" s="19">
        <v>0</v>
      </c>
      <c r="AT88" s="19">
        <v>0</v>
      </c>
      <c r="AU88" s="19">
        <v>0</v>
      </c>
      <c r="AV88" s="19">
        <v>0</v>
      </c>
      <c r="AW88" s="19">
        <v>0</v>
      </c>
      <c r="AX88" s="19">
        <v>0</v>
      </c>
      <c r="AY88" s="19">
        <v>0</v>
      </c>
      <c r="AZ88" s="19">
        <v>0</v>
      </c>
      <c r="BA88" s="19">
        <v>0</v>
      </c>
      <c r="BB88" s="19">
        <v>0</v>
      </c>
      <c r="BC88" s="19">
        <v>0</v>
      </c>
      <c r="BD88" s="19">
        <v>0</v>
      </c>
      <c r="BE88" s="19">
        <v>0</v>
      </c>
      <c r="BF88" s="19">
        <v>0</v>
      </c>
      <c r="BG88" s="19">
        <v>0</v>
      </c>
      <c r="BH88" s="19">
        <v>0</v>
      </c>
      <c r="BI88" s="19">
        <v>0</v>
      </c>
      <c r="BJ88" s="19">
        <v>0</v>
      </c>
      <c r="BK88" s="19">
        <v>0</v>
      </c>
      <c r="BL88" s="19">
        <v>44632</v>
      </c>
      <c r="BM88" s="19">
        <v>2660</v>
      </c>
      <c r="BN88" s="19">
        <v>0</v>
      </c>
      <c r="BO88" s="19">
        <v>3420</v>
      </c>
      <c r="BP88" s="19">
        <v>0</v>
      </c>
      <c r="BQ88" s="19">
        <v>0</v>
      </c>
      <c r="BR88" s="19">
        <v>0</v>
      </c>
      <c r="BS88" s="19">
        <v>0</v>
      </c>
      <c r="BT88" s="19">
        <v>50712</v>
      </c>
      <c r="BU88" s="11">
        <v>0</v>
      </c>
      <c r="BV88" s="11">
        <v>0</v>
      </c>
      <c r="BW88" s="11">
        <v>0</v>
      </c>
      <c r="BX88" s="11">
        <v>0</v>
      </c>
      <c r="BY88" s="11">
        <v>0</v>
      </c>
      <c r="BZ88" s="11">
        <v>0</v>
      </c>
      <c r="CA88" s="11">
        <v>0</v>
      </c>
      <c r="CB88" s="11">
        <v>50712</v>
      </c>
      <c r="CD88" s="11">
        <f t="shared" si="7"/>
        <v>0</v>
      </c>
      <c r="CE88" s="11">
        <f t="shared" si="8"/>
        <v>0</v>
      </c>
      <c r="CF88" s="11">
        <f t="shared" si="9"/>
        <v>0</v>
      </c>
    </row>
    <row r="89" spans="1:84" x14ac:dyDescent="0.35">
      <c r="A89" t="s">
        <v>233</v>
      </c>
      <c r="B89" s="18" t="s">
        <v>234</v>
      </c>
      <c r="C89">
        <f t="shared" si="6"/>
        <v>85</v>
      </c>
      <c r="D89" s="19">
        <v>79479</v>
      </c>
      <c r="E89" s="19">
        <v>30528</v>
      </c>
      <c r="F89" s="19">
        <v>12899</v>
      </c>
      <c r="G89" s="19">
        <v>3710</v>
      </c>
      <c r="H89" s="19">
        <v>50581</v>
      </c>
      <c r="I89" s="19">
        <v>32474</v>
      </c>
      <c r="J89" s="19">
        <v>1827</v>
      </c>
      <c r="K89" s="19">
        <v>6779</v>
      </c>
      <c r="L89" s="19">
        <v>2911</v>
      </c>
      <c r="M89" s="19">
        <v>10226</v>
      </c>
      <c r="N89" s="19">
        <v>11443</v>
      </c>
      <c r="O89" s="19">
        <v>2366</v>
      </c>
      <c r="P89" s="19">
        <v>2574</v>
      </c>
      <c r="Q89" s="19">
        <v>9449</v>
      </c>
      <c r="R89" s="19">
        <v>2433</v>
      </c>
      <c r="S89" s="19">
        <v>3662</v>
      </c>
      <c r="T89" s="19">
        <v>6959</v>
      </c>
      <c r="U89" s="19">
        <v>3102</v>
      </c>
      <c r="V89" s="19">
        <v>11680</v>
      </c>
      <c r="W89" s="19">
        <v>2581</v>
      </c>
      <c r="X89" s="19">
        <v>7163</v>
      </c>
      <c r="Y89" s="19">
        <v>2884</v>
      </c>
      <c r="Z89" s="19">
        <v>3378</v>
      </c>
      <c r="AA89" s="19">
        <v>12905</v>
      </c>
      <c r="AB89" s="19">
        <v>7412</v>
      </c>
      <c r="AC89" s="19">
        <v>9890</v>
      </c>
      <c r="AD89" s="19">
        <v>7531</v>
      </c>
      <c r="AE89" s="19">
        <v>2431</v>
      </c>
      <c r="AF89" s="19">
        <v>11795</v>
      </c>
      <c r="AG89" s="19">
        <v>5134</v>
      </c>
      <c r="AH89" s="19">
        <v>3713</v>
      </c>
      <c r="AI89" s="19">
        <v>11192</v>
      </c>
      <c r="AJ89" s="19">
        <v>22229</v>
      </c>
      <c r="AK89" s="19">
        <v>7692</v>
      </c>
      <c r="AL89" s="19">
        <v>3306</v>
      </c>
      <c r="AM89" s="19">
        <v>13484</v>
      </c>
      <c r="AN89" s="19">
        <v>9423</v>
      </c>
      <c r="AO89" s="19">
        <v>55638</v>
      </c>
      <c r="AP89" s="19">
        <v>15591</v>
      </c>
      <c r="AQ89" s="19">
        <v>122636</v>
      </c>
      <c r="AR89" s="19">
        <v>36887</v>
      </c>
      <c r="AS89" s="19">
        <v>183234</v>
      </c>
      <c r="AT89" s="19">
        <v>47765</v>
      </c>
      <c r="AU89" s="19">
        <v>912</v>
      </c>
      <c r="AV89" s="19">
        <v>882</v>
      </c>
      <c r="AW89" s="19">
        <v>15115</v>
      </c>
      <c r="AX89" s="19">
        <v>3089</v>
      </c>
      <c r="AY89" s="19">
        <v>35720</v>
      </c>
      <c r="AZ89" s="19">
        <v>4649</v>
      </c>
      <c r="BA89" s="19">
        <v>4763</v>
      </c>
      <c r="BB89" s="19">
        <v>44052</v>
      </c>
      <c r="BC89" s="19">
        <v>19821</v>
      </c>
      <c r="BD89" s="19">
        <v>130442</v>
      </c>
      <c r="BE89" s="19">
        <v>270357</v>
      </c>
      <c r="BF89" s="19">
        <v>45960</v>
      </c>
      <c r="BG89" s="19">
        <v>16322</v>
      </c>
      <c r="BH89" s="19">
        <v>12337</v>
      </c>
      <c r="BI89" s="19">
        <v>10088</v>
      </c>
      <c r="BJ89" s="19">
        <v>29379</v>
      </c>
      <c r="BK89" s="19">
        <v>1977</v>
      </c>
      <c r="BL89" s="19">
        <v>41139</v>
      </c>
      <c r="BM89" s="19">
        <v>6173</v>
      </c>
      <c r="BN89" s="19">
        <v>3370</v>
      </c>
      <c r="BO89" s="19">
        <v>3347</v>
      </c>
      <c r="BP89" s="19">
        <v>24646</v>
      </c>
      <c r="BQ89" s="19">
        <v>7186</v>
      </c>
      <c r="BR89" s="19">
        <v>19060</v>
      </c>
      <c r="BS89" s="19">
        <v>0</v>
      </c>
      <c r="BT89" s="19">
        <v>1641762</v>
      </c>
      <c r="BU89" s="11">
        <v>0</v>
      </c>
      <c r="BV89" s="11">
        <v>0</v>
      </c>
      <c r="BW89" s="11">
        <v>0</v>
      </c>
      <c r="BX89" s="11">
        <v>0</v>
      </c>
      <c r="BY89" s="11">
        <v>0</v>
      </c>
      <c r="BZ89" s="11">
        <v>0</v>
      </c>
      <c r="CA89" s="11">
        <v>0</v>
      </c>
      <c r="CB89" s="11">
        <v>1641762</v>
      </c>
      <c r="CD89" s="11">
        <f t="shared" si="7"/>
        <v>0</v>
      </c>
      <c r="CE89" s="11">
        <f t="shared" si="8"/>
        <v>0</v>
      </c>
      <c r="CF89" s="11">
        <f t="shared" si="9"/>
        <v>0</v>
      </c>
    </row>
    <row r="90" spans="1:84" x14ac:dyDescent="0.35">
      <c r="B90" s="18" t="s">
        <v>235</v>
      </c>
      <c r="C90">
        <f t="shared" si="6"/>
        <v>86</v>
      </c>
      <c r="D90" s="19">
        <v>45811</v>
      </c>
      <c r="E90" s="19">
        <v>21852</v>
      </c>
      <c r="F90" s="19">
        <v>5657</v>
      </c>
      <c r="G90" s="19">
        <v>169</v>
      </c>
      <c r="H90" s="19">
        <v>0</v>
      </c>
      <c r="I90" s="19">
        <v>0</v>
      </c>
      <c r="J90" s="19">
        <v>0</v>
      </c>
      <c r="K90" s="19">
        <v>244</v>
      </c>
      <c r="L90" s="19">
        <v>0</v>
      </c>
      <c r="M90" s="19">
        <v>2527</v>
      </c>
      <c r="N90" s="19">
        <v>19</v>
      </c>
      <c r="O90" s="19">
        <v>0</v>
      </c>
      <c r="P90" s="19">
        <v>734</v>
      </c>
      <c r="Q90" s="19">
        <v>6034</v>
      </c>
      <c r="R90" s="19">
        <v>581</v>
      </c>
      <c r="S90" s="19">
        <v>1358</v>
      </c>
      <c r="T90" s="19">
        <v>206</v>
      </c>
      <c r="U90" s="19">
        <v>491</v>
      </c>
      <c r="V90" s="19">
        <v>0</v>
      </c>
      <c r="W90" s="19">
        <v>0</v>
      </c>
      <c r="X90" s="19">
        <v>0</v>
      </c>
      <c r="Y90" s="19">
        <v>0</v>
      </c>
      <c r="Z90" s="19">
        <v>153</v>
      </c>
      <c r="AA90" s="19">
        <v>0</v>
      </c>
      <c r="AB90" s="19">
        <v>218</v>
      </c>
      <c r="AC90" s="19">
        <v>682</v>
      </c>
      <c r="AD90" s="19">
        <v>0</v>
      </c>
      <c r="AE90" s="19">
        <v>0</v>
      </c>
      <c r="AF90" s="19">
        <v>1744</v>
      </c>
      <c r="AG90" s="19">
        <v>0</v>
      </c>
      <c r="AH90" s="19">
        <v>0</v>
      </c>
      <c r="AI90" s="19">
        <v>0</v>
      </c>
      <c r="AJ90" s="19">
        <v>0</v>
      </c>
      <c r="AK90" s="19">
        <v>56</v>
      </c>
      <c r="AL90" s="19">
        <v>34</v>
      </c>
      <c r="AM90" s="19">
        <v>1515</v>
      </c>
      <c r="AN90" s="19">
        <v>4384</v>
      </c>
      <c r="AO90" s="19">
        <v>0</v>
      </c>
      <c r="AP90" s="19">
        <v>1323</v>
      </c>
      <c r="AQ90" s="19">
        <v>44580</v>
      </c>
      <c r="AR90" s="19">
        <v>15444</v>
      </c>
      <c r="AS90" s="19">
        <v>44392</v>
      </c>
      <c r="AT90" s="19">
        <v>18905</v>
      </c>
      <c r="AU90" s="19">
        <v>121</v>
      </c>
      <c r="AV90" s="19">
        <v>0</v>
      </c>
      <c r="AW90" s="19">
        <v>911</v>
      </c>
      <c r="AX90" s="19">
        <v>804</v>
      </c>
      <c r="AY90" s="19">
        <v>20501</v>
      </c>
      <c r="AZ90" s="19">
        <v>602</v>
      </c>
      <c r="BA90" s="19">
        <v>338</v>
      </c>
      <c r="BB90" s="19">
        <v>434</v>
      </c>
      <c r="BC90" s="19">
        <v>4584</v>
      </c>
      <c r="BD90" s="19">
        <v>1631</v>
      </c>
      <c r="BE90" s="19">
        <v>3973</v>
      </c>
      <c r="BF90" s="19">
        <v>22853</v>
      </c>
      <c r="BG90" s="19">
        <v>7166</v>
      </c>
      <c r="BH90" s="19">
        <v>4668</v>
      </c>
      <c r="BI90" s="19">
        <v>709</v>
      </c>
      <c r="BJ90" s="19">
        <v>3333</v>
      </c>
      <c r="BK90" s="19">
        <v>680</v>
      </c>
      <c r="BL90" s="19">
        <v>0</v>
      </c>
      <c r="BM90" s="19">
        <v>0</v>
      </c>
      <c r="BN90" s="19">
        <v>3124</v>
      </c>
      <c r="BO90" s="19">
        <v>0</v>
      </c>
      <c r="BP90" s="19">
        <v>15984</v>
      </c>
      <c r="BQ90" s="19">
        <v>4542</v>
      </c>
      <c r="BR90" s="19">
        <v>14801</v>
      </c>
      <c r="BS90" s="19">
        <v>0</v>
      </c>
      <c r="BT90" s="19">
        <v>330872</v>
      </c>
      <c r="BU90" s="11">
        <v>0</v>
      </c>
      <c r="BV90" s="11">
        <v>0</v>
      </c>
      <c r="BW90" s="11">
        <v>0</v>
      </c>
      <c r="BX90" s="11">
        <v>0</v>
      </c>
      <c r="BY90" s="11">
        <v>0</v>
      </c>
      <c r="BZ90" s="11">
        <v>0</v>
      </c>
      <c r="CA90" s="11">
        <v>0</v>
      </c>
      <c r="CB90" s="11">
        <v>330872</v>
      </c>
      <c r="CD90" s="11">
        <f t="shared" si="7"/>
        <v>0</v>
      </c>
      <c r="CE90" s="11">
        <f t="shared" si="8"/>
        <v>0</v>
      </c>
      <c r="CF90" s="11">
        <f t="shared" si="9"/>
        <v>0</v>
      </c>
    </row>
    <row r="91" spans="1:84" x14ac:dyDescent="0.35">
      <c r="B91" s="18" t="s">
        <v>236</v>
      </c>
      <c r="C91">
        <f t="shared" si="6"/>
        <v>87</v>
      </c>
      <c r="D91" s="19">
        <v>33668</v>
      </c>
      <c r="E91" s="19">
        <v>8676</v>
      </c>
      <c r="F91" s="19">
        <v>7242</v>
      </c>
      <c r="G91" s="19">
        <v>3541</v>
      </c>
      <c r="H91" s="19">
        <v>50581</v>
      </c>
      <c r="I91" s="19">
        <v>32474</v>
      </c>
      <c r="J91" s="19">
        <v>1827</v>
      </c>
      <c r="K91" s="19">
        <v>6535</v>
      </c>
      <c r="L91" s="19">
        <v>2911</v>
      </c>
      <c r="M91" s="19">
        <v>7699</v>
      </c>
      <c r="N91" s="19">
        <v>11424</v>
      </c>
      <c r="O91" s="19">
        <v>2366</v>
      </c>
      <c r="P91" s="19">
        <v>1840</v>
      </c>
      <c r="Q91" s="19">
        <v>3415</v>
      </c>
      <c r="R91" s="19">
        <v>1852</v>
      </c>
      <c r="S91" s="19">
        <v>2304</v>
      </c>
      <c r="T91" s="19">
        <v>6753</v>
      </c>
      <c r="U91" s="19">
        <v>2611</v>
      </c>
      <c r="V91" s="19">
        <v>11680</v>
      </c>
      <c r="W91" s="19">
        <v>2581</v>
      </c>
      <c r="X91" s="19">
        <v>7163</v>
      </c>
      <c r="Y91" s="19">
        <v>2884</v>
      </c>
      <c r="Z91" s="19">
        <v>3225</v>
      </c>
      <c r="AA91" s="19">
        <v>12905</v>
      </c>
      <c r="AB91" s="19">
        <v>7194</v>
      </c>
      <c r="AC91" s="19">
        <v>9208</v>
      </c>
      <c r="AD91" s="19">
        <v>7531</v>
      </c>
      <c r="AE91" s="19">
        <v>2431</v>
      </c>
      <c r="AF91" s="19">
        <v>10051</v>
      </c>
      <c r="AG91" s="19">
        <v>5134</v>
      </c>
      <c r="AH91" s="19">
        <v>3713</v>
      </c>
      <c r="AI91" s="19">
        <v>11192</v>
      </c>
      <c r="AJ91" s="19">
        <v>22229</v>
      </c>
      <c r="AK91" s="19">
        <v>7636</v>
      </c>
      <c r="AL91" s="19">
        <v>3272</v>
      </c>
      <c r="AM91" s="19">
        <v>11969</v>
      </c>
      <c r="AN91" s="19">
        <v>5039</v>
      </c>
      <c r="AO91" s="19">
        <v>55638</v>
      </c>
      <c r="AP91" s="19">
        <v>14268</v>
      </c>
      <c r="AQ91" s="19">
        <v>78056</v>
      </c>
      <c r="AR91" s="19">
        <v>21443</v>
      </c>
      <c r="AS91" s="19">
        <v>138842</v>
      </c>
      <c r="AT91" s="19">
        <v>28860</v>
      </c>
      <c r="AU91" s="19">
        <v>791</v>
      </c>
      <c r="AV91" s="19">
        <v>882</v>
      </c>
      <c r="AW91" s="19">
        <v>14204</v>
      </c>
      <c r="AX91" s="19">
        <v>2285</v>
      </c>
      <c r="AY91" s="19">
        <v>15219</v>
      </c>
      <c r="AZ91" s="19">
        <v>4047</v>
      </c>
      <c r="BA91" s="19">
        <v>4425</v>
      </c>
      <c r="BB91" s="19">
        <v>43618</v>
      </c>
      <c r="BC91" s="19">
        <v>15237</v>
      </c>
      <c r="BD91" s="19">
        <v>128811</v>
      </c>
      <c r="BE91" s="19">
        <v>266384</v>
      </c>
      <c r="BF91" s="19">
        <v>23107</v>
      </c>
      <c r="BG91" s="19">
        <v>9156</v>
      </c>
      <c r="BH91" s="19">
        <v>7669</v>
      </c>
      <c r="BI91" s="19">
        <v>9379</v>
      </c>
      <c r="BJ91" s="19">
        <v>26046</v>
      </c>
      <c r="BK91" s="19">
        <v>1297</v>
      </c>
      <c r="BL91" s="19">
        <v>41139</v>
      </c>
      <c r="BM91" s="19">
        <v>6173</v>
      </c>
      <c r="BN91" s="19">
        <v>246</v>
      </c>
      <c r="BO91" s="19">
        <v>3347</v>
      </c>
      <c r="BP91" s="19">
        <v>8662</v>
      </c>
      <c r="BQ91" s="19">
        <v>2644</v>
      </c>
      <c r="BR91" s="19">
        <v>4259</v>
      </c>
      <c r="BS91" s="19">
        <v>0</v>
      </c>
      <c r="BT91" s="19">
        <v>1310890</v>
      </c>
      <c r="BU91" s="11">
        <v>0</v>
      </c>
      <c r="BV91" s="11">
        <v>0</v>
      </c>
      <c r="BW91" s="11">
        <v>0</v>
      </c>
      <c r="BX91" s="11">
        <v>0</v>
      </c>
      <c r="BY91" s="11">
        <v>0</v>
      </c>
      <c r="BZ91" s="11">
        <v>0</v>
      </c>
      <c r="CA91" s="11">
        <v>0</v>
      </c>
      <c r="CB91" s="11">
        <v>1310890</v>
      </c>
      <c r="CD91" s="11">
        <f t="shared" si="7"/>
        <v>0</v>
      </c>
      <c r="CE91" s="11">
        <f t="shared" si="8"/>
        <v>0</v>
      </c>
      <c r="CF91" s="11">
        <f t="shared" si="9"/>
        <v>0</v>
      </c>
    </row>
    <row r="92" spans="1:84" x14ac:dyDescent="0.35">
      <c r="A92" t="s">
        <v>237</v>
      </c>
      <c r="B92" s="18" t="s">
        <v>238</v>
      </c>
      <c r="C92">
        <f t="shared" si="6"/>
        <v>88</v>
      </c>
      <c r="D92" s="11">
        <v>101066</v>
      </c>
      <c r="E92" s="11">
        <v>44590</v>
      </c>
      <c r="F92" s="11">
        <v>14882</v>
      </c>
      <c r="G92" s="11">
        <v>6482</v>
      </c>
      <c r="H92" s="11">
        <v>62782</v>
      </c>
      <c r="I92" s="11">
        <v>36161</v>
      </c>
      <c r="J92" s="11">
        <v>3334</v>
      </c>
      <c r="K92" s="11">
        <v>19890</v>
      </c>
      <c r="L92" s="11">
        <v>9086</v>
      </c>
      <c r="M92" s="11">
        <v>26321</v>
      </c>
      <c r="N92" s="11">
        <v>16710</v>
      </c>
      <c r="O92" s="11">
        <v>3514</v>
      </c>
      <c r="P92" s="11">
        <v>10632</v>
      </c>
      <c r="Q92" s="11">
        <v>21648</v>
      </c>
      <c r="R92" s="11">
        <v>10280</v>
      </c>
      <c r="S92" s="11">
        <v>8320</v>
      </c>
      <c r="T92" s="11">
        <v>14924</v>
      </c>
      <c r="U92" s="11">
        <v>7319</v>
      </c>
      <c r="V92" s="11">
        <v>15755</v>
      </c>
      <c r="W92" s="11">
        <v>5190</v>
      </c>
      <c r="X92" s="11">
        <v>13901</v>
      </c>
      <c r="Y92" s="11">
        <v>8726</v>
      </c>
      <c r="Z92" s="11">
        <v>6946</v>
      </c>
      <c r="AA92" s="11">
        <v>19225</v>
      </c>
      <c r="AB92" s="11">
        <v>20724</v>
      </c>
      <c r="AC92" s="11">
        <v>21844</v>
      </c>
      <c r="AD92" s="11">
        <v>16348</v>
      </c>
      <c r="AE92" s="11">
        <v>7010</v>
      </c>
      <c r="AF92" s="11">
        <v>28733</v>
      </c>
      <c r="AG92" s="11">
        <v>13366</v>
      </c>
      <c r="AH92" s="11">
        <v>14170</v>
      </c>
      <c r="AI92" s="11">
        <v>30089</v>
      </c>
      <c r="AJ92" s="11">
        <v>37216</v>
      </c>
      <c r="AK92" s="11">
        <v>23201</v>
      </c>
      <c r="AL92" s="11">
        <v>9427</v>
      </c>
      <c r="AM92" s="11">
        <v>23136</v>
      </c>
      <c r="AN92" s="11">
        <v>16914</v>
      </c>
      <c r="AO92" s="11">
        <v>67769</v>
      </c>
      <c r="AP92" s="11">
        <v>23697</v>
      </c>
      <c r="AQ92" s="11">
        <v>204349</v>
      </c>
      <c r="AR92" s="11">
        <v>64981</v>
      </c>
      <c r="AS92" s="11">
        <v>345340</v>
      </c>
      <c r="AT92" s="11">
        <v>91611</v>
      </c>
      <c r="AU92" s="11">
        <v>3326</v>
      </c>
      <c r="AV92" s="11">
        <v>5934</v>
      </c>
      <c r="AW92" s="11">
        <v>37805</v>
      </c>
      <c r="AX92" s="11">
        <v>8348</v>
      </c>
      <c r="AY92" s="11">
        <v>61036</v>
      </c>
      <c r="AZ92" s="11">
        <v>10342</v>
      </c>
      <c r="BA92" s="11">
        <v>11575</v>
      </c>
      <c r="BB92" s="11">
        <v>55221</v>
      </c>
      <c r="BC92" s="11">
        <v>44775</v>
      </c>
      <c r="BD92" s="11">
        <v>220732</v>
      </c>
      <c r="BE92" s="11">
        <v>274255</v>
      </c>
      <c r="BF92" s="11">
        <v>76827</v>
      </c>
      <c r="BG92" s="11">
        <v>30250</v>
      </c>
      <c r="BH92" s="11">
        <v>19072</v>
      </c>
      <c r="BI92" s="11">
        <v>15875</v>
      </c>
      <c r="BJ92" s="11">
        <v>83949</v>
      </c>
      <c r="BK92" s="11">
        <v>16553</v>
      </c>
      <c r="BL92" s="11">
        <v>343303</v>
      </c>
      <c r="BM92" s="11">
        <v>127153</v>
      </c>
      <c r="BN92" s="11">
        <v>35885</v>
      </c>
      <c r="BO92" s="11">
        <v>67369</v>
      </c>
      <c r="BP92" s="11">
        <v>61066</v>
      </c>
      <c r="BQ92" s="11">
        <v>14176</v>
      </c>
      <c r="BR92" s="11">
        <v>47182</v>
      </c>
      <c r="BS92" s="11">
        <v>40334</v>
      </c>
      <c r="BT92" s="11">
        <v>3259952</v>
      </c>
      <c r="BU92" s="11">
        <v>0</v>
      </c>
      <c r="BV92" s="11">
        <v>0</v>
      </c>
      <c r="BW92" s="11">
        <v>0</v>
      </c>
      <c r="BX92" s="11">
        <v>0</v>
      </c>
      <c r="BY92" s="11">
        <v>0</v>
      </c>
      <c r="BZ92" s="11">
        <v>0</v>
      </c>
      <c r="CA92" s="11">
        <v>0</v>
      </c>
      <c r="CB92" s="11">
        <v>3259952</v>
      </c>
      <c r="CD92" s="11">
        <f t="shared" si="7"/>
        <v>0</v>
      </c>
      <c r="CE92" s="11">
        <f t="shared" si="8"/>
        <v>0</v>
      </c>
      <c r="CF92" s="11">
        <f t="shared" si="9"/>
        <v>0</v>
      </c>
    </row>
    <row r="93" spans="1:84" x14ac:dyDescent="0.35">
      <c r="A93" t="s">
        <v>239</v>
      </c>
      <c r="B93" s="18" t="s">
        <v>240</v>
      </c>
      <c r="C93">
        <f t="shared" si="6"/>
        <v>89</v>
      </c>
      <c r="D93" s="19">
        <v>445</v>
      </c>
      <c r="E93" s="19">
        <v>277</v>
      </c>
      <c r="F93" s="19">
        <v>85</v>
      </c>
      <c r="G93" s="19">
        <v>110</v>
      </c>
      <c r="H93" s="19">
        <v>692</v>
      </c>
      <c r="I93" s="19">
        <v>330</v>
      </c>
      <c r="J93" s="19">
        <v>74</v>
      </c>
      <c r="K93" s="19">
        <v>959</v>
      </c>
      <c r="L93" s="19">
        <v>459</v>
      </c>
      <c r="M93" s="19">
        <v>1164</v>
      </c>
      <c r="N93" s="19">
        <v>514</v>
      </c>
      <c r="O93" s="19">
        <v>81</v>
      </c>
      <c r="P93" s="19">
        <v>318</v>
      </c>
      <c r="Q93" s="19">
        <v>379</v>
      </c>
      <c r="R93" s="19">
        <v>273</v>
      </c>
      <c r="S93" s="19">
        <v>216</v>
      </c>
      <c r="T93" s="19">
        <v>410</v>
      </c>
      <c r="U93" s="19">
        <v>199</v>
      </c>
      <c r="V93" s="19">
        <v>574</v>
      </c>
      <c r="W93" s="19">
        <v>180</v>
      </c>
      <c r="X93" s="19">
        <v>529</v>
      </c>
      <c r="Y93" s="19">
        <v>302</v>
      </c>
      <c r="Z93" s="19">
        <v>190</v>
      </c>
      <c r="AA93" s="19">
        <v>301</v>
      </c>
      <c r="AB93" s="19">
        <v>598</v>
      </c>
      <c r="AC93" s="19">
        <v>504</v>
      </c>
      <c r="AD93" s="19">
        <v>583</v>
      </c>
      <c r="AE93" s="19">
        <v>259</v>
      </c>
      <c r="AF93" s="19">
        <v>668</v>
      </c>
      <c r="AG93" s="19">
        <v>592</v>
      </c>
      <c r="AH93" s="19">
        <v>471</v>
      </c>
      <c r="AI93" s="19">
        <v>816</v>
      </c>
      <c r="AJ93" s="19">
        <v>975</v>
      </c>
      <c r="AK93" s="19">
        <v>674</v>
      </c>
      <c r="AL93" s="19">
        <v>257</v>
      </c>
      <c r="AM93" s="19">
        <v>366</v>
      </c>
      <c r="AN93" s="19">
        <v>211</v>
      </c>
      <c r="AO93" s="19">
        <v>1099</v>
      </c>
      <c r="AP93" s="19">
        <v>349</v>
      </c>
      <c r="AQ93" s="19">
        <v>2578</v>
      </c>
      <c r="AR93" s="19">
        <v>776</v>
      </c>
      <c r="AS93" s="19">
        <v>5132</v>
      </c>
      <c r="AT93" s="19">
        <v>1539</v>
      </c>
      <c r="AU93" s="19">
        <v>179</v>
      </c>
      <c r="AV93" s="19">
        <v>323</v>
      </c>
      <c r="AW93" s="19">
        <v>943</v>
      </c>
      <c r="AX93" s="19">
        <v>171</v>
      </c>
      <c r="AY93" s="19">
        <v>649</v>
      </c>
      <c r="AZ93" s="19">
        <v>207</v>
      </c>
      <c r="BA93" s="19">
        <v>727</v>
      </c>
      <c r="BB93" s="19">
        <v>2950</v>
      </c>
      <c r="BC93" s="19">
        <v>745</v>
      </c>
      <c r="BD93" s="19">
        <v>3829</v>
      </c>
      <c r="BE93" s="19">
        <v>165</v>
      </c>
      <c r="BF93" s="19">
        <v>933</v>
      </c>
      <c r="BG93" s="19">
        <v>376</v>
      </c>
      <c r="BH93" s="19">
        <v>213</v>
      </c>
      <c r="BI93" s="19">
        <v>231</v>
      </c>
      <c r="BJ93" s="19">
        <v>1625</v>
      </c>
      <c r="BK93" s="19">
        <v>437</v>
      </c>
      <c r="BL93" s="19">
        <v>16</v>
      </c>
      <c r="BM93" s="19">
        <v>4</v>
      </c>
      <c r="BN93" s="19">
        <v>945</v>
      </c>
      <c r="BO93" s="19">
        <v>0</v>
      </c>
      <c r="BP93" s="19">
        <v>1118</v>
      </c>
      <c r="BQ93" s="19">
        <v>136</v>
      </c>
      <c r="BR93" s="19">
        <v>729</v>
      </c>
      <c r="BS93" s="19">
        <v>0</v>
      </c>
      <c r="BT93" s="19">
        <v>45159</v>
      </c>
      <c r="BU93" s="11">
        <v>0</v>
      </c>
      <c r="BV93" s="11">
        <v>0</v>
      </c>
      <c r="BW93" s="11">
        <v>0</v>
      </c>
      <c r="BX93" s="11">
        <v>0</v>
      </c>
      <c r="BY93" s="11">
        <v>0</v>
      </c>
      <c r="BZ93" s="11">
        <v>0</v>
      </c>
      <c r="CA93" s="11">
        <v>0</v>
      </c>
      <c r="CB93" s="11">
        <v>45159</v>
      </c>
      <c r="CD93" s="11">
        <f t="shared" si="7"/>
        <v>0</v>
      </c>
      <c r="CE93" s="11">
        <f t="shared" si="8"/>
        <v>0</v>
      </c>
      <c r="CF93" s="11">
        <f t="shared" si="9"/>
        <v>0</v>
      </c>
    </row>
    <row r="94" spans="1:84" x14ac:dyDescent="0.35">
      <c r="A94" t="s">
        <v>241</v>
      </c>
      <c r="B94" s="18" t="s">
        <v>242</v>
      </c>
      <c r="C94">
        <f t="shared" si="6"/>
        <v>90</v>
      </c>
      <c r="D94" s="19">
        <v>-1400</v>
      </c>
      <c r="E94" s="19">
        <v>-4</v>
      </c>
      <c r="F94" s="19">
        <v>-9</v>
      </c>
      <c r="G94" s="19">
        <v>0</v>
      </c>
      <c r="H94" s="19">
        <v>0</v>
      </c>
      <c r="I94" s="19">
        <v>0</v>
      </c>
      <c r="J94" s="19">
        <v>0</v>
      </c>
      <c r="K94" s="19">
        <v>0</v>
      </c>
      <c r="L94" s="19">
        <v>0</v>
      </c>
      <c r="M94" s="19">
        <v>0</v>
      </c>
      <c r="N94" s="19">
        <v>0</v>
      </c>
      <c r="O94" s="19">
        <v>0</v>
      </c>
      <c r="P94" s="19">
        <v>0</v>
      </c>
      <c r="Q94" s="19">
        <v>0</v>
      </c>
      <c r="R94" s="19">
        <v>0</v>
      </c>
      <c r="S94" s="19">
        <v>0</v>
      </c>
      <c r="T94" s="19">
        <v>0</v>
      </c>
      <c r="U94" s="19">
        <v>0</v>
      </c>
      <c r="V94" s="19">
        <v>0</v>
      </c>
      <c r="W94" s="19">
        <v>0</v>
      </c>
      <c r="X94" s="19">
        <v>0</v>
      </c>
      <c r="Y94" s="19">
        <v>0</v>
      </c>
      <c r="Z94" s="19">
        <v>0</v>
      </c>
      <c r="AA94" s="19">
        <v>0</v>
      </c>
      <c r="AB94" s="19">
        <v>0</v>
      </c>
      <c r="AC94" s="19">
        <v>0</v>
      </c>
      <c r="AD94" s="19">
        <v>0</v>
      </c>
      <c r="AE94" s="19">
        <v>0</v>
      </c>
      <c r="AF94" s="19">
        <v>0</v>
      </c>
      <c r="AG94" s="19">
        <v>0</v>
      </c>
      <c r="AH94" s="19">
        <v>0</v>
      </c>
      <c r="AI94" s="19">
        <v>0</v>
      </c>
      <c r="AJ94" s="19">
        <v>0</v>
      </c>
      <c r="AK94" s="19">
        <v>0</v>
      </c>
      <c r="AL94" s="19">
        <v>-235</v>
      </c>
      <c r="AM94" s="19">
        <v>0</v>
      </c>
      <c r="AN94" s="19">
        <v>0</v>
      </c>
      <c r="AO94" s="19">
        <v>0</v>
      </c>
      <c r="AP94" s="19">
        <v>0</v>
      </c>
      <c r="AQ94" s="19">
        <v>0</v>
      </c>
      <c r="AR94" s="19">
        <v>0</v>
      </c>
      <c r="AS94" s="19">
        <v>0</v>
      </c>
      <c r="AT94" s="19">
        <v>0</v>
      </c>
      <c r="AU94" s="19">
        <v>0</v>
      </c>
      <c r="AV94" s="19">
        <v>0</v>
      </c>
      <c r="AW94" s="19">
        <v>0</v>
      </c>
      <c r="AX94" s="19">
        <v>0</v>
      </c>
      <c r="AY94" s="19">
        <v>0</v>
      </c>
      <c r="AZ94" s="19">
        <v>0</v>
      </c>
      <c r="BA94" s="19">
        <v>0</v>
      </c>
      <c r="BB94" s="19">
        <v>0</v>
      </c>
      <c r="BC94" s="19">
        <v>0</v>
      </c>
      <c r="BD94" s="19">
        <v>0</v>
      </c>
      <c r="BE94" s="19">
        <v>0</v>
      </c>
      <c r="BF94" s="19">
        <v>0</v>
      </c>
      <c r="BG94" s="19">
        <v>-623</v>
      </c>
      <c r="BH94" s="19">
        <v>0</v>
      </c>
      <c r="BI94" s="19">
        <v>0</v>
      </c>
      <c r="BJ94" s="19">
        <v>0</v>
      </c>
      <c r="BK94" s="19">
        <v>0</v>
      </c>
      <c r="BL94" s="19">
        <v>0</v>
      </c>
      <c r="BM94" s="19">
        <v>0</v>
      </c>
      <c r="BN94" s="19">
        <v>0</v>
      </c>
      <c r="BO94" s="19">
        <v>0</v>
      </c>
      <c r="BP94" s="19">
        <v>0</v>
      </c>
      <c r="BQ94" s="19">
        <v>0</v>
      </c>
      <c r="BR94" s="19">
        <v>0</v>
      </c>
      <c r="BS94" s="19">
        <v>0</v>
      </c>
      <c r="BT94" s="19">
        <v>-2271</v>
      </c>
      <c r="BU94" s="11">
        <v>0</v>
      </c>
      <c r="BV94" s="11">
        <v>0</v>
      </c>
      <c r="BW94" s="11">
        <v>0</v>
      </c>
      <c r="BX94" s="11">
        <v>0</v>
      </c>
      <c r="BY94" s="11">
        <v>0</v>
      </c>
      <c r="BZ94" s="11">
        <v>0</v>
      </c>
      <c r="CA94" s="11">
        <v>0</v>
      </c>
      <c r="CB94" s="11">
        <v>-2271</v>
      </c>
      <c r="CD94" s="11">
        <f t="shared" si="7"/>
        <v>0</v>
      </c>
      <c r="CE94" s="11">
        <f t="shared" si="8"/>
        <v>0</v>
      </c>
      <c r="CF94" s="11">
        <f t="shared" si="9"/>
        <v>0</v>
      </c>
    </row>
    <row r="95" spans="1:84" x14ac:dyDescent="0.35">
      <c r="A95" t="s">
        <v>243</v>
      </c>
      <c r="B95" s="18" t="s">
        <v>244</v>
      </c>
      <c r="C95">
        <f t="shared" si="6"/>
        <v>91</v>
      </c>
      <c r="D95" s="19">
        <v>100111</v>
      </c>
      <c r="E95" s="19">
        <v>44863</v>
      </c>
      <c r="F95" s="19">
        <v>14958</v>
      </c>
      <c r="G95" s="19">
        <v>6592</v>
      </c>
      <c r="H95" s="19">
        <v>63474</v>
      </c>
      <c r="I95" s="19">
        <v>36491</v>
      </c>
      <c r="J95" s="19">
        <v>3408</v>
      </c>
      <c r="K95" s="19">
        <v>20849</v>
      </c>
      <c r="L95" s="19">
        <v>9545</v>
      </c>
      <c r="M95" s="19">
        <v>27485</v>
      </c>
      <c r="N95" s="19">
        <v>17224</v>
      </c>
      <c r="O95" s="19">
        <v>3595</v>
      </c>
      <c r="P95" s="19">
        <v>10950</v>
      </c>
      <c r="Q95" s="19">
        <v>22027</v>
      </c>
      <c r="R95" s="19">
        <v>10553</v>
      </c>
      <c r="S95" s="19">
        <v>8536</v>
      </c>
      <c r="T95" s="19">
        <v>15334</v>
      </c>
      <c r="U95" s="19">
        <v>7518</v>
      </c>
      <c r="V95" s="19">
        <v>16329</v>
      </c>
      <c r="W95" s="19">
        <v>5370</v>
      </c>
      <c r="X95" s="19">
        <v>14430</v>
      </c>
      <c r="Y95" s="19">
        <v>9028</v>
      </c>
      <c r="Z95" s="19">
        <v>7136</v>
      </c>
      <c r="AA95" s="19">
        <v>19526</v>
      </c>
      <c r="AB95" s="19">
        <v>21322</v>
      </c>
      <c r="AC95" s="19">
        <v>22348</v>
      </c>
      <c r="AD95" s="19">
        <v>16931</v>
      </c>
      <c r="AE95" s="19">
        <v>7269</v>
      </c>
      <c r="AF95" s="19">
        <v>29401</v>
      </c>
      <c r="AG95" s="19">
        <v>13958</v>
      </c>
      <c r="AH95" s="19">
        <v>14641</v>
      </c>
      <c r="AI95" s="19">
        <v>30905</v>
      </c>
      <c r="AJ95" s="19">
        <v>38191</v>
      </c>
      <c r="AK95" s="19">
        <v>23875</v>
      </c>
      <c r="AL95" s="19">
        <v>9449</v>
      </c>
      <c r="AM95" s="19">
        <v>23502</v>
      </c>
      <c r="AN95" s="19">
        <v>17125</v>
      </c>
      <c r="AO95" s="19">
        <v>68868</v>
      </c>
      <c r="AP95" s="19">
        <v>24046</v>
      </c>
      <c r="AQ95" s="19">
        <v>206927</v>
      </c>
      <c r="AR95" s="19">
        <v>65757</v>
      </c>
      <c r="AS95" s="19">
        <v>350472</v>
      </c>
      <c r="AT95" s="19">
        <v>93150</v>
      </c>
      <c r="AU95" s="19">
        <v>3505</v>
      </c>
      <c r="AV95" s="19">
        <v>6257</v>
      </c>
      <c r="AW95" s="19">
        <v>38748</v>
      </c>
      <c r="AX95" s="19">
        <v>8519</v>
      </c>
      <c r="AY95" s="19">
        <v>61685</v>
      </c>
      <c r="AZ95" s="19">
        <v>10549</v>
      </c>
      <c r="BA95" s="19">
        <v>12302</v>
      </c>
      <c r="BB95" s="19">
        <v>58171</v>
      </c>
      <c r="BC95" s="19">
        <v>45520</v>
      </c>
      <c r="BD95" s="19">
        <v>224561</v>
      </c>
      <c r="BE95" s="19">
        <v>274420</v>
      </c>
      <c r="BF95" s="19">
        <v>77760</v>
      </c>
      <c r="BG95" s="19">
        <v>30003</v>
      </c>
      <c r="BH95" s="19">
        <v>19285</v>
      </c>
      <c r="BI95" s="19">
        <v>16106</v>
      </c>
      <c r="BJ95" s="19">
        <v>85574</v>
      </c>
      <c r="BK95" s="19">
        <v>16990</v>
      </c>
      <c r="BL95" s="19">
        <v>343319</v>
      </c>
      <c r="BM95" s="19">
        <v>127157</v>
      </c>
      <c r="BN95" s="19">
        <v>36830</v>
      </c>
      <c r="BO95" s="19">
        <v>67369</v>
      </c>
      <c r="BP95" s="19">
        <v>62184</v>
      </c>
      <c r="BQ95" s="19">
        <v>14312</v>
      </c>
      <c r="BR95" s="19">
        <v>47911</v>
      </c>
      <c r="BS95" s="19">
        <v>40334</v>
      </c>
      <c r="BT95" s="19">
        <v>3302840</v>
      </c>
      <c r="BU95" s="11">
        <v>0</v>
      </c>
      <c r="BV95" s="11">
        <v>0</v>
      </c>
      <c r="BW95" s="11">
        <v>0</v>
      </c>
      <c r="BX95" s="11">
        <v>0</v>
      </c>
      <c r="BY95" s="11">
        <v>0</v>
      </c>
      <c r="BZ95" s="11">
        <v>0</v>
      </c>
      <c r="CA95" s="11">
        <v>0</v>
      </c>
      <c r="CB95" s="11">
        <v>3302840</v>
      </c>
      <c r="CD95" s="11">
        <f t="shared" si="7"/>
        <v>0</v>
      </c>
      <c r="CE95" s="11">
        <f t="shared" si="8"/>
        <v>0</v>
      </c>
      <c r="CF95" s="11">
        <f t="shared" si="9"/>
        <v>0</v>
      </c>
    </row>
    <row r="96" spans="1:84" x14ac:dyDescent="0.35">
      <c r="A96" t="s">
        <v>245</v>
      </c>
      <c r="B96" s="18" t="s">
        <v>246</v>
      </c>
      <c r="C96">
        <f t="shared" si="6"/>
        <v>92</v>
      </c>
      <c r="D96" s="19">
        <v>168861</v>
      </c>
      <c r="E96" s="19">
        <v>83448</v>
      </c>
      <c r="F96" s="19">
        <v>20332</v>
      </c>
      <c r="G96" s="19">
        <v>14838</v>
      </c>
      <c r="H96" s="19">
        <v>117330</v>
      </c>
      <c r="I96" s="19">
        <v>56525</v>
      </c>
      <c r="J96" s="19">
        <v>9864</v>
      </c>
      <c r="K96" s="19">
        <v>137527</v>
      </c>
      <c r="L96" s="19">
        <v>44422</v>
      </c>
      <c r="M96" s="19">
        <v>153990</v>
      </c>
      <c r="N96" s="19">
        <v>53034</v>
      </c>
      <c r="O96" s="19">
        <v>13405</v>
      </c>
      <c r="P96" s="19">
        <v>40495</v>
      </c>
      <c r="Q96" s="19">
        <v>48493</v>
      </c>
      <c r="R96" s="19">
        <v>29273</v>
      </c>
      <c r="S96" s="19">
        <v>21017</v>
      </c>
      <c r="T96" s="19">
        <v>56231</v>
      </c>
      <c r="U96" s="19">
        <v>17323</v>
      </c>
      <c r="V96" s="19">
        <v>226943</v>
      </c>
      <c r="W96" s="19">
        <v>24324</v>
      </c>
      <c r="X96" s="19">
        <v>88947</v>
      </c>
      <c r="Y96" s="19">
        <v>47079</v>
      </c>
      <c r="Z96" s="19">
        <v>26590</v>
      </c>
      <c r="AA96" s="19">
        <v>40773</v>
      </c>
      <c r="AB96" s="19">
        <v>72642</v>
      </c>
      <c r="AC96" s="19">
        <v>64127</v>
      </c>
      <c r="AD96" s="19">
        <v>91530</v>
      </c>
      <c r="AE96" s="19">
        <v>37782</v>
      </c>
      <c r="AF96" s="19">
        <v>75909</v>
      </c>
      <c r="AG96" s="19">
        <v>64420</v>
      </c>
      <c r="AH96" s="19">
        <v>58616</v>
      </c>
      <c r="AI96" s="19">
        <v>98091</v>
      </c>
      <c r="AJ96" s="19">
        <v>156859</v>
      </c>
      <c r="AK96" s="19">
        <v>80869</v>
      </c>
      <c r="AL96" s="19">
        <v>32916</v>
      </c>
      <c r="AM96" s="19">
        <v>50603</v>
      </c>
      <c r="AN96" s="19">
        <v>42258</v>
      </c>
      <c r="AO96" s="19">
        <v>152676</v>
      </c>
      <c r="AP96" s="19">
        <v>43036</v>
      </c>
      <c r="AQ96" s="19">
        <v>447138</v>
      </c>
      <c r="AR96" s="19">
        <v>107309</v>
      </c>
      <c r="AS96" s="19">
        <v>539367</v>
      </c>
      <c r="AT96" s="19">
        <v>212091</v>
      </c>
      <c r="AU96" s="19">
        <v>10689</v>
      </c>
      <c r="AV96" s="19">
        <v>24950</v>
      </c>
      <c r="AW96" s="19">
        <v>67559</v>
      </c>
      <c r="AX96" s="19">
        <v>15069</v>
      </c>
      <c r="AY96" s="19">
        <v>125593</v>
      </c>
      <c r="AZ96" s="19">
        <v>22843</v>
      </c>
      <c r="BA96" s="19">
        <v>28175</v>
      </c>
      <c r="BB96" s="19">
        <v>132637</v>
      </c>
      <c r="BC96" s="19">
        <v>67574</v>
      </c>
      <c r="BD96" s="19">
        <v>362692</v>
      </c>
      <c r="BE96" s="19">
        <v>296205</v>
      </c>
      <c r="BF96" s="19">
        <v>114052</v>
      </c>
      <c r="BG96" s="19">
        <v>46863</v>
      </c>
      <c r="BH96" s="19">
        <v>58081</v>
      </c>
      <c r="BI96" s="19">
        <v>25264</v>
      </c>
      <c r="BJ96" s="19">
        <v>124594</v>
      </c>
      <c r="BK96" s="19">
        <v>20741</v>
      </c>
      <c r="BL96" s="19">
        <v>484385</v>
      </c>
      <c r="BM96" s="19">
        <v>159171</v>
      </c>
      <c r="BN96" s="19">
        <v>57025</v>
      </c>
      <c r="BO96" s="19">
        <v>103352</v>
      </c>
      <c r="BP96" s="19">
        <v>114420</v>
      </c>
      <c r="BQ96" s="19">
        <v>23299</v>
      </c>
      <c r="BR96" s="19">
        <v>104279</v>
      </c>
      <c r="BS96" s="19">
        <v>40334</v>
      </c>
      <c r="BT96" s="19">
        <v>6599149</v>
      </c>
      <c r="BU96" s="11">
        <v>0</v>
      </c>
      <c r="BV96" s="11">
        <v>0</v>
      </c>
      <c r="BW96" s="11">
        <v>0</v>
      </c>
      <c r="BX96" s="11">
        <v>0</v>
      </c>
      <c r="BY96" s="11">
        <v>0</v>
      </c>
      <c r="BZ96" s="11">
        <v>0</v>
      </c>
      <c r="CA96" s="11">
        <v>0</v>
      </c>
      <c r="CB96" s="11">
        <v>6599149</v>
      </c>
      <c r="CD96" s="11">
        <f t="shared" si="7"/>
        <v>0</v>
      </c>
      <c r="CE96" s="11">
        <f t="shared" si="8"/>
        <v>0</v>
      </c>
      <c r="CF96" s="11">
        <f t="shared" si="9"/>
        <v>0</v>
      </c>
    </row>
    <row r="97" spans="2:84" x14ac:dyDescent="0.35">
      <c r="B97" s="18" t="s">
        <v>247</v>
      </c>
      <c r="C97">
        <f t="shared" si="6"/>
        <v>93</v>
      </c>
      <c r="D97" s="11">
        <v>6965949</v>
      </c>
      <c r="E97" s="11">
        <v>7473681</v>
      </c>
      <c r="F97" s="19">
        <v>1041304</v>
      </c>
      <c r="G97" s="11">
        <v>138960</v>
      </c>
      <c r="H97" s="11">
        <v>60278</v>
      </c>
      <c r="I97" s="11">
        <v>35928</v>
      </c>
      <c r="J97" s="11">
        <v>31775</v>
      </c>
      <c r="K97" s="11">
        <v>638392</v>
      </c>
      <c r="L97" s="11">
        <v>228655</v>
      </c>
      <c r="M97" s="11">
        <v>1115497</v>
      </c>
      <c r="N97" s="11">
        <v>161508</v>
      </c>
      <c r="O97" s="11">
        <v>19343</v>
      </c>
      <c r="P97" s="11">
        <v>623594</v>
      </c>
      <c r="Q97" s="11">
        <v>1748306</v>
      </c>
      <c r="R97" s="11">
        <v>586106</v>
      </c>
      <c r="S97" s="11">
        <v>469599</v>
      </c>
      <c r="T97" s="11">
        <v>198663</v>
      </c>
      <c r="U97" s="11">
        <v>211376</v>
      </c>
      <c r="V97" s="11">
        <v>23984</v>
      </c>
      <c r="W97" s="11">
        <v>88492</v>
      </c>
      <c r="X97" s="11">
        <v>86072</v>
      </c>
      <c r="Y97" s="11">
        <v>92165</v>
      </c>
      <c r="Z97" s="11">
        <v>186165</v>
      </c>
      <c r="AA97" s="11">
        <v>98575</v>
      </c>
      <c r="AB97" s="11">
        <v>464784</v>
      </c>
      <c r="AC97" s="11">
        <v>628604</v>
      </c>
      <c r="AD97" s="11">
        <v>134030</v>
      </c>
      <c r="AE97" s="11">
        <v>116225</v>
      </c>
      <c r="AF97" s="11">
        <v>775627</v>
      </c>
      <c r="AG97" s="11">
        <v>173868</v>
      </c>
      <c r="AH97" s="11">
        <v>243986</v>
      </c>
      <c r="AI97" s="11">
        <v>443313</v>
      </c>
      <c r="AJ97" s="11">
        <v>187083</v>
      </c>
      <c r="AK97" s="11">
        <v>369056</v>
      </c>
      <c r="AL97" s="11">
        <v>108211</v>
      </c>
      <c r="AM97" s="11">
        <v>857311</v>
      </c>
      <c r="AN97" s="11">
        <v>526387</v>
      </c>
      <c r="AO97" s="11">
        <v>142142</v>
      </c>
      <c r="AP97" s="11">
        <v>556819</v>
      </c>
      <c r="AQ97" s="11">
        <v>7844451</v>
      </c>
      <c r="AR97" s="11">
        <v>2757824</v>
      </c>
      <c r="AS97" s="11">
        <v>15054175</v>
      </c>
      <c r="AT97" s="11">
        <v>3355494</v>
      </c>
      <c r="AU97" s="11">
        <v>58524</v>
      </c>
      <c r="AV97" s="11">
        <v>62509</v>
      </c>
      <c r="AW97" s="11">
        <v>712116</v>
      </c>
      <c r="AX97" s="11">
        <v>378206</v>
      </c>
      <c r="AY97" s="11">
        <v>4313306</v>
      </c>
      <c r="AZ97" s="11">
        <v>170294</v>
      </c>
      <c r="BA97" s="11">
        <v>162924</v>
      </c>
      <c r="BB97" s="11">
        <v>200805</v>
      </c>
      <c r="BC97" s="11">
        <v>618627</v>
      </c>
      <c r="BD97" s="11">
        <v>1081093</v>
      </c>
      <c r="BE97" s="11">
        <v>344380</v>
      </c>
      <c r="BF97" s="11">
        <v>1504892</v>
      </c>
      <c r="BG97" s="11">
        <v>529259</v>
      </c>
      <c r="BH97" s="11">
        <v>412661</v>
      </c>
      <c r="BI97" s="11">
        <v>287433</v>
      </c>
      <c r="BJ97" s="11">
        <v>3519835</v>
      </c>
      <c r="BK97" s="11">
        <v>718939</v>
      </c>
      <c r="BL97" s="11">
        <v>5158576</v>
      </c>
      <c r="BM97" s="11">
        <v>3803182</v>
      </c>
      <c r="BN97" s="11">
        <v>1815902</v>
      </c>
      <c r="BO97" s="11">
        <v>1562737</v>
      </c>
      <c r="BP97" s="11">
        <v>2198528</v>
      </c>
      <c r="BQ97" s="11">
        <v>926849</v>
      </c>
      <c r="BR97" s="11">
        <v>3730870</v>
      </c>
      <c r="BS97" s="11">
        <v>6780014</v>
      </c>
      <c r="BT97" s="11">
        <v>98116218</v>
      </c>
      <c r="BU97" s="11">
        <v>0</v>
      </c>
      <c r="BV97" s="11">
        <v>0</v>
      </c>
      <c r="BW97" s="11">
        <v>0</v>
      </c>
      <c r="BX97" s="11">
        <v>0</v>
      </c>
      <c r="BY97" s="11">
        <v>0</v>
      </c>
      <c r="BZ97" s="11">
        <v>0</v>
      </c>
      <c r="CA97" s="11">
        <v>0</v>
      </c>
      <c r="CB97" s="11">
        <v>98116218</v>
      </c>
      <c r="CD97" s="11">
        <f t="shared" si="7"/>
        <v>0</v>
      </c>
      <c r="CE97" s="11">
        <f>SUM(BU97:BZ97)-CA97</f>
        <v>0</v>
      </c>
      <c r="CF97" s="11">
        <f>BT97+CA97-CB97</f>
        <v>0</v>
      </c>
    </row>
    <row r="98" spans="2:84" x14ac:dyDescent="0.35">
      <c r="CD98" s="11"/>
    </row>
    <row r="99" spans="2:84" x14ac:dyDescent="0.35">
      <c r="D99" s="11">
        <f t="shared" ref="D99:AI99" si="10">SUM(D5:D72)-D73</f>
        <v>0</v>
      </c>
      <c r="E99" s="11">
        <f t="shared" si="10"/>
        <v>0</v>
      </c>
      <c r="F99" s="11">
        <f t="shared" si="10"/>
        <v>0</v>
      </c>
      <c r="G99" s="11">
        <f t="shared" si="10"/>
        <v>0</v>
      </c>
      <c r="H99" s="11">
        <f t="shared" si="10"/>
        <v>0</v>
      </c>
      <c r="I99" s="11">
        <f t="shared" si="10"/>
        <v>0</v>
      </c>
      <c r="J99" s="11">
        <f t="shared" si="10"/>
        <v>0</v>
      </c>
      <c r="K99" s="11">
        <f t="shared" si="10"/>
        <v>0</v>
      </c>
      <c r="L99" s="11">
        <f t="shared" si="10"/>
        <v>0</v>
      </c>
      <c r="M99" s="11">
        <f t="shared" si="10"/>
        <v>0</v>
      </c>
      <c r="N99" s="11">
        <f t="shared" si="10"/>
        <v>0</v>
      </c>
      <c r="O99" s="11">
        <f t="shared" si="10"/>
        <v>0</v>
      </c>
      <c r="P99" s="11">
        <f t="shared" si="10"/>
        <v>0</v>
      </c>
      <c r="Q99" s="11">
        <f t="shared" si="10"/>
        <v>0</v>
      </c>
      <c r="R99" s="11">
        <f t="shared" si="10"/>
        <v>0</v>
      </c>
      <c r="S99" s="11">
        <f t="shared" si="10"/>
        <v>0</v>
      </c>
      <c r="T99" s="11">
        <f t="shared" si="10"/>
        <v>0</v>
      </c>
      <c r="U99" s="11">
        <f t="shared" si="10"/>
        <v>0</v>
      </c>
      <c r="V99" s="11">
        <f t="shared" si="10"/>
        <v>0</v>
      </c>
      <c r="W99" s="11">
        <f t="shared" si="10"/>
        <v>0</v>
      </c>
      <c r="X99" s="11">
        <f t="shared" si="10"/>
        <v>0</v>
      </c>
      <c r="Y99" s="11">
        <f t="shared" si="10"/>
        <v>0</v>
      </c>
      <c r="Z99" s="11">
        <f t="shared" si="10"/>
        <v>0</v>
      </c>
      <c r="AA99" s="11">
        <f t="shared" si="10"/>
        <v>0</v>
      </c>
      <c r="AB99" s="11">
        <f t="shared" si="10"/>
        <v>0</v>
      </c>
      <c r="AC99" s="11">
        <f t="shared" si="10"/>
        <v>0</v>
      </c>
      <c r="AD99" s="11">
        <f t="shared" si="10"/>
        <v>0</v>
      </c>
      <c r="AE99" s="11">
        <f t="shared" si="10"/>
        <v>0</v>
      </c>
      <c r="AF99" s="11">
        <f t="shared" si="10"/>
        <v>0</v>
      </c>
      <c r="AG99" s="11">
        <f t="shared" si="10"/>
        <v>0</v>
      </c>
      <c r="AH99" s="11">
        <f t="shared" si="10"/>
        <v>0</v>
      </c>
      <c r="AI99" s="11">
        <f t="shared" si="10"/>
        <v>0</v>
      </c>
      <c r="AJ99" s="11">
        <f t="shared" ref="AJ99:BO99" si="11">SUM(AJ5:AJ72)-AJ73</f>
        <v>0</v>
      </c>
      <c r="AK99" s="11">
        <f t="shared" si="11"/>
        <v>0</v>
      </c>
      <c r="AL99" s="11">
        <f t="shared" si="11"/>
        <v>0</v>
      </c>
      <c r="AM99" s="11">
        <f t="shared" si="11"/>
        <v>0</v>
      </c>
      <c r="AN99" s="11">
        <f t="shared" si="11"/>
        <v>0</v>
      </c>
      <c r="AO99" s="11">
        <f t="shared" si="11"/>
        <v>0</v>
      </c>
      <c r="AP99" s="11">
        <f t="shared" si="11"/>
        <v>0</v>
      </c>
      <c r="AQ99" s="11">
        <f t="shared" si="11"/>
        <v>0</v>
      </c>
      <c r="AR99" s="11">
        <f t="shared" si="11"/>
        <v>0</v>
      </c>
      <c r="AS99" s="11">
        <f t="shared" si="11"/>
        <v>0</v>
      </c>
      <c r="AT99" s="11">
        <f t="shared" si="11"/>
        <v>0</v>
      </c>
      <c r="AU99" s="11">
        <f t="shared" si="11"/>
        <v>0</v>
      </c>
      <c r="AV99" s="11">
        <f t="shared" si="11"/>
        <v>0</v>
      </c>
      <c r="AW99" s="11">
        <f t="shared" si="11"/>
        <v>0</v>
      </c>
      <c r="AX99" s="11">
        <f t="shared" si="11"/>
        <v>0</v>
      </c>
      <c r="AY99" s="11">
        <f t="shared" si="11"/>
        <v>0</v>
      </c>
      <c r="AZ99" s="11">
        <f t="shared" si="11"/>
        <v>0</v>
      </c>
      <c r="BA99" s="11">
        <f t="shared" si="11"/>
        <v>0</v>
      </c>
      <c r="BB99" s="11">
        <f t="shared" si="11"/>
        <v>0</v>
      </c>
      <c r="BC99" s="11">
        <f t="shared" si="11"/>
        <v>0</v>
      </c>
      <c r="BD99" s="11">
        <f t="shared" si="11"/>
        <v>0</v>
      </c>
      <c r="BE99" s="11">
        <f t="shared" si="11"/>
        <v>0</v>
      </c>
      <c r="BF99" s="11">
        <f t="shared" si="11"/>
        <v>0</v>
      </c>
      <c r="BG99" s="11">
        <f t="shared" si="11"/>
        <v>0</v>
      </c>
      <c r="BH99" s="11">
        <f t="shared" si="11"/>
        <v>0</v>
      </c>
      <c r="BI99" s="11">
        <f t="shared" si="11"/>
        <v>0</v>
      </c>
      <c r="BJ99" s="11">
        <f t="shared" si="11"/>
        <v>0</v>
      </c>
      <c r="BK99" s="11">
        <f t="shared" si="11"/>
        <v>0</v>
      </c>
      <c r="BL99" s="11">
        <f t="shared" si="11"/>
        <v>0</v>
      </c>
      <c r="BM99" s="11">
        <f t="shared" si="11"/>
        <v>0</v>
      </c>
      <c r="BN99" s="11">
        <f t="shared" si="11"/>
        <v>0</v>
      </c>
      <c r="BO99" s="11">
        <f t="shared" si="11"/>
        <v>0</v>
      </c>
      <c r="BP99" s="11">
        <f t="shared" ref="BP99:CB99" si="12">SUM(BP5:BP72)-BP73</f>
        <v>0</v>
      </c>
      <c r="BQ99" s="11">
        <f t="shared" si="12"/>
        <v>0</v>
      </c>
      <c r="BR99" s="11">
        <f t="shared" si="12"/>
        <v>0</v>
      </c>
      <c r="BS99" s="11">
        <f t="shared" si="12"/>
        <v>0</v>
      </c>
      <c r="BT99" s="11">
        <f t="shared" si="12"/>
        <v>0</v>
      </c>
      <c r="BU99" s="11">
        <f t="shared" si="12"/>
        <v>0</v>
      </c>
      <c r="BV99" s="11">
        <f t="shared" si="12"/>
        <v>0</v>
      </c>
      <c r="BW99" s="11">
        <f t="shared" si="12"/>
        <v>0</v>
      </c>
      <c r="BX99" s="11">
        <f t="shared" si="12"/>
        <v>0</v>
      </c>
      <c r="BY99" s="11">
        <f t="shared" si="12"/>
        <v>0</v>
      </c>
      <c r="BZ99" s="11">
        <f t="shared" si="12"/>
        <v>0</v>
      </c>
      <c r="CA99" s="11">
        <f t="shared" si="12"/>
        <v>0</v>
      </c>
      <c r="CB99" s="11">
        <f t="shared" si="12"/>
        <v>0</v>
      </c>
      <c r="CC99" s="11"/>
      <c r="CD99" s="11">
        <f>SUM(CD5:CD72)-CD73</f>
        <v>0</v>
      </c>
      <c r="CE99" s="11">
        <f>SUM(CE5:CE72)-CE73</f>
        <v>0</v>
      </c>
      <c r="CF99" s="11">
        <f>SUM(CF5:CF72)-CF73</f>
        <v>0</v>
      </c>
    </row>
    <row r="100" spans="2:84" x14ac:dyDescent="0.35">
      <c r="D100" s="11">
        <f>SUM(D73:D81)-D82</f>
        <v>0</v>
      </c>
      <c r="E100" s="11">
        <f t="shared" ref="E100:CB100" si="13">SUM(E73:E81)-E82</f>
        <v>0</v>
      </c>
      <c r="F100" s="11">
        <f t="shared" si="13"/>
        <v>0</v>
      </c>
      <c r="G100" s="11">
        <f t="shared" si="13"/>
        <v>0</v>
      </c>
      <c r="H100" s="11">
        <f t="shared" si="13"/>
        <v>0</v>
      </c>
      <c r="I100" s="11">
        <f t="shared" si="13"/>
        <v>0</v>
      </c>
      <c r="J100" s="11">
        <f t="shared" si="13"/>
        <v>0</v>
      </c>
      <c r="K100" s="11">
        <f t="shared" si="13"/>
        <v>0</v>
      </c>
      <c r="L100" s="11">
        <f t="shared" si="13"/>
        <v>0</v>
      </c>
      <c r="M100" s="11">
        <f t="shared" si="13"/>
        <v>0</v>
      </c>
      <c r="N100" s="11">
        <f t="shared" si="13"/>
        <v>0</v>
      </c>
      <c r="O100" s="11">
        <f t="shared" si="13"/>
        <v>0</v>
      </c>
      <c r="P100" s="11">
        <f t="shared" si="13"/>
        <v>0</v>
      </c>
      <c r="Q100" s="11">
        <f t="shared" si="13"/>
        <v>0</v>
      </c>
      <c r="R100" s="11">
        <f t="shared" si="13"/>
        <v>0</v>
      </c>
      <c r="S100" s="11">
        <f t="shared" si="13"/>
        <v>0</v>
      </c>
      <c r="T100" s="11">
        <f t="shared" si="13"/>
        <v>0</v>
      </c>
      <c r="U100" s="11">
        <f t="shared" si="13"/>
        <v>0</v>
      </c>
      <c r="V100" s="11">
        <f t="shared" si="13"/>
        <v>0</v>
      </c>
      <c r="W100" s="11">
        <f t="shared" si="13"/>
        <v>0</v>
      </c>
      <c r="X100" s="11">
        <f t="shared" si="13"/>
        <v>0</v>
      </c>
      <c r="Y100" s="11">
        <f t="shared" si="13"/>
        <v>0</v>
      </c>
      <c r="Z100" s="11">
        <f t="shared" si="13"/>
        <v>0</v>
      </c>
      <c r="AA100" s="11">
        <f t="shared" si="13"/>
        <v>0</v>
      </c>
      <c r="AB100" s="11">
        <f t="shared" si="13"/>
        <v>0</v>
      </c>
      <c r="AC100" s="11">
        <f t="shared" si="13"/>
        <v>0</v>
      </c>
      <c r="AD100" s="11">
        <f t="shared" si="13"/>
        <v>0</v>
      </c>
      <c r="AE100" s="11">
        <f t="shared" si="13"/>
        <v>0</v>
      </c>
      <c r="AF100" s="11">
        <f t="shared" si="13"/>
        <v>0</v>
      </c>
      <c r="AG100" s="11">
        <f t="shared" si="13"/>
        <v>0</v>
      </c>
      <c r="AH100" s="11">
        <f t="shared" si="13"/>
        <v>0</v>
      </c>
      <c r="AI100" s="11">
        <f t="shared" si="13"/>
        <v>0</v>
      </c>
      <c r="AJ100" s="11">
        <f t="shared" si="13"/>
        <v>0</v>
      </c>
      <c r="AK100" s="11">
        <f t="shared" si="13"/>
        <v>0</v>
      </c>
      <c r="AL100" s="11">
        <f t="shared" si="13"/>
        <v>0</v>
      </c>
      <c r="AM100" s="11">
        <f t="shared" si="13"/>
        <v>0</v>
      </c>
      <c r="AN100" s="11">
        <f t="shared" si="13"/>
        <v>0</v>
      </c>
      <c r="AO100" s="11">
        <f t="shared" si="13"/>
        <v>0</v>
      </c>
      <c r="AP100" s="11">
        <f t="shared" si="13"/>
        <v>0</v>
      </c>
      <c r="AQ100" s="11">
        <f t="shared" si="13"/>
        <v>0</v>
      </c>
      <c r="AR100" s="11">
        <f t="shared" si="13"/>
        <v>0</v>
      </c>
      <c r="AS100" s="11">
        <f t="shared" si="13"/>
        <v>0</v>
      </c>
      <c r="AT100" s="11">
        <f t="shared" si="13"/>
        <v>0</v>
      </c>
      <c r="AU100" s="11">
        <f t="shared" si="13"/>
        <v>0</v>
      </c>
      <c r="AV100" s="11">
        <f t="shared" si="13"/>
        <v>0</v>
      </c>
      <c r="AW100" s="11">
        <f t="shared" si="13"/>
        <v>0</v>
      </c>
      <c r="AX100" s="11">
        <f t="shared" si="13"/>
        <v>0</v>
      </c>
      <c r="AY100" s="11">
        <f t="shared" si="13"/>
        <v>0</v>
      </c>
      <c r="AZ100" s="11">
        <f t="shared" si="13"/>
        <v>0</v>
      </c>
      <c r="BA100" s="11">
        <f t="shared" si="13"/>
        <v>0</v>
      </c>
      <c r="BB100" s="11">
        <f t="shared" si="13"/>
        <v>0</v>
      </c>
      <c r="BC100" s="11">
        <f t="shared" si="13"/>
        <v>0</v>
      </c>
      <c r="BD100" s="11">
        <f>SUM(BD73:BD81)-BD82</f>
        <v>0</v>
      </c>
      <c r="BE100" s="11">
        <f t="shared" si="13"/>
        <v>0</v>
      </c>
      <c r="BF100" s="11">
        <f t="shared" si="13"/>
        <v>0</v>
      </c>
      <c r="BG100" s="11">
        <f t="shared" ref="BG100:BR100" si="14">SUM(BG73:BG81)-BG82</f>
        <v>0</v>
      </c>
      <c r="BH100" s="11">
        <f t="shared" si="14"/>
        <v>0</v>
      </c>
      <c r="BI100" s="11">
        <f t="shared" si="14"/>
        <v>0</v>
      </c>
      <c r="BJ100" s="11">
        <f t="shared" si="14"/>
        <v>0</v>
      </c>
      <c r="BK100" s="11">
        <f t="shared" si="14"/>
        <v>0</v>
      </c>
      <c r="BL100" s="11">
        <f t="shared" si="14"/>
        <v>0</v>
      </c>
      <c r="BM100" s="11">
        <f t="shared" si="14"/>
        <v>0</v>
      </c>
      <c r="BN100" s="11">
        <f t="shared" si="14"/>
        <v>0</v>
      </c>
      <c r="BO100" s="11">
        <f t="shared" si="14"/>
        <v>0</v>
      </c>
      <c r="BP100" s="11">
        <f t="shared" si="14"/>
        <v>0</v>
      </c>
      <c r="BQ100" s="11">
        <f t="shared" si="14"/>
        <v>0</v>
      </c>
      <c r="BR100" s="11">
        <f t="shared" si="14"/>
        <v>0</v>
      </c>
      <c r="BS100" s="11">
        <f t="shared" si="13"/>
        <v>0</v>
      </c>
      <c r="BT100" s="11">
        <f t="shared" si="13"/>
        <v>0</v>
      </c>
      <c r="BU100" s="11">
        <f t="shared" si="13"/>
        <v>0</v>
      </c>
      <c r="BV100" s="11">
        <f t="shared" si="13"/>
        <v>0</v>
      </c>
      <c r="BW100" s="11">
        <f t="shared" si="13"/>
        <v>0</v>
      </c>
      <c r="BX100" s="11">
        <f t="shared" si="13"/>
        <v>0</v>
      </c>
      <c r="BY100" s="11">
        <f t="shared" si="13"/>
        <v>0</v>
      </c>
      <c r="BZ100" s="11">
        <f t="shared" si="13"/>
        <v>0</v>
      </c>
      <c r="CA100" s="11">
        <f t="shared" si="13"/>
        <v>0</v>
      </c>
      <c r="CB100" s="11">
        <f t="shared" si="13"/>
        <v>0</v>
      </c>
      <c r="CD100" s="11">
        <f t="shared" si="7"/>
        <v>0</v>
      </c>
      <c r="CE100" s="11">
        <f>SUM(CE73:CE81)-CE82</f>
        <v>0</v>
      </c>
      <c r="CF100" s="11">
        <f>SUM(CF73:CF81)-CF82</f>
        <v>0</v>
      </c>
    </row>
    <row r="101" spans="2:84" x14ac:dyDescent="0.35">
      <c r="D101" s="11">
        <f>D84+D85+D88-D83</f>
        <v>0</v>
      </c>
      <c r="E101" s="11">
        <f t="shared" ref="E101:CB101" si="15">E84+E85+E88-E83</f>
        <v>0</v>
      </c>
      <c r="F101" s="11">
        <f t="shared" si="15"/>
        <v>0</v>
      </c>
      <c r="G101" s="11">
        <f t="shared" si="15"/>
        <v>0</v>
      </c>
      <c r="H101" s="11">
        <f t="shared" si="15"/>
        <v>0</v>
      </c>
      <c r="I101" s="11">
        <f t="shared" si="15"/>
        <v>0</v>
      </c>
      <c r="J101" s="11">
        <f t="shared" si="15"/>
        <v>0</v>
      </c>
      <c r="K101" s="11">
        <f t="shared" si="15"/>
        <v>0</v>
      </c>
      <c r="L101" s="11">
        <f t="shared" si="15"/>
        <v>0</v>
      </c>
      <c r="M101" s="11">
        <f t="shared" si="15"/>
        <v>0</v>
      </c>
      <c r="N101" s="11">
        <f t="shared" si="15"/>
        <v>0</v>
      </c>
      <c r="O101" s="11">
        <f t="shared" si="15"/>
        <v>0</v>
      </c>
      <c r="P101" s="11">
        <f t="shared" si="15"/>
        <v>0</v>
      </c>
      <c r="Q101" s="11">
        <f t="shared" si="15"/>
        <v>0</v>
      </c>
      <c r="R101" s="11">
        <f t="shared" si="15"/>
        <v>0</v>
      </c>
      <c r="S101" s="11">
        <f t="shared" si="15"/>
        <v>0</v>
      </c>
      <c r="T101" s="11">
        <f t="shared" si="15"/>
        <v>0</v>
      </c>
      <c r="U101" s="11">
        <f t="shared" si="15"/>
        <v>0</v>
      </c>
      <c r="V101" s="11">
        <f t="shared" si="15"/>
        <v>0</v>
      </c>
      <c r="W101" s="11">
        <f t="shared" si="15"/>
        <v>0</v>
      </c>
      <c r="X101" s="11">
        <f t="shared" si="15"/>
        <v>0</v>
      </c>
      <c r="Y101" s="11">
        <f t="shared" si="15"/>
        <v>0</v>
      </c>
      <c r="Z101" s="11">
        <f t="shared" si="15"/>
        <v>0</v>
      </c>
      <c r="AA101" s="11">
        <f t="shared" si="15"/>
        <v>0</v>
      </c>
      <c r="AB101" s="11">
        <f t="shared" si="15"/>
        <v>0</v>
      </c>
      <c r="AC101" s="11">
        <f t="shared" si="15"/>
        <v>0</v>
      </c>
      <c r="AD101" s="11">
        <f t="shared" si="15"/>
        <v>0</v>
      </c>
      <c r="AE101" s="11">
        <f t="shared" si="15"/>
        <v>0</v>
      </c>
      <c r="AF101" s="11">
        <f t="shared" si="15"/>
        <v>0</v>
      </c>
      <c r="AG101" s="11">
        <f t="shared" si="15"/>
        <v>0</v>
      </c>
      <c r="AH101" s="11">
        <f t="shared" si="15"/>
        <v>0</v>
      </c>
      <c r="AI101" s="11">
        <f t="shared" si="15"/>
        <v>0</v>
      </c>
      <c r="AJ101" s="11">
        <f t="shared" si="15"/>
        <v>0</v>
      </c>
      <c r="AK101" s="11">
        <f t="shared" si="15"/>
        <v>0</v>
      </c>
      <c r="AL101" s="11">
        <f t="shared" si="15"/>
        <v>0</v>
      </c>
      <c r="AM101" s="11">
        <f t="shared" si="15"/>
        <v>0</v>
      </c>
      <c r="AN101" s="11">
        <f t="shared" si="15"/>
        <v>0</v>
      </c>
      <c r="AO101" s="11">
        <f t="shared" si="15"/>
        <v>0</v>
      </c>
      <c r="AP101" s="11">
        <f t="shared" si="15"/>
        <v>0</v>
      </c>
      <c r="AQ101" s="11">
        <f t="shared" si="15"/>
        <v>0</v>
      </c>
      <c r="AR101" s="11">
        <f t="shared" si="15"/>
        <v>0</v>
      </c>
      <c r="AS101" s="11">
        <f t="shared" si="15"/>
        <v>0</v>
      </c>
      <c r="AT101" s="11">
        <f t="shared" si="15"/>
        <v>0</v>
      </c>
      <c r="AU101" s="11">
        <f t="shared" si="15"/>
        <v>0</v>
      </c>
      <c r="AV101" s="11">
        <f t="shared" si="15"/>
        <v>0</v>
      </c>
      <c r="AW101" s="11">
        <f t="shared" si="15"/>
        <v>0</v>
      </c>
      <c r="AX101" s="11">
        <f t="shared" si="15"/>
        <v>0</v>
      </c>
      <c r="AY101" s="11">
        <f t="shared" si="15"/>
        <v>0</v>
      </c>
      <c r="AZ101" s="11">
        <f t="shared" si="15"/>
        <v>0</v>
      </c>
      <c r="BA101" s="11">
        <f t="shared" si="15"/>
        <v>0</v>
      </c>
      <c r="BB101" s="11">
        <f t="shared" si="15"/>
        <v>0</v>
      </c>
      <c r="BC101" s="11">
        <f t="shared" si="15"/>
        <v>0</v>
      </c>
      <c r="BD101" s="11">
        <f>BD84+BD85+BD88-BD83</f>
        <v>0</v>
      </c>
      <c r="BE101" s="11">
        <f t="shared" si="15"/>
        <v>0</v>
      </c>
      <c r="BF101" s="11">
        <f t="shared" si="15"/>
        <v>0</v>
      </c>
      <c r="BG101" s="11">
        <f t="shared" si="15"/>
        <v>0</v>
      </c>
      <c r="BH101" s="11">
        <f t="shared" si="15"/>
        <v>0</v>
      </c>
      <c r="BI101" s="11">
        <f t="shared" si="15"/>
        <v>0</v>
      </c>
      <c r="BJ101" s="11">
        <f t="shared" si="15"/>
        <v>0</v>
      </c>
      <c r="BK101" s="11">
        <f t="shared" si="15"/>
        <v>0</v>
      </c>
      <c r="BL101" s="11">
        <f t="shared" si="15"/>
        <v>0</v>
      </c>
      <c r="BM101" s="11">
        <f t="shared" si="15"/>
        <v>0</v>
      </c>
      <c r="BN101" s="11">
        <f t="shared" si="15"/>
        <v>0</v>
      </c>
      <c r="BO101" s="11">
        <f t="shared" si="15"/>
        <v>0</v>
      </c>
      <c r="BP101" s="11">
        <f t="shared" si="15"/>
        <v>0</v>
      </c>
      <c r="BQ101" s="11">
        <f t="shared" si="15"/>
        <v>0</v>
      </c>
      <c r="BR101" s="11">
        <f t="shared" si="15"/>
        <v>0</v>
      </c>
      <c r="BS101" s="11">
        <f t="shared" si="15"/>
        <v>0</v>
      </c>
      <c r="BT101" s="11">
        <f t="shared" si="15"/>
        <v>0</v>
      </c>
      <c r="BU101" s="11">
        <f t="shared" si="15"/>
        <v>0</v>
      </c>
      <c r="BV101" s="11">
        <f t="shared" si="15"/>
        <v>0</v>
      </c>
      <c r="BW101" s="11">
        <f t="shared" si="15"/>
        <v>0</v>
      </c>
      <c r="BX101" s="11">
        <f t="shared" si="15"/>
        <v>0</v>
      </c>
      <c r="BY101" s="11">
        <f t="shared" si="15"/>
        <v>0</v>
      </c>
      <c r="BZ101" s="11">
        <f t="shared" si="15"/>
        <v>0</v>
      </c>
      <c r="CA101" s="11">
        <f t="shared" si="15"/>
        <v>0</v>
      </c>
      <c r="CB101" s="11">
        <f t="shared" si="15"/>
        <v>0</v>
      </c>
      <c r="CD101" s="11">
        <f t="shared" si="7"/>
        <v>0</v>
      </c>
      <c r="CE101" s="11">
        <f>CE84+CE85+CE88-CE83</f>
        <v>0</v>
      </c>
      <c r="CF101" s="11">
        <f>CF84+CF85+CF88-CF83</f>
        <v>0</v>
      </c>
    </row>
    <row r="102" spans="2:84" x14ac:dyDescent="0.35">
      <c r="D102" s="11">
        <f>D86+D87-D85</f>
        <v>0</v>
      </c>
      <c r="E102" s="11">
        <f t="shared" ref="E102:CB102" si="16">E86+E87-E85</f>
        <v>0</v>
      </c>
      <c r="F102" s="11">
        <f t="shared" si="16"/>
        <v>0</v>
      </c>
      <c r="G102" s="11">
        <f t="shared" si="16"/>
        <v>0</v>
      </c>
      <c r="H102" s="11">
        <f t="shared" si="16"/>
        <v>0</v>
      </c>
      <c r="I102" s="11">
        <f t="shared" si="16"/>
        <v>0</v>
      </c>
      <c r="J102" s="11">
        <f t="shared" si="16"/>
        <v>0</v>
      </c>
      <c r="K102" s="11">
        <f t="shared" si="16"/>
        <v>0</v>
      </c>
      <c r="L102" s="11">
        <f t="shared" si="16"/>
        <v>0</v>
      </c>
      <c r="M102" s="11">
        <f t="shared" si="16"/>
        <v>0</v>
      </c>
      <c r="N102" s="11">
        <f t="shared" si="16"/>
        <v>0</v>
      </c>
      <c r="O102" s="11">
        <f t="shared" si="16"/>
        <v>0</v>
      </c>
      <c r="P102" s="11">
        <f t="shared" si="16"/>
        <v>0</v>
      </c>
      <c r="Q102" s="11">
        <f t="shared" si="16"/>
        <v>0</v>
      </c>
      <c r="R102" s="11">
        <f t="shared" si="16"/>
        <v>0</v>
      </c>
      <c r="S102" s="11">
        <f t="shared" si="16"/>
        <v>0</v>
      </c>
      <c r="T102" s="11">
        <f t="shared" si="16"/>
        <v>0</v>
      </c>
      <c r="U102" s="11">
        <f t="shared" si="16"/>
        <v>0</v>
      </c>
      <c r="V102" s="11">
        <f t="shared" si="16"/>
        <v>0</v>
      </c>
      <c r="W102" s="11">
        <f t="shared" si="16"/>
        <v>0</v>
      </c>
      <c r="X102" s="11">
        <f t="shared" si="16"/>
        <v>0</v>
      </c>
      <c r="Y102" s="11">
        <f t="shared" si="16"/>
        <v>0</v>
      </c>
      <c r="Z102" s="11">
        <f t="shared" si="16"/>
        <v>0</v>
      </c>
      <c r="AA102" s="11">
        <f t="shared" si="16"/>
        <v>0</v>
      </c>
      <c r="AB102" s="11">
        <f t="shared" si="16"/>
        <v>0</v>
      </c>
      <c r="AC102" s="11">
        <f t="shared" si="16"/>
        <v>0</v>
      </c>
      <c r="AD102" s="11">
        <f t="shared" si="16"/>
        <v>0</v>
      </c>
      <c r="AE102" s="11">
        <f t="shared" si="16"/>
        <v>0</v>
      </c>
      <c r="AF102" s="11">
        <f t="shared" si="16"/>
        <v>0</v>
      </c>
      <c r="AG102" s="11">
        <f t="shared" si="16"/>
        <v>0</v>
      </c>
      <c r="AH102" s="11">
        <f t="shared" si="16"/>
        <v>0</v>
      </c>
      <c r="AI102" s="11">
        <f t="shared" si="16"/>
        <v>0</v>
      </c>
      <c r="AJ102" s="11">
        <f t="shared" si="16"/>
        <v>0</v>
      </c>
      <c r="AK102" s="11">
        <f t="shared" si="16"/>
        <v>0</v>
      </c>
      <c r="AL102" s="11">
        <f t="shared" si="16"/>
        <v>0</v>
      </c>
      <c r="AM102" s="11">
        <f t="shared" si="16"/>
        <v>0</v>
      </c>
      <c r="AN102" s="11">
        <f t="shared" si="16"/>
        <v>0</v>
      </c>
      <c r="AO102" s="11">
        <f t="shared" si="16"/>
        <v>0</v>
      </c>
      <c r="AP102" s="11">
        <f t="shared" si="16"/>
        <v>0</v>
      </c>
      <c r="AQ102" s="11">
        <f t="shared" si="16"/>
        <v>0</v>
      </c>
      <c r="AR102" s="11">
        <f t="shared" si="16"/>
        <v>0</v>
      </c>
      <c r="AS102" s="11">
        <f t="shared" si="16"/>
        <v>0</v>
      </c>
      <c r="AT102" s="11">
        <f t="shared" si="16"/>
        <v>0</v>
      </c>
      <c r="AU102" s="11">
        <f t="shared" si="16"/>
        <v>0</v>
      </c>
      <c r="AV102" s="11">
        <f t="shared" si="16"/>
        <v>0</v>
      </c>
      <c r="AW102" s="11">
        <f t="shared" si="16"/>
        <v>0</v>
      </c>
      <c r="AX102" s="11">
        <f t="shared" si="16"/>
        <v>0</v>
      </c>
      <c r="AY102" s="11">
        <f t="shared" si="16"/>
        <v>0</v>
      </c>
      <c r="AZ102" s="11">
        <f t="shared" si="16"/>
        <v>0</v>
      </c>
      <c r="BA102" s="11">
        <f t="shared" si="16"/>
        <v>0</v>
      </c>
      <c r="BB102" s="11">
        <f t="shared" si="16"/>
        <v>0</v>
      </c>
      <c r="BC102" s="11">
        <f t="shared" si="16"/>
        <v>0</v>
      </c>
      <c r="BD102" s="11">
        <f>BD86+BD87-BD85</f>
        <v>0</v>
      </c>
      <c r="BE102" s="11">
        <f t="shared" si="16"/>
        <v>0</v>
      </c>
      <c r="BF102" s="11">
        <f t="shared" si="16"/>
        <v>0</v>
      </c>
      <c r="BG102" s="11">
        <f t="shared" si="16"/>
        <v>0</v>
      </c>
      <c r="BH102" s="11">
        <f t="shared" si="16"/>
        <v>0</v>
      </c>
      <c r="BI102" s="11">
        <f t="shared" si="16"/>
        <v>0</v>
      </c>
      <c r="BJ102" s="11">
        <f t="shared" si="16"/>
        <v>0</v>
      </c>
      <c r="BK102" s="11">
        <f t="shared" si="16"/>
        <v>0</v>
      </c>
      <c r="BL102" s="11">
        <f>BL86+BL87-BL85</f>
        <v>0</v>
      </c>
      <c r="BM102" s="11">
        <f t="shared" si="16"/>
        <v>0</v>
      </c>
      <c r="BN102" s="11">
        <f t="shared" si="16"/>
        <v>0</v>
      </c>
      <c r="BO102" s="11">
        <f t="shared" si="16"/>
        <v>0</v>
      </c>
      <c r="BP102" s="11">
        <f t="shared" si="16"/>
        <v>0</v>
      </c>
      <c r="BQ102" s="11">
        <f t="shared" si="16"/>
        <v>0</v>
      </c>
      <c r="BR102" s="11">
        <f t="shared" si="16"/>
        <v>0</v>
      </c>
      <c r="BS102" s="11">
        <f t="shared" si="16"/>
        <v>0</v>
      </c>
      <c r="BT102" s="11">
        <f t="shared" si="16"/>
        <v>0</v>
      </c>
      <c r="BU102" s="11">
        <f t="shared" si="16"/>
        <v>0</v>
      </c>
      <c r="BV102" s="11">
        <f t="shared" si="16"/>
        <v>0</v>
      </c>
      <c r="BW102" s="11">
        <f t="shared" si="16"/>
        <v>0</v>
      </c>
      <c r="BX102" s="11">
        <f t="shared" si="16"/>
        <v>0</v>
      </c>
      <c r="BY102" s="11">
        <f t="shared" si="16"/>
        <v>0</v>
      </c>
      <c r="BZ102" s="11">
        <f t="shared" si="16"/>
        <v>0</v>
      </c>
      <c r="CA102" s="11">
        <f t="shared" si="16"/>
        <v>0</v>
      </c>
      <c r="CB102" s="11">
        <f t="shared" si="16"/>
        <v>0</v>
      </c>
      <c r="CD102" s="11">
        <f t="shared" si="7"/>
        <v>0</v>
      </c>
      <c r="CE102" s="11">
        <f>CE86+CE87-CE85</f>
        <v>0</v>
      </c>
      <c r="CF102" s="11">
        <f>CF86+CF87-CF85</f>
        <v>0</v>
      </c>
    </row>
    <row r="103" spans="2:84" x14ac:dyDescent="0.35">
      <c r="D103" s="11">
        <f>D90+D91-D89</f>
        <v>0</v>
      </c>
      <c r="E103" s="11">
        <f t="shared" ref="E103:CB103" si="17">E90+E91-E89</f>
        <v>0</v>
      </c>
      <c r="F103" s="11">
        <f t="shared" si="17"/>
        <v>0</v>
      </c>
      <c r="G103" s="11">
        <f t="shared" si="17"/>
        <v>0</v>
      </c>
      <c r="H103" s="11">
        <f t="shared" si="17"/>
        <v>0</v>
      </c>
      <c r="I103" s="11">
        <f t="shared" si="17"/>
        <v>0</v>
      </c>
      <c r="J103" s="11">
        <f t="shared" si="17"/>
        <v>0</v>
      </c>
      <c r="K103" s="11">
        <f t="shared" si="17"/>
        <v>0</v>
      </c>
      <c r="L103" s="11">
        <f t="shared" si="17"/>
        <v>0</v>
      </c>
      <c r="M103" s="11">
        <f t="shared" si="17"/>
        <v>0</v>
      </c>
      <c r="N103" s="11">
        <f t="shared" si="17"/>
        <v>0</v>
      </c>
      <c r="O103" s="11">
        <f t="shared" si="17"/>
        <v>0</v>
      </c>
      <c r="P103" s="11">
        <f t="shared" si="17"/>
        <v>0</v>
      </c>
      <c r="Q103" s="11">
        <f t="shared" si="17"/>
        <v>0</v>
      </c>
      <c r="R103" s="11">
        <f t="shared" si="17"/>
        <v>0</v>
      </c>
      <c r="S103" s="11">
        <f t="shared" si="17"/>
        <v>0</v>
      </c>
      <c r="T103" s="11">
        <f t="shared" si="17"/>
        <v>0</v>
      </c>
      <c r="U103" s="11">
        <f t="shared" si="17"/>
        <v>0</v>
      </c>
      <c r="V103" s="11">
        <f t="shared" si="17"/>
        <v>0</v>
      </c>
      <c r="W103" s="11">
        <f t="shared" si="17"/>
        <v>0</v>
      </c>
      <c r="X103" s="11">
        <f t="shared" si="17"/>
        <v>0</v>
      </c>
      <c r="Y103" s="11">
        <f t="shared" si="17"/>
        <v>0</v>
      </c>
      <c r="Z103" s="11">
        <f t="shared" si="17"/>
        <v>0</v>
      </c>
      <c r="AA103" s="11">
        <f t="shared" si="17"/>
        <v>0</v>
      </c>
      <c r="AB103" s="11">
        <f t="shared" si="17"/>
        <v>0</v>
      </c>
      <c r="AC103" s="11">
        <f t="shared" si="17"/>
        <v>0</v>
      </c>
      <c r="AD103" s="11">
        <f t="shared" si="17"/>
        <v>0</v>
      </c>
      <c r="AE103" s="11">
        <f t="shared" si="17"/>
        <v>0</v>
      </c>
      <c r="AF103" s="11">
        <f t="shared" si="17"/>
        <v>0</v>
      </c>
      <c r="AG103" s="11">
        <f t="shared" si="17"/>
        <v>0</v>
      </c>
      <c r="AH103" s="11">
        <f t="shared" si="17"/>
        <v>0</v>
      </c>
      <c r="AI103" s="11">
        <f t="shared" si="17"/>
        <v>0</v>
      </c>
      <c r="AJ103" s="11">
        <f t="shared" si="17"/>
        <v>0</v>
      </c>
      <c r="AK103" s="11">
        <f t="shared" si="17"/>
        <v>0</v>
      </c>
      <c r="AL103" s="11">
        <f t="shared" si="17"/>
        <v>0</v>
      </c>
      <c r="AM103" s="11">
        <f t="shared" si="17"/>
        <v>0</v>
      </c>
      <c r="AN103" s="11">
        <f t="shared" si="17"/>
        <v>0</v>
      </c>
      <c r="AO103" s="11">
        <f t="shared" si="17"/>
        <v>0</v>
      </c>
      <c r="AP103" s="11">
        <f t="shared" si="17"/>
        <v>0</v>
      </c>
      <c r="AQ103" s="11">
        <f t="shared" si="17"/>
        <v>0</v>
      </c>
      <c r="AR103" s="11">
        <f t="shared" si="17"/>
        <v>0</v>
      </c>
      <c r="AS103" s="11">
        <f t="shared" si="17"/>
        <v>0</v>
      </c>
      <c r="AT103" s="11">
        <f t="shared" si="17"/>
        <v>0</v>
      </c>
      <c r="AU103" s="11">
        <f t="shared" si="17"/>
        <v>0</v>
      </c>
      <c r="AV103" s="11">
        <f t="shared" si="17"/>
        <v>0</v>
      </c>
      <c r="AW103" s="11">
        <f t="shared" si="17"/>
        <v>0</v>
      </c>
      <c r="AX103" s="11">
        <f t="shared" si="17"/>
        <v>0</v>
      </c>
      <c r="AY103" s="11">
        <f t="shared" si="17"/>
        <v>0</v>
      </c>
      <c r="AZ103" s="11">
        <f t="shared" si="17"/>
        <v>0</v>
      </c>
      <c r="BA103" s="11">
        <f t="shared" si="17"/>
        <v>0</v>
      </c>
      <c r="BB103" s="11">
        <f t="shared" si="17"/>
        <v>0</v>
      </c>
      <c r="BC103" s="11">
        <f t="shared" si="17"/>
        <v>0</v>
      </c>
      <c r="BD103" s="11">
        <f>BD90+BD91-BD89</f>
        <v>0</v>
      </c>
      <c r="BE103" s="11">
        <f t="shared" si="17"/>
        <v>0</v>
      </c>
      <c r="BF103" s="11">
        <f t="shared" si="17"/>
        <v>0</v>
      </c>
      <c r="BG103" s="11">
        <f t="shared" si="17"/>
        <v>0</v>
      </c>
      <c r="BH103" s="11">
        <f t="shared" si="17"/>
        <v>0</v>
      </c>
      <c r="BI103" s="11">
        <f t="shared" si="17"/>
        <v>0</v>
      </c>
      <c r="BJ103" s="11">
        <f t="shared" si="17"/>
        <v>0</v>
      </c>
      <c r="BK103" s="11">
        <f t="shared" si="17"/>
        <v>0</v>
      </c>
      <c r="BL103" s="11">
        <f t="shared" si="17"/>
        <v>0</v>
      </c>
      <c r="BM103" s="11">
        <f t="shared" si="17"/>
        <v>0</v>
      </c>
      <c r="BN103" s="11">
        <f t="shared" si="17"/>
        <v>0</v>
      </c>
      <c r="BO103" s="11">
        <f t="shared" si="17"/>
        <v>0</v>
      </c>
      <c r="BP103" s="11">
        <f t="shared" si="17"/>
        <v>0</v>
      </c>
      <c r="BQ103" s="11">
        <f t="shared" si="17"/>
        <v>0</v>
      </c>
      <c r="BR103" s="11">
        <f t="shared" si="17"/>
        <v>0</v>
      </c>
      <c r="BS103" s="11">
        <f t="shared" si="17"/>
        <v>0</v>
      </c>
      <c r="BT103" s="11">
        <f t="shared" si="17"/>
        <v>0</v>
      </c>
      <c r="BU103" s="11">
        <f t="shared" si="17"/>
        <v>0</v>
      </c>
      <c r="BV103" s="11">
        <f t="shared" si="17"/>
        <v>0</v>
      </c>
      <c r="BW103" s="11">
        <f t="shared" si="17"/>
        <v>0</v>
      </c>
      <c r="BX103" s="11">
        <f t="shared" si="17"/>
        <v>0</v>
      </c>
      <c r="BY103" s="11">
        <f t="shared" si="17"/>
        <v>0</v>
      </c>
      <c r="BZ103" s="11">
        <f t="shared" si="17"/>
        <v>0</v>
      </c>
      <c r="CA103" s="11">
        <f t="shared" si="17"/>
        <v>0</v>
      </c>
      <c r="CB103" s="11">
        <f t="shared" si="17"/>
        <v>0</v>
      </c>
      <c r="CD103" s="11">
        <f t="shared" si="7"/>
        <v>0</v>
      </c>
      <c r="CE103" s="11">
        <f>CE90+CE91-CE89</f>
        <v>0</v>
      </c>
      <c r="CF103" s="11">
        <f>CF90+CF91-CF89</f>
        <v>0</v>
      </c>
    </row>
    <row r="104" spans="2:84" x14ac:dyDescent="0.35">
      <c r="D104" s="11">
        <f>D83+D89-D92</f>
        <v>0</v>
      </c>
      <c r="E104" s="11">
        <f t="shared" ref="E104:CB104" si="18">E83+E89-E92</f>
        <v>0</v>
      </c>
      <c r="F104" s="11">
        <f t="shared" si="18"/>
        <v>0</v>
      </c>
      <c r="G104" s="11">
        <f t="shared" si="18"/>
        <v>0</v>
      </c>
      <c r="H104" s="11">
        <f t="shared" si="18"/>
        <v>0</v>
      </c>
      <c r="I104" s="11">
        <f t="shared" si="18"/>
        <v>0</v>
      </c>
      <c r="J104" s="11">
        <f t="shared" si="18"/>
        <v>0</v>
      </c>
      <c r="K104" s="11">
        <f t="shared" si="18"/>
        <v>0</v>
      </c>
      <c r="L104" s="11">
        <f t="shared" si="18"/>
        <v>0</v>
      </c>
      <c r="M104" s="11">
        <f t="shared" si="18"/>
        <v>0</v>
      </c>
      <c r="N104" s="11">
        <f t="shared" si="18"/>
        <v>0</v>
      </c>
      <c r="O104" s="11">
        <f t="shared" si="18"/>
        <v>0</v>
      </c>
      <c r="P104" s="11">
        <f t="shared" si="18"/>
        <v>0</v>
      </c>
      <c r="Q104" s="11">
        <f t="shared" si="18"/>
        <v>0</v>
      </c>
      <c r="R104" s="11">
        <f t="shared" si="18"/>
        <v>0</v>
      </c>
      <c r="S104" s="11">
        <f t="shared" si="18"/>
        <v>0</v>
      </c>
      <c r="T104" s="11">
        <f t="shared" si="18"/>
        <v>0</v>
      </c>
      <c r="U104" s="11">
        <f t="shared" si="18"/>
        <v>0</v>
      </c>
      <c r="V104" s="11">
        <f t="shared" si="18"/>
        <v>0</v>
      </c>
      <c r="W104" s="11">
        <f t="shared" si="18"/>
        <v>0</v>
      </c>
      <c r="X104" s="11">
        <f t="shared" si="18"/>
        <v>0</v>
      </c>
      <c r="Y104" s="11">
        <f t="shared" si="18"/>
        <v>0</v>
      </c>
      <c r="Z104" s="11">
        <f t="shared" si="18"/>
        <v>0</v>
      </c>
      <c r="AA104" s="11">
        <f t="shared" si="18"/>
        <v>0</v>
      </c>
      <c r="AB104" s="11">
        <f t="shared" si="18"/>
        <v>0</v>
      </c>
      <c r="AC104" s="11">
        <f t="shared" si="18"/>
        <v>0</v>
      </c>
      <c r="AD104" s="11">
        <f t="shared" si="18"/>
        <v>0</v>
      </c>
      <c r="AE104" s="11">
        <f t="shared" si="18"/>
        <v>0</v>
      </c>
      <c r="AF104" s="11">
        <f t="shared" si="18"/>
        <v>0</v>
      </c>
      <c r="AG104" s="11">
        <f t="shared" si="18"/>
        <v>0</v>
      </c>
      <c r="AH104" s="11">
        <f t="shared" si="18"/>
        <v>0</v>
      </c>
      <c r="AI104" s="11">
        <f t="shared" si="18"/>
        <v>0</v>
      </c>
      <c r="AJ104" s="11">
        <f t="shared" si="18"/>
        <v>0</v>
      </c>
      <c r="AK104" s="11">
        <f t="shared" si="18"/>
        <v>0</v>
      </c>
      <c r="AL104" s="11">
        <f t="shared" si="18"/>
        <v>0</v>
      </c>
      <c r="AM104" s="11">
        <f t="shared" si="18"/>
        <v>0</v>
      </c>
      <c r="AN104" s="11">
        <f t="shared" si="18"/>
        <v>0</v>
      </c>
      <c r="AO104" s="11">
        <f t="shared" si="18"/>
        <v>0</v>
      </c>
      <c r="AP104" s="11">
        <f t="shared" si="18"/>
        <v>0</v>
      </c>
      <c r="AQ104" s="11">
        <f t="shared" si="18"/>
        <v>0</v>
      </c>
      <c r="AR104" s="11">
        <f t="shared" si="18"/>
        <v>0</v>
      </c>
      <c r="AS104" s="11">
        <f t="shared" si="18"/>
        <v>0</v>
      </c>
      <c r="AT104" s="11">
        <f t="shared" si="18"/>
        <v>0</v>
      </c>
      <c r="AU104" s="11">
        <f t="shared" si="18"/>
        <v>0</v>
      </c>
      <c r="AV104" s="11">
        <f t="shared" si="18"/>
        <v>0</v>
      </c>
      <c r="AW104" s="11">
        <f t="shared" si="18"/>
        <v>0</v>
      </c>
      <c r="AX104" s="11">
        <f t="shared" si="18"/>
        <v>0</v>
      </c>
      <c r="AY104" s="11">
        <f t="shared" si="18"/>
        <v>0</v>
      </c>
      <c r="AZ104" s="11">
        <f t="shared" si="18"/>
        <v>0</v>
      </c>
      <c r="BA104" s="11">
        <f t="shared" si="18"/>
        <v>0</v>
      </c>
      <c r="BB104" s="11">
        <f t="shared" si="18"/>
        <v>0</v>
      </c>
      <c r="BC104" s="11">
        <f t="shared" si="18"/>
        <v>0</v>
      </c>
      <c r="BD104" s="11">
        <f>BD83+BD89-BD92</f>
        <v>0</v>
      </c>
      <c r="BE104" s="11">
        <f t="shared" si="18"/>
        <v>0</v>
      </c>
      <c r="BF104" s="11">
        <f t="shared" si="18"/>
        <v>0</v>
      </c>
      <c r="BG104" s="11">
        <f t="shared" si="18"/>
        <v>0</v>
      </c>
      <c r="BH104" s="11">
        <f t="shared" si="18"/>
        <v>0</v>
      </c>
      <c r="BI104" s="11">
        <f t="shared" si="18"/>
        <v>0</v>
      </c>
      <c r="BJ104" s="11">
        <f t="shared" si="18"/>
        <v>0</v>
      </c>
      <c r="BK104" s="11">
        <f t="shared" si="18"/>
        <v>0</v>
      </c>
      <c r="BL104" s="11">
        <f t="shared" si="18"/>
        <v>0</v>
      </c>
      <c r="BM104" s="11">
        <f t="shared" si="18"/>
        <v>0</v>
      </c>
      <c r="BN104" s="11">
        <f t="shared" si="18"/>
        <v>0</v>
      </c>
      <c r="BO104" s="11">
        <f t="shared" si="18"/>
        <v>0</v>
      </c>
      <c r="BP104" s="11">
        <f t="shared" si="18"/>
        <v>0</v>
      </c>
      <c r="BQ104" s="11">
        <f t="shared" si="18"/>
        <v>0</v>
      </c>
      <c r="BR104" s="11">
        <f t="shared" si="18"/>
        <v>0</v>
      </c>
      <c r="BS104" s="11">
        <f t="shared" si="18"/>
        <v>0</v>
      </c>
      <c r="BT104" s="11">
        <f t="shared" si="18"/>
        <v>0</v>
      </c>
      <c r="BU104" s="11">
        <f t="shared" si="18"/>
        <v>0</v>
      </c>
      <c r="BV104" s="11">
        <f t="shared" si="18"/>
        <v>0</v>
      </c>
      <c r="BW104" s="11">
        <f t="shared" si="18"/>
        <v>0</v>
      </c>
      <c r="BX104" s="11">
        <f t="shared" si="18"/>
        <v>0</v>
      </c>
      <c r="BY104" s="11">
        <f t="shared" si="18"/>
        <v>0</v>
      </c>
      <c r="BZ104" s="11">
        <f t="shared" si="18"/>
        <v>0</v>
      </c>
      <c r="CA104" s="11">
        <f t="shared" si="18"/>
        <v>0</v>
      </c>
      <c r="CB104" s="11">
        <f t="shared" si="18"/>
        <v>0</v>
      </c>
      <c r="CD104" s="11">
        <f t="shared" si="7"/>
        <v>0</v>
      </c>
      <c r="CE104" s="11">
        <f>CE83+CE89-CE92</f>
        <v>0</v>
      </c>
      <c r="CF104" s="11">
        <f>CF83+CF89-CF92</f>
        <v>0</v>
      </c>
    </row>
    <row r="105" spans="2:84" x14ac:dyDescent="0.35">
      <c r="D105" s="11">
        <f>SUM(D92:D94)-D95</f>
        <v>0</v>
      </c>
      <c r="E105" s="11">
        <f t="shared" ref="E105:CB105" si="19">SUM(E92:E94)-E95</f>
        <v>0</v>
      </c>
      <c r="F105" s="11">
        <f t="shared" si="19"/>
        <v>0</v>
      </c>
      <c r="G105" s="11">
        <f t="shared" si="19"/>
        <v>0</v>
      </c>
      <c r="H105" s="11">
        <f t="shared" si="19"/>
        <v>0</v>
      </c>
      <c r="I105" s="11">
        <f t="shared" si="19"/>
        <v>0</v>
      </c>
      <c r="J105" s="11">
        <f t="shared" si="19"/>
        <v>0</v>
      </c>
      <c r="K105" s="11">
        <f t="shared" si="19"/>
        <v>0</v>
      </c>
      <c r="L105" s="11">
        <f t="shared" si="19"/>
        <v>0</v>
      </c>
      <c r="M105" s="11">
        <f t="shared" si="19"/>
        <v>0</v>
      </c>
      <c r="N105" s="11">
        <f t="shared" si="19"/>
        <v>0</v>
      </c>
      <c r="O105" s="11">
        <f t="shared" si="19"/>
        <v>0</v>
      </c>
      <c r="P105" s="11">
        <f t="shared" si="19"/>
        <v>0</v>
      </c>
      <c r="Q105" s="11">
        <f t="shared" si="19"/>
        <v>0</v>
      </c>
      <c r="R105" s="11">
        <f t="shared" si="19"/>
        <v>0</v>
      </c>
      <c r="S105" s="11">
        <f t="shared" si="19"/>
        <v>0</v>
      </c>
      <c r="T105" s="11">
        <f t="shared" si="19"/>
        <v>0</v>
      </c>
      <c r="U105" s="11">
        <f t="shared" si="19"/>
        <v>0</v>
      </c>
      <c r="V105" s="11">
        <f t="shared" si="19"/>
        <v>0</v>
      </c>
      <c r="W105" s="11">
        <f t="shared" si="19"/>
        <v>0</v>
      </c>
      <c r="X105" s="11">
        <f t="shared" si="19"/>
        <v>0</v>
      </c>
      <c r="Y105" s="11">
        <f t="shared" si="19"/>
        <v>0</v>
      </c>
      <c r="Z105" s="11">
        <f t="shared" si="19"/>
        <v>0</v>
      </c>
      <c r="AA105" s="11">
        <f t="shared" si="19"/>
        <v>0</v>
      </c>
      <c r="AB105" s="11">
        <f t="shared" si="19"/>
        <v>0</v>
      </c>
      <c r="AC105" s="11">
        <f t="shared" si="19"/>
        <v>0</v>
      </c>
      <c r="AD105" s="11">
        <f t="shared" si="19"/>
        <v>0</v>
      </c>
      <c r="AE105" s="11">
        <f t="shared" si="19"/>
        <v>0</v>
      </c>
      <c r="AF105" s="11">
        <f t="shared" si="19"/>
        <v>0</v>
      </c>
      <c r="AG105" s="11">
        <f t="shared" si="19"/>
        <v>0</v>
      </c>
      <c r="AH105" s="11">
        <f t="shared" si="19"/>
        <v>0</v>
      </c>
      <c r="AI105" s="11">
        <f t="shared" si="19"/>
        <v>0</v>
      </c>
      <c r="AJ105" s="11">
        <f t="shared" si="19"/>
        <v>0</v>
      </c>
      <c r="AK105" s="11">
        <f t="shared" si="19"/>
        <v>0</v>
      </c>
      <c r="AL105" s="11">
        <f t="shared" si="19"/>
        <v>0</v>
      </c>
      <c r="AM105" s="11">
        <f t="shared" si="19"/>
        <v>0</v>
      </c>
      <c r="AN105" s="11">
        <f t="shared" si="19"/>
        <v>0</v>
      </c>
      <c r="AO105" s="11">
        <f t="shared" si="19"/>
        <v>0</v>
      </c>
      <c r="AP105" s="11">
        <f t="shared" si="19"/>
        <v>0</v>
      </c>
      <c r="AQ105" s="11">
        <f t="shared" si="19"/>
        <v>0</v>
      </c>
      <c r="AR105" s="11">
        <f t="shared" si="19"/>
        <v>0</v>
      </c>
      <c r="AS105" s="11">
        <f t="shared" si="19"/>
        <v>0</v>
      </c>
      <c r="AT105" s="11">
        <f t="shared" si="19"/>
        <v>0</v>
      </c>
      <c r="AU105" s="11">
        <f t="shared" si="19"/>
        <v>0</v>
      </c>
      <c r="AV105" s="11">
        <f t="shared" si="19"/>
        <v>0</v>
      </c>
      <c r="AW105" s="11">
        <f t="shared" si="19"/>
        <v>0</v>
      </c>
      <c r="AX105" s="11">
        <f t="shared" si="19"/>
        <v>0</v>
      </c>
      <c r="AY105" s="11">
        <f t="shared" si="19"/>
        <v>0</v>
      </c>
      <c r="AZ105" s="11">
        <f t="shared" si="19"/>
        <v>0</v>
      </c>
      <c r="BA105" s="11">
        <f t="shared" si="19"/>
        <v>0</v>
      </c>
      <c r="BB105" s="11">
        <f t="shared" si="19"/>
        <v>0</v>
      </c>
      <c r="BC105" s="11">
        <f t="shared" si="19"/>
        <v>0</v>
      </c>
      <c r="BD105" s="11">
        <f>SUM(BD92:BD94)-BD95</f>
        <v>0</v>
      </c>
      <c r="BE105" s="11">
        <f t="shared" si="19"/>
        <v>0</v>
      </c>
      <c r="BF105" s="11">
        <f t="shared" si="19"/>
        <v>0</v>
      </c>
      <c r="BG105" s="11">
        <f t="shared" ref="BG105:BR105" si="20">SUM(BG92:BG94)-BG95</f>
        <v>0</v>
      </c>
      <c r="BH105" s="11">
        <f t="shared" si="20"/>
        <v>0</v>
      </c>
      <c r="BI105" s="11">
        <f t="shared" si="20"/>
        <v>0</v>
      </c>
      <c r="BJ105" s="11">
        <f t="shared" si="20"/>
        <v>0</v>
      </c>
      <c r="BK105" s="11">
        <f t="shared" si="20"/>
        <v>0</v>
      </c>
      <c r="BL105" s="11">
        <f t="shared" si="20"/>
        <v>0</v>
      </c>
      <c r="BM105" s="11">
        <f t="shared" si="20"/>
        <v>0</v>
      </c>
      <c r="BN105" s="11">
        <f t="shared" si="20"/>
        <v>0</v>
      </c>
      <c r="BO105" s="11">
        <f t="shared" si="20"/>
        <v>0</v>
      </c>
      <c r="BP105" s="11">
        <f t="shared" si="20"/>
        <v>0</v>
      </c>
      <c r="BQ105" s="11">
        <f t="shared" si="20"/>
        <v>0</v>
      </c>
      <c r="BR105" s="11">
        <f t="shared" si="20"/>
        <v>0</v>
      </c>
      <c r="BS105" s="11">
        <f t="shared" si="19"/>
        <v>0</v>
      </c>
      <c r="BT105" s="11">
        <f t="shared" si="19"/>
        <v>0</v>
      </c>
      <c r="BU105" s="11">
        <f t="shared" si="19"/>
        <v>0</v>
      </c>
      <c r="BV105" s="11">
        <f t="shared" si="19"/>
        <v>0</v>
      </c>
      <c r="BW105" s="11">
        <f t="shared" si="19"/>
        <v>0</v>
      </c>
      <c r="BX105" s="11">
        <f t="shared" si="19"/>
        <v>0</v>
      </c>
      <c r="BY105" s="11">
        <f t="shared" si="19"/>
        <v>0</v>
      </c>
      <c r="BZ105" s="11">
        <f t="shared" si="19"/>
        <v>0</v>
      </c>
      <c r="CA105" s="11">
        <f t="shared" si="19"/>
        <v>0</v>
      </c>
      <c r="CB105" s="11">
        <f t="shared" si="19"/>
        <v>0</v>
      </c>
      <c r="CD105" s="11">
        <f t="shared" si="7"/>
        <v>0</v>
      </c>
      <c r="CE105" s="11">
        <f>SUM(CE92:CE94)-CE95</f>
        <v>0</v>
      </c>
      <c r="CF105" s="11">
        <f>SUM(CF92:CF94)-CF95</f>
        <v>0</v>
      </c>
    </row>
    <row r="106" spans="2:84" x14ac:dyDescent="0.35">
      <c r="D106" s="11">
        <f>D82+D95-D96</f>
        <v>0</v>
      </c>
      <c r="E106" s="11">
        <f t="shared" ref="E106:CA106" si="21">E82+E95-E96</f>
        <v>0</v>
      </c>
      <c r="F106" s="11">
        <f t="shared" si="21"/>
        <v>0</v>
      </c>
      <c r="G106" s="11">
        <f t="shared" si="21"/>
        <v>0</v>
      </c>
      <c r="H106" s="11">
        <f t="shared" si="21"/>
        <v>0</v>
      </c>
      <c r="I106" s="11">
        <f t="shared" si="21"/>
        <v>0</v>
      </c>
      <c r="J106" s="11">
        <f t="shared" si="21"/>
        <v>0</v>
      </c>
      <c r="K106" s="11">
        <f t="shared" si="21"/>
        <v>0</v>
      </c>
      <c r="L106" s="11">
        <f t="shared" si="21"/>
        <v>0</v>
      </c>
      <c r="M106" s="11">
        <f t="shared" si="21"/>
        <v>0</v>
      </c>
      <c r="N106" s="11">
        <f t="shared" si="21"/>
        <v>0</v>
      </c>
      <c r="O106" s="11">
        <f t="shared" si="21"/>
        <v>0</v>
      </c>
      <c r="P106" s="11">
        <f t="shared" si="21"/>
        <v>0</v>
      </c>
      <c r="Q106" s="11">
        <f t="shared" si="21"/>
        <v>0</v>
      </c>
      <c r="R106" s="11">
        <f t="shared" si="21"/>
        <v>0</v>
      </c>
      <c r="S106" s="11">
        <f t="shared" si="21"/>
        <v>0</v>
      </c>
      <c r="T106" s="11">
        <f t="shared" si="21"/>
        <v>0</v>
      </c>
      <c r="U106" s="11">
        <f t="shared" si="21"/>
        <v>0</v>
      </c>
      <c r="V106" s="11">
        <f t="shared" si="21"/>
        <v>0</v>
      </c>
      <c r="W106" s="11">
        <f t="shared" si="21"/>
        <v>0</v>
      </c>
      <c r="X106" s="11">
        <f t="shared" si="21"/>
        <v>0</v>
      </c>
      <c r="Y106" s="11">
        <f t="shared" si="21"/>
        <v>0</v>
      </c>
      <c r="Z106" s="11">
        <f t="shared" si="21"/>
        <v>0</v>
      </c>
      <c r="AA106" s="11">
        <f t="shared" si="21"/>
        <v>0</v>
      </c>
      <c r="AB106" s="11">
        <f t="shared" si="21"/>
        <v>0</v>
      </c>
      <c r="AC106" s="11">
        <f t="shared" si="21"/>
        <v>0</v>
      </c>
      <c r="AD106" s="11">
        <f t="shared" si="21"/>
        <v>0</v>
      </c>
      <c r="AE106" s="11">
        <f t="shared" si="21"/>
        <v>0</v>
      </c>
      <c r="AF106" s="11">
        <f t="shared" si="21"/>
        <v>0</v>
      </c>
      <c r="AG106" s="11">
        <f t="shared" si="21"/>
        <v>0</v>
      </c>
      <c r="AH106" s="11">
        <f t="shared" si="21"/>
        <v>0</v>
      </c>
      <c r="AI106" s="11">
        <f t="shared" si="21"/>
        <v>0</v>
      </c>
      <c r="AJ106" s="11">
        <f t="shared" si="21"/>
        <v>0</v>
      </c>
      <c r="AK106" s="11">
        <f t="shared" si="21"/>
        <v>0</v>
      </c>
      <c r="AL106" s="11">
        <f t="shared" si="21"/>
        <v>0</v>
      </c>
      <c r="AM106" s="11">
        <f t="shared" si="21"/>
        <v>0</v>
      </c>
      <c r="AN106" s="11">
        <f t="shared" si="21"/>
        <v>0</v>
      </c>
      <c r="AO106" s="11">
        <f t="shared" si="21"/>
        <v>0</v>
      </c>
      <c r="AP106" s="11">
        <f t="shared" si="21"/>
        <v>0</v>
      </c>
      <c r="AQ106" s="11">
        <f t="shared" si="21"/>
        <v>0</v>
      </c>
      <c r="AR106" s="11">
        <f t="shared" si="21"/>
        <v>0</v>
      </c>
      <c r="AS106" s="11">
        <f t="shared" si="21"/>
        <v>0</v>
      </c>
      <c r="AT106" s="11">
        <f t="shared" si="21"/>
        <v>0</v>
      </c>
      <c r="AU106" s="11">
        <f t="shared" si="21"/>
        <v>0</v>
      </c>
      <c r="AV106" s="11">
        <f t="shared" si="21"/>
        <v>0</v>
      </c>
      <c r="AW106" s="11">
        <f t="shared" si="21"/>
        <v>0</v>
      </c>
      <c r="AX106" s="11">
        <f t="shared" si="21"/>
        <v>0</v>
      </c>
      <c r="AY106" s="11">
        <f t="shared" si="21"/>
        <v>0</v>
      </c>
      <c r="AZ106" s="11">
        <f t="shared" si="21"/>
        <v>0</v>
      </c>
      <c r="BA106" s="11">
        <f t="shared" si="21"/>
        <v>0</v>
      </c>
      <c r="BB106" s="11">
        <f t="shared" si="21"/>
        <v>0</v>
      </c>
      <c r="BC106" s="11">
        <f t="shared" si="21"/>
        <v>0</v>
      </c>
      <c r="BD106" s="11">
        <f>BD82+BD95-BD96</f>
        <v>0</v>
      </c>
      <c r="BE106" s="11">
        <f t="shared" si="21"/>
        <v>0</v>
      </c>
      <c r="BF106" s="11">
        <f t="shared" si="21"/>
        <v>0</v>
      </c>
      <c r="BG106" s="11">
        <f t="shared" si="21"/>
        <v>0</v>
      </c>
      <c r="BH106" s="11">
        <f t="shared" si="21"/>
        <v>0</v>
      </c>
      <c r="BI106" s="11">
        <f t="shared" si="21"/>
        <v>0</v>
      </c>
      <c r="BJ106" s="11">
        <f t="shared" si="21"/>
        <v>0</v>
      </c>
      <c r="BK106" s="11">
        <f t="shared" si="21"/>
        <v>0</v>
      </c>
      <c r="BL106" s="11">
        <f t="shared" si="21"/>
        <v>0</v>
      </c>
      <c r="BM106" s="11">
        <f t="shared" si="21"/>
        <v>0</v>
      </c>
      <c r="BN106" s="11">
        <f t="shared" si="21"/>
        <v>0</v>
      </c>
      <c r="BO106" s="11">
        <f t="shared" si="21"/>
        <v>0</v>
      </c>
      <c r="BP106" s="11">
        <f t="shared" si="21"/>
        <v>0</v>
      </c>
      <c r="BQ106" s="11">
        <f t="shared" si="21"/>
        <v>0</v>
      </c>
      <c r="BR106" s="11">
        <f t="shared" si="21"/>
        <v>0</v>
      </c>
      <c r="BS106" s="11">
        <f t="shared" si="21"/>
        <v>0</v>
      </c>
      <c r="BT106" s="11">
        <f t="shared" si="21"/>
        <v>0</v>
      </c>
      <c r="BU106" s="11">
        <f t="shared" si="21"/>
        <v>422220</v>
      </c>
      <c r="BV106" s="11">
        <f t="shared" si="21"/>
        <v>738966</v>
      </c>
      <c r="BW106" s="11">
        <f t="shared" si="21"/>
        <v>61432</v>
      </c>
      <c r="BX106" s="11">
        <f t="shared" si="21"/>
        <v>2278735</v>
      </c>
      <c r="BY106" s="11">
        <f t="shared" si="21"/>
        <v>797945.99999999988</v>
      </c>
      <c r="BZ106" s="11">
        <f t="shared" si="21"/>
        <v>49220</v>
      </c>
      <c r="CA106" s="11">
        <f t="shared" si="21"/>
        <v>4348519.0000000009</v>
      </c>
      <c r="CB106" s="11">
        <f>CB82+CB95-CB96</f>
        <v>4348519</v>
      </c>
      <c r="CD106" s="11">
        <f t="shared" si="7"/>
        <v>0</v>
      </c>
      <c r="CE106" s="11">
        <f>CE82+CE95-CE96</f>
        <v>0</v>
      </c>
      <c r="CF106" s="11">
        <f>CF82+CF95-CF96</f>
        <v>0</v>
      </c>
    </row>
  </sheetData>
  <pageMargins left="0.511811024" right="0.511811024" top="0.78740157499999996" bottom="0.78740157499999996" header="0.31496062000000002" footer="0.3149606200000000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34692F-6D9E-4073-98E7-47ECFB5EEE67}">
  <dimension ref="A1:CF106"/>
  <sheetViews>
    <sheetView workbookViewId="0">
      <pane xSplit="3" ySplit="4" topLeftCell="D5" activePane="bottomRight" state="frozen"/>
      <selection pane="topRight" activeCell="D1" sqref="D1"/>
      <selection pane="bottomLeft" activeCell="A5" sqref="A5"/>
      <selection pane="bottomRight" activeCell="D5" sqref="D5"/>
    </sheetView>
  </sheetViews>
  <sheetFormatPr defaultRowHeight="14.5" x14ac:dyDescent="0.35"/>
  <cols>
    <col min="2" max="2" width="48.6328125" customWidth="1"/>
  </cols>
  <sheetData>
    <row r="1" spans="1:84" x14ac:dyDescent="0.35">
      <c r="A1" s="24" t="s">
        <v>0</v>
      </c>
      <c r="B1" s="24" t="s">
        <v>1</v>
      </c>
      <c r="C1" s="66"/>
      <c r="D1" s="24"/>
      <c r="E1" s="24"/>
      <c r="F1" s="24"/>
      <c r="G1" s="24"/>
      <c r="H1" s="24"/>
      <c r="I1" s="24"/>
      <c r="J1" s="24"/>
      <c r="K1" s="24"/>
      <c r="L1" s="24"/>
      <c r="M1" s="24"/>
      <c r="N1" s="24"/>
      <c r="O1" s="24"/>
      <c r="P1" s="24"/>
      <c r="Q1" s="24"/>
      <c r="R1" s="24"/>
      <c r="S1" s="24"/>
      <c r="T1" s="24"/>
      <c r="U1" s="24"/>
      <c r="V1" s="24"/>
      <c r="W1" s="24"/>
      <c r="X1" s="24"/>
      <c r="Y1" s="24"/>
      <c r="Z1" s="24"/>
      <c r="AA1" s="24"/>
      <c r="AB1" s="24"/>
      <c r="AC1" s="24"/>
      <c r="AD1" s="24"/>
      <c r="AE1" s="24"/>
      <c r="AF1" s="24"/>
      <c r="AG1" s="24"/>
      <c r="AH1" s="24"/>
      <c r="AI1" s="24"/>
      <c r="AJ1" s="24"/>
      <c r="AK1" s="24"/>
      <c r="AL1" s="24"/>
      <c r="AM1" s="24"/>
      <c r="AN1" s="24"/>
      <c r="AO1" s="24"/>
      <c r="AP1" s="24"/>
      <c r="AQ1" s="24"/>
      <c r="AR1" s="24"/>
      <c r="AS1" s="24"/>
      <c r="AT1" s="24"/>
      <c r="AU1" s="24"/>
      <c r="AV1" s="24"/>
      <c r="AW1" s="24"/>
      <c r="AX1" s="24"/>
      <c r="AY1" s="24"/>
      <c r="AZ1" s="24"/>
      <c r="BA1" s="24"/>
      <c r="BB1" s="24"/>
      <c r="BC1" s="24"/>
      <c r="BD1" s="24"/>
      <c r="BE1" s="24"/>
      <c r="BF1" s="24"/>
      <c r="BG1" s="24"/>
      <c r="BH1" s="24"/>
      <c r="BI1" s="24"/>
      <c r="BJ1" s="24"/>
      <c r="BK1" s="24"/>
      <c r="BL1" s="24"/>
      <c r="BM1" s="24"/>
      <c r="BN1" s="24"/>
      <c r="BO1" s="24"/>
      <c r="BP1" s="24"/>
      <c r="BQ1" s="24"/>
      <c r="BR1" s="24"/>
      <c r="BS1" s="24"/>
      <c r="BT1" s="24"/>
      <c r="BU1" s="25"/>
      <c r="BV1" s="24"/>
      <c r="BW1" s="23"/>
      <c r="BX1" s="24"/>
      <c r="BY1" s="24"/>
      <c r="BZ1" s="24"/>
      <c r="CA1" s="24"/>
      <c r="CB1" s="23"/>
      <c r="CC1" s="23"/>
      <c r="CD1" s="23"/>
      <c r="CE1" s="23"/>
      <c r="CF1" s="23"/>
    </row>
    <row r="2" spans="1:84" x14ac:dyDescent="0.35">
      <c r="A2" s="24" t="s">
        <v>2</v>
      </c>
      <c r="B2" s="24" t="s">
        <v>2</v>
      </c>
      <c r="C2" s="66"/>
      <c r="D2" s="26" t="s">
        <v>3</v>
      </c>
      <c r="E2" s="26" t="s">
        <v>4</v>
      </c>
      <c r="F2" s="26" t="s">
        <v>5</v>
      </c>
      <c r="G2" s="26" t="s">
        <v>6</v>
      </c>
      <c r="H2" s="26" t="s">
        <v>7</v>
      </c>
      <c r="I2" s="26" t="s">
        <v>8</v>
      </c>
      <c r="J2" s="26" t="s">
        <v>9</v>
      </c>
      <c r="K2" s="26" t="s">
        <v>10</v>
      </c>
      <c r="L2" s="26" t="s">
        <v>11</v>
      </c>
      <c r="M2" s="26" t="s">
        <v>12</v>
      </c>
      <c r="N2" s="26" t="s">
        <v>13</v>
      </c>
      <c r="O2" s="26" t="s">
        <v>14</v>
      </c>
      <c r="P2" s="26" t="s">
        <v>15</v>
      </c>
      <c r="Q2" s="26" t="s">
        <v>16</v>
      </c>
      <c r="R2" s="26" t="s">
        <v>17</v>
      </c>
      <c r="S2" s="26" t="s">
        <v>18</v>
      </c>
      <c r="T2" s="26" t="s">
        <v>19</v>
      </c>
      <c r="U2" s="26" t="s">
        <v>20</v>
      </c>
      <c r="V2" s="26" t="s">
        <v>21</v>
      </c>
      <c r="W2" s="26" t="s">
        <v>22</v>
      </c>
      <c r="X2" s="26" t="s">
        <v>23</v>
      </c>
      <c r="Y2" s="26" t="s">
        <v>24</v>
      </c>
      <c r="Z2" s="26" t="s">
        <v>25</v>
      </c>
      <c r="AA2" s="26" t="s">
        <v>26</v>
      </c>
      <c r="AB2" s="26" t="s">
        <v>27</v>
      </c>
      <c r="AC2" s="26" t="s">
        <v>28</v>
      </c>
      <c r="AD2" s="26" t="s">
        <v>29</v>
      </c>
      <c r="AE2" s="26" t="s">
        <v>30</v>
      </c>
      <c r="AF2" s="26" t="s">
        <v>31</v>
      </c>
      <c r="AG2" s="26" t="s">
        <v>32</v>
      </c>
      <c r="AH2" s="26" t="s">
        <v>33</v>
      </c>
      <c r="AI2" s="26" t="s">
        <v>34</v>
      </c>
      <c r="AJ2" s="26" t="s">
        <v>35</v>
      </c>
      <c r="AK2" s="26" t="s">
        <v>36</v>
      </c>
      <c r="AL2" s="26" t="s">
        <v>37</v>
      </c>
      <c r="AM2" s="26" t="s">
        <v>38</v>
      </c>
      <c r="AN2" s="26" t="s">
        <v>39</v>
      </c>
      <c r="AO2" s="26" t="s">
        <v>40</v>
      </c>
      <c r="AP2" s="26" t="s">
        <v>41</v>
      </c>
      <c r="AQ2" s="26" t="s">
        <v>42</v>
      </c>
      <c r="AR2" s="26" t="s">
        <v>43</v>
      </c>
      <c r="AS2" s="26" t="s">
        <v>44</v>
      </c>
      <c r="AT2" s="26" t="s">
        <v>45</v>
      </c>
      <c r="AU2" s="26" t="s">
        <v>46</v>
      </c>
      <c r="AV2" s="26" t="s">
        <v>47</v>
      </c>
      <c r="AW2" s="26" t="s">
        <v>48</v>
      </c>
      <c r="AX2" s="26" t="s">
        <v>49</v>
      </c>
      <c r="AY2" s="26" t="s">
        <v>50</v>
      </c>
      <c r="AZ2" s="26" t="s">
        <v>51</v>
      </c>
      <c r="BA2" s="26" t="s">
        <v>52</v>
      </c>
      <c r="BB2" s="26" t="s">
        <v>53</v>
      </c>
      <c r="BC2" s="26" t="s">
        <v>54</v>
      </c>
      <c r="BD2" s="26" t="s">
        <v>55</v>
      </c>
      <c r="BE2" s="26" t="s">
        <v>56</v>
      </c>
      <c r="BF2" s="26" t="s">
        <v>57</v>
      </c>
      <c r="BG2" s="26" t="s">
        <v>58</v>
      </c>
      <c r="BH2" s="26" t="s">
        <v>59</v>
      </c>
      <c r="BI2" s="26" t="s">
        <v>60</v>
      </c>
      <c r="BJ2" s="26" t="s">
        <v>61</v>
      </c>
      <c r="BK2" s="26" t="s">
        <v>62</v>
      </c>
      <c r="BL2" s="26" t="s">
        <v>63</v>
      </c>
      <c r="BM2" s="26" t="s">
        <v>64</v>
      </c>
      <c r="BN2" s="26" t="s">
        <v>65</v>
      </c>
      <c r="BO2" s="26" t="s">
        <v>66</v>
      </c>
      <c r="BP2" s="26" t="s">
        <v>67</v>
      </c>
      <c r="BQ2" s="26" t="s">
        <v>68</v>
      </c>
      <c r="BR2" s="26" t="s">
        <v>69</v>
      </c>
      <c r="BS2" s="26">
        <v>9700</v>
      </c>
      <c r="BT2" s="21"/>
      <c r="BU2" s="22"/>
      <c r="BV2" s="22"/>
      <c r="BW2" s="27"/>
      <c r="BX2" s="21"/>
      <c r="BY2" s="21"/>
      <c r="BZ2" s="28"/>
      <c r="CA2" s="21"/>
      <c r="CB2" s="21"/>
      <c r="CC2" s="23"/>
      <c r="CD2" s="23"/>
      <c r="CE2" s="23"/>
      <c r="CF2" s="23"/>
    </row>
    <row r="3" spans="1:84" ht="48.5" customHeight="1" x14ac:dyDescent="0.35">
      <c r="A3" s="24"/>
      <c r="B3" s="151" t="s">
        <v>372</v>
      </c>
      <c r="C3" s="66"/>
      <c r="D3" s="8" t="s">
        <v>70</v>
      </c>
      <c r="E3" s="8" t="s">
        <v>71</v>
      </c>
      <c r="F3" s="8" t="s">
        <v>72</v>
      </c>
      <c r="G3" s="8" t="s">
        <v>73</v>
      </c>
      <c r="H3" s="8" t="s">
        <v>74</v>
      </c>
      <c r="I3" s="8" t="s">
        <v>75</v>
      </c>
      <c r="J3" s="8" t="s">
        <v>76</v>
      </c>
      <c r="K3" s="8" t="s">
        <v>77</v>
      </c>
      <c r="L3" s="8" t="s">
        <v>78</v>
      </c>
      <c r="M3" s="8" t="s">
        <v>79</v>
      </c>
      <c r="N3" s="8" t="s">
        <v>80</v>
      </c>
      <c r="O3" s="8" t="s">
        <v>81</v>
      </c>
      <c r="P3" s="8" t="s">
        <v>82</v>
      </c>
      <c r="Q3" s="8" t="s">
        <v>83</v>
      </c>
      <c r="R3" s="8" t="s">
        <v>84</v>
      </c>
      <c r="S3" s="8" t="s">
        <v>85</v>
      </c>
      <c r="T3" s="8" t="s">
        <v>86</v>
      </c>
      <c r="U3" s="8" t="s">
        <v>87</v>
      </c>
      <c r="V3" s="8" t="s">
        <v>88</v>
      </c>
      <c r="W3" s="8" t="s">
        <v>89</v>
      </c>
      <c r="X3" s="8" t="s">
        <v>90</v>
      </c>
      <c r="Y3" s="8" t="s">
        <v>91</v>
      </c>
      <c r="Z3" s="8" t="s">
        <v>92</v>
      </c>
      <c r="AA3" s="8" t="s">
        <v>93</v>
      </c>
      <c r="AB3" s="8" t="s">
        <v>94</v>
      </c>
      <c r="AC3" s="8" t="s">
        <v>95</v>
      </c>
      <c r="AD3" s="8" t="s">
        <v>96</v>
      </c>
      <c r="AE3" s="8" t="s">
        <v>97</v>
      </c>
      <c r="AF3" s="8" t="s">
        <v>98</v>
      </c>
      <c r="AG3" s="8" t="s">
        <v>99</v>
      </c>
      <c r="AH3" s="8" t="s">
        <v>100</v>
      </c>
      <c r="AI3" s="8" t="s">
        <v>101</v>
      </c>
      <c r="AJ3" s="8" t="s">
        <v>102</v>
      </c>
      <c r="AK3" s="8" t="s">
        <v>103</v>
      </c>
      <c r="AL3" s="8" t="s">
        <v>104</v>
      </c>
      <c r="AM3" s="8" t="s">
        <v>105</v>
      </c>
      <c r="AN3" s="8" t="s">
        <v>106</v>
      </c>
      <c r="AO3" s="8" t="s">
        <v>107</v>
      </c>
      <c r="AP3" s="8" t="s">
        <v>108</v>
      </c>
      <c r="AQ3" s="8" t="s">
        <v>109</v>
      </c>
      <c r="AR3" s="8" t="s">
        <v>110</v>
      </c>
      <c r="AS3" s="8" t="s">
        <v>111</v>
      </c>
      <c r="AT3" s="8" t="s">
        <v>112</v>
      </c>
      <c r="AU3" s="8" t="s">
        <v>113</v>
      </c>
      <c r="AV3" s="8" t="s">
        <v>114</v>
      </c>
      <c r="AW3" s="8" t="s">
        <v>115</v>
      </c>
      <c r="AX3" s="8" t="s">
        <v>116</v>
      </c>
      <c r="AY3" s="8" t="s">
        <v>117</v>
      </c>
      <c r="AZ3" s="8" t="s">
        <v>118</v>
      </c>
      <c r="BA3" s="8" t="s">
        <v>119</v>
      </c>
      <c r="BB3" s="8" t="s">
        <v>120</v>
      </c>
      <c r="BC3" s="8" t="s">
        <v>121</v>
      </c>
      <c r="BD3" s="8" t="s">
        <v>122</v>
      </c>
      <c r="BE3" s="8" t="s">
        <v>123</v>
      </c>
      <c r="BF3" s="8" t="s">
        <v>124</v>
      </c>
      <c r="BG3" s="8" t="s">
        <v>125</v>
      </c>
      <c r="BH3" s="8" t="s">
        <v>126</v>
      </c>
      <c r="BI3" s="8" t="s">
        <v>127</v>
      </c>
      <c r="BJ3" s="8" t="s">
        <v>128</v>
      </c>
      <c r="BK3" s="8" t="s">
        <v>129</v>
      </c>
      <c r="BL3" s="8" t="s">
        <v>130</v>
      </c>
      <c r="BM3" s="8" t="s">
        <v>131</v>
      </c>
      <c r="BN3" s="8" t="s">
        <v>132</v>
      </c>
      <c r="BO3" s="8" t="s">
        <v>133</v>
      </c>
      <c r="BP3" s="8" t="s">
        <v>134</v>
      </c>
      <c r="BQ3" s="8" t="s">
        <v>135</v>
      </c>
      <c r="BR3" s="8" t="s">
        <v>136</v>
      </c>
      <c r="BS3" s="8" t="s">
        <v>137</v>
      </c>
      <c r="BT3" s="8" t="s">
        <v>138</v>
      </c>
      <c r="BU3" s="8" t="s">
        <v>139</v>
      </c>
      <c r="BV3" s="8" t="s">
        <v>140</v>
      </c>
      <c r="BW3" s="8" t="s">
        <v>141</v>
      </c>
      <c r="BX3" s="8" t="s">
        <v>142</v>
      </c>
      <c r="BY3" s="8" t="s">
        <v>143</v>
      </c>
      <c r="BZ3" s="8" t="s">
        <v>144</v>
      </c>
      <c r="CA3" s="8" t="s">
        <v>145</v>
      </c>
      <c r="CB3" s="9" t="s">
        <v>146</v>
      </c>
      <c r="CC3" s="23"/>
      <c r="CD3" s="23"/>
      <c r="CE3" s="23"/>
      <c r="CF3" s="23"/>
    </row>
    <row r="4" spans="1:84" x14ac:dyDescent="0.35">
      <c r="A4" s="23"/>
      <c r="B4" s="23"/>
      <c r="C4" s="23">
        <v>0</v>
      </c>
      <c r="D4" s="23">
        <v>1</v>
      </c>
      <c r="E4" s="23">
        <v>2</v>
      </c>
      <c r="F4" s="23">
        <v>3</v>
      </c>
      <c r="G4" s="23">
        <v>4</v>
      </c>
      <c r="H4" s="23">
        <v>5</v>
      </c>
      <c r="I4" s="23">
        <v>6</v>
      </c>
      <c r="J4" s="23">
        <v>7</v>
      </c>
      <c r="K4" s="23">
        <v>8</v>
      </c>
      <c r="L4" s="23">
        <v>9</v>
      </c>
      <c r="M4" s="23">
        <v>10</v>
      </c>
      <c r="N4" s="23">
        <v>11</v>
      </c>
      <c r="O4" s="23">
        <v>12</v>
      </c>
      <c r="P4" s="23">
        <v>13</v>
      </c>
      <c r="Q4" s="23">
        <v>14</v>
      </c>
      <c r="R4" s="23">
        <v>15</v>
      </c>
      <c r="S4" s="23">
        <v>16</v>
      </c>
      <c r="T4" s="23">
        <v>17</v>
      </c>
      <c r="U4" s="23">
        <v>18</v>
      </c>
      <c r="V4" s="23">
        <v>19</v>
      </c>
      <c r="W4" s="23">
        <v>20</v>
      </c>
      <c r="X4" s="23">
        <v>21</v>
      </c>
      <c r="Y4" s="23">
        <v>22</v>
      </c>
      <c r="Z4" s="23">
        <v>23</v>
      </c>
      <c r="AA4" s="23">
        <v>24</v>
      </c>
      <c r="AB4" s="23">
        <v>25</v>
      </c>
      <c r="AC4" s="23">
        <v>26</v>
      </c>
      <c r="AD4" s="23">
        <v>27</v>
      </c>
      <c r="AE4" s="23">
        <v>28</v>
      </c>
      <c r="AF4" s="23">
        <v>29</v>
      </c>
      <c r="AG4" s="23">
        <v>30</v>
      </c>
      <c r="AH4" s="23">
        <v>31</v>
      </c>
      <c r="AI4" s="23">
        <v>32</v>
      </c>
      <c r="AJ4" s="23">
        <v>33</v>
      </c>
      <c r="AK4" s="23">
        <v>34</v>
      </c>
      <c r="AL4" s="23">
        <v>35</v>
      </c>
      <c r="AM4" s="23">
        <v>36</v>
      </c>
      <c r="AN4" s="23">
        <v>37</v>
      </c>
      <c r="AO4" s="23">
        <v>38</v>
      </c>
      <c r="AP4" s="23">
        <v>39</v>
      </c>
      <c r="AQ4" s="23">
        <v>40</v>
      </c>
      <c r="AR4" s="23">
        <v>41</v>
      </c>
      <c r="AS4" s="23">
        <v>42</v>
      </c>
      <c r="AT4" s="23">
        <v>43</v>
      </c>
      <c r="AU4" s="23">
        <v>44</v>
      </c>
      <c r="AV4" s="23">
        <v>45</v>
      </c>
      <c r="AW4" s="23">
        <v>46</v>
      </c>
      <c r="AX4" s="23">
        <v>47</v>
      </c>
      <c r="AY4" s="23">
        <v>48</v>
      </c>
      <c r="AZ4" s="23">
        <v>49</v>
      </c>
      <c r="BA4" s="23">
        <v>50</v>
      </c>
      <c r="BB4" s="23">
        <v>51</v>
      </c>
      <c r="BC4" s="23">
        <v>52</v>
      </c>
      <c r="BD4" s="23">
        <v>53</v>
      </c>
      <c r="BE4" s="23">
        <v>54</v>
      </c>
      <c r="BF4" s="23">
        <v>55</v>
      </c>
      <c r="BG4" s="23">
        <v>56</v>
      </c>
      <c r="BH4" s="23">
        <v>57</v>
      </c>
      <c r="BI4" s="23">
        <v>58</v>
      </c>
      <c r="BJ4" s="23">
        <v>59</v>
      </c>
      <c r="BK4" s="23">
        <v>60</v>
      </c>
      <c r="BL4" s="23">
        <v>61</v>
      </c>
      <c r="BM4" s="23">
        <v>62</v>
      </c>
      <c r="BN4" s="23">
        <v>63</v>
      </c>
      <c r="BO4" s="23">
        <v>64</v>
      </c>
      <c r="BP4" s="23">
        <v>65</v>
      </c>
      <c r="BQ4" s="23">
        <v>66</v>
      </c>
      <c r="BR4" s="23">
        <v>67</v>
      </c>
      <c r="BS4" s="23">
        <v>68</v>
      </c>
      <c r="BT4" s="23">
        <v>69</v>
      </c>
      <c r="BU4" s="23">
        <v>70</v>
      </c>
      <c r="BV4" s="23">
        <v>71</v>
      </c>
      <c r="BW4" s="23">
        <v>72</v>
      </c>
      <c r="BX4" s="23">
        <v>73</v>
      </c>
      <c r="BY4" s="23">
        <v>74</v>
      </c>
      <c r="BZ4" s="23">
        <v>75</v>
      </c>
      <c r="CA4" s="23">
        <v>76</v>
      </c>
      <c r="CB4" s="23">
        <v>77</v>
      </c>
      <c r="CC4" s="23"/>
      <c r="CD4" s="23"/>
      <c r="CE4" s="23"/>
      <c r="CF4" s="23"/>
    </row>
    <row r="5" spans="1:84" x14ac:dyDescent="0.35">
      <c r="A5" s="29" t="s">
        <v>147</v>
      </c>
      <c r="B5" s="29" t="s">
        <v>70</v>
      </c>
      <c r="C5" s="23">
        <v>1</v>
      </c>
      <c r="D5" s="30">
        <v>7615.0324574917831</v>
      </c>
      <c r="E5" s="30">
        <v>4413.1108018289597</v>
      </c>
      <c r="F5" s="30">
        <v>153.38484948553304</v>
      </c>
      <c r="G5" s="30">
        <v>1.9982870951699314</v>
      </c>
      <c r="H5" s="30">
        <v>8.1541828431121335</v>
      </c>
      <c r="I5" s="30">
        <v>0.9336243776055726</v>
      </c>
      <c r="J5" s="30">
        <v>1.9333456175775592</v>
      </c>
      <c r="K5" s="30">
        <v>6983.6649238480613</v>
      </c>
      <c r="L5" s="30">
        <v>30920.778313968563</v>
      </c>
      <c r="M5" s="30">
        <v>64808.766494102842</v>
      </c>
      <c r="N5" s="30">
        <v>2107.1516332862075</v>
      </c>
      <c r="O5" s="30">
        <v>4776.7496635741472</v>
      </c>
      <c r="P5" s="30">
        <v>4557.4147478129771</v>
      </c>
      <c r="Q5" s="30">
        <v>330.06606003714222</v>
      </c>
      <c r="R5" s="30">
        <v>5.4174716251193074</v>
      </c>
      <c r="S5" s="30">
        <v>92.153504871353178</v>
      </c>
      <c r="T5" s="30">
        <v>178.39611246864959</v>
      </c>
      <c r="U5" s="30">
        <v>0.24353610540626675</v>
      </c>
      <c r="V5" s="30">
        <v>9.6572024590801337</v>
      </c>
      <c r="W5" s="30">
        <v>20422.158246771549</v>
      </c>
      <c r="X5" s="30">
        <v>14.317678846492884</v>
      </c>
      <c r="Y5" s="30">
        <v>20.623417650119947</v>
      </c>
      <c r="Z5" s="30">
        <v>2.1250668174238863</v>
      </c>
      <c r="AA5" s="30">
        <v>7.5161325774171894</v>
      </c>
      <c r="AB5" s="30">
        <v>43.881628436302385</v>
      </c>
      <c r="AC5" s="30">
        <v>14.223752326205769</v>
      </c>
      <c r="AD5" s="30">
        <v>29.59020923712875</v>
      </c>
      <c r="AE5" s="30">
        <v>22.027782953559932</v>
      </c>
      <c r="AF5" s="30">
        <v>2.1309514876596536</v>
      </c>
      <c r="AG5" s="30">
        <v>0.25855672750258052</v>
      </c>
      <c r="AH5" s="30">
        <v>0.31294001807645749</v>
      </c>
      <c r="AI5" s="30">
        <v>0.70415370061157945</v>
      </c>
      <c r="AJ5" s="30">
        <v>0.58560684851616107</v>
      </c>
      <c r="AK5" s="30">
        <v>0.38182512249784661</v>
      </c>
      <c r="AL5" s="30">
        <v>0.51574810505213942</v>
      </c>
      <c r="AM5" s="30">
        <v>7.9036144452629244</v>
      </c>
      <c r="AN5" s="30">
        <v>6.3658807037724557E-2</v>
      </c>
      <c r="AO5" s="30">
        <v>0.61712366126847717</v>
      </c>
      <c r="AP5" s="30">
        <v>24.727783605273672</v>
      </c>
      <c r="AQ5" s="30">
        <v>401.36334792173278</v>
      </c>
      <c r="AR5" s="30">
        <v>2.4916328146523252</v>
      </c>
      <c r="AS5" s="30">
        <v>10370.655819931981</v>
      </c>
      <c r="AT5" s="30">
        <v>0.83315275019919199</v>
      </c>
      <c r="AU5" s="30">
        <v>2.8092491748744466E-2</v>
      </c>
      <c r="AV5" s="30">
        <v>0.30995109788679265</v>
      </c>
      <c r="AW5" s="30">
        <v>10.943419251709408</v>
      </c>
      <c r="AX5" s="30">
        <v>263.30037724576363</v>
      </c>
      <c r="AY5" s="30">
        <v>4207.8497489094707</v>
      </c>
      <c r="AZ5" s="30">
        <v>9.8785228696481042E-2</v>
      </c>
      <c r="BA5" s="30">
        <v>0.59153121238122275</v>
      </c>
      <c r="BB5" s="30">
        <v>44.696578458542604</v>
      </c>
      <c r="BC5" s="30">
        <v>2.0077187599810982</v>
      </c>
      <c r="BD5" s="30">
        <v>15.137695329214836</v>
      </c>
      <c r="BE5" s="30">
        <v>19.430629535952306</v>
      </c>
      <c r="BF5" s="30">
        <v>7.2321391681097076</v>
      </c>
      <c r="BG5" s="30">
        <v>11.657958758553839</v>
      </c>
      <c r="BH5" s="30">
        <v>0.76500164093729683</v>
      </c>
      <c r="BI5" s="30">
        <v>0.59172174311168035</v>
      </c>
      <c r="BJ5" s="30">
        <v>114.30613461561009</v>
      </c>
      <c r="BK5" s="30">
        <v>0.19823556690180619</v>
      </c>
      <c r="BL5" s="30">
        <v>1068.4096655299759</v>
      </c>
      <c r="BM5" s="30">
        <v>361.32928295363058</v>
      </c>
      <c r="BN5" s="30">
        <v>44.072406747921256</v>
      </c>
      <c r="BO5" s="30">
        <v>352.93453942658948</v>
      </c>
      <c r="BP5" s="30">
        <v>179.77765187462091</v>
      </c>
      <c r="BQ5" s="30">
        <v>3.0325174072555363</v>
      </c>
      <c r="BR5" s="30">
        <v>218.82713669833794</v>
      </c>
      <c r="BS5" s="30">
        <v>0</v>
      </c>
      <c r="BT5" s="30">
        <v>165282.54596411568</v>
      </c>
      <c r="BU5" s="30">
        <v>108364.83116546155</v>
      </c>
      <c r="BV5" s="30">
        <v>32.563615981643352</v>
      </c>
      <c r="BW5" s="30">
        <v>0</v>
      </c>
      <c r="BX5" s="30">
        <v>71871.515943907492</v>
      </c>
      <c r="BY5" s="30">
        <v>3071.6485090506012</v>
      </c>
      <c r="BZ5" s="30">
        <v>8223.8948014829621</v>
      </c>
      <c r="CA5" s="30">
        <v>191564.45403588432</v>
      </c>
      <c r="CB5" s="30">
        <v>356847</v>
      </c>
      <c r="CC5" s="23"/>
      <c r="CD5" s="30">
        <v>0</v>
      </c>
      <c r="CE5" s="30">
        <v>0</v>
      </c>
      <c r="CF5" s="30">
        <v>0</v>
      </c>
    </row>
    <row r="6" spans="1:84" x14ac:dyDescent="0.35">
      <c r="A6" s="29" t="s">
        <v>148</v>
      </c>
      <c r="B6" s="31" t="s">
        <v>71</v>
      </c>
      <c r="C6" s="23">
        <v>2</v>
      </c>
      <c r="D6" s="30">
        <v>936.5895190362113</v>
      </c>
      <c r="E6" s="30">
        <v>5910.4603168995745</v>
      </c>
      <c r="F6" s="30">
        <v>157.25518991446614</v>
      </c>
      <c r="G6" s="30">
        <v>3.5354026028914705</v>
      </c>
      <c r="H6" s="30">
        <v>18.838283404017716</v>
      </c>
      <c r="I6" s="30">
        <v>1.4805733140037292</v>
      </c>
      <c r="J6" s="30">
        <v>3.4888918253825607</v>
      </c>
      <c r="K6" s="30">
        <v>82370.486755678474</v>
      </c>
      <c r="L6" s="30">
        <v>165.7405838031423</v>
      </c>
      <c r="M6" s="30">
        <v>3908.4138523087722</v>
      </c>
      <c r="N6" s="30">
        <v>71.909935245771138</v>
      </c>
      <c r="O6" s="30">
        <v>196.44615482732112</v>
      </c>
      <c r="P6" s="30">
        <v>165.22585988745232</v>
      </c>
      <c r="Q6" s="30">
        <v>129.46800810375228</v>
      </c>
      <c r="R6" s="30">
        <v>7.2190210993706039</v>
      </c>
      <c r="S6" s="30">
        <v>117.84662049927587</v>
      </c>
      <c r="T6" s="30">
        <v>197.47784286938429</v>
      </c>
      <c r="U6" s="30">
        <v>0.43963545482756372</v>
      </c>
      <c r="V6" s="30">
        <v>0.56371972496275691</v>
      </c>
      <c r="W6" s="30">
        <v>151.92523618400307</v>
      </c>
      <c r="X6" s="30">
        <v>42.074200557963707</v>
      </c>
      <c r="Y6" s="30">
        <v>8.7534651943729411</v>
      </c>
      <c r="Z6" s="30">
        <v>5.0477052440523522</v>
      </c>
      <c r="AA6" s="30">
        <v>3.3530833512003153</v>
      </c>
      <c r="AB6" s="30">
        <v>53.092555615329914</v>
      </c>
      <c r="AC6" s="30">
        <v>54.5521255729846</v>
      </c>
      <c r="AD6" s="30">
        <v>41.193372208698683</v>
      </c>
      <c r="AE6" s="30">
        <v>41.191480979300472</v>
      </c>
      <c r="AF6" s="30">
        <v>2.3438155953858035</v>
      </c>
      <c r="AG6" s="30">
        <v>0.6550592330385635</v>
      </c>
      <c r="AH6" s="30">
        <v>0.95494810625712001</v>
      </c>
      <c r="AI6" s="30">
        <v>1.6228332147484901</v>
      </c>
      <c r="AJ6" s="30">
        <v>1.1558834377859852</v>
      </c>
      <c r="AK6" s="30">
        <v>0.93500896397327826</v>
      </c>
      <c r="AL6" s="30">
        <v>0.89451919922402512</v>
      </c>
      <c r="AM6" s="30">
        <v>6.6631761639347031</v>
      </c>
      <c r="AN6" s="30">
        <v>0.21797621848859833</v>
      </c>
      <c r="AO6" s="30">
        <v>1.1173437479295223</v>
      </c>
      <c r="AP6" s="30">
        <v>5.3710132212514248</v>
      </c>
      <c r="AQ6" s="30">
        <v>736.08623936638287</v>
      </c>
      <c r="AR6" s="30">
        <v>3.3683517962614822</v>
      </c>
      <c r="AS6" s="30">
        <v>367.36622511413321</v>
      </c>
      <c r="AT6" s="30">
        <v>1.0532416269774134</v>
      </c>
      <c r="AU6" s="30">
        <v>3.8552796645709889E-2</v>
      </c>
      <c r="AV6" s="30">
        <v>0.37398345939597105</v>
      </c>
      <c r="AW6" s="30">
        <v>19.269072164372119</v>
      </c>
      <c r="AX6" s="30">
        <v>329.86587794930153</v>
      </c>
      <c r="AY6" s="30">
        <v>1832.7173157248224</v>
      </c>
      <c r="AZ6" s="30">
        <v>0.23616248868192699</v>
      </c>
      <c r="BA6" s="30">
        <v>1.1282106195417692</v>
      </c>
      <c r="BB6" s="30">
        <v>79.805711664612645</v>
      </c>
      <c r="BC6" s="30">
        <v>3.9029064961470104</v>
      </c>
      <c r="BD6" s="30">
        <v>26.115197443508269</v>
      </c>
      <c r="BE6" s="30">
        <v>36.433718262508329</v>
      </c>
      <c r="BF6" s="30">
        <v>6.3969840387410057</v>
      </c>
      <c r="BG6" s="30">
        <v>14.011518812652531</v>
      </c>
      <c r="BH6" s="30">
        <v>6.3992837334024086</v>
      </c>
      <c r="BI6" s="30">
        <v>0.99581502500722319</v>
      </c>
      <c r="BJ6" s="30">
        <v>31.983680326854987</v>
      </c>
      <c r="BK6" s="30">
        <v>0.31926029198711492</v>
      </c>
      <c r="BL6" s="30">
        <v>253.31835696552787</v>
      </c>
      <c r="BM6" s="30">
        <v>120.52620691495908</v>
      </c>
      <c r="BN6" s="30">
        <v>18.997182423289846</v>
      </c>
      <c r="BO6" s="30">
        <v>104.96945684502874</v>
      </c>
      <c r="BP6" s="30">
        <v>118.25220973117354</v>
      </c>
      <c r="BQ6" s="30">
        <v>3.5091280088291366</v>
      </c>
      <c r="BR6" s="30">
        <v>34.591914306683627</v>
      </c>
      <c r="BS6" s="30">
        <v>0</v>
      </c>
      <c r="BT6" s="30">
        <v>98938.032732906417</v>
      </c>
      <c r="BU6" s="30">
        <v>5652.7817383428119</v>
      </c>
      <c r="BV6" s="30">
        <v>3.7551592353004017</v>
      </c>
      <c r="BW6" s="30">
        <v>0</v>
      </c>
      <c r="BX6" s="30">
        <v>25706.884106343481</v>
      </c>
      <c r="BY6" s="30">
        <v>16546.350402535445</v>
      </c>
      <c r="BZ6" s="30">
        <v>735.1958606365323</v>
      </c>
      <c r="CA6" s="30">
        <v>48644.967267093576</v>
      </c>
      <c r="CB6" s="30">
        <v>147583</v>
      </c>
      <c r="CC6" s="23"/>
      <c r="CD6" s="30">
        <v>0</v>
      </c>
      <c r="CE6" s="30">
        <v>0</v>
      </c>
      <c r="CF6" s="30">
        <v>0</v>
      </c>
    </row>
    <row r="7" spans="1:84" x14ac:dyDescent="0.35">
      <c r="A7" s="29" t="s">
        <v>149</v>
      </c>
      <c r="B7" s="29" t="s">
        <v>72</v>
      </c>
      <c r="C7" s="23">
        <v>3</v>
      </c>
      <c r="D7" s="30">
        <v>1184.9970961516885</v>
      </c>
      <c r="E7" s="30">
        <v>1344.1265931668945</v>
      </c>
      <c r="F7" s="30">
        <v>1982.8339660121003</v>
      </c>
      <c r="G7" s="30">
        <v>1.7938840864305727</v>
      </c>
      <c r="H7" s="30">
        <v>1.5333025430883109</v>
      </c>
      <c r="I7" s="30">
        <v>0.13842817136811894</v>
      </c>
      <c r="J7" s="30">
        <v>0.25919651932782484</v>
      </c>
      <c r="K7" s="30">
        <v>1745.9988944863273</v>
      </c>
      <c r="L7" s="30">
        <v>0.72636258326492387</v>
      </c>
      <c r="M7" s="30">
        <v>308.49858397735647</v>
      </c>
      <c r="N7" s="30">
        <v>16.682754924989744</v>
      </c>
      <c r="O7" s="30">
        <v>14.218555542612386</v>
      </c>
      <c r="P7" s="30">
        <v>36.979422055493863</v>
      </c>
      <c r="Q7" s="30">
        <v>11.280229712136773</v>
      </c>
      <c r="R7" s="30">
        <v>12.681732416365632</v>
      </c>
      <c r="S7" s="30">
        <v>1984.8732102984397</v>
      </c>
      <c r="T7" s="30">
        <v>3170.9589987159557</v>
      </c>
      <c r="U7" s="30">
        <v>3.5016869524744282E-2</v>
      </c>
      <c r="V7" s="30">
        <v>4.9144021467562769E-2</v>
      </c>
      <c r="W7" s="30">
        <v>3.2480389504619294</v>
      </c>
      <c r="X7" s="30">
        <v>138.94657370946132</v>
      </c>
      <c r="Y7" s="30">
        <v>3.2260928944567628</v>
      </c>
      <c r="Z7" s="30">
        <v>9.1103671275400852E-2</v>
      </c>
      <c r="AA7" s="30">
        <v>0.11300174356159666</v>
      </c>
      <c r="AB7" s="30">
        <v>882.55839105076382</v>
      </c>
      <c r="AC7" s="30">
        <v>49.673525063162501</v>
      </c>
      <c r="AD7" s="30">
        <v>617.75445556957925</v>
      </c>
      <c r="AE7" s="30">
        <v>3.0850605854417839</v>
      </c>
      <c r="AF7" s="30">
        <v>8.764875041368871</v>
      </c>
      <c r="AG7" s="30">
        <v>6.9250086230123256E-2</v>
      </c>
      <c r="AH7" s="30">
        <v>9.2661180715649327E-2</v>
      </c>
      <c r="AI7" s="30">
        <v>0.17870606868727479</v>
      </c>
      <c r="AJ7" s="30">
        <v>0.1105273355021034</v>
      </c>
      <c r="AK7" s="30">
        <v>9.7076234126176719E-2</v>
      </c>
      <c r="AL7" s="30">
        <v>8.4916005741656767E-2</v>
      </c>
      <c r="AM7" s="30">
        <v>2.8449126422323272</v>
      </c>
      <c r="AN7" s="30">
        <v>2.5537943481003956E-2</v>
      </c>
      <c r="AO7" s="30">
        <v>0.17888059341957399</v>
      </c>
      <c r="AP7" s="30">
        <v>0.42794640301185044</v>
      </c>
      <c r="AQ7" s="30">
        <v>703.98618175998297</v>
      </c>
      <c r="AR7" s="30">
        <v>0.38873157129787905</v>
      </c>
      <c r="AS7" s="30">
        <v>278.1361615082713</v>
      </c>
      <c r="AT7" s="30">
        <v>0.1428165392519227</v>
      </c>
      <c r="AU7" s="30">
        <v>5.7028704465144058E-3</v>
      </c>
      <c r="AV7" s="30">
        <v>3.4993165723952134E-2</v>
      </c>
      <c r="AW7" s="30">
        <v>1.5318720095973108</v>
      </c>
      <c r="AX7" s="30">
        <v>42.220381694834352</v>
      </c>
      <c r="AY7" s="30">
        <v>526.81213406801328</v>
      </c>
      <c r="AZ7" s="30">
        <v>3.0424940425834653E-2</v>
      </c>
      <c r="BA7" s="30">
        <v>0.12073091016231796</v>
      </c>
      <c r="BB7" s="30">
        <v>5.9675546067840513</v>
      </c>
      <c r="BC7" s="30">
        <v>0.38861215357883772</v>
      </c>
      <c r="BD7" s="30">
        <v>2.1653537863563601</v>
      </c>
      <c r="BE7" s="30">
        <v>2.8523102590884641</v>
      </c>
      <c r="BF7" s="30">
        <v>0.65988645319118366</v>
      </c>
      <c r="BG7" s="30">
        <v>3.7398400128878952</v>
      </c>
      <c r="BH7" s="30">
        <v>0.10869649005558923</v>
      </c>
      <c r="BI7" s="30">
        <v>0.11760305186677777</v>
      </c>
      <c r="BJ7" s="30">
        <v>2.4042707078504608</v>
      </c>
      <c r="BK7" s="30">
        <v>3.5759892369790436E-2</v>
      </c>
      <c r="BL7" s="30">
        <v>75.167624379623206</v>
      </c>
      <c r="BM7" s="30">
        <v>68.357294260697827</v>
      </c>
      <c r="BN7" s="30">
        <v>8.7347573300596899</v>
      </c>
      <c r="BO7" s="30">
        <v>65.056100826835532</v>
      </c>
      <c r="BP7" s="30">
        <v>20.620483918761369</v>
      </c>
      <c r="BQ7" s="30">
        <v>0.39740087257514511</v>
      </c>
      <c r="BR7" s="30">
        <v>2.7642695553218162</v>
      </c>
      <c r="BS7" s="30">
        <v>0</v>
      </c>
      <c r="BT7" s="30">
        <v>15343.184854623423</v>
      </c>
      <c r="BU7" s="30">
        <v>2264.136972458658</v>
      </c>
      <c r="BV7" s="30">
        <v>3.2659018370228399</v>
      </c>
      <c r="BW7" s="30">
        <v>0</v>
      </c>
      <c r="BX7" s="30">
        <v>17477.37356756912</v>
      </c>
      <c r="BY7" s="30">
        <v>1032.8127991083543</v>
      </c>
      <c r="BZ7" s="30">
        <v>25.22590440342125</v>
      </c>
      <c r="CA7" s="30">
        <v>20802.815145376582</v>
      </c>
      <c r="CB7" s="30">
        <v>36146</v>
      </c>
      <c r="CC7" s="23"/>
      <c r="CD7" s="30">
        <v>0</v>
      </c>
      <c r="CE7" s="30">
        <v>0</v>
      </c>
      <c r="CF7" s="30">
        <v>0</v>
      </c>
    </row>
    <row r="8" spans="1:84" x14ac:dyDescent="0.35">
      <c r="A8" s="29" t="s">
        <v>150</v>
      </c>
      <c r="B8" s="29" t="s">
        <v>73</v>
      </c>
      <c r="C8" s="23">
        <v>4</v>
      </c>
      <c r="D8" s="30">
        <v>100.72870115611921</v>
      </c>
      <c r="E8" s="30">
        <v>347.2257975144384</v>
      </c>
      <c r="F8" s="30">
        <v>11.5626564408647</v>
      </c>
      <c r="G8" s="30">
        <v>236.69395915840832</v>
      </c>
      <c r="H8" s="30">
        <v>609.43718317089531</v>
      </c>
      <c r="I8" s="30">
        <v>0.78957935147153524</v>
      </c>
      <c r="J8" s="30">
        <v>1.4316594601598507</v>
      </c>
      <c r="K8" s="30">
        <v>59.025814576891229</v>
      </c>
      <c r="L8" s="30">
        <v>10.970668292236462</v>
      </c>
      <c r="M8" s="30">
        <v>249.85957446579999</v>
      </c>
      <c r="N8" s="30">
        <v>15.656040025730441</v>
      </c>
      <c r="O8" s="30">
        <v>0.16796953523854008</v>
      </c>
      <c r="P8" s="30">
        <v>1.366895058932281</v>
      </c>
      <c r="Q8" s="30">
        <v>0.56478154208599429</v>
      </c>
      <c r="R8" s="30">
        <v>1.2618221413865598</v>
      </c>
      <c r="S8" s="30">
        <v>0.48553542835600844</v>
      </c>
      <c r="T8" s="30">
        <v>12.952374518604854</v>
      </c>
      <c r="U8" s="30">
        <v>0.2324667431458988</v>
      </c>
      <c r="V8" s="30">
        <v>33.68521915345184</v>
      </c>
      <c r="W8" s="30">
        <v>194.10533649477819</v>
      </c>
      <c r="X8" s="30">
        <v>2780.4045502741042</v>
      </c>
      <c r="Y8" s="30">
        <v>70.255314250866121</v>
      </c>
      <c r="Z8" s="30">
        <v>6.7238473971902595</v>
      </c>
      <c r="AA8" s="30">
        <v>1.6284529124038496</v>
      </c>
      <c r="AB8" s="30">
        <v>7.8561264263012598</v>
      </c>
      <c r="AC8" s="30">
        <v>4237.4726101163797</v>
      </c>
      <c r="AD8" s="30">
        <v>940.94654493440123</v>
      </c>
      <c r="AE8" s="30">
        <v>261.41936051620786</v>
      </c>
      <c r="AF8" s="30">
        <v>4.7329832030827177</v>
      </c>
      <c r="AG8" s="30">
        <v>0.88060317311878789</v>
      </c>
      <c r="AH8" s="30">
        <v>34.908852969920581</v>
      </c>
      <c r="AI8" s="30">
        <v>4.8269458137597505</v>
      </c>
      <c r="AJ8" s="30">
        <v>53.679587280306812</v>
      </c>
      <c r="AK8" s="30">
        <v>39.934917860929438</v>
      </c>
      <c r="AL8" s="30">
        <v>2.2469945567155545</v>
      </c>
      <c r="AM8" s="30">
        <v>30.381703231042422</v>
      </c>
      <c r="AN8" s="30">
        <v>4.2548770456636786</v>
      </c>
      <c r="AO8" s="30">
        <v>171.8758831167105</v>
      </c>
      <c r="AP8" s="30">
        <v>336.05412579790413</v>
      </c>
      <c r="AQ8" s="30">
        <v>5824.7056666417884</v>
      </c>
      <c r="AR8" s="30">
        <v>17.53660634885361</v>
      </c>
      <c r="AS8" s="30">
        <v>70.927866233021874</v>
      </c>
      <c r="AT8" s="30">
        <v>12.412291029225075</v>
      </c>
      <c r="AU8" s="30">
        <v>6.0326050024118144E-2</v>
      </c>
      <c r="AV8" s="30">
        <v>9.2517957903113124E-2</v>
      </c>
      <c r="AW8" s="30">
        <v>4.1766701423144568</v>
      </c>
      <c r="AX8" s="30">
        <v>2.0405931615190567</v>
      </c>
      <c r="AY8" s="30">
        <v>14.348989445499431</v>
      </c>
      <c r="AZ8" s="30">
        <v>0.13961446787930493</v>
      </c>
      <c r="BA8" s="30">
        <v>0.16343980360718491</v>
      </c>
      <c r="BB8" s="30">
        <v>0.68535519546212254</v>
      </c>
      <c r="BC8" s="30">
        <v>0.46713644912787899</v>
      </c>
      <c r="BD8" s="30">
        <v>1.1449748173860133</v>
      </c>
      <c r="BE8" s="30">
        <v>338.56675355019439</v>
      </c>
      <c r="BF8" s="30">
        <v>1.0511896146103092</v>
      </c>
      <c r="BG8" s="30">
        <v>0.99972542036555967</v>
      </c>
      <c r="BH8" s="30">
        <v>0.44452848762794672</v>
      </c>
      <c r="BI8" s="30">
        <v>0.42140077829427752</v>
      </c>
      <c r="BJ8" s="30">
        <v>1.8904071179691018</v>
      </c>
      <c r="BK8" s="30">
        <v>8.3693238926797364E-2</v>
      </c>
      <c r="BL8" s="30">
        <v>57.763954153185161</v>
      </c>
      <c r="BM8" s="30">
        <v>16.461920424366006</v>
      </c>
      <c r="BN8" s="30">
        <v>1.0169496086582523</v>
      </c>
      <c r="BO8" s="30">
        <v>6.8378643886732355</v>
      </c>
      <c r="BP8" s="30">
        <v>5.5445951917519753</v>
      </c>
      <c r="BQ8" s="30">
        <v>0.80432012565352418</v>
      </c>
      <c r="BR8" s="30">
        <v>3.8753959881004461</v>
      </c>
      <c r="BS8" s="30">
        <v>0</v>
      </c>
      <c r="BT8" s="30">
        <v>17263.353060937996</v>
      </c>
      <c r="BU8" s="30">
        <v>1517.0783924591922</v>
      </c>
      <c r="BV8" s="30">
        <v>0.17509631036919601</v>
      </c>
      <c r="BW8" s="30">
        <v>0</v>
      </c>
      <c r="BX8" s="30">
        <v>185.95791127088822</v>
      </c>
      <c r="BY8" s="30">
        <v>15.153690938613344</v>
      </c>
      <c r="BZ8" s="30">
        <v>-149.71815191705957</v>
      </c>
      <c r="CA8" s="30">
        <v>1568.6469390620041</v>
      </c>
      <c r="CB8" s="30">
        <v>18832</v>
      </c>
      <c r="CC8" s="23"/>
      <c r="CD8" s="30">
        <v>0</v>
      </c>
      <c r="CE8" s="30">
        <v>0</v>
      </c>
      <c r="CF8" s="30">
        <v>0</v>
      </c>
    </row>
    <row r="9" spans="1:84" x14ac:dyDescent="0.35">
      <c r="A9" s="29" t="s">
        <v>151</v>
      </c>
      <c r="B9" s="29" t="s">
        <v>74</v>
      </c>
      <c r="C9" s="23">
        <v>5</v>
      </c>
      <c r="D9" s="30">
        <v>14.627405305557026</v>
      </c>
      <c r="E9" s="30">
        <v>11.197303177810024</v>
      </c>
      <c r="F9" s="30">
        <v>0.68900760568940245</v>
      </c>
      <c r="G9" s="30">
        <v>3.1641028915246494</v>
      </c>
      <c r="H9" s="30">
        <v>6318.1777175464331</v>
      </c>
      <c r="I9" s="30">
        <v>157.28823679633257</v>
      </c>
      <c r="J9" s="30">
        <v>27.592340366936764</v>
      </c>
      <c r="K9" s="30">
        <v>44.127368347954281</v>
      </c>
      <c r="L9" s="30">
        <v>0.68996267274635703</v>
      </c>
      <c r="M9" s="30">
        <v>425.98941627313314</v>
      </c>
      <c r="N9" s="30">
        <v>80.892817424868895</v>
      </c>
      <c r="O9" s="30">
        <v>9.7174083966263661E-2</v>
      </c>
      <c r="P9" s="30">
        <v>67.993918166460929</v>
      </c>
      <c r="Q9" s="30">
        <v>0.99141928044692429</v>
      </c>
      <c r="R9" s="30">
        <v>1.4671038967334011</v>
      </c>
      <c r="S9" s="30">
        <v>25.311944301788497</v>
      </c>
      <c r="T9" s="30">
        <v>362.46278015446603</v>
      </c>
      <c r="U9" s="30">
        <v>0.53564693158309218</v>
      </c>
      <c r="V9" s="30">
        <v>69121.434608797877</v>
      </c>
      <c r="W9" s="30">
        <v>1.4786756974406974</v>
      </c>
      <c r="X9" s="30">
        <v>1025.4131823522355</v>
      </c>
      <c r="Y9" s="30">
        <v>45.803348840445082</v>
      </c>
      <c r="Z9" s="30">
        <v>17.665580062391495</v>
      </c>
      <c r="AA9" s="30">
        <v>19.269554646897515</v>
      </c>
      <c r="AB9" s="30">
        <v>57.629909488943554</v>
      </c>
      <c r="AC9" s="30">
        <v>334.93152644272118</v>
      </c>
      <c r="AD9" s="30">
        <v>206.24471715562137</v>
      </c>
      <c r="AE9" s="30">
        <v>160.93874917724673</v>
      </c>
      <c r="AF9" s="30">
        <v>204.03090399183515</v>
      </c>
      <c r="AG9" s="30">
        <v>0.64803259682903347</v>
      </c>
      <c r="AH9" s="30">
        <v>17.411754498315837</v>
      </c>
      <c r="AI9" s="30">
        <v>27.582051449749226</v>
      </c>
      <c r="AJ9" s="30">
        <v>44.268838107830469</v>
      </c>
      <c r="AK9" s="30">
        <v>90.420585154032452</v>
      </c>
      <c r="AL9" s="30">
        <v>0.91282294863437186</v>
      </c>
      <c r="AM9" s="30">
        <v>1.9276392788744694</v>
      </c>
      <c r="AN9" s="30">
        <v>14.027390363886681</v>
      </c>
      <c r="AO9" s="30">
        <v>7940.373913444776</v>
      </c>
      <c r="AP9" s="30">
        <v>309.16299026225602</v>
      </c>
      <c r="AQ9" s="30">
        <v>420.14389821288398</v>
      </c>
      <c r="AR9" s="30">
        <v>8.8470207845998399</v>
      </c>
      <c r="AS9" s="30">
        <v>133.74363739237901</v>
      </c>
      <c r="AT9" s="30">
        <v>55.552010877892236</v>
      </c>
      <c r="AU9" s="30">
        <v>1.4058433375128749</v>
      </c>
      <c r="AV9" s="30">
        <v>0.5815450037737242</v>
      </c>
      <c r="AW9" s="30">
        <v>29.546300121593696</v>
      </c>
      <c r="AX9" s="30">
        <v>3.0022662011937462</v>
      </c>
      <c r="AY9" s="30">
        <v>36.725900703887291</v>
      </c>
      <c r="AZ9" s="30">
        <v>0.62513222312236583</v>
      </c>
      <c r="BA9" s="30">
        <v>1.1855668543590725</v>
      </c>
      <c r="BB9" s="30">
        <v>56.414980502294213</v>
      </c>
      <c r="BC9" s="30">
        <v>4.3854132789135933</v>
      </c>
      <c r="BD9" s="30">
        <v>12.292403422887341</v>
      </c>
      <c r="BE9" s="30">
        <v>6.507433159919259</v>
      </c>
      <c r="BF9" s="30">
        <v>12.105802070791244</v>
      </c>
      <c r="BG9" s="30">
        <v>59.292344722946261</v>
      </c>
      <c r="BH9" s="30">
        <v>2.4631591152613899</v>
      </c>
      <c r="BI9" s="30">
        <v>4.6274934347400531</v>
      </c>
      <c r="BJ9" s="30">
        <v>7.9920764232428656</v>
      </c>
      <c r="BK9" s="30">
        <v>0.69208238418983326</v>
      </c>
      <c r="BL9" s="30">
        <v>537.78282928693307</v>
      </c>
      <c r="BM9" s="30">
        <v>6.8684650361636805</v>
      </c>
      <c r="BN9" s="30">
        <v>11.174092110129115</v>
      </c>
      <c r="BO9" s="30">
        <v>1.6619441920298634</v>
      </c>
      <c r="BP9" s="30">
        <v>5.9368415245269368</v>
      </c>
      <c r="BQ9" s="30">
        <v>9.7801673640627662</v>
      </c>
      <c r="BR9" s="30">
        <v>14.636011676905014</v>
      </c>
      <c r="BS9" s="30">
        <v>0</v>
      </c>
      <c r="BT9" s="30">
        <v>88630.845101402389</v>
      </c>
      <c r="BU9" s="30">
        <v>52932.590621477226</v>
      </c>
      <c r="BV9" s="30">
        <v>0</v>
      </c>
      <c r="BW9" s="30">
        <v>0</v>
      </c>
      <c r="BX9" s="30">
        <v>498.73178201104491</v>
      </c>
      <c r="BY9" s="30">
        <v>9063.8349257102673</v>
      </c>
      <c r="BZ9" s="30">
        <v>-4932.0024306009318</v>
      </c>
      <c r="CA9" s="30">
        <v>57563.154898597597</v>
      </c>
      <c r="CB9" s="30">
        <v>146194</v>
      </c>
      <c r="CC9" s="23"/>
      <c r="CD9" s="30">
        <v>0</v>
      </c>
      <c r="CE9" s="30">
        <v>0</v>
      </c>
      <c r="CF9" s="30">
        <v>0</v>
      </c>
    </row>
    <row r="10" spans="1:84" x14ac:dyDescent="0.35">
      <c r="A10" s="29" t="s">
        <v>152</v>
      </c>
      <c r="B10" s="29" t="s">
        <v>75</v>
      </c>
      <c r="C10" s="23">
        <v>6</v>
      </c>
      <c r="D10" s="30">
        <v>0.12096390323922533</v>
      </c>
      <c r="E10" s="30">
        <v>6.864637481163105E-2</v>
      </c>
      <c r="F10" s="30">
        <v>6.5873093092637556E-3</v>
      </c>
      <c r="G10" s="30">
        <v>1.066502584188992E-2</v>
      </c>
      <c r="H10" s="30">
        <v>0.15560498042168977</v>
      </c>
      <c r="I10" s="30">
        <v>1156.096295544299</v>
      </c>
      <c r="J10" s="30">
        <v>28.695373027858537</v>
      </c>
      <c r="K10" s="30">
        <v>0.76203042265191367</v>
      </c>
      <c r="L10" s="30">
        <v>9.4273060919191493E-2</v>
      </c>
      <c r="M10" s="30">
        <v>0.50003119313901778</v>
      </c>
      <c r="N10" s="30">
        <v>0.59543655573910592</v>
      </c>
      <c r="O10" s="30">
        <v>0.11989396365287031</v>
      </c>
      <c r="P10" s="30">
        <v>4.3888631122457396E-2</v>
      </c>
      <c r="Q10" s="30">
        <v>0.15306274079003271</v>
      </c>
      <c r="R10" s="30">
        <v>0.21274011693887648</v>
      </c>
      <c r="S10" s="30">
        <v>8.1962349928393713E-2</v>
      </c>
      <c r="T10" s="30">
        <v>0.25510620861923738</v>
      </c>
      <c r="U10" s="30">
        <v>1.8000640978027869E-2</v>
      </c>
      <c r="V10" s="30">
        <v>0.14764904278923369</v>
      </c>
      <c r="W10" s="30">
        <v>1.7129005052666367E-2</v>
      </c>
      <c r="X10" s="30">
        <v>0.71348401844397569</v>
      </c>
      <c r="Y10" s="30">
        <v>0.20434034620479979</v>
      </c>
      <c r="Z10" s="30">
        <v>0.51637279199346953</v>
      </c>
      <c r="AA10" s="30">
        <v>1.3758795610461134</v>
      </c>
      <c r="AB10" s="30">
        <v>0.28949942017680919</v>
      </c>
      <c r="AC10" s="30">
        <v>97.725114055511654</v>
      </c>
      <c r="AD10" s="30">
        <v>13080.891492041743</v>
      </c>
      <c r="AE10" s="30">
        <v>12.623663813121551</v>
      </c>
      <c r="AF10" s="30">
        <v>0.1194334247416049</v>
      </c>
      <c r="AG10" s="30">
        <v>0.35828175888655706</v>
      </c>
      <c r="AH10" s="30">
        <v>0.90501021219648603</v>
      </c>
      <c r="AI10" s="30">
        <v>0.79004774183644011</v>
      </c>
      <c r="AJ10" s="30">
        <v>1.5850573562602175</v>
      </c>
      <c r="AK10" s="30">
        <v>0.97135666255695063</v>
      </c>
      <c r="AL10" s="30">
        <v>0.18780866199106047</v>
      </c>
      <c r="AM10" s="30">
        <v>0.18973526320359291</v>
      </c>
      <c r="AN10" s="30">
        <v>4.7611138447294837E-2</v>
      </c>
      <c r="AO10" s="30">
        <v>0.73834340305487778</v>
      </c>
      <c r="AP10" s="30">
        <v>9.376659021372942E-2</v>
      </c>
      <c r="AQ10" s="30">
        <v>0.40067356623751249</v>
      </c>
      <c r="AR10" s="30">
        <v>0.12006189435336469</v>
      </c>
      <c r="AS10" s="30">
        <v>2.3379382551721939</v>
      </c>
      <c r="AT10" s="30">
        <v>0.12397014104162773</v>
      </c>
      <c r="AU10" s="30">
        <v>4.3380782211025013E-3</v>
      </c>
      <c r="AV10" s="30">
        <v>1.0792822982265195E-2</v>
      </c>
      <c r="AW10" s="30">
        <v>8.4584977050232282E-2</v>
      </c>
      <c r="AX10" s="30">
        <v>4.3411240590296711E-2</v>
      </c>
      <c r="AY10" s="30">
        <v>0.31621034842402063</v>
      </c>
      <c r="AZ10" s="30">
        <v>2.7388678292851722E-2</v>
      </c>
      <c r="BA10" s="30">
        <v>2.2031041436535767E-2</v>
      </c>
      <c r="BB10" s="30">
        <v>0.55087991869726061</v>
      </c>
      <c r="BC10" s="30">
        <v>0.67088357799643017</v>
      </c>
      <c r="BD10" s="30">
        <v>0.22592456077338186</v>
      </c>
      <c r="BE10" s="30">
        <v>7.8906710808460651E-2</v>
      </c>
      <c r="BF10" s="30">
        <v>0.16660137683022164</v>
      </c>
      <c r="BG10" s="30">
        <v>8.5261784658818733</v>
      </c>
      <c r="BH10" s="30">
        <v>5.1446626526611694E-2</v>
      </c>
      <c r="BI10" s="30">
        <v>0.21534728433332281</v>
      </c>
      <c r="BJ10" s="30">
        <v>0.16012312889224345</v>
      </c>
      <c r="BK10" s="30">
        <v>1.0314016773423576E-2</v>
      </c>
      <c r="BL10" s="30">
        <v>0.11774230247058015</v>
      </c>
      <c r="BM10" s="30">
        <v>5.1776148795277657E-2</v>
      </c>
      <c r="BN10" s="30">
        <v>0.15729114396912919</v>
      </c>
      <c r="BO10" s="30">
        <v>6.10723822150466E-2</v>
      </c>
      <c r="BP10" s="30">
        <v>0.26079954559884516</v>
      </c>
      <c r="BQ10" s="30">
        <v>0.12622238660195181</v>
      </c>
      <c r="BR10" s="30">
        <v>0.12190525998289777</v>
      </c>
      <c r="BS10" s="30">
        <v>0</v>
      </c>
      <c r="BT10" s="30">
        <v>14403.526454240682</v>
      </c>
      <c r="BU10" s="30">
        <v>53632.669874055078</v>
      </c>
      <c r="BV10" s="30">
        <v>1.5648334323875086E-2</v>
      </c>
      <c r="BW10" s="30">
        <v>0</v>
      </c>
      <c r="BX10" s="30">
        <v>6.0259228343094335</v>
      </c>
      <c r="BY10" s="30">
        <v>236.38620502748913</v>
      </c>
      <c r="BZ10" s="30">
        <v>3311.3758955081221</v>
      </c>
      <c r="CA10" s="30">
        <v>57186.47354575932</v>
      </c>
      <c r="CB10" s="30">
        <v>71590</v>
      </c>
      <c r="CC10" s="23"/>
      <c r="CD10" s="30">
        <v>0</v>
      </c>
      <c r="CE10" s="30">
        <v>0</v>
      </c>
      <c r="CF10" s="30">
        <v>0</v>
      </c>
    </row>
    <row r="11" spans="1:84" x14ac:dyDescent="0.35">
      <c r="A11" s="29" t="s">
        <v>153</v>
      </c>
      <c r="B11" s="29" t="s">
        <v>76</v>
      </c>
      <c r="C11" s="23">
        <v>7</v>
      </c>
      <c r="D11" s="30">
        <v>2.1228612159370703</v>
      </c>
      <c r="E11" s="30">
        <v>1.7458053193917478</v>
      </c>
      <c r="F11" s="30">
        <v>6.4029237411059356E-2</v>
      </c>
      <c r="G11" s="30">
        <v>15.344424414289874</v>
      </c>
      <c r="H11" s="30">
        <v>56.518516417487575</v>
      </c>
      <c r="I11" s="30">
        <v>10.37834262769822</v>
      </c>
      <c r="J11" s="30">
        <v>844.82768945728549</v>
      </c>
      <c r="K11" s="30">
        <v>11.628450919467394</v>
      </c>
      <c r="L11" s="30">
        <v>0.21224528800784506</v>
      </c>
      <c r="M11" s="30">
        <v>28.28047083069842</v>
      </c>
      <c r="N11" s="30">
        <v>1.3527537514567354</v>
      </c>
      <c r="O11" s="30">
        <v>3.4516807732462268E-2</v>
      </c>
      <c r="P11" s="30">
        <v>1.0862609387428432</v>
      </c>
      <c r="Q11" s="30">
        <v>1.6460380368149469E-2</v>
      </c>
      <c r="R11" s="30">
        <v>0.9471720794048798</v>
      </c>
      <c r="S11" s="30">
        <v>3.5211182372506338</v>
      </c>
      <c r="T11" s="30">
        <v>7.7818027584561289</v>
      </c>
      <c r="U11" s="30">
        <v>4.9157240606601329</v>
      </c>
      <c r="V11" s="30">
        <v>2.2362031376437899</v>
      </c>
      <c r="W11" s="30">
        <v>1.9039695330393176</v>
      </c>
      <c r="X11" s="30">
        <v>24.34346768845457</v>
      </c>
      <c r="Y11" s="30">
        <v>23.027539721082984</v>
      </c>
      <c r="Z11" s="30">
        <v>7.9511696794025299</v>
      </c>
      <c r="AA11" s="30">
        <v>6.8308338040725163</v>
      </c>
      <c r="AB11" s="30">
        <v>11.016977632810288</v>
      </c>
      <c r="AC11" s="30">
        <v>48.033857231933858</v>
      </c>
      <c r="AD11" s="30">
        <v>1417.6632785320255</v>
      </c>
      <c r="AE11" s="30">
        <v>5267.5784336462857</v>
      </c>
      <c r="AF11" s="30">
        <v>33.185599068367054</v>
      </c>
      <c r="AG11" s="30">
        <v>2.1270436986104437</v>
      </c>
      <c r="AH11" s="30">
        <v>83.076929453859208</v>
      </c>
      <c r="AI11" s="30">
        <v>13.315733349002604</v>
      </c>
      <c r="AJ11" s="30">
        <v>7.352158038307623</v>
      </c>
      <c r="AK11" s="30">
        <v>47.333193646122645</v>
      </c>
      <c r="AL11" s="30">
        <v>13.099013496606188</v>
      </c>
      <c r="AM11" s="30">
        <v>31.086741790843792</v>
      </c>
      <c r="AN11" s="30">
        <v>7.4561352556747194</v>
      </c>
      <c r="AO11" s="30">
        <v>0.47766725329324483</v>
      </c>
      <c r="AP11" s="30">
        <v>4.6901164221419682</v>
      </c>
      <c r="AQ11" s="30">
        <v>61.793043390860099</v>
      </c>
      <c r="AR11" s="30">
        <v>0.38722920895825064</v>
      </c>
      <c r="AS11" s="30">
        <v>13.817834933980656</v>
      </c>
      <c r="AT11" s="30">
        <v>0.19416958087425226</v>
      </c>
      <c r="AU11" s="30">
        <v>0</v>
      </c>
      <c r="AV11" s="30">
        <v>1.0289153243732288E-3</v>
      </c>
      <c r="AW11" s="30">
        <v>0.31217189398076645</v>
      </c>
      <c r="AX11" s="30">
        <v>1.1146582680709978E-3</v>
      </c>
      <c r="AY11" s="30">
        <v>5.8991145264065112E-2</v>
      </c>
      <c r="AZ11" s="30">
        <v>8.975126079152065E-4</v>
      </c>
      <c r="BA11" s="30">
        <v>0</v>
      </c>
      <c r="BB11" s="30">
        <v>4.2027269191983303E-2</v>
      </c>
      <c r="BC11" s="30">
        <v>5.4400918229931899E-2</v>
      </c>
      <c r="BD11" s="30">
        <v>0.26278393556556934</v>
      </c>
      <c r="BE11" s="30">
        <v>2.0028467008231372</v>
      </c>
      <c r="BF11" s="30">
        <v>5.8133715827087415E-2</v>
      </c>
      <c r="BG11" s="30">
        <v>0.97401264856483627</v>
      </c>
      <c r="BH11" s="30">
        <v>9.609145844161622E-2</v>
      </c>
      <c r="BI11" s="30">
        <v>1.4808958030600908E-2</v>
      </c>
      <c r="BJ11" s="30">
        <v>0.62963599456487573</v>
      </c>
      <c r="BK11" s="30">
        <v>4.3317396595446362E-3</v>
      </c>
      <c r="BL11" s="30">
        <v>0.69735667966782722</v>
      </c>
      <c r="BM11" s="30">
        <v>1.9158988716747509</v>
      </c>
      <c r="BN11" s="30">
        <v>4.4875630395760325E-4</v>
      </c>
      <c r="BO11" s="30">
        <v>6.0466818993620981</v>
      </c>
      <c r="BP11" s="30">
        <v>0.38971528382403875</v>
      </c>
      <c r="BQ11" s="30">
        <v>4.3317396595446346E-2</v>
      </c>
      <c r="BR11" s="30">
        <v>0.25598449232705622</v>
      </c>
      <c r="BS11" s="30">
        <v>0</v>
      </c>
      <c r="BT11" s="30">
        <v>8134.619664780098</v>
      </c>
      <c r="BU11" s="30">
        <v>8954.8472959301544</v>
      </c>
      <c r="BV11" s="30">
        <v>0</v>
      </c>
      <c r="BW11" s="30">
        <v>0</v>
      </c>
      <c r="BX11" s="30">
        <v>8.5039860867182764</v>
      </c>
      <c r="BY11" s="30">
        <v>19.438776818531498</v>
      </c>
      <c r="BZ11" s="30">
        <v>-444.40972361550519</v>
      </c>
      <c r="CA11" s="30">
        <v>8538.3803352199011</v>
      </c>
      <c r="CB11" s="30">
        <v>16673</v>
      </c>
      <c r="CC11" s="23"/>
      <c r="CD11" s="30">
        <v>0</v>
      </c>
      <c r="CE11" s="30">
        <v>0</v>
      </c>
      <c r="CF11" s="30">
        <v>0</v>
      </c>
    </row>
    <row r="12" spans="1:84" x14ac:dyDescent="0.35">
      <c r="A12" s="29" t="s">
        <v>154</v>
      </c>
      <c r="B12" s="31" t="s">
        <v>77</v>
      </c>
      <c r="C12" s="23">
        <v>8</v>
      </c>
      <c r="D12" s="30">
        <v>50.710849455728976</v>
      </c>
      <c r="E12" s="30">
        <v>1863.2633906611368</v>
      </c>
      <c r="F12" s="30">
        <v>24.052895829989868</v>
      </c>
      <c r="G12" s="30">
        <v>9.7013829179385578</v>
      </c>
      <c r="H12" s="30">
        <v>5.6141550416541186</v>
      </c>
      <c r="I12" s="30">
        <v>4.1938014980002407</v>
      </c>
      <c r="J12" s="30">
        <v>1.4502424951587236</v>
      </c>
      <c r="K12" s="30">
        <v>18681.736195979818</v>
      </c>
      <c r="L12" s="30">
        <v>1.2514247797120439</v>
      </c>
      <c r="M12" s="30">
        <v>2214.9102580287558</v>
      </c>
      <c r="N12" s="30">
        <v>29.570106147116544</v>
      </c>
      <c r="O12" s="30">
        <v>2.1718156760413878</v>
      </c>
      <c r="P12" s="30">
        <v>5.3023071791110272</v>
      </c>
      <c r="Q12" s="30">
        <v>6.9641693384242087</v>
      </c>
      <c r="R12" s="30">
        <v>1596.9084143949599</v>
      </c>
      <c r="S12" s="30">
        <v>4.3518709787600427</v>
      </c>
      <c r="T12" s="30">
        <v>9.3143509788530547</v>
      </c>
      <c r="U12" s="30">
        <v>2.7812157167046765</v>
      </c>
      <c r="V12" s="30">
        <v>19.58658178415503</v>
      </c>
      <c r="W12" s="30">
        <v>592.65233128287889</v>
      </c>
      <c r="X12" s="30">
        <v>15.422665424562304</v>
      </c>
      <c r="Y12" s="30">
        <v>29.246602396497678</v>
      </c>
      <c r="Z12" s="30">
        <v>1556.3598817019983</v>
      </c>
      <c r="AA12" s="30">
        <v>12.685041611339376</v>
      </c>
      <c r="AB12" s="30">
        <v>18.903240987059515</v>
      </c>
      <c r="AC12" s="30">
        <v>8.2418467239233202</v>
      </c>
      <c r="AD12" s="30">
        <v>7.4881447822458442</v>
      </c>
      <c r="AE12" s="30">
        <v>4.6075081332359513</v>
      </c>
      <c r="AF12" s="30">
        <v>60.254945024851601</v>
      </c>
      <c r="AG12" s="30">
        <v>9.6675228243550286</v>
      </c>
      <c r="AH12" s="30">
        <v>8.4187489240218909</v>
      </c>
      <c r="AI12" s="30">
        <v>11.960093397700069</v>
      </c>
      <c r="AJ12" s="30">
        <v>7.9654733730510028</v>
      </c>
      <c r="AK12" s="30">
        <v>6.4237351378622787</v>
      </c>
      <c r="AL12" s="30">
        <v>2.01015806640482</v>
      </c>
      <c r="AM12" s="30">
        <v>9.4950205581397302</v>
      </c>
      <c r="AN12" s="30">
        <v>6.843524311394936</v>
      </c>
      <c r="AO12" s="30">
        <v>5.1070096009520007</v>
      </c>
      <c r="AP12" s="30">
        <v>2.4779618067404408</v>
      </c>
      <c r="AQ12" s="30">
        <v>36.737912223039494</v>
      </c>
      <c r="AR12" s="30">
        <v>3.260495713292431</v>
      </c>
      <c r="AS12" s="30">
        <v>380.63669295222786</v>
      </c>
      <c r="AT12" s="30">
        <v>11.490533986306286</v>
      </c>
      <c r="AU12" s="30">
        <v>0.28521388671066811</v>
      </c>
      <c r="AV12" s="30">
        <v>0.99907029755617938</v>
      </c>
      <c r="AW12" s="30">
        <v>1.9538135569394417</v>
      </c>
      <c r="AX12" s="30">
        <v>418.85078085216963</v>
      </c>
      <c r="AY12" s="30">
        <v>16307.575662535157</v>
      </c>
      <c r="AZ12" s="30">
        <v>1.4294811685201356</v>
      </c>
      <c r="BA12" s="30">
        <v>1.218391207758251</v>
      </c>
      <c r="BB12" s="30">
        <v>4.9679321179878855</v>
      </c>
      <c r="BC12" s="30">
        <v>3.4404136213694798</v>
      </c>
      <c r="BD12" s="30">
        <v>4.8642129496354336</v>
      </c>
      <c r="BE12" s="30">
        <v>2.4940690062646178</v>
      </c>
      <c r="BF12" s="30">
        <v>3.9799923966635573</v>
      </c>
      <c r="BG12" s="30">
        <v>8.6239061480663288</v>
      </c>
      <c r="BH12" s="30">
        <v>4.0280164359886657</v>
      </c>
      <c r="BI12" s="30">
        <v>1.3221406347406939</v>
      </c>
      <c r="BJ12" s="30">
        <v>6.1943806696493837</v>
      </c>
      <c r="BK12" s="30">
        <v>0.53328086232478078</v>
      </c>
      <c r="BL12" s="30">
        <v>1634.2335104685071</v>
      </c>
      <c r="BM12" s="30">
        <v>1289.6949318392076</v>
      </c>
      <c r="BN12" s="30">
        <v>207.02987234978974</v>
      </c>
      <c r="BO12" s="30">
        <v>1271.4180548946129</v>
      </c>
      <c r="BP12" s="30">
        <v>715.37110763912824</v>
      </c>
      <c r="BQ12" s="30">
        <v>4.7037974315026272</v>
      </c>
      <c r="BR12" s="30">
        <v>164.74467424244546</v>
      </c>
      <c r="BS12" s="30">
        <v>0</v>
      </c>
      <c r="BT12" s="30">
        <v>49402.149227038812</v>
      </c>
      <c r="BU12" s="30">
        <v>41984.304315570676</v>
      </c>
      <c r="BV12" s="30">
        <v>123.54648007892223</v>
      </c>
      <c r="BW12" s="30">
        <v>0</v>
      </c>
      <c r="BX12" s="30">
        <v>180862.41712191323</v>
      </c>
      <c r="BY12" s="30">
        <v>396.63662697366021</v>
      </c>
      <c r="BZ12" s="30">
        <v>-427.05377157526965</v>
      </c>
      <c r="CA12" s="30">
        <v>222939.85077296122</v>
      </c>
      <c r="CB12" s="30">
        <v>272342</v>
      </c>
      <c r="CC12" s="23"/>
      <c r="CD12" s="30">
        <v>0</v>
      </c>
      <c r="CE12" s="30">
        <v>0</v>
      </c>
      <c r="CF12" s="30">
        <v>0</v>
      </c>
    </row>
    <row r="13" spans="1:84" x14ac:dyDescent="0.35">
      <c r="A13" s="29" t="s">
        <v>155</v>
      </c>
      <c r="B13" s="29" t="s">
        <v>78</v>
      </c>
      <c r="C13" s="23">
        <v>9</v>
      </c>
      <c r="D13" s="30">
        <v>67.476207905189497</v>
      </c>
      <c r="E13" s="30">
        <v>101.50173423694923</v>
      </c>
      <c r="F13" s="30">
        <v>3.24348177605351</v>
      </c>
      <c r="G13" s="30">
        <v>1.9711981992556329</v>
      </c>
      <c r="H13" s="30">
        <v>219.13567017515669</v>
      </c>
      <c r="I13" s="30">
        <v>16.625079283967324</v>
      </c>
      <c r="J13" s="30">
        <v>4.3191758961816182</v>
      </c>
      <c r="K13" s="30">
        <v>379.68796565717656</v>
      </c>
      <c r="L13" s="30">
        <v>1342.4731006028362</v>
      </c>
      <c r="M13" s="30">
        <v>4240.9473511189271</v>
      </c>
      <c r="N13" s="30">
        <v>911.06902945086347</v>
      </c>
      <c r="O13" s="30">
        <v>2.7496596144044823</v>
      </c>
      <c r="P13" s="30">
        <v>6.2919979996721205</v>
      </c>
      <c r="Q13" s="30">
        <v>8.79770221763048</v>
      </c>
      <c r="R13" s="30">
        <v>7.2088853130940391</v>
      </c>
      <c r="S13" s="30">
        <v>5.0728369738352006</v>
      </c>
      <c r="T13" s="30">
        <v>9.9721175283702657</v>
      </c>
      <c r="U13" s="30">
        <v>2.1289358931165037</v>
      </c>
      <c r="V13" s="30">
        <v>7373.0488239711658</v>
      </c>
      <c r="W13" s="30">
        <v>739.71601893417085</v>
      </c>
      <c r="X13" s="30">
        <v>118.41838381880494</v>
      </c>
      <c r="Y13" s="30">
        <v>448.58185990960709</v>
      </c>
      <c r="Z13" s="30">
        <v>453.31992414058971</v>
      </c>
      <c r="AA13" s="30">
        <v>265.53407319337646</v>
      </c>
      <c r="AB13" s="30">
        <v>11.109110215879177</v>
      </c>
      <c r="AC13" s="30">
        <v>8.3986997079226064</v>
      </c>
      <c r="AD13" s="30">
        <v>8.6661820068354043</v>
      </c>
      <c r="AE13" s="30">
        <v>5.2907659230855018</v>
      </c>
      <c r="AF13" s="30">
        <v>19.190971498920469</v>
      </c>
      <c r="AG13" s="30">
        <v>12.430751079823585</v>
      </c>
      <c r="AH13" s="30">
        <v>11.41735150572727</v>
      </c>
      <c r="AI13" s="30">
        <v>84.941175739612291</v>
      </c>
      <c r="AJ13" s="30">
        <v>16.174129713496168</v>
      </c>
      <c r="AK13" s="30">
        <v>6.0847280951616511</v>
      </c>
      <c r="AL13" s="30">
        <v>5.2794892895116927</v>
      </c>
      <c r="AM13" s="30">
        <v>8.9590113395673452</v>
      </c>
      <c r="AN13" s="30">
        <v>54.680620244426017</v>
      </c>
      <c r="AO13" s="30">
        <v>6.545448051461709</v>
      </c>
      <c r="AP13" s="30">
        <v>3.2407855474139762</v>
      </c>
      <c r="AQ13" s="30">
        <v>136.62289076996586</v>
      </c>
      <c r="AR13" s="30">
        <v>47.991377515604512</v>
      </c>
      <c r="AS13" s="30">
        <v>139.06016958057467</v>
      </c>
      <c r="AT13" s="30">
        <v>212.08580505051791</v>
      </c>
      <c r="AU13" s="30">
        <v>1.5042054770852291</v>
      </c>
      <c r="AV13" s="30">
        <v>3.561142534089107</v>
      </c>
      <c r="AW13" s="30">
        <v>15.330951769054774</v>
      </c>
      <c r="AX13" s="30">
        <v>4.7119064875507757</v>
      </c>
      <c r="AY13" s="30">
        <v>1040.9251558417609</v>
      </c>
      <c r="AZ13" s="30">
        <v>2.0410961451689866</v>
      </c>
      <c r="BA13" s="30">
        <v>1.9023841223938458</v>
      </c>
      <c r="BB13" s="30">
        <v>8.8538675321502183</v>
      </c>
      <c r="BC13" s="30">
        <v>5.8945748380677072</v>
      </c>
      <c r="BD13" s="30">
        <v>19.38034124779152</v>
      </c>
      <c r="BE13" s="30">
        <v>3.5768064019949506</v>
      </c>
      <c r="BF13" s="30">
        <v>18.593606444431213</v>
      </c>
      <c r="BG13" s="30">
        <v>24.058003184498752</v>
      </c>
      <c r="BH13" s="30">
        <v>11.278160348585793</v>
      </c>
      <c r="BI13" s="30">
        <v>11.350680421809301</v>
      </c>
      <c r="BJ13" s="30">
        <v>25.110249364665982</v>
      </c>
      <c r="BK13" s="30">
        <v>18.970288539987045</v>
      </c>
      <c r="BL13" s="30">
        <v>281.91894210684251</v>
      </c>
      <c r="BM13" s="30">
        <v>101.97388206476796</v>
      </c>
      <c r="BN13" s="30">
        <v>11.435633355317949</v>
      </c>
      <c r="BO13" s="30">
        <v>81.023518463644379</v>
      </c>
      <c r="BP13" s="30">
        <v>61.7722132945742</v>
      </c>
      <c r="BQ13" s="30">
        <v>3.3006029771867182</v>
      </c>
      <c r="BR13" s="30">
        <v>47.319685131684757</v>
      </c>
      <c r="BS13" s="30">
        <v>0</v>
      </c>
      <c r="BT13" s="30">
        <v>19333.248574781013</v>
      </c>
      <c r="BU13" s="30">
        <v>25712.133543357042</v>
      </c>
      <c r="BV13" s="30">
        <v>2.7638943307066008</v>
      </c>
      <c r="BW13" s="30">
        <v>0</v>
      </c>
      <c r="BX13" s="30">
        <v>17123.644577385432</v>
      </c>
      <c r="BY13" s="30">
        <v>318.33097550789068</v>
      </c>
      <c r="BZ13" s="30">
        <v>168.87843463792132</v>
      </c>
      <c r="CA13" s="30">
        <v>43325.751425218987</v>
      </c>
      <c r="CB13" s="30">
        <v>62659</v>
      </c>
      <c r="CC13" s="23"/>
      <c r="CD13" s="30">
        <v>0</v>
      </c>
      <c r="CE13" s="30">
        <v>0</v>
      </c>
      <c r="CF13" s="30">
        <v>0</v>
      </c>
    </row>
    <row r="14" spans="1:84" x14ac:dyDescent="0.35">
      <c r="A14" s="29" t="s">
        <v>156</v>
      </c>
      <c r="B14" s="29" t="s">
        <v>79</v>
      </c>
      <c r="C14" s="23">
        <v>10</v>
      </c>
      <c r="D14" s="30">
        <v>1770.5574808937624</v>
      </c>
      <c r="E14" s="30">
        <v>11969.614377234995</v>
      </c>
      <c r="F14" s="30">
        <v>820.47685632809089</v>
      </c>
      <c r="G14" s="30">
        <v>170.80602020745346</v>
      </c>
      <c r="H14" s="30">
        <v>143.16218264022945</v>
      </c>
      <c r="I14" s="30">
        <v>42.048647276637773</v>
      </c>
      <c r="J14" s="30">
        <v>18.558636009468938</v>
      </c>
      <c r="K14" s="30">
        <v>20177.102642983813</v>
      </c>
      <c r="L14" s="30">
        <v>33.232512512710308</v>
      </c>
      <c r="M14" s="30">
        <v>24087.598297891811</v>
      </c>
      <c r="N14" s="30">
        <v>2046.7748223470865</v>
      </c>
      <c r="O14" s="30">
        <v>12.75455964481333</v>
      </c>
      <c r="P14" s="30">
        <v>57.874193510731196</v>
      </c>
      <c r="Q14" s="30">
        <v>46.233156534395377</v>
      </c>
      <c r="R14" s="30">
        <v>66.801923658921751</v>
      </c>
      <c r="S14" s="30">
        <v>49.134490651631999</v>
      </c>
      <c r="T14" s="30">
        <v>591.14259824854639</v>
      </c>
      <c r="U14" s="30">
        <v>25.870780601659987</v>
      </c>
      <c r="V14" s="30">
        <v>2036.3701811926003</v>
      </c>
      <c r="W14" s="30">
        <v>2215.4877718865632</v>
      </c>
      <c r="X14" s="30">
        <v>461.1141820282059</v>
      </c>
      <c r="Y14" s="30">
        <v>755.31118043548884</v>
      </c>
      <c r="Z14" s="30">
        <v>965.95579638449669</v>
      </c>
      <c r="AA14" s="30">
        <v>200.06206556953006</v>
      </c>
      <c r="AB14" s="30">
        <v>173.78893737006317</v>
      </c>
      <c r="AC14" s="30">
        <v>80.272939582235878</v>
      </c>
      <c r="AD14" s="30">
        <v>72.433806985498819</v>
      </c>
      <c r="AE14" s="30">
        <v>30.060997894530633</v>
      </c>
      <c r="AF14" s="30">
        <v>64.678552392673126</v>
      </c>
      <c r="AG14" s="30">
        <v>56.362662628135865</v>
      </c>
      <c r="AH14" s="30">
        <v>49.500746368897559</v>
      </c>
      <c r="AI14" s="30">
        <v>91.270015498996202</v>
      </c>
      <c r="AJ14" s="30">
        <v>40.462576062270287</v>
      </c>
      <c r="AK14" s="30">
        <v>30.836803804219077</v>
      </c>
      <c r="AL14" s="30">
        <v>14.185803653996492</v>
      </c>
      <c r="AM14" s="30">
        <v>73.298078827430132</v>
      </c>
      <c r="AN14" s="30">
        <v>65.378972119529934</v>
      </c>
      <c r="AO14" s="30">
        <v>29.551737180037531</v>
      </c>
      <c r="AP14" s="30">
        <v>29.40231790491616</v>
      </c>
      <c r="AQ14" s="30">
        <v>277.11299240669291</v>
      </c>
      <c r="AR14" s="30">
        <v>103.51231470590774</v>
      </c>
      <c r="AS14" s="30">
        <v>2888.0373063441921</v>
      </c>
      <c r="AT14" s="30">
        <v>131.99249297700553</v>
      </c>
      <c r="AU14" s="30">
        <v>2.1261474691142195</v>
      </c>
      <c r="AV14" s="30">
        <v>32.753474487967914</v>
      </c>
      <c r="AW14" s="30">
        <v>32.342226340236671</v>
      </c>
      <c r="AX14" s="30">
        <v>229.38220581369936</v>
      </c>
      <c r="AY14" s="30">
        <v>11299.387604404928</v>
      </c>
      <c r="AZ14" s="30">
        <v>9.1811253335221608</v>
      </c>
      <c r="BA14" s="30">
        <v>8.430546376636137</v>
      </c>
      <c r="BB14" s="30">
        <v>42.262761515269752</v>
      </c>
      <c r="BC14" s="30">
        <v>20.570051126764149</v>
      </c>
      <c r="BD14" s="30">
        <v>166.39869330035344</v>
      </c>
      <c r="BE14" s="30">
        <v>33.520746468781752</v>
      </c>
      <c r="BF14" s="30">
        <v>58.366011237473188</v>
      </c>
      <c r="BG14" s="30">
        <v>27.96567689729406</v>
      </c>
      <c r="BH14" s="30">
        <v>54.1640207082514</v>
      </c>
      <c r="BI14" s="30">
        <v>11.736068105481944</v>
      </c>
      <c r="BJ14" s="30">
        <v>56.962599184424533</v>
      </c>
      <c r="BK14" s="30">
        <v>8.0630971022959166</v>
      </c>
      <c r="BL14" s="30">
        <v>1179.3084081494364</v>
      </c>
      <c r="BM14" s="30">
        <v>1160.9591723880162</v>
      </c>
      <c r="BN14" s="30">
        <v>166.47594861003816</v>
      </c>
      <c r="BO14" s="30">
        <v>1577.6848915731132</v>
      </c>
      <c r="BP14" s="30">
        <v>660.31249880412463</v>
      </c>
      <c r="BQ14" s="30">
        <v>52.432034264209634</v>
      </c>
      <c r="BR14" s="30">
        <v>631.6281761457218</v>
      </c>
      <c r="BS14" s="30">
        <v>0</v>
      </c>
      <c r="BT14" s="30">
        <v>90588.599597188018</v>
      </c>
      <c r="BU14" s="30">
        <v>30093.920561383668</v>
      </c>
      <c r="BV14" s="30">
        <v>89.257141764985747</v>
      </c>
      <c r="BW14" s="30">
        <v>0</v>
      </c>
      <c r="BX14" s="30">
        <v>167846.06886814625</v>
      </c>
      <c r="BY14" s="30">
        <v>548.26100758662415</v>
      </c>
      <c r="BZ14" s="30">
        <v>1220.8928239304084</v>
      </c>
      <c r="CA14" s="30">
        <v>199798.40040281191</v>
      </c>
      <c r="CB14" s="30">
        <v>290387</v>
      </c>
      <c r="CC14" s="23"/>
      <c r="CD14" s="30">
        <v>0</v>
      </c>
      <c r="CE14" s="30">
        <v>0</v>
      </c>
      <c r="CF14" s="30">
        <v>0</v>
      </c>
    </row>
    <row r="15" spans="1:84" x14ac:dyDescent="0.35">
      <c r="A15" s="31" t="s">
        <v>157</v>
      </c>
      <c r="B15" s="29" t="s">
        <v>80</v>
      </c>
      <c r="C15" s="23">
        <v>11</v>
      </c>
      <c r="D15" s="30">
        <v>21.307259217877377</v>
      </c>
      <c r="E15" s="30">
        <v>13.820758064261035</v>
      </c>
      <c r="F15" s="30">
        <v>1.2220355173993884</v>
      </c>
      <c r="G15" s="30">
        <v>3.7954451456084883</v>
      </c>
      <c r="H15" s="30">
        <v>15.568576042541688</v>
      </c>
      <c r="I15" s="30">
        <v>10.222926651345389</v>
      </c>
      <c r="J15" s="30">
        <v>3.0433061318400689</v>
      </c>
      <c r="K15" s="30">
        <v>369.48587273945503</v>
      </c>
      <c r="L15" s="30">
        <v>2.0697931321197456</v>
      </c>
      <c r="M15" s="30">
        <v>101.19585869157365</v>
      </c>
      <c r="N15" s="30">
        <v>6428.6061653417337</v>
      </c>
      <c r="O15" s="30">
        <v>2.6618625228143196</v>
      </c>
      <c r="P15" s="30">
        <v>6.4627555524738218</v>
      </c>
      <c r="Q15" s="30">
        <v>8.726779007254974</v>
      </c>
      <c r="R15" s="30">
        <v>7.1327318436315306</v>
      </c>
      <c r="S15" s="30">
        <v>4.4118079902079987</v>
      </c>
      <c r="T15" s="30">
        <v>10.180006401263077</v>
      </c>
      <c r="U15" s="30">
        <v>2.2293700385589497</v>
      </c>
      <c r="V15" s="30">
        <v>65.217704157689468</v>
      </c>
      <c r="W15" s="30">
        <v>3.2792197339058533</v>
      </c>
      <c r="X15" s="30">
        <v>13.623154139426545</v>
      </c>
      <c r="Y15" s="30">
        <v>12.8643515984209</v>
      </c>
      <c r="Z15" s="30">
        <v>10.671180804023527</v>
      </c>
      <c r="AA15" s="30">
        <v>7.9861209359451077</v>
      </c>
      <c r="AB15" s="30">
        <v>12.404422677694674</v>
      </c>
      <c r="AC15" s="30">
        <v>8.2954410930387876</v>
      </c>
      <c r="AD15" s="30">
        <v>12.13809064382186</v>
      </c>
      <c r="AE15" s="30">
        <v>4.9486981046725003</v>
      </c>
      <c r="AF15" s="30">
        <v>24.755185280850466</v>
      </c>
      <c r="AG15" s="30">
        <v>13.643128981947607</v>
      </c>
      <c r="AH15" s="30">
        <v>13.484098590698926</v>
      </c>
      <c r="AI15" s="30">
        <v>52.674170717237814</v>
      </c>
      <c r="AJ15" s="30">
        <v>16.021810795910998</v>
      </c>
      <c r="AK15" s="30">
        <v>10.056507508915949</v>
      </c>
      <c r="AL15" s="30">
        <v>7.7870738305567135</v>
      </c>
      <c r="AM15" s="30">
        <v>11.306059752028107</v>
      </c>
      <c r="AN15" s="30">
        <v>34.516059601361768</v>
      </c>
      <c r="AO15" s="30">
        <v>11.685236495897195</v>
      </c>
      <c r="AP15" s="30">
        <v>3.4420069501342927</v>
      </c>
      <c r="AQ15" s="30">
        <v>97.715845131097154</v>
      </c>
      <c r="AR15" s="30">
        <v>8.1883170686043005</v>
      </c>
      <c r="AS15" s="30">
        <v>83.589962496820931</v>
      </c>
      <c r="AT15" s="30">
        <v>21.603252308274605</v>
      </c>
      <c r="AU15" s="30">
        <v>0.76070706730231319</v>
      </c>
      <c r="AV15" s="30">
        <v>8.3721096396531109</v>
      </c>
      <c r="AW15" s="30">
        <v>4.5549006435867554</v>
      </c>
      <c r="AX15" s="30">
        <v>408.37081963385162</v>
      </c>
      <c r="AY15" s="30">
        <v>23105.874689807704</v>
      </c>
      <c r="AZ15" s="30">
        <v>1.9863736867609338</v>
      </c>
      <c r="BA15" s="30">
        <v>1.8918120010513508</v>
      </c>
      <c r="BB15" s="30">
        <v>7.1844601288648242</v>
      </c>
      <c r="BC15" s="30">
        <v>4.5834538929743589</v>
      </c>
      <c r="BD15" s="30">
        <v>94.13414308453541</v>
      </c>
      <c r="BE15" s="30">
        <v>5.6319127135693492</v>
      </c>
      <c r="BF15" s="30">
        <v>9.5428000699403306</v>
      </c>
      <c r="BG15" s="30">
        <v>3.0058593107833804</v>
      </c>
      <c r="BH15" s="30">
        <v>5.017992995141884</v>
      </c>
      <c r="BI15" s="30">
        <v>2.1718850705275687</v>
      </c>
      <c r="BJ15" s="30">
        <v>14.409594288660902</v>
      </c>
      <c r="BK15" s="30">
        <v>1.0275223525536721</v>
      </c>
      <c r="BL15" s="30">
        <v>77.155194332857278</v>
      </c>
      <c r="BM15" s="30">
        <v>69.123567095942207</v>
      </c>
      <c r="BN15" s="30">
        <v>14.798068234766349</v>
      </c>
      <c r="BO15" s="30">
        <v>73.211835413590791</v>
      </c>
      <c r="BP15" s="30">
        <v>172.68069544590804</v>
      </c>
      <c r="BQ15" s="30">
        <v>27.060526309906876</v>
      </c>
      <c r="BR15" s="30">
        <v>16.83750749290936</v>
      </c>
      <c r="BS15" s="30">
        <v>0</v>
      </c>
      <c r="BT15" s="30">
        <v>31703.428840144268</v>
      </c>
      <c r="BU15" s="30">
        <v>2698.6964725147573</v>
      </c>
      <c r="BV15" s="30">
        <v>2.8929496763899945</v>
      </c>
      <c r="BW15" s="30">
        <v>0</v>
      </c>
      <c r="BX15" s="30">
        <v>39339.571744212699</v>
      </c>
      <c r="BY15" s="30">
        <v>168.89302546246773</v>
      </c>
      <c r="BZ15" s="30">
        <v>958.51696798940384</v>
      </c>
      <c r="CA15" s="30">
        <v>43168.571159855725</v>
      </c>
      <c r="CB15" s="30">
        <v>74872</v>
      </c>
      <c r="CC15" s="23"/>
      <c r="CD15" s="30">
        <v>0</v>
      </c>
      <c r="CE15" s="30">
        <v>0</v>
      </c>
      <c r="CF15" s="30">
        <v>0</v>
      </c>
    </row>
    <row r="16" spans="1:84" x14ac:dyDescent="0.35">
      <c r="A16" s="31" t="s">
        <v>158</v>
      </c>
      <c r="B16" s="29" t="s">
        <v>81</v>
      </c>
      <c r="C16" s="23">
        <v>12</v>
      </c>
      <c r="D16" s="30">
        <v>1.4839415328681804</v>
      </c>
      <c r="E16" s="30">
        <v>0.84194583242797261</v>
      </c>
      <c r="F16" s="30">
        <v>7.8390700979897449E-2</v>
      </c>
      <c r="G16" s="30">
        <v>5.879054361515413E-2</v>
      </c>
      <c r="H16" s="30">
        <v>0.35881666188127365</v>
      </c>
      <c r="I16" s="30">
        <v>0.38164745207540784</v>
      </c>
      <c r="J16" s="30">
        <v>7.5296138794904086E-2</v>
      </c>
      <c r="K16" s="30">
        <v>2.7221848395870287</v>
      </c>
      <c r="L16" s="30">
        <v>0.11655876642524464</v>
      </c>
      <c r="M16" s="30">
        <v>2.5696150794967507</v>
      </c>
      <c r="N16" s="30">
        <v>0.66122563600608197</v>
      </c>
      <c r="O16" s="30">
        <v>297.23145796920426</v>
      </c>
      <c r="P16" s="30">
        <v>0.44203947526391441</v>
      </c>
      <c r="Q16" s="30">
        <v>0.64156955463944243</v>
      </c>
      <c r="R16" s="30">
        <v>0.54537366925169195</v>
      </c>
      <c r="S16" s="30">
        <v>0.20791134349715995</v>
      </c>
      <c r="T16" s="30">
        <v>0.65395263136691806</v>
      </c>
      <c r="U16" s="30">
        <v>0.13871347238493892</v>
      </c>
      <c r="V16" s="30">
        <v>1.7630786791213111</v>
      </c>
      <c r="W16" s="30">
        <v>0.14653379044289866</v>
      </c>
      <c r="X16" s="30">
        <v>0.96051750916382717</v>
      </c>
      <c r="Y16" s="30">
        <v>0.51073321599276689</v>
      </c>
      <c r="Z16" s="30">
        <v>0.44632989158904457</v>
      </c>
      <c r="AA16" s="30">
        <v>0.67316346051895604</v>
      </c>
      <c r="AB16" s="30">
        <v>0.80207266582565606</v>
      </c>
      <c r="AC16" s="30">
        <v>0.5881945052441252</v>
      </c>
      <c r="AD16" s="30">
        <v>0.55070613516889444</v>
      </c>
      <c r="AE16" s="30">
        <v>0.48544659374304078</v>
      </c>
      <c r="AF16" s="30">
        <v>0.5958967142935867</v>
      </c>
      <c r="AG16" s="30">
        <v>0.92953399878088505</v>
      </c>
      <c r="AH16" s="30">
        <v>0.77807331649836076</v>
      </c>
      <c r="AI16" s="30">
        <v>1.2449754768699095</v>
      </c>
      <c r="AJ16" s="30">
        <v>0.80120345813512439</v>
      </c>
      <c r="AK16" s="30">
        <v>0.60623619267875128</v>
      </c>
      <c r="AL16" s="30">
        <v>0.19110286049498679</v>
      </c>
      <c r="AM16" s="30">
        <v>0.61104225081439434</v>
      </c>
      <c r="AN16" s="30">
        <v>0.59354122152586608</v>
      </c>
      <c r="AO16" s="30">
        <v>0.53182223570873344</v>
      </c>
      <c r="AP16" s="30">
        <v>0.13254457941869474</v>
      </c>
      <c r="AQ16" s="30">
        <v>2.927519467095288</v>
      </c>
      <c r="AR16" s="30">
        <v>0.27841651416686897</v>
      </c>
      <c r="AS16" s="30">
        <v>3.2996238847851376</v>
      </c>
      <c r="AT16" s="30">
        <v>1.1046245245208013</v>
      </c>
      <c r="AU16" s="30">
        <v>2.9410856721494089E-2</v>
      </c>
      <c r="AV16" s="30">
        <v>9.2112661539023866E-2</v>
      </c>
      <c r="AW16" s="30">
        <v>0.16589067010414826</v>
      </c>
      <c r="AX16" s="30">
        <v>0.1351975563727402</v>
      </c>
      <c r="AY16" s="30">
        <v>2.0989085216039607</v>
      </c>
      <c r="AZ16" s="30">
        <v>0.14096212073992867</v>
      </c>
      <c r="BA16" s="30">
        <v>0.11595701116889122</v>
      </c>
      <c r="BB16" s="30">
        <v>0.5186785805061096</v>
      </c>
      <c r="BC16" s="30">
        <v>0.39854216414369315</v>
      </c>
      <c r="BD16" s="30">
        <v>0.46119268626132803</v>
      </c>
      <c r="BE16" s="30">
        <v>0.23896243478726992</v>
      </c>
      <c r="BF16" s="30">
        <v>0.37883994349878658</v>
      </c>
      <c r="BG16" s="30">
        <v>1.1453762044307094</v>
      </c>
      <c r="BH16" s="30">
        <v>0.32092239965496322</v>
      </c>
      <c r="BI16" s="30">
        <v>0.15082424546875223</v>
      </c>
      <c r="BJ16" s="30">
        <v>0.57978898107473886</v>
      </c>
      <c r="BK16" s="30">
        <v>4.3431885704028186E-2</v>
      </c>
      <c r="BL16" s="30">
        <v>0.56621123890312663</v>
      </c>
      <c r="BM16" s="30">
        <v>0.4407180962070944</v>
      </c>
      <c r="BN16" s="30">
        <v>0.28409955099563422</v>
      </c>
      <c r="BO16" s="30">
        <v>0.5987906398787618</v>
      </c>
      <c r="BP16" s="30">
        <v>1.5369858289799707</v>
      </c>
      <c r="BQ16" s="30">
        <v>0.20058054843160003</v>
      </c>
      <c r="BR16" s="30">
        <v>0.45549676437283648</v>
      </c>
      <c r="BS16" s="30">
        <v>0</v>
      </c>
      <c r="BT16" s="30">
        <v>341.86024603391377</v>
      </c>
      <c r="BU16" s="30">
        <v>5871.6318858740133</v>
      </c>
      <c r="BV16" s="30">
        <v>0.19225096455046534</v>
      </c>
      <c r="BW16" s="30">
        <v>0</v>
      </c>
      <c r="BX16" s="30">
        <v>7620.394785425472</v>
      </c>
      <c r="BY16" s="30">
        <v>60.196456955752772</v>
      </c>
      <c r="BZ16" s="30">
        <v>1058.7243747462937</v>
      </c>
      <c r="CA16" s="30">
        <v>14611.139753966083</v>
      </c>
      <c r="CB16" s="30">
        <v>14953</v>
      </c>
      <c r="CC16" s="23"/>
      <c r="CD16" s="30">
        <v>0</v>
      </c>
      <c r="CE16" s="30">
        <v>0</v>
      </c>
      <c r="CF16" s="30">
        <v>0</v>
      </c>
    </row>
    <row r="17" spans="1:84" x14ac:dyDescent="0.35">
      <c r="A17" s="29" t="s">
        <v>159</v>
      </c>
      <c r="B17" s="29" t="s">
        <v>82</v>
      </c>
      <c r="C17" s="23">
        <v>13</v>
      </c>
      <c r="D17" s="30">
        <v>535.87181094593609</v>
      </c>
      <c r="E17" s="30">
        <v>11.890024322790829</v>
      </c>
      <c r="F17" s="30">
        <v>1.7345492349958958</v>
      </c>
      <c r="G17" s="30">
        <v>125.11629379585261</v>
      </c>
      <c r="H17" s="30">
        <v>100.23018983994363</v>
      </c>
      <c r="I17" s="30">
        <v>1.7643066817024793</v>
      </c>
      <c r="J17" s="30">
        <v>3.8753191364613881</v>
      </c>
      <c r="K17" s="30">
        <v>19.683864377088522</v>
      </c>
      <c r="L17" s="30">
        <v>83.097627061104902</v>
      </c>
      <c r="M17" s="30">
        <v>215.8231428647147</v>
      </c>
      <c r="N17" s="30">
        <v>18.213133974497445</v>
      </c>
      <c r="O17" s="30">
        <v>0.55715645309071538</v>
      </c>
      <c r="P17" s="30">
        <v>8036.032643136502</v>
      </c>
      <c r="Q17" s="30">
        <v>13522.719308674157</v>
      </c>
      <c r="R17" s="30">
        <v>2671.6785703579039</v>
      </c>
      <c r="S17" s="30">
        <v>8.7935173902696242</v>
      </c>
      <c r="T17" s="30">
        <v>87.18241356202347</v>
      </c>
      <c r="U17" s="30">
        <v>5.3350638713358043</v>
      </c>
      <c r="V17" s="30">
        <v>3.4424076778086299</v>
      </c>
      <c r="W17" s="30">
        <v>1.1296348745056368</v>
      </c>
      <c r="X17" s="30">
        <v>32.659505953647916</v>
      </c>
      <c r="Y17" s="30">
        <v>42.438400718899985</v>
      </c>
      <c r="Z17" s="30">
        <v>18.63591536501956</v>
      </c>
      <c r="AA17" s="30">
        <v>90.921177946116828</v>
      </c>
      <c r="AB17" s="30">
        <v>542.91797220611511</v>
      </c>
      <c r="AC17" s="30">
        <v>35.959763555253481</v>
      </c>
      <c r="AD17" s="30">
        <v>4.6654115764984176</v>
      </c>
      <c r="AE17" s="30">
        <v>4.9489286530312162</v>
      </c>
      <c r="AF17" s="30">
        <v>57.372637562102149</v>
      </c>
      <c r="AG17" s="30">
        <v>8.8554219523603148</v>
      </c>
      <c r="AH17" s="30">
        <v>44.734909639124979</v>
      </c>
      <c r="AI17" s="30">
        <v>18.776099340117458</v>
      </c>
      <c r="AJ17" s="30">
        <v>118.53178095817182</v>
      </c>
      <c r="AK17" s="30">
        <v>1329.3574771827327</v>
      </c>
      <c r="AL17" s="30">
        <v>72.141846776717927</v>
      </c>
      <c r="AM17" s="30">
        <v>1214.3911328557344</v>
      </c>
      <c r="AN17" s="30">
        <v>10.142462979500776</v>
      </c>
      <c r="AO17" s="30">
        <v>24.58313356971497</v>
      </c>
      <c r="AP17" s="30">
        <v>8.959013306155283</v>
      </c>
      <c r="AQ17" s="30">
        <v>453.59353440391982</v>
      </c>
      <c r="AR17" s="30">
        <v>51.872209259368908</v>
      </c>
      <c r="AS17" s="30">
        <v>182.00202185452969</v>
      </c>
      <c r="AT17" s="30">
        <v>63.987721297014346</v>
      </c>
      <c r="AU17" s="30">
        <v>9.0332079529276861</v>
      </c>
      <c r="AV17" s="30">
        <v>1.9321602190468203</v>
      </c>
      <c r="AW17" s="30">
        <v>6.5184618499875242</v>
      </c>
      <c r="AX17" s="30">
        <v>190.04141207093386</v>
      </c>
      <c r="AY17" s="30">
        <v>147.86726134503539</v>
      </c>
      <c r="AZ17" s="30">
        <v>1.6144859284042552</v>
      </c>
      <c r="BA17" s="30">
        <v>6.2608930145667889</v>
      </c>
      <c r="BB17" s="30">
        <v>5.3944761713838885</v>
      </c>
      <c r="BC17" s="30">
        <v>4.1215394585860485</v>
      </c>
      <c r="BD17" s="30">
        <v>14.854752048857984</v>
      </c>
      <c r="BE17" s="30">
        <v>6.9167365958569667</v>
      </c>
      <c r="BF17" s="30">
        <v>13.502284676937448</v>
      </c>
      <c r="BG17" s="30">
        <v>7.2333110217241909</v>
      </c>
      <c r="BH17" s="30">
        <v>5.4235316681693835</v>
      </c>
      <c r="BI17" s="30">
        <v>4.758636293942299</v>
      </c>
      <c r="BJ17" s="30">
        <v>17.627612183442466</v>
      </c>
      <c r="BK17" s="30">
        <v>1.7517656904442498</v>
      </c>
      <c r="BL17" s="30">
        <v>41.186758164920114</v>
      </c>
      <c r="BM17" s="30">
        <v>39.279938653161153</v>
      </c>
      <c r="BN17" s="30">
        <v>8.5821723036087381</v>
      </c>
      <c r="BO17" s="30">
        <v>31.790616364988402</v>
      </c>
      <c r="BP17" s="30">
        <v>78.668046744574951</v>
      </c>
      <c r="BQ17" s="30">
        <v>8.9070145907763951</v>
      </c>
      <c r="BR17" s="30">
        <v>555.94674238290963</v>
      </c>
      <c r="BS17" s="30">
        <v>0</v>
      </c>
      <c r="BT17" s="30">
        <v>31095.833274539717</v>
      </c>
      <c r="BU17" s="30">
        <v>1800.1426990434431</v>
      </c>
      <c r="BV17" s="30">
        <v>0.39308282208490453</v>
      </c>
      <c r="BW17" s="30">
        <v>0</v>
      </c>
      <c r="BX17" s="30">
        <v>16713.802576695551</v>
      </c>
      <c r="BY17" s="30">
        <v>98.341312680086986</v>
      </c>
      <c r="BZ17" s="30">
        <v>1121.4870542191236</v>
      </c>
      <c r="CA17" s="30">
        <v>19734.166725460283</v>
      </c>
      <c r="CB17" s="30">
        <v>50830</v>
      </c>
      <c r="CC17" s="23"/>
      <c r="CD17" s="30">
        <v>0</v>
      </c>
      <c r="CE17" s="30">
        <v>0</v>
      </c>
      <c r="CF17" s="30">
        <v>0</v>
      </c>
    </row>
    <row r="18" spans="1:84" x14ac:dyDescent="0.35">
      <c r="A18" s="29" t="s">
        <v>160</v>
      </c>
      <c r="B18" s="29" t="s">
        <v>83</v>
      </c>
      <c r="C18" s="23">
        <v>14</v>
      </c>
      <c r="D18" s="30">
        <v>13.61698713587702</v>
      </c>
      <c r="E18" s="30">
        <v>3.7956307999559318</v>
      </c>
      <c r="F18" s="30">
        <v>7.3038284691171365</v>
      </c>
      <c r="G18" s="30">
        <v>4.3739781431307092</v>
      </c>
      <c r="H18" s="30">
        <v>74.118289166390298</v>
      </c>
      <c r="I18" s="30">
        <v>1.4043774658998698</v>
      </c>
      <c r="J18" s="30">
        <v>0.40855961522903211</v>
      </c>
      <c r="K18" s="30">
        <v>13.697625470185901</v>
      </c>
      <c r="L18" s="30">
        <v>1.6669644109642019</v>
      </c>
      <c r="M18" s="30">
        <v>16.80488208784605</v>
      </c>
      <c r="N18" s="30">
        <v>2.907977342471987</v>
      </c>
      <c r="O18" s="30">
        <v>0.75756720306172398</v>
      </c>
      <c r="P18" s="30">
        <v>79.298321665252843</v>
      </c>
      <c r="Q18" s="30">
        <v>1593.1775021635142</v>
      </c>
      <c r="R18" s="30">
        <v>85.93984879550213</v>
      </c>
      <c r="S18" s="30">
        <v>0.96311015084815887</v>
      </c>
      <c r="T18" s="30">
        <v>4.6499802164533888</v>
      </c>
      <c r="U18" s="30">
        <v>0.75049295531092475</v>
      </c>
      <c r="V18" s="30">
        <v>5.8834708076688065</v>
      </c>
      <c r="W18" s="30">
        <v>0.56093445753155136</v>
      </c>
      <c r="X18" s="30">
        <v>3.4990157325391795</v>
      </c>
      <c r="Y18" s="30">
        <v>6.9160700439678644</v>
      </c>
      <c r="Z18" s="30">
        <v>1.9520957970461466</v>
      </c>
      <c r="AA18" s="30">
        <v>2.3306417875376604</v>
      </c>
      <c r="AB18" s="30">
        <v>10.269289289717459</v>
      </c>
      <c r="AC18" s="30">
        <v>11.126000786594405</v>
      </c>
      <c r="AD18" s="30">
        <v>5.0302085841531889</v>
      </c>
      <c r="AE18" s="30">
        <v>1.3150707019184575</v>
      </c>
      <c r="AF18" s="30">
        <v>35.812560318161971</v>
      </c>
      <c r="AG18" s="30">
        <v>3.3543431783346467</v>
      </c>
      <c r="AH18" s="30">
        <v>3.984000222587857</v>
      </c>
      <c r="AI18" s="30">
        <v>7.4937389084010073</v>
      </c>
      <c r="AJ18" s="30">
        <v>4.4962738611444006</v>
      </c>
      <c r="AK18" s="30">
        <v>30.576290104079252</v>
      </c>
      <c r="AL18" s="30">
        <v>2.2353053767772919</v>
      </c>
      <c r="AM18" s="30">
        <v>26.629098536426998</v>
      </c>
      <c r="AN18" s="30">
        <v>4.0743329533511874</v>
      </c>
      <c r="AO18" s="30">
        <v>85.158272861062699</v>
      </c>
      <c r="AP18" s="30">
        <v>76.442231518546123</v>
      </c>
      <c r="AQ18" s="30">
        <v>46.757483502022737</v>
      </c>
      <c r="AR18" s="30">
        <v>2.9272189067336658</v>
      </c>
      <c r="AS18" s="30">
        <v>275.70588777632753</v>
      </c>
      <c r="AT18" s="30">
        <v>151.05166127689427</v>
      </c>
      <c r="AU18" s="30">
        <v>6.1664688516241375</v>
      </c>
      <c r="AV18" s="30">
        <v>128.4654459488662</v>
      </c>
      <c r="AW18" s="30">
        <v>68.317873268637086</v>
      </c>
      <c r="AX18" s="30">
        <v>69.536083255533228</v>
      </c>
      <c r="AY18" s="30">
        <v>165.1697796385547</v>
      </c>
      <c r="AZ18" s="30">
        <v>0.63930132778638116</v>
      </c>
      <c r="BA18" s="30">
        <v>95.082007899070305</v>
      </c>
      <c r="BB18" s="30">
        <v>29.315567885735113</v>
      </c>
      <c r="BC18" s="30">
        <v>1.7458104832463861</v>
      </c>
      <c r="BD18" s="30">
        <v>413.78763799528701</v>
      </c>
      <c r="BE18" s="30">
        <v>26.520165738571979</v>
      </c>
      <c r="BF18" s="30">
        <v>8.4906510707063827</v>
      </c>
      <c r="BG18" s="30">
        <v>108.71114167279059</v>
      </c>
      <c r="BH18" s="30">
        <v>23.707271032008972</v>
      </c>
      <c r="BI18" s="30">
        <v>1.6741992292601195</v>
      </c>
      <c r="BJ18" s="30">
        <v>100.50264018044859</v>
      </c>
      <c r="BK18" s="30">
        <v>141.72651579385166</v>
      </c>
      <c r="BL18" s="30">
        <v>390.81424137839866</v>
      </c>
      <c r="BM18" s="30">
        <v>424.48936316164804</v>
      </c>
      <c r="BN18" s="30">
        <v>2.5206910298691985</v>
      </c>
      <c r="BO18" s="30">
        <v>38.241079007688896</v>
      </c>
      <c r="BP18" s="30">
        <v>55.322196381205153</v>
      </c>
      <c r="BQ18" s="30">
        <v>96.423155423806691</v>
      </c>
      <c r="BR18" s="30">
        <v>637.94773525356845</v>
      </c>
      <c r="BS18" s="30">
        <v>0</v>
      </c>
      <c r="BT18" s="30">
        <v>5746.5344434547051</v>
      </c>
      <c r="BU18" s="30">
        <v>1330.7413937316483</v>
      </c>
      <c r="BV18" s="30">
        <v>14.143279166765019</v>
      </c>
      <c r="BW18" s="30">
        <v>0</v>
      </c>
      <c r="BX18" s="30">
        <v>56435.488126728545</v>
      </c>
      <c r="BY18" s="30">
        <v>93.734816810948885</v>
      </c>
      <c r="BZ18" s="30">
        <v>543.35794010741211</v>
      </c>
      <c r="CA18" s="30">
        <v>58417.465556545299</v>
      </c>
      <c r="CB18" s="30">
        <v>64164</v>
      </c>
      <c r="CC18" s="23"/>
      <c r="CD18" s="30">
        <v>0</v>
      </c>
      <c r="CE18" s="30">
        <v>0</v>
      </c>
      <c r="CF18" s="30">
        <v>0</v>
      </c>
    </row>
    <row r="19" spans="1:84" x14ac:dyDescent="0.35">
      <c r="A19" s="29" t="s">
        <v>161</v>
      </c>
      <c r="B19" s="31" t="s">
        <v>84</v>
      </c>
      <c r="C19" s="23">
        <v>15</v>
      </c>
      <c r="D19" s="30">
        <v>2.8857187605714332</v>
      </c>
      <c r="E19" s="30">
        <v>9.889822007903744</v>
      </c>
      <c r="F19" s="30">
        <v>0.11555042377932283</v>
      </c>
      <c r="G19" s="30">
        <v>1.3491519293653855</v>
      </c>
      <c r="H19" s="30">
        <v>5.9789313292307549</v>
      </c>
      <c r="I19" s="30">
        <v>2.066017290360743</v>
      </c>
      <c r="J19" s="30">
        <v>0.26977799109909906</v>
      </c>
      <c r="K19" s="30">
        <v>27.253433924205083</v>
      </c>
      <c r="L19" s="30">
        <v>0.48536008422494814</v>
      </c>
      <c r="M19" s="30">
        <v>19.69140162154925</v>
      </c>
      <c r="N19" s="30">
        <v>5.5218000849516269</v>
      </c>
      <c r="O19" s="30">
        <v>0.18377803672621074</v>
      </c>
      <c r="P19" s="30">
        <v>4.3760585586743392</v>
      </c>
      <c r="Q19" s="30">
        <v>4.175556605031165</v>
      </c>
      <c r="R19" s="30">
        <v>4327.3595377840702</v>
      </c>
      <c r="S19" s="30">
        <v>0.92164879378031406</v>
      </c>
      <c r="T19" s="30">
        <v>58.891403174531085</v>
      </c>
      <c r="U19" s="30">
        <v>2.2082108306600987</v>
      </c>
      <c r="V19" s="30">
        <v>0.82596895336055998</v>
      </c>
      <c r="W19" s="30">
        <v>3.3122910400655301</v>
      </c>
      <c r="X19" s="30">
        <v>3.7959863740189874</v>
      </c>
      <c r="Y19" s="30">
        <v>4.6841216684398406</v>
      </c>
      <c r="Z19" s="30">
        <v>12.50191477810516</v>
      </c>
      <c r="AA19" s="30">
        <v>2.7300016812723973</v>
      </c>
      <c r="AB19" s="30">
        <v>26.536477985784352</v>
      </c>
      <c r="AC19" s="30">
        <v>3.7443234441189941</v>
      </c>
      <c r="AD19" s="30">
        <v>1.386071436203097</v>
      </c>
      <c r="AE19" s="30">
        <v>0.95289925310212675</v>
      </c>
      <c r="AF19" s="30">
        <v>23.788577021118979</v>
      </c>
      <c r="AG19" s="30">
        <v>2.0557912116135375</v>
      </c>
      <c r="AH19" s="30">
        <v>4.8669704219797572</v>
      </c>
      <c r="AI19" s="30">
        <v>4.7311588734536523</v>
      </c>
      <c r="AJ19" s="30">
        <v>23.315585812539126</v>
      </c>
      <c r="AK19" s="30">
        <v>13.507979820862152</v>
      </c>
      <c r="AL19" s="30">
        <v>2.0719563991807535</v>
      </c>
      <c r="AM19" s="30">
        <v>31.902138327925623</v>
      </c>
      <c r="AN19" s="30">
        <v>2.879016310016318</v>
      </c>
      <c r="AO19" s="30">
        <v>114.02942724229325</v>
      </c>
      <c r="AP19" s="30">
        <v>1.0140909239476767</v>
      </c>
      <c r="AQ19" s="30">
        <v>43.00913507878532</v>
      </c>
      <c r="AR19" s="30">
        <v>6.5589713952048738</v>
      </c>
      <c r="AS19" s="30">
        <v>20.196446155005521</v>
      </c>
      <c r="AT19" s="30">
        <v>12.918858812226681</v>
      </c>
      <c r="AU19" s="30">
        <v>7.4352852062205668E-2</v>
      </c>
      <c r="AV19" s="30">
        <v>1.6699978437419105</v>
      </c>
      <c r="AW19" s="30">
        <v>0.65330269919104267</v>
      </c>
      <c r="AX19" s="30">
        <v>2.5068693477175801</v>
      </c>
      <c r="AY19" s="30">
        <v>62.620377839500129</v>
      </c>
      <c r="AZ19" s="30">
        <v>1.2131213046609193</v>
      </c>
      <c r="BA19" s="30">
        <v>21.730075625648727</v>
      </c>
      <c r="BB19" s="30">
        <v>1.3996028472564421</v>
      </c>
      <c r="BC19" s="30">
        <v>3.4310122496347479</v>
      </c>
      <c r="BD19" s="30">
        <v>2.8055222319156599</v>
      </c>
      <c r="BE19" s="30">
        <v>0.78726222538582868</v>
      </c>
      <c r="BF19" s="30">
        <v>1.7315687740466936</v>
      </c>
      <c r="BG19" s="30">
        <v>5.3780424939623668</v>
      </c>
      <c r="BH19" s="30">
        <v>2.3570896420743721</v>
      </c>
      <c r="BI19" s="30">
        <v>0.96774103589243876</v>
      </c>
      <c r="BJ19" s="30">
        <v>5.6572483074223712</v>
      </c>
      <c r="BK19" s="30">
        <v>47.384786570262229</v>
      </c>
      <c r="BL19" s="30">
        <v>45.983789595755951</v>
      </c>
      <c r="BM19" s="30">
        <v>6.8235124627216486</v>
      </c>
      <c r="BN19" s="30">
        <v>1.2272459611854103</v>
      </c>
      <c r="BO19" s="30">
        <v>6.5099947326531407</v>
      </c>
      <c r="BP19" s="30">
        <v>7.2217253613505417</v>
      </c>
      <c r="BQ19" s="30">
        <v>0.90804483917600431</v>
      </c>
      <c r="BR19" s="30">
        <v>3.4911371622206877</v>
      </c>
      <c r="BS19" s="30">
        <v>0</v>
      </c>
      <c r="BT19" s="30">
        <v>5075.4727436567791</v>
      </c>
      <c r="BU19" s="30">
        <v>7403.2570170668669</v>
      </c>
      <c r="BV19" s="30">
        <v>0.67682343343504547</v>
      </c>
      <c r="BW19" s="30">
        <v>0</v>
      </c>
      <c r="BX19" s="30">
        <v>30188.293966396104</v>
      </c>
      <c r="BY19" s="30">
        <v>272.079472502866</v>
      </c>
      <c r="BZ19" s="30">
        <v>883.21997694394395</v>
      </c>
      <c r="CA19" s="30">
        <v>38747.527256343223</v>
      </c>
      <c r="CB19" s="30">
        <v>43823</v>
      </c>
      <c r="CC19" s="23"/>
      <c r="CD19" s="30">
        <v>0</v>
      </c>
      <c r="CE19" s="30">
        <v>0</v>
      </c>
      <c r="CF19" s="30">
        <v>0</v>
      </c>
    </row>
    <row r="20" spans="1:84" x14ac:dyDescent="0.35">
      <c r="A20" s="31" t="s">
        <v>162</v>
      </c>
      <c r="B20" s="31" t="s">
        <v>85</v>
      </c>
      <c r="C20" s="23">
        <v>16</v>
      </c>
      <c r="D20" s="30">
        <v>538.59607475769724</v>
      </c>
      <c r="E20" s="30">
        <v>371.67219369495302</v>
      </c>
      <c r="F20" s="30">
        <v>25.270306465221754</v>
      </c>
      <c r="G20" s="30">
        <v>4.9075377058386982</v>
      </c>
      <c r="H20" s="30">
        <v>2.3487163606163932</v>
      </c>
      <c r="I20" s="30">
        <v>0.70679462788177205</v>
      </c>
      <c r="J20" s="30">
        <v>0.22476603327900008</v>
      </c>
      <c r="K20" s="30">
        <v>50.394640434426243</v>
      </c>
      <c r="L20" s="30">
        <v>0.68532020517932191</v>
      </c>
      <c r="M20" s="30">
        <v>371.93587484232717</v>
      </c>
      <c r="N20" s="30">
        <v>85.195189725419766</v>
      </c>
      <c r="O20" s="30">
        <v>0.27353688346326338</v>
      </c>
      <c r="P20" s="30">
        <v>29.265156380033613</v>
      </c>
      <c r="Q20" s="30">
        <v>2.2276246912135358</v>
      </c>
      <c r="R20" s="30">
        <v>0.86363616125507436</v>
      </c>
      <c r="S20" s="30">
        <v>2976.8676379560052</v>
      </c>
      <c r="T20" s="30">
        <v>439.00779072824798</v>
      </c>
      <c r="U20" s="30">
        <v>0.39637620518283212</v>
      </c>
      <c r="V20" s="30">
        <v>1.6901616404091446</v>
      </c>
      <c r="W20" s="30">
        <v>0.77772468623256075</v>
      </c>
      <c r="X20" s="30">
        <v>22.401522111343269</v>
      </c>
      <c r="Y20" s="30">
        <v>41.08297063018663</v>
      </c>
      <c r="Z20" s="30">
        <v>1.1852289410124679</v>
      </c>
      <c r="AA20" s="30">
        <v>1.347516994510829</v>
      </c>
      <c r="AB20" s="30">
        <v>2.2440499040734281</v>
      </c>
      <c r="AC20" s="30">
        <v>35.345105194121729</v>
      </c>
      <c r="AD20" s="30">
        <v>18.616296297069084</v>
      </c>
      <c r="AE20" s="30">
        <v>0.38597530533807806</v>
      </c>
      <c r="AF20" s="30">
        <v>225.6955567672828</v>
      </c>
      <c r="AG20" s="30">
        <v>1.4366051042175352</v>
      </c>
      <c r="AH20" s="30">
        <v>5.2187774763571495</v>
      </c>
      <c r="AI20" s="30">
        <v>261.32856382520043</v>
      </c>
      <c r="AJ20" s="30">
        <v>121.10909500732467</v>
      </c>
      <c r="AK20" s="30">
        <v>87.249826681810319</v>
      </c>
      <c r="AL20" s="30">
        <v>136.304983675263</v>
      </c>
      <c r="AM20" s="30">
        <v>5198.2761500688375</v>
      </c>
      <c r="AN20" s="30">
        <v>2.1285616772281251</v>
      </c>
      <c r="AO20" s="30">
        <v>389.41868985829268</v>
      </c>
      <c r="AP20" s="30">
        <v>6.0459730468097685</v>
      </c>
      <c r="AQ20" s="30">
        <v>4989.7136132518663</v>
      </c>
      <c r="AR20" s="30">
        <v>12.918109781322043</v>
      </c>
      <c r="AS20" s="30">
        <v>2268.9755248587308</v>
      </c>
      <c r="AT20" s="30">
        <v>5.1530040974929836</v>
      </c>
      <c r="AU20" s="30">
        <v>0.33914879708536905</v>
      </c>
      <c r="AV20" s="30">
        <v>0.48393277765732701</v>
      </c>
      <c r="AW20" s="30">
        <v>96.507500491070147</v>
      </c>
      <c r="AX20" s="30">
        <v>4.3110616090084735</v>
      </c>
      <c r="AY20" s="30">
        <v>21.749734706408763</v>
      </c>
      <c r="AZ20" s="30">
        <v>0.85838758692570782</v>
      </c>
      <c r="BA20" s="30">
        <v>105.8168313956846</v>
      </c>
      <c r="BB20" s="30">
        <v>8.0228916930777956</v>
      </c>
      <c r="BC20" s="30">
        <v>6.1491779356172733</v>
      </c>
      <c r="BD20" s="30">
        <v>18.592605204519685</v>
      </c>
      <c r="BE20" s="30">
        <v>419.56969696458424</v>
      </c>
      <c r="BF20" s="30">
        <v>18.003136056421049</v>
      </c>
      <c r="BG20" s="30">
        <v>3.5887374708558006</v>
      </c>
      <c r="BH20" s="30">
        <v>3.6172199085808412</v>
      </c>
      <c r="BI20" s="30">
        <v>3.794139956157327</v>
      </c>
      <c r="BJ20" s="30">
        <v>120.95328674909507</v>
      </c>
      <c r="BK20" s="30">
        <v>0.92471435407278102</v>
      </c>
      <c r="BL20" s="30">
        <v>65.398750343498705</v>
      </c>
      <c r="BM20" s="30">
        <v>24.712685988232959</v>
      </c>
      <c r="BN20" s="30">
        <v>16.846058386709334</v>
      </c>
      <c r="BO20" s="30">
        <v>5.1490705913649943</v>
      </c>
      <c r="BP20" s="30">
        <v>13.735038424044557</v>
      </c>
      <c r="BQ20" s="30">
        <v>14.356595640632552</v>
      </c>
      <c r="BR20" s="30">
        <v>194.33993402352758</v>
      </c>
      <c r="BS20" s="30">
        <v>0</v>
      </c>
      <c r="BT20" s="30">
        <v>19904.70909779541</v>
      </c>
      <c r="BU20" s="30">
        <v>6849.9409581177324</v>
      </c>
      <c r="BV20" s="30">
        <v>0.12522556922026867</v>
      </c>
      <c r="BW20" s="30">
        <v>0</v>
      </c>
      <c r="BX20" s="30">
        <v>2172.7732932885892</v>
      </c>
      <c r="BY20" s="30">
        <v>110.85925269460429</v>
      </c>
      <c r="BZ20" s="30">
        <v>-256.40782746555732</v>
      </c>
      <c r="CA20" s="30">
        <v>8877.290902204586</v>
      </c>
      <c r="CB20" s="30">
        <v>28782</v>
      </c>
      <c r="CC20" s="23"/>
      <c r="CD20" s="30">
        <v>0</v>
      </c>
      <c r="CE20" s="30">
        <v>0</v>
      </c>
      <c r="CF20" s="30">
        <v>0</v>
      </c>
    </row>
    <row r="21" spans="1:84" x14ac:dyDescent="0.35">
      <c r="A21" s="29" t="s">
        <v>163</v>
      </c>
      <c r="B21" s="29" t="s">
        <v>86</v>
      </c>
      <c r="C21" s="23">
        <v>17</v>
      </c>
      <c r="D21" s="30">
        <v>443.99081386106747</v>
      </c>
      <c r="E21" s="30">
        <v>151.97841392670335</v>
      </c>
      <c r="F21" s="30">
        <v>18.989056255698237</v>
      </c>
      <c r="G21" s="30">
        <v>5.6834628059290226</v>
      </c>
      <c r="H21" s="30">
        <v>55.862051074575859</v>
      </c>
      <c r="I21" s="30">
        <v>86.163035689588909</v>
      </c>
      <c r="J21" s="30">
        <v>20.429112097713091</v>
      </c>
      <c r="K21" s="30">
        <v>2666.6018988110177</v>
      </c>
      <c r="L21" s="30">
        <v>22.334102789829977</v>
      </c>
      <c r="M21" s="30">
        <v>3181.7045490286928</v>
      </c>
      <c r="N21" s="30">
        <v>221.44193223528686</v>
      </c>
      <c r="O21" s="30">
        <v>515.3669089274872</v>
      </c>
      <c r="P21" s="30">
        <v>507.45248466890445</v>
      </c>
      <c r="Q21" s="30">
        <v>294.65233982800294</v>
      </c>
      <c r="R21" s="30">
        <v>614.2921716596893</v>
      </c>
      <c r="S21" s="30">
        <v>777.23566633904557</v>
      </c>
      <c r="T21" s="30">
        <v>13265.829688555834</v>
      </c>
      <c r="U21" s="30">
        <v>1026.302199306906</v>
      </c>
      <c r="V21" s="30">
        <v>122.17336546622316</v>
      </c>
      <c r="W21" s="30">
        <v>49.972808979913303</v>
      </c>
      <c r="X21" s="30">
        <v>98.031138668299576</v>
      </c>
      <c r="Y21" s="30">
        <v>162.96053912239836</v>
      </c>
      <c r="Z21" s="30">
        <v>1341.8805850372667</v>
      </c>
      <c r="AA21" s="30">
        <v>743.62700878057751</v>
      </c>
      <c r="AB21" s="30">
        <v>1797.3141337469231</v>
      </c>
      <c r="AC21" s="30">
        <v>1369.6605662650791</v>
      </c>
      <c r="AD21" s="30">
        <v>39.812051104399323</v>
      </c>
      <c r="AE21" s="30">
        <v>18.12678442017199</v>
      </c>
      <c r="AF21" s="30">
        <v>1127.9261185141224</v>
      </c>
      <c r="AG21" s="30">
        <v>665.11223230040184</v>
      </c>
      <c r="AH21" s="30">
        <v>364.449276001687</v>
      </c>
      <c r="AI21" s="30">
        <v>129.39039979028101</v>
      </c>
      <c r="AJ21" s="30">
        <v>240.46997433519846</v>
      </c>
      <c r="AK21" s="30">
        <v>654.64217409445746</v>
      </c>
      <c r="AL21" s="30">
        <v>51.247030021937107</v>
      </c>
      <c r="AM21" s="30">
        <v>802.28025597339035</v>
      </c>
      <c r="AN21" s="30">
        <v>19.951990996972484</v>
      </c>
      <c r="AO21" s="30">
        <v>76.89569899723692</v>
      </c>
      <c r="AP21" s="30">
        <v>55.938477514572305</v>
      </c>
      <c r="AQ21" s="30">
        <v>358.20537311241827</v>
      </c>
      <c r="AR21" s="30">
        <v>578.01367365970918</v>
      </c>
      <c r="AS21" s="30">
        <v>5243.431036468578</v>
      </c>
      <c r="AT21" s="30">
        <v>165.99536068329829</v>
      </c>
      <c r="AU21" s="30">
        <v>46.672042221968319</v>
      </c>
      <c r="AV21" s="30">
        <v>19.010242314072485</v>
      </c>
      <c r="AW21" s="30">
        <v>264.99401493622821</v>
      </c>
      <c r="AX21" s="30">
        <v>171.33917062756146</v>
      </c>
      <c r="AY21" s="30">
        <v>1185.1530444260422</v>
      </c>
      <c r="AZ21" s="30">
        <v>766.16727588692868</v>
      </c>
      <c r="BA21" s="30">
        <v>109.38856883765447</v>
      </c>
      <c r="BB21" s="30">
        <v>57.674701442576612</v>
      </c>
      <c r="BC21" s="30">
        <v>457.06263577029029</v>
      </c>
      <c r="BD21" s="30">
        <v>1279.9865812597307</v>
      </c>
      <c r="BE21" s="30">
        <v>280.33683119069491</v>
      </c>
      <c r="BF21" s="30">
        <v>1416.2313905442491</v>
      </c>
      <c r="BG21" s="30">
        <v>351.08985128193524</v>
      </c>
      <c r="BH21" s="30">
        <v>434.89909325980051</v>
      </c>
      <c r="BI21" s="30">
        <v>358.82764380930428</v>
      </c>
      <c r="BJ21" s="30">
        <v>1773.0585903946098</v>
      </c>
      <c r="BK21" s="30">
        <v>34.207994304119325</v>
      </c>
      <c r="BL21" s="30">
        <v>645.52811350436752</v>
      </c>
      <c r="BM21" s="30">
        <v>631.92166815984388</v>
      </c>
      <c r="BN21" s="30">
        <v>439.4470074964791</v>
      </c>
      <c r="BO21" s="30">
        <v>126.97477014482487</v>
      </c>
      <c r="BP21" s="30">
        <v>773.40771524287152</v>
      </c>
      <c r="BQ21" s="30">
        <v>64.345931468506905</v>
      </c>
      <c r="BR21" s="30">
        <v>478.59413819989499</v>
      </c>
      <c r="BS21" s="30">
        <v>0</v>
      </c>
      <c r="BT21" s="30">
        <v>52320.136958642019</v>
      </c>
      <c r="BU21" s="30">
        <v>24032.25453291435</v>
      </c>
      <c r="BV21" s="30">
        <v>0.20380015048150113</v>
      </c>
      <c r="BW21" s="30">
        <v>0</v>
      </c>
      <c r="BX21" s="30">
        <v>13316.010762453276</v>
      </c>
      <c r="BY21" s="30">
        <v>249.37499779232715</v>
      </c>
      <c r="BZ21" s="30">
        <v>1207.0189480475267</v>
      </c>
      <c r="CA21" s="30">
        <v>38804.863041357967</v>
      </c>
      <c r="CB21" s="30">
        <v>91125</v>
      </c>
      <c r="CC21" s="23"/>
      <c r="CD21" s="30">
        <v>0</v>
      </c>
      <c r="CE21" s="30">
        <v>0</v>
      </c>
      <c r="CF21" s="30">
        <v>0</v>
      </c>
    </row>
    <row r="22" spans="1:84" x14ac:dyDescent="0.35">
      <c r="A22" s="29" t="s">
        <v>164</v>
      </c>
      <c r="B22" s="29" t="s">
        <v>87</v>
      </c>
      <c r="C22" s="23">
        <v>18</v>
      </c>
      <c r="D22" s="30">
        <v>10.092783141151237</v>
      </c>
      <c r="E22" s="30">
        <v>2.2712199059747356</v>
      </c>
      <c r="F22" s="30">
        <v>2.3339010729036684</v>
      </c>
      <c r="G22" s="30">
        <v>0.26895223751659358</v>
      </c>
      <c r="H22" s="30">
        <v>6.2893577484051333</v>
      </c>
      <c r="I22" s="30">
        <v>11.547472711532251</v>
      </c>
      <c r="J22" s="30">
        <v>4.0013206545361033</v>
      </c>
      <c r="K22" s="30">
        <v>70.103388529289759</v>
      </c>
      <c r="L22" s="30">
        <v>13.534084643700247</v>
      </c>
      <c r="M22" s="30">
        <v>92.005007715014585</v>
      </c>
      <c r="N22" s="30">
        <v>207.77994314068917</v>
      </c>
      <c r="O22" s="30">
        <v>4.7949857929667656</v>
      </c>
      <c r="P22" s="30">
        <v>15.499588766446097</v>
      </c>
      <c r="Q22" s="30">
        <v>21.237316932211243</v>
      </c>
      <c r="R22" s="30">
        <v>14.076681505233914</v>
      </c>
      <c r="S22" s="30">
        <v>21.967777324320689</v>
      </c>
      <c r="T22" s="30">
        <v>171.49232661314107</v>
      </c>
      <c r="U22" s="30">
        <v>960.73370622026766</v>
      </c>
      <c r="V22" s="30">
        <v>6.8927611605405739</v>
      </c>
      <c r="W22" s="30">
        <v>8.3952159112812001</v>
      </c>
      <c r="X22" s="30">
        <v>3.7360751539629149</v>
      </c>
      <c r="Y22" s="30">
        <v>16.677856659858325</v>
      </c>
      <c r="Z22" s="30">
        <v>13.437314658733658</v>
      </c>
      <c r="AA22" s="30">
        <v>14.958376500697629</v>
      </c>
      <c r="AB22" s="30">
        <v>42.917725596827594</v>
      </c>
      <c r="AC22" s="30">
        <v>21.614637997833672</v>
      </c>
      <c r="AD22" s="30">
        <v>14.469933022774567</v>
      </c>
      <c r="AE22" s="30">
        <v>1.5232939876119687</v>
      </c>
      <c r="AF22" s="30">
        <v>28.298735247582872</v>
      </c>
      <c r="AG22" s="30">
        <v>182.15707860373504</v>
      </c>
      <c r="AH22" s="30">
        <v>13.237310013402876</v>
      </c>
      <c r="AI22" s="30">
        <v>23.546314707566111</v>
      </c>
      <c r="AJ22" s="30">
        <v>22.754055813084044</v>
      </c>
      <c r="AK22" s="30">
        <v>23.602564771446197</v>
      </c>
      <c r="AL22" s="30">
        <v>5.3380699778670273</v>
      </c>
      <c r="AM22" s="30">
        <v>35.896770674929023</v>
      </c>
      <c r="AN22" s="30">
        <v>6.2627735584929187</v>
      </c>
      <c r="AO22" s="30">
        <v>28.877061406100626</v>
      </c>
      <c r="AP22" s="30">
        <v>10.009587500841217</v>
      </c>
      <c r="AQ22" s="30">
        <v>59.449667572416281</v>
      </c>
      <c r="AR22" s="30">
        <v>100.06041273843016</v>
      </c>
      <c r="AS22" s="30">
        <v>5910.5814942554016</v>
      </c>
      <c r="AT22" s="30">
        <v>53.29652265778126</v>
      </c>
      <c r="AU22" s="30">
        <v>1.8992552932647424</v>
      </c>
      <c r="AV22" s="30">
        <v>35.792998125717595</v>
      </c>
      <c r="AW22" s="30">
        <v>54.590601583199799</v>
      </c>
      <c r="AX22" s="30">
        <v>8.9585762738357424</v>
      </c>
      <c r="AY22" s="30">
        <v>86.001278564413624</v>
      </c>
      <c r="AZ22" s="30">
        <v>1209.3551708010364</v>
      </c>
      <c r="BA22" s="30">
        <v>217.43407419468176</v>
      </c>
      <c r="BB22" s="30">
        <v>564.93885347009666</v>
      </c>
      <c r="BC22" s="30">
        <v>525.86951831998579</v>
      </c>
      <c r="BD22" s="30">
        <v>1362.0407874292202</v>
      </c>
      <c r="BE22" s="30">
        <v>302.60015845520428</v>
      </c>
      <c r="BF22" s="30">
        <v>493.85523284676026</v>
      </c>
      <c r="BG22" s="30">
        <v>209.35163192644586</v>
      </c>
      <c r="BH22" s="30">
        <v>2170.7238089575621</v>
      </c>
      <c r="BI22" s="30">
        <v>53.070494496776597</v>
      </c>
      <c r="BJ22" s="30">
        <v>1164.9789923411295</v>
      </c>
      <c r="BK22" s="30">
        <v>2.6206932494897259</v>
      </c>
      <c r="BL22" s="30">
        <v>819.09890619097041</v>
      </c>
      <c r="BM22" s="30">
        <v>221.32613175996508</v>
      </c>
      <c r="BN22" s="30">
        <v>36.88864475141645</v>
      </c>
      <c r="BO22" s="30">
        <v>87.409145580642402</v>
      </c>
      <c r="BP22" s="30">
        <v>113.22580287828859</v>
      </c>
      <c r="BQ22" s="30">
        <v>308.19711872376223</v>
      </c>
      <c r="BR22" s="30">
        <v>287.50954777306237</v>
      </c>
      <c r="BS22" s="30">
        <v>0</v>
      </c>
      <c r="BT22" s="30">
        <v>18615.758848791429</v>
      </c>
      <c r="BU22" s="30">
        <v>132.37520624782906</v>
      </c>
      <c r="BV22" s="30">
        <v>0.17660263022659028</v>
      </c>
      <c r="BW22" s="30">
        <v>0</v>
      </c>
      <c r="BX22" s="30">
        <v>1122.8354171119986</v>
      </c>
      <c r="BY22" s="30">
        <v>81.859278267216837</v>
      </c>
      <c r="BZ22" s="30">
        <v>-1075.0053530486969</v>
      </c>
      <c r="CA22" s="30">
        <v>262.24115120857408</v>
      </c>
      <c r="CB22" s="30">
        <v>18878</v>
      </c>
      <c r="CC22" s="23"/>
      <c r="CD22" s="30">
        <v>0</v>
      </c>
      <c r="CE22" s="30">
        <v>0</v>
      </c>
      <c r="CF22" s="30">
        <v>0</v>
      </c>
    </row>
    <row r="23" spans="1:84" x14ac:dyDescent="0.35">
      <c r="A23" s="29" t="s">
        <v>165</v>
      </c>
      <c r="B23" s="31" t="s">
        <v>88</v>
      </c>
      <c r="C23" s="23">
        <v>19</v>
      </c>
      <c r="D23" s="30">
        <v>11438.034663728475</v>
      </c>
      <c r="E23" s="30">
        <v>3989.6222525085122</v>
      </c>
      <c r="F23" s="30">
        <v>595.43587936740369</v>
      </c>
      <c r="G23" s="30">
        <v>956.0575047386817</v>
      </c>
      <c r="H23" s="30">
        <v>2545.41382782356</v>
      </c>
      <c r="I23" s="30">
        <v>3448.4897404617145</v>
      </c>
      <c r="J23" s="30">
        <v>1236.9004794143093</v>
      </c>
      <c r="K23" s="30">
        <v>2556.0464650963077</v>
      </c>
      <c r="L23" s="30">
        <v>1070.144707132509</v>
      </c>
      <c r="M23" s="30">
        <v>3079.4496347720415</v>
      </c>
      <c r="N23" s="30">
        <v>650.8944091433533</v>
      </c>
      <c r="O23" s="30">
        <v>16.476296812035734</v>
      </c>
      <c r="P23" s="30">
        <v>208.0533139222868</v>
      </c>
      <c r="Q23" s="30">
        <v>91.133934766503884</v>
      </c>
      <c r="R23" s="30">
        <v>181.92376477649967</v>
      </c>
      <c r="S23" s="30">
        <v>226.07991901383795</v>
      </c>
      <c r="T23" s="30">
        <v>1477.9542005037288</v>
      </c>
      <c r="U23" s="30">
        <v>21.714783336951854</v>
      </c>
      <c r="V23" s="30">
        <v>94297.941780534456</v>
      </c>
      <c r="W23" s="30">
        <v>947.00863262092798</v>
      </c>
      <c r="X23" s="30">
        <v>6582.0666917429144</v>
      </c>
      <c r="Y23" s="30">
        <v>800.39913985176622</v>
      </c>
      <c r="Z23" s="30">
        <v>410.03213674844119</v>
      </c>
      <c r="AA23" s="30">
        <v>153.06702957499292</v>
      </c>
      <c r="AB23" s="30">
        <v>1353.6501066888397</v>
      </c>
      <c r="AC23" s="30">
        <v>2621.7101614378989</v>
      </c>
      <c r="AD23" s="30">
        <v>2280.0489687012023</v>
      </c>
      <c r="AE23" s="30">
        <v>1848.9326650375681</v>
      </c>
      <c r="AF23" s="30">
        <v>383.06765653922253</v>
      </c>
      <c r="AG23" s="30">
        <v>162.37208768776114</v>
      </c>
      <c r="AH23" s="30">
        <v>555.14004069304815</v>
      </c>
      <c r="AI23" s="30">
        <v>382.68507107047162</v>
      </c>
      <c r="AJ23" s="30">
        <v>896.25018715179772</v>
      </c>
      <c r="AK23" s="30">
        <v>351.10609123709037</v>
      </c>
      <c r="AL23" s="30">
        <v>98.325255965691795</v>
      </c>
      <c r="AM23" s="30">
        <v>250.77184864133278</v>
      </c>
      <c r="AN23" s="30">
        <v>326.26641522526904</v>
      </c>
      <c r="AO23" s="30">
        <v>2692.3568928354962</v>
      </c>
      <c r="AP23" s="30">
        <v>859.81687084312557</v>
      </c>
      <c r="AQ23" s="30">
        <v>6502.0166012620339</v>
      </c>
      <c r="AR23" s="30">
        <v>888.54034887124044</v>
      </c>
      <c r="AS23" s="30">
        <v>13282.57976469692</v>
      </c>
      <c r="AT23" s="30">
        <v>64652.173116192687</v>
      </c>
      <c r="AU23" s="30">
        <v>1496.3520633749467</v>
      </c>
      <c r="AV23" s="30">
        <v>5365.4811838872865</v>
      </c>
      <c r="AW23" s="30">
        <v>1639.2508343535762</v>
      </c>
      <c r="AX23" s="30">
        <v>78.271304147491861</v>
      </c>
      <c r="AY23" s="30">
        <v>1668.0224196749982</v>
      </c>
      <c r="AZ23" s="30">
        <v>24.371541993039614</v>
      </c>
      <c r="BA23" s="30">
        <v>58.099928641078506</v>
      </c>
      <c r="BB23" s="30">
        <v>90.93915640401147</v>
      </c>
      <c r="BC23" s="30">
        <v>162.73352252134157</v>
      </c>
      <c r="BD23" s="30">
        <v>586.9842640192179</v>
      </c>
      <c r="BE23" s="30">
        <v>98.837121337134434</v>
      </c>
      <c r="BF23" s="30">
        <v>574.34785596177232</v>
      </c>
      <c r="BG23" s="30">
        <v>409.219178485665</v>
      </c>
      <c r="BH23" s="30">
        <v>117.57638379111275</v>
      </c>
      <c r="BI23" s="30">
        <v>601.16537819359939</v>
      </c>
      <c r="BJ23" s="30">
        <v>529.16000677956538</v>
      </c>
      <c r="BK23" s="30">
        <v>384.27965902735241</v>
      </c>
      <c r="BL23" s="30">
        <v>1805.235731837329</v>
      </c>
      <c r="BM23" s="30">
        <v>317.48689595895036</v>
      </c>
      <c r="BN23" s="30">
        <v>120.3749865252444</v>
      </c>
      <c r="BO23" s="30">
        <v>79.01255288980694</v>
      </c>
      <c r="BP23" s="30">
        <v>349.88476157210806</v>
      </c>
      <c r="BQ23" s="30">
        <v>142.64025606974724</v>
      </c>
      <c r="BR23" s="30">
        <v>587.62851792186962</v>
      </c>
      <c r="BS23" s="30">
        <v>0</v>
      </c>
      <c r="BT23" s="30">
        <v>254655.50684453911</v>
      </c>
      <c r="BU23" s="30">
        <v>13237.835383210428</v>
      </c>
      <c r="BV23" s="30">
        <v>4.6945002971625259E-2</v>
      </c>
      <c r="BW23" s="30">
        <v>0</v>
      </c>
      <c r="BX23" s="30">
        <v>109764.9349726143</v>
      </c>
      <c r="BY23" s="30">
        <v>3.490023958063647</v>
      </c>
      <c r="BZ23" s="30">
        <v>-3899.8141693249481</v>
      </c>
      <c r="CA23" s="30">
        <v>119106.49315546078</v>
      </c>
      <c r="CB23" s="30">
        <v>373762</v>
      </c>
      <c r="CC23" s="23"/>
      <c r="CD23" s="30">
        <v>0</v>
      </c>
      <c r="CE23" s="30">
        <v>0</v>
      </c>
      <c r="CF23" s="30">
        <v>0</v>
      </c>
    </row>
    <row r="24" spans="1:84" x14ac:dyDescent="0.35">
      <c r="A24" s="31" t="s">
        <v>166</v>
      </c>
      <c r="B24" s="31" t="s">
        <v>89</v>
      </c>
      <c r="C24" s="23">
        <v>20</v>
      </c>
      <c r="D24" s="30">
        <v>72.427521177775986</v>
      </c>
      <c r="E24" s="30">
        <v>85.795339152881411</v>
      </c>
      <c r="F24" s="30">
        <v>3.1729733008876528</v>
      </c>
      <c r="G24" s="30">
        <v>1.8646759745846484</v>
      </c>
      <c r="H24" s="30">
        <v>403.56081284211757</v>
      </c>
      <c r="I24" s="30">
        <v>8.2754236918440434</v>
      </c>
      <c r="J24" s="30">
        <v>1.99558863996201</v>
      </c>
      <c r="K24" s="30">
        <v>138.48451858058112</v>
      </c>
      <c r="L24" s="30">
        <v>320.63716678216173</v>
      </c>
      <c r="M24" s="30">
        <v>986.03905491204591</v>
      </c>
      <c r="N24" s="30">
        <v>212.02715425062706</v>
      </c>
      <c r="O24" s="30">
        <v>0.35133463933853282</v>
      </c>
      <c r="P24" s="30">
        <v>1.5701809956015249</v>
      </c>
      <c r="Q24" s="30">
        <v>1.3281901093576383</v>
      </c>
      <c r="R24" s="30">
        <v>1.3919329584322675</v>
      </c>
      <c r="S24" s="30">
        <v>4.2754731434943931</v>
      </c>
      <c r="T24" s="30">
        <v>3.0225196400839107</v>
      </c>
      <c r="U24" s="30">
        <v>0.25528166263008484</v>
      </c>
      <c r="V24" s="30">
        <v>14453.957995468603</v>
      </c>
      <c r="W24" s="30">
        <v>389.85689649115443</v>
      </c>
      <c r="X24" s="30">
        <v>218.0721796516946</v>
      </c>
      <c r="Y24" s="30">
        <v>234.75422121549036</v>
      </c>
      <c r="Z24" s="30">
        <v>892.23943991363615</v>
      </c>
      <c r="AA24" s="30">
        <v>512.47161788881783</v>
      </c>
      <c r="AB24" s="30">
        <v>3.0800309799333836</v>
      </c>
      <c r="AC24" s="30">
        <v>1.0702164333633077</v>
      </c>
      <c r="AD24" s="30">
        <v>1.3052234680698049</v>
      </c>
      <c r="AE24" s="30">
        <v>0.88525039039137787</v>
      </c>
      <c r="AF24" s="30">
        <v>22.944998391713526</v>
      </c>
      <c r="AG24" s="30">
        <v>1.7484778211830971</v>
      </c>
      <c r="AH24" s="30">
        <v>3.7386763970728101</v>
      </c>
      <c r="AI24" s="30">
        <v>41.800241036584751</v>
      </c>
      <c r="AJ24" s="30">
        <v>10.458466364718692</v>
      </c>
      <c r="AK24" s="30">
        <v>1.2427460407497668</v>
      </c>
      <c r="AL24" s="30">
        <v>2.0126709102361282</v>
      </c>
      <c r="AM24" s="30">
        <v>2.5241482269712203</v>
      </c>
      <c r="AN24" s="30">
        <v>27.334043043515752</v>
      </c>
      <c r="AO24" s="30">
        <v>2.1876278336102457</v>
      </c>
      <c r="AP24" s="30">
        <v>2.2873185797044053</v>
      </c>
      <c r="AQ24" s="30">
        <v>167.08309773884591</v>
      </c>
      <c r="AR24" s="30">
        <v>84.839137094777001</v>
      </c>
      <c r="AS24" s="30">
        <v>177.3601202142701</v>
      </c>
      <c r="AT24" s="30">
        <v>388.35165442379571</v>
      </c>
      <c r="AU24" s="30">
        <v>0.5170575215938864</v>
      </c>
      <c r="AV24" s="30">
        <v>4.2918629238936195</v>
      </c>
      <c r="AW24" s="30">
        <v>23.529613962500495</v>
      </c>
      <c r="AX24" s="30">
        <v>1.9510384571710147</v>
      </c>
      <c r="AY24" s="30">
        <v>279.90643719364499</v>
      </c>
      <c r="AZ24" s="30">
        <v>0.29081732249224274</v>
      </c>
      <c r="BA24" s="30">
        <v>0.76275884276877437</v>
      </c>
      <c r="BB24" s="30">
        <v>6.3055711251819808</v>
      </c>
      <c r="BC24" s="30">
        <v>4.4315159346543549</v>
      </c>
      <c r="BD24" s="30">
        <v>22.727435408942831</v>
      </c>
      <c r="BE24" s="30">
        <v>0.79432312515778636</v>
      </c>
      <c r="BF24" s="30">
        <v>26.843749817394407</v>
      </c>
      <c r="BG24" s="30">
        <v>39.689630380189982</v>
      </c>
      <c r="BH24" s="30">
        <v>14.170581865899672</v>
      </c>
      <c r="BI24" s="30">
        <v>19.298748178336687</v>
      </c>
      <c r="BJ24" s="30">
        <v>24.112006231511216</v>
      </c>
      <c r="BK24" s="30">
        <v>36.107881959456982</v>
      </c>
      <c r="BL24" s="30">
        <v>420.74239571992911</v>
      </c>
      <c r="BM24" s="30">
        <v>76.608665976781552</v>
      </c>
      <c r="BN24" s="30">
        <v>2.9802792685313757</v>
      </c>
      <c r="BO24" s="30">
        <v>31.988897407994205</v>
      </c>
      <c r="BP24" s="30">
        <v>41.874630707280637</v>
      </c>
      <c r="BQ24" s="30">
        <v>1.3433098697856836</v>
      </c>
      <c r="BR24" s="30">
        <v>73.614019908312386</v>
      </c>
      <c r="BS24" s="30">
        <v>0</v>
      </c>
      <c r="BT24" s="30">
        <v>21044.964867582716</v>
      </c>
      <c r="BU24" s="30">
        <v>6651.0654235955681</v>
      </c>
      <c r="BV24" s="30">
        <v>0.35411472582406639</v>
      </c>
      <c r="BW24" s="30">
        <v>0</v>
      </c>
      <c r="BX24" s="30">
        <v>18780.233116679217</v>
      </c>
      <c r="BY24" s="30">
        <v>130.21212981358056</v>
      </c>
      <c r="BZ24" s="30">
        <v>1627.1703476030918</v>
      </c>
      <c r="CA24" s="30">
        <v>27189.035132417284</v>
      </c>
      <c r="CB24" s="30">
        <v>48234</v>
      </c>
      <c r="CC24" s="23"/>
      <c r="CD24" s="30">
        <v>0</v>
      </c>
      <c r="CE24" s="30">
        <v>0</v>
      </c>
      <c r="CF24" s="30">
        <v>0</v>
      </c>
    </row>
    <row r="25" spans="1:84" x14ac:dyDescent="0.35">
      <c r="A25" s="29" t="s">
        <v>167</v>
      </c>
      <c r="B25" s="31" t="s">
        <v>90</v>
      </c>
      <c r="C25" s="23">
        <v>21</v>
      </c>
      <c r="D25" s="30">
        <v>34783.549286484646</v>
      </c>
      <c r="E25" s="30">
        <v>3657.580390010326</v>
      </c>
      <c r="F25" s="30">
        <v>262.9059113148781</v>
      </c>
      <c r="G25" s="30">
        <v>187.50511958899864</v>
      </c>
      <c r="H25" s="30">
        <v>3760.4061620859284</v>
      </c>
      <c r="I25" s="30">
        <v>245.32261475713668</v>
      </c>
      <c r="J25" s="30">
        <v>135.1319255346701</v>
      </c>
      <c r="K25" s="30">
        <v>422.34709829904762</v>
      </c>
      <c r="L25" s="30">
        <v>220.56672962755601</v>
      </c>
      <c r="M25" s="30">
        <v>884.59055611960844</v>
      </c>
      <c r="N25" s="30">
        <v>107.16481210590369</v>
      </c>
      <c r="O25" s="30">
        <v>14.646767831162547</v>
      </c>
      <c r="P25" s="30">
        <v>3147.4831979125024</v>
      </c>
      <c r="Q25" s="30">
        <v>132.39354075936606</v>
      </c>
      <c r="R25" s="30">
        <v>1408.6431099209997</v>
      </c>
      <c r="S25" s="30">
        <v>495.11346384179825</v>
      </c>
      <c r="T25" s="30">
        <v>3443.8605443786773</v>
      </c>
      <c r="U25" s="30">
        <v>59.305695902052811</v>
      </c>
      <c r="V25" s="30">
        <v>1895.9545509706427</v>
      </c>
      <c r="W25" s="30">
        <v>628.81772092422557</v>
      </c>
      <c r="X25" s="30">
        <v>28227.621774421557</v>
      </c>
      <c r="Y25" s="30">
        <v>10508.126820157098</v>
      </c>
      <c r="Z25" s="30">
        <v>3835.237176051181</v>
      </c>
      <c r="AA25" s="30">
        <v>1502.1727215043381</v>
      </c>
      <c r="AB25" s="30">
        <v>13277.628521372731</v>
      </c>
      <c r="AC25" s="30">
        <v>2034.0722002820937</v>
      </c>
      <c r="AD25" s="30">
        <v>744.62231857541087</v>
      </c>
      <c r="AE25" s="30">
        <v>747.62127650869922</v>
      </c>
      <c r="AF25" s="30">
        <v>1123.5295675431</v>
      </c>
      <c r="AG25" s="30">
        <v>138.67650795047723</v>
      </c>
      <c r="AH25" s="30">
        <v>2019.2761610457505</v>
      </c>
      <c r="AI25" s="30">
        <v>180.37657265313027</v>
      </c>
      <c r="AJ25" s="30">
        <v>142.25793852931636</v>
      </c>
      <c r="AK25" s="30">
        <v>975.33035387225402</v>
      </c>
      <c r="AL25" s="30">
        <v>260.86657718071143</v>
      </c>
      <c r="AM25" s="30">
        <v>1478.8929464622527</v>
      </c>
      <c r="AN25" s="30">
        <v>176.18649115763469</v>
      </c>
      <c r="AO25" s="30">
        <v>146.93216913445465</v>
      </c>
      <c r="AP25" s="30">
        <v>659.44244106758026</v>
      </c>
      <c r="AQ25" s="30">
        <v>472.31336655326362</v>
      </c>
      <c r="AR25" s="30">
        <v>77.777955548409352</v>
      </c>
      <c r="AS25" s="30">
        <v>973.97070741486641</v>
      </c>
      <c r="AT25" s="30">
        <v>94.421166048263643</v>
      </c>
      <c r="AU25" s="30">
        <v>2.3514602261221711</v>
      </c>
      <c r="AV25" s="30">
        <v>4.2436273517207006</v>
      </c>
      <c r="AW25" s="30">
        <v>38.382871100523488</v>
      </c>
      <c r="AX25" s="30">
        <v>17.128103231696905</v>
      </c>
      <c r="AY25" s="30">
        <v>131.17042848138266</v>
      </c>
      <c r="AZ25" s="30">
        <v>5.1828097553591794</v>
      </c>
      <c r="BA25" s="30">
        <v>8.5893091769914296</v>
      </c>
      <c r="BB25" s="30">
        <v>30.87524179975189</v>
      </c>
      <c r="BC25" s="30">
        <v>22.499380225337688</v>
      </c>
      <c r="BD25" s="30">
        <v>66.174342582260692</v>
      </c>
      <c r="BE25" s="30">
        <v>56.243288538355806</v>
      </c>
      <c r="BF25" s="30">
        <v>68.45274149831323</v>
      </c>
      <c r="BG25" s="30">
        <v>51.658373273238013</v>
      </c>
      <c r="BH25" s="30">
        <v>18.857988901057091</v>
      </c>
      <c r="BI25" s="30">
        <v>17.352488133109627</v>
      </c>
      <c r="BJ25" s="30">
        <v>90.37607925090019</v>
      </c>
      <c r="BK25" s="30">
        <v>3.2945138972768735</v>
      </c>
      <c r="BL25" s="30">
        <v>64.819223938176066</v>
      </c>
      <c r="BM25" s="30">
        <v>68.445657264092446</v>
      </c>
      <c r="BN25" s="30">
        <v>59.220850673497225</v>
      </c>
      <c r="BO25" s="30">
        <v>267.56428193465649</v>
      </c>
      <c r="BP25" s="30">
        <v>547.86937398874613</v>
      </c>
      <c r="BQ25" s="30">
        <v>51.316475799283609</v>
      </c>
      <c r="BR25" s="30">
        <v>295.47141377776597</v>
      </c>
      <c r="BS25" s="30">
        <v>0</v>
      </c>
      <c r="BT25" s="30">
        <v>127678.18325420431</v>
      </c>
      <c r="BU25" s="30">
        <v>17537.601680325388</v>
      </c>
      <c r="BV25" s="30">
        <v>10.185828855619517</v>
      </c>
      <c r="BW25" s="30">
        <v>0</v>
      </c>
      <c r="BX25" s="30">
        <v>2847.7227675352033</v>
      </c>
      <c r="BY25" s="30">
        <v>619.1850964646211</v>
      </c>
      <c r="BZ25" s="30">
        <v>4960.1213726148408</v>
      </c>
      <c r="CA25" s="30">
        <v>25974.816745795666</v>
      </c>
      <c r="CB25" s="30">
        <v>153653</v>
      </c>
      <c r="CC25" s="23"/>
      <c r="CD25" s="30">
        <v>0</v>
      </c>
      <c r="CE25" s="30">
        <v>0</v>
      </c>
      <c r="CF25" s="30">
        <v>0</v>
      </c>
    </row>
    <row r="26" spans="1:84" x14ac:dyDescent="0.35">
      <c r="A26" s="29" t="s">
        <v>168</v>
      </c>
      <c r="B26" s="29" t="s">
        <v>91</v>
      </c>
      <c r="C26" s="23">
        <v>22</v>
      </c>
      <c r="D26" s="30">
        <v>21197.864918190964</v>
      </c>
      <c r="E26" s="30">
        <v>2535.2632992246554</v>
      </c>
      <c r="F26" s="30">
        <v>81.591755978152335</v>
      </c>
      <c r="G26" s="30">
        <v>1665.7142557512861</v>
      </c>
      <c r="H26" s="30">
        <v>491.85137785950724</v>
      </c>
      <c r="I26" s="30">
        <v>235.77783487570576</v>
      </c>
      <c r="J26" s="30">
        <v>139.52278038916501</v>
      </c>
      <c r="K26" s="30">
        <v>873.09169484539871</v>
      </c>
      <c r="L26" s="30">
        <v>48.442495902122218</v>
      </c>
      <c r="M26" s="30">
        <v>2404.4067730318625</v>
      </c>
      <c r="N26" s="30">
        <v>128.64667742379788</v>
      </c>
      <c r="O26" s="30">
        <v>5.2127152604455569</v>
      </c>
      <c r="P26" s="30">
        <v>292.42677562666995</v>
      </c>
      <c r="Q26" s="30">
        <v>44.631252956998317</v>
      </c>
      <c r="R26" s="30">
        <v>234.12436809128945</v>
      </c>
      <c r="S26" s="30">
        <v>653.43801366633443</v>
      </c>
      <c r="T26" s="30">
        <v>1427.4110404860619</v>
      </c>
      <c r="U26" s="30">
        <v>733.78024962355698</v>
      </c>
      <c r="V26" s="30">
        <v>447.05461434358438</v>
      </c>
      <c r="W26" s="30">
        <v>169.71949792251868</v>
      </c>
      <c r="X26" s="30">
        <v>1751.1966090939438</v>
      </c>
      <c r="Y26" s="30">
        <v>8028.2765386538167</v>
      </c>
      <c r="Z26" s="30">
        <v>1706.7538969847692</v>
      </c>
      <c r="AA26" s="30">
        <v>838.43222095071781</v>
      </c>
      <c r="AB26" s="30">
        <v>2586.771467066646</v>
      </c>
      <c r="AC26" s="30">
        <v>952.4821747981207</v>
      </c>
      <c r="AD26" s="30">
        <v>401.88441591199501</v>
      </c>
      <c r="AE26" s="30">
        <v>74.346208720787615</v>
      </c>
      <c r="AF26" s="30">
        <v>617.76143757696184</v>
      </c>
      <c r="AG26" s="30">
        <v>207.80167253440175</v>
      </c>
      <c r="AH26" s="30">
        <v>193.61859311424402</v>
      </c>
      <c r="AI26" s="30">
        <v>199.06442773010761</v>
      </c>
      <c r="AJ26" s="30">
        <v>499.24230542545735</v>
      </c>
      <c r="AK26" s="30">
        <v>227.29449506690054</v>
      </c>
      <c r="AL26" s="30">
        <v>127.67268465976173</v>
      </c>
      <c r="AM26" s="30">
        <v>560.66176495626485</v>
      </c>
      <c r="AN26" s="30">
        <v>679.87437036663448</v>
      </c>
      <c r="AO26" s="30">
        <v>136.46999127630946</v>
      </c>
      <c r="AP26" s="30">
        <v>327.15188870267997</v>
      </c>
      <c r="AQ26" s="30">
        <v>7257.8272532341152</v>
      </c>
      <c r="AR26" s="30">
        <v>863.38668377159456</v>
      </c>
      <c r="AS26" s="30">
        <v>1700.0345868333036</v>
      </c>
      <c r="AT26" s="30">
        <v>242.34298916479841</v>
      </c>
      <c r="AU26" s="30">
        <v>0.92304373951791496</v>
      </c>
      <c r="AV26" s="30">
        <v>3.8681263164784863</v>
      </c>
      <c r="AW26" s="30">
        <v>49.202758458724645</v>
      </c>
      <c r="AX26" s="30">
        <v>24.717308672655946</v>
      </c>
      <c r="AY26" s="30">
        <v>75.752781646196681</v>
      </c>
      <c r="AZ26" s="30">
        <v>108.76938673800802</v>
      </c>
      <c r="BA26" s="30">
        <v>100.22096913719322</v>
      </c>
      <c r="BB26" s="30">
        <v>17.403091516504027</v>
      </c>
      <c r="BC26" s="30">
        <v>13.264719310294337</v>
      </c>
      <c r="BD26" s="30">
        <v>61.354236172175469</v>
      </c>
      <c r="BE26" s="30">
        <v>1070.1063971039553</v>
      </c>
      <c r="BF26" s="30">
        <v>32.108202311092839</v>
      </c>
      <c r="BG26" s="30">
        <v>41.142880758594401</v>
      </c>
      <c r="BH26" s="30">
        <v>31.494924490098022</v>
      </c>
      <c r="BI26" s="30">
        <v>20.429854372442104</v>
      </c>
      <c r="BJ26" s="30">
        <v>1585.998421304168</v>
      </c>
      <c r="BK26" s="30">
        <v>2.2864969058021076</v>
      </c>
      <c r="BL26" s="30">
        <v>183.68777010557017</v>
      </c>
      <c r="BM26" s="30">
        <v>272.97631017328018</v>
      </c>
      <c r="BN26" s="30">
        <v>28.94161283912366</v>
      </c>
      <c r="BO26" s="30">
        <v>718.36141667538925</v>
      </c>
      <c r="BP26" s="30">
        <v>85.510916354855311</v>
      </c>
      <c r="BQ26" s="30">
        <v>32.980295860922624</v>
      </c>
      <c r="BR26" s="30">
        <v>97.332988743847395</v>
      </c>
      <c r="BS26" s="30">
        <v>0</v>
      </c>
      <c r="BT26" s="30">
        <v>68649.155977751303</v>
      </c>
      <c r="BU26" s="30">
        <v>6659.5392088371955</v>
      </c>
      <c r="BV26" s="30">
        <v>25.581642489860442</v>
      </c>
      <c r="BW26" s="30">
        <v>0</v>
      </c>
      <c r="BX26" s="30">
        <v>2908.0262672895997</v>
      </c>
      <c r="BY26" s="30">
        <v>842.36937177918912</v>
      </c>
      <c r="BZ26" s="30">
        <v>-856.67246814714235</v>
      </c>
      <c r="CA26" s="30">
        <v>9578.8440222487006</v>
      </c>
      <c r="CB26" s="30">
        <v>78228</v>
      </c>
      <c r="CC26" s="23"/>
      <c r="CD26" s="30">
        <v>0</v>
      </c>
      <c r="CE26" s="30">
        <v>0</v>
      </c>
      <c r="CF26" s="30">
        <v>0</v>
      </c>
    </row>
    <row r="27" spans="1:84" x14ac:dyDescent="0.35">
      <c r="A27" s="29" t="s">
        <v>169</v>
      </c>
      <c r="B27" s="31" t="s">
        <v>92</v>
      </c>
      <c r="C27" s="23">
        <v>23</v>
      </c>
      <c r="D27" s="30">
        <v>623.63974227266783</v>
      </c>
      <c r="E27" s="30">
        <v>95.192340696315469</v>
      </c>
      <c r="F27" s="30">
        <v>3.1603073080485649</v>
      </c>
      <c r="G27" s="30">
        <v>22.058135986809312</v>
      </c>
      <c r="H27" s="30">
        <v>90.822483930240622</v>
      </c>
      <c r="I27" s="30">
        <v>46.233894046906968</v>
      </c>
      <c r="J27" s="30">
        <v>11.546584511970135</v>
      </c>
      <c r="K27" s="30">
        <v>80.707641382245782</v>
      </c>
      <c r="L27" s="30">
        <v>11.516947588711092</v>
      </c>
      <c r="M27" s="30">
        <v>181.7835513386878</v>
      </c>
      <c r="N27" s="30">
        <v>34.608724814716524</v>
      </c>
      <c r="O27" s="30">
        <v>3.1506330958109534</v>
      </c>
      <c r="P27" s="30">
        <v>43.485677050537944</v>
      </c>
      <c r="Q27" s="30">
        <v>38.005746541585914</v>
      </c>
      <c r="R27" s="30">
        <v>20.108554511485458</v>
      </c>
      <c r="S27" s="30">
        <v>24.195705824101125</v>
      </c>
      <c r="T27" s="30">
        <v>99.286164072320133</v>
      </c>
      <c r="U27" s="30">
        <v>25.743779069431888</v>
      </c>
      <c r="V27" s="30">
        <v>103.83886010261766</v>
      </c>
      <c r="W27" s="30">
        <v>12.389006005218736</v>
      </c>
      <c r="X27" s="30">
        <v>318.55223262081256</v>
      </c>
      <c r="Y27" s="30">
        <v>346.57263941427698</v>
      </c>
      <c r="Z27" s="30">
        <v>842.02295912103079</v>
      </c>
      <c r="AA27" s="30">
        <v>45.5563204593387</v>
      </c>
      <c r="AB27" s="30">
        <v>111.88132130830014</v>
      </c>
      <c r="AC27" s="30">
        <v>59.192914762691593</v>
      </c>
      <c r="AD27" s="30">
        <v>28.959615640091382</v>
      </c>
      <c r="AE27" s="30">
        <v>33.243144410756656</v>
      </c>
      <c r="AF27" s="30">
        <v>296.86021659964086</v>
      </c>
      <c r="AG27" s="30">
        <v>28.164551567866958</v>
      </c>
      <c r="AH27" s="30">
        <v>25.820203796075074</v>
      </c>
      <c r="AI27" s="30">
        <v>42.817867918191105</v>
      </c>
      <c r="AJ27" s="30">
        <v>32.736833412133279</v>
      </c>
      <c r="AK27" s="30">
        <v>34.096988343007283</v>
      </c>
      <c r="AL27" s="30">
        <v>10.639972812149059</v>
      </c>
      <c r="AM27" s="30">
        <v>35.376576989730303</v>
      </c>
      <c r="AN27" s="30">
        <v>25.223002135516108</v>
      </c>
      <c r="AO27" s="30">
        <v>20.929042396679179</v>
      </c>
      <c r="AP27" s="30">
        <v>37.79812512725222</v>
      </c>
      <c r="AQ27" s="30">
        <v>199.86552018981291</v>
      </c>
      <c r="AR27" s="30">
        <v>114.33431743766432</v>
      </c>
      <c r="AS27" s="30">
        <v>1291.8496609299091</v>
      </c>
      <c r="AT27" s="30">
        <v>195.38506752422214</v>
      </c>
      <c r="AU27" s="30">
        <v>6.0763091177997968</v>
      </c>
      <c r="AV27" s="30">
        <v>1.1490212990552238</v>
      </c>
      <c r="AW27" s="30">
        <v>60.737690171193428</v>
      </c>
      <c r="AX27" s="30">
        <v>50.55865985760267</v>
      </c>
      <c r="AY27" s="30">
        <v>76.050565114851281</v>
      </c>
      <c r="AZ27" s="30">
        <v>25.801028837230039</v>
      </c>
      <c r="BA27" s="30">
        <v>34.100912329743679</v>
      </c>
      <c r="BB27" s="30">
        <v>72.289148050705464</v>
      </c>
      <c r="BC27" s="30">
        <v>17.594598526803576</v>
      </c>
      <c r="BD27" s="30">
        <v>38.246648801272116</v>
      </c>
      <c r="BE27" s="30">
        <v>16.699600356379715</v>
      </c>
      <c r="BF27" s="30">
        <v>178.95277153622811</v>
      </c>
      <c r="BG27" s="30">
        <v>68.900594664527773</v>
      </c>
      <c r="BH27" s="30">
        <v>183.20974194728561</v>
      </c>
      <c r="BI27" s="30">
        <v>62.883945385871691</v>
      </c>
      <c r="BJ27" s="30">
        <v>1025.7235489974237</v>
      </c>
      <c r="BK27" s="30">
        <v>1.4881521513876463</v>
      </c>
      <c r="BL27" s="30">
        <v>135.30475612331992</v>
      </c>
      <c r="BM27" s="30">
        <v>116.83249257852373</v>
      </c>
      <c r="BN27" s="30">
        <v>85.087470643804267</v>
      </c>
      <c r="BO27" s="30">
        <v>80.337519349432881</v>
      </c>
      <c r="BP27" s="30">
        <v>516.66554668618824</v>
      </c>
      <c r="BQ27" s="30">
        <v>113.54634462953022</v>
      </c>
      <c r="BR27" s="30">
        <v>700.77875488213738</v>
      </c>
      <c r="BS27" s="30">
        <v>0</v>
      </c>
      <c r="BT27" s="30">
        <v>9418.3693971058728</v>
      </c>
      <c r="BU27" s="30">
        <v>2847.9937189381221</v>
      </c>
      <c r="BV27" s="30">
        <v>7.5169918323264886</v>
      </c>
      <c r="BW27" s="30">
        <v>0</v>
      </c>
      <c r="BX27" s="30">
        <v>30279.000979608685</v>
      </c>
      <c r="BY27" s="30">
        <v>427.32254644490865</v>
      </c>
      <c r="BZ27" s="30">
        <v>2579.7963660700852</v>
      </c>
      <c r="CA27" s="30">
        <v>36141.630602894125</v>
      </c>
      <c r="CB27" s="30">
        <v>45560</v>
      </c>
      <c r="CC27" s="23"/>
      <c r="CD27" s="30">
        <v>0</v>
      </c>
      <c r="CE27" s="30">
        <v>0</v>
      </c>
      <c r="CF27" s="30">
        <v>0</v>
      </c>
    </row>
    <row r="28" spans="1:84" x14ac:dyDescent="0.35">
      <c r="A28" s="29" t="s">
        <v>170</v>
      </c>
      <c r="B28" s="29" t="s">
        <v>93</v>
      </c>
      <c r="C28" s="23">
        <v>24</v>
      </c>
      <c r="D28" s="30">
        <v>390.37854269323486</v>
      </c>
      <c r="E28" s="30">
        <v>1853.8989409963999</v>
      </c>
      <c r="F28" s="30">
        <v>13.946580740234729</v>
      </c>
      <c r="G28" s="30">
        <v>2.2534056341083089</v>
      </c>
      <c r="H28" s="30">
        <v>258.30101606091648</v>
      </c>
      <c r="I28" s="30">
        <v>5.8945656230446843</v>
      </c>
      <c r="J28" s="30">
        <v>0.96080603700317302</v>
      </c>
      <c r="K28" s="30">
        <v>53.317038951827328</v>
      </c>
      <c r="L28" s="30">
        <v>1.5171358010329168</v>
      </c>
      <c r="M28" s="30">
        <v>225.3206525160185</v>
      </c>
      <c r="N28" s="30">
        <v>8.8138290375154362</v>
      </c>
      <c r="O28" s="30">
        <v>0.85619996431664036</v>
      </c>
      <c r="P28" s="30">
        <v>6.6583680021613576</v>
      </c>
      <c r="Q28" s="30">
        <v>33.866696996831593</v>
      </c>
      <c r="R28" s="30">
        <v>10.986569998706058</v>
      </c>
      <c r="S28" s="30">
        <v>1.7394961059519443</v>
      </c>
      <c r="T28" s="30">
        <v>10.244027892379679</v>
      </c>
      <c r="U28" s="30">
        <v>0.84543994167463477</v>
      </c>
      <c r="V28" s="30">
        <v>4.4999601128540068</v>
      </c>
      <c r="W28" s="30">
        <v>3.917953616974418</v>
      </c>
      <c r="X28" s="30">
        <v>93.315748253990876</v>
      </c>
      <c r="Y28" s="30">
        <v>233.83023544545895</v>
      </c>
      <c r="Z28" s="30">
        <v>32.010715057156865</v>
      </c>
      <c r="AA28" s="30">
        <v>2530.0146264077516</v>
      </c>
      <c r="AB28" s="30">
        <v>20.25916087876535</v>
      </c>
      <c r="AC28" s="30">
        <v>7.3334627567946606</v>
      </c>
      <c r="AD28" s="30">
        <v>5.1885190915132373</v>
      </c>
      <c r="AE28" s="30">
        <v>5.1062486462727037</v>
      </c>
      <c r="AF28" s="30">
        <v>7.8289319290741313</v>
      </c>
      <c r="AG28" s="30">
        <v>4.2726053389065086</v>
      </c>
      <c r="AH28" s="30">
        <v>6.6283561709098819</v>
      </c>
      <c r="AI28" s="30">
        <v>15.063663141784133</v>
      </c>
      <c r="AJ28" s="30">
        <v>16.101592594850526</v>
      </c>
      <c r="AK28" s="30">
        <v>6.8975326107002486</v>
      </c>
      <c r="AL28" s="30">
        <v>1.7824094872356235</v>
      </c>
      <c r="AM28" s="30">
        <v>23.330864397451784</v>
      </c>
      <c r="AN28" s="30">
        <v>4.5915971147499963</v>
      </c>
      <c r="AO28" s="30">
        <v>8.0273971590380597</v>
      </c>
      <c r="AP28" s="30">
        <v>3.8580308268337689</v>
      </c>
      <c r="AQ28" s="30">
        <v>28.01753458868027</v>
      </c>
      <c r="AR28" s="30">
        <v>11.006847954457511</v>
      </c>
      <c r="AS28" s="30">
        <v>308.03027551380569</v>
      </c>
      <c r="AT28" s="30">
        <v>11.211764375981945</v>
      </c>
      <c r="AU28" s="30">
        <v>2.5526395574037526</v>
      </c>
      <c r="AV28" s="30">
        <v>0.68522522127503016</v>
      </c>
      <c r="AW28" s="30">
        <v>10.361726503525567</v>
      </c>
      <c r="AX28" s="30">
        <v>4.6585708267798918</v>
      </c>
      <c r="AY28" s="30">
        <v>43.297826144913238</v>
      </c>
      <c r="AZ28" s="30">
        <v>0.85155366649215425</v>
      </c>
      <c r="BA28" s="30">
        <v>2.7552094381860508</v>
      </c>
      <c r="BB28" s="30">
        <v>8.6076621166335627</v>
      </c>
      <c r="BC28" s="30">
        <v>8.6478227658598854</v>
      </c>
      <c r="BD28" s="30">
        <v>17.832604715330007</v>
      </c>
      <c r="BE28" s="30">
        <v>9.0411686496034598</v>
      </c>
      <c r="BF28" s="30">
        <v>20.548600336425729</v>
      </c>
      <c r="BG28" s="30">
        <v>33.779267317745393</v>
      </c>
      <c r="BH28" s="30">
        <v>38.300186214511029</v>
      </c>
      <c r="BI28" s="30">
        <v>14.806748475612848</v>
      </c>
      <c r="BJ28" s="30">
        <v>33.061355700152717</v>
      </c>
      <c r="BK28" s="30">
        <v>1.0457030174071669</v>
      </c>
      <c r="BL28" s="30">
        <v>359.564081191127</v>
      </c>
      <c r="BM28" s="30">
        <v>304.44021644312642</v>
      </c>
      <c r="BN28" s="30">
        <v>144.3926629732122</v>
      </c>
      <c r="BO28" s="30">
        <v>3472.6020008710075</v>
      </c>
      <c r="BP28" s="30">
        <v>6930.3338405480272</v>
      </c>
      <c r="BQ28" s="30">
        <v>17.925727374256951</v>
      </c>
      <c r="BR28" s="30">
        <v>332.21194689636411</v>
      </c>
      <c r="BS28" s="30">
        <v>0</v>
      </c>
      <c r="BT28" s="30">
        <v>18084.229693430327</v>
      </c>
      <c r="BU28" s="30">
        <v>2750.4823594752052</v>
      </c>
      <c r="BV28" s="30">
        <v>5403.6761848911383</v>
      </c>
      <c r="BW28" s="30">
        <v>0</v>
      </c>
      <c r="BX28" s="30">
        <v>37143.950719503839</v>
      </c>
      <c r="BY28" s="30">
        <v>1066.5358030581801</v>
      </c>
      <c r="BZ28" s="30">
        <v>94.125239641303295</v>
      </c>
      <c r="CA28" s="30">
        <v>46458.770306569655</v>
      </c>
      <c r="CB28" s="30">
        <v>64543</v>
      </c>
      <c r="CC28" s="23"/>
      <c r="CD28" s="30">
        <v>0</v>
      </c>
      <c r="CE28" s="30">
        <v>0</v>
      </c>
      <c r="CF28" s="30">
        <v>0</v>
      </c>
    </row>
    <row r="29" spans="1:84" x14ac:dyDescent="0.35">
      <c r="A29" s="31" t="s">
        <v>171</v>
      </c>
      <c r="B29" s="29" t="s">
        <v>94</v>
      </c>
      <c r="C29" s="23">
        <v>25</v>
      </c>
      <c r="D29" s="30">
        <v>642.19225027623804</v>
      </c>
      <c r="E29" s="30">
        <v>221.18364127797244</v>
      </c>
      <c r="F29" s="30">
        <v>41.231848701335593</v>
      </c>
      <c r="G29" s="30">
        <v>130.65306179999669</v>
      </c>
      <c r="H29" s="30">
        <v>150.94745252566813</v>
      </c>
      <c r="I29" s="30">
        <v>504.37450712233999</v>
      </c>
      <c r="J29" s="30">
        <v>74.007620498231518</v>
      </c>
      <c r="K29" s="30">
        <v>2439.4786112399656</v>
      </c>
      <c r="L29" s="30">
        <v>154.00489117598454</v>
      </c>
      <c r="M29" s="30">
        <v>6785.0009693883094</v>
      </c>
      <c r="N29" s="30">
        <v>2725.9233883046527</v>
      </c>
      <c r="O29" s="30">
        <v>5.4881889077632575</v>
      </c>
      <c r="P29" s="30">
        <v>238.53127641825506</v>
      </c>
      <c r="Q29" s="30">
        <v>224.43076028942815</v>
      </c>
      <c r="R29" s="30">
        <v>722.55409710499566</v>
      </c>
      <c r="S29" s="30">
        <v>211.84992526598649</v>
      </c>
      <c r="T29" s="30">
        <v>665.83285701866919</v>
      </c>
      <c r="U29" s="30">
        <v>737.24840475729366</v>
      </c>
      <c r="V29" s="30">
        <v>88.832391580497202</v>
      </c>
      <c r="W29" s="30">
        <v>39.037229277311518</v>
      </c>
      <c r="X29" s="30">
        <v>1229.2915353344392</v>
      </c>
      <c r="Y29" s="30">
        <v>584.32989652802053</v>
      </c>
      <c r="Z29" s="30">
        <v>1505.8574249102719</v>
      </c>
      <c r="AA29" s="30">
        <v>389.17122062522247</v>
      </c>
      <c r="AB29" s="30">
        <v>12771.233837412266</v>
      </c>
      <c r="AC29" s="30">
        <v>1745.2624553061733</v>
      </c>
      <c r="AD29" s="30">
        <v>396.62060170162556</v>
      </c>
      <c r="AE29" s="30">
        <v>41.139557252903607</v>
      </c>
      <c r="AF29" s="30">
        <v>720.92090989471842</v>
      </c>
      <c r="AG29" s="30">
        <v>808.95924664146332</v>
      </c>
      <c r="AH29" s="30">
        <v>1811.6004409942334</v>
      </c>
      <c r="AI29" s="30">
        <v>1751.5068562183917</v>
      </c>
      <c r="AJ29" s="30">
        <v>6890.8450777414673</v>
      </c>
      <c r="AK29" s="30">
        <v>3372.3951943792226</v>
      </c>
      <c r="AL29" s="30">
        <v>874.20767963610035</v>
      </c>
      <c r="AM29" s="30">
        <v>2201.8540986629655</v>
      </c>
      <c r="AN29" s="30">
        <v>1333.1215656798972</v>
      </c>
      <c r="AO29" s="30">
        <v>244.5559581049524</v>
      </c>
      <c r="AP29" s="30">
        <v>350.9005511596186</v>
      </c>
      <c r="AQ29" s="30">
        <v>11082.350760118436</v>
      </c>
      <c r="AR29" s="30">
        <v>1774.8842300830645</v>
      </c>
      <c r="AS29" s="30">
        <v>5502.5550668475316</v>
      </c>
      <c r="AT29" s="30">
        <v>5275.5110608263203</v>
      </c>
      <c r="AU29" s="30">
        <v>4.3428399187910056</v>
      </c>
      <c r="AV29" s="30">
        <v>715.04913055799477</v>
      </c>
      <c r="AW29" s="30">
        <v>132.4684072072229</v>
      </c>
      <c r="AX29" s="30">
        <v>33.601714961668534</v>
      </c>
      <c r="AY29" s="30">
        <v>605.10515560440433</v>
      </c>
      <c r="AZ29" s="30">
        <v>14.858015891247643</v>
      </c>
      <c r="BA29" s="30">
        <v>7.8500772355471184</v>
      </c>
      <c r="BB29" s="30">
        <v>28.249293061695212</v>
      </c>
      <c r="BC29" s="30">
        <v>26.010815765313772</v>
      </c>
      <c r="BD29" s="30">
        <v>92.961053096645756</v>
      </c>
      <c r="BE29" s="30">
        <v>118.69814292548232</v>
      </c>
      <c r="BF29" s="30">
        <v>514.97875471100565</v>
      </c>
      <c r="BG29" s="30">
        <v>29.680825313376438</v>
      </c>
      <c r="BH29" s="30">
        <v>28.190497066806618</v>
      </c>
      <c r="BI29" s="30">
        <v>256.17275380932938</v>
      </c>
      <c r="BJ29" s="30">
        <v>540.41554699340634</v>
      </c>
      <c r="BK29" s="30">
        <v>3.7311856503366942</v>
      </c>
      <c r="BL29" s="30">
        <v>180.14885591859425</v>
      </c>
      <c r="BM29" s="30">
        <v>206.90742801806411</v>
      </c>
      <c r="BN29" s="30">
        <v>47.621387482733972</v>
      </c>
      <c r="BO29" s="30">
        <v>556.07603152052343</v>
      </c>
      <c r="BP29" s="30">
        <v>578.44531178663465</v>
      </c>
      <c r="BQ29" s="30">
        <v>41.422843160330821</v>
      </c>
      <c r="BR29" s="30">
        <v>154.64962308495154</v>
      </c>
      <c r="BS29" s="30">
        <v>0</v>
      </c>
      <c r="BT29" s="30">
        <v>84379.51428973228</v>
      </c>
      <c r="BU29" s="30">
        <v>7954.2046135667224</v>
      </c>
      <c r="BV29" s="30">
        <v>2.5509464340566232</v>
      </c>
      <c r="BW29" s="30">
        <v>0</v>
      </c>
      <c r="BX29" s="30">
        <v>14689.526977365016</v>
      </c>
      <c r="BY29" s="30">
        <v>1149.2085078952823</v>
      </c>
      <c r="BZ29" s="30">
        <v>-1039.0053349933817</v>
      </c>
      <c r="CA29" s="30">
        <v>22756.485710267694</v>
      </c>
      <c r="CB29" s="30">
        <v>107136</v>
      </c>
      <c r="CC29" s="23"/>
      <c r="CD29" s="30">
        <v>0</v>
      </c>
      <c r="CE29" s="30">
        <v>0</v>
      </c>
      <c r="CF29" s="30">
        <v>0</v>
      </c>
    </row>
    <row r="30" spans="1:84" x14ac:dyDescent="0.35">
      <c r="A30" s="31" t="s">
        <v>172</v>
      </c>
      <c r="B30" s="29" t="s">
        <v>95</v>
      </c>
      <c r="C30" s="23">
        <v>26</v>
      </c>
      <c r="D30" s="30">
        <v>3082.5182023810162</v>
      </c>
      <c r="E30" s="30">
        <v>1927.9544295957865</v>
      </c>
      <c r="F30" s="30">
        <v>70.389329667170344</v>
      </c>
      <c r="G30" s="30">
        <v>77.041749454830935</v>
      </c>
      <c r="H30" s="30">
        <v>99.540130726369227</v>
      </c>
      <c r="I30" s="30">
        <v>14.362010736511683</v>
      </c>
      <c r="J30" s="30">
        <v>13.898301759009472</v>
      </c>
      <c r="K30" s="30">
        <v>47.005561721157903</v>
      </c>
      <c r="L30" s="30">
        <v>110.75874787603033</v>
      </c>
      <c r="M30" s="30">
        <v>1402.714283410435</v>
      </c>
      <c r="N30" s="30">
        <v>1468.0819709859927</v>
      </c>
      <c r="O30" s="30">
        <v>1.750658454436939</v>
      </c>
      <c r="P30" s="30">
        <v>18.039253334527235</v>
      </c>
      <c r="Q30" s="30">
        <v>18.223053840167466</v>
      </c>
      <c r="R30" s="30">
        <v>14.03316635015279</v>
      </c>
      <c r="S30" s="30">
        <v>14.432239562049817</v>
      </c>
      <c r="T30" s="30">
        <v>220.74196495342457</v>
      </c>
      <c r="U30" s="30">
        <v>18.213150896633081</v>
      </c>
      <c r="V30" s="30">
        <v>33.774108918903408</v>
      </c>
      <c r="W30" s="30">
        <v>15.85500295747967</v>
      </c>
      <c r="X30" s="30">
        <v>647.17753503810661</v>
      </c>
      <c r="Y30" s="30">
        <v>203.59190235957519</v>
      </c>
      <c r="Z30" s="30">
        <v>307.66523202164325</v>
      </c>
      <c r="AA30" s="30">
        <v>70.913856940971584</v>
      </c>
      <c r="AB30" s="30">
        <v>459.87294368060367</v>
      </c>
      <c r="AC30" s="30">
        <v>6077.8824163922691</v>
      </c>
      <c r="AD30" s="30">
        <v>302.72785056763109</v>
      </c>
      <c r="AE30" s="30">
        <v>29.262071910243289</v>
      </c>
      <c r="AF30" s="30">
        <v>169.43286702049403</v>
      </c>
      <c r="AG30" s="30">
        <v>19.067604399721862</v>
      </c>
      <c r="AH30" s="30">
        <v>275.2335360308565</v>
      </c>
      <c r="AI30" s="30">
        <v>234.912728579841</v>
      </c>
      <c r="AJ30" s="30">
        <v>1791.4710572723034</v>
      </c>
      <c r="AK30" s="30">
        <v>132.17894029742533</v>
      </c>
      <c r="AL30" s="30">
        <v>152.17289754615589</v>
      </c>
      <c r="AM30" s="30">
        <v>448.6177487580137</v>
      </c>
      <c r="AN30" s="30">
        <v>218.56862107712988</v>
      </c>
      <c r="AO30" s="30">
        <v>1540.2245837579501</v>
      </c>
      <c r="AP30" s="30">
        <v>757.32233022399498</v>
      </c>
      <c r="AQ30" s="30">
        <v>42581.289824054948</v>
      </c>
      <c r="AR30" s="30">
        <v>254.9511280092479</v>
      </c>
      <c r="AS30" s="30">
        <v>276.41085793222857</v>
      </c>
      <c r="AT30" s="30">
        <v>49.235960126599203</v>
      </c>
      <c r="AU30" s="30">
        <v>0.98473632507297992</v>
      </c>
      <c r="AV30" s="30">
        <v>1.1347598020169931</v>
      </c>
      <c r="AW30" s="30">
        <v>24.31403183205779</v>
      </c>
      <c r="AX30" s="30">
        <v>173.44074580653617</v>
      </c>
      <c r="AY30" s="30">
        <v>603.68458234897844</v>
      </c>
      <c r="AZ30" s="30">
        <v>4.4278211429337899</v>
      </c>
      <c r="BA30" s="30">
        <v>5.0711962020097792</v>
      </c>
      <c r="BB30" s="30">
        <v>14.720328736073801</v>
      </c>
      <c r="BC30" s="30">
        <v>11.224548233555522</v>
      </c>
      <c r="BD30" s="30">
        <v>32.101204203942984</v>
      </c>
      <c r="BE30" s="30">
        <v>2128.540760563837</v>
      </c>
      <c r="BF30" s="30">
        <v>32.909697231622673</v>
      </c>
      <c r="BG30" s="30">
        <v>12.838208508766495</v>
      </c>
      <c r="BH30" s="30">
        <v>7.852765444889207</v>
      </c>
      <c r="BI30" s="30">
        <v>7.8594376263398056</v>
      </c>
      <c r="BJ30" s="30">
        <v>114.89383754836412</v>
      </c>
      <c r="BK30" s="30">
        <v>1.6630491786789978</v>
      </c>
      <c r="BL30" s="30">
        <v>319.28005791016068</v>
      </c>
      <c r="BM30" s="30">
        <v>138.10819466275566</v>
      </c>
      <c r="BN30" s="30">
        <v>27.677269205842215</v>
      </c>
      <c r="BO30" s="30">
        <v>158.11196575382502</v>
      </c>
      <c r="BP30" s="30">
        <v>148.7504414480872</v>
      </c>
      <c r="BQ30" s="30">
        <v>23.677178054456618</v>
      </c>
      <c r="BR30" s="30">
        <v>216.5476427431212</v>
      </c>
      <c r="BS30" s="30">
        <v>0</v>
      </c>
      <c r="BT30" s="30">
        <v>69879.326272093982</v>
      </c>
      <c r="BU30" s="30">
        <v>5596.4068387902589</v>
      </c>
      <c r="BV30" s="30">
        <v>20.89979217686</v>
      </c>
      <c r="BW30" s="30">
        <v>0</v>
      </c>
      <c r="BX30" s="30">
        <v>3547.5875891711271</v>
      </c>
      <c r="BY30" s="30">
        <v>357.85638259101188</v>
      </c>
      <c r="BZ30" s="30">
        <v>-2405.0768748232263</v>
      </c>
      <c r="CA30" s="30">
        <v>7117.6737279060308</v>
      </c>
      <c r="CB30" s="30">
        <v>76997</v>
      </c>
      <c r="CC30" s="23"/>
      <c r="CD30" s="30">
        <v>0</v>
      </c>
      <c r="CE30" s="30">
        <v>0</v>
      </c>
      <c r="CF30" s="30">
        <v>0</v>
      </c>
    </row>
    <row r="31" spans="1:84" x14ac:dyDescent="0.35">
      <c r="A31" s="29" t="s">
        <v>173</v>
      </c>
      <c r="B31" s="29" t="s">
        <v>96</v>
      </c>
      <c r="C31" s="23">
        <v>27</v>
      </c>
      <c r="D31" s="30">
        <v>217.81287641464641</v>
      </c>
      <c r="E31" s="30">
        <v>336.55533395533342</v>
      </c>
      <c r="F31" s="30">
        <v>20.942306854563569</v>
      </c>
      <c r="G31" s="30">
        <v>84.531428657886025</v>
      </c>
      <c r="H31" s="30">
        <v>1179.5894545934909</v>
      </c>
      <c r="I31" s="30">
        <v>44.361489456078758</v>
      </c>
      <c r="J31" s="30">
        <v>94.008240334040622</v>
      </c>
      <c r="K31" s="30">
        <v>253.90066123479573</v>
      </c>
      <c r="L31" s="30">
        <v>4.5593886595870199</v>
      </c>
      <c r="M31" s="30">
        <v>133.65463813485434</v>
      </c>
      <c r="N31" s="30">
        <v>118.26165795783868</v>
      </c>
      <c r="O31" s="30">
        <v>0.93815937510983305</v>
      </c>
      <c r="P31" s="30">
        <v>18.219606179011269</v>
      </c>
      <c r="Q31" s="30">
        <v>6.4416465579974016</v>
      </c>
      <c r="R31" s="30">
        <v>8.7430999190876033</v>
      </c>
      <c r="S31" s="30">
        <v>17.371893894831754</v>
      </c>
      <c r="T31" s="30">
        <v>150.76876153863697</v>
      </c>
      <c r="U31" s="30">
        <v>4.4934150945498326</v>
      </c>
      <c r="V31" s="30">
        <v>37.868505963628515</v>
      </c>
      <c r="W31" s="30">
        <v>5.1919489572783339</v>
      </c>
      <c r="X31" s="30">
        <v>72.370443363252022</v>
      </c>
      <c r="Y31" s="30">
        <v>55.137618656134777</v>
      </c>
      <c r="Z31" s="30">
        <v>44.228589047979099</v>
      </c>
      <c r="AA31" s="30">
        <v>15.2323383130972</v>
      </c>
      <c r="AB31" s="30">
        <v>774.1227580099943</v>
      </c>
      <c r="AC31" s="30">
        <v>694.43037280500937</v>
      </c>
      <c r="AD31" s="30">
        <v>9017.9614379234954</v>
      </c>
      <c r="AE31" s="30">
        <v>632.31207920217594</v>
      </c>
      <c r="AF31" s="30">
        <v>15510.797310302778</v>
      </c>
      <c r="AG31" s="30">
        <v>70.645850288869582</v>
      </c>
      <c r="AH31" s="30">
        <v>2566.9506375793394</v>
      </c>
      <c r="AI31" s="30">
        <v>6922.8282569320581</v>
      </c>
      <c r="AJ31" s="30">
        <v>5074.6187869877422</v>
      </c>
      <c r="AK31" s="30">
        <v>6916.5503973178766</v>
      </c>
      <c r="AL31" s="30">
        <v>818.86483187643989</v>
      </c>
      <c r="AM31" s="30">
        <v>1159.6836463813393</v>
      </c>
      <c r="AN31" s="30">
        <v>1208.6571178405397</v>
      </c>
      <c r="AO31" s="30">
        <v>313.57901609825069</v>
      </c>
      <c r="AP31" s="30">
        <v>118.3853114585104</v>
      </c>
      <c r="AQ31" s="30">
        <v>13382.330522646769</v>
      </c>
      <c r="AR31" s="30">
        <v>55.227664887756916</v>
      </c>
      <c r="AS31" s="30">
        <v>1490.8044768831396</v>
      </c>
      <c r="AT31" s="30">
        <v>44.197455056334164</v>
      </c>
      <c r="AU31" s="30">
        <v>1.4318024827120863</v>
      </c>
      <c r="AV31" s="30">
        <v>1.2863806078195277</v>
      </c>
      <c r="AW31" s="30">
        <v>32.592188154015886</v>
      </c>
      <c r="AX31" s="30">
        <v>16.130763049114513</v>
      </c>
      <c r="AY31" s="30">
        <v>117.31444768313419</v>
      </c>
      <c r="AZ31" s="30">
        <v>2.0296423657880331</v>
      </c>
      <c r="BA31" s="30">
        <v>5.0106140160308144</v>
      </c>
      <c r="BB31" s="30">
        <v>23.488081996371271</v>
      </c>
      <c r="BC31" s="30">
        <v>36.82730339533046</v>
      </c>
      <c r="BD31" s="30">
        <v>52.102372609650324</v>
      </c>
      <c r="BE31" s="30">
        <v>55.199894616224682</v>
      </c>
      <c r="BF31" s="30">
        <v>50.867706189267956</v>
      </c>
      <c r="BG31" s="30">
        <v>37.835715913679756</v>
      </c>
      <c r="BH31" s="30">
        <v>9.6083464518351285</v>
      </c>
      <c r="BI31" s="30">
        <v>210.73257201516418</v>
      </c>
      <c r="BJ31" s="30">
        <v>47.800945985621759</v>
      </c>
      <c r="BK31" s="30">
        <v>4.6953228936915394</v>
      </c>
      <c r="BL31" s="30">
        <v>178.14535568968736</v>
      </c>
      <c r="BM31" s="30">
        <v>42.185410136006695</v>
      </c>
      <c r="BN31" s="30">
        <v>47.511186306091666</v>
      </c>
      <c r="BO31" s="30">
        <v>16.937528839508197</v>
      </c>
      <c r="BP31" s="30">
        <v>25.18100749786236</v>
      </c>
      <c r="BQ31" s="30">
        <v>40.545958653998042</v>
      </c>
      <c r="BR31" s="30">
        <v>34.085154261273367</v>
      </c>
      <c r="BS31" s="30">
        <v>0</v>
      </c>
      <c r="BT31" s="30">
        <v>70787.677135401987</v>
      </c>
      <c r="BU31" s="30">
        <v>35981.176735604109</v>
      </c>
      <c r="BV31" s="30">
        <v>0.13636405625091147</v>
      </c>
      <c r="BW31" s="30">
        <v>0</v>
      </c>
      <c r="BX31" s="30">
        <v>1546.9408019118987</v>
      </c>
      <c r="BY31" s="30">
        <v>712.50950750538937</v>
      </c>
      <c r="BZ31" s="30">
        <v>2159.5594555203538</v>
      </c>
      <c r="CA31" s="30">
        <v>40400.322864598013</v>
      </c>
      <c r="CB31" s="30">
        <v>111188</v>
      </c>
      <c r="CC31" s="23"/>
      <c r="CD31" s="30">
        <v>0</v>
      </c>
      <c r="CE31" s="30">
        <v>0</v>
      </c>
      <c r="CF31" s="30">
        <v>0</v>
      </c>
    </row>
    <row r="32" spans="1:84" x14ac:dyDescent="0.35">
      <c r="A32" s="31" t="s">
        <v>174</v>
      </c>
      <c r="B32" s="31" t="s">
        <v>97</v>
      </c>
      <c r="C32" s="23">
        <v>28</v>
      </c>
      <c r="D32" s="30">
        <v>153.67644431293323</v>
      </c>
      <c r="E32" s="30">
        <v>37.279585759302357</v>
      </c>
      <c r="F32" s="30">
        <v>2.6218324315268937</v>
      </c>
      <c r="G32" s="30">
        <v>5.7912679600244514</v>
      </c>
      <c r="H32" s="30">
        <v>92.973499823089341</v>
      </c>
      <c r="I32" s="30">
        <v>17.186100956068223</v>
      </c>
      <c r="J32" s="30">
        <v>88.067957463675441</v>
      </c>
      <c r="K32" s="30">
        <v>277.37922919368498</v>
      </c>
      <c r="L32" s="30">
        <v>6.4173016265863287</v>
      </c>
      <c r="M32" s="30">
        <v>441.92513671164721</v>
      </c>
      <c r="N32" s="30">
        <v>29.71551981027784</v>
      </c>
      <c r="O32" s="30">
        <v>0.95982155944186354</v>
      </c>
      <c r="P32" s="30">
        <v>11.775144386230281</v>
      </c>
      <c r="Q32" s="30">
        <v>8.4402379125960483</v>
      </c>
      <c r="R32" s="30">
        <v>10.635253221047915</v>
      </c>
      <c r="S32" s="30">
        <v>4.5685810281028774</v>
      </c>
      <c r="T32" s="30">
        <v>270.16443958566424</v>
      </c>
      <c r="U32" s="30">
        <v>195.00784498082743</v>
      </c>
      <c r="V32" s="30">
        <v>8.5625907010914961</v>
      </c>
      <c r="W32" s="30">
        <v>3.651367809600031</v>
      </c>
      <c r="X32" s="30">
        <v>678.38139241022793</v>
      </c>
      <c r="Y32" s="30">
        <v>239.71494502567097</v>
      </c>
      <c r="Z32" s="30">
        <v>45.923017972941111</v>
      </c>
      <c r="AA32" s="30">
        <v>18.648264255469453</v>
      </c>
      <c r="AB32" s="30">
        <v>89.01973557673648</v>
      </c>
      <c r="AC32" s="30">
        <v>126.87658154892809</v>
      </c>
      <c r="AD32" s="30">
        <v>1371.956709457095</v>
      </c>
      <c r="AE32" s="30">
        <v>7993.6765489322124</v>
      </c>
      <c r="AF32" s="30">
        <v>1984.0146723879682</v>
      </c>
      <c r="AG32" s="30">
        <v>140.68988842475798</v>
      </c>
      <c r="AH32" s="30">
        <v>5578.5166727914529</v>
      </c>
      <c r="AI32" s="30">
        <v>1504.5125578591544</v>
      </c>
      <c r="AJ32" s="30">
        <v>554.12185413635916</v>
      </c>
      <c r="AK32" s="30">
        <v>3873.6725036057524</v>
      </c>
      <c r="AL32" s="30">
        <v>819.15900602235445</v>
      </c>
      <c r="AM32" s="30">
        <v>1724.23343418587</v>
      </c>
      <c r="AN32" s="30">
        <v>1473.9920794363566</v>
      </c>
      <c r="AO32" s="30">
        <v>85.810607556103719</v>
      </c>
      <c r="AP32" s="30">
        <v>125.27727853178199</v>
      </c>
      <c r="AQ32" s="30">
        <v>2630.9554065093112</v>
      </c>
      <c r="AR32" s="30">
        <v>602.39310564317645</v>
      </c>
      <c r="AS32" s="30">
        <v>497.82398535315195</v>
      </c>
      <c r="AT32" s="30">
        <v>73.89065385171503</v>
      </c>
      <c r="AU32" s="30">
        <v>1.9883660829990384</v>
      </c>
      <c r="AV32" s="30">
        <v>1.7953923246542898</v>
      </c>
      <c r="AW32" s="30">
        <v>33.182125300993661</v>
      </c>
      <c r="AX32" s="30">
        <v>15.467136285358325</v>
      </c>
      <c r="AY32" s="30">
        <v>81.725994653672075</v>
      </c>
      <c r="AZ32" s="30">
        <v>2.8451342017548429</v>
      </c>
      <c r="BA32" s="30">
        <v>6.2226935019713139</v>
      </c>
      <c r="BB32" s="30">
        <v>31.175928613880028</v>
      </c>
      <c r="BC32" s="30">
        <v>20.874717893878483</v>
      </c>
      <c r="BD32" s="30">
        <v>62.82421280572418</v>
      </c>
      <c r="BE32" s="30">
        <v>69.674328591578629</v>
      </c>
      <c r="BF32" s="30">
        <v>64.558942258740629</v>
      </c>
      <c r="BG32" s="30">
        <v>12.790853407212929</v>
      </c>
      <c r="BH32" s="30">
        <v>12.581957052063235</v>
      </c>
      <c r="BI32" s="30">
        <v>13.692904858630369</v>
      </c>
      <c r="BJ32" s="30">
        <v>50.664794925405779</v>
      </c>
      <c r="BK32" s="30">
        <v>3.5703598891595201</v>
      </c>
      <c r="BL32" s="30">
        <v>52.456388546796603</v>
      </c>
      <c r="BM32" s="30">
        <v>14.480108129163018</v>
      </c>
      <c r="BN32" s="30">
        <v>56.64107137150404</v>
      </c>
      <c r="BO32" s="30">
        <v>20.569490577812669</v>
      </c>
      <c r="BP32" s="30">
        <v>74.758682844567659</v>
      </c>
      <c r="BQ32" s="30">
        <v>48.824098901687073</v>
      </c>
      <c r="BR32" s="30">
        <v>54.837946735216484</v>
      </c>
      <c r="BS32" s="30">
        <v>0</v>
      </c>
      <c r="BT32" s="30">
        <v>34708.263688462393</v>
      </c>
      <c r="BU32" s="30">
        <v>20966.894026685448</v>
      </c>
      <c r="BV32" s="30">
        <v>0.50298217469598494</v>
      </c>
      <c r="BW32" s="30">
        <v>0</v>
      </c>
      <c r="BX32" s="30">
        <v>1684.0257404990098</v>
      </c>
      <c r="BY32" s="30">
        <v>448.50186605199997</v>
      </c>
      <c r="BZ32" s="30">
        <v>314.81169612646318</v>
      </c>
      <c r="CA32" s="30">
        <v>23414.736311537599</v>
      </c>
      <c r="CB32" s="30">
        <v>58123</v>
      </c>
      <c r="CC32" s="23"/>
      <c r="CD32" s="30">
        <v>0</v>
      </c>
      <c r="CE32" s="30">
        <v>0</v>
      </c>
      <c r="CF32" s="30">
        <v>0</v>
      </c>
    </row>
    <row r="33" spans="1:84" x14ac:dyDescent="0.35">
      <c r="A33" s="29" t="s">
        <v>175</v>
      </c>
      <c r="B33" s="29" t="s">
        <v>98</v>
      </c>
      <c r="C33" s="23">
        <v>29</v>
      </c>
      <c r="D33" s="30">
        <v>454.69588402312229</v>
      </c>
      <c r="E33" s="30">
        <v>577.31237650528692</v>
      </c>
      <c r="F33" s="30">
        <v>51.633312403815175</v>
      </c>
      <c r="G33" s="30">
        <v>47.161554598538935</v>
      </c>
      <c r="H33" s="30">
        <v>1416.2485361245087</v>
      </c>
      <c r="I33" s="30">
        <v>639.55248513252764</v>
      </c>
      <c r="J33" s="30">
        <v>212.44298299545753</v>
      </c>
      <c r="K33" s="30">
        <v>2064.7833500795059</v>
      </c>
      <c r="L33" s="30">
        <v>73.787961318966396</v>
      </c>
      <c r="M33" s="30">
        <v>2064.5371654837213</v>
      </c>
      <c r="N33" s="30">
        <v>3307.5362352121033</v>
      </c>
      <c r="O33" s="30">
        <v>13.751701904386758</v>
      </c>
      <c r="P33" s="30">
        <v>69.270080113863415</v>
      </c>
      <c r="Q33" s="30">
        <v>74.954178190721976</v>
      </c>
      <c r="R33" s="30">
        <v>58.089395664194512</v>
      </c>
      <c r="S33" s="30">
        <v>363.04847490261261</v>
      </c>
      <c r="T33" s="30">
        <v>130.7066187728355</v>
      </c>
      <c r="U33" s="30">
        <v>30.071552333755136</v>
      </c>
      <c r="V33" s="30">
        <v>260.06854329460651</v>
      </c>
      <c r="W33" s="30">
        <v>53.683359776462837</v>
      </c>
      <c r="X33" s="30">
        <v>419.93603197989563</v>
      </c>
      <c r="Y33" s="30">
        <v>621.37129515294487</v>
      </c>
      <c r="Z33" s="30">
        <v>822.07901795762939</v>
      </c>
      <c r="AA33" s="30">
        <v>122.891314256382</v>
      </c>
      <c r="AB33" s="30">
        <v>268.59250240223463</v>
      </c>
      <c r="AC33" s="30">
        <v>196.43407778289352</v>
      </c>
      <c r="AD33" s="30">
        <v>1942.2483971845227</v>
      </c>
      <c r="AE33" s="30">
        <v>271.65073279953566</v>
      </c>
      <c r="AF33" s="30">
        <v>6503.3273393120116</v>
      </c>
      <c r="AG33" s="30">
        <v>720.42954738504341</v>
      </c>
      <c r="AH33" s="30">
        <v>1911.8273593091315</v>
      </c>
      <c r="AI33" s="30">
        <v>4036.1866744694112</v>
      </c>
      <c r="AJ33" s="30">
        <v>2994.4970433890494</v>
      </c>
      <c r="AK33" s="30">
        <v>2021.0828791788324</v>
      </c>
      <c r="AL33" s="30">
        <v>1727.9857135449479</v>
      </c>
      <c r="AM33" s="30">
        <v>1169.3937152941853</v>
      </c>
      <c r="AN33" s="30">
        <v>2921.5901776873579</v>
      </c>
      <c r="AO33" s="30">
        <v>2187.8533009102644</v>
      </c>
      <c r="AP33" s="30">
        <v>462.09006364315428</v>
      </c>
      <c r="AQ33" s="30">
        <v>18628.628562387996</v>
      </c>
      <c r="AR33" s="30">
        <v>337.24429943893153</v>
      </c>
      <c r="AS33" s="30">
        <v>1403.3448776110638</v>
      </c>
      <c r="AT33" s="30">
        <v>157.05595855160632</v>
      </c>
      <c r="AU33" s="30">
        <v>13.11683630242775</v>
      </c>
      <c r="AV33" s="30">
        <v>6.1794707118453225</v>
      </c>
      <c r="AW33" s="30">
        <v>42.098255818626924</v>
      </c>
      <c r="AX33" s="30">
        <v>128.69236914027485</v>
      </c>
      <c r="AY33" s="30">
        <v>1846.4318089067783</v>
      </c>
      <c r="AZ33" s="30">
        <v>5.3686740809386544</v>
      </c>
      <c r="BA33" s="30">
        <v>14.387492284713487</v>
      </c>
      <c r="BB33" s="30">
        <v>38.611059382774272</v>
      </c>
      <c r="BC33" s="30">
        <v>21.381331807404052</v>
      </c>
      <c r="BD33" s="30">
        <v>37.368261679588002</v>
      </c>
      <c r="BE33" s="30">
        <v>356.62980529634513</v>
      </c>
      <c r="BF33" s="30">
        <v>48.102948953184196</v>
      </c>
      <c r="BG33" s="30">
        <v>30.941444351527206</v>
      </c>
      <c r="BH33" s="30">
        <v>11.044998311507538</v>
      </c>
      <c r="BI33" s="30">
        <v>20.99889788546248</v>
      </c>
      <c r="BJ33" s="30">
        <v>284.53324187180783</v>
      </c>
      <c r="BK33" s="30">
        <v>66.743938915747819</v>
      </c>
      <c r="BL33" s="30">
        <v>753.11003903745518</v>
      </c>
      <c r="BM33" s="30">
        <v>85.3441942606498</v>
      </c>
      <c r="BN33" s="30">
        <v>29.844250206227407</v>
      </c>
      <c r="BO33" s="30">
        <v>113.03879901810741</v>
      </c>
      <c r="BP33" s="30">
        <v>70.737658937909018</v>
      </c>
      <c r="BQ33" s="30">
        <v>29.558570155380629</v>
      </c>
      <c r="BR33" s="30">
        <v>92.134139488480699</v>
      </c>
      <c r="BS33" s="30">
        <v>0</v>
      </c>
      <c r="BT33" s="30">
        <v>67957.475117265174</v>
      </c>
      <c r="BU33" s="30">
        <v>7038.0003076935673</v>
      </c>
      <c r="BV33" s="30">
        <v>1.3770534205010077</v>
      </c>
      <c r="BW33" s="30">
        <v>0</v>
      </c>
      <c r="BX33" s="30">
        <v>11838.711760999064</v>
      </c>
      <c r="BY33" s="30">
        <v>6421.6042039206086</v>
      </c>
      <c r="BZ33" s="30">
        <v>-2129.168443298915</v>
      </c>
      <c r="CA33" s="30">
        <v>23170.524882734822</v>
      </c>
      <c r="CB33" s="30">
        <v>91128</v>
      </c>
      <c r="CC33" s="23"/>
      <c r="CD33" s="30">
        <v>0</v>
      </c>
      <c r="CE33" s="30">
        <v>0</v>
      </c>
      <c r="CF33" s="30">
        <v>0</v>
      </c>
    </row>
    <row r="34" spans="1:84" x14ac:dyDescent="0.35">
      <c r="A34" s="31" t="s">
        <v>176</v>
      </c>
      <c r="B34" s="31" t="s">
        <v>99</v>
      </c>
      <c r="C34" s="23">
        <v>30</v>
      </c>
      <c r="D34" s="30">
        <v>20.699889871173603</v>
      </c>
      <c r="E34" s="30">
        <v>13.922503043306635</v>
      </c>
      <c r="F34" s="30">
        <v>1.8278849546052676</v>
      </c>
      <c r="G34" s="30">
        <v>6.4387633843769478</v>
      </c>
      <c r="H34" s="30">
        <v>313.17798631350138</v>
      </c>
      <c r="I34" s="30">
        <v>78.514854539082705</v>
      </c>
      <c r="J34" s="30">
        <v>19.36793967589464</v>
      </c>
      <c r="K34" s="30">
        <v>54.628852578940133</v>
      </c>
      <c r="L34" s="30">
        <v>3.9822269167077162</v>
      </c>
      <c r="M34" s="30">
        <v>53.32051209219982</v>
      </c>
      <c r="N34" s="30">
        <v>21.146733885298602</v>
      </c>
      <c r="O34" s="30">
        <v>2.8298995284736597</v>
      </c>
      <c r="P34" s="30">
        <v>11.575075028708735</v>
      </c>
      <c r="Q34" s="30">
        <v>21.427551669844501</v>
      </c>
      <c r="R34" s="30">
        <v>13.323556597131656</v>
      </c>
      <c r="S34" s="30">
        <v>8.0527785080096752</v>
      </c>
      <c r="T34" s="30">
        <v>20.261018744974674</v>
      </c>
      <c r="U34" s="30">
        <v>175.66365899711846</v>
      </c>
      <c r="V34" s="30">
        <v>21.243873916953767</v>
      </c>
      <c r="W34" s="30">
        <v>3.9391455188076461</v>
      </c>
      <c r="X34" s="30">
        <v>21.275159353823931</v>
      </c>
      <c r="Y34" s="30">
        <v>12.80401972257741</v>
      </c>
      <c r="Z34" s="30">
        <v>12.253549467874016</v>
      </c>
      <c r="AA34" s="30">
        <v>13.664468688773574</v>
      </c>
      <c r="AB34" s="30">
        <v>40.504257000848526</v>
      </c>
      <c r="AC34" s="30">
        <v>20.686026165010194</v>
      </c>
      <c r="AD34" s="30">
        <v>30.343645630035475</v>
      </c>
      <c r="AE34" s="30">
        <v>13.024246632830948</v>
      </c>
      <c r="AF34" s="30">
        <v>25.811895001882135</v>
      </c>
      <c r="AG34" s="30">
        <v>13528.90560629774</v>
      </c>
      <c r="AH34" s="30">
        <v>448.94515516129843</v>
      </c>
      <c r="AI34" s="30">
        <v>683.62675657994259</v>
      </c>
      <c r="AJ34" s="30">
        <v>331.86783684835331</v>
      </c>
      <c r="AK34" s="30">
        <v>164.80669724791068</v>
      </c>
      <c r="AL34" s="30">
        <v>96.898126044477266</v>
      </c>
      <c r="AM34" s="30">
        <v>72.551745342705019</v>
      </c>
      <c r="AN34" s="30">
        <v>718.11151408559999</v>
      </c>
      <c r="AO34" s="30">
        <v>283.30623692120264</v>
      </c>
      <c r="AP34" s="30">
        <v>22.181381170696767</v>
      </c>
      <c r="AQ34" s="30">
        <v>629.85002751296736</v>
      </c>
      <c r="AR34" s="30">
        <v>55.990170275131028</v>
      </c>
      <c r="AS34" s="30">
        <v>381.96595462536629</v>
      </c>
      <c r="AT34" s="30">
        <v>79.808344366887596</v>
      </c>
      <c r="AU34" s="30">
        <v>9.807100706385933</v>
      </c>
      <c r="AV34" s="30">
        <v>8.9511596902336361</v>
      </c>
      <c r="AW34" s="30">
        <v>157.05580211311002</v>
      </c>
      <c r="AX34" s="30">
        <v>5.2457302000683654</v>
      </c>
      <c r="AY34" s="30">
        <v>33.936373222094453</v>
      </c>
      <c r="AZ34" s="30">
        <v>8.5765264191877364</v>
      </c>
      <c r="BA34" s="30">
        <v>265.85209666326051</v>
      </c>
      <c r="BB34" s="30">
        <v>308.27102546114583</v>
      </c>
      <c r="BC34" s="30">
        <v>1741.1742144885191</v>
      </c>
      <c r="BD34" s="30">
        <v>355.68777080342227</v>
      </c>
      <c r="BE34" s="30">
        <v>21.819153364197593</v>
      </c>
      <c r="BF34" s="30">
        <v>365.62711187880768</v>
      </c>
      <c r="BG34" s="30">
        <v>732.45083490345928</v>
      </c>
      <c r="BH34" s="30">
        <v>120.76475910582182</v>
      </c>
      <c r="BI34" s="30">
        <v>46.204203769389508</v>
      </c>
      <c r="BJ34" s="30">
        <v>1191.2085818348194</v>
      </c>
      <c r="BK34" s="30">
        <v>130.22094667943361</v>
      </c>
      <c r="BL34" s="30">
        <v>264.11841669135026</v>
      </c>
      <c r="BM34" s="30">
        <v>579.76287304401546</v>
      </c>
      <c r="BN34" s="30">
        <v>134.34659368414316</v>
      </c>
      <c r="BO34" s="30">
        <v>259.34019058272077</v>
      </c>
      <c r="BP34" s="30">
        <v>326.44026185374929</v>
      </c>
      <c r="BQ34" s="30">
        <v>67.580776103426544</v>
      </c>
      <c r="BR34" s="30">
        <v>720.11045171968146</v>
      </c>
      <c r="BS34" s="30">
        <v>0</v>
      </c>
      <c r="BT34" s="30">
        <v>26409.080480891491</v>
      </c>
      <c r="BU34" s="30">
        <v>3515.9153591056065</v>
      </c>
      <c r="BV34" s="30">
        <v>2.0521672727596183</v>
      </c>
      <c r="BW34" s="30">
        <v>0</v>
      </c>
      <c r="BX34" s="30">
        <v>33223.350913573791</v>
      </c>
      <c r="BY34" s="30">
        <v>25040.570419946496</v>
      </c>
      <c r="BZ34" s="30">
        <v>2251.0306592098677</v>
      </c>
      <c r="CA34" s="30">
        <v>64032.919519108531</v>
      </c>
      <c r="CB34" s="30">
        <v>90442</v>
      </c>
      <c r="CC34" s="23"/>
      <c r="CD34" s="30">
        <v>0</v>
      </c>
      <c r="CE34" s="30">
        <v>0</v>
      </c>
      <c r="CF34" s="30">
        <v>0</v>
      </c>
    </row>
    <row r="35" spans="1:84" x14ac:dyDescent="0.35">
      <c r="A35" s="31" t="s">
        <v>177</v>
      </c>
      <c r="B35" s="29" t="s">
        <v>100</v>
      </c>
      <c r="C35" s="23">
        <v>31</v>
      </c>
      <c r="D35" s="30">
        <v>54.246701774079298</v>
      </c>
      <c r="E35" s="30">
        <v>91.023583694504012</v>
      </c>
      <c r="F35" s="30">
        <v>7.0640837897773121</v>
      </c>
      <c r="G35" s="30">
        <v>26.084785023441931</v>
      </c>
      <c r="H35" s="30">
        <v>253.5431433180795</v>
      </c>
      <c r="I35" s="30">
        <v>78.407174685293029</v>
      </c>
      <c r="J35" s="30">
        <v>27.957125494439516</v>
      </c>
      <c r="K35" s="30">
        <v>83.563043684557528</v>
      </c>
      <c r="L35" s="30">
        <v>21.194375125407682</v>
      </c>
      <c r="M35" s="30">
        <v>116.79495468572573</v>
      </c>
      <c r="N35" s="30">
        <v>48.172922647853397</v>
      </c>
      <c r="O35" s="30">
        <v>2.9811483832308969</v>
      </c>
      <c r="P35" s="30">
        <v>34.177589692423076</v>
      </c>
      <c r="Q35" s="30">
        <v>10.473369531985879</v>
      </c>
      <c r="R35" s="30">
        <v>12.972606705511634</v>
      </c>
      <c r="S35" s="30">
        <v>25.532744119952589</v>
      </c>
      <c r="T35" s="30">
        <v>62.415183175434962</v>
      </c>
      <c r="U35" s="30">
        <v>21.463732495921874</v>
      </c>
      <c r="V35" s="30">
        <v>18.205361164622314</v>
      </c>
      <c r="W35" s="30">
        <v>11.775319841084936</v>
      </c>
      <c r="X35" s="30">
        <v>101.37452702299802</v>
      </c>
      <c r="Y35" s="30">
        <v>30.606286663149952</v>
      </c>
      <c r="Z35" s="30">
        <v>24.803381944800826</v>
      </c>
      <c r="AA35" s="30">
        <v>17.645283832759731</v>
      </c>
      <c r="AB35" s="30">
        <v>113.68145433764529</v>
      </c>
      <c r="AC35" s="30">
        <v>115.71011044377607</v>
      </c>
      <c r="AD35" s="30">
        <v>98.154444309794314</v>
      </c>
      <c r="AE35" s="30">
        <v>161.53709074743639</v>
      </c>
      <c r="AF35" s="30">
        <v>149.38868919283001</v>
      </c>
      <c r="AG35" s="30">
        <v>1743.0126625698492</v>
      </c>
      <c r="AH35" s="30">
        <v>6330.4066603914498</v>
      </c>
      <c r="AI35" s="30">
        <v>2062.6847114742864</v>
      </c>
      <c r="AJ35" s="30">
        <v>1137.4492687947134</v>
      </c>
      <c r="AK35" s="30">
        <v>860.2115142764103</v>
      </c>
      <c r="AL35" s="30">
        <v>304.95365756668963</v>
      </c>
      <c r="AM35" s="30">
        <v>237.12859962671493</v>
      </c>
      <c r="AN35" s="30">
        <v>2180.7338024297951</v>
      </c>
      <c r="AO35" s="30">
        <v>4841.4709762221482</v>
      </c>
      <c r="AP35" s="30">
        <v>160.07470353581411</v>
      </c>
      <c r="AQ35" s="30">
        <v>6922.923970712779</v>
      </c>
      <c r="AR35" s="30">
        <v>459.36925736156877</v>
      </c>
      <c r="AS35" s="30">
        <v>936.41440927194265</v>
      </c>
      <c r="AT35" s="30">
        <v>1024.4488099144526</v>
      </c>
      <c r="AU35" s="30">
        <v>23.399943044290968</v>
      </c>
      <c r="AV35" s="30">
        <v>4.8957615111002397</v>
      </c>
      <c r="AW35" s="30">
        <v>91.182843498632991</v>
      </c>
      <c r="AX35" s="30">
        <v>30.682384020599386</v>
      </c>
      <c r="AY35" s="30">
        <v>65.578192132370219</v>
      </c>
      <c r="AZ35" s="30">
        <v>7.6784985410590618</v>
      </c>
      <c r="BA35" s="30">
        <v>44.095858624884002</v>
      </c>
      <c r="BB35" s="30">
        <v>503.56146615045537</v>
      </c>
      <c r="BC35" s="30">
        <v>43.429755548380356</v>
      </c>
      <c r="BD35" s="30">
        <v>69.633663860498601</v>
      </c>
      <c r="BE35" s="30">
        <v>362.0590691490404</v>
      </c>
      <c r="BF35" s="30">
        <v>528.99801055789851</v>
      </c>
      <c r="BG35" s="30">
        <v>64.485088166198466</v>
      </c>
      <c r="BH35" s="30">
        <v>36.315796819108108</v>
      </c>
      <c r="BI35" s="30">
        <v>32.053001587018258</v>
      </c>
      <c r="BJ35" s="30">
        <v>524.17894380327778</v>
      </c>
      <c r="BK35" s="30">
        <v>5.1108726094374735</v>
      </c>
      <c r="BL35" s="30">
        <v>101.70128100965057</v>
      </c>
      <c r="BM35" s="30">
        <v>59.715066378197072</v>
      </c>
      <c r="BN35" s="30">
        <v>24.813072934041546</v>
      </c>
      <c r="BO35" s="30">
        <v>27.996049538487956</v>
      </c>
      <c r="BP35" s="30">
        <v>28.384134999298865</v>
      </c>
      <c r="BQ35" s="30">
        <v>70.481171423589842</v>
      </c>
      <c r="BR35" s="30">
        <v>636.88251407875464</v>
      </c>
      <c r="BS35" s="30">
        <v>0</v>
      </c>
      <c r="BT35" s="30">
        <v>34409.545661663396</v>
      </c>
      <c r="BU35" s="30">
        <v>7099.1219171938901</v>
      </c>
      <c r="BV35" s="30">
        <v>1.0864414973433274</v>
      </c>
      <c r="BW35" s="30">
        <v>0</v>
      </c>
      <c r="BX35" s="30">
        <v>17457.145731122237</v>
      </c>
      <c r="BY35" s="30">
        <v>13066.011452274601</v>
      </c>
      <c r="BZ35" s="30">
        <v>-1227.9112037514653</v>
      </c>
      <c r="CA35" s="30">
        <v>36395.454338336611</v>
      </c>
      <c r="CB35" s="30">
        <v>70805</v>
      </c>
      <c r="CC35" s="23"/>
      <c r="CD35" s="30">
        <v>0</v>
      </c>
      <c r="CE35" s="30">
        <v>0</v>
      </c>
      <c r="CF35" s="30">
        <v>0</v>
      </c>
    </row>
    <row r="36" spans="1:84" x14ac:dyDescent="0.35">
      <c r="A36" s="29" t="s">
        <v>178</v>
      </c>
      <c r="B36" s="29" t="s">
        <v>101</v>
      </c>
      <c r="C36" s="23">
        <v>32</v>
      </c>
      <c r="D36" s="30">
        <v>42.015127656705523</v>
      </c>
      <c r="E36" s="30">
        <v>49.239773500989202</v>
      </c>
      <c r="F36" s="30">
        <v>7.4153635907266899</v>
      </c>
      <c r="G36" s="30">
        <v>106.53904660887206</v>
      </c>
      <c r="H36" s="30">
        <v>2568.4146619342632</v>
      </c>
      <c r="I36" s="30">
        <v>2507.6033812920241</v>
      </c>
      <c r="J36" s="30">
        <v>701.77213624518686</v>
      </c>
      <c r="K36" s="30">
        <v>110.76863772954583</v>
      </c>
      <c r="L36" s="30">
        <v>11.943431229044961</v>
      </c>
      <c r="M36" s="30">
        <v>122.79032160469603</v>
      </c>
      <c r="N36" s="30">
        <v>117.06175950431603</v>
      </c>
      <c r="O36" s="30">
        <v>3.1958197169535927</v>
      </c>
      <c r="P36" s="30">
        <v>11.882248410901276</v>
      </c>
      <c r="Q36" s="30">
        <v>12.922711615399868</v>
      </c>
      <c r="R36" s="30">
        <v>14.435466528645899</v>
      </c>
      <c r="S36" s="30">
        <v>71.05356528847966</v>
      </c>
      <c r="T36" s="30">
        <v>55.313787519884158</v>
      </c>
      <c r="U36" s="30">
        <v>28.220821045758374</v>
      </c>
      <c r="V36" s="30">
        <v>109.32526248795585</v>
      </c>
      <c r="W36" s="30">
        <v>12.677985756063398</v>
      </c>
      <c r="X36" s="30">
        <v>55.271264635832338</v>
      </c>
      <c r="Y36" s="30">
        <v>38.783493338862968</v>
      </c>
      <c r="Z36" s="30">
        <v>40.838341200552506</v>
      </c>
      <c r="AA36" s="30">
        <v>26.787307943718083</v>
      </c>
      <c r="AB36" s="30">
        <v>131.78371299551969</v>
      </c>
      <c r="AC36" s="30">
        <v>59.512066714126675</v>
      </c>
      <c r="AD36" s="30">
        <v>206.82125583855336</v>
      </c>
      <c r="AE36" s="30">
        <v>91.699923308983159</v>
      </c>
      <c r="AF36" s="30">
        <v>338.03126120735368</v>
      </c>
      <c r="AG36" s="30">
        <v>226.73669698213996</v>
      </c>
      <c r="AH36" s="30">
        <v>585.41692307957419</v>
      </c>
      <c r="AI36" s="30">
        <v>12393.313847854521</v>
      </c>
      <c r="AJ36" s="30">
        <v>1371.0984836823091</v>
      </c>
      <c r="AK36" s="30">
        <v>278.04098137770671</v>
      </c>
      <c r="AL36" s="30">
        <v>461.45793399004435</v>
      </c>
      <c r="AM36" s="30">
        <v>87.390557496121929</v>
      </c>
      <c r="AN36" s="30">
        <v>7722.9886316382126</v>
      </c>
      <c r="AO36" s="30">
        <v>252.75748680145358</v>
      </c>
      <c r="AP36" s="30">
        <v>83.075881874587935</v>
      </c>
      <c r="AQ36" s="30">
        <v>3216.0525703528347</v>
      </c>
      <c r="AR36" s="30">
        <v>366.9915546187126</v>
      </c>
      <c r="AS36" s="30">
        <v>472.18179452484173</v>
      </c>
      <c r="AT36" s="30">
        <v>202.41142412334145</v>
      </c>
      <c r="AU36" s="30">
        <v>116.73470546908703</v>
      </c>
      <c r="AV36" s="30">
        <v>15.058077861614956</v>
      </c>
      <c r="AW36" s="30">
        <v>167.43158541986404</v>
      </c>
      <c r="AX36" s="30">
        <v>9.3223647099829883</v>
      </c>
      <c r="AY36" s="30">
        <v>75.590049263750558</v>
      </c>
      <c r="AZ36" s="30">
        <v>10.270019224845313</v>
      </c>
      <c r="BA36" s="30">
        <v>13.252217655365923</v>
      </c>
      <c r="BB36" s="30">
        <v>59.029500238769259</v>
      </c>
      <c r="BC36" s="30">
        <v>84.964196499529208</v>
      </c>
      <c r="BD36" s="30">
        <v>24.646531484671904</v>
      </c>
      <c r="BE36" s="30">
        <v>29.003838126685508</v>
      </c>
      <c r="BF36" s="30">
        <v>42.91301902918967</v>
      </c>
      <c r="BG36" s="30">
        <v>73.245326011125016</v>
      </c>
      <c r="BH36" s="30">
        <v>15.988501629944063</v>
      </c>
      <c r="BI36" s="30">
        <v>19.972967296428457</v>
      </c>
      <c r="BJ36" s="30">
        <v>1040.9974535398644</v>
      </c>
      <c r="BK36" s="30">
        <v>5.955404110518038</v>
      </c>
      <c r="BL36" s="30">
        <v>106.67361091495309</v>
      </c>
      <c r="BM36" s="30">
        <v>42.810526780690445</v>
      </c>
      <c r="BN36" s="30">
        <v>8.1718301311097878</v>
      </c>
      <c r="BO36" s="30">
        <v>122.27223354632754</v>
      </c>
      <c r="BP36" s="30">
        <v>38.967679064687168</v>
      </c>
      <c r="BQ36" s="30">
        <v>13.090762153481663</v>
      </c>
      <c r="BR36" s="30">
        <v>43.907446558015259</v>
      </c>
      <c r="BS36" s="30">
        <v>0</v>
      </c>
      <c r="BT36" s="30">
        <v>37554.304551566835</v>
      </c>
      <c r="BU36" s="30">
        <v>22169.91009464239</v>
      </c>
      <c r="BV36" s="30">
        <v>1.6852566828842801</v>
      </c>
      <c r="BW36" s="30">
        <v>0</v>
      </c>
      <c r="BX36" s="30">
        <v>4590.3930713264535</v>
      </c>
      <c r="BY36" s="30">
        <v>54601.469481284868</v>
      </c>
      <c r="BZ36" s="30">
        <v>-3560.7624555034263</v>
      </c>
      <c r="CA36" s="30">
        <v>77802.69544843318</v>
      </c>
      <c r="CB36" s="30">
        <v>115357</v>
      </c>
      <c r="CC36" s="23"/>
      <c r="CD36" s="30">
        <v>0</v>
      </c>
      <c r="CE36" s="30">
        <v>0</v>
      </c>
      <c r="CF36" s="30">
        <v>0</v>
      </c>
    </row>
    <row r="37" spans="1:84" x14ac:dyDescent="0.35">
      <c r="A37" s="29" t="s">
        <v>179</v>
      </c>
      <c r="B37" s="29" t="s">
        <v>102</v>
      </c>
      <c r="C37" s="23">
        <v>33</v>
      </c>
      <c r="D37" s="30">
        <v>6.4689419757302309</v>
      </c>
      <c r="E37" s="30">
        <v>4.0987982760351196</v>
      </c>
      <c r="F37" s="30">
        <v>0.41778229081835822</v>
      </c>
      <c r="G37" s="30">
        <v>1.4608797666442099</v>
      </c>
      <c r="H37" s="30">
        <v>13.044693580785959</v>
      </c>
      <c r="I37" s="30">
        <v>20.756641116265097</v>
      </c>
      <c r="J37" s="30">
        <v>3.3714126014064134</v>
      </c>
      <c r="K37" s="30">
        <v>4.9028995230870063</v>
      </c>
      <c r="L37" s="30">
        <v>46.51112850447474</v>
      </c>
      <c r="M37" s="30">
        <v>6.6687127367166141</v>
      </c>
      <c r="N37" s="30">
        <v>6.3325342307826906</v>
      </c>
      <c r="O37" s="30">
        <v>0.47678727261206788</v>
      </c>
      <c r="P37" s="30">
        <v>3.8041940709592983</v>
      </c>
      <c r="Q37" s="30">
        <v>1.2814513757165258</v>
      </c>
      <c r="R37" s="30">
        <v>2.1339194536121076</v>
      </c>
      <c r="S37" s="30">
        <v>1.0015775553829109</v>
      </c>
      <c r="T37" s="30">
        <v>2.3190437385304254</v>
      </c>
      <c r="U37" s="30">
        <v>0.29355072407219462</v>
      </c>
      <c r="V37" s="30">
        <v>0.27216916223734988</v>
      </c>
      <c r="W37" s="30">
        <v>0.33091535368074965</v>
      </c>
      <c r="X37" s="30">
        <v>5.2793080809887201</v>
      </c>
      <c r="Y37" s="30">
        <v>20.209080688983267</v>
      </c>
      <c r="Z37" s="30">
        <v>3.1601286414576628</v>
      </c>
      <c r="AA37" s="30">
        <v>6.4665087247144193</v>
      </c>
      <c r="AB37" s="30">
        <v>8.5845134792878213</v>
      </c>
      <c r="AC37" s="30">
        <v>9.2744238201971623</v>
      </c>
      <c r="AD37" s="30">
        <v>3.3414971754116722</v>
      </c>
      <c r="AE37" s="30">
        <v>4.7237262955149486</v>
      </c>
      <c r="AF37" s="30">
        <v>6.3842709740246057</v>
      </c>
      <c r="AG37" s="30">
        <v>38.532659425559835</v>
      </c>
      <c r="AH37" s="30">
        <v>133.80390608359247</v>
      </c>
      <c r="AI37" s="30">
        <v>103.21810329130903</v>
      </c>
      <c r="AJ37" s="30">
        <v>5420.6024446327037</v>
      </c>
      <c r="AK37" s="30">
        <v>226.3114333061223</v>
      </c>
      <c r="AL37" s="30">
        <v>98.130562454799218</v>
      </c>
      <c r="AM37" s="30">
        <v>7.244627878819605</v>
      </c>
      <c r="AN37" s="30">
        <v>84.839621143381933</v>
      </c>
      <c r="AO37" s="30">
        <v>116.57912723536944</v>
      </c>
      <c r="AP37" s="30">
        <v>12.293413598312066</v>
      </c>
      <c r="AQ37" s="30">
        <v>191.46754768646508</v>
      </c>
      <c r="AR37" s="30">
        <v>548.91256633073908</v>
      </c>
      <c r="AS37" s="30">
        <v>82.810394431526007</v>
      </c>
      <c r="AT37" s="30">
        <v>852.55960242093397</v>
      </c>
      <c r="AU37" s="30">
        <v>0.6368759918482888</v>
      </c>
      <c r="AV37" s="30">
        <v>7.5631590365278056E-2</v>
      </c>
      <c r="AW37" s="30">
        <v>7.6257382082660135</v>
      </c>
      <c r="AX37" s="30">
        <v>1.6750233072039824</v>
      </c>
      <c r="AY37" s="30">
        <v>6.0001977111642057</v>
      </c>
      <c r="AZ37" s="30">
        <v>0.2742859591829277</v>
      </c>
      <c r="BA37" s="30">
        <v>1.7280336308337829</v>
      </c>
      <c r="BB37" s="30">
        <v>14.254263894939262</v>
      </c>
      <c r="BC37" s="30">
        <v>3.6447431054849933</v>
      </c>
      <c r="BD37" s="30">
        <v>4.8140585599729508</v>
      </c>
      <c r="BE37" s="30">
        <v>10.072290267593152</v>
      </c>
      <c r="BF37" s="30">
        <v>13.826162910156421</v>
      </c>
      <c r="BG37" s="30">
        <v>32.992224672888831</v>
      </c>
      <c r="BH37" s="30">
        <v>1.3005250868160252</v>
      </c>
      <c r="BI37" s="30">
        <v>13.439682669078662</v>
      </c>
      <c r="BJ37" s="30">
        <v>15.896532172039457</v>
      </c>
      <c r="BK37" s="30">
        <v>1.958585701684227</v>
      </c>
      <c r="BL37" s="30">
        <v>49.459620656736554</v>
      </c>
      <c r="BM37" s="30">
        <v>9.1048575599246657</v>
      </c>
      <c r="BN37" s="30">
        <v>2.4898109813631439</v>
      </c>
      <c r="BO37" s="30">
        <v>13.742571077372396</v>
      </c>
      <c r="BP37" s="30">
        <v>9.8382921257376044</v>
      </c>
      <c r="BQ37" s="30">
        <v>3.7382557956099722</v>
      </c>
      <c r="BR37" s="30">
        <v>10.8024895845315</v>
      </c>
      <c r="BS37" s="30">
        <v>0</v>
      </c>
      <c r="BT37" s="30">
        <v>8340.0682543305593</v>
      </c>
      <c r="BU37" s="30">
        <v>32598.19834026524</v>
      </c>
      <c r="BV37" s="30">
        <v>0</v>
      </c>
      <c r="BW37" s="30">
        <v>0</v>
      </c>
      <c r="BX37" s="30">
        <v>67911.069589980863</v>
      </c>
      <c r="BY37" s="30">
        <v>53230.29225911932</v>
      </c>
      <c r="BZ37" s="30">
        <v>-1708.6284436959684</v>
      </c>
      <c r="CA37" s="30">
        <v>152030.9317456694</v>
      </c>
      <c r="CB37" s="30">
        <v>160371</v>
      </c>
      <c r="CC37" s="23"/>
      <c r="CD37" s="30">
        <v>0</v>
      </c>
      <c r="CE37" s="30">
        <v>0</v>
      </c>
      <c r="CF37" s="30">
        <v>0</v>
      </c>
    </row>
    <row r="38" spans="1:84" x14ac:dyDescent="0.35">
      <c r="A38" s="31" t="s">
        <v>180</v>
      </c>
      <c r="B38" s="29" t="s">
        <v>103</v>
      </c>
      <c r="C38" s="23">
        <v>34</v>
      </c>
      <c r="D38" s="30">
        <v>26.410169901788176</v>
      </c>
      <c r="E38" s="30">
        <v>22.691549416508721</v>
      </c>
      <c r="F38" s="30">
        <v>1.6877983884634569</v>
      </c>
      <c r="G38" s="30">
        <v>3.7538726914268357</v>
      </c>
      <c r="H38" s="30">
        <v>111.670301837143</v>
      </c>
      <c r="I38" s="30">
        <v>90.501591967969873</v>
      </c>
      <c r="J38" s="30">
        <v>22.436186376884599</v>
      </c>
      <c r="K38" s="30">
        <v>52.052630780421261</v>
      </c>
      <c r="L38" s="30">
        <v>4.5923333348170301</v>
      </c>
      <c r="M38" s="30">
        <v>70.000278608943447</v>
      </c>
      <c r="N38" s="30">
        <v>80.183833591386673</v>
      </c>
      <c r="O38" s="30">
        <v>0.57207558963973537</v>
      </c>
      <c r="P38" s="30">
        <v>8.136013958705604</v>
      </c>
      <c r="Q38" s="30">
        <v>3.9817061650870453</v>
      </c>
      <c r="R38" s="30">
        <v>16.118882740221295</v>
      </c>
      <c r="S38" s="30">
        <v>9.7727987557658818</v>
      </c>
      <c r="T38" s="30">
        <v>7.6423457155097037</v>
      </c>
      <c r="U38" s="30">
        <v>8.8841595320943352</v>
      </c>
      <c r="V38" s="30">
        <v>5.459779584559417</v>
      </c>
      <c r="W38" s="30">
        <v>1.9522844023404533</v>
      </c>
      <c r="X38" s="30">
        <v>16.541664850670145</v>
      </c>
      <c r="Y38" s="30">
        <v>15.594836175200044</v>
      </c>
      <c r="Z38" s="30">
        <v>23.064587527908145</v>
      </c>
      <c r="AA38" s="30">
        <v>7.5917650422907741</v>
      </c>
      <c r="AB38" s="30">
        <v>61.963531607847173</v>
      </c>
      <c r="AC38" s="30">
        <v>26.595864571339916</v>
      </c>
      <c r="AD38" s="30">
        <v>56.356419723793266</v>
      </c>
      <c r="AE38" s="30">
        <v>26.409784202820902</v>
      </c>
      <c r="AF38" s="30">
        <v>160.27899159968277</v>
      </c>
      <c r="AG38" s="30">
        <v>112.92328921173312</v>
      </c>
      <c r="AH38" s="30">
        <v>214.38513637826946</v>
      </c>
      <c r="AI38" s="30">
        <v>532.31594974120753</v>
      </c>
      <c r="AJ38" s="30">
        <v>34152.790223856005</v>
      </c>
      <c r="AK38" s="30">
        <v>9449.5284436956626</v>
      </c>
      <c r="AL38" s="30">
        <v>127.69559224638134</v>
      </c>
      <c r="AM38" s="30">
        <v>46.157922686829465</v>
      </c>
      <c r="AN38" s="30">
        <v>370.82916767511767</v>
      </c>
      <c r="AO38" s="30">
        <v>167.47955240815145</v>
      </c>
      <c r="AP38" s="30">
        <v>18.422906221204514</v>
      </c>
      <c r="AQ38" s="30">
        <v>771.54744468699698</v>
      </c>
      <c r="AR38" s="30">
        <v>13790.176288917419</v>
      </c>
      <c r="AS38" s="30">
        <v>216.91308601764828</v>
      </c>
      <c r="AT38" s="30">
        <v>9759.0574806425793</v>
      </c>
      <c r="AU38" s="30">
        <v>4.4060894340298029</v>
      </c>
      <c r="AV38" s="30">
        <v>10.247614142758435</v>
      </c>
      <c r="AW38" s="30">
        <v>17.998623983348804</v>
      </c>
      <c r="AX38" s="30">
        <v>8.7705412173929744</v>
      </c>
      <c r="AY38" s="30">
        <v>59.308380999123713</v>
      </c>
      <c r="AZ38" s="30">
        <v>0.86437426462127742</v>
      </c>
      <c r="BA38" s="30">
        <v>3.8967579122731362</v>
      </c>
      <c r="BB38" s="30">
        <v>22.640033454378148</v>
      </c>
      <c r="BC38" s="30">
        <v>9.0053727184180232</v>
      </c>
      <c r="BD38" s="30">
        <v>20.454219577736076</v>
      </c>
      <c r="BE38" s="30">
        <v>27.164680470812947</v>
      </c>
      <c r="BF38" s="30">
        <v>32.074974229376934</v>
      </c>
      <c r="BG38" s="30">
        <v>65.866145220341508</v>
      </c>
      <c r="BH38" s="30">
        <v>4.3379967256507221</v>
      </c>
      <c r="BI38" s="30">
        <v>142.3579334155624</v>
      </c>
      <c r="BJ38" s="30">
        <v>67.644629449725684</v>
      </c>
      <c r="BK38" s="30">
        <v>2.6176897523354508</v>
      </c>
      <c r="BL38" s="30">
        <v>708.72550539979818</v>
      </c>
      <c r="BM38" s="30">
        <v>235.98500801264663</v>
      </c>
      <c r="BN38" s="30">
        <v>17.473798131438347</v>
      </c>
      <c r="BO38" s="30">
        <v>122.41865584724957</v>
      </c>
      <c r="BP38" s="30">
        <v>16.535241027750985</v>
      </c>
      <c r="BQ38" s="30">
        <v>16.282948846764246</v>
      </c>
      <c r="BR38" s="30">
        <v>25.510669172600544</v>
      </c>
      <c r="BS38" s="30">
        <v>0</v>
      </c>
      <c r="BT38" s="30">
        <v>72315.708406432575</v>
      </c>
      <c r="BU38" s="30">
        <v>12916.031892256753</v>
      </c>
      <c r="BV38" s="30">
        <v>0</v>
      </c>
      <c r="BW38" s="30">
        <v>0</v>
      </c>
      <c r="BX38" s="30">
        <v>1357.2235137598768</v>
      </c>
      <c r="BY38" s="30">
        <v>2927.5456343395522</v>
      </c>
      <c r="BZ38" s="30">
        <v>-441.50944678875209</v>
      </c>
      <c r="CA38" s="30">
        <v>16759.291593567432</v>
      </c>
      <c r="CB38" s="30">
        <v>89075</v>
      </c>
      <c r="CC38" s="23"/>
      <c r="CD38" s="30">
        <v>0</v>
      </c>
      <c r="CE38" s="30">
        <v>0</v>
      </c>
      <c r="CF38" s="30">
        <v>0</v>
      </c>
    </row>
    <row r="39" spans="1:84" x14ac:dyDescent="0.35">
      <c r="A39" s="31" t="s">
        <v>181</v>
      </c>
      <c r="B39" s="29" t="s">
        <v>104</v>
      </c>
      <c r="C39" s="23">
        <v>35</v>
      </c>
      <c r="D39" s="30">
        <v>4.7418428983550323</v>
      </c>
      <c r="E39" s="30">
        <v>5.104061885290613</v>
      </c>
      <c r="F39" s="30">
        <v>0.69541697788113066</v>
      </c>
      <c r="G39" s="30">
        <v>2.7971252271830256</v>
      </c>
      <c r="H39" s="30">
        <v>29.884401605071254</v>
      </c>
      <c r="I39" s="30">
        <v>23.930012955608916</v>
      </c>
      <c r="J39" s="30">
        <v>6.3311039852333373</v>
      </c>
      <c r="K39" s="30">
        <v>24.629535469376506</v>
      </c>
      <c r="L39" s="30">
        <v>2.942719038893324</v>
      </c>
      <c r="M39" s="30">
        <v>25.517705003854513</v>
      </c>
      <c r="N39" s="30">
        <v>29.807553607753949</v>
      </c>
      <c r="O39" s="30">
        <v>1.0395676225418991</v>
      </c>
      <c r="P39" s="30">
        <v>1.271226056145921</v>
      </c>
      <c r="Q39" s="30">
        <v>4.6271644476340095</v>
      </c>
      <c r="R39" s="30">
        <v>3.1411817496908805</v>
      </c>
      <c r="S39" s="30">
        <v>4.7378059521821845</v>
      </c>
      <c r="T39" s="30">
        <v>10.217091858087759</v>
      </c>
      <c r="U39" s="30">
        <v>3.8245654837293404</v>
      </c>
      <c r="V39" s="30">
        <v>4.1332742176350417</v>
      </c>
      <c r="W39" s="30">
        <v>2.520982752629239</v>
      </c>
      <c r="X39" s="30">
        <v>12.499437536735197</v>
      </c>
      <c r="Y39" s="30">
        <v>7.4230077203032012</v>
      </c>
      <c r="Z39" s="30">
        <v>11.273603460253248</v>
      </c>
      <c r="AA39" s="30">
        <v>13.558739767496853</v>
      </c>
      <c r="AB39" s="30">
        <v>18.069026413573042</v>
      </c>
      <c r="AC39" s="30">
        <v>11.669965457834683</v>
      </c>
      <c r="AD39" s="30">
        <v>44.645226819239582</v>
      </c>
      <c r="AE39" s="30">
        <v>11.090831224708541</v>
      </c>
      <c r="AF39" s="30">
        <v>70.371687493302844</v>
      </c>
      <c r="AG39" s="30">
        <v>9.9693728995309705</v>
      </c>
      <c r="AH39" s="30">
        <v>33.216838925521344</v>
      </c>
      <c r="AI39" s="30">
        <v>90.01017392649608</v>
      </c>
      <c r="AJ39" s="30">
        <v>99.113801122161576</v>
      </c>
      <c r="AK39" s="30">
        <v>50.742299736114482</v>
      </c>
      <c r="AL39" s="30">
        <v>5393.1339841678246</v>
      </c>
      <c r="AM39" s="30">
        <v>17.522481578241177</v>
      </c>
      <c r="AN39" s="30">
        <v>1141.7534753269247</v>
      </c>
      <c r="AO39" s="30">
        <v>31.557421812155667</v>
      </c>
      <c r="AP39" s="30">
        <v>7.7882842214087455</v>
      </c>
      <c r="AQ39" s="30">
        <v>183.03559706245107</v>
      </c>
      <c r="AR39" s="30">
        <v>110.27458930090505</v>
      </c>
      <c r="AS39" s="30">
        <v>66.143014492999924</v>
      </c>
      <c r="AT39" s="30">
        <v>531.88447589579232</v>
      </c>
      <c r="AU39" s="30">
        <v>5.2142710683400875</v>
      </c>
      <c r="AV39" s="30">
        <v>2.1686595818816778</v>
      </c>
      <c r="AW39" s="30">
        <v>10.930865803103803</v>
      </c>
      <c r="AX39" s="30">
        <v>1.827549017615699</v>
      </c>
      <c r="AY39" s="30">
        <v>18.048613188467307</v>
      </c>
      <c r="AZ39" s="30">
        <v>1.4759946981027934</v>
      </c>
      <c r="BA39" s="30">
        <v>0.98829229676131936</v>
      </c>
      <c r="BB39" s="30">
        <v>7.3346005947019073</v>
      </c>
      <c r="BC39" s="30">
        <v>9.1416478456190067</v>
      </c>
      <c r="BD39" s="30">
        <v>5.7718133886628449</v>
      </c>
      <c r="BE39" s="30">
        <v>5.286648941545093</v>
      </c>
      <c r="BF39" s="30">
        <v>7.7576220953372177</v>
      </c>
      <c r="BG39" s="30">
        <v>34.778645953907052</v>
      </c>
      <c r="BH39" s="30">
        <v>1.7277570024523441</v>
      </c>
      <c r="BI39" s="30">
        <v>5.8026089327189858</v>
      </c>
      <c r="BJ39" s="30">
        <v>12.193769164530165</v>
      </c>
      <c r="BK39" s="30">
        <v>1.2423163446604337</v>
      </c>
      <c r="BL39" s="30">
        <v>158.07540129650457</v>
      </c>
      <c r="BM39" s="30">
        <v>4.0725105404833508</v>
      </c>
      <c r="BN39" s="30">
        <v>3.8548690086351827</v>
      </c>
      <c r="BO39" s="30">
        <v>8.8654138845272907</v>
      </c>
      <c r="BP39" s="30">
        <v>25.815729903045295</v>
      </c>
      <c r="BQ39" s="30">
        <v>4.9919943262177604</v>
      </c>
      <c r="BR39" s="30">
        <v>52.960981044771486</v>
      </c>
      <c r="BS39" s="30">
        <v>0</v>
      </c>
      <c r="BT39" s="30">
        <v>8548.9702510793431</v>
      </c>
      <c r="BU39" s="30">
        <v>23023.073300472362</v>
      </c>
      <c r="BV39" s="30">
        <v>0.10059643493919698</v>
      </c>
      <c r="BW39" s="30">
        <v>0</v>
      </c>
      <c r="BX39" s="30">
        <v>7137.3229714704748</v>
      </c>
      <c r="BY39" s="30">
        <v>7869.4209165590664</v>
      </c>
      <c r="BZ39" s="30">
        <v>-4382.8880360161893</v>
      </c>
      <c r="CA39" s="30">
        <v>33647.029748920657</v>
      </c>
      <c r="CB39" s="30">
        <v>42196</v>
      </c>
      <c r="CC39" s="23"/>
      <c r="CD39" s="30">
        <v>0</v>
      </c>
      <c r="CE39" s="30">
        <v>0</v>
      </c>
      <c r="CF39" s="30">
        <v>0</v>
      </c>
    </row>
    <row r="40" spans="1:84" x14ac:dyDescent="0.35">
      <c r="A40" s="29" t="s">
        <v>182</v>
      </c>
      <c r="B40" s="29" t="s">
        <v>105</v>
      </c>
      <c r="C40" s="23">
        <v>36</v>
      </c>
      <c r="D40" s="30">
        <v>43.032448127182406</v>
      </c>
      <c r="E40" s="30">
        <v>29.587013496645142</v>
      </c>
      <c r="F40" s="30">
        <v>8.0129752944758152</v>
      </c>
      <c r="G40" s="30">
        <v>6.9239250669879624</v>
      </c>
      <c r="H40" s="30">
        <v>66.51181213677151</v>
      </c>
      <c r="I40" s="30">
        <v>36.973812756207778</v>
      </c>
      <c r="J40" s="30">
        <v>8.5533251643946659</v>
      </c>
      <c r="K40" s="30">
        <v>65.566428012870944</v>
      </c>
      <c r="L40" s="30">
        <v>7.7512418551645839</v>
      </c>
      <c r="M40" s="30">
        <v>120.80703649603595</v>
      </c>
      <c r="N40" s="30">
        <v>72.73042908534461</v>
      </c>
      <c r="O40" s="30">
        <v>1.323359031057697</v>
      </c>
      <c r="P40" s="30">
        <v>48.10557790426315</v>
      </c>
      <c r="Q40" s="30">
        <v>736.05381770202189</v>
      </c>
      <c r="R40" s="30">
        <v>160.49420826122213</v>
      </c>
      <c r="S40" s="30">
        <v>30.891081481196238</v>
      </c>
      <c r="T40" s="30">
        <v>21.654642726913576</v>
      </c>
      <c r="U40" s="30">
        <v>10.744828516746777</v>
      </c>
      <c r="V40" s="30">
        <v>26.440770447549582</v>
      </c>
      <c r="W40" s="30">
        <v>3.1537105499517435</v>
      </c>
      <c r="X40" s="30">
        <v>87.041151911180222</v>
      </c>
      <c r="Y40" s="30">
        <v>46.757831984331801</v>
      </c>
      <c r="Z40" s="30">
        <v>32.238350574816344</v>
      </c>
      <c r="AA40" s="30">
        <v>45.94147925540085</v>
      </c>
      <c r="AB40" s="30">
        <v>144.87451052734934</v>
      </c>
      <c r="AC40" s="30">
        <v>92.082215309836371</v>
      </c>
      <c r="AD40" s="30">
        <v>32.732617058259258</v>
      </c>
      <c r="AE40" s="30">
        <v>10.361915764292366</v>
      </c>
      <c r="AF40" s="30">
        <v>81.735687446133781</v>
      </c>
      <c r="AG40" s="30">
        <v>48.383992441293351</v>
      </c>
      <c r="AH40" s="30">
        <v>55.440262730432117</v>
      </c>
      <c r="AI40" s="30">
        <v>339.57000020275819</v>
      </c>
      <c r="AJ40" s="30">
        <v>227.89696936363902</v>
      </c>
      <c r="AK40" s="30">
        <v>371.29964440664395</v>
      </c>
      <c r="AL40" s="30">
        <v>58.869778421394393</v>
      </c>
      <c r="AM40" s="30">
        <v>1906.9552409370258</v>
      </c>
      <c r="AN40" s="30">
        <v>157.29539749524315</v>
      </c>
      <c r="AO40" s="30">
        <v>73.39945897002471</v>
      </c>
      <c r="AP40" s="30">
        <v>31.284283523844557</v>
      </c>
      <c r="AQ40" s="30">
        <v>857.8223217517284</v>
      </c>
      <c r="AR40" s="30">
        <v>37.959078968613788</v>
      </c>
      <c r="AS40" s="30">
        <v>383.18640646573158</v>
      </c>
      <c r="AT40" s="30">
        <v>72.834284632307103</v>
      </c>
      <c r="AU40" s="30">
        <v>53.246378929383319</v>
      </c>
      <c r="AV40" s="30">
        <v>2.4359354764704562</v>
      </c>
      <c r="AW40" s="30">
        <v>103.04160508125528</v>
      </c>
      <c r="AX40" s="30">
        <v>9.9053295470154374</v>
      </c>
      <c r="AY40" s="30">
        <v>49.716985579067178</v>
      </c>
      <c r="AZ40" s="30">
        <v>2.7399001265361327</v>
      </c>
      <c r="BA40" s="30">
        <v>27.376208726191127</v>
      </c>
      <c r="BB40" s="30">
        <v>7.2661816872042815</v>
      </c>
      <c r="BC40" s="30">
        <v>46.42275927572269</v>
      </c>
      <c r="BD40" s="30">
        <v>113.80494208425388</v>
      </c>
      <c r="BE40" s="30">
        <v>95.009334363089366</v>
      </c>
      <c r="BF40" s="30">
        <v>150.40520756840237</v>
      </c>
      <c r="BG40" s="30">
        <v>185.13322123395017</v>
      </c>
      <c r="BH40" s="30">
        <v>151.37983156153751</v>
      </c>
      <c r="BI40" s="30">
        <v>249.87627326728824</v>
      </c>
      <c r="BJ40" s="30">
        <v>123.09781803026145</v>
      </c>
      <c r="BK40" s="30">
        <v>10.001988391692118</v>
      </c>
      <c r="BL40" s="30">
        <v>383.26134120818188</v>
      </c>
      <c r="BM40" s="30">
        <v>526.77514690650446</v>
      </c>
      <c r="BN40" s="30">
        <v>24.03396805631656</v>
      </c>
      <c r="BO40" s="30">
        <v>1400.6291782803587</v>
      </c>
      <c r="BP40" s="30">
        <v>6781.751316429164</v>
      </c>
      <c r="BQ40" s="30">
        <v>97.986274690387759</v>
      </c>
      <c r="BR40" s="30">
        <v>73.003579271657486</v>
      </c>
      <c r="BS40" s="30">
        <v>0</v>
      </c>
      <c r="BT40" s="30">
        <v>17369.57603002718</v>
      </c>
      <c r="BU40" s="30">
        <v>2985.6855843988083</v>
      </c>
      <c r="BV40" s="30">
        <v>18.565740034373473</v>
      </c>
      <c r="BW40" s="30">
        <v>0</v>
      </c>
      <c r="BX40" s="30">
        <v>41780.990903636055</v>
      </c>
      <c r="BY40" s="30">
        <v>9693.7300838063566</v>
      </c>
      <c r="BZ40" s="30">
        <v>-810.54834190277165</v>
      </c>
      <c r="CA40" s="30">
        <v>53668.423969972828</v>
      </c>
      <c r="CB40" s="30">
        <v>71038</v>
      </c>
      <c r="CC40" s="23"/>
      <c r="CD40" s="30">
        <v>0</v>
      </c>
      <c r="CE40" s="30">
        <v>0</v>
      </c>
      <c r="CF40" s="30">
        <v>0</v>
      </c>
    </row>
    <row r="41" spans="1:84" x14ac:dyDescent="0.35">
      <c r="A41" s="29" t="s">
        <v>183</v>
      </c>
      <c r="B41" s="29" t="s">
        <v>106</v>
      </c>
      <c r="C41" s="23">
        <v>37</v>
      </c>
      <c r="D41" s="30">
        <v>73.895490478290682</v>
      </c>
      <c r="E41" s="30">
        <v>27.164355215296169</v>
      </c>
      <c r="F41" s="30">
        <v>76.165026825324929</v>
      </c>
      <c r="G41" s="30">
        <v>673.23733727458728</v>
      </c>
      <c r="H41" s="30">
        <v>3031.0090416556031</v>
      </c>
      <c r="I41" s="30">
        <v>1342.9458080404086</v>
      </c>
      <c r="J41" s="30">
        <v>738.01326702654239</v>
      </c>
      <c r="K41" s="30">
        <v>996.84501792830133</v>
      </c>
      <c r="L41" s="30">
        <v>552.35372730957761</v>
      </c>
      <c r="M41" s="30">
        <v>567.02804817326933</v>
      </c>
      <c r="N41" s="30">
        <v>386.68401129634492</v>
      </c>
      <c r="O41" s="30">
        <v>10.917139526304602</v>
      </c>
      <c r="P41" s="30">
        <v>141.10398492164302</v>
      </c>
      <c r="Q41" s="30">
        <v>265.23247816499884</v>
      </c>
      <c r="R41" s="30">
        <v>171.20166778624488</v>
      </c>
      <c r="S41" s="30">
        <v>523.58438206105757</v>
      </c>
      <c r="T41" s="30">
        <v>2469.7417558090083</v>
      </c>
      <c r="U41" s="30">
        <v>1038.3206949966748</v>
      </c>
      <c r="V41" s="30">
        <v>544.99753226391203</v>
      </c>
      <c r="W41" s="30">
        <v>717.54107704720502</v>
      </c>
      <c r="X41" s="30">
        <v>1127.1213122793642</v>
      </c>
      <c r="Y41" s="30">
        <v>487.01747472507611</v>
      </c>
      <c r="Z41" s="30">
        <v>152.85326982646328</v>
      </c>
      <c r="AA41" s="30">
        <v>537.66034071735737</v>
      </c>
      <c r="AB41" s="30">
        <v>479.12860644498915</v>
      </c>
      <c r="AC41" s="30">
        <v>2166.0146291864207</v>
      </c>
      <c r="AD41" s="30">
        <v>7463.6918660111323</v>
      </c>
      <c r="AE41" s="30">
        <v>1676.0177510527503</v>
      </c>
      <c r="AF41" s="30">
        <v>731.28052685500029</v>
      </c>
      <c r="AG41" s="30">
        <v>66.491441144903845</v>
      </c>
      <c r="AH41" s="30">
        <v>439.14522146425708</v>
      </c>
      <c r="AI41" s="30">
        <v>1298.9258971097083</v>
      </c>
      <c r="AJ41" s="30">
        <v>207.71980529022036</v>
      </c>
      <c r="AK41" s="30">
        <v>652.90138022666486</v>
      </c>
      <c r="AL41" s="30">
        <v>472.90393557781073</v>
      </c>
      <c r="AM41" s="30">
        <v>675.32718742032841</v>
      </c>
      <c r="AN41" s="30">
        <v>967.12497398645598</v>
      </c>
      <c r="AO41" s="30">
        <v>1761.275254784018</v>
      </c>
      <c r="AP41" s="30">
        <v>1068.1435275010595</v>
      </c>
      <c r="AQ41" s="30">
        <v>1938.2727170956607</v>
      </c>
      <c r="AR41" s="30">
        <v>720.75519148108071</v>
      </c>
      <c r="AS41" s="30">
        <v>4117.4219849927313</v>
      </c>
      <c r="AT41" s="30">
        <v>1204.77788874319</v>
      </c>
      <c r="AU41" s="30">
        <v>1677.6314166487325</v>
      </c>
      <c r="AV41" s="30">
        <v>743.06735353180318</v>
      </c>
      <c r="AW41" s="30">
        <v>2892.3885560143681</v>
      </c>
      <c r="AX41" s="30">
        <v>5.9875367446157721</v>
      </c>
      <c r="AY41" s="30">
        <v>274.33838760990699</v>
      </c>
      <c r="AZ41" s="30">
        <v>429.11676843804304</v>
      </c>
      <c r="BA41" s="30">
        <v>146.43942750499212</v>
      </c>
      <c r="BB41" s="30">
        <v>386.28758720354494</v>
      </c>
      <c r="BC41" s="30">
        <v>1030.870761346828</v>
      </c>
      <c r="BD41" s="30">
        <v>302.91732105743057</v>
      </c>
      <c r="BE41" s="30">
        <v>142.18454458239756</v>
      </c>
      <c r="BF41" s="30">
        <v>831.93351250998387</v>
      </c>
      <c r="BG41" s="30">
        <v>173.3409442341104</v>
      </c>
      <c r="BH41" s="30">
        <v>133.73504776380221</v>
      </c>
      <c r="BI41" s="30">
        <v>816.93868614986536</v>
      </c>
      <c r="BJ41" s="30">
        <v>813.47972013974493</v>
      </c>
      <c r="BK41" s="30">
        <v>217.78655170983359</v>
      </c>
      <c r="BL41" s="30">
        <v>934.06087482830878</v>
      </c>
      <c r="BM41" s="30">
        <v>140.79548510549455</v>
      </c>
      <c r="BN41" s="30">
        <v>1.168364087771407</v>
      </c>
      <c r="BO41" s="30">
        <v>887.14656863017444</v>
      </c>
      <c r="BP41" s="30">
        <v>578.16707778085436</v>
      </c>
      <c r="BQ41" s="30">
        <v>541.71130389929749</v>
      </c>
      <c r="BR41" s="30">
        <v>515.97850136994009</v>
      </c>
      <c r="BS41" s="30">
        <v>0</v>
      </c>
      <c r="BT41" s="30">
        <v>59377.426326609078</v>
      </c>
      <c r="BU41" s="30">
        <v>2557.7015374386497</v>
      </c>
      <c r="BV41" s="30">
        <v>0</v>
      </c>
      <c r="BW41" s="30">
        <v>0</v>
      </c>
      <c r="BX41" s="30">
        <v>37.666528818392067</v>
      </c>
      <c r="BY41" s="30">
        <v>9725.6774063897192</v>
      </c>
      <c r="BZ41" s="30">
        <v>-84.471799255846776</v>
      </c>
      <c r="CA41" s="30">
        <v>12236.573673390913</v>
      </c>
      <c r="CB41" s="30">
        <v>71614</v>
      </c>
      <c r="CC41" s="23"/>
      <c r="CD41" s="30">
        <v>0</v>
      </c>
      <c r="CE41" s="30">
        <v>0</v>
      </c>
      <c r="CF41" s="30">
        <v>0</v>
      </c>
    </row>
    <row r="42" spans="1:84" x14ac:dyDescent="0.35">
      <c r="A42" s="29" t="s">
        <v>184</v>
      </c>
      <c r="B42" s="29" t="s">
        <v>107</v>
      </c>
      <c r="C42" s="23">
        <v>38</v>
      </c>
      <c r="D42" s="30">
        <v>6739.7713536322262</v>
      </c>
      <c r="E42" s="30">
        <v>4278.9546088148145</v>
      </c>
      <c r="F42" s="30">
        <v>375.60036414811901</v>
      </c>
      <c r="G42" s="30">
        <v>663.5974397083578</v>
      </c>
      <c r="H42" s="30">
        <v>392.64443575895888</v>
      </c>
      <c r="I42" s="30">
        <v>1127.0834876602166</v>
      </c>
      <c r="J42" s="30">
        <v>467.6810991710139</v>
      </c>
      <c r="K42" s="30">
        <v>1571.6046975974966</v>
      </c>
      <c r="L42" s="30">
        <v>115.42801162342874</v>
      </c>
      <c r="M42" s="30">
        <v>3043.6058927827335</v>
      </c>
      <c r="N42" s="30">
        <v>621.87870031836997</v>
      </c>
      <c r="O42" s="30">
        <v>55.526348001332551</v>
      </c>
      <c r="P42" s="30">
        <v>1385.362447944123</v>
      </c>
      <c r="Q42" s="30">
        <v>218.39033241838374</v>
      </c>
      <c r="R42" s="30">
        <v>285.30057633644799</v>
      </c>
      <c r="S42" s="30">
        <v>841.89462123567591</v>
      </c>
      <c r="T42" s="30">
        <v>1911.9668039759995</v>
      </c>
      <c r="U42" s="30">
        <v>133.96025741243895</v>
      </c>
      <c r="V42" s="30">
        <v>42.384226399996273</v>
      </c>
      <c r="W42" s="30">
        <v>127.31569067308399</v>
      </c>
      <c r="X42" s="30">
        <v>4240.7497648670824</v>
      </c>
      <c r="Y42" s="30">
        <v>603.12010350604191</v>
      </c>
      <c r="Z42" s="30">
        <v>210.78752989730461</v>
      </c>
      <c r="AA42" s="30">
        <v>263.31340413755288</v>
      </c>
      <c r="AB42" s="30">
        <v>2205.8327419814573</v>
      </c>
      <c r="AC42" s="30">
        <v>3299.2944833114193</v>
      </c>
      <c r="AD42" s="30">
        <v>3855.5538368905923</v>
      </c>
      <c r="AE42" s="30">
        <v>2601.8357102403775</v>
      </c>
      <c r="AF42" s="30">
        <v>1259.1560971052952</v>
      </c>
      <c r="AG42" s="30">
        <v>162.64502813567967</v>
      </c>
      <c r="AH42" s="30">
        <v>604.33390591127409</v>
      </c>
      <c r="AI42" s="30">
        <v>616.97017004916609</v>
      </c>
      <c r="AJ42" s="30">
        <v>533.01075526127374</v>
      </c>
      <c r="AK42" s="30">
        <v>1299.2611470055726</v>
      </c>
      <c r="AL42" s="30">
        <v>255.75622593450584</v>
      </c>
      <c r="AM42" s="30">
        <v>386.73875585825903</v>
      </c>
      <c r="AN42" s="30">
        <v>280.99435191435219</v>
      </c>
      <c r="AO42" s="30">
        <v>91021.808085840254</v>
      </c>
      <c r="AP42" s="30">
        <v>3918.3836299802902</v>
      </c>
      <c r="AQ42" s="30">
        <v>596.2192859003336</v>
      </c>
      <c r="AR42" s="30">
        <v>1541.2179347719011</v>
      </c>
      <c r="AS42" s="30">
        <v>20309.951399466656</v>
      </c>
      <c r="AT42" s="30">
        <v>1470.4288335980673</v>
      </c>
      <c r="AU42" s="30">
        <v>66.486440103565741</v>
      </c>
      <c r="AV42" s="30">
        <v>43.748927424756403</v>
      </c>
      <c r="AW42" s="30">
        <v>1210.1839007382057</v>
      </c>
      <c r="AX42" s="30">
        <v>1401.5990576610923</v>
      </c>
      <c r="AY42" s="30">
        <v>1905.1401049250462</v>
      </c>
      <c r="AZ42" s="30">
        <v>130.62393454661958</v>
      </c>
      <c r="BA42" s="30">
        <v>397.39526772934323</v>
      </c>
      <c r="BB42" s="30">
        <v>1926.5548710751307</v>
      </c>
      <c r="BC42" s="30">
        <v>674.39476957779618</v>
      </c>
      <c r="BD42" s="30">
        <v>2385.8164065739943</v>
      </c>
      <c r="BE42" s="30">
        <v>721.69525220054538</v>
      </c>
      <c r="BF42" s="30">
        <v>1249.2084703188057</v>
      </c>
      <c r="BG42" s="30">
        <v>313.37366342052366</v>
      </c>
      <c r="BH42" s="30">
        <v>220.34508936442853</v>
      </c>
      <c r="BI42" s="30">
        <v>176.54720067053671</v>
      </c>
      <c r="BJ42" s="30">
        <v>7262.3417459104012</v>
      </c>
      <c r="BK42" s="30">
        <v>111.39215999344567</v>
      </c>
      <c r="BL42" s="30">
        <v>5277.8359791845296</v>
      </c>
      <c r="BM42" s="30">
        <v>1727.2692501633967</v>
      </c>
      <c r="BN42" s="30">
        <v>2354.872384453462</v>
      </c>
      <c r="BO42" s="30">
        <v>1130.9894515353481</v>
      </c>
      <c r="BP42" s="30">
        <v>1796.1911557003461</v>
      </c>
      <c r="BQ42" s="30">
        <v>1070.2485432317826</v>
      </c>
      <c r="BR42" s="30">
        <v>2724.8223196604185</v>
      </c>
      <c r="BS42" s="30">
        <v>0</v>
      </c>
      <c r="BT42" s="30">
        <v>202216.39092334145</v>
      </c>
      <c r="BU42" s="30">
        <v>115.54932820106777</v>
      </c>
      <c r="BV42" s="30">
        <v>4.4709526639643102E-2</v>
      </c>
      <c r="BW42" s="30">
        <v>0</v>
      </c>
      <c r="BX42" s="30">
        <v>89910.308367557969</v>
      </c>
      <c r="BY42" s="30">
        <v>258.74684547863859</v>
      </c>
      <c r="BZ42" s="30">
        <v>-4.0174105815242368E-2</v>
      </c>
      <c r="CA42" s="30">
        <v>90284.609076658511</v>
      </c>
      <c r="CB42" s="30">
        <v>292501</v>
      </c>
      <c r="CC42" s="23"/>
      <c r="CD42" s="30">
        <v>0</v>
      </c>
      <c r="CE42" s="30">
        <v>0</v>
      </c>
      <c r="CF42" s="30">
        <v>0</v>
      </c>
    </row>
    <row r="43" spans="1:84" x14ac:dyDescent="0.35">
      <c r="A43" s="29" t="s">
        <v>185</v>
      </c>
      <c r="B43" s="29" t="s">
        <v>108</v>
      </c>
      <c r="C43" s="23">
        <v>39</v>
      </c>
      <c r="D43" s="30">
        <v>8.6367646957164013</v>
      </c>
      <c r="E43" s="30">
        <v>2.1321031886366111</v>
      </c>
      <c r="F43" s="30">
        <v>1.2825821304708851</v>
      </c>
      <c r="G43" s="30">
        <v>26.331107759844166</v>
      </c>
      <c r="H43" s="30">
        <v>70.062767136716488</v>
      </c>
      <c r="I43" s="30">
        <v>219.63781043026574</v>
      </c>
      <c r="J43" s="30">
        <v>63.177281019398755</v>
      </c>
      <c r="K43" s="30">
        <v>166.95222834156249</v>
      </c>
      <c r="L43" s="30">
        <v>68.070921834387292</v>
      </c>
      <c r="M43" s="30">
        <v>312.98087870858058</v>
      </c>
      <c r="N43" s="30">
        <v>508.3748987789287</v>
      </c>
      <c r="O43" s="30">
        <v>1.096696920197276</v>
      </c>
      <c r="P43" s="30">
        <v>62.708645691030455</v>
      </c>
      <c r="Q43" s="30">
        <v>28.428032165246357</v>
      </c>
      <c r="R43" s="30">
        <v>24.221399553340078</v>
      </c>
      <c r="S43" s="30">
        <v>222.73560915516316</v>
      </c>
      <c r="T43" s="30">
        <v>306.26711668387384</v>
      </c>
      <c r="U43" s="30">
        <v>6.4038085559484079</v>
      </c>
      <c r="V43" s="30">
        <v>364.89650088543033</v>
      </c>
      <c r="W43" s="30">
        <v>29.458151434932027</v>
      </c>
      <c r="X43" s="30">
        <v>673.85010088054503</v>
      </c>
      <c r="Y43" s="30">
        <v>387.70129105534841</v>
      </c>
      <c r="Z43" s="30">
        <v>129.44098159344978</v>
      </c>
      <c r="AA43" s="30">
        <v>72.826207848490895</v>
      </c>
      <c r="AB43" s="30">
        <v>466.60900017513728</v>
      </c>
      <c r="AC43" s="30">
        <v>645.0036006141595</v>
      </c>
      <c r="AD43" s="30">
        <v>4238.4572739066516</v>
      </c>
      <c r="AE43" s="30">
        <v>2019.5637888543472</v>
      </c>
      <c r="AF43" s="30">
        <v>166.45966584360431</v>
      </c>
      <c r="AG43" s="30">
        <v>18.934980361169497</v>
      </c>
      <c r="AH43" s="30">
        <v>56.427036988511837</v>
      </c>
      <c r="AI43" s="30">
        <v>84.428096232035429</v>
      </c>
      <c r="AJ43" s="30">
        <v>103.79847050291161</v>
      </c>
      <c r="AK43" s="30">
        <v>287.75010326321205</v>
      </c>
      <c r="AL43" s="30">
        <v>93.354887441056434</v>
      </c>
      <c r="AM43" s="30">
        <v>76.536759835509201</v>
      </c>
      <c r="AN43" s="30">
        <v>28.003886831594478</v>
      </c>
      <c r="AO43" s="30">
        <v>77.272292273377204</v>
      </c>
      <c r="AP43" s="30">
        <v>1034.2447702600434</v>
      </c>
      <c r="AQ43" s="30">
        <v>254.35824397366528</v>
      </c>
      <c r="AR43" s="30">
        <v>354.02253384139789</v>
      </c>
      <c r="AS43" s="30">
        <v>3863.2983977578192</v>
      </c>
      <c r="AT43" s="30">
        <v>301.27918581875633</v>
      </c>
      <c r="AU43" s="30">
        <v>9.8202609083051478</v>
      </c>
      <c r="AV43" s="30">
        <v>6.5749395914336652</v>
      </c>
      <c r="AW43" s="30">
        <v>720.80147424792074</v>
      </c>
      <c r="AX43" s="30">
        <v>375.70046857657047</v>
      </c>
      <c r="AY43" s="30">
        <v>1159.5555497083767</v>
      </c>
      <c r="AZ43" s="30">
        <v>25.775906249489072</v>
      </c>
      <c r="BA43" s="30">
        <v>53.190231699240002</v>
      </c>
      <c r="BB43" s="30">
        <v>48.198310841556498</v>
      </c>
      <c r="BC43" s="30">
        <v>107.26872412953817</v>
      </c>
      <c r="BD43" s="30">
        <v>433.62195439381168</v>
      </c>
      <c r="BE43" s="30">
        <v>428.1458917037599</v>
      </c>
      <c r="BF43" s="30">
        <v>519.77153790776094</v>
      </c>
      <c r="BG43" s="30">
        <v>65.035681145657563</v>
      </c>
      <c r="BH43" s="30">
        <v>34.225451931082269</v>
      </c>
      <c r="BI43" s="30">
        <v>44.005806903074657</v>
      </c>
      <c r="BJ43" s="30">
        <v>5126.3236865146955</v>
      </c>
      <c r="BK43" s="30">
        <v>30.09445410728215</v>
      </c>
      <c r="BL43" s="30">
        <v>9334.755171059549</v>
      </c>
      <c r="BM43" s="30">
        <v>1247.035288022249</v>
      </c>
      <c r="BN43" s="30">
        <v>246.54571435817644</v>
      </c>
      <c r="BO43" s="30">
        <v>1339.4132547601289</v>
      </c>
      <c r="BP43" s="30">
        <v>2074.8532208478969</v>
      </c>
      <c r="BQ43" s="30">
        <v>121.46709945057955</v>
      </c>
      <c r="BR43" s="30">
        <v>1726.0679712041799</v>
      </c>
      <c r="BS43" s="30">
        <v>0</v>
      </c>
      <c r="BT43" s="30">
        <v>43205.72491148478</v>
      </c>
      <c r="BU43" s="30">
        <v>22.238706459126867</v>
      </c>
      <c r="BV43" s="30">
        <v>5.4401104768564947E-2</v>
      </c>
      <c r="BW43" s="30">
        <v>0</v>
      </c>
      <c r="BX43" s="30">
        <v>31498.970507785001</v>
      </c>
      <c r="BY43" s="30">
        <v>19.219666046104042</v>
      </c>
      <c r="BZ43" s="30">
        <v>405.7918071202115</v>
      </c>
      <c r="CA43" s="30">
        <v>31946.275088515216</v>
      </c>
      <c r="CB43" s="30">
        <v>75152</v>
      </c>
      <c r="CC43" s="23"/>
      <c r="CD43" s="30">
        <v>0</v>
      </c>
      <c r="CE43" s="30">
        <v>0</v>
      </c>
      <c r="CF43" s="30">
        <v>0</v>
      </c>
    </row>
    <row r="44" spans="1:84" x14ac:dyDescent="0.35">
      <c r="A44" s="29" t="s">
        <v>186</v>
      </c>
      <c r="B44" s="31" t="s">
        <v>109</v>
      </c>
      <c r="C44" s="23">
        <v>40</v>
      </c>
      <c r="D44" s="30">
        <v>101.16327030448363</v>
      </c>
      <c r="E44" s="30">
        <v>182.87651401467826</v>
      </c>
      <c r="F44" s="30">
        <v>12.014535448627443</v>
      </c>
      <c r="G44" s="30">
        <v>6.5122998932877731</v>
      </c>
      <c r="H44" s="30">
        <v>1898.7648683814666</v>
      </c>
      <c r="I44" s="30">
        <v>1456.256125480325</v>
      </c>
      <c r="J44" s="30">
        <v>322.53117108013845</v>
      </c>
      <c r="K44" s="30">
        <v>9.5295018036611978</v>
      </c>
      <c r="L44" s="30">
        <v>10.966179714164038</v>
      </c>
      <c r="M44" s="30">
        <v>24.893745181060975</v>
      </c>
      <c r="N44" s="30">
        <v>5.6850463804942875</v>
      </c>
      <c r="O44" s="30">
        <v>0.73709219018664585</v>
      </c>
      <c r="P44" s="30">
        <v>24.138081172978357</v>
      </c>
      <c r="Q44" s="30">
        <v>4.2605907784712711</v>
      </c>
      <c r="R44" s="30">
        <v>1.7942101874308334</v>
      </c>
      <c r="S44" s="30">
        <v>1.8622617717110377</v>
      </c>
      <c r="T44" s="30">
        <v>32.451293724741845</v>
      </c>
      <c r="U44" s="30">
        <v>19.496046793660955</v>
      </c>
      <c r="V44" s="30">
        <v>26.819818342756292</v>
      </c>
      <c r="W44" s="30">
        <v>27.865130833088816</v>
      </c>
      <c r="X44" s="30">
        <v>77.818832870242503</v>
      </c>
      <c r="Y44" s="30">
        <v>8.0588853754079732</v>
      </c>
      <c r="Z44" s="30">
        <v>2.5924304382449597</v>
      </c>
      <c r="AA44" s="30">
        <v>4.508753652262028</v>
      </c>
      <c r="AB44" s="30">
        <v>11.145817360362724</v>
      </c>
      <c r="AC44" s="30">
        <v>28.624247329030013</v>
      </c>
      <c r="AD44" s="30">
        <v>115.21871726506232</v>
      </c>
      <c r="AE44" s="30">
        <v>1692.6079793547885</v>
      </c>
      <c r="AF44" s="30">
        <v>64.842625169462309</v>
      </c>
      <c r="AG44" s="30">
        <v>76.523278652693051</v>
      </c>
      <c r="AH44" s="30">
        <v>14.899015293810951</v>
      </c>
      <c r="AI44" s="30">
        <v>71.833329094622528</v>
      </c>
      <c r="AJ44" s="30">
        <v>266.93442518055224</v>
      </c>
      <c r="AK44" s="30">
        <v>36.671101447001845</v>
      </c>
      <c r="AL44" s="30">
        <v>201.48092993525225</v>
      </c>
      <c r="AM44" s="30">
        <v>20.81552251081191</v>
      </c>
      <c r="AN44" s="30">
        <v>7.0301653601241121</v>
      </c>
      <c r="AO44" s="30">
        <v>20.007188783145935</v>
      </c>
      <c r="AP44" s="30">
        <v>4467.7971766780884</v>
      </c>
      <c r="AQ44" s="30">
        <v>57700.608792963147</v>
      </c>
      <c r="AR44" s="30">
        <v>509.27757084605639</v>
      </c>
      <c r="AS44" s="30">
        <v>1054.7128791009948</v>
      </c>
      <c r="AT44" s="30">
        <v>316.5353870325622</v>
      </c>
      <c r="AU44" s="30">
        <v>19.227094460715339</v>
      </c>
      <c r="AV44" s="30">
        <v>38.034970719811525</v>
      </c>
      <c r="AW44" s="30">
        <v>1385.598270518464</v>
      </c>
      <c r="AX44" s="30">
        <v>285.87514426685823</v>
      </c>
      <c r="AY44" s="30">
        <v>493.26759061356307</v>
      </c>
      <c r="AZ44" s="30">
        <v>16.709507400842263</v>
      </c>
      <c r="BA44" s="30">
        <v>220.89775765709376</v>
      </c>
      <c r="BB44" s="30">
        <v>4218.1807233240015</v>
      </c>
      <c r="BC44" s="30">
        <v>827.48939592694273</v>
      </c>
      <c r="BD44" s="30">
        <v>1244.3498221169452</v>
      </c>
      <c r="BE44" s="30">
        <v>1853.5526565835246</v>
      </c>
      <c r="BF44" s="30">
        <v>299.7710244602597</v>
      </c>
      <c r="BG44" s="30">
        <v>677.04835584028797</v>
      </c>
      <c r="BH44" s="30">
        <v>14.391211974017283</v>
      </c>
      <c r="BI44" s="30">
        <v>184.85652486407636</v>
      </c>
      <c r="BJ44" s="30">
        <v>2885.0748905889482</v>
      </c>
      <c r="BK44" s="30">
        <v>12.975032191127879</v>
      </c>
      <c r="BL44" s="30">
        <v>13114.624155433456</v>
      </c>
      <c r="BM44" s="30">
        <v>1302.9655109207217</v>
      </c>
      <c r="BN44" s="30">
        <v>453.14231690130237</v>
      </c>
      <c r="BO44" s="30">
        <v>3056.8996369061765</v>
      </c>
      <c r="BP44" s="30">
        <v>28.680215948630579</v>
      </c>
      <c r="BQ44" s="30">
        <v>155.82943180331407</v>
      </c>
      <c r="BR44" s="30">
        <v>302.29827017315824</v>
      </c>
      <c r="BS44" s="30">
        <v>0</v>
      </c>
      <c r="BT44" s="30">
        <v>104032.90234676536</v>
      </c>
      <c r="BU44" s="30">
        <v>2862.3536810488049</v>
      </c>
      <c r="BV44" s="30">
        <v>0</v>
      </c>
      <c r="BW44" s="30">
        <v>0</v>
      </c>
      <c r="BX44" s="30">
        <v>822.85845316771065</v>
      </c>
      <c r="BY44" s="30">
        <v>438122.54378839536</v>
      </c>
      <c r="BZ44" s="30">
        <v>-1.6582693772335813</v>
      </c>
      <c r="CA44" s="30">
        <v>441806.09765323467</v>
      </c>
      <c r="CB44" s="30">
        <v>545839</v>
      </c>
      <c r="CC44" s="23"/>
      <c r="CD44" s="30">
        <v>0</v>
      </c>
      <c r="CE44" s="30">
        <v>0</v>
      </c>
      <c r="CF44" s="30">
        <v>0</v>
      </c>
    </row>
    <row r="45" spans="1:84" x14ac:dyDescent="0.35">
      <c r="A45" s="29" t="s">
        <v>187</v>
      </c>
      <c r="B45" s="29" t="s">
        <v>110</v>
      </c>
      <c r="C45" s="23">
        <v>41</v>
      </c>
      <c r="D45" s="30">
        <v>203.41346167878098</v>
      </c>
      <c r="E45" s="30">
        <v>37.93091560364428</v>
      </c>
      <c r="F45" s="30">
        <v>19.021617425322098</v>
      </c>
      <c r="G45" s="30">
        <v>52.538343883731258</v>
      </c>
      <c r="H45" s="30">
        <v>186.28671369169325</v>
      </c>
      <c r="I45" s="30">
        <v>893.77996817218855</v>
      </c>
      <c r="J45" s="30">
        <v>96.716396013656208</v>
      </c>
      <c r="K45" s="30">
        <v>25.785546294882352</v>
      </c>
      <c r="L45" s="30">
        <v>25.156058270882085</v>
      </c>
      <c r="M45" s="30">
        <v>44.245499204213722</v>
      </c>
      <c r="N45" s="30">
        <v>43.091695458537785</v>
      </c>
      <c r="O45" s="30">
        <v>0.56270016756791907</v>
      </c>
      <c r="P45" s="30">
        <v>5.0336494606693423</v>
      </c>
      <c r="Q45" s="30">
        <v>1.5011019992304493</v>
      </c>
      <c r="R45" s="30">
        <v>5.2020264790585475</v>
      </c>
      <c r="S45" s="30">
        <v>1.9688734272106825</v>
      </c>
      <c r="T45" s="30">
        <v>10.448707816482486</v>
      </c>
      <c r="U45" s="30">
        <v>1.5919385171582237</v>
      </c>
      <c r="V45" s="30">
        <v>7.3817947890819937</v>
      </c>
      <c r="W45" s="30">
        <v>9.5870239071326466</v>
      </c>
      <c r="X45" s="30">
        <v>8.4197634012648432</v>
      </c>
      <c r="Y45" s="30">
        <v>17.938348392748932</v>
      </c>
      <c r="Z45" s="30">
        <v>2.8300852149723839</v>
      </c>
      <c r="AA45" s="30">
        <v>46.450779899916391</v>
      </c>
      <c r="AB45" s="30">
        <v>215.78208521999736</v>
      </c>
      <c r="AC45" s="30">
        <v>303.60992640057157</v>
      </c>
      <c r="AD45" s="30">
        <v>20.534989893934096</v>
      </c>
      <c r="AE45" s="30">
        <v>51.356742938184063</v>
      </c>
      <c r="AF45" s="30">
        <v>10.022463531569915</v>
      </c>
      <c r="AG45" s="30">
        <v>527.17377927462917</v>
      </c>
      <c r="AH45" s="30">
        <v>37.766277882023005</v>
      </c>
      <c r="AI45" s="30">
        <v>2356.8692559530677</v>
      </c>
      <c r="AJ45" s="30">
        <v>13201.869894557132</v>
      </c>
      <c r="AK45" s="30">
        <v>3237.3111115575134</v>
      </c>
      <c r="AL45" s="30">
        <v>1333.4073279140182</v>
      </c>
      <c r="AM45" s="30">
        <v>45.613485139869539</v>
      </c>
      <c r="AN45" s="30">
        <v>339.32989757757048</v>
      </c>
      <c r="AO45" s="30">
        <v>376.22879031143452</v>
      </c>
      <c r="AP45" s="30">
        <v>715.27635939483321</v>
      </c>
      <c r="AQ45" s="30">
        <v>514.47598616304379</v>
      </c>
      <c r="AR45" s="30">
        <v>6125.4512032341881</v>
      </c>
      <c r="AS45" s="30">
        <v>3709.06782070384</v>
      </c>
      <c r="AT45" s="30">
        <v>10681.92861393665</v>
      </c>
      <c r="AU45" s="30">
        <v>19.472475262814093</v>
      </c>
      <c r="AV45" s="30">
        <v>42.423888156584866</v>
      </c>
      <c r="AW45" s="30">
        <v>432.53417959661613</v>
      </c>
      <c r="AX45" s="30">
        <v>1.0212001530081931</v>
      </c>
      <c r="AY45" s="30">
        <v>120.11810627547051</v>
      </c>
      <c r="AZ45" s="30">
        <v>8.8892758502560216</v>
      </c>
      <c r="BA45" s="30">
        <v>62.625534402538783</v>
      </c>
      <c r="BB45" s="30">
        <v>49.630125860419504</v>
      </c>
      <c r="BC45" s="30">
        <v>20.104520183224569</v>
      </c>
      <c r="BD45" s="30">
        <v>103.69732877113029</v>
      </c>
      <c r="BE45" s="30">
        <v>27.306157811143603</v>
      </c>
      <c r="BF45" s="30">
        <v>5.4252801119736418</v>
      </c>
      <c r="BG45" s="30">
        <v>109.55648881936884</v>
      </c>
      <c r="BH45" s="30">
        <v>22.215434441572075</v>
      </c>
      <c r="BI45" s="30">
        <v>861.54840974067849</v>
      </c>
      <c r="BJ45" s="30">
        <v>66.380888393458704</v>
      </c>
      <c r="BK45" s="30">
        <v>158.2589408898202</v>
      </c>
      <c r="BL45" s="30">
        <v>1862.8290534130533</v>
      </c>
      <c r="BM45" s="30">
        <v>375.51306067605339</v>
      </c>
      <c r="BN45" s="30">
        <v>13.440049935024579</v>
      </c>
      <c r="BO45" s="30">
        <v>1000.8616416513021</v>
      </c>
      <c r="BP45" s="30">
        <v>723.27991840693858</v>
      </c>
      <c r="BQ45" s="30">
        <v>54.689732547961306</v>
      </c>
      <c r="BR45" s="30">
        <v>55.992067293351724</v>
      </c>
      <c r="BS45" s="30">
        <v>0</v>
      </c>
      <c r="BT45" s="30">
        <v>51747.772779397863</v>
      </c>
      <c r="BU45" s="30">
        <v>12336.45909120638</v>
      </c>
      <c r="BV45" s="30">
        <v>0.16095429590271518</v>
      </c>
      <c r="BW45" s="30">
        <v>0</v>
      </c>
      <c r="BX45" s="30">
        <v>84007.336989070987</v>
      </c>
      <c r="BY45" s="30">
        <v>15921.554513103551</v>
      </c>
      <c r="BZ45" s="30">
        <v>-5.2843270746768427</v>
      </c>
      <c r="CA45" s="30">
        <v>112260.22722060214</v>
      </c>
      <c r="CB45" s="30">
        <v>164008</v>
      </c>
      <c r="CC45" s="23"/>
      <c r="CD45" s="30">
        <v>0</v>
      </c>
      <c r="CE45" s="30">
        <v>0</v>
      </c>
      <c r="CF45" s="30">
        <v>0</v>
      </c>
    </row>
    <row r="46" spans="1:84" x14ac:dyDescent="0.35">
      <c r="A46" s="29" t="s">
        <v>188</v>
      </c>
      <c r="B46" s="29" t="s">
        <v>111</v>
      </c>
      <c r="C46" s="23">
        <v>42</v>
      </c>
      <c r="D46" s="30">
        <v>16972.291847041182</v>
      </c>
      <c r="E46" s="30">
        <v>9961.87246798868</v>
      </c>
      <c r="F46" s="30">
        <v>901.13299000470261</v>
      </c>
      <c r="G46" s="30">
        <v>699.40052588515914</v>
      </c>
      <c r="H46" s="30">
        <v>4410.8965233426634</v>
      </c>
      <c r="I46" s="30">
        <v>2220.7340925908816</v>
      </c>
      <c r="J46" s="30">
        <v>846.06530530268356</v>
      </c>
      <c r="K46" s="30">
        <v>31559.058129574085</v>
      </c>
      <c r="L46" s="30">
        <v>1130.2208100524717</v>
      </c>
      <c r="M46" s="30">
        <v>30482.858133491671</v>
      </c>
      <c r="N46" s="30">
        <v>6302.2107809278614</v>
      </c>
      <c r="O46" s="30">
        <v>2178.4446779289965</v>
      </c>
      <c r="P46" s="30">
        <v>4867.0112856819151</v>
      </c>
      <c r="Q46" s="30">
        <v>6856.2197096808741</v>
      </c>
      <c r="R46" s="30">
        <v>5668.1280114581441</v>
      </c>
      <c r="S46" s="30">
        <v>2195.3372345054195</v>
      </c>
      <c r="T46" s="30">
        <v>7029.9961055809927</v>
      </c>
      <c r="U46" s="30">
        <v>1635.7841877424657</v>
      </c>
      <c r="V46" s="30">
        <v>22136.252951805825</v>
      </c>
      <c r="W46" s="30">
        <v>1850.0791127745581</v>
      </c>
      <c r="X46" s="30">
        <v>9223.9421608841712</v>
      </c>
      <c r="Y46" s="30">
        <v>5404.9123767290876</v>
      </c>
      <c r="Z46" s="30">
        <v>3805.8671225429453</v>
      </c>
      <c r="AA46" s="30">
        <v>4358.9140197706529</v>
      </c>
      <c r="AB46" s="30">
        <v>8430.7200077941197</v>
      </c>
      <c r="AC46" s="30">
        <v>6306.7288990510615</v>
      </c>
      <c r="AD46" s="30">
        <v>6254.1656122901722</v>
      </c>
      <c r="AE46" s="30">
        <v>3871.6888486861048</v>
      </c>
      <c r="AF46" s="30">
        <v>6560.3784304053843</v>
      </c>
      <c r="AG46" s="30">
        <v>9806.6066600260619</v>
      </c>
      <c r="AH46" s="30">
        <v>6511.8269012198707</v>
      </c>
      <c r="AI46" s="30">
        <v>10706.078406392178</v>
      </c>
      <c r="AJ46" s="30">
        <v>4923.1373275430224</v>
      </c>
      <c r="AK46" s="30">
        <v>4428.8966246329137</v>
      </c>
      <c r="AL46" s="30">
        <v>1663.9878841410009</v>
      </c>
      <c r="AM46" s="30">
        <v>6541.0601025653968</v>
      </c>
      <c r="AN46" s="30">
        <v>5744.616119090475</v>
      </c>
      <c r="AO46" s="30">
        <v>4127.8307915435435</v>
      </c>
      <c r="AP46" s="30">
        <v>1318.302267106438</v>
      </c>
      <c r="AQ46" s="30">
        <v>32558.20946482259</v>
      </c>
      <c r="AR46" s="30">
        <v>1883.3780939661631</v>
      </c>
      <c r="AS46" s="30">
        <v>22171.187166084899</v>
      </c>
      <c r="AT46" s="30">
        <v>12610.267778166375</v>
      </c>
      <c r="AU46" s="30">
        <v>473.81014767110753</v>
      </c>
      <c r="AV46" s="30">
        <v>1213.4532602829684</v>
      </c>
      <c r="AW46" s="30">
        <v>1244.0473757460561</v>
      </c>
      <c r="AX46" s="30">
        <v>1151.4431765308154</v>
      </c>
      <c r="AY46" s="30">
        <v>23561.644660106544</v>
      </c>
      <c r="AZ46" s="30">
        <v>1568.141803722423</v>
      </c>
      <c r="BA46" s="30">
        <v>1254.1568172488569</v>
      </c>
      <c r="BB46" s="30">
        <v>4794.0921450824417</v>
      </c>
      <c r="BC46" s="30">
        <v>2842.556729146148</v>
      </c>
      <c r="BD46" s="30">
        <v>3774.366017979044</v>
      </c>
      <c r="BE46" s="30">
        <v>1939.9468616240615</v>
      </c>
      <c r="BF46" s="30">
        <v>2697.2352290146896</v>
      </c>
      <c r="BG46" s="30">
        <v>1635.1512481553411</v>
      </c>
      <c r="BH46" s="30">
        <v>3381.4443007796363</v>
      </c>
      <c r="BI46" s="30">
        <v>992.4804716550376</v>
      </c>
      <c r="BJ46" s="30">
        <v>5490.9454634025042</v>
      </c>
      <c r="BK46" s="30">
        <v>434.68974097497636</v>
      </c>
      <c r="BL46" s="30">
        <v>6240.1871378643145</v>
      </c>
      <c r="BM46" s="30">
        <v>5123.9106876353162</v>
      </c>
      <c r="BN46" s="30">
        <v>1636.5093028488066</v>
      </c>
      <c r="BO46" s="30">
        <v>7574.6635761578582</v>
      </c>
      <c r="BP46" s="30">
        <v>17541.342495560264</v>
      </c>
      <c r="BQ46" s="30">
        <v>789.01022120884898</v>
      </c>
      <c r="BR46" s="30">
        <v>4243.0447654164964</v>
      </c>
      <c r="BS46" s="30">
        <v>0</v>
      </c>
      <c r="BT46" s="30">
        <v>440714.97158463043</v>
      </c>
      <c r="BU46" s="30">
        <v>74866.747152793308</v>
      </c>
      <c r="BV46" s="30">
        <v>2863.4708634559597</v>
      </c>
      <c r="BW46" s="30">
        <v>1.8655206750170328</v>
      </c>
      <c r="BX46" s="30">
        <v>480216.53846328409</v>
      </c>
      <c r="BY46" s="30">
        <v>49750.254096514371</v>
      </c>
      <c r="BZ46" s="30">
        <v>235.15231864705734</v>
      </c>
      <c r="CA46" s="30">
        <v>607934.02841536957</v>
      </c>
      <c r="CB46" s="30">
        <v>1048649</v>
      </c>
      <c r="CC46" s="23"/>
      <c r="CD46" s="30">
        <v>0</v>
      </c>
      <c r="CE46" s="30">
        <v>0</v>
      </c>
      <c r="CF46" s="30">
        <v>0</v>
      </c>
    </row>
    <row r="47" spans="1:84" x14ac:dyDescent="0.35">
      <c r="A47" s="31" t="s">
        <v>189</v>
      </c>
      <c r="B47" s="29" t="s">
        <v>112</v>
      </c>
      <c r="C47" s="23">
        <v>43</v>
      </c>
      <c r="D47" s="30">
        <v>6724.1167547063105</v>
      </c>
      <c r="E47" s="30">
        <v>2015.1637553693356</v>
      </c>
      <c r="F47" s="30">
        <v>659.85847927286625</v>
      </c>
      <c r="G47" s="30">
        <v>826.53643295336803</v>
      </c>
      <c r="H47" s="30">
        <v>6225.2364363613533</v>
      </c>
      <c r="I47" s="30">
        <v>2807.484795998444</v>
      </c>
      <c r="J47" s="30">
        <v>870.09681343733348</v>
      </c>
      <c r="K47" s="30">
        <v>11184.013658933685</v>
      </c>
      <c r="L47" s="30">
        <v>3619.9293892978353</v>
      </c>
      <c r="M47" s="30">
        <v>16394.432548193767</v>
      </c>
      <c r="N47" s="30">
        <v>3690.7481848841758</v>
      </c>
      <c r="O47" s="30">
        <v>279.70036954432663</v>
      </c>
      <c r="P47" s="30">
        <v>1224.0931124107681</v>
      </c>
      <c r="Q47" s="30">
        <v>1008.4894597065517</v>
      </c>
      <c r="R47" s="30">
        <v>1209.0005715012187</v>
      </c>
      <c r="S47" s="30">
        <v>1263.9559035968116</v>
      </c>
      <c r="T47" s="30">
        <v>3308.5248320520423</v>
      </c>
      <c r="U47" s="30">
        <v>355.23797200771162</v>
      </c>
      <c r="V47" s="30">
        <v>5005.4483496712155</v>
      </c>
      <c r="W47" s="30">
        <v>2160.6664100100861</v>
      </c>
      <c r="X47" s="30">
        <v>6523.0212307877246</v>
      </c>
      <c r="Y47" s="30">
        <v>2237.15162367008</v>
      </c>
      <c r="Z47" s="30">
        <v>1762.0353603795049</v>
      </c>
      <c r="AA47" s="30">
        <v>2791.1475965413138</v>
      </c>
      <c r="AB47" s="30">
        <v>3332.5481172832328</v>
      </c>
      <c r="AC47" s="30">
        <v>3143.8143834146772</v>
      </c>
      <c r="AD47" s="30">
        <v>5999.8233333426897</v>
      </c>
      <c r="AE47" s="30">
        <v>1313.2774521431322</v>
      </c>
      <c r="AF47" s="30">
        <v>3022.1053622220024</v>
      </c>
      <c r="AG47" s="30">
        <v>1962.7499968263874</v>
      </c>
      <c r="AH47" s="30">
        <v>1831.8841195069733</v>
      </c>
      <c r="AI47" s="30">
        <v>2578.0293909042471</v>
      </c>
      <c r="AJ47" s="30">
        <v>5172.028681664523</v>
      </c>
      <c r="AK47" s="30">
        <v>2296.1439420465563</v>
      </c>
      <c r="AL47" s="30">
        <v>772.8426529357198</v>
      </c>
      <c r="AM47" s="30">
        <v>1722.4894323357057</v>
      </c>
      <c r="AN47" s="30">
        <v>640.13217329850136</v>
      </c>
      <c r="AO47" s="30">
        <v>4635.9090035809822</v>
      </c>
      <c r="AP47" s="30">
        <v>450.10097719072269</v>
      </c>
      <c r="AQ47" s="30">
        <v>5199.8081019148949</v>
      </c>
      <c r="AR47" s="30">
        <v>1680.7445580567553</v>
      </c>
      <c r="AS47" s="30">
        <v>40557.485334948229</v>
      </c>
      <c r="AT47" s="30">
        <v>39047.782397036899</v>
      </c>
      <c r="AU47" s="30">
        <v>294.28564310889908</v>
      </c>
      <c r="AV47" s="30">
        <v>332.60221112303839</v>
      </c>
      <c r="AW47" s="30">
        <v>4896.0174098323105</v>
      </c>
      <c r="AX47" s="30">
        <v>152.08207500180706</v>
      </c>
      <c r="AY47" s="30">
        <v>2584.996732171157</v>
      </c>
      <c r="AZ47" s="30">
        <v>436.78290774510708</v>
      </c>
      <c r="BA47" s="30">
        <v>482.61355557164507</v>
      </c>
      <c r="BB47" s="30">
        <v>658.69725287177164</v>
      </c>
      <c r="BC47" s="30">
        <v>695.64092146568998</v>
      </c>
      <c r="BD47" s="30">
        <v>2037.3365011800045</v>
      </c>
      <c r="BE47" s="30">
        <v>345.28632797728068</v>
      </c>
      <c r="BF47" s="30">
        <v>1228.0099501482973</v>
      </c>
      <c r="BG47" s="30">
        <v>1063.569340560105</v>
      </c>
      <c r="BH47" s="30">
        <v>384.77703426812047</v>
      </c>
      <c r="BI47" s="30">
        <v>504.71326257980832</v>
      </c>
      <c r="BJ47" s="30">
        <v>820.06089576636487</v>
      </c>
      <c r="BK47" s="30">
        <v>135.05348836524996</v>
      </c>
      <c r="BL47" s="30">
        <v>4107.5488088040438</v>
      </c>
      <c r="BM47" s="30">
        <v>2156.1092364683718</v>
      </c>
      <c r="BN47" s="30">
        <v>1643.5840281915846</v>
      </c>
      <c r="BO47" s="30">
        <v>1382.5212251612932</v>
      </c>
      <c r="BP47" s="30">
        <v>524.72355862341851</v>
      </c>
      <c r="BQ47" s="30">
        <v>354.77109560147267</v>
      </c>
      <c r="BR47" s="30">
        <v>2245.168099845037</v>
      </c>
      <c r="BS47" s="30">
        <v>0</v>
      </c>
      <c r="BT47" s="30">
        <v>238972.74101437253</v>
      </c>
      <c r="BU47" s="30">
        <v>14790.737184991953</v>
      </c>
      <c r="BV47" s="30">
        <v>84.598555777918676</v>
      </c>
      <c r="BW47" s="30">
        <v>0</v>
      </c>
      <c r="BX47" s="30">
        <v>107106.04244710419</v>
      </c>
      <c r="BY47" s="30">
        <v>3974.4910283448671</v>
      </c>
      <c r="BZ47" s="30">
        <v>2.3897694085347432</v>
      </c>
      <c r="CA47" s="30">
        <v>125958.25898562746</v>
      </c>
      <c r="CB47" s="30">
        <v>364931</v>
      </c>
      <c r="CC47" s="23"/>
      <c r="CD47" s="30">
        <v>0</v>
      </c>
      <c r="CE47" s="30">
        <v>0</v>
      </c>
      <c r="CF47" s="30">
        <v>0</v>
      </c>
    </row>
    <row r="48" spans="1:84" x14ac:dyDescent="0.35">
      <c r="A48" s="29" t="s">
        <v>190</v>
      </c>
      <c r="B48" s="29" t="s">
        <v>113</v>
      </c>
      <c r="C48" s="23">
        <v>44</v>
      </c>
      <c r="D48" s="30">
        <v>36.603795228931162</v>
      </c>
      <c r="E48" s="30">
        <v>27.946706265770892</v>
      </c>
      <c r="F48" s="30">
        <v>2.3942982116229512</v>
      </c>
      <c r="G48" s="30">
        <v>2.4579092310766399</v>
      </c>
      <c r="H48" s="30">
        <v>5114.6458745702303</v>
      </c>
      <c r="I48" s="30">
        <v>4.7914351102391235</v>
      </c>
      <c r="J48" s="30">
        <v>14.369438129796698</v>
      </c>
      <c r="K48" s="30">
        <v>1147.989919318348</v>
      </c>
      <c r="L48" s="30">
        <v>126.03958569692142</v>
      </c>
      <c r="M48" s="30">
        <v>427.37964695345715</v>
      </c>
      <c r="N48" s="30">
        <v>15.097919242820312</v>
      </c>
      <c r="O48" s="30">
        <v>3.9433982116903263</v>
      </c>
      <c r="P48" s="30">
        <v>18.008491206333336</v>
      </c>
      <c r="Q48" s="30">
        <v>19.46983179663108</v>
      </c>
      <c r="R48" s="30">
        <v>11.401841376738652</v>
      </c>
      <c r="S48" s="30">
        <v>147.42412538393518</v>
      </c>
      <c r="T48" s="30">
        <v>1156.6676775740764</v>
      </c>
      <c r="U48" s="30">
        <v>16.472313505822768</v>
      </c>
      <c r="V48" s="30">
        <v>94.866644057707603</v>
      </c>
      <c r="W48" s="30">
        <v>35.314366995632739</v>
      </c>
      <c r="X48" s="30">
        <v>683.3823956006039</v>
      </c>
      <c r="Y48" s="30">
        <v>21.11325805075505</v>
      </c>
      <c r="Z48" s="30">
        <v>43.057710852383472</v>
      </c>
      <c r="AA48" s="30">
        <v>6.7289320312978447</v>
      </c>
      <c r="AB48" s="30">
        <v>57.327293053612003</v>
      </c>
      <c r="AC48" s="30">
        <v>117.789988599099</v>
      </c>
      <c r="AD48" s="30">
        <v>325.46544642538663</v>
      </c>
      <c r="AE48" s="30">
        <v>27.756346635277271</v>
      </c>
      <c r="AF48" s="30">
        <v>45.477650941568307</v>
      </c>
      <c r="AG48" s="30">
        <v>48.439102720615445</v>
      </c>
      <c r="AH48" s="30">
        <v>49.250181644499129</v>
      </c>
      <c r="AI48" s="30">
        <v>234.79560300750504</v>
      </c>
      <c r="AJ48" s="30">
        <v>206.89774917762307</v>
      </c>
      <c r="AK48" s="30">
        <v>85.81789056319974</v>
      </c>
      <c r="AL48" s="30">
        <v>104.09121943159037</v>
      </c>
      <c r="AM48" s="30">
        <v>11.197729913695905</v>
      </c>
      <c r="AN48" s="30">
        <v>17.670680892114845</v>
      </c>
      <c r="AO48" s="30">
        <v>15.845934485072846</v>
      </c>
      <c r="AP48" s="30">
        <v>3.8656215076751508</v>
      </c>
      <c r="AQ48" s="30">
        <v>85.492620661288072</v>
      </c>
      <c r="AR48" s="30">
        <v>17.409918326525826</v>
      </c>
      <c r="AS48" s="30">
        <v>996.93303395064095</v>
      </c>
      <c r="AT48" s="30">
        <v>676.35511687497137</v>
      </c>
      <c r="AU48" s="30">
        <v>1035.8359291804722</v>
      </c>
      <c r="AV48" s="30">
        <v>3.7884532665876693</v>
      </c>
      <c r="AW48" s="30">
        <v>55.228518363872482</v>
      </c>
      <c r="AX48" s="30">
        <v>4.4858004653925105</v>
      </c>
      <c r="AY48" s="30">
        <v>63.663251171578693</v>
      </c>
      <c r="AZ48" s="30">
        <v>1.5548721744449978</v>
      </c>
      <c r="BA48" s="30">
        <v>3.6799421788303404</v>
      </c>
      <c r="BB48" s="30">
        <v>6.7911329355489976</v>
      </c>
      <c r="BC48" s="30">
        <v>19.083949318343617</v>
      </c>
      <c r="BD48" s="30">
        <v>15.796277835709025</v>
      </c>
      <c r="BE48" s="30">
        <v>9.4752169291867006</v>
      </c>
      <c r="BF48" s="30">
        <v>15.790371255242157</v>
      </c>
      <c r="BG48" s="30">
        <v>5.3982077750378847</v>
      </c>
      <c r="BH48" s="30">
        <v>4.2969095057577453</v>
      </c>
      <c r="BI48" s="30">
        <v>3.5156909729603898</v>
      </c>
      <c r="BJ48" s="30">
        <v>208.38636788839034</v>
      </c>
      <c r="BK48" s="30">
        <v>1.6985739312199384</v>
      </c>
      <c r="BL48" s="30">
        <v>13.618706276691098</v>
      </c>
      <c r="BM48" s="30">
        <v>5.6343793880582282</v>
      </c>
      <c r="BN48" s="30">
        <v>13.18186636238217</v>
      </c>
      <c r="BO48" s="30">
        <v>7.4554884396908285</v>
      </c>
      <c r="BP48" s="30">
        <v>17.993351873438662</v>
      </c>
      <c r="BQ48" s="30">
        <v>11.686191338827399</v>
      </c>
      <c r="BR48" s="30">
        <v>12.506520088066793</v>
      </c>
      <c r="BS48" s="30">
        <v>0</v>
      </c>
      <c r="BT48" s="30">
        <v>13845.992612330512</v>
      </c>
      <c r="BU48" s="30">
        <v>6121.1824719872775</v>
      </c>
      <c r="BV48" s="30">
        <v>2.0400926324201545</v>
      </c>
      <c r="BW48" s="30">
        <v>0</v>
      </c>
      <c r="BX48" s="30">
        <v>1996.1094877197543</v>
      </c>
      <c r="BY48" s="30">
        <v>92.675335330035068</v>
      </c>
      <c r="BZ48" s="30">
        <v>0</v>
      </c>
      <c r="CA48" s="30">
        <v>8212.0073876694878</v>
      </c>
      <c r="CB48" s="30">
        <v>22058</v>
      </c>
      <c r="CC48" s="23"/>
      <c r="CD48" s="30">
        <v>0</v>
      </c>
      <c r="CE48" s="30">
        <v>0</v>
      </c>
      <c r="CF48" s="30">
        <v>0</v>
      </c>
    </row>
    <row r="49" spans="1:84" x14ac:dyDescent="0.35">
      <c r="A49" s="31" t="s">
        <v>191</v>
      </c>
      <c r="B49" s="29" t="s">
        <v>114</v>
      </c>
      <c r="C49" s="23">
        <v>45</v>
      </c>
      <c r="D49" s="30">
        <v>0.8106383109862586</v>
      </c>
      <c r="E49" s="30">
        <v>1.2041433722226293E-2</v>
      </c>
      <c r="F49" s="30">
        <v>1.6072282826299198</v>
      </c>
      <c r="G49" s="30">
        <v>3.2264979989820661</v>
      </c>
      <c r="H49" s="30">
        <v>1963.5353220404161</v>
      </c>
      <c r="I49" s="30">
        <v>11.206446054761276</v>
      </c>
      <c r="J49" s="30">
        <v>29.445732272130279</v>
      </c>
      <c r="K49" s="30">
        <v>250.91997191053588</v>
      </c>
      <c r="L49" s="30">
        <v>7.5446010958023386</v>
      </c>
      <c r="M49" s="30">
        <v>218.02497511556234</v>
      </c>
      <c r="N49" s="30">
        <v>40.676261194336</v>
      </c>
      <c r="O49" s="30">
        <v>19.910735479850796</v>
      </c>
      <c r="P49" s="30">
        <v>27.690144533236541</v>
      </c>
      <c r="Q49" s="30">
        <v>32.634250623968931</v>
      </c>
      <c r="R49" s="30">
        <v>51.080096560592501</v>
      </c>
      <c r="S49" s="30">
        <v>39.811436431599738</v>
      </c>
      <c r="T49" s="30">
        <v>83.782430416010399</v>
      </c>
      <c r="U49" s="30">
        <v>16.008061846447323</v>
      </c>
      <c r="V49" s="30">
        <v>32.931121096140203</v>
      </c>
      <c r="W49" s="30">
        <v>5.2110245382417428</v>
      </c>
      <c r="X49" s="30">
        <v>240.35743944062637</v>
      </c>
      <c r="Y49" s="30">
        <v>217.12788830325647</v>
      </c>
      <c r="Z49" s="30">
        <v>10.700857398071417</v>
      </c>
      <c r="AA49" s="30">
        <v>110.98088307225603</v>
      </c>
      <c r="AB49" s="30">
        <v>39.827643236206342</v>
      </c>
      <c r="AC49" s="30">
        <v>98.135098244938902</v>
      </c>
      <c r="AD49" s="30">
        <v>79.287871184241141</v>
      </c>
      <c r="AE49" s="30">
        <v>10.355669631367597</v>
      </c>
      <c r="AF49" s="30">
        <v>48.256986591305022</v>
      </c>
      <c r="AG49" s="30">
        <v>228.44872797837888</v>
      </c>
      <c r="AH49" s="30">
        <v>144.07039815276192</v>
      </c>
      <c r="AI49" s="30">
        <v>170.48831608232689</v>
      </c>
      <c r="AJ49" s="30">
        <v>213.20715251926964</v>
      </c>
      <c r="AK49" s="30">
        <v>91.068140686784886</v>
      </c>
      <c r="AL49" s="30">
        <v>49.410654203731092</v>
      </c>
      <c r="AM49" s="30">
        <v>34.710943262122044</v>
      </c>
      <c r="AN49" s="30">
        <v>68.464592543327086</v>
      </c>
      <c r="AO49" s="30">
        <v>484.27281942688336</v>
      </c>
      <c r="AP49" s="30">
        <v>40.429563362674017</v>
      </c>
      <c r="AQ49" s="30">
        <v>1008.6575048898475</v>
      </c>
      <c r="AR49" s="30">
        <v>187.90242434018307</v>
      </c>
      <c r="AS49" s="30">
        <v>3013.1457480581871</v>
      </c>
      <c r="AT49" s="30">
        <v>203.1409319761664</v>
      </c>
      <c r="AU49" s="30">
        <v>89.964494155224443</v>
      </c>
      <c r="AV49" s="30">
        <v>12.99429584322459</v>
      </c>
      <c r="AW49" s="30">
        <v>680.67592636663653</v>
      </c>
      <c r="AX49" s="30">
        <v>65.535571255090858</v>
      </c>
      <c r="AY49" s="30">
        <v>60.069633072809012</v>
      </c>
      <c r="AZ49" s="30">
        <v>13.158862104095016</v>
      </c>
      <c r="BA49" s="30">
        <v>138.5365649289277</v>
      </c>
      <c r="BB49" s="30">
        <v>157.65347514097346</v>
      </c>
      <c r="BC49" s="30">
        <v>599.7885514029598</v>
      </c>
      <c r="BD49" s="30">
        <v>2003.9809040178004</v>
      </c>
      <c r="BE49" s="30">
        <v>59.895675152664296</v>
      </c>
      <c r="BF49" s="30">
        <v>818.07764363193996</v>
      </c>
      <c r="BG49" s="30">
        <v>252.11593610063335</v>
      </c>
      <c r="BH49" s="30">
        <v>489.23884991979611</v>
      </c>
      <c r="BI49" s="30">
        <v>73.788306915596891</v>
      </c>
      <c r="BJ49" s="30">
        <v>301.45941643077737</v>
      </c>
      <c r="BK49" s="30">
        <v>21.237148535272411</v>
      </c>
      <c r="BL49" s="30">
        <v>869.82683419258706</v>
      </c>
      <c r="BM49" s="30">
        <v>275.48782597740598</v>
      </c>
      <c r="BN49" s="30">
        <v>1923.5452343783504</v>
      </c>
      <c r="BO49" s="30">
        <v>323.66237787863207</v>
      </c>
      <c r="BP49" s="30">
        <v>5.1898579342795328</v>
      </c>
      <c r="BQ49" s="30">
        <v>95.185213472027783</v>
      </c>
      <c r="BR49" s="30">
        <v>5787.8246931752537</v>
      </c>
      <c r="BS49" s="30">
        <v>0</v>
      </c>
      <c r="BT49" s="30">
        <v>24747.410563803827</v>
      </c>
      <c r="BU49" s="30">
        <v>5955.6471449016299</v>
      </c>
      <c r="BV49" s="30">
        <v>0</v>
      </c>
      <c r="BW49" s="30">
        <v>0</v>
      </c>
      <c r="BX49" s="30">
        <v>9804.9422912945465</v>
      </c>
      <c r="BY49" s="30">
        <v>0</v>
      </c>
      <c r="BZ49" s="30">
        <v>0</v>
      </c>
      <c r="CA49" s="30">
        <v>15760.589436196178</v>
      </c>
      <c r="CB49" s="30">
        <v>40508</v>
      </c>
      <c r="CC49" s="23"/>
      <c r="CD49" s="30">
        <v>0</v>
      </c>
      <c r="CE49" s="30">
        <v>0</v>
      </c>
      <c r="CF49" s="30">
        <v>0</v>
      </c>
    </row>
    <row r="50" spans="1:84" x14ac:dyDescent="0.35">
      <c r="A50" s="29" t="s">
        <v>192</v>
      </c>
      <c r="B50" s="29" t="s">
        <v>115</v>
      </c>
      <c r="C50" s="23">
        <v>46</v>
      </c>
      <c r="D50" s="30">
        <v>904.48431595985414</v>
      </c>
      <c r="E50" s="30">
        <v>48.931257241370659</v>
      </c>
      <c r="F50" s="30">
        <v>215.83045771310205</v>
      </c>
      <c r="G50" s="30">
        <v>25.529682676644455</v>
      </c>
      <c r="H50" s="30">
        <v>3840.861923557306</v>
      </c>
      <c r="I50" s="30">
        <v>2041.3447466523123</v>
      </c>
      <c r="J50" s="30">
        <v>471.13822761483897</v>
      </c>
      <c r="K50" s="30">
        <v>2730.9526209048176</v>
      </c>
      <c r="L50" s="30">
        <v>1807.878004951343</v>
      </c>
      <c r="M50" s="30">
        <v>3339.586791831282</v>
      </c>
      <c r="N50" s="30">
        <v>1907.2849810124712</v>
      </c>
      <c r="O50" s="30">
        <v>29.554818652932774</v>
      </c>
      <c r="P50" s="30">
        <v>166.27003066703853</v>
      </c>
      <c r="Q50" s="30">
        <v>117.89199791340764</v>
      </c>
      <c r="R50" s="30">
        <v>184.99026632864982</v>
      </c>
      <c r="S50" s="30">
        <v>225.11871313134631</v>
      </c>
      <c r="T50" s="30">
        <v>1289.8368757330061</v>
      </c>
      <c r="U50" s="30">
        <v>168.86303369174541</v>
      </c>
      <c r="V50" s="30">
        <v>632.86694600748876</v>
      </c>
      <c r="W50" s="30">
        <v>803.83043220307979</v>
      </c>
      <c r="X50" s="30">
        <v>1025.3418380938629</v>
      </c>
      <c r="Y50" s="30">
        <v>705.15829140279493</v>
      </c>
      <c r="Z50" s="30">
        <v>385.1119385651578</v>
      </c>
      <c r="AA50" s="30">
        <v>583.55930670107932</v>
      </c>
      <c r="AB50" s="30">
        <v>250.62260093356846</v>
      </c>
      <c r="AC50" s="30">
        <v>319.6092641075233</v>
      </c>
      <c r="AD50" s="30">
        <v>2505.1102117898968</v>
      </c>
      <c r="AE50" s="30">
        <v>130.97062857992597</v>
      </c>
      <c r="AF50" s="30">
        <v>868.58937469720979</v>
      </c>
      <c r="AG50" s="30">
        <v>658.49942215618034</v>
      </c>
      <c r="AH50" s="30">
        <v>848.62486213370244</v>
      </c>
      <c r="AI50" s="30">
        <v>328.09500704326291</v>
      </c>
      <c r="AJ50" s="30">
        <v>3655.5042446054103</v>
      </c>
      <c r="AK50" s="30">
        <v>662.86189396239774</v>
      </c>
      <c r="AL50" s="30">
        <v>399.41934942704194</v>
      </c>
      <c r="AM50" s="30">
        <v>341.12791559551272</v>
      </c>
      <c r="AN50" s="30">
        <v>208.69502559391537</v>
      </c>
      <c r="AO50" s="30">
        <v>704.15307854540072</v>
      </c>
      <c r="AP50" s="30">
        <v>25.597363140410955</v>
      </c>
      <c r="AQ50" s="30">
        <v>639.65693454092934</v>
      </c>
      <c r="AR50" s="30">
        <v>722.96823672215169</v>
      </c>
      <c r="AS50" s="30">
        <v>15651.742035478017</v>
      </c>
      <c r="AT50" s="30">
        <v>8664.2153070775967</v>
      </c>
      <c r="AU50" s="30">
        <v>2475.2330586317971</v>
      </c>
      <c r="AV50" s="30">
        <v>4497.3443073700273</v>
      </c>
      <c r="AW50" s="30">
        <v>4584.4140039384592</v>
      </c>
      <c r="AX50" s="30">
        <v>68.823374854817061</v>
      </c>
      <c r="AY50" s="30">
        <v>303.1195599431108</v>
      </c>
      <c r="AZ50" s="30">
        <v>60.081452160739836</v>
      </c>
      <c r="BA50" s="30">
        <v>85.448554100742413</v>
      </c>
      <c r="BB50" s="30">
        <v>586.74305391782366</v>
      </c>
      <c r="BC50" s="30">
        <v>166.13330365892756</v>
      </c>
      <c r="BD50" s="30">
        <v>4033.043338418016</v>
      </c>
      <c r="BE50" s="30">
        <v>232.45903113938235</v>
      </c>
      <c r="BF50" s="30">
        <v>650.81541465841485</v>
      </c>
      <c r="BG50" s="30">
        <v>218.55104518150441</v>
      </c>
      <c r="BH50" s="30">
        <v>265.0169862480704</v>
      </c>
      <c r="BI50" s="30">
        <v>210.7038442519561</v>
      </c>
      <c r="BJ50" s="30">
        <v>727.20966237383971</v>
      </c>
      <c r="BK50" s="30">
        <v>75.128888170374154</v>
      </c>
      <c r="BL50" s="30">
        <v>3411.4400311932454</v>
      </c>
      <c r="BM50" s="30">
        <v>298.56899199358361</v>
      </c>
      <c r="BN50" s="30">
        <v>508.81604901506478</v>
      </c>
      <c r="BO50" s="30">
        <v>392.70895222428629</v>
      </c>
      <c r="BP50" s="30">
        <v>322.44558537531913</v>
      </c>
      <c r="BQ50" s="30">
        <v>84.788417217092217</v>
      </c>
      <c r="BR50" s="30">
        <v>1293.9246812924378</v>
      </c>
      <c r="BS50" s="30">
        <v>0</v>
      </c>
      <c r="BT50" s="30">
        <v>86791.24184266603</v>
      </c>
      <c r="BU50" s="30">
        <v>9869.1887672708763</v>
      </c>
      <c r="BV50" s="30">
        <v>0.26721008785269768</v>
      </c>
      <c r="BW50" s="30">
        <v>0</v>
      </c>
      <c r="BX50" s="30">
        <v>27630.155547502425</v>
      </c>
      <c r="BY50" s="30">
        <v>26.432203858912551</v>
      </c>
      <c r="BZ50" s="30">
        <v>-1.2855713860877558</v>
      </c>
      <c r="CA50" s="30">
        <v>37524.758157333978</v>
      </c>
      <c r="CB50" s="30">
        <v>124316</v>
      </c>
      <c r="CC50" s="23"/>
      <c r="CD50" s="30">
        <v>0</v>
      </c>
      <c r="CE50" s="30">
        <v>0</v>
      </c>
      <c r="CF50" s="30">
        <v>0</v>
      </c>
    </row>
    <row r="51" spans="1:84" x14ac:dyDescent="0.35">
      <c r="A51" s="29" t="s">
        <v>193</v>
      </c>
      <c r="B51" s="31" t="s">
        <v>116</v>
      </c>
      <c r="C51" s="23">
        <v>47</v>
      </c>
      <c r="D51" s="30">
        <v>3.520527921536857</v>
      </c>
      <c r="E51" s="30">
        <v>1.4356961925700042</v>
      </c>
      <c r="F51" s="30">
        <v>1.8705943586229909</v>
      </c>
      <c r="G51" s="30">
        <v>7.1731652256287264</v>
      </c>
      <c r="H51" s="30">
        <v>192.12066716966467</v>
      </c>
      <c r="I51" s="30">
        <v>50.750341442542165</v>
      </c>
      <c r="J51" s="30">
        <v>12.060346974105901</v>
      </c>
      <c r="K51" s="30">
        <v>200.71490331028173</v>
      </c>
      <c r="L51" s="30">
        <v>23.734311608767062</v>
      </c>
      <c r="M51" s="30">
        <v>196.06404441987917</v>
      </c>
      <c r="N51" s="30">
        <v>37.89643410192658</v>
      </c>
      <c r="O51" s="30">
        <v>17.524510885291644</v>
      </c>
      <c r="P51" s="30">
        <v>18.476633127252789</v>
      </c>
      <c r="Q51" s="30">
        <v>16.531277800035454</v>
      </c>
      <c r="R51" s="30">
        <v>21.497483847983354</v>
      </c>
      <c r="S51" s="30">
        <v>5.5707611673090005</v>
      </c>
      <c r="T51" s="30">
        <v>55.776589878922906</v>
      </c>
      <c r="U51" s="30">
        <v>6.4049889806367295</v>
      </c>
      <c r="V51" s="30">
        <v>19.473497544517663</v>
      </c>
      <c r="W51" s="30">
        <v>10.960108271631979</v>
      </c>
      <c r="X51" s="30">
        <v>91.919039769517155</v>
      </c>
      <c r="Y51" s="30">
        <v>89.686168850962645</v>
      </c>
      <c r="Z51" s="30">
        <v>26.217922820909596</v>
      </c>
      <c r="AA51" s="30">
        <v>129.54277299923689</v>
      </c>
      <c r="AB51" s="30">
        <v>69.425931401357488</v>
      </c>
      <c r="AC51" s="30">
        <v>53.948954214086257</v>
      </c>
      <c r="AD51" s="30">
        <v>120.88787961565077</v>
      </c>
      <c r="AE51" s="30">
        <v>29.1987037370141</v>
      </c>
      <c r="AF51" s="30">
        <v>112.54037691355131</v>
      </c>
      <c r="AG51" s="30">
        <v>101.73277779572828</v>
      </c>
      <c r="AH51" s="30">
        <v>83.172204864224767</v>
      </c>
      <c r="AI51" s="30">
        <v>194.88523392160786</v>
      </c>
      <c r="AJ51" s="30">
        <v>81.671252992036116</v>
      </c>
      <c r="AK51" s="30">
        <v>64.431397449648173</v>
      </c>
      <c r="AL51" s="30">
        <v>47.186758589975007</v>
      </c>
      <c r="AM51" s="30">
        <v>76.636083681311689</v>
      </c>
      <c r="AN51" s="30">
        <v>49.370725552469573</v>
      </c>
      <c r="AO51" s="30">
        <v>160.46134535111923</v>
      </c>
      <c r="AP51" s="30">
        <v>9.2385441954421257</v>
      </c>
      <c r="AQ51" s="30">
        <v>748.67893641386172</v>
      </c>
      <c r="AR51" s="30">
        <v>248.23980143997071</v>
      </c>
      <c r="AS51" s="30">
        <v>2063.0004542420852</v>
      </c>
      <c r="AT51" s="30">
        <v>141.43423263590532</v>
      </c>
      <c r="AU51" s="30">
        <v>3.1956172121107276</v>
      </c>
      <c r="AV51" s="30">
        <v>52.93266056619273</v>
      </c>
      <c r="AW51" s="30">
        <v>138.32854240967185</v>
      </c>
      <c r="AX51" s="30">
        <v>1.1183537671619359</v>
      </c>
      <c r="AY51" s="30">
        <v>28.037100395808107</v>
      </c>
      <c r="AZ51" s="30">
        <v>44.625582145079811</v>
      </c>
      <c r="BA51" s="30">
        <v>95.328857518014004</v>
      </c>
      <c r="BB51" s="30">
        <v>65.168638524125058</v>
      </c>
      <c r="BC51" s="30">
        <v>337.93851569347777</v>
      </c>
      <c r="BD51" s="30">
        <v>683.48525600694063</v>
      </c>
      <c r="BE51" s="30">
        <v>41.475446752414321</v>
      </c>
      <c r="BF51" s="30">
        <v>222.01859042062353</v>
      </c>
      <c r="BG51" s="30">
        <v>180.27170568311942</v>
      </c>
      <c r="BH51" s="30">
        <v>91.51574439485816</v>
      </c>
      <c r="BI51" s="30">
        <v>90.420563176239</v>
      </c>
      <c r="BJ51" s="30">
        <v>106.48441126967334</v>
      </c>
      <c r="BK51" s="30">
        <v>27.722882327231865</v>
      </c>
      <c r="BL51" s="30">
        <v>1406.4754685148107</v>
      </c>
      <c r="BM51" s="30">
        <v>146.31991318482795</v>
      </c>
      <c r="BN51" s="30">
        <v>255.81764721932748</v>
      </c>
      <c r="BO51" s="30">
        <v>204.88852030348934</v>
      </c>
      <c r="BP51" s="30">
        <v>3.5861878129538072</v>
      </c>
      <c r="BQ51" s="30">
        <v>100.52465298616255</v>
      </c>
      <c r="BR51" s="30">
        <v>3639.4313758192307</v>
      </c>
      <c r="BS51" s="30">
        <v>0</v>
      </c>
      <c r="BT51" s="30">
        <v>13660.176617780322</v>
      </c>
      <c r="BU51" s="30">
        <v>5932.1384324048095</v>
      </c>
      <c r="BV51" s="30">
        <v>0.22578310953019767</v>
      </c>
      <c r="BW51" s="30">
        <v>0</v>
      </c>
      <c r="BX51" s="30">
        <v>5791.4969632901921</v>
      </c>
      <c r="BY51" s="30">
        <v>4.9622034151411905</v>
      </c>
      <c r="BZ51" s="30">
        <v>0</v>
      </c>
      <c r="CA51" s="30">
        <v>11728.823382219671</v>
      </c>
      <c r="CB51" s="30">
        <v>25389</v>
      </c>
      <c r="CC51" s="23"/>
      <c r="CD51" s="30">
        <v>0</v>
      </c>
      <c r="CE51" s="30">
        <v>0</v>
      </c>
      <c r="CF51" s="30">
        <v>0</v>
      </c>
    </row>
    <row r="52" spans="1:84" x14ac:dyDescent="0.35">
      <c r="A52" s="29" t="s">
        <v>194</v>
      </c>
      <c r="B52" s="29" t="s">
        <v>117</v>
      </c>
      <c r="C52" s="23">
        <v>48</v>
      </c>
      <c r="D52" s="30">
        <v>4.8417081696489896</v>
      </c>
      <c r="E52" s="30">
        <v>1.1026531219920139</v>
      </c>
      <c r="F52" s="30">
        <v>2.2691746431302544</v>
      </c>
      <c r="G52" s="30">
        <v>2.3930224322452398</v>
      </c>
      <c r="H52" s="30">
        <v>276.19011278597964</v>
      </c>
      <c r="I52" s="30">
        <v>11.064372116657472</v>
      </c>
      <c r="J52" s="30">
        <v>9.5631495336444985</v>
      </c>
      <c r="K52" s="30">
        <v>10.133786283329842</v>
      </c>
      <c r="L52" s="30">
        <v>3.8895382403813548</v>
      </c>
      <c r="M52" s="30">
        <v>127.53244035151646</v>
      </c>
      <c r="N52" s="30">
        <v>4.4674263542688157</v>
      </c>
      <c r="O52" s="30">
        <v>0.58997921125172792</v>
      </c>
      <c r="P52" s="30">
        <v>10.974271580706594</v>
      </c>
      <c r="Q52" s="30">
        <v>5.1973041189314735</v>
      </c>
      <c r="R52" s="30">
        <v>1.5628401414514614</v>
      </c>
      <c r="S52" s="30">
        <v>1.2432962593606574</v>
      </c>
      <c r="T52" s="30">
        <v>9.7188951332377709</v>
      </c>
      <c r="U52" s="30">
        <v>13.139363670220316</v>
      </c>
      <c r="V52" s="30">
        <v>5.384493819875722</v>
      </c>
      <c r="W52" s="30">
        <v>3.4788031498522813</v>
      </c>
      <c r="X52" s="30">
        <v>95.15127336321315</v>
      </c>
      <c r="Y52" s="30">
        <v>105.29057841504542</v>
      </c>
      <c r="Z52" s="30">
        <v>2.7660871883602045</v>
      </c>
      <c r="AA52" s="30">
        <v>246.17345214682621</v>
      </c>
      <c r="AB52" s="30">
        <v>17.571379198549664</v>
      </c>
      <c r="AC52" s="30">
        <v>3.8066464831572135</v>
      </c>
      <c r="AD52" s="30">
        <v>31.48970643147069</v>
      </c>
      <c r="AE52" s="30">
        <v>52.384019127417126</v>
      </c>
      <c r="AF52" s="30">
        <v>31.298921404114513</v>
      </c>
      <c r="AG52" s="30">
        <v>6.0818919594321734</v>
      </c>
      <c r="AH52" s="30">
        <v>2.6379981715783174</v>
      </c>
      <c r="AI52" s="30">
        <v>82.039447887892521</v>
      </c>
      <c r="AJ52" s="30">
        <v>395.89260690484275</v>
      </c>
      <c r="AK52" s="30">
        <v>16.833520579492419</v>
      </c>
      <c r="AL52" s="30">
        <v>4.2039845418405957</v>
      </c>
      <c r="AM52" s="30">
        <v>3.5626534117263304</v>
      </c>
      <c r="AN52" s="30">
        <v>86.935215630315867</v>
      </c>
      <c r="AO52" s="30">
        <v>287.78799829423286</v>
      </c>
      <c r="AP52" s="30">
        <v>12.916477782963646</v>
      </c>
      <c r="AQ52" s="30">
        <v>33.26262953608753</v>
      </c>
      <c r="AR52" s="30">
        <v>168.34072523025895</v>
      </c>
      <c r="AS52" s="30">
        <v>809.36532656144902</v>
      </c>
      <c r="AT52" s="30">
        <v>46.053524711258689</v>
      </c>
      <c r="AU52" s="30">
        <v>7.6624852738691809</v>
      </c>
      <c r="AV52" s="30">
        <v>911.08086755617649</v>
      </c>
      <c r="AW52" s="30">
        <v>58.741547209383143</v>
      </c>
      <c r="AX52" s="30">
        <v>245.84936098729898</v>
      </c>
      <c r="AY52" s="30">
        <v>44.353133739491973</v>
      </c>
      <c r="AZ52" s="30">
        <v>5.522433191010288</v>
      </c>
      <c r="BA52" s="30">
        <v>663.64509188500949</v>
      </c>
      <c r="BB52" s="30">
        <v>89.39575266782613</v>
      </c>
      <c r="BC52" s="30">
        <v>42.396558505631774</v>
      </c>
      <c r="BD52" s="30">
        <v>2696.415930554514</v>
      </c>
      <c r="BE52" s="30">
        <v>78.60051375092425</v>
      </c>
      <c r="BF52" s="30">
        <v>1434.2134465846323</v>
      </c>
      <c r="BG52" s="30">
        <v>11.701885941906063</v>
      </c>
      <c r="BH52" s="30">
        <v>226.523691879876</v>
      </c>
      <c r="BI52" s="30">
        <v>16.442126648439128</v>
      </c>
      <c r="BJ52" s="30">
        <v>1351.5246439836856</v>
      </c>
      <c r="BK52" s="30">
        <v>6.9591415276310062</v>
      </c>
      <c r="BL52" s="30">
        <v>9126.1739191398483</v>
      </c>
      <c r="BM52" s="30">
        <v>1645.5816047778458</v>
      </c>
      <c r="BN52" s="30">
        <v>275.69307318593769</v>
      </c>
      <c r="BO52" s="30">
        <v>3911.3401395723254</v>
      </c>
      <c r="BP52" s="30">
        <v>4049.4978795457209</v>
      </c>
      <c r="BQ52" s="30">
        <v>69.772609291664395</v>
      </c>
      <c r="BR52" s="30">
        <v>7756.8377433921505</v>
      </c>
      <c r="BS52" s="30">
        <v>0</v>
      </c>
      <c r="BT52" s="30">
        <v>37772.508276871995</v>
      </c>
      <c r="BU52" s="30">
        <v>4490.8869691268974</v>
      </c>
      <c r="BV52" s="30">
        <v>0.16095429590271518</v>
      </c>
      <c r="BW52" s="30">
        <v>0</v>
      </c>
      <c r="BX52" s="30">
        <v>216264.90638736964</v>
      </c>
      <c r="BY52" s="30">
        <v>3.5374123355461955</v>
      </c>
      <c r="BZ52" s="30">
        <v>0</v>
      </c>
      <c r="CA52" s="30">
        <v>220759.49172312801</v>
      </c>
      <c r="CB52" s="30">
        <v>258532</v>
      </c>
      <c r="CC52" s="23"/>
      <c r="CD52" s="30">
        <v>0</v>
      </c>
      <c r="CE52" s="30">
        <v>0</v>
      </c>
      <c r="CF52" s="30">
        <v>0</v>
      </c>
    </row>
    <row r="53" spans="1:84" x14ac:dyDescent="0.35">
      <c r="A53" s="31" t="s">
        <v>195</v>
      </c>
      <c r="B53" s="29" t="s">
        <v>118</v>
      </c>
      <c r="C53" s="23">
        <v>49</v>
      </c>
      <c r="D53" s="30">
        <v>1.6358201302594126</v>
      </c>
      <c r="E53" s="30">
        <v>0.99429145419549259</v>
      </c>
      <c r="F53" s="30">
        <v>0.17483252940925167</v>
      </c>
      <c r="G53" s="30">
        <v>9.2645088727151104E-2</v>
      </c>
      <c r="H53" s="30">
        <v>1.0604726178204888</v>
      </c>
      <c r="I53" s="30">
        <v>0.54990374191041891</v>
      </c>
      <c r="J53" s="30">
        <v>0.18735751359133754</v>
      </c>
      <c r="K53" s="30">
        <v>5.1717281402668878</v>
      </c>
      <c r="L53" s="30">
        <v>0.69700691263491199</v>
      </c>
      <c r="M53" s="30">
        <v>5.804955266908884</v>
      </c>
      <c r="N53" s="30">
        <v>7.9263860748706847</v>
      </c>
      <c r="O53" s="30">
        <v>0.30016569212381222</v>
      </c>
      <c r="P53" s="30">
        <v>1.0264029076199106</v>
      </c>
      <c r="Q53" s="30">
        <v>1.3926338384685737</v>
      </c>
      <c r="R53" s="30">
        <v>1.0557702602807477</v>
      </c>
      <c r="S53" s="30">
        <v>0.64556188669258352</v>
      </c>
      <c r="T53" s="30">
        <v>3.9509127281523906</v>
      </c>
      <c r="U53" s="30">
        <v>26.517889598687244</v>
      </c>
      <c r="V53" s="30">
        <v>2.1088448124611108</v>
      </c>
      <c r="W53" s="30">
        <v>0.58161308102562359</v>
      </c>
      <c r="X53" s="30">
        <v>115.02280988175039</v>
      </c>
      <c r="Y53" s="30">
        <v>1.1185978344466923</v>
      </c>
      <c r="Z53" s="30">
        <v>0.95557509341456104</v>
      </c>
      <c r="AA53" s="30">
        <v>1.5035719793918498</v>
      </c>
      <c r="AB53" s="30">
        <v>1.8525192022891064</v>
      </c>
      <c r="AC53" s="30">
        <v>1.003308790305399</v>
      </c>
      <c r="AD53" s="30">
        <v>1.2356865358458093</v>
      </c>
      <c r="AE53" s="30">
        <v>0.43952845928770606</v>
      </c>
      <c r="AF53" s="30">
        <v>1.4700373208545778</v>
      </c>
      <c r="AG53" s="30">
        <v>5.9834587861350528</v>
      </c>
      <c r="AH53" s="30">
        <v>1.2041720069737187</v>
      </c>
      <c r="AI53" s="30">
        <v>1.7334223560798878</v>
      </c>
      <c r="AJ53" s="30">
        <v>2.5857559549586528</v>
      </c>
      <c r="AK53" s="30">
        <v>3.3804656728168205</v>
      </c>
      <c r="AL53" s="30">
        <v>0.42664588916030999</v>
      </c>
      <c r="AM53" s="30">
        <v>1.5804307049859041</v>
      </c>
      <c r="AN53" s="30">
        <v>12.222433130485088</v>
      </c>
      <c r="AO53" s="30">
        <v>84.143672592339001</v>
      </c>
      <c r="AP53" s="30">
        <v>5.1473203172342066</v>
      </c>
      <c r="AQ53" s="30">
        <v>5.3975418166978439</v>
      </c>
      <c r="AR53" s="30">
        <v>7.1362674755484132</v>
      </c>
      <c r="AS53" s="30">
        <v>375.80163508860625</v>
      </c>
      <c r="AT53" s="30">
        <v>3.9412729594303646</v>
      </c>
      <c r="AU53" s="30">
        <v>0.14009042417391021</v>
      </c>
      <c r="AV53" s="30">
        <v>1.2648983680175974</v>
      </c>
      <c r="AW53" s="30">
        <v>4.4793088115964164</v>
      </c>
      <c r="AX53" s="30">
        <v>46.377288094974595</v>
      </c>
      <c r="AY53" s="30">
        <v>9.5683554520710938</v>
      </c>
      <c r="AZ53" s="30">
        <v>44.913951230358236</v>
      </c>
      <c r="BA53" s="30">
        <v>8.8273190607455323</v>
      </c>
      <c r="BB53" s="30">
        <v>103.24739592865528</v>
      </c>
      <c r="BC53" s="30">
        <v>17.490738970448799</v>
      </c>
      <c r="BD53" s="30">
        <v>1038.3567615615984</v>
      </c>
      <c r="BE53" s="30">
        <v>42.94484243404996</v>
      </c>
      <c r="BF53" s="30">
        <v>235.52866630360484</v>
      </c>
      <c r="BG53" s="30">
        <v>109.35764701686672</v>
      </c>
      <c r="BH53" s="30">
        <v>1533.1360707614242</v>
      </c>
      <c r="BI53" s="30">
        <v>15.94084944651142</v>
      </c>
      <c r="BJ53" s="30">
        <v>38.69505630802206</v>
      </c>
      <c r="BK53" s="30">
        <v>0.40237337278849239</v>
      </c>
      <c r="BL53" s="30">
        <v>617.29392881161459</v>
      </c>
      <c r="BM53" s="30">
        <v>1815.1769788884133</v>
      </c>
      <c r="BN53" s="30">
        <v>1157.8912630149139</v>
      </c>
      <c r="BO53" s="30">
        <v>28.755795897551351</v>
      </c>
      <c r="BP53" s="30">
        <v>112.38144757166032</v>
      </c>
      <c r="BQ53" s="30">
        <v>13.101827097338392</v>
      </c>
      <c r="BR53" s="30">
        <v>101.32952692952425</v>
      </c>
      <c r="BS53" s="30">
        <v>0</v>
      </c>
      <c r="BT53" s="30">
        <v>7793.7637058820674</v>
      </c>
      <c r="BU53" s="30">
        <v>703.28623242209585</v>
      </c>
      <c r="BV53" s="30">
        <v>0.19448644088244751</v>
      </c>
      <c r="BW53" s="30">
        <v>0</v>
      </c>
      <c r="BX53" s="30">
        <v>9288.1870221550816</v>
      </c>
      <c r="BY53" s="30">
        <v>25.564462135271864</v>
      </c>
      <c r="BZ53" s="30">
        <v>47.004090964599314</v>
      </c>
      <c r="CA53" s="30">
        <v>10064.236294117933</v>
      </c>
      <c r="CB53" s="30">
        <v>17858</v>
      </c>
      <c r="CC53" s="23"/>
      <c r="CD53" s="30">
        <v>0</v>
      </c>
      <c r="CE53" s="30">
        <v>0</v>
      </c>
      <c r="CF53" s="30">
        <v>0</v>
      </c>
    </row>
    <row r="54" spans="1:84" x14ac:dyDescent="0.35">
      <c r="A54" s="31" t="s">
        <v>196</v>
      </c>
      <c r="B54" s="29" t="s">
        <v>119</v>
      </c>
      <c r="C54" s="23">
        <v>50</v>
      </c>
      <c r="D54" s="30">
        <v>1.985718541050326</v>
      </c>
      <c r="E54" s="30">
        <v>1.1266026842097996</v>
      </c>
      <c r="F54" s="30">
        <v>0.10648129996598174</v>
      </c>
      <c r="G54" s="30">
        <v>8.1052084555195164E-2</v>
      </c>
      <c r="H54" s="30">
        <v>0.53329944045258559</v>
      </c>
      <c r="I54" s="30">
        <v>0.24734975609891871</v>
      </c>
      <c r="J54" s="30">
        <v>9.6756122152515237E-2</v>
      </c>
      <c r="K54" s="30">
        <v>3.6091013388333169</v>
      </c>
      <c r="L54" s="30">
        <v>0.16807036464204847</v>
      </c>
      <c r="M54" s="30">
        <v>3.4533795192381311</v>
      </c>
      <c r="N54" s="30">
        <v>0.72573629014670604</v>
      </c>
      <c r="O54" s="30">
        <v>0.26431922651463863</v>
      </c>
      <c r="P54" s="30">
        <v>0.6561130003457285</v>
      </c>
      <c r="Q54" s="30">
        <v>0.91080708024427626</v>
      </c>
      <c r="R54" s="30">
        <v>0.69799343028537164</v>
      </c>
      <c r="S54" s="30">
        <v>0.26433556240947353</v>
      </c>
      <c r="T54" s="30">
        <v>0.84489569978988899</v>
      </c>
      <c r="U54" s="30">
        <v>0.19499703151686412</v>
      </c>
      <c r="V54" s="30">
        <v>2.3916600067531415</v>
      </c>
      <c r="W54" s="30">
        <v>0.23870833622135029</v>
      </c>
      <c r="X54" s="30">
        <v>1.1200245498530166</v>
      </c>
      <c r="Y54" s="30">
        <v>0.65145147978316476</v>
      </c>
      <c r="Z54" s="30">
        <v>0.4800406654933424</v>
      </c>
      <c r="AA54" s="30">
        <v>0.52985833183264242</v>
      </c>
      <c r="AB54" s="30">
        <v>1.0891966757401348</v>
      </c>
      <c r="AC54" s="30">
        <v>0.76692722056655271</v>
      </c>
      <c r="AD54" s="30">
        <v>0.73829214683083411</v>
      </c>
      <c r="AE54" s="30">
        <v>0.4456962452584094</v>
      </c>
      <c r="AF54" s="30">
        <v>0.83182550211760165</v>
      </c>
      <c r="AG54" s="30">
        <v>1.1920648979541737</v>
      </c>
      <c r="AH54" s="30">
        <v>0.78887352250635245</v>
      </c>
      <c r="AI54" s="30">
        <v>1.298373161890453</v>
      </c>
      <c r="AJ54" s="30">
        <v>0.59097126807127331</v>
      </c>
      <c r="AK54" s="30">
        <v>0.56916238682626563</v>
      </c>
      <c r="AL54" s="30">
        <v>0.20661085633383366</v>
      </c>
      <c r="AM54" s="30">
        <v>0.82666509246964537</v>
      </c>
      <c r="AN54" s="30">
        <v>0.6801028185814213</v>
      </c>
      <c r="AO54" s="30">
        <v>0.76390091836154062</v>
      </c>
      <c r="AP54" s="30">
        <v>0.21971279173749497</v>
      </c>
      <c r="AQ54" s="30">
        <v>4.0830398897833478</v>
      </c>
      <c r="AR54" s="30">
        <v>1.1708671157488506</v>
      </c>
      <c r="AS54" s="30">
        <v>12.427133622312688</v>
      </c>
      <c r="AT54" s="30">
        <v>2.7030358350746133</v>
      </c>
      <c r="AU54" s="30">
        <v>5.4267008383120999E-2</v>
      </c>
      <c r="AV54" s="30">
        <v>0.15026295038349366</v>
      </c>
      <c r="AW54" s="30">
        <v>0.80480014483995987</v>
      </c>
      <c r="AX54" s="30">
        <v>4.2316876846777127</v>
      </c>
      <c r="AY54" s="30">
        <v>4.0016937608998955</v>
      </c>
      <c r="AZ54" s="30">
        <v>9.6893637908698338</v>
      </c>
      <c r="BA54" s="30">
        <v>4883.2569180046812</v>
      </c>
      <c r="BB54" s="30">
        <v>4397.7253482487167</v>
      </c>
      <c r="BC54" s="30">
        <v>1.6600703774423016</v>
      </c>
      <c r="BD54" s="30">
        <v>3.6467255720796743</v>
      </c>
      <c r="BE54" s="30">
        <v>0.80830651487646388</v>
      </c>
      <c r="BF54" s="30">
        <v>1.6226568480146515</v>
      </c>
      <c r="BG54" s="30">
        <v>0.3922221719434148</v>
      </c>
      <c r="BH54" s="30">
        <v>30849.341225182303</v>
      </c>
      <c r="BI54" s="30">
        <v>0.36452575286835553</v>
      </c>
      <c r="BJ54" s="30">
        <v>28.9023698758837</v>
      </c>
      <c r="BK54" s="30">
        <v>2.9522059973678458</v>
      </c>
      <c r="BL54" s="30">
        <v>1.3456636749033071</v>
      </c>
      <c r="BM54" s="30">
        <v>0.72000634507894501</v>
      </c>
      <c r="BN54" s="30">
        <v>1.4371741139780525</v>
      </c>
      <c r="BO54" s="30">
        <v>0.90113027837369819</v>
      </c>
      <c r="BP54" s="30">
        <v>2.531641817709799</v>
      </c>
      <c r="BQ54" s="30">
        <v>124.16905157309547</v>
      </c>
      <c r="BR54" s="30">
        <v>1.306443862009999</v>
      </c>
      <c r="BS54" s="30">
        <v>0</v>
      </c>
      <c r="BT54" s="30">
        <v>40374.786965361935</v>
      </c>
      <c r="BU54" s="30">
        <v>509.9639258625819</v>
      </c>
      <c r="BV54" s="30">
        <v>0.25707977817794786</v>
      </c>
      <c r="BW54" s="30">
        <v>0</v>
      </c>
      <c r="BX54" s="30">
        <v>2087.3419954058077</v>
      </c>
      <c r="BY54" s="30">
        <v>5.6500335914973956</v>
      </c>
      <c r="BZ54" s="30">
        <v>0</v>
      </c>
      <c r="CA54" s="30">
        <v>2603.213034638065</v>
      </c>
      <c r="CB54" s="30">
        <v>42978</v>
      </c>
      <c r="CC54" s="23"/>
      <c r="CD54" s="30">
        <v>0</v>
      </c>
      <c r="CE54" s="30">
        <v>0</v>
      </c>
      <c r="CF54" s="30">
        <v>0</v>
      </c>
    </row>
    <row r="55" spans="1:84" x14ac:dyDescent="0.35">
      <c r="A55" s="29" t="s">
        <v>197</v>
      </c>
      <c r="B55" s="29" t="s">
        <v>120</v>
      </c>
      <c r="C55" s="23">
        <v>51</v>
      </c>
      <c r="D55" s="30">
        <v>8.0013032181842547</v>
      </c>
      <c r="E55" s="30">
        <v>4.2222152742015604</v>
      </c>
      <c r="F55" s="30">
        <v>6.4694965157343756</v>
      </c>
      <c r="G55" s="30">
        <v>22.164644734282682</v>
      </c>
      <c r="H55" s="30">
        <v>597.86501794218077</v>
      </c>
      <c r="I55" s="30">
        <v>72.729200925148916</v>
      </c>
      <c r="J55" s="30">
        <v>23.757543740202888</v>
      </c>
      <c r="K55" s="30">
        <v>579.18083437057965</v>
      </c>
      <c r="L55" s="30">
        <v>161.62217061525425</v>
      </c>
      <c r="M55" s="30">
        <v>1101.5548347933445</v>
      </c>
      <c r="N55" s="30">
        <v>311.60044172837939</v>
      </c>
      <c r="O55" s="30">
        <v>12.342913382501838</v>
      </c>
      <c r="P55" s="30">
        <v>164.74726650036709</v>
      </c>
      <c r="Q55" s="30">
        <v>441.29999497259223</v>
      </c>
      <c r="R55" s="30">
        <v>149.19234250479775</v>
      </c>
      <c r="S55" s="30">
        <v>74.432528152437555</v>
      </c>
      <c r="T55" s="30">
        <v>294.96313460057945</v>
      </c>
      <c r="U55" s="30">
        <v>249.62135311600383</v>
      </c>
      <c r="V55" s="30">
        <v>158.13065770674865</v>
      </c>
      <c r="W55" s="30">
        <v>115.26897603765615</v>
      </c>
      <c r="X55" s="30">
        <v>233.74455603062509</v>
      </c>
      <c r="Y55" s="30">
        <v>193.14320834499475</v>
      </c>
      <c r="Z55" s="30">
        <v>25.712335799021563</v>
      </c>
      <c r="AA55" s="30">
        <v>187.88166447873948</v>
      </c>
      <c r="AB55" s="30">
        <v>267.94103930390571</v>
      </c>
      <c r="AC55" s="30">
        <v>324.70707514208573</v>
      </c>
      <c r="AD55" s="30">
        <v>146.97528411292009</v>
      </c>
      <c r="AE55" s="30">
        <v>53.296532656173561</v>
      </c>
      <c r="AF55" s="30">
        <v>308.20719913468355</v>
      </c>
      <c r="AG55" s="30">
        <v>661.28437041932284</v>
      </c>
      <c r="AH55" s="30">
        <v>349.77104101007018</v>
      </c>
      <c r="AI55" s="30">
        <v>330.04895139475229</v>
      </c>
      <c r="AJ55" s="30">
        <v>1051.573992588179</v>
      </c>
      <c r="AK55" s="30">
        <v>1061.1597588833476</v>
      </c>
      <c r="AL55" s="30">
        <v>134.21954076196076</v>
      </c>
      <c r="AM55" s="30">
        <v>382.18205504610745</v>
      </c>
      <c r="AN55" s="30">
        <v>100.22997772650132</v>
      </c>
      <c r="AO55" s="30">
        <v>382.94849603984579</v>
      </c>
      <c r="AP55" s="30">
        <v>149.16586300480577</v>
      </c>
      <c r="AQ55" s="30">
        <v>950.13282275194479</v>
      </c>
      <c r="AR55" s="30">
        <v>924.78650517664232</v>
      </c>
      <c r="AS55" s="30">
        <v>5613.7199066558842</v>
      </c>
      <c r="AT55" s="30">
        <v>814.85891894400561</v>
      </c>
      <c r="AU55" s="30">
        <v>29.997611231940617</v>
      </c>
      <c r="AV55" s="30">
        <v>58.48071087111316</v>
      </c>
      <c r="AW55" s="30">
        <v>657.27082027435176</v>
      </c>
      <c r="AX55" s="30">
        <v>202.45771755295348</v>
      </c>
      <c r="AY55" s="30">
        <v>625.7461711655975</v>
      </c>
      <c r="AZ55" s="30">
        <v>93.244453496461773</v>
      </c>
      <c r="BA55" s="30">
        <v>260.87219628819241</v>
      </c>
      <c r="BB55" s="30">
        <v>18358.958072505528</v>
      </c>
      <c r="BC55" s="30">
        <v>1361.9769977519495</v>
      </c>
      <c r="BD55" s="30">
        <v>7037.1508147156292</v>
      </c>
      <c r="BE55" s="30">
        <v>511.65046795511267</v>
      </c>
      <c r="BF55" s="30">
        <v>2258.8974447294272</v>
      </c>
      <c r="BG55" s="30">
        <v>298.42728173605741</v>
      </c>
      <c r="BH55" s="30">
        <v>2220.4843566244531</v>
      </c>
      <c r="BI55" s="30">
        <v>95.48419638151168</v>
      </c>
      <c r="BJ55" s="30">
        <v>1517.3005509069756</v>
      </c>
      <c r="BK55" s="30">
        <v>228.3185640420665</v>
      </c>
      <c r="BL55" s="30">
        <v>4485.3891291032633</v>
      </c>
      <c r="BM55" s="30">
        <v>810.55653827154572</v>
      </c>
      <c r="BN55" s="30">
        <v>1184.3394551878503</v>
      </c>
      <c r="BO55" s="30">
        <v>373.59527109506826</v>
      </c>
      <c r="BP55" s="30">
        <v>1005.2814269262731</v>
      </c>
      <c r="BQ55" s="30">
        <v>223.50880294153893</v>
      </c>
      <c r="BR55" s="30">
        <v>1306.233074530774</v>
      </c>
      <c r="BS55" s="30">
        <v>0</v>
      </c>
      <c r="BT55" s="30">
        <v>64402.480092523336</v>
      </c>
      <c r="BU55" s="30">
        <v>1317.9239681453478</v>
      </c>
      <c r="BV55" s="30">
        <v>0.42474050307660949</v>
      </c>
      <c r="BW55" s="30">
        <v>0</v>
      </c>
      <c r="BX55" s="30">
        <v>98634.868414742275</v>
      </c>
      <c r="BY55" s="30">
        <v>246.30278408598008</v>
      </c>
      <c r="BZ55" s="30">
        <v>0</v>
      </c>
      <c r="CA55" s="30">
        <v>100199.5199074767</v>
      </c>
      <c r="CB55" s="30">
        <v>164602</v>
      </c>
      <c r="CC55" s="23"/>
      <c r="CD55" s="30">
        <v>0</v>
      </c>
      <c r="CE55" s="30">
        <v>0</v>
      </c>
      <c r="CF55" s="30">
        <v>0</v>
      </c>
    </row>
    <row r="56" spans="1:84" x14ac:dyDescent="0.35">
      <c r="A56" s="29" t="s">
        <v>198</v>
      </c>
      <c r="B56" s="29" t="s">
        <v>121</v>
      </c>
      <c r="C56" s="23">
        <v>52</v>
      </c>
      <c r="D56" s="30">
        <v>26.640080585426379</v>
      </c>
      <c r="E56" s="30">
        <v>13.965473981641827</v>
      </c>
      <c r="F56" s="30">
        <v>1.3706828453344313</v>
      </c>
      <c r="G56" s="30">
        <v>1.288564167155176</v>
      </c>
      <c r="H56" s="30">
        <v>54.742083775723579</v>
      </c>
      <c r="I56" s="30">
        <v>223.63950775875844</v>
      </c>
      <c r="J56" s="30">
        <v>30.786393931845286</v>
      </c>
      <c r="K56" s="30">
        <v>451.83100647564544</v>
      </c>
      <c r="L56" s="30">
        <v>14.944668943187448</v>
      </c>
      <c r="M56" s="30">
        <v>788.55868198639791</v>
      </c>
      <c r="N56" s="30">
        <v>70.233750393944973</v>
      </c>
      <c r="O56" s="30">
        <v>30.055628541461559</v>
      </c>
      <c r="P56" s="30">
        <v>37.583379321967399</v>
      </c>
      <c r="Q56" s="30">
        <v>48.660291936833232</v>
      </c>
      <c r="R56" s="30">
        <v>16.090825174942726</v>
      </c>
      <c r="S56" s="30">
        <v>12.744635349205113</v>
      </c>
      <c r="T56" s="30">
        <v>165.60283700017203</v>
      </c>
      <c r="U56" s="30">
        <v>3.691364359113428</v>
      </c>
      <c r="V56" s="30">
        <v>46.654746200221567</v>
      </c>
      <c r="W56" s="30">
        <v>2.913557794969714</v>
      </c>
      <c r="X56" s="30">
        <v>329.46202984496591</v>
      </c>
      <c r="Y56" s="30">
        <v>191.14130328238275</v>
      </c>
      <c r="Z56" s="30">
        <v>26.713799491101351</v>
      </c>
      <c r="AA56" s="30">
        <v>342.49548366012834</v>
      </c>
      <c r="AB56" s="30">
        <v>129.12232221942463</v>
      </c>
      <c r="AC56" s="30">
        <v>75.803152943827129</v>
      </c>
      <c r="AD56" s="30">
        <v>159.90787971409375</v>
      </c>
      <c r="AE56" s="30">
        <v>27.220690536488462</v>
      </c>
      <c r="AF56" s="30">
        <v>109.16046415898101</v>
      </c>
      <c r="AG56" s="30">
        <v>191.41968537734348</v>
      </c>
      <c r="AH56" s="30">
        <v>337.06199943327749</v>
      </c>
      <c r="AI56" s="30">
        <v>163.43641201735051</v>
      </c>
      <c r="AJ56" s="30">
        <v>740.31761352820342</v>
      </c>
      <c r="AK56" s="30">
        <v>126.27784747123242</v>
      </c>
      <c r="AL56" s="30">
        <v>53.660033023655053</v>
      </c>
      <c r="AM56" s="30">
        <v>112.87266297717794</v>
      </c>
      <c r="AN56" s="30">
        <v>85.066899819292118</v>
      </c>
      <c r="AO56" s="30">
        <v>1440.3903542544779</v>
      </c>
      <c r="AP56" s="30">
        <v>396.81126263507394</v>
      </c>
      <c r="AQ56" s="30">
        <v>422.26838260786928</v>
      </c>
      <c r="AR56" s="30">
        <v>385.77153328511361</v>
      </c>
      <c r="AS56" s="30">
        <v>8075.1346947391939</v>
      </c>
      <c r="AT56" s="30">
        <v>871.49666935484322</v>
      </c>
      <c r="AU56" s="30">
        <v>1.2020513499956167</v>
      </c>
      <c r="AV56" s="30">
        <v>719.98760003881466</v>
      </c>
      <c r="AW56" s="30">
        <v>1244.1197149201755</v>
      </c>
      <c r="AX56" s="30">
        <v>67.808784423607761</v>
      </c>
      <c r="AY56" s="30">
        <v>120.37680587276103</v>
      </c>
      <c r="AZ56" s="30">
        <v>411.07691473487421</v>
      </c>
      <c r="BA56" s="30">
        <v>1106.5187604107953</v>
      </c>
      <c r="BB56" s="30">
        <v>2880.2444131832931</v>
      </c>
      <c r="BC56" s="30">
        <v>9016.7914351511208</v>
      </c>
      <c r="BD56" s="30">
        <v>16159.288030376181</v>
      </c>
      <c r="BE56" s="30">
        <v>331.06150548831437</v>
      </c>
      <c r="BF56" s="30">
        <v>2561.8669841430105</v>
      </c>
      <c r="BG56" s="30">
        <v>51.822326569653853</v>
      </c>
      <c r="BH56" s="30">
        <v>6746.777981067672</v>
      </c>
      <c r="BI56" s="30">
        <v>324.34637032529469</v>
      </c>
      <c r="BJ56" s="30">
        <v>951.31574294062079</v>
      </c>
      <c r="BK56" s="30">
        <v>181.18585416389345</v>
      </c>
      <c r="BL56" s="30">
        <v>9342.7942296647925</v>
      </c>
      <c r="BM56" s="30">
        <v>1428.4466643913408</v>
      </c>
      <c r="BN56" s="30">
        <v>397.31869066457978</v>
      </c>
      <c r="BO56" s="30">
        <v>1979.5451407585781</v>
      </c>
      <c r="BP56" s="30">
        <v>13.47205282564164</v>
      </c>
      <c r="BQ56" s="30">
        <v>189.02974151060963</v>
      </c>
      <c r="BR56" s="30">
        <v>1427.734322258093</v>
      </c>
      <c r="BS56" s="30">
        <v>0</v>
      </c>
      <c r="BT56" s="30">
        <v>74489.143454133155</v>
      </c>
      <c r="BU56" s="30">
        <v>5586.7636486406527</v>
      </c>
      <c r="BV56" s="30">
        <v>1.222805553594239</v>
      </c>
      <c r="BW56" s="30">
        <v>0</v>
      </c>
      <c r="BX56" s="30">
        <v>1405.8772676860694</v>
      </c>
      <c r="BY56" s="30">
        <v>67233.884364057216</v>
      </c>
      <c r="BZ56" s="30">
        <v>30.108459929318364</v>
      </c>
      <c r="CA56" s="30">
        <v>74257.85654586686</v>
      </c>
      <c r="CB56" s="30">
        <v>148747</v>
      </c>
      <c r="CC56" s="23"/>
      <c r="CD56" s="30">
        <v>0</v>
      </c>
      <c r="CE56" s="30">
        <v>0</v>
      </c>
      <c r="CF56" s="30">
        <v>0</v>
      </c>
    </row>
    <row r="57" spans="1:84" x14ac:dyDescent="0.35">
      <c r="A57" s="31" t="s">
        <v>199</v>
      </c>
      <c r="B57" s="31" t="s">
        <v>122</v>
      </c>
      <c r="C57" s="23">
        <v>53</v>
      </c>
      <c r="D57" s="30">
        <v>6747.4672297705702</v>
      </c>
      <c r="E57" s="30">
        <v>2452.8462688353216</v>
      </c>
      <c r="F57" s="30">
        <v>601.6626000962226</v>
      </c>
      <c r="G57" s="30">
        <v>622.00805174816776</v>
      </c>
      <c r="H57" s="30">
        <v>4398.9205752898888</v>
      </c>
      <c r="I57" s="30">
        <v>1816.6894287042605</v>
      </c>
      <c r="J57" s="30">
        <v>616.55140363541682</v>
      </c>
      <c r="K57" s="30">
        <v>5677.9438675161146</v>
      </c>
      <c r="L57" s="30">
        <v>2009.4631490213576</v>
      </c>
      <c r="M57" s="30">
        <v>5745.4327861819265</v>
      </c>
      <c r="N57" s="30">
        <v>1500.5910556695158</v>
      </c>
      <c r="O57" s="30">
        <v>310.14323452234567</v>
      </c>
      <c r="P57" s="30">
        <v>944.2101512524149</v>
      </c>
      <c r="Q57" s="30">
        <v>1176.6554236247785</v>
      </c>
      <c r="R57" s="30">
        <v>869.76952962964151</v>
      </c>
      <c r="S57" s="30">
        <v>575.30014748577071</v>
      </c>
      <c r="T57" s="30">
        <v>2468.4257036888112</v>
      </c>
      <c r="U57" s="30">
        <v>379.73530667497045</v>
      </c>
      <c r="V57" s="30">
        <v>3382.8070982265158</v>
      </c>
      <c r="W57" s="30">
        <v>1179.64775648829</v>
      </c>
      <c r="X57" s="30">
        <v>4108.858301540291</v>
      </c>
      <c r="Y57" s="30">
        <v>1511.4201117614055</v>
      </c>
      <c r="Z57" s="30">
        <v>911.94838232583788</v>
      </c>
      <c r="AA57" s="30">
        <v>1133.2654890666502</v>
      </c>
      <c r="AB57" s="30">
        <v>2049.8116708886473</v>
      </c>
      <c r="AC57" s="30">
        <v>1915.4330576056138</v>
      </c>
      <c r="AD57" s="30">
        <v>2663.4023763071641</v>
      </c>
      <c r="AE57" s="30">
        <v>1200.4864437927745</v>
      </c>
      <c r="AF57" s="30">
        <v>1659.6945011729163</v>
      </c>
      <c r="AG57" s="30">
        <v>1871.8751204590837</v>
      </c>
      <c r="AH57" s="30">
        <v>1388.1825643083641</v>
      </c>
      <c r="AI57" s="30">
        <v>2304.5805514038939</v>
      </c>
      <c r="AJ57" s="30">
        <v>3171.3076206123355</v>
      </c>
      <c r="AK57" s="30">
        <v>1331.7809349031538</v>
      </c>
      <c r="AL57" s="30">
        <v>900.18286037107498</v>
      </c>
      <c r="AM57" s="30">
        <v>1084.4090680381196</v>
      </c>
      <c r="AN57" s="30">
        <v>760.11264603122686</v>
      </c>
      <c r="AO57" s="30">
        <v>7571.3092665058439</v>
      </c>
      <c r="AP57" s="30">
        <v>1499.6740494044002</v>
      </c>
      <c r="AQ57" s="30">
        <v>8503.6213951957343</v>
      </c>
      <c r="AR57" s="30">
        <v>2986.0587234375575</v>
      </c>
      <c r="AS57" s="30">
        <v>30360.375189979313</v>
      </c>
      <c r="AT57" s="30">
        <v>9356.2878921411848</v>
      </c>
      <c r="AU57" s="30">
        <v>650.62777721388295</v>
      </c>
      <c r="AV57" s="30">
        <v>1428.0172601592915</v>
      </c>
      <c r="AW57" s="30">
        <v>3612.7193775242645</v>
      </c>
      <c r="AX57" s="30">
        <v>661.50911169480048</v>
      </c>
      <c r="AY57" s="30">
        <v>3616.5416121946114</v>
      </c>
      <c r="AZ57" s="30">
        <v>468.78687216790678</v>
      </c>
      <c r="BA57" s="30">
        <v>1093.4241518688643</v>
      </c>
      <c r="BB57" s="30">
        <v>7153.9407620384727</v>
      </c>
      <c r="BC57" s="30">
        <v>3061.3411117779324</v>
      </c>
      <c r="BD57" s="30">
        <v>78700.327564881503</v>
      </c>
      <c r="BE57" s="30">
        <v>24327.513494494804</v>
      </c>
      <c r="BF57" s="30">
        <v>4981.4824252932603</v>
      </c>
      <c r="BG57" s="30">
        <v>1301.767242508759</v>
      </c>
      <c r="BH57" s="30">
        <v>1001.1491012819076</v>
      </c>
      <c r="BI57" s="30">
        <v>1325.2229206877198</v>
      </c>
      <c r="BJ57" s="30">
        <v>5674.3596163557677</v>
      </c>
      <c r="BK57" s="30">
        <v>1117.740637650289</v>
      </c>
      <c r="BL57" s="30">
        <v>59292.964314593657</v>
      </c>
      <c r="BM57" s="30">
        <v>868.58358074082923</v>
      </c>
      <c r="BN57" s="30">
        <v>2581.6145280944957</v>
      </c>
      <c r="BO57" s="30">
        <v>376.07941038406329</v>
      </c>
      <c r="BP57" s="30">
        <v>5455.6908276895301</v>
      </c>
      <c r="BQ57" s="30">
        <v>1032.1468885757945</v>
      </c>
      <c r="BR57" s="30">
        <v>2549.7789250397577</v>
      </c>
      <c r="BS57" s="30">
        <v>0</v>
      </c>
      <c r="BT57" s="30">
        <v>346053.67850022705</v>
      </c>
      <c r="BU57" s="30">
        <v>9406.8970803176671</v>
      </c>
      <c r="BV57" s="30">
        <v>2139.6252321158395</v>
      </c>
      <c r="BW57" s="30">
        <v>314.10704365599287</v>
      </c>
      <c r="BX57" s="30">
        <v>288635.58032289939</v>
      </c>
      <c r="BY57" s="30">
        <v>612.88329155424583</v>
      </c>
      <c r="BZ57" s="30">
        <v>0.2285292297866395</v>
      </c>
      <c r="CA57" s="30">
        <v>301109.32149977295</v>
      </c>
      <c r="CB57" s="30">
        <v>647163</v>
      </c>
      <c r="CC57" s="23"/>
      <c r="CD57" s="30">
        <v>0</v>
      </c>
      <c r="CE57" s="30">
        <v>0</v>
      </c>
      <c r="CF57" s="30">
        <v>0</v>
      </c>
    </row>
    <row r="58" spans="1:84" x14ac:dyDescent="0.35">
      <c r="A58" s="29" t="s">
        <v>200</v>
      </c>
      <c r="B58" s="29" t="s">
        <v>123</v>
      </c>
      <c r="C58" s="23">
        <v>54</v>
      </c>
      <c r="D58" s="30">
        <v>5.8406415110209338</v>
      </c>
      <c r="E58" s="30">
        <v>4.3804811332656994</v>
      </c>
      <c r="F58" s="30">
        <v>6.5707216998985505</v>
      </c>
      <c r="G58" s="30">
        <v>17.521924533062798</v>
      </c>
      <c r="H58" s="30">
        <v>332.91656612819321</v>
      </c>
      <c r="I58" s="30">
        <v>29.933287743982284</v>
      </c>
      <c r="J58" s="30">
        <v>16.791844344185186</v>
      </c>
      <c r="K58" s="30">
        <v>516.89677372535255</v>
      </c>
      <c r="L58" s="30">
        <v>143.0957170200129</v>
      </c>
      <c r="M58" s="30">
        <v>401.54410388268923</v>
      </c>
      <c r="N58" s="30">
        <v>55.486094354698871</v>
      </c>
      <c r="O58" s="30">
        <v>16.791844344185186</v>
      </c>
      <c r="P58" s="30">
        <v>245.30694346287919</v>
      </c>
      <c r="Q58" s="30">
        <v>309.55400008410948</v>
      </c>
      <c r="R58" s="30">
        <v>82.499061343170681</v>
      </c>
      <c r="S58" s="30">
        <v>29.933287743982284</v>
      </c>
      <c r="T58" s="30">
        <v>127.76403305358293</v>
      </c>
      <c r="U58" s="30">
        <v>42.344650954901766</v>
      </c>
      <c r="V58" s="30">
        <v>128.49411324246054</v>
      </c>
      <c r="W58" s="30">
        <v>161.34772174195328</v>
      </c>
      <c r="X58" s="30">
        <v>143.0957170200129</v>
      </c>
      <c r="Y58" s="30">
        <v>75.198259454394531</v>
      </c>
      <c r="Z58" s="30">
        <v>135.06483494235911</v>
      </c>
      <c r="AA58" s="30">
        <v>194.20133024144604</v>
      </c>
      <c r="AB58" s="30">
        <v>324.88568405053945</v>
      </c>
      <c r="AC58" s="30">
        <v>146.01603777552333</v>
      </c>
      <c r="AD58" s="30">
        <v>227.05493874093881</v>
      </c>
      <c r="AE58" s="30">
        <v>9.4910424554090156</v>
      </c>
      <c r="AF58" s="30">
        <v>211.72325477450886</v>
      </c>
      <c r="AG58" s="30">
        <v>146.74611796440095</v>
      </c>
      <c r="AH58" s="30">
        <v>91.260023609702088</v>
      </c>
      <c r="AI58" s="30">
        <v>162.80788211970852</v>
      </c>
      <c r="AJ58" s="30">
        <v>94.180344365212562</v>
      </c>
      <c r="AK58" s="30">
        <v>176.67940570838326</v>
      </c>
      <c r="AL58" s="30">
        <v>53.295853788066012</v>
      </c>
      <c r="AM58" s="30">
        <v>197.85173118583413</v>
      </c>
      <c r="AN58" s="30">
        <v>47.455212277045085</v>
      </c>
      <c r="AO58" s="30">
        <v>1002.4000993289678</v>
      </c>
      <c r="AP58" s="30">
        <v>254.79798591828822</v>
      </c>
      <c r="AQ58" s="30">
        <v>987.79849555141527</v>
      </c>
      <c r="AR58" s="30">
        <v>3029.1027036532319</v>
      </c>
      <c r="AS58" s="30">
        <v>31538.734079324164</v>
      </c>
      <c r="AT58" s="30">
        <v>1057.156113494789</v>
      </c>
      <c r="AU58" s="30">
        <v>64.247056621230271</v>
      </c>
      <c r="AV58" s="30">
        <v>102.21122644286633</v>
      </c>
      <c r="AW58" s="30">
        <v>2209.9527317325455</v>
      </c>
      <c r="AX58" s="30">
        <v>1005.3204200844781</v>
      </c>
      <c r="AY58" s="30">
        <v>4508.975246508161</v>
      </c>
      <c r="AZ58" s="30">
        <v>162.0778019308309</v>
      </c>
      <c r="BA58" s="30">
        <v>390.59290104952493</v>
      </c>
      <c r="BB58" s="30">
        <v>1852.9435193713912</v>
      </c>
      <c r="BC58" s="30">
        <v>1401.0238824561463</v>
      </c>
      <c r="BD58" s="30">
        <v>4351.2779257105958</v>
      </c>
      <c r="BE58" s="30">
        <v>1844.1825571048596</v>
      </c>
      <c r="BF58" s="30">
        <v>4211.1025294460933</v>
      </c>
      <c r="BG58" s="30">
        <v>662.91281150087605</v>
      </c>
      <c r="BH58" s="30">
        <v>785.56628323231564</v>
      </c>
      <c r="BI58" s="30">
        <v>827.91093418721721</v>
      </c>
      <c r="BJ58" s="30">
        <v>2715.1682224358565</v>
      </c>
      <c r="BK58" s="30">
        <v>210.26309439675362</v>
      </c>
      <c r="BL58" s="30">
        <v>2224.5543355100981</v>
      </c>
      <c r="BM58" s="30">
        <v>493.53420768126887</v>
      </c>
      <c r="BN58" s="30">
        <v>3995.7288737271961</v>
      </c>
      <c r="BO58" s="30">
        <v>386.21241991625925</v>
      </c>
      <c r="BP58" s="30">
        <v>1887.9873684375168</v>
      </c>
      <c r="BQ58" s="30">
        <v>3408.7444018695919</v>
      </c>
      <c r="BR58" s="30">
        <v>2631.2090007149304</v>
      </c>
      <c r="BS58" s="30">
        <v>0</v>
      </c>
      <c r="BT58" s="30">
        <v>85315.71071186052</v>
      </c>
      <c r="BU58" s="30">
        <v>2835.9416389678695</v>
      </c>
      <c r="BV58" s="30">
        <v>0</v>
      </c>
      <c r="BW58" s="30">
        <v>0</v>
      </c>
      <c r="BX58" s="30">
        <v>521706.3476491716</v>
      </c>
      <c r="BY58" s="30">
        <v>0</v>
      </c>
      <c r="BZ58" s="30">
        <v>0</v>
      </c>
      <c r="CA58" s="30">
        <v>524542.28928813944</v>
      </c>
      <c r="CB58" s="30">
        <v>609858</v>
      </c>
      <c r="CC58" s="23"/>
      <c r="CD58" s="30">
        <v>0</v>
      </c>
      <c r="CE58" s="30">
        <v>0</v>
      </c>
      <c r="CF58" s="30">
        <v>0</v>
      </c>
    </row>
    <row r="59" spans="1:84" x14ac:dyDescent="0.35">
      <c r="A59" s="31" t="s">
        <v>201</v>
      </c>
      <c r="B59" s="29" t="s">
        <v>124</v>
      </c>
      <c r="C59" s="23">
        <v>55</v>
      </c>
      <c r="D59" s="30">
        <v>20.284143335373265</v>
      </c>
      <c r="E59" s="30">
        <v>8.4076102109933277</v>
      </c>
      <c r="F59" s="30">
        <v>32.121926542428376</v>
      </c>
      <c r="G59" s="30">
        <v>534.65361850030217</v>
      </c>
      <c r="H59" s="30">
        <v>10761.284293966984</v>
      </c>
      <c r="I59" s="30">
        <v>2269.50539376394</v>
      </c>
      <c r="J59" s="30">
        <v>329.72787305744777</v>
      </c>
      <c r="K59" s="30">
        <v>3803.0019847971976</v>
      </c>
      <c r="L59" s="30">
        <v>911.7637368292468</v>
      </c>
      <c r="M59" s="30">
        <v>6735.9485206449008</v>
      </c>
      <c r="N59" s="30">
        <v>1963.2018422131723</v>
      </c>
      <c r="O59" s="30">
        <v>744.99065870026027</v>
      </c>
      <c r="P59" s="30">
        <v>333.82303643605803</v>
      </c>
      <c r="Q59" s="30">
        <v>332.22341512472229</v>
      </c>
      <c r="R59" s="30">
        <v>254.29496415419757</v>
      </c>
      <c r="S59" s="30">
        <v>230.01235116732877</v>
      </c>
      <c r="T59" s="30">
        <v>1868.0132665071699</v>
      </c>
      <c r="U59" s="30">
        <v>115.95939360508956</v>
      </c>
      <c r="V59" s="30">
        <v>5262.3575844975348</v>
      </c>
      <c r="W59" s="30">
        <v>569.67099922801333</v>
      </c>
      <c r="X59" s="30">
        <v>3513.8063221603488</v>
      </c>
      <c r="Y59" s="30">
        <v>4359.1048743216888</v>
      </c>
      <c r="Z59" s="30">
        <v>1480.3154800441462</v>
      </c>
      <c r="AA59" s="30">
        <v>4161.4394830861811</v>
      </c>
      <c r="AB59" s="30">
        <v>1666.1336936746877</v>
      </c>
      <c r="AC59" s="30">
        <v>2156.6980710026578</v>
      </c>
      <c r="AD59" s="30">
        <v>1628.4465069710277</v>
      </c>
      <c r="AE59" s="30">
        <v>612.28227244522134</v>
      </c>
      <c r="AF59" s="30">
        <v>841.70239292655663</v>
      </c>
      <c r="AG59" s="30">
        <v>2660.2582904566893</v>
      </c>
      <c r="AH59" s="30">
        <v>2462.2366625487462</v>
      </c>
      <c r="AI59" s="30">
        <v>2029.4904047580874</v>
      </c>
      <c r="AJ59" s="30">
        <v>2489.7949090214784</v>
      </c>
      <c r="AK59" s="30">
        <v>1136.4819215634882</v>
      </c>
      <c r="AL59" s="30">
        <v>259.43068266891993</v>
      </c>
      <c r="AM59" s="30">
        <v>456.76795191715087</v>
      </c>
      <c r="AN59" s="30">
        <v>585.68849906808725</v>
      </c>
      <c r="AO59" s="30">
        <v>1338.2568135848946</v>
      </c>
      <c r="AP59" s="30">
        <v>1346.7561243987534</v>
      </c>
      <c r="AQ59" s="30">
        <v>4209.2713383251476</v>
      </c>
      <c r="AR59" s="30">
        <v>6750.6837956129866</v>
      </c>
      <c r="AS59" s="30">
        <v>26077.45005194033</v>
      </c>
      <c r="AT59" s="30">
        <v>2527.2692771513866</v>
      </c>
      <c r="AU59" s="30">
        <v>118.61739615017716</v>
      </c>
      <c r="AV59" s="30">
        <v>538.36764039761579</v>
      </c>
      <c r="AW59" s="30">
        <v>2061.7850529107418</v>
      </c>
      <c r="AX59" s="30">
        <v>260.04386203333866</v>
      </c>
      <c r="AY59" s="30">
        <v>1169.0677194512675</v>
      </c>
      <c r="AZ59" s="30">
        <v>421.76248051104579</v>
      </c>
      <c r="BA59" s="30">
        <v>2721.7850894045755</v>
      </c>
      <c r="BB59" s="30">
        <v>3187.5552172730304</v>
      </c>
      <c r="BC59" s="30">
        <v>3018.3703680054564</v>
      </c>
      <c r="BD59" s="30">
        <v>15719.88056138665</v>
      </c>
      <c r="BE59" s="30">
        <v>2725.0346096687599</v>
      </c>
      <c r="BF59" s="30">
        <v>16352.236339467227</v>
      </c>
      <c r="BG59" s="30">
        <v>4489.9811676403506</v>
      </c>
      <c r="BH59" s="30">
        <v>384.51996254721098</v>
      </c>
      <c r="BI59" s="30">
        <v>826.42668456875685</v>
      </c>
      <c r="BJ59" s="30">
        <v>4177.9975065309573</v>
      </c>
      <c r="BK59" s="30">
        <v>1348.4356589510742</v>
      </c>
      <c r="BL59" s="30">
        <v>4251.1770838281336</v>
      </c>
      <c r="BM59" s="30">
        <v>144.4326475004313</v>
      </c>
      <c r="BN59" s="30">
        <v>2494.1299435744413</v>
      </c>
      <c r="BO59" s="30">
        <v>275.31068916500232</v>
      </c>
      <c r="BP59" s="30">
        <v>2722.1205027379619</v>
      </c>
      <c r="BQ59" s="30">
        <v>1216.3598793223666</v>
      </c>
      <c r="BR59" s="30">
        <v>3002.5895655546037</v>
      </c>
      <c r="BS59" s="30">
        <v>0</v>
      </c>
      <c r="BT59" s="30">
        <v>185459.0000615122</v>
      </c>
      <c r="BU59" s="30">
        <v>12376.660360479045</v>
      </c>
      <c r="BV59" s="30">
        <v>8.7183576947304053E-2</v>
      </c>
      <c r="BW59" s="30">
        <v>0</v>
      </c>
      <c r="BX59" s="30">
        <v>16609.336296083391</v>
      </c>
      <c r="BY59" s="30">
        <v>1.916098348420856</v>
      </c>
      <c r="BZ59" s="30">
        <v>0</v>
      </c>
      <c r="CA59" s="30">
        <v>28987.999938487807</v>
      </c>
      <c r="CB59" s="30">
        <v>214447</v>
      </c>
      <c r="CC59" s="23"/>
      <c r="CD59" s="30">
        <v>0</v>
      </c>
      <c r="CE59" s="30">
        <v>0</v>
      </c>
      <c r="CF59" s="30">
        <v>0</v>
      </c>
    </row>
    <row r="60" spans="1:84" x14ac:dyDescent="0.35">
      <c r="A60" s="29" t="s">
        <v>202</v>
      </c>
      <c r="B60" s="29" t="s">
        <v>125</v>
      </c>
      <c r="C60" s="23">
        <v>56</v>
      </c>
      <c r="D60" s="30">
        <v>664.78063859764393</v>
      </c>
      <c r="E60" s="30">
        <v>18.616048261984904</v>
      </c>
      <c r="F60" s="30">
        <v>0.10337321872616118</v>
      </c>
      <c r="G60" s="30">
        <v>30.811225481106394</v>
      </c>
      <c r="H60" s="30">
        <v>1265.7212794038958</v>
      </c>
      <c r="I60" s="30">
        <v>279.8808297157583</v>
      </c>
      <c r="J60" s="30">
        <v>98.190925461023966</v>
      </c>
      <c r="K60" s="30">
        <v>656.6883199123439</v>
      </c>
      <c r="L60" s="30">
        <v>229.40970691239906</v>
      </c>
      <c r="M60" s="30">
        <v>676.07360855107959</v>
      </c>
      <c r="N60" s="30">
        <v>143.02978858218981</v>
      </c>
      <c r="O60" s="30">
        <v>67.261246739870415</v>
      </c>
      <c r="P60" s="30">
        <v>39.166918696496857</v>
      </c>
      <c r="Q60" s="30">
        <v>101.79745217511422</v>
      </c>
      <c r="R60" s="30">
        <v>77.711990410398371</v>
      </c>
      <c r="S60" s="30">
        <v>32.473528419456692</v>
      </c>
      <c r="T60" s="30">
        <v>299.66492537029512</v>
      </c>
      <c r="U60" s="30">
        <v>23.124211577499366</v>
      </c>
      <c r="V60" s="30">
        <v>98.565643391821354</v>
      </c>
      <c r="W60" s="30">
        <v>158.7745223083667</v>
      </c>
      <c r="X60" s="30">
        <v>491.74113301974137</v>
      </c>
      <c r="Y60" s="30">
        <v>337.5486068460749</v>
      </c>
      <c r="Z60" s="30">
        <v>253.41177966043762</v>
      </c>
      <c r="AA60" s="30">
        <v>543.02411715405344</v>
      </c>
      <c r="AB60" s="30">
        <v>521.93921324528628</v>
      </c>
      <c r="AC60" s="30">
        <v>309.73332679601788</v>
      </c>
      <c r="AD60" s="30">
        <v>245.49685720079975</v>
      </c>
      <c r="AE60" s="30">
        <v>166.95710592840078</v>
      </c>
      <c r="AF60" s="30">
        <v>273.75959690200392</v>
      </c>
      <c r="AG60" s="30">
        <v>379.06275472535145</v>
      </c>
      <c r="AH60" s="30">
        <v>238.79778243316949</v>
      </c>
      <c r="AI60" s="30">
        <v>989.22703581117537</v>
      </c>
      <c r="AJ60" s="30">
        <v>1098.491176410914</v>
      </c>
      <c r="AK60" s="30">
        <v>459.87720473892102</v>
      </c>
      <c r="AL60" s="30">
        <v>112.01530411630769</v>
      </c>
      <c r="AM60" s="30">
        <v>158.08210311676527</v>
      </c>
      <c r="AN60" s="30">
        <v>147.05078279995993</v>
      </c>
      <c r="AO60" s="30">
        <v>1921.1022393363608</v>
      </c>
      <c r="AP60" s="30">
        <v>313.92017396586698</v>
      </c>
      <c r="AQ60" s="30">
        <v>1922.2237194456529</v>
      </c>
      <c r="AR60" s="30">
        <v>67.274908661745769</v>
      </c>
      <c r="AS60" s="30">
        <v>1109.9815589874204</v>
      </c>
      <c r="AT60" s="30">
        <v>227.1416383528385</v>
      </c>
      <c r="AU60" s="30">
        <v>9.0526312999764809</v>
      </c>
      <c r="AV60" s="30">
        <v>0.53082790010280201</v>
      </c>
      <c r="AW60" s="30">
        <v>2820.1966944631336</v>
      </c>
      <c r="AX60" s="30">
        <v>9.2366517123784959</v>
      </c>
      <c r="AY60" s="30">
        <v>25.022298969425957</v>
      </c>
      <c r="AZ60" s="30">
        <v>1.0622441300952055</v>
      </c>
      <c r="BA60" s="30">
        <v>2.0084191860098386</v>
      </c>
      <c r="BB60" s="30">
        <v>22.28579965716753</v>
      </c>
      <c r="BC60" s="30">
        <v>221.97871716173165</v>
      </c>
      <c r="BD60" s="30">
        <v>394.06511651700492</v>
      </c>
      <c r="BE60" s="30">
        <v>19.051485603126864</v>
      </c>
      <c r="BF60" s="30">
        <v>21.628778831276463</v>
      </c>
      <c r="BG60" s="30">
        <v>1633.3627523591438</v>
      </c>
      <c r="BH60" s="30">
        <v>4.0310359199679233</v>
      </c>
      <c r="BI60" s="30">
        <v>48.40603385954784</v>
      </c>
      <c r="BJ60" s="30">
        <v>29.098584317865161</v>
      </c>
      <c r="BK60" s="30">
        <v>1.1364761265252623</v>
      </c>
      <c r="BL60" s="30">
        <v>3971.2181310431542</v>
      </c>
      <c r="BM60" s="30">
        <v>1470.075910980182</v>
      </c>
      <c r="BN60" s="30">
        <v>88.165013812390796</v>
      </c>
      <c r="BO60" s="30">
        <v>1194.4367706462419</v>
      </c>
      <c r="BP60" s="30">
        <v>11.440131777707107</v>
      </c>
      <c r="BQ60" s="30">
        <v>17.390525601374108</v>
      </c>
      <c r="BR60" s="30">
        <v>13.51801189313308</v>
      </c>
      <c r="BS60" s="30">
        <v>0</v>
      </c>
      <c r="BT60" s="30">
        <v>29278.105346611395</v>
      </c>
      <c r="BU60" s="30">
        <v>20800.952990021415</v>
      </c>
      <c r="BV60" s="30">
        <v>1.5648334323875086E-2</v>
      </c>
      <c r="BW60" s="30">
        <v>0</v>
      </c>
      <c r="BX60" s="30">
        <v>858.06157939612922</v>
      </c>
      <c r="BY60" s="30">
        <v>6469.8149497621052</v>
      </c>
      <c r="BZ60" s="30">
        <v>-4.950514125371809</v>
      </c>
      <c r="CA60" s="30">
        <v>28123.894653388601</v>
      </c>
      <c r="CB60" s="30">
        <v>57402</v>
      </c>
      <c r="CC60" s="23"/>
      <c r="CD60" s="30">
        <v>0</v>
      </c>
      <c r="CE60" s="30">
        <v>0</v>
      </c>
      <c r="CF60" s="30">
        <v>0</v>
      </c>
    </row>
    <row r="61" spans="1:84" x14ac:dyDescent="0.35">
      <c r="A61" s="29" t="s">
        <v>203</v>
      </c>
      <c r="B61" s="29" t="s">
        <v>126</v>
      </c>
      <c r="C61" s="23">
        <v>57</v>
      </c>
      <c r="D61" s="30">
        <v>13.976996042984306</v>
      </c>
      <c r="E61" s="30">
        <v>416.16169246615448</v>
      </c>
      <c r="F61" s="30">
        <v>98.583103904854241</v>
      </c>
      <c r="G61" s="30">
        <v>35.120799985208009</v>
      </c>
      <c r="H61" s="30">
        <v>675.98302252139626</v>
      </c>
      <c r="I61" s="30">
        <v>10.534073993377943</v>
      </c>
      <c r="J61" s="30">
        <v>0.78109997373383089</v>
      </c>
      <c r="K61" s="30">
        <v>2143.971991215531</v>
      </c>
      <c r="L61" s="30">
        <v>194.97946120898905</v>
      </c>
      <c r="M61" s="30">
        <v>3509.4022796420604</v>
      </c>
      <c r="N61" s="30">
        <v>4915.086564102071</v>
      </c>
      <c r="O61" s="30">
        <v>219.57986054027509</v>
      </c>
      <c r="P61" s="30">
        <v>86.905367425288176</v>
      </c>
      <c r="Q61" s="30">
        <v>373.70036097763244</v>
      </c>
      <c r="R61" s="30">
        <v>865.53809048538074</v>
      </c>
      <c r="S61" s="30">
        <v>34.429829991717853</v>
      </c>
      <c r="T61" s="30">
        <v>505.73952703418473</v>
      </c>
      <c r="U61" s="30">
        <v>56.815339819298465</v>
      </c>
      <c r="V61" s="30">
        <v>191.09194738400217</v>
      </c>
      <c r="W61" s="30">
        <v>99.44294453894544</v>
      </c>
      <c r="X61" s="30">
        <v>119.08294757060753</v>
      </c>
      <c r="Y61" s="30">
        <v>444.43988570529535</v>
      </c>
      <c r="Z61" s="30">
        <v>1213.4209600858594</v>
      </c>
      <c r="AA61" s="30">
        <v>1792.0784855056213</v>
      </c>
      <c r="AB61" s="30">
        <v>487.98582621902892</v>
      </c>
      <c r="AC61" s="30">
        <v>249.64410431547515</v>
      </c>
      <c r="AD61" s="30">
        <v>212.34704979469544</v>
      </c>
      <c r="AE61" s="30">
        <v>17.296686168569355</v>
      </c>
      <c r="AF61" s="30">
        <v>502.79169961473195</v>
      </c>
      <c r="AG61" s="30">
        <v>1321.1290509416681</v>
      </c>
      <c r="AH61" s="30">
        <v>683.39675464033314</v>
      </c>
      <c r="AI61" s="30">
        <v>425.24661493512428</v>
      </c>
      <c r="AJ61" s="30">
        <v>4423.8073040244244</v>
      </c>
      <c r="AK61" s="30">
        <v>158.52105375677448</v>
      </c>
      <c r="AL61" s="30">
        <v>263.63196366823365</v>
      </c>
      <c r="AM61" s="30">
        <v>421.40403166038919</v>
      </c>
      <c r="AN61" s="30">
        <v>131.60859844832837</v>
      </c>
      <c r="AO61" s="30">
        <v>3293.2113350208629</v>
      </c>
      <c r="AP61" s="30">
        <v>200.27557922258063</v>
      </c>
      <c r="AQ61" s="30">
        <v>1521.6720292220705</v>
      </c>
      <c r="AR61" s="30">
        <v>2531.3126551182254</v>
      </c>
      <c r="AS61" s="30">
        <v>17391.034118123389</v>
      </c>
      <c r="AT61" s="30">
        <v>717.73892187230194</v>
      </c>
      <c r="AU61" s="30">
        <v>44.842796075576572</v>
      </c>
      <c r="AV61" s="30">
        <v>214.36574497488019</v>
      </c>
      <c r="AW61" s="30">
        <v>1145.8616156682685</v>
      </c>
      <c r="AX61" s="30">
        <v>316.43605316192247</v>
      </c>
      <c r="AY61" s="30">
        <v>796.97433786956981</v>
      </c>
      <c r="AZ61" s="30">
        <v>698.95965824119526</v>
      </c>
      <c r="BA61" s="30">
        <v>1895.8811197214773</v>
      </c>
      <c r="BB61" s="30">
        <v>3054.0537999802505</v>
      </c>
      <c r="BC61" s="30">
        <v>1842.7552999671598</v>
      </c>
      <c r="BD61" s="30">
        <v>9149.988932788272</v>
      </c>
      <c r="BE61" s="30">
        <v>906.76740962249187</v>
      </c>
      <c r="BF61" s="30">
        <v>4272.349978506576</v>
      </c>
      <c r="BG61" s="30">
        <v>374.48432445161831</v>
      </c>
      <c r="BH61" s="30">
        <v>1691.613028978282</v>
      </c>
      <c r="BI61" s="30">
        <v>895.68588338128757</v>
      </c>
      <c r="BJ61" s="30">
        <v>1555.4291421872629</v>
      </c>
      <c r="BK61" s="30">
        <v>175.58692567855624</v>
      </c>
      <c r="BL61" s="30">
        <v>3693.4115048170192</v>
      </c>
      <c r="BM61" s="30">
        <v>628.33152352243508</v>
      </c>
      <c r="BN61" s="30">
        <v>2729.7178721161026</v>
      </c>
      <c r="BO61" s="30">
        <v>965.78942056876201</v>
      </c>
      <c r="BP61" s="30">
        <v>42.691946949273351</v>
      </c>
      <c r="BQ61" s="30">
        <v>1573.6163030705607</v>
      </c>
      <c r="BR61" s="30">
        <v>1457.5399415271395</v>
      </c>
      <c r="BS61" s="30">
        <v>0</v>
      </c>
      <c r="BT61" s="30">
        <v>93094.036572713609</v>
      </c>
      <c r="BU61" s="30">
        <v>2587.5154858109904</v>
      </c>
      <c r="BV61" s="30">
        <v>6.929976629144681E-2</v>
      </c>
      <c r="BW61" s="30">
        <v>0</v>
      </c>
      <c r="BX61" s="30">
        <v>1455.8555891757414</v>
      </c>
      <c r="BY61" s="30">
        <v>1.5230525333601674</v>
      </c>
      <c r="BZ61" s="30">
        <v>0</v>
      </c>
      <c r="CA61" s="30">
        <v>4044.9634272863832</v>
      </c>
      <c r="CB61" s="30">
        <v>97139</v>
      </c>
      <c r="CC61" s="23"/>
      <c r="CD61" s="30">
        <v>0</v>
      </c>
      <c r="CE61" s="30">
        <v>0</v>
      </c>
      <c r="CF61" s="30">
        <v>0</v>
      </c>
    </row>
    <row r="62" spans="1:84" x14ac:dyDescent="0.35">
      <c r="A62" s="29" t="s">
        <v>204</v>
      </c>
      <c r="B62" s="31" t="s">
        <v>127</v>
      </c>
      <c r="C62" s="23">
        <v>58</v>
      </c>
      <c r="D62" s="30">
        <v>172.28876053173332</v>
      </c>
      <c r="E62" s="30">
        <v>23.929717983827167</v>
      </c>
      <c r="F62" s="30">
        <v>31.494464034239972</v>
      </c>
      <c r="G62" s="30">
        <v>106.74864372362363</v>
      </c>
      <c r="H62" s="30">
        <v>5133.6798676415283</v>
      </c>
      <c r="I62" s="30">
        <v>708.2265400316229</v>
      </c>
      <c r="J62" s="30">
        <v>134.10869445331281</v>
      </c>
      <c r="K62" s="30">
        <v>188.1913182789965</v>
      </c>
      <c r="L62" s="30">
        <v>189.72871194629801</v>
      </c>
      <c r="M62" s="30">
        <v>549.30297028265079</v>
      </c>
      <c r="N62" s="30">
        <v>184.70771928148827</v>
      </c>
      <c r="O62" s="30">
        <v>19.42463188538332</v>
      </c>
      <c r="P62" s="30">
        <v>31.482190913411777</v>
      </c>
      <c r="Q62" s="30">
        <v>54.712965436256837</v>
      </c>
      <c r="R62" s="30">
        <v>40.423713516764913</v>
      </c>
      <c r="S62" s="30">
        <v>70.270081858125423</v>
      </c>
      <c r="T62" s="30">
        <v>382.99332684015394</v>
      </c>
      <c r="U62" s="30">
        <v>88.279851099757224</v>
      </c>
      <c r="V62" s="30">
        <v>202.76806135866093</v>
      </c>
      <c r="W62" s="30">
        <v>53.199830738127318</v>
      </c>
      <c r="X62" s="30">
        <v>227.5721253939696</v>
      </c>
      <c r="Y62" s="30">
        <v>203.71013305203041</v>
      </c>
      <c r="Z62" s="30">
        <v>46.002890333250562</v>
      </c>
      <c r="AA62" s="30">
        <v>97.308121156922368</v>
      </c>
      <c r="AB62" s="30">
        <v>292.77847381610036</v>
      </c>
      <c r="AC62" s="30">
        <v>210.78961697984045</v>
      </c>
      <c r="AD62" s="30">
        <v>435.4519778111852</v>
      </c>
      <c r="AE62" s="30">
        <v>138.48972990736155</v>
      </c>
      <c r="AF62" s="30">
        <v>320.03029871125489</v>
      </c>
      <c r="AG62" s="30">
        <v>216.97874009536372</v>
      </c>
      <c r="AH62" s="30">
        <v>106.24758392984869</v>
      </c>
      <c r="AI62" s="30">
        <v>293.74257177778134</v>
      </c>
      <c r="AJ62" s="30">
        <v>794.81725318836743</v>
      </c>
      <c r="AK62" s="30">
        <v>287.22915662742452</v>
      </c>
      <c r="AL62" s="30">
        <v>244.4761763313652</v>
      </c>
      <c r="AM62" s="30">
        <v>123.60322656005916</v>
      </c>
      <c r="AN62" s="30">
        <v>188.71193404224186</v>
      </c>
      <c r="AO62" s="30">
        <v>413.54544442059989</v>
      </c>
      <c r="AP62" s="30">
        <v>664.01427127011709</v>
      </c>
      <c r="AQ62" s="30">
        <v>1532.7043731711649</v>
      </c>
      <c r="AR62" s="30">
        <v>394.63398785769152</v>
      </c>
      <c r="AS62" s="30">
        <v>4101.544726466519</v>
      </c>
      <c r="AT62" s="30">
        <v>1800.4926493485214</v>
      </c>
      <c r="AU62" s="30">
        <v>498.882988917099</v>
      </c>
      <c r="AV62" s="30">
        <v>1234.4907084664985</v>
      </c>
      <c r="AW62" s="30">
        <v>949.98811135394192</v>
      </c>
      <c r="AX62" s="30">
        <v>72.225570854955905</v>
      </c>
      <c r="AY62" s="30">
        <v>616.85146717925068</v>
      </c>
      <c r="AZ62" s="30">
        <v>276.51896380425956</v>
      </c>
      <c r="BA62" s="30">
        <v>503.47447608002881</v>
      </c>
      <c r="BB62" s="30">
        <v>1824.3615281459572</v>
      </c>
      <c r="BC62" s="30">
        <v>1181.9030633103587</v>
      </c>
      <c r="BD62" s="30">
        <v>665.36720126602847</v>
      </c>
      <c r="BE62" s="30">
        <v>159.26206561741461</v>
      </c>
      <c r="BF62" s="30">
        <v>388.11566970930119</v>
      </c>
      <c r="BG62" s="30">
        <v>373.24730772490415</v>
      </c>
      <c r="BH62" s="30">
        <v>119.16018683405898</v>
      </c>
      <c r="BI62" s="30">
        <v>668.82795142275916</v>
      </c>
      <c r="BJ62" s="30">
        <v>481.7008196151246</v>
      </c>
      <c r="BK62" s="30">
        <v>132.32620567200925</v>
      </c>
      <c r="BL62" s="30">
        <v>1327.9379765012593</v>
      </c>
      <c r="BM62" s="30">
        <v>542.07201432715078</v>
      </c>
      <c r="BN62" s="30">
        <v>933.73426460988958</v>
      </c>
      <c r="BO62" s="30">
        <v>628.12299842998857</v>
      </c>
      <c r="BP62" s="30">
        <v>395.13194714759595</v>
      </c>
      <c r="BQ62" s="30">
        <v>281.58997835351727</v>
      </c>
      <c r="BR62" s="30">
        <v>150.49922081245944</v>
      </c>
      <c r="BS62" s="30">
        <v>0</v>
      </c>
      <c r="BT62" s="30">
        <v>35906.63021024075</v>
      </c>
      <c r="BU62" s="30">
        <v>4663.9302543345993</v>
      </c>
      <c r="BV62" s="30">
        <v>7.8241671619375439E-2</v>
      </c>
      <c r="BW62" s="30">
        <v>0</v>
      </c>
      <c r="BX62" s="30">
        <v>2530.6838208663598</v>
      </c>
      <c r="BY62" s="30">
        <v>409.27728502006505</v>
      </c>
      <c r="BZ62" s="30">
        <v>0.40018786660422401</v>
      </c>
      <c r="CA62" s="30">
        <v>7604.3697897592483</v>
      </c>
      <c r="CB62" s="30">
        <v>43511</v>
      </c>
      <c r="CC62" s="23"/>
      <c r="CD62" s="30">
        <v>0</v>
      </c>
      <c r="CE62" s="30">
        <v>0</v>
      </c>
      <c r="CF62" s="30">
        <v>0</v>
      </c>
    </row>
    <row r="63" spans="1:84" x14ac:dyDescent="0.35">
      <c r="A63" s="29" t="s">
        <v>205</v>
      </c>
      <c r="B63" s="29" t="s">
        <v>128</v>
      </c>
      <c r="C63" s="23">
        <v>59</v>
      </c>
      <c r="D63" s="30">
        <v>31.255055307933425</v>
      </c>
      <c r="E63" s="30">
        <v>16.271209408167167</v>
      </c>
      <c r="F63" s="30">
        <v>27.636394234741051</v>
      </c>
      <c r="G63" s="30">
        <v>522.85763762966064</v>
      </c>
      <c r="H63" s="30">
        <v>938.84975517434964</v>
      </c>
      <c r="I63" s="30">
        <v>596.99327684129366</v>
      </c>
      <c r="J63" s="30">
        <v>207.28774457432971</v>
      </c>
      <c r="K63" s="30">
        <v>804.90977353821108</v>
      </c>
      <c r="L63" s="30">
        <v>544.09545878771416</v>
      </c>
      <c r="M63" s="30">
        <v>1308.6970784580972</v>
      </c>
      <c r="N63" s="30">
        <v>1073.3183223029091</v>
      </c>
      <c r="O63" s="30">
        <v>138.86307730749223</v>
      </c>
      <c r="P63" s="30">
        <v>217.35877587257431</v>
      </c>
      <c r="Q63" s="30">
        <v>195.4392702692241</v>
      </c>
      <c r="R63" s="30">
        <v>287.78731137295932</v>
      </c>
      <c r="S63" s="30">
        <v>49.311455589445515</v>
      </c>
      <c r="T63" s="30">
        <v>638.07011224746407</v>
      </c>
      <c r="U63" s="30">
        <v>35.252653444202345</v>
      </c>
      <c r="V63" s="30">
        <v>240.12003827304397</v>
      </c>
      <c r="W63" s="30">
        <v>485.24111267420159</v>
      </c>
      <c r="X63" s="30">
        <v>583.74929545143664</v>
      </c>
      <c r="Y63" s="30">
        <v>817.47569765486151</v>
      </c>
      <c r="Z63" s="30">
        <v>410.08434955582311</v>
      </c>
      <c r="AA63" s="30">
        <v>1236.9365155453447</v>
      </c>
      <c r="AB63" s="30">
        <v>685.91432927119752</v>
      </c>
      <c r="AC63" s="30">
        <v>780.92093802840134</v>
      </c>
      <c r="AD63" s="30">
        <v>546.84798597914698</v>
      </c>
      <c r="AE63" s="30">
        <v>540.07681809393011</v>
      </c>
      <c r="AF63" s="30">
        <v>745.49551279765637</v>
      </c>
      <c r="AG63" s="30">
        <v>889.84359633393319</v>
      </c>
      <c r="AH63" s="30">
        <v>708.60080131369227</v>
      </c>
      <c r="AI63" s="30">
        <v>1893.4316774229776</v>
      </c>
      <c r="AJ63" s="30">
        <v>1495.7258842547139</v>
      </c>
      <c r="AK63" s="30">
        <v>403.08794506101248</v>
      </c>
      <c r="AL63" s="30">
        <v>166.14126809692658</v>
      </c>
      <c r="AM63" s="30">
        <v>292.94992558943261</v>
      </c>
      <c r="AN63" s="30">
        <v>410.41945091530033</v>
      </c>
      <c r="AO63" s="30">
        <v>3344.1176108536229</v>
      </c>
      <c r="AP63" s="30">
        <v>407.59613703546864</v>
      </c>
      <c r="AQ63" s="30">
        <v>2079.5636054197907</v>
      </c>
      <c r="AR63" s="30">
        <v>1998.7120212490067</v>
      </c>
      <c r="AS63" s="30">
        <v>33100.16139934388</v>
      </c>
      <c r="AT63" s="30">
        <v>2233.7932492262426</v>
      </c>
      <c r="AU63" s="30">
        <v>101.27163713754734</v>
      </c>
      <c r="AV63" s="30">
        <v>1089.7648223465624</v>
      </c>
      <c r="AW63" s="30">
        <v>2957.1014509083325</v>
      </c>
      <c r="AX63" s="30">
        <v>901.69056412697523</v>
      </c>
      <c r="AY63" s="30">
        <v>2211.8333917958375</v>
      </c>
      <c r="AZ63" s="30">
        <v>239.39454969377499</v>
      </c>
      <c r="BA63" s="30">
        <v>968.55856324234685</v>
      </c>
      <c r="BB63" s="30">
        <v>17141.223713525691</v>
      </c>
      <c r="BC63" s="30">
        <v>5728.0331994189046</v>
      </c>
      <c r="BD63" s="30">
        <v>20622.064764276056</v>
      </c>
      <c r="BE63" s="30">
        <v>1539.8337755290011</v>
      </c>
      <c r="BF63" s="30">
        <v>4343.3097830347197</v>
      </c>
      <c r="BG63" s="30">
        <v>558.776252183976</v>
      </c>
      <c r="BH63" s="30">
        <v>636.91060609591807</v>
      </c>
      <c r="BI63" s="30">
        <v>618.00164921729424</v>
      </c>
      <c r="BJ63" s="30">
        <v>6439.1345727020198</v>
      </c>
      <c r="BK63" s="30">
        <v>381.07628541188302</v>
      </c>
      <c r="BL63" s="30">
        <v>23601.820187084522</v>
      </c>
      <c r="BM63" s="30">
        <v>10393.310907205359</v>
      </c>
      <c r="BN63" s="30">
        <v>4178.9887501391577</v>
      </c>
      <c r="BO63" s="30">
        <v>9049.9687922431967</v>
      </c>
      <c r="BP63" s="30">
        <v>4062.5661585294947</v>
      </c>
      <c r="BQ63" s="30">
        <v>1282.4616680244769</v>
      </c>
      <c r="BR63" s="30">
        <v>6428.9191255768947</v>
      </c>
      <c r="BS63" s="30">
        <v>0</v>
      </c>
      <c r="BT63" s="30">
        <v>189607.27669725174</v>
      </c>
      <c r="BU63" s="30">
        <v>6470.9051782295646</v>
      </c>
      <c r="BV63" s="30">
        <v>0.25037334918200138</v>
      </c>
      <c r="BW63" s="30">
        <v>32434</v>
      </c>
      <c r="BX63" s="30">
        <v>12828.52574741999</v>
      </c>
      <c r="BY63" s="30">
        <v>61.042003749511053</v>
      </c>
      <c r="BZ63" s="30">
        <v>0</v>
      </c>
      <c r="CA63" s="30">
        <v>51794.723302748243</v>
      </c>
      <c r="CB63" s="30">
        <v>241402</v>
      </c>
      <c r="CC63" s="23"/>
      <c r="CD63" s="30">
        <v>0</v>
      </c>
      <c r="CE63" s="30">
        <v>0</v>
      </c>
      <c r="CF63" s="30">
        <v>0</v>
      </c>
    </row>
    <row r="64" spans="1:84" x14ac:dyDescent="0.35">
      <c r="A64" s="29" t="s">
        <v>206</v>
      </c>
      <c r="B64" s="29" t="s">
        <v>129</v>
      </c>
      <c r="C64" s="23">
        <v>60</v>
      </c>
      <c r="D64" s="30">
        <v>2.4080658098401138</v>
      </c>
      <c r="E64" s="30">
        <v>0.82292426041967781</v>
      </c>
      <c r="F64" s="30">
        <v>1.9930165971898621</v>
      </c>
      <c r="G64" s="30">
        <v>7.7201301223662915</v>
      </c>
      <c r="H64" s="30">
        <v>121.04932667337181</v>
      </c>
      <c r="I64" s="30">
        <v>72.959026944314473</v>
      </c>
      <c r="J64" s="30">
        <v>19.222901934123914</v>
      </c>
      <c r="K64" s="30">
        <v>351.20745899301494</v>
      </c>
      <c r="L64" s="30">
        <v>134.18844414964701</v>
      </c>
      <c r="M64" s="30">
        <v>315.66181425201887</v>
      </c>
      <c r="N64" s="30">
        <v>126.93462429902672</v>
      </c>
      <c r="O64" s="30">
        <v>121.80941827186375</v>
      </c>
      <c r="P64" s="30">
        <v>33.038751388350555</v>
      </c>
      <c r="Q64" s="30">
        <v>34.182609704785861</v>
      </c>
      <c r="R64" s="30">
        <v>49.34815092458134</v>
      </c>
      <c r="S64" s="30">
        <v>56.692087415656772</v>
      </c>
      <c r="T64" s="30">
        <v>427.71100820142243</v>
      </c>
      <c r="U64" s="30">
        <v>16.42191907908397</v>
      </c>
      <c r="V64" s="30">
        <v>116.66041070626625</v>
      </c>
      <c r="W64" s="30">
        <v>2.0901112274744147</v>
      </c>
      <c r="X64" s="30">
        <v>266.07616563788491</v>
      </c>
      <c r="Y64" s="30">
        <v>169.01520853342191</v>
      </c>
      <c r="Z64" s="30">
        <v>38.655429500499771</v>
      </c>
      <c r="AA64" s="30">
        <v>224.46808587310971</v>
      </c>
      <c r="AB64" s="30">
        <v>207.64012268011314</v>
      </c>
      <c r="AC64" s="30">
        <v>415.20520554982227</v>
      </c>
      <c r="AD64" s="30">
        <v>76.191105521113343</v>
      </c>
      <c r="AE64" s="30">
        <v>63.527752367813761</v>
      </c>
      <c r="AF64" s="30">
        <v>200.74849557403013</v>
      </c>
      <c r="AG64" s="30">
        <v>140.6820691597654</v>
      </c>
      <c r="AH64" s="30">
        <v>102.08303599248109</v>
      </c>
      <c r="AI64" s="30">
        <v>241.30867866020239</v>
      </c>
      <c r="AJ64" s="30">
        <v>657.35149097438966</v>
      </c>
      <c r="AK64" s="30">
        <v>304.93586116846319</v>
      </c>
      <c r="AL64" s="30">
        <v>97.827171166908627</v>
      </c>
      <c r="AM64" s="30">
        <v>60.933821771497726</v>
      </c>
      <c r="AN64" s="30">
        <v>203.50995514738287</v>
      </c>
      <c r="AO64" s="30">
        <v>365.41017636239468</v>
      </c>
      <c r="AP64" s="30">
        <v>543.1254157052133</v>
      </c>
      <c r="AQ64" s="30">
        <v>647.45625992273824</v>
      </c>
      <c r="AR64" s="30">
        <v>734.39345410415376</v>
      </c>
      <c r="AS64" s="30">
        <v>5377.5353466280094</v>
      </c>
      <c r="AT64" s="30">
        <v>1596.6627572209281</v>
      </c>
      <c r="AU64" s="30">
        <v>26.852892171714323</v>
      </c>
      <c r="AV64" s="30">
        <v>217.48725191053381</v>
      </c>
      <c r="AW64" s="30">
        <v>2972.0547061196398</v>
      </c>
      <c r="AX64" s="30">
        <v>108.5397105645752</v>
      </c>
      <c r="AY64" s="30">
        <v>686.67042976717516</v>
      </c>
      <c r="AZ64" s="30">
        <v>33.683392675620624</v>
      </c>
      <c r="BA64" s="30">
        <v>298.96405433707992</v>
      </c>
      <c r="BB64" s="30">
        <v>634.70265240038702</v>
      </c>
      <c r="BC64" s="30">
        <v>549.23585270138517</v>
      </c>
      <c r="BD64" s="30">
        <v>5134.078100928451</v>
      </c>
      <c r="BE64" s="30">
        <v>212.22801379919443</v>
      </c>
      <c r="BF64" s="30">
        <v>889.85995908186601</v>
      </c>
      <c r="BG64" s="30">
        <v>11.779986517783714</v>
      </c>
      <c r="BH64" s="30">
        <v>190.07461853001362</v>
      </c>
      <c r="BI64" s="30">
        <v>118.05485816663808</v>
      </c>
      <c r="BJ64" s="30">
        <v>801.63948502280675</v>
      </c>
      <c r="BK64" s="30">
        <v>46.04903460493108</v>
      </c>
      <c r="BL64" s="30">
        <v>7370.7462149098192</v>
      </c>
      <c r="BM64" s="30">
        <v>3121.3740433375247</v>
      </c>
      <c r="BN64" s="30">
        <v>1575.3715368602939</v>
      </c>
      <c r="BO64" s="30">
        <v>1354.7180827073969</v>
      </c>
      <c r="BP64" s="30">
        <v>1.85543740223802</v>
      </c>
      <c r="BQ64" s="30">
        <v>178.02464413304025</v>
      </c>
      <c r="BR64" s="30">
        <v>3.8357917651658386</v>
      </c>
      <c r="BS64" s="30">
        <v>0</v>
      </c>
      <c r="BT64" s="30">
        <v>41284.746016592435</v>
      </c>
      <c r="BU64" s="30">
        <v>6.7619798592936222</v>
      </c>
      <c r="BV64" s="30">
        <v>0.18778001188650104</v>
      </c>
      <c r="BW64" s="30">
        <v>0</v>
      </c>
      <c r="BX64" s="30">
        <v>506.17724247825061</v>
      </c>
      <c r="BY64" s="30">
        <v>4.1269810581372282</v>
      </c>
      <c r="BZ64" s="30">
        <v>0</v>
      </c>
      <c r="CA64" s="30">
        <v>517.25398340756794</v>
      </c>
      <c r="CB64" s="30">
        <v>41802</v>
      </c>
      <c r="CC64" s="23"/>
      <c r="CD64" s="30">
        <v>0</v>
      </c>
      <c r="CE64" s="30">
        <v>0</v>
      </c>
      <c r="CF64" s="30">
        <v>0</v>
      </c>
    </row>
    <row r="65" spans="1:84" x14ac:dyDescent="0.35">
      <c r="A65" s="29" t="s">
        <v>207</v>
      </c>
      <c r="B65" s="29" t="s">
        <v>130</v>
      </c>
      <c r="C65" s="23">
        <v>61</v>
      </c>
      <c r="D65" s="30">
        <v>161.52349165360545</v>
      </c>
      <c r="E65" s="30">
        <v>83.462365878942407</v>
      </c>
      <c r="F65" s="30">
        <v>18.453294263803674</v>
      </c>
      <c r="G65" s="30">
        <v>25.401585357327477</v>
      </c>
      <c r="H65" s="30">
        <v>515.83255191106662</v>
      </c>
      <c r="I65" s="30">
        <v>207.94102368889529</v>
      </c>
      <c r="J65" s="30">
        <v>41.111903894430888</v>
      </c>
      <c r="K65" s="30">
        <v>439.3786894706609</v>
      </c>
      <c r="L65" s="30">
        <v>119.10216603804875</v>
      </c>
      <c r="M65" s="30">
        <v>850.29322408797202</v>
      </c>
      <c r="N65" s="30">
        <v>539.44302997159991</v>
      </c>
      <c r="O65" s="30">
        <v>62.816216171306742</v>
      </c>
      <c r="P65" s="30">
        <v>33.624884047518144</v>
      </c>
      <c r="Q65" s="30">
        <v>54.304566188940051</v>
      </c>
      <c r="R65" s="30">
        <v>88.659474251256981</v>
      </c>
      <c r="S65" s="30">
        <v>53.198082279056038</v>
      </c>
      <c r="T65" s="30">
        <v>204.83943897208539</v>
      </c>
      <c r="U65" s="30">
        <v>14.278040373543924</v>
      </c>
      <c r="V65" s="30">
        <v>187.54780863125734</v>
      </c>
      <c r="W65" s="30">
        <v>61.812768261052526</v>
      </c>
      <c r="X65" s="30">
        <v>508.51190524210602</v>
      </c>
      <c r="Y65" s="30">
        <v>239.86791693836045</v>
      </c>
      <c r="Z65" s="30">
        <v>190.67121623958818</v>
      </c>
      <c r="AA65" s="30">
        <v>344.10029794697607</v>
      </c>
      <c r="AB65" s="30">
        <v>164.82953851864968</v>
      </c>
      <c r="AC65" s="30">
        <v>183.46185112541571</v>
      </c>
      <c r="AD65" s="30">
        <v>507.20638970234074</v>
      </c>
      <c r="AE65" s="30">
        <v>222.68607017740689</v>
      </c>
      <c r="AF65" s="30">
        <v>141.72216344398041</v>
      </c>
      <c r="AG65" s="30">
        <v>207.99987549715854</v>
      </c>
      <c r="AH65" s="30">
        <v>194.08070147036159</v>
      </c>
      <c r="AI65" s="30">
        <v>219.87168596001695</v>
      </c>
      <c r="AJ65" s="30">
        <v>627.02183937023801</v>
      </c>
      <c r="AK65" s="30">
        <v>147.95689546996761</v>
      </c>
      <c r="AL65" s="30">
        <v>62.33776877479368</v>
      </c>
      <c r="AM65" s="30">
        <v>76.659474810764962</v>
      </c>
      <c r="AN65" s="30">
        <v>70.96736509317175</v>
      </c>
      <c r="AO65" s="30">
        <v>568.04143321383015</v>
      </c>
      <c r="AP65" s="30">
        <v>163.98929416534844</v>
      </c>
      <c r="AQ65" s="30">
        <v>392.47219680245712</v>
      </c>
      <c r="AR65" s="30">
        <v>418.9873920509234</v>
      </c>
      <c r="AS65" s="30">
        <v>3284.5320907755963</v>
      </c>
      <c r="AT65" s="30">
        <v>519.31364304321403</v>
      </c>
      <c r="AU65" s="30">
        <v>98.059028902358335</v>
      </c>
      <c r="AV65" s="30">
        <v>204.83121376695684</v>
      </c>
      <c r="AW65" s="30">
        <v>459.82016272829441</v>
      </c>
      <c r="AX65" s="30">
        <v>77.782067579539031</v>
      </c>
      <c r="AY65" s="30">
        <v>251.62210241994282</v>
      </c>
      <c r="AZ65" s="30">
        <v>70.640024886877413</v>
      </c>
      <c r="BA65" s="30">
        <v>266.92791146648079</v>
      </c>
      <c r="BB65" s="30">
        <v>464.7739393975574</v>
      </c>
      <c r="BC65" s="30">
        <v>387.70840295360324</v>
      </c>
      <c r="BD65" s="30">
        <v>1506.6466285504978</v>
      </c>
      <c r="BE65" s="30">
        <v>202.86051744612575</v>
      </c>
      <c r="BF65" s="30">
        <v>891.36795081709124</v>
      </c>
      <c r="BG65" s="30">
        <v>396.23355149917262</v>
      </c>
      <c r="BH65" s="30">
        <v>292.40754327355125</v>
      </c>
      <c r="BI65" s="30">
        <v>115.70166785293536</v>
      </c>
      <c r="BJ65" s="30">
        <v>729.2860134664304</v>
      </c>
      <c r="BK65" s="30">
        <v>57.620651752144447</v>
      </c>
      <c r="BL65" s="30">
        <v>1655.4908314974953</v>
      </c>
      <c r="BM65" s="30">
        <v>356.3943227717379</v>
      </c>
      <c r="BN65" s="30">
        <v>393.40666857883014</v>
      </c>
      <c r="BO65" s="30">
        <v>352.99522192919352</v>
      </c>
      <c r="BP65" s="30">
        <v>384.46404011565681</v>
      </c>
      <c r="BQ65" s="30">
        <v>212.37411457367685</v>
      </c>
      <c r="BR65" s="30">
        <v>595.64052453993577</v>
      </c>
      <c r="BS65" s="30">
        <v>0</v>
      </c>
      <c r="BT65" s="30">
        <v>23645.368713991116</v>
      </c>
      <c r="BU65" s="30">
        <v>2213.035265056044</v>
      </c>
      <c r="BV65" s="30">
        <v>763066.0844671526</v>
      </c>
      <c r="BW65" s="30">
        <v>221.93321262714349</v>
      </c>
      <c r="BX65" s="30">
        <v>12586.814624115619</v>
      </c>
      <c r="BY65" s="30">
        <v>10414.105966503777</v>
      </c>
      <c r="BZ65" s="30">
        <v>64.657750553624254</v>
      </c>
      <c r="CA65" s="30">
        <v>788566.63128600875</v>
      </c>
      <c r="CB65" s="30">
        <v>812212</v>
      </c>
      <c r="CC65" s="23"/>
      <c r="CD65" s="30">
        <v>0</v>
      </c>
      <c r="CE65" s="30">
        <v>0</v>
      </c>
      <c r="CF65" s="30">
        <v>0</v>
      </c>
    </row>
    <row r="66" spans="1:84" x14ac:dyDescent="0.35">
      <c r="A66" s="29" t="s">
        <v>208</v>
      </c>
      <c r="B66" s="29" t="s">
        <v>131</v>
      </c>
      <c r="C66" s="23">
        <v>62</v>
      </c>
      <c r="D66" s="30">
        <v>1.9220624548891274</v>
      </c>
      <c r="E66" s="30">
        <v>0.29453395031350504</v>
      </c>
      <c r="F66" s="30">
        <v>9.0636826751014948E-2</v>
      </c>
      <c r="G66" s="30">
        <v>1.6619914282503798</v>
      </c>
      <c r="H66" s="30">
        <v>9.7370683694619515</v>
      </c>
      <c r="I66" s="30">
        <v>44.071992640322222</v>
      </c>
      <c r="J66" s="30">
        <v>0.97371744398411764</v>
      </c>
      <c r="K66" s="30">
        <v>34.158350011477623</v>
      </c>
      <c r="L66" s="30">
        <v>5.8755593612974639</v>
      </c>
      <c r="M66" s="30">
        <v>23.346990959183778</v>
      </c>
      <c r="N66" s="30">
        <v>33.873148769191502</v>
      </c>
      <c r="O66" s="30">
        <v>6.3879953709138215</v>
      </c>
      <c r="P66" s="30">
        <v>0.83764859863267549</v>
      </c>
      <c r="Q66" s="30">
        <v>6.0660161708856402</v>
      </c>
      <c r="R66" s="30">
        <v>10.160214377415477</v>
      </c>
      <c r="S66" s="30">
        <v>3.7802958709111203</v>
      </c>
      <c r="T66" s="30">
        <v>13.48223376939375</v>
      </c>
      <c r="U66" s="30">
        <v>0.48221319881166536</v>
      </c>
      <c r="V66" s="30">
        <v>3.2928037891362449</v>
      </c>
      <c r="W66" s="30">
        <v>0.85201337635497931</v>
      </c>
      <c r="X66" s="30">
        <v>40.135728552482099</v>
      </c>
      <c r="Y66" s="30">
        <v>12.954335242499232</v>
      </c>
      <c r="Z66" s="30">
        <v>28.405576539862349</v>
      </c>
      <c r="AA66" s="30">
        <v>77.811212367277776</v>
      </c>
      <c r="AB66" s="30">
        <v>14.389467584677636</v>
      </c>
      <c r="AC66" s="30">
        <v>13.279169667193415</v>
      </c>
      <c r="AD66" s="30">
        <v>14.231069781829254</v>
      </c>
      <c r="AE66" s="30">
        <v>37.504563859776603</v>
      </c>
      <c r="AF66" s="30">
        <v>6.6200951833471162</v>
      </c>
      <c r="AG66" s="30">
        <v>19.405229175097055</v>
      </c>
      <c r="AH66" s="30">
        <v>49.174663180101632</v>
      </c>
      <c r="AI66" s="30">
        <v>44.789171413605501</v>
      </c>
      <c r="AJ66" s="30">
        <v>89.758945396198712</v>
      </c>
      <c r="AK66" s="30">
        <v>51.504333881116501</v>
      </c>
      <c r="AL66" s="30">
        <v>10.024691573365757</v>
      </c>
      <c r="AM66" s="30">
        <v>8.5384643692747879</v>
      </c>
      <c r="AN66" s="30">
        <v>1.7941060873552248</v>
      </c>
      <c r="AO66" s="30">
        <v>48.370893610548151</v>
      </c>
      <c r="AP66" s="30">
        <v>5.9703599405603773</v>
      </c>
      <c r="AQ66" s="30">
        <v>17.402116760440222</v>
      </c>
      <c r="AR66" s="30">
        <v>9.3476197846257723</v>
      </c>
      <c r="AS66" s="30">
        <v>159.13171501420149</v>
      </c>
      <c r="AT66" s="30">
        <v>15.368285013217038</v>
      </c>
      <c r="AU66" s="30">
        <v>1.095199268536724</v>
      </c>
      <c r="AV66" s="30">
        <v>1.8298876418352821</v>
      </c>
      <c r="AW66" s="30">
        <v>13.66524093712033</v>
      </c>
      <c r="AX66" s="30">
        <v>2.3112378327509089</v>
      </c>
      <c r="AY66" s="30">
        <v>6.3657564558888886</v>
      </c>
      <c r="AZ66" s="30">
        <v>1.4632221055574191</v>
      </c>
      <c r="BA66" s="30">
        <v>2.7891247906156167</v>
      </c>
      <c r="BB66" s="30">
        <v>59.723178230804031</v>
      </c>
      <c r="BC66" s="30">
        <v>44.567145108829585</v>
      </c>
      <c r="BD66" s="30">
        <v>65.849803645011164</v>
      </c>
      <c r="BE66" s="30">
        <v>4.2158780881562263</v>
      </c>
      <c r="BF66" s="30">
        <v>43.082570107991401</v>
      </c>
      <c r="BG66" s="30">
        <v>233.80912397566382</v>
      </c>
      <c r="BH66" s="30">
        <v>7.2700206420846936</v>
      </c>
      <c r="BI66" s="30">
        <v>12.56675837231885</v>
      </c>
      <c r="BJ66" s="30">
        <v>26.730503073338202</v>
      </c>
      <c r="BK66" s="30">
        <v>2.7866451144363369</v>
      </c>
      <c r="BL66" s="30">
        <v>49.780496276283849</v>
      </c>
      <c r="BM66" s="30">
        <v>18.663938816461901</v>
      </c>
      <c r="BN66" s="30">
        <v>9.8731200991137591</v>
      </c>
      <c r="BO66" s="30">
        <v>19.792282715407659</v>
      </c>
      <c r="BP66" s="30">
        <v>20.085785325931504</v>
      </c>
      <c r="BQ66" s="30">
        <v>5.061573000406673</v>
      </c>
      <c r="BR66" s="30">
        <v>21.128926220566694</v>
      </c>
      <c r="BS66" s="30">
        <v>0</v>
      </c>
      <c r="BT66" s="30">
        <v>1651.7667185613432</v>
      </c>
      <c r="BU66" s="30">
        <v>68.657090020840442</v>
      </c>
      <c r="BV66" s="30">
        <v>321117.717894684</v>
      </c>
      <c r="BW66" s="30">
        <v>3.4605396595816638</v>
      </c>
      <c r="BX66" s="30">
        <v>1077.9247367426142</v>
      </c>
      <c r="BY66" s="30">
        <v>12731.361271535518</v>
      </c>
      <c r="BZ66" s="30">
        <v>0.11174879609472921</v>
      </c>
      <c r="CA66" s="30">
        <v>334999.23328143865</v>
      </c>
      <c r="CB66" s="30">
        <v>336651</v>
      </c>
      <c r="CC66" s="23"/>
      <c r="CD66" s="30">
        <v>0</v>
      </c>
      <c r="CE66" s="30">
        <v>0</v>
      </c>
      <c r="CF66" s="30">
        <v>0</v>
      </c>
    </row>
    <row r="67" spans="1:84" x14ac:dyDescent="0.35">
      <c r="A67" s="29" t="s">
        <v>209</v>
      </c>
      <c r="B67" s="29" t="s">
        <v>132</v>
      </c>
      <c r="C67" s="23">
        <v>63</v>
      </c>
      <c r="D67" s="30">
        <v>6.4612728659587324</v>
      </c>
      <c r="E67" s="30">
        <v>3.0068619009258311</v>
      </c>
      <c r="F67" s="30">
        <v>0.20666986013176744</v>
      </c>
      <c r="G67" s="30">
        <v>1.1352960784545474</v>
      </c>
      <c r="H67" s="30">
        <v>37.36789257604277</v>
      </c>
      <c r="I67" s="30">
        <v>172.72257505381947</v>
      </c>
      <c r="J67" s="30">
        <v>33.158221428945595</v>
      </c>
      <c r="K67" s="30">
        <v>11.675004036247866</v>
      </c>
      <c r="L67" s="30">
        <v>0.77189563986941079</v>
      </c>
      <c r="M67" s="30">
        <v>34.102482270053628</v>
      </c>
      <c r="N67" s="30">
        <v>2.7666457756207921</v>
      </c>
      <c r="O67" s="30">
        <v>0.76564438511975097</v>
      </c>
      <c r="P67" s="30">
        <v>2.5959842215586293</v>
      </c>
      <c r="Q67" s="30">
        <v>2.4644143874521149</v>
      </c>
      <c r="R67" s="30">
        <v>1.8388166111973687</v>
      </c>
      <c r="S67" s="30">
        <v>0.69738274070047979</v>
      </c>
      <c r="T67" s="30">
        <v>49.342635517352917</v>
      </c>
      <c r="U67" s="30">
        <v>0.44811867975669606</v>
      </c>
      <c r="V67" s="30">
        <v>13.079392844443586</v>
      </c>
      <c r="W67" s="30">
        <v>0.73611219254686877</v>
      </c>
      <c r="X67" s="30">
        <v>17.055010415783993</v>
      </c>
      <c r="Y67" s="30">
        <v>33.735849627573657</v>
      </c>
      <c r="Z67" s="30">
        <v>2.3070636346339466</v>
      </c>
      <c r="AA67" s="30">
        <v>4.5881590652767077</v>
      </c>
      <c r="AB67" s="30">
        <v>5.0062968160675947</v>
      </c>
      <c r="AC67" s="30">
        <v>2.1226249158693564</v>
      </c>
      <c r="AD67" s="30">
        <v>243.22897461403841</v>
      </c>
      <c r="AE67" s="30">
        <v>86.209306294148092</v>
      </c>
      <c r="AF67" s="30">
        <v>83.03549088537919</v>
      </c>
      <c r="AG67" s="30">
        <v>4.0802405571623019</v>
      </c>
      <c r="AH67" s="30">
        <v>3.6904460091324243</v>
      </c>
      <c r="AI67" s="30">
        <v>28.873598911170337</v>
      </c>
      <c r="AJ67" s="30">
        <v>98.219372060164076</v>
      </c>
      <c r="AK67" s="30">
        <v>6.4182188430899378</v>
      </c>
      <c r="AL67" s="30">
        <v>0.90042164388121948</v>
      </c>
      <c r="AM67" s="30">
        <v>2.2089180646493132</v>
      </c>
      <c r="AN67" s="30">
        <v>11.699279240583113</v>
      </c>
      <c r="AO67" s="30">
        <v>160.2400250524129</v>
      </c>
      <c r="AP67" s="30">
        <v>2.0022248443155024</v>
      </c>
      <c r="AQ67" s="30">
        <v>11.508021970334545</v>
      </c>
      <c r="AR67" s="30">
        <v>36.017282684457882</v>
      </c>
      <c r="AS67" s="30">
        <v>1082.8498957656129</v>
      </c>
      <c r="AT67" s="30">
        <v>1343.8985651315222</v>
      </c>
      <c r="AU67" s="30">
        <v>99.069515195786536</v>
      </c>
      <c r="AV67" s="30">
        <v>16.468999414880418</v>
      </c>
      <c r="AW67" s="30">
        <v>316.25575022121575</v>
      </c>
      <c r="AX67" s="30">
        <v>3.6285130243563417</v>
      </c>
      <c r="AY67" s="30">
        <v>15.697020158654725</v>
      </c>
      <c r="AZ67" s="30">
        <v>0.74445497967378316</v>
      </c>
      <c r="BA67" s="30">
        <v>1.1989379938529945</v>
      </c>
      <c r="BB67" s="30">
        <v>70.477345742938169</v>
      </c>
      <c r="BC67" s="30">
        <v>5.3811491273234022</v>
      </c>
      <c r="BD67" s="30">
        <v>2055.2787820254994</v>
      </c>
      <c r="BE67" s="30">
        <v>4.9073976839023867</v>
      </c>
      <c r="BF67" s="30">
        <v>3367.0211348794533</v>
      </c>
      <c r="BG67" s="30">
        <v>198.51616682398407</v>
      </c>
      <c r="BH67" s="30">
        <v>670.10423364731491</v>
      </c>
      <c r="BI67" s="30">
        <v>70.426776112274084</v>
      </c>
      <c r="BJ67" s="30">
        <v>2003.6387667604117</v>
      </c>
      <c r="BK67" s="30">
        <v>165.35050289186717</v>
      </c>
      <c r="BL67" s="30">
        <v>450.01319036280415</v>
      </c>
      <c r="BM67" s="30">
        <v>442.82556969957881</v>
      </c>
      <c r="BN67" s="30">
        <v>10.072266583225678</v>
      </c>
      <c r="BO67" s="30">
        <v>505.09146832473147</v>
      </c>
      <c r="BP67" s="30">
        <v>8.3213487220916527</v>
      </c>
      <c r="BQ67" s="30">
        <v>8.4819118210194251</v>
      </c>
      <c r="BR67" s="30">
        <v>533.54465984969215</v>
      </c>
      <c r="BS67" s="30">
        <v>0</v>
      </c>
      <c r="BT67" s="30">
        <v>14667.75446815999</v>
      </c>
      <c r="BU67" s="30">
        <v>73.336099885329972</v>
      </c>
      <c r="BV67" s="30">
        <v>0.4694500297162526</v>
      </c>
      <c r="BW67" s="30">
        <v>0</v>
      </c>
      <c r="BX67" s="30">
        <v>118208.21578511345</v>
      </c>
      <c r="BY67" s="30">
        <v>584.22419681151109</v>
      </c>
      <c r="BZ67" s="30">
        <v>0</v>
      </c>
      <c r="CA67" s="30">
        <v>118866.24553184</v>
      </c>
      <c r="CB67" s="30">
        <v>133534</v>
      </c>
      <c r="CC67" s="23"/>
      <c r="CD67" s="30">
        <v>0</v>
      </c>
      <c r="CE67" s="30">
        <v>0</v>
      </c>
      <c r="CF67" s="30">
        <v>0</v>
      </c>
    </row>
    <row r="68" spans="1:84" x14ac:dyDescent="0.35">
      <c r="A68" s="29" t="s">
        <v>210</v>
      </c>
      <c r="B68" s="29" t="s">
        <v>133</v>
      </c>
      <c r="C68" s="23">
        <v>64</v>
      </c>
      <c r="D68" s="30">
        <v>2.6072969278535706E-2</v>
      </c>
      <c r="E68" s="30">
        <v>7.5944859912401529E-4</v>
      </c>
      <c r="F68" s="30">
        <v>2.0283498035318182E-4</v>
      </c>
      <c r="G68" s="30">
        <v>3.7387945846580256E-2</v>
      </c>
      <c r="H68" s="30">
        <v>5.5375024813859829E-2</v>
      </c>
      <c r="I68" s="30">
        <v>4.4339857027077265</v>
      </c>
      <c r="J68" s="30">
        <v>5.1845072025005594E-3</v>
      </c>
      <c r="K68" s="30">
        <v>3.196090312451779</v>
      </c>
      <c r="L68" s="30">
        <v>0.49581434920926398</v>
      </c>
      <c r="M68" s="30">
        <v>1.7141845925167016</v>
      </c>
      <c r="N68" s="30">
        <v>3.2710343263787665</v>
      </c>
      <c r="O68" s="30">
        <v>0.61655902709733701</v>
      </c>
      <c r="P68" s="30">
        <v>5.4434884054547841E-3</v>
      </c>
      <c r="Q68" s="30">
        <v>0.55711313527879291</v>
      </c>
      <c r="R68" s="30">
        <v>1.0057366979757432</v>
      </c>
      <c r="S68" s="30">
        <v>0.38883434270663952</v>
      </c>
      <c r="T68" s="30">
        <v>1.2074142969763417</v>
      </c>
      <c r="U68" s="30">
        <v>3.3705648297971416E-2</v>
      </c>
      <c r="V68" s="30">
        <v>5.5386599427284001E-3</v>
      </c>
      <c r="W68" s="30">
        <v>8.277806540075058E-3</v>
      </c>
      <c r="X68" s="30">
        <v>3.8301605248870918</v>
      </c>
      <c r="Y68" s="30">
        <v>0.98364352476743711</v>
      </c>
      <c r="Z68" s="30">
        <v>2.8846330839965373</v>
      </c>
      <c r="AA68" s="30">
        <v>7.9662657814910194</v>
      </c>
      <c r="AB68" s="30">
        <v>1.3151445779187489</v>
      </c>
      <c r="AC68" s="30">
        <v>1.115066736547822</v>
      </c>
      <c r="AD68" s="30">
        <v>1.1113636337326036</v>
      </c>
      <c r="AE68" s="30">
        <v>3.8814011101200232</v>
      </c>
      <c r="AF68" s="30">
        <v>0.40382791847068755</v>
      </c>
      <c r="AG68" s="30">
        <v>1.6994291358080338</v>
      </c>
      <c r="AH68" s="30">
        <v>5.0792483857816695</v>
      </c>
      <c r="AI68" s="30">
        <v>4.2450371747531079</v>
      </c>
      <c r="AJ68" s="30">
        <v>9.2101700231601402</v>
      </c>
      <c r="AK68" s="30">
        <v>5.4414807346889269</v>
      </c>
      <c r="AL68" s="30">
        <v>1.0376748908041165</v>
      </c>
      <c r="AM68" s="30">
        <v>0.81584681962589267</v>
      </c>
      <c r="AN68" s="30">
        <v>4.0687303089838082E-2</v>
      </c>
      <c r="AO68" s="30">
        <v>4.1035438248617018</v>
      </c>
      <c r="AP68" s="30">
        <v>0.46753278859169112</v>
      </c>
      <c r="AQ68" s="30">
        <v>0.89862956463628318</v>
      </c>
      <c r="AR68" s="30">
        <v>4.5856497348073635E-2</v>
      </c>
      <c r="AS68" s="30">
        <v>6.9349092667845964</v>
      </c>
      <c r="AT68" s="30">
        <v>2.8810168787616483E-2</v>
      </c>
      <c r="AU68" s="30">
        <v>1.8032303238935295E-3</v>
      </c>
      <c r="AV68" s="30">
        <v>5.8383195856669739E-3</v>
      </c>
      <c r="AW68" s="30">
        <v>0.14389897483290462</v>
      </c>
      <c r="AX68" s="30">
        <v>1.6652101012349842E-2</v>
      </c>
      <c r="AY68" s="30">
        <v>5.9137466562399925E-2</v>
      </c>
      <c r="AZ68" s="30">
        <v>6.7583293765438812E-2</v>
      </c>
      <c r="BA68" s="30">
        <v>6.2342783770827099E-3</v>
      </c>
      <c r="BB68" s="30">
        <v>2.8477434619885598</v>
      </c>
      <c r="BC68" s="30">
        <v>3.6362312629912918</v>
      </c>
      <c r="BD68" s="30">
        <v>0.47765634788991768</v>
      </c>
      <c r="BE68" s="30">
        <v>2.5835241371763535E-2</v>
      </c>
      <c r="BF68" s="30">
        <v>6.5605183755304441E-2</v>
      </c>
      <c r="BG68" s="30">
        <v>24.820063551043393</v>
      </c>
      <c r="BH68" s="30">
        <v>1.2132995209544615E-2</v>
      </c>
      <c r="BI68" s="30">
        <v>1.0792968978846351</v>
      </c>
      <c r="BJ68" s="30">
        <v>0.21264280625396112</v>
      </c>
      <c r="BK68" s="30">
        <v>4.6907883996188202E-3</v>
      </c>
      <c r="BL68" s="30">
        <v>0.80518582007685668</v>
      </c>
      <c r="BM68" s="30">
        <v>0.15757188315511117</v>
      </c>
      <c r="BN68" s="30">
        <v>9.6544290324311333E-2</v>
      </c>
      <c r="BO68" s="30">
        <v>0.19238433996840565</v>
      </c>
      <c r="BP68" s="30">
        <v>254.32783218138911</v>
      </c>
      <c r="BQ68" s="30">
        <v>4.4095778035406777E-2</v>
      </c>
      <c r="BR68" s="30">
        <v>6.2755506237774011E-2</v>
      </c>
      <c r="BS68" s="30">
        <v>0</v>
      </c>
      <c r="BT68" s="30">
        <v>369.7744945882946</v>
      </c>
      <c r="BU68" s="30">
        <v>2.7853433283438198</v>
      </c>
      <c r="BV68" s="30">
        <v>189589.64922875329</v>
      </c>
      <c r="BW68" s="30">
        <v>78.946005241482595</v>
      </c>
      <c r="BX68" s="30">
        <v>1651.0430484680626</v>
      </c>
      <c r="BY68" s="30">
        <v>1397.8018796205408</v>
      </c>
      <c r="BZ68" s="30">
        <v>0</v>
      </c>
      <c r="CA68" s="30">
        <v>192720.22550541171</v>
      </c>
      <c r="CB68" s="30">
        <v>193090</v>
      </c>
      <c r="CC68" s="23"/>
      <c r="CD68" s="30">
        <v>0</v>
      </c>
      <c r="CE68" s="30">
        <v>0</v>
      </c>
      <c r="CF68" s="30">
        <v>0</v>
      </c>
    </row>
    <row r="69" spans="1:84" x14ac:dyDescent="0.35">
      <c r="A69" s="29" t="s">
        <v>211</v>
      </c>
      <c r="B69" s="29" t="s">
        <v>134</v>
      </c>
      <c r="C69" s="23">
        <v>65</v>
      </c>
      <c r="D69" s="30">
        <v>2.3788116726989883E-2</v>
      </c>
      <c r="E69" s="30">
        <v>1.7841087545242412E-2</v>
      </c>
      <c r="F69" s="30">
        <v>2.6761631317863618E-2</v>
      </c>
      <c r="G69" s="30">
        <v>7.377908648321771E-2</v>
      </c>
      <c r="H69" s="30">
        <v>1.3559226534384232</v>
      </c>
      <c r="I69" s="30">
        <v>0.45273297163380677</v>
      </c>
      <c r="J69" s="30">
        <v>6.8390835590095914E-2</v>
      </c>
      <c r="K69" s="30">
        <v>2.3418924879589138</v>
      </c>
      <c r="L69" s="30">
        <v>0.61902990434497307</v>
      </c>
      <c r="M69" s="30">
        <v>1.7609993126974535</v>
      </c>
      <c r="N69" s="30">
        <v>0.46987547543345748</v>
      </c>
      <c r="O69" s="30">
        <v>0.11427082533280897</v>
      </c>
      <c r="P69" s="30">
        <v>0.99910090253357497</v>
      </c>
      <c r="Q69" s="30">
        <v>1.3018207036686809</v>
      </c>
      <c r="R69" s="30">
        <v>0.41086397413842179</v>
      </c>
      <c r="S69" s="30">
        <v>0.15089093385279981</v>
      </c>
      <c r="T69" s="30">
        <v>0.60971029658608178</v>
      </c>
      <c r="U69" s="30">
        <v>0.17487858257292471</v>
      </c>
      <c r="V69" s="30">
        <v>0.52333856799377743</v>
      </c>
      <c r="W69" s="30">
        <v>0.65714672458309553</v>
      </c>
      <c r="X69" s="30">
        <v>0.86774774347652261</v>
      </c>
      <c r="Y69" s="30">
        <v>0.37871409192743644</v>
      </c>
      <c r="Z69" s="30">
        <v>0.76501173021171809</v>
      </c>
      <c r="AA69" s="30">
        <v>1.3849800115254349</v>
      </c>
      <c r="AB69" s="30">
        <v>1.4198034450287345</v>
      </c>
      <c r="AC69" s="30">
        <v>0.67680395245118097</v>
      </c>
      <c r="AD69" s="30">
        <v>1.0068640720381656</v>
      </c>
      <c r="AE69" s="30">
        <v>0.32842404595112523</v>
      </c>
      <c r="AF69" s="30">
        <v>0.8912960669803599</v>
      </c>
      <c r="AG69" s="30">
        <v>0.72324272048251959</v>
      </c>
      <c r="AH69" s="30">
        <v>0.75080292331216159</v>
      </c>
      <c r="AI69" s="30">
        <v>0.97700947305709018</v>
      </c>
      <c r="AJ69" s="30">
        <v>1.0693684920611597</v>
      </c>
      <c r="AK69" s="30">
        <v>1.1252662297691174</v>
      </c>
      <c r="AL69" s="30">
        <v>0.29433812680572047</v>
      </c>
      <c r="AM69" s="30">
        <v>0.86619086168298376</v>
      </c>
      <c r="AN69" s="30">
        <v>0.19569318470904085</v>
      </c>
      <c r="AO69" s="30">
        <v>4.3820628347483979</v>
      </c>
      <c r="AP69" s="30">
        <v>1.0715629004464065</v>
      </c>
      <c r="AQ69" s="30">
        <v>4.0835336490083654</v>
      </c>
      <c r="AR69" s="30">
        <v>12.337112037535128</v>
      </c>
      <c r="AS69" s="30">
        <v>128.92855986269734</v>
      </c>
      <c r="AT69" s="30">
        <v>4.3056491275851689</v>
      </c>
      <c r="AU69" s="30">
        <v>0.26166928399688871</v>
      </c>
      <c r="AV69" s="30">
        <v>0.41629204272232295</v>
      </c>
      <c r="AW69" s="30">
        <v>9.0008286665747974</v>
      </c>
      <c r="AX69" s="30">
        <v>4.0945295916331332</v>
      </c>
      <c r="AY69" s="30">
        <v>18.364426113236192</v>
      </c>
      <c r="AZ69" s="30">
        <v>0.66494971177846529</v>
      </c>
      <c r="BA69" s="30">
        <v>1.5908303061174485</v>
      </c>
      <c r="BB69" s="30">
        <v>7.7496178810263769</v>
      </c>
      <c r="BC69" s="30">
        <v>5.974210229436232</v>
      </c>
      <c r="BD69" s="30">
        <v>17.743879588327697</v>
      </c>
      <c r="BE69" s="30">
        <v>7.511097856547055</v>
      </c>
      <c r="BF69" s="30">
        <v>17.151232160159704</v>
      </c>
      <c r="BG69" s="30">
        <v>4.5520539923376102</v>
      </c>
      <c r="BH69" s="30">
        <v>3.1995016997801398</v>
      </c>
      <c r="BI69" s="30">
        <v>3.4516518440250015</v>
      </c>
      <c r="BJ69" s="30">
        <v>11.070574444970662</v>
      </c>
      <c r="BK69" s="30">
        <v>0.85637220217163579</v>
      </c>
      <c r="BL69" s="30">
        <v>65.262016592913042</v>
      </c>
      <c r="BM69" s="30">
        <v>7.7255247754158081</v>
      </c>
      <c r="BN69" s="30">
        <v>16.276460092154203</v>
      </c>
      <c r="BO69" s="30">
        <v>12.051275557211671</v>
      </c>
      <c r="BP69" s="30">
        <v>28242.894711732264</v>
      </c>
      <c r="BQ69" s="30">
        <v>13.883339624789469</v>
      </c>
      <c r="BR69" s="30">
        <v>10.716546585508942</v>
      </c>
      <c r="BS69" s="30">
        <v>0</v>
      </c>
      <c r="BT69" s="30">
        <v>28663.446665233019</v>
      </c>
      <c r="BU69" s="30">
        <v>224.01643669325412</v>
      </c>
      <c r="BV69" s="30">
        <v>43118.748094346687</v>
      </c>
      <c r="BW69" s="30">
        <v>8781.2709546986152</v>
      </c>
      <c r="BX69" s="30">
        <v>183858.91871662394</v>
      </c>
      <c r="BY69" s="30">
        <v>104.59913240447899</v>
      </c>
      <c r="BZ69" s="30">
        <v>0</v>
      </c>
      <c r="CA69" s="30">
        <v>236087.55333476697</v>
      </c>
      <c r="CB69" s="30">
        <v>264751</v>
      </c>
      <c r="CC69" s="23"/>
      <c r="CD69" s="30">
        <v>0</v>
      </c>
      <c r="CE69" s="30">
        <v>0</v>
      </c>
      <c r="CF69" s="30">
        <v>0</v>
      </c>
    </row>
    <row r="70" spans="1:84" x14ac:dyDescent="0.35">
      <c r="A70" s="31" t="s">
        <v>212</v>
      </c>
      <c r="B70" s="29" t="s">
        <v>135</v>
      </c>
      <c r="C70" s="23">
        <v>66</v>
      </c>
      <c r="D70" s="30">
        <v>2.3325737527040289</v>
      </c>
      <c r="E70" s="30">
        <v>12.991140463239667</v>
      </c>
      <c r="F70" s="30">
        <v>2.9362473329937755</v>
      </c>
      <c r="G70" s="30">
        <v>1.1255705878375777</v>
      </c>
      <c r="H70" s="30">
        <v>20.661418409767052</v>
      </c>
      <c r="I70" s="30">
        <v>0.61464008380323887</v>
      </c>
      <c r="J70" s="30">
        <v>0.1576779517308726</v>
      </c>
      <c r="K70" s="30">
        <v>66.039353979460856</v>
      </c>
      <c r="L70" s="30">
        <v>6.0906828950292731</v>
      </c>
      <c r="M70" s="30">
        <v>104.61797245765365</v>
      </c>
      <c r="N70" s="30">
        <v>141.28654031953232</v>
      </c>
      <c r="O70" s="30">
        <v>6.5716811643523174</v>
      </c>
      <c r="P70" s="30">
        <v>3.7289234358149179</v>
      </c>
      <c r="Q70" s="30">
        <v>12.330287363716799</v>
      </c>
      <c r="R70" s="30">
        <v>25.612588890253289</v>
      </c>
      <c r="S70" s="30">
        <v>1.313865247070793</v>
      </c>
      <c r="T70" s="30">
        <v>15.58627380569733</v>
      </c>
      <c r="U70" s="30">
        <v>1.9174766748338283</v>
      </c>
      <c r="V70" s="30">
        <v>8.0916436927332107</v>
      </c>
      <c r="W70" s="30">
        <v>3.4745222720162623</v>
      </c>
      <c r="X70" s="30">
        <v>4.8417531357791317</v>
      </c>
      <c r="Y70" s="30">
        <v>13.516673034930129</v>
      </c>
      <c r="Z70" s="30">
        <v>35.47371435084986</v>
      </c>
      <c r="AA70" s="30">
        <v>52.204256117295436</v>
      </c>
      <c r="AB70" s="30">
        <v>15.806549008831457</v>
      </c>
      <c r="AC70" s="30">
        <v>8.2386106105351953</v>
      </c>
      <c r="AD70" s="30">
        <v>7.347267724562248</v>
      </c>
      <c r="AE70" s="30">
        <v>0.94854988571140386</v>
      </c>
      <c r="AF70" s="30">
        <v>15.698769638087716</v>
      </c>
      <c r="AG70" s="30">
        <v>39.268530487111569</v>
      </c>
      <c r="AH70" s="30">
        <v>20.517615919781633</v>
      </c>
      <c r="AI70" s="30">
        <v>13.811754171954412</v>
      </c>
      <c r="AJ70" s="30">
        <v>127.21467359041199</v>
      </c>
      <c r="AK70" s="30">
        <v>5.5201782732194662</v>
      </c>
      <c r="AL70" s="30">
        <v>7.8657220144464945</v>
      </c>
      <c r="AM70" s="30">
        <v>13.333568465475901</v>
      </c>
      <c r="AN70" s="30">
        <v>4.5361269498541112</v>
      </c>
      <c r="AO70" s="30">
        <v>97.340058068386554</v>
      </c>
      <c r="AP70" s="30">
        <v>6.5704517663201312</v>
      </c>
      <c r="AQ70" s="30">
        <v>49.889486241549569</v>
      </c>
      <c r="AR70" s="30">
        <v>81.015980924805703</v>
      </c>
      <c r="AS70" s="30">
        <v>588.2507630928967</v>
      </c>
      <c r="AT70" s="30">
        <v>24.842773201241314</v>
      </c>
      <c r="AU70" s="30">
        <v>1.4940054310913016</v>
      </c>
      <c r="AV70" s="30">
        <v>6.5254857762244081</v>
      </c>
      <c r="AW70" s="30">
        <v>39.030877496365036</v>
      </c>
      <c r="AX70" s="30">
        <v>24.458151256684552</v>
      </c>
      <c r="AY70" s="30">
        <v>37.883167580322194</v>
      </c>
      <c r="AZ70" s="30">
        <v>20.597009072324489</v>
      </c>
      <c r="BA70" s="30">
        <v>1813.3732455832669</v>
      </c>
      <c r="BB70" s="30">
        <v>362.79589241412691</v>
      </c>
      <c r="BC70" s="30">
        <v>56.839474935550484</v>
      </c>
      <c r="BD70" s="30">
        <v>274.00325797352281</v>
      </c>
      <c r="BE70" s="30">
        <v>31.290156888768127</v>
      </c>
      <c r="BF70" s="30">
        <v>134.14945955320295</v>
      </c>
      <c r="BG70" s="30">
        <v>12.732749125508375</v>
      </c>
      <c r="BH70" s="30">
        <v>104.10429712800556</v>
      </c>
      <c r="BI70" s="30">
        <v>28.010583402208205</v>
      </c>
      <c r="BJ70" s="30">
        <v>71.018798027504445</v>
      </c>
      <c r="BK70" s="30">
        <v>5.651600536694648</v>
      </c>
      <c r="BL70" s="30">
        <v>615.41442491804548</v>
      </c>
      <c r="BM70" s="30">
        <v>76.356559209823601</v>
      </c>
      <c r="BN70" s="30">
        <v>89.352995716273796</v>
      </c>
      <c r="BO70" s="30">
        <v>66.862512127783475</v>
      </c>
      <c r="BP70" s="30">
        <v>8.3738215059293939</v>
      </c>
      <c r="BQ70" s="30">
        <v>696.84621964138466</v>
      </c>
      <c r="BR70" s="30">
        <v>883.47605827541645</v>
      </c>
      <c r="BS70" s="30">
        <v>0</v>
      </c>
      <c r="BT70" s="30">
        <v>7132.1757110303079</v>
      </c>
      <c r="BU70" s="30">
        <v>1857.2510499899649</v>
      </c>
      <c r="BV70" s="30">
        <v>0.25037334918200138</v>
      </c>
      <c r="BW70" s="30">
        <v>8383.4167234421675</v>
      </c>
      <c r="BX70" s="30">
        <v>21931.403500777527</v>
      </c>
      <c r="BY70" s="30">
        <v>5.5026414108496375</v>
      </c>
      <c r="BZ70" s="30">
        <v>0</v>
      </c>
      <c r="CA70" s="30">
        <v>32177.824288969688</v>
      </c>
      <c r="CB70" s="30">
        <v>39310</v>
      </c>
      <c r="CC70" s="23"/>
      <c r="CD70" s="30">
        <v>0</v>
      </c>
      <c r="CE70" s="30">
        <v>0</v>
      </c>
      <c r="CF70" s="30">
        <v>0</v>
      </c>
    </row>
    <row r="71" spans="1:84" x14ac:dyDescent="0.35">
      <c r="A71" s="31" t="s">
        <v>213</v>
      </c>
      <c r="B71" s="29" t="s">
        <v>136</v>
      </c>
      <c r="C71" s="23">
        <v>67</v>
      </c>
      <c r="D71" s="30">
        <v>137.1184902615683</v>
      </c>
      <c r="E71" s="30">
        <v>38.173244515739214</v>
      </c>
      <c r="F71" s="30">
        <v>21.923929938296752</v>
      </c>
      <c r="G71" s="30">
        <v>39.385412670023349</v>
      </c>
      <c r="H71" s="30">
        <v>778.57612568160152</v>
      </c>
      <c r="I71" s="30">
        <v>264.33773975887453</v>
      </c>
      <c r="J71" s="30">
        <v>59.957888683601681</v>
      </c>
      <c r="K71" s="30">
        <v>233.29006009532873</v>
      </c>
      <c r="L71" s="30">
        <v>88.889992119870286</v>
      </c>
      <c r="M71" s="30">
        <v>253.24750324341983</v>
      </c>
      <c r="N71" s="30">
        <v>142.42139251645762</v>
      </c>
      <c r="O71" s="30">
        <v>15.24757598608551</v>
      </c>
      <c r="P71" s="30">
        <v>63.558366507067646</v>
      </c>
      <c r="Q71" s="30">
        <v>114.44472748846643</v>
      </c>
      <c r="R71" s="30">
        <v>68.271107851125151</v>
      </c>
      <c r="S71" s="30">
        <v>68.243305146295413</v>
      </c>
      <c r="T71" s="30">
        <v>141.1022442640822</v>
      </c>
      <c r="U71" s="30">
        <v>47.003497390803702</v>
      </c>
      <c r="V71" s="30">
        <v>138.08664754339753</v>
      </c>
      <c r="W71" s="30">
        <v>59.217511369499611</v>
      </c>
      <c r="X71" s="30">
        <v>128.50833461795287</v>
      </c>
      <c r="Y71" s="30">
        <v>54.198121255692392</v>
      </c>
      <c r="Z71" s="30">
        <v>55.320697129320912</v>
      </c>
      <c r="AA71" s="30">
        <v>111.85325412291246</v>
      </c>
      <c r="AB71" s="30">
        <v>186.3395908879734</v>
      </c>
      <c r="AC71" s="30">
        <v>164.16118282008145</v>
      </c>
      <c r="AD71" s="30">
        <v>133.9289683719189</v>
      </c>
      <c r="AE71" s="30">
        <v>56.28336257695733</v>
      </c>
      <c r="AF71" s="30">
        <v>254.90274547991578</v>
      </c>
      <c r="AG71" s="30">
        <v>265.20398300230113</v>
      </c>
      <c r="AH71" s="30">
        <v>156.38293257848494</v>
      </c>
      <c r="AI71" s="30">
        <v>211.22609430482862</v>
      </c>
      <c r="AJ71" s="30">
        <v>268.86386905837765</v>
      </c>
      <c r="AK71" s="30">
        <v>168.84139399205503</v>
      </c>
      <c r="AL71" s="30">
        <v>65.030062864784028</v>
      </c>
      <c r="AM71" s="30">
        <v>126.98168569044105</v>
      </c>
      <c r="AN71" s="30">
        <v>6.1704318716351425</v>
      </c>
      <c r="AO71" s="30">
        <v>596.89407702263486</v>
      </c>
      <c r="AP71" s="30">
        <v>1.5286160287848984</v>
      </c>
      <c r="AQ71" s="30">
        <v>143.83983079400957</v>
      </c>
      <c r="AR71" s="30">
        <v>75.445978186351766</v>
      </c>
      <c r="AS71" s="30">
        <v>2895.849010224134</v>
      </c>
      <c r="AT71" s="30">
        <v>433.37537409812478</v>
      </c>
      <c r="AU71" s="30">
        <v>5.5131868547787715</v>
      </c>
      <c r="AV71" s="30">
        <v>10.102684016136598</v>
      </c>
      <c r="AW71" s="30">
        <v>1225.5622226761266</v>
      </c>
      <c r="AX71" s="30">
        <v>149.4905684875674</v>
      </c>
      <c r="AY71" s="30">
        <v>198.13953854109937</v>
      </c>
      <c r="AZ71" s="30">
        <v>33.305442290121341</v>
      </c>
      <c r="BA71" s="30">
        <v>158.90653925566397</v>
      </c>
      <c r="BB71" s="30">
        <v>3039.8909098245676</v>
      </c>
      <c r="BC71" s="30">
        <v>1189.8499928263404</v>
      </c>
      <c r="BD71" s="30">
        <v>1888.3037194238782</v>
      </c>
      <c r="BE71" s="30">
        <v>114.89066864142843</v>
      </c>
      <c r="BF71" s="30">
        <v>462.36710951911789</v>
      </c>
      <c r="BG71" s="30">
        <v>67.244081143909057</v>
      </c>
      <c r="BH71" s="30">
        <v>435.51204239179629</v>
      </c>
      <c r="BI71" s="30">
        <v>126.19949402504244</v>
      </c>
      <c r="BJ71" s="30">
        <v>1150.6628745808539</v>
      </c>
      <c r="BK71" s="30">
        <v>36.383298592971684</v>
      </c>
      <c r="BL71" s="30">
        <v>583.17444315813327</v>
      </c>
      <c r="BM71" s="30">
        <v>106.57909190515559</v>
      </c>
      <c r="BN71" s="30">
        <v>495.05012268761692</v>
      </c>
      <c r="BO71" s="30">
        <v>1270.248283821084</v>
      </c>
      <c r="BP71" s="30">
        <v>2596.8628651383228</v>
      </c>
      <c r="BQ71" s="30">
        <v>23.607706034760987</v>
      </c>
      <c r="BR71" s="30">
        <v>502.62613254314954</v>
      </c>
      <c r="BS71" s="30">
        <v>0</v>
      </c>
      <c r="BT71" s="30">
        <v>25204.099378390903</v>
      </c>
      <c r="BU71" s="30">
        <v>49.114073040606954</v>
      </c>
      <c r="BV71" s="30">
        <v>1.1780960269545957</v>
      </c>
      <c r="BW71" s="30">
        <v>40888</v>
      </c>
      <c r="BX71" s="30">
        <v>86101.646761821059</v>
      </c>
      <c r="BY71" s="30">
        <v>80.937340881156956</v>
      </c>
      <c r="BZ71" s="30">
        <v>2.4349839330978184E-2</v>
      </c>
      <c r="CA71" s="30">
        <v>127120.90062160911</v>
      </c>
      <c r="CB71" s="30">
        <v>152325</v>
      </c>
      <c r="CC71" s="23"/>
      <c r="CD71" s="30">
        <v>0</v>
      </c>
      <c r="CE71" s="30">
        <v>0</v>
      </c>
      <c r="CF71" s="30">
        <v>0</v>
      </c>
    </row>
    <row r="72" spans="1:84" x14ac:dyDescent="0.35">
      <c r="A72" s="26" t="s">
        <v>214</v>
      </c>
      <c r="B72" s="26" t="s">
        <v>137</v>
      </c>
      <c r="C72" s="23">
        <v>68</v>
      </c>
      <c r="D72" s="30">
        <v>0</v>
      </c>
      <c r="E72" s="30">
        <v>0</v>
      </c>
      <c r="F72" s="30">
        <v>0</v>
      </c>
      <c r="G72" s="30">
        <v>0</v>
      </c>
      <c r="H72" s="30">
        <v>0</v>
      </c>
      <c r="I72" s="30">
        <v>0</v>
      </c>
      <c r="J72" s="30">
        <v>0</v>
      </c>
      <c r="K72" s="30">
        <v>0</v>
      </c>
      <c r="L72" s="30">
        <v>0</v>
      </c>
      <c r="M72" s="30">
        <v>0</v>
      </c>
      <c r="N72" s="30">
        <v>0</v>
      </c>
      <c r="O72" s="30">
        <v>0</v>
      </c>
      <c r="P72" s="30">
        <v>0</v>
      </c>
      <c r="Q72" s="30">
        <v>0</v>
      </c>
      <c r="R72" s="30">
        <v>0</v>
      </c>
      <c r="S72" s="30">
        <v>0</v>
      </c>
      <c r="T72" s="30">
        <v>0</v>
      </c>
      <c r="U72" s="30">
        <v>0</v>
      </c>
      <c r="V72" s="30">
        <v>0</v>
      </c>
      <c r="W72" s="30">
        <v>0</v>
      </c>
      <c r="X72" s="30">
        <v>0</v>
      </c>
      <c r="Y72" s="30">
        <v>0</v>
      </c>
      <c r="Z72" s="30">
        <v>0</v>
      </c>
      <c r="AA72" s="30">
        <v>0</v>
      </c>
      <c r="AB72" s="30">
        <v>0</v>
      </c>
      <c r="AC72" s="30">
        <v>0</v>
      </c>
      <c r="AD72" s="30">
        <v>0</v>
      </c>
      <c r="AE72" s="30">
        <v>0</v>
      </c>
      <c r="AF72" s="30">
        <v>0</v>
      </c>
      <c r="AG72" s="30">
        <v>0</v>
      </c>
      <c r="AH72" s="30">
        <v>0</v>
      </c>
      <c r="AI72" s="30">
        <v>0</v>
      </c>
      <c r="AJ72" s="30">
        <v>0</v>
      </c>
      <c r="AK72" s="30">
        <v>0</v>
      </c>
      <c r="AL72" s="30">
        <v>0</v>
      </c>
      <c r="AM72" s="30">
        <v>0</v>
      </c>
      <c r="AN72" s="30">
        <v>0</v>
      </c>
      <c r="AO72" s="30">
        <v>0</v>
      </c>
      <c r="AP72" s="30">
        <v>0</v>
      </c>
      <c r="AQ72" s="30">
        <v>0</v>
      </c>
      <c r="AR72" s="30">
        <v>0</v>
      </c>
      <c r="AS72" s="30">
        <v>0</v>
      </c>
      <c r="AT72" s="30">
        <v>0</v>
      </c>
      <c r="AU72" s="30">
        <v>0</v>
      </c>
      <c r="AV72" s="30">
        <v>0</v>
      </c>
      <c r="AW72" s="30">
        <v>0</v>
      </c>
      <c r="AX72" s="30">
        <v>0</v>
      </c>
      <c r="AY72" s="30">
        <v>0</v>
      </c>
      <c r="AZ72" s="30">
        <v>0</v>
      </c>
      <c r="BA72" s="30">
        <v>0</v>
      </c>
      <c r="BB72" s="30">
        <v>0</v>
      </c>
      <c r="BC72" s="30">
        <v>0</v>
      </c>
      <c r="BD72" s="30">
        <v>0</v>
      </c>
      <c r="BE72" s="30">
        <v>0</v>
      </c>
      <c r="BF72" s="30">
        <v>0</v>
      </c>
      <c r="BG72" s="30">
        <v>0</v>
      </c>
      <c r="BH72" s="30">
        <v>0</v>
      </c>
      <c r="BI72" s="30">
        <v>0</v>
      </c>
      <c r="BJ72" s="30">
        <v>0</v>
      </c>
      <c r="BK72" s="30">
        <v>0</v>
      </c>
      <c r="BL72" s="30">
        <v>0</v>
      </c>
      <c r="BM72" s="30">
        <v>0</v>
      </c>
      <c r="BN72" s="30">
        <v>0</v>
      </c>
      <c r="BO72" s="30">
        <v>0</v>
      </c>
      <c r="BP72" s="30">
        <v>0</v>
      </c>
      <c r="BQ72" s="30">
        <v>0</v>
      </c>
      <c r="BR72" s="30">
        <v>0</v>
      </c>
      <c r="BS72" s="30">
        <v>0</v>
      </c>
      <c r="BT72" s="30">
        <v>0</v>
      </c>
      <c r="BU72" s="30">
        <v>0</v>
      </c>
      <c r="BV72" s="30">
        <v>0</v>
      </c>
      <c r="BW72" s="30">
        <v>0</v>
      </c>
      <c r="BX72" s="30">
        <v>71458</v>
      </c>
      <c r="BY72" s="30">
        <v>0</v>
      </c>
      <c r="BZ72" s="30">
        <v>0</v>
      </c>
      <c r="CA72" s="30">
        <v>71458</v>
      </c>
      <c r="CB72" s="30">
        <v>71458</v>
      </c>
      <c r="CC72" s="23"/>
      <c r="CD72" s="30">
        <v>0</v>
      </c>
      <c r="CE72" s="30">
        <v>0</v>
      </c>
      <c r="CF72" s="30">
        <v>0</v>
      </c>
    </row>
    <row r="73" spans="1:84" x14ac:dyDescent="0.35">
      <c r="A73" s="32"/>
      <c r="B73" s="33" t="s">
        <v>215</v>
      </c>
      <c r="C73" s="23">
        <v>69</v>
      </c>
      <c r="D73" s="30">
        <v>126344.73651961371</v>
      </c>
      <c r="E73" s="30">
        <v>61746.994345616178</v>
      </c>
      <c r="F73" s="30">
        <v>7505.7426661059308</v>
      </c>
      <c r="G73" s="30">
        <v>8884.0272226960951</v>
      </c>
      <c r="H73" s="30">
        <v>74735.830083761117</v>
      </c>
      <c r="I73" s="30">
        <v>28514.28926255387</v>
      </c>
      <c r="J73" s="30">
        <v>9316.9382566573586</v>
      </c>
      <c r="K73" s="30">
        <v>209104.00143132592</v>
      </c>
      <c r="L73" s="30">
        <v>46968.642770868457</v>
      </c>
      <c r="M73" s="30">
        <v>200969.96761396163</v>
      </c>
      <c r="N73" s="30">
        <v>46199.563174637566</v>
      </c>
      <c r="O73" s="30">
        <v>10276.193760811919</v>
      </c>
      <c r="P73" s="30">
        <v>27944.399765284998</v>
      </c>
      <c r="Q73" s="30">
        <v>29282.954596602343</v>
      </c>
      <c r="R73" s="30">
        <v>22841.617510489825</v>
      </c>
      <c r="S73" s="30">
        <v>15006.147415098088</v>
      </c>
      <c r="T73" s="30">
        <v>51933.510616926942</v>
      </c>
      <c r="U73" s="30">
        <v>8625.0495349426892</v>
      </c>
      <c r="V73" s="30">
        <v>229718.58450102035</v>
      </c>
      <c r="W73" s="30">
        <v>35432.229616783894</v>
      </c>
      <c r="X73" s="30">
        <v>80185.297192236365</v>
      </c>
      <c r="Y73" s="30">
        <v>42665.330894514103</v>
      </c>
      <c r="Z73" s="30">
        <v>26401.003628691426</v>
      </c>
      <c r="AA73" s="30">
        <v>27380.016292500695</v>
      </c>
      <c r="AB73" s="30">
        <v>58533.847618624415</v>
      </c>
      <c r="AC73" s="30">
        <v>44718.293989386999</v>
      </c>
      <c r="AD73" s="30">
        <v>71747.303720814714</v>
      </c>
      <c r="AE73" s="30">
        <v>34553.399820617182</v>
      </c>
      <c r="AF73" s="30">
        <v>48695.464837453816</v>
      </c>
      <c r="AG73" s="30">
        <v>41661.457156230208</v>
      </c>
      <c r="AH73" s="30">
        <v>40931.064748042176</v>
      </c>
      <c r="AI73" s="30">
        <v>60336.456719199508</v>
      </c>
      <c r="AJ73" s="30">
        <v>108567.83470928058</v>
      </c>
      <c r="AK73" s="30">
        <v>50682.544161821555</v>
      </c>
      <c r="AL73" s="30">
        <v>19582.614578137403</v>
      </c>
      <c r="AM73" s="30">
        <v>32383.018644755608</v>
      </c>
      <c r="AN73" s="30">
        <v>32212.030123531404</v>
      </c>
      <c r="AO73" s="30">
        <v>148343.0636262183</v>
      </c>
      <c r="AP73" s="30">
        <v>23944.484013416197</v>
      </c>
      <c r="AQ73" s="30">
        <v>255039.69098480741</v>
      </c>
      <c r="AR73" s="30">
        <v>55986.923213361064</v>
      </c>
      <c r="AS73" s="30">
        <v>347674.56945630279</v>
      </c>
      <c r="AT73" s="30">
        <v>183522.64745164904</v>
      </c>
      <c r="AU73" s="30">
        <v>9738.4242020294005</v>
      </c>
      <c r="AV73" s="30">
        <v>20126.880011368987</v>
      </c>
      <c r="AW73" s="30">
        <v>44251.954266853718</v>
      </c>
      <c r="AX73" s="30">
        <v>10437.845004263645</v>
      </c>
      <c r="AY73" s="30">
        <v>111397.95851598069</v>
      </c>
      <c r="AZ73" s="30">
        <v>7952.0978505345211</v>
      </c>
      <c r="BA73" s="30">
        <v>21155.658073197537</v>
      </c>
      <c r="BB73" s="30">
        <v>79810.61243394237</v>
      </c>
      <c r="BC73" s="30">
        <v>39788.600811205724</v>
      </c>
      <c r="BD73" s="30">
        <v>189598.76372502782</v>
      </c>
      <c r="BE73" s="30">
        <v>44885.009454047598</v>
      </c>
      <c r="BF73" s="30">
        <v>60230.097078211213</v>
      </c>
      <c r="BG73" s="30">
        <v>18316.115190342189</v>
      </c>
      <c r="BH73" s="30">
        <v>56473.668855680749</v>
      </c>
      <c r="BI73" s="30">
        <v>12309.97902387849</v>
      </c>
      <c r="BJ73" s="30">
        <v>64310.39245956386</v>
      </c>
      <c r="BK73" s="30">
        <v>6251.7359155822624</v>
      </c>
      <c r="BL73" s="30">
        <v>192698.92961603959</v>
      </c>
      <c r="BM73" s="30">
        <v>44818.806815670083</v>
      </c>
      <c r="BN73" s="30">
        <v>33514.047115473382</v>
      </c>
      <c r="BO73" s="30">
        <v>51360.664389089419</v>
      </c>
      <c r="BP73" s="30">
        <v>94476.212950835266</v>
      </c>
      <c r="BQ73" s="30">
        <v>15366.588902244739</v>
      </c>
      <c r="BR73" s="30">
        <v>59421.943235138046</v>
      </c>
      <c r="BS73" s="30">
        <v>0</v>
      </c>
      <c r="BT73" s="30">
        <v>4375792.7641435536</v>
      </c>
      <c r="BU73" s="30">
        <v>824434</v>
      </c>
      <c r="BV73" s="30">
        <v>1327758</v>
      </c>
      <c r="BW73" s="30">
        <v>91107</v>
      </c>
      <c r="BX73" s="30">
        <v>3565492.5954029346</v>
      </c>
      <c r="BY73" s="30">
        <v>829282.64045351278</v>
      </c>
      <c r="BZ73" s="30">
        <v>4386</v>
      </c>
      <c r="CA73" s="30">
        <v>6642460.2358564455</v>
      </c>
      <c r="CB73" s="30">
        <v>11018253</v>
      </c>
      <c r="CC73" s="23"/>
      <c r="CD73" s="30">
        <v>0</v>
      </c>
      <c r="CE73" s="30">
        <v>0</v>
      </c>
      <c r="CF73" s="30">
        <v>0</v>
      </c>
    </row>
    <row r="74" spans="1:84" x14ac:dyDescent="0.35">
      <c r="A74" s="24"/>
      <c r="B74" s="34" t="s">
        <v>216</v>
      </c>
      <c r="C74" s="23">
        <v>70</v>
      </c>
      <c r="D74" s="30">
        <v>17740.771481977594</v>
      </c>
      <c r="E74" s="30">
        <v>4542.5575060631845</v>
      </c>
      <c r="F74" s="30">
        <v>460.38917761710729</v>
      </c>
      <c r="G74" s="30">
        <v>1285.73498134645</v>
      </c>
      <c r="H74" s="30">
        <v>21737.919979947095</v>
      </c>
      <c r="I74" s="30">
        <v>4023.7031693162717</v>
      </c>
      <c r="J74" s="30">
        <v>1557.8813812869516</v>
      </c>
      <c r="K74" s="30">
        <v>5095.5652320252721</v>
      </c>
      <c r="L74" s="30">
        <v>987.42322332146898</v>
      </c>
      <c r="M74" s="30">
        <v>13034.352721484151</v>
      </c>
      <c r="N74" s="30">
        <v>3023.6947543056549</v>
      </c>
      <c r="O74" s="30">
        <v>681.71278437650358</v>
      </c>
      <c r="P74" s="30">
        <v>4514.4322330899422</v>
      </c>
      <c r="Q74" s="30">
        <v>3891.4601937503198</v>
      </c>
      <c r="R74" s="30">
        <v>2611.2781810995689</v>
      </c>
      <c r="S74" s="30">
        <v>1225.9174565281851</v>
      </c>
      <c r="T74" s="30">
        <v>6932.7719584543429</v>
      </c>
      <c r="U74" s="30">
        <v>1229.929574989919</v>
      </c>
      <c r="V74" s="30">
        <v>39059.798108670846</v>
      </c>
      <c r="W74" s="30">
        <v>1164.9859731642091</v>
      </c>
      <c r="X74" s="30">
        <v>37678.389842618024</v>
      </c>
      <c r="Y74" s="30">
        <v>12692.262284066723</v>
      </c>
      <c r="Z74" s="30">
        <v>4813.9800343396873</v>
      </c>
      <c r="AA74" s="30">
        <v>3940.7149203952558</v>
      </c>
      <c r="AB74" s="30">
        <v>13277.026049565575</v>
      </c>
      <c r="AC74" s="30">
        <v>4854.627361223339</v>
      </c>
      <c r="AD74" s="30">
        <v>15193.646035555968</v>
      </c>
      <c r="AE74" s="30">
        <v>8219.6615855709606</v>
      </c>
      <c r="AF74" s="30">
        <v>6109.5571579334019</v>
      </c>
      <c r="AG74" s="30">
        <v>24663.322148887764</v>
      </c>
      <c r="AH74" s="30">
        <v>9059.4755093465537</v>
      </c>
      <c r="AI74" s="30">
        <v>11744.948531018726</v>
      </c>
      <c r="AJ74" s="30">
        <v>21068.195580977528</v>
      </c>
      <c r="AK74" s="30">
        <v>9501.8879397757919</v>
      </c>
      <c r="AL74" s="30">
        <v>7032.6757939765002</v>
      </c>
      <c r="AM74" s="30">
        <v>3926.3806208548276</v>
      </c>
      <c r="AN74" s="30">
        <v>9123.6373714410729</v>
      </c>
      <c r="AO74" s="30">
        <v>11251.048486216825</v>
      </c>
      <c r="AP74" s="30">
        <v>3020.9755370491298</v>
      </c>
      <c r="AQ74" s="30">
        <v>21840.581417577047</v>
      </c>
      <c r="AR74" s="30">
        <v>8123.1965249318473</v>
      </c>
      <c r="AS74" s="30">
        <v>22493.80305041368</v>
      </c>
      <c r="AT74" s="30">
        <v>12281.592978754692</v>
      </c>
      <c r="AU74" s="30">
        <v>1762.3421348643847</v>
      </c>
      <c r="AV74" s="30">
        <v>5549.3386686892409</v>
      </c>
      <c r="AW74" s="30">
        <v>4854.4094664276699</v>
      </c>
      <c r="AX74" s="30">
        <v>506.69012251482053</v>
      </c>
      <c r="AY74" s="30">
        <v>6574.7693314648859</v>
      </c>
      <c r="AZ74" s="30">
        <v>878.86008800015099</v>
      </c>
      <c r="BA74" s="30">
        <v>2264.3074484384974</v>
      </c>
      <c r="BB74" s="30">
        <v>6174.1575709708359</v>
      </c>
      <c r="BC74" s="30">
        <v>6115.6692561354248</v>
      </c>
      <c r="BD74" s="30">
        <v>9818.0425092494315</v>
      </c>
      <c r="BE74" s="30">
        <v>2188.9238530866619</v>
      </c>
      <c r="BF74" s="30">
        <v>3459.2738734678096</v>
      </c>
      <c r="BG74" s="30">
        <v>2948.7625055892795</v>
      </c>
      <c r="BH74" s="30">
        <v>2219.9196591123973</v>
      </c>
      <c r="BI74" s="30">
        <v>2131.1576756167897</v>
      </c>
      <c r="BJ74" s="30">
        <v>4879.8333651480061</v>
      </c>
      <c r="BK74" s="30">
        <v>587.82103522162333</v>
      </c>
      <c r="BL74" s="30">
        <v>13038.841931495472</v>
      </c>
      <c r="BM74" s="30">
        <v>4147.7838286201313</v>
      </c>
      <c r="BN74" s="30">
        <v>3535.1817813014986</v>
      </c>
      <c r="BO74" s="30">
        <v>6390.5123320725925</v>
      </c>
      <c r="BP74" s="30">
        <v>8859.4395240964241</v>
      </c>
      <c r="BQ74" s="30">
        <v>1283.9763019758066</v>
      </c>
      <c r="BR74" s="30">
        <v>8608.8701724390721</v>
      </c>
      <c r="BS74" s="30">
        <v>0</v>
      </c>
      <c r="BT74" s="30">
        <v>525492.75127130491</v>
      </c>
      <c r="BU74" s="30">
        <v>0</v>
      </c>
      <c r="BV74" s="30">
        <v>0</v>
      </c>
      <c r="BW74" s="30">
        <v>0</v>
      </c>
      <c r="BX74" s="30">
        <v>184484.20674321405</v>
      </c>
      <c r="BY74" s="30">
        <v>67160.041985481002</v>
      </c>
      <c r="BZ74" s="30">
        <v>0</v>
      </c>
      <c r="CA74" s="30">
        <v>251644.24872869506</v>
      </c>
      <c r="CB74" s="30">
        <v>777137</v>
      </c>
      <c r="CC74" s="23"/>
      <c r="CD74" s="30">
        <v>0</v>
      </c>
      <c r="CE74" s="30">
        <v>0</v>
      </c>
      <c r="CF74" s="30">
        <v>0</v>
      </c>
    </row>
    <row r="75" spans="1:84" x14ac:dyDescent="0.35">
      <c r="A75" s="23"/>
      <c r="B75" s="34" t="s">
        <v>217</v>
      </c>
      <c r="C75" s="23">
        <v>71</v>
      </c>
      <c r="D75" s="30">
        <v>503.04666552038782</v>
      </c>
      <c r="E75" s="30">
        <v>160.32682782344807</v>
      </c>
      <c r="F75" s="30">
        <v>16.89565121355314</v>
      </c>
      <c r="G75" s="30">
        <v>62.200781075740892</v>
      </c>
      <c r="H75" s="30">
        <v>313.28676761817269</v>
      </c>
      <c r="I75" s="30">
        <v>152.20607601687237</v>
      </c>
      <c r="J75" s="30">
        <v>41.925471136742303</v>
      </c>
      <c r="K75" s="30">
        <v>187.77619137733959</v>
      </c>
      <c r="L75" s="30">
        <v>11.413914525678866</v>
      </c>
      <c r="M75" s="30">
        <v>418.44016737231016</v>
      </c>
      <c r="N75" s="30">
        <v>151.99181141434343</v>
      </c>
      <c r="O75" s="30">
        <v>19.782841553516676</v>
      </c>
      <c r="P75" s="30">
        <v>500.24973091467695</v>
      </c>
      <c r="Q75" s="30">
        <v>773.42903602968624</v>
      </c>
      <c r="R75" s="30">
        <v>331.63345711194103</v>
      </c>
      <c r="S75" s="30">
        <v>73.713922607461299</v>
      </c>
      <c r="T75" s="30">
        <v>213.11080798176548</v>
      </c>
      <c r="U75" s="30">
        <v>47.351693479708629</v>
      </c>
      <c r="V75" s="30">
        <v>61.609669614034175</v>
      </c>
      <c r="W75" s="30">
        <v>35.645419403946903</v>
      </c>
      <c r="X75" s="30">
        <v>662.21523680433154</v>
      </c>
      <c r="Y75" s="30">
        <v>473.17678223232087</v>
      </c>
      <c r="Z75" s="30">
        <v>205.69729909907306</v>
      </c>
      <c r="AA75" s="30">
        <v>121.91486090583123</v>
      </c>
      <c r="AB75" s="30">
        <v>968.49348635840124</v>
      </c>
      <c r="AC75" s="30">
        <v>164.32672407303954</v>
      </c>
      <c r="AD75" s="30">
        <v>167.88753878645974</v>
      </c>
      <c r="AE75" s="30">
        <v>90.408799568214064</v>
      </c>
      <c r="AF75" s="30">
        <v>373.46166453393124</v>
      </c>
      <c r="AG75" s="30">
        <v>892.572587665264</v>
      </c>
      <c r="AH75" s="30">
        <v>585.38622051831646</v>
      </c>
      <c r="AI75" s="30">
        <v>870.85358118947397</v>
      </c>
      <c r="AJ75" s="30">
        <v>1837.826786188856</v>
      </c>
      <c r="AK75" s="30">
        <v>751.98378765369034</v>
      </c>
      <c r="AL75" s="30">
        <v>196.7933919425021</v>
      </c>
      <c r="AM75" s="30">
        <v>279.2831044935582</v>
      </c>
      <c r="AN75" s="30">
        <v>625.07928301679203</v>
      </c>
      <c r="AO75" s="30">
        <v>318.24840851863991</v>
      </c>
      <c r="AP75" s="30">
        <v>48.003829384871189</v>
      </c>
      <c r="AQ75" s="30">
        <v>1500.0874983194435</v>
      </c>
      <c r="AR75" s="30">
        <v>639.61364189261997</v>
      </c>
      <c r="AS75" s="30">
        <v>286.54216395198836</v>
      </c>
      <c r="AT75" s="30">
        <v>635.01242691726907</v>
      </c>
      <c r="AU75" s="30">
        <v>10.033644762911059</v>
      </c>
      <c r="AV75" s="30">
        <v>27.597114000461094</v>
      </c>
      <c r="AW75" s="30">
        <v>31.94780061661745</v>
      </c>
      <c r="AX75" s="30">
        <v>18.166216992271309</v>
      </c>
      <c r="AY75" s="30">
        <v>217.76282070932461</v>
      </c>
      <c r="AZ75" s="30">
        <v>5.6381476684626479</v>
      </c>
      <c r="BA75" s="30">
        <v>18.915354803249407</v>
      </c>
      <c r="BB75" s="30">
        <v>35.707294508004118</v>
      </c>
      <c r="BC75" s="30">
        <v>70.419541642182224</v>
      </c>
      <c r="BD75" s="30">
        <v>37.177472136093897</v>
      </c>
      <c r="BE75" s="30">
        <v>53.785148821432195</v>
      </c>
      <c r="BF75" s="30">
        <v>57.367498404660822</v>
      </c>
      <c r="BG75" s="30">
        <v>74.268697532688662</v>
      </c>
      <c r="BH75" s="30">
        <v>23.591164090677019</v>
      </c>
      <c r="BI75" s="30">
        <v>33.278538647616926</v>
      </c>
      <c r="BJ75" s="30">
        <v>180.46243958154821</v>
      </c>
      <c r="BK75" s="30">
        <v>11.48757871695542</v>
      </c>
      <c r="BL75" s="30">
        <v>116.66462008592798</v>
      </c>
      <c r="BM75" s="30">
        <v>100.66429564289305</v>
      </c>
      <c r="BN75" s="30">
        <v>10.044802400381489</v>
      </c>
      <c r="BO75" s="30">
        <v>205.07755349064399</v>
      </c>
      <c r="BP75" s="30">
        <v>522.17511496043301</v>
      </c>
      <c r="BQ75" s="30">
        <v>14.249284460990628</v>
      </c>
      <c r="BR75" s="30">
        <v>114.94134716032755</v>
      </c>
      <c r="BS75" s="30">
        <v>0</v>
      </c>
      <c r="BT75" s="30">
        <v>18762.329499642965</v>
      </c>
      <c r="BU75" s="30">
        <v>0</v>
      </c>
      <c r="BV75" s="30">
        <v>0</v>
      </c>
      <c r="BW75" s="30">
        <v>0</v>
      </c>
      <c r="BX75" s="30">
        <v>9244.0058977296176</v>
      </c>
      <c r="BY75" s="30">
        <v>4277.6646026274166</v>
      </c>
      <c r="BZ75" s="30">
        <v>0</v>
      </c>
      <c r="CA75" s="30">
        <v>13521.67050035703</v>
      </c>
      <c r="CB75" s="30">
        <v>32284</v>
      </c>
      <c r="CC75" s="23"/>
      <c r="CD75" s="30">
        <v>0</v>
      </c>
      <c r="CE75" s="30">
        <v>0</v>
      </c>
      <c r="CF75" s="30">
        <v>0</v>
      </c>
    </row>
    <row r="76" spans="1:84" x14ac:dyDescent="0.35">
      <c r="A76" s="23"/>
      <c r="B76" s="34" t="s">
        <v>218</v>
      </c>
      <c r="C76" s="23">
        <v>72</v>
      </c>
      <c r="D76" s="30">
        <v>6894.6060478194895</v>
      </c>
      <c r="E76" s="30">
        <v>3826.9924263980756</v>
      </c>
      <c r="F76" s="30">
        <v>411.27855519439032</v>
      </c>
      <c r="G76" s="30">
        <v>262.57717847723723</v>
      </c>
      <c r="H76" s="30">
        <v>1599.3784086149831</v>
      </c>
      <c r="I76" s="30">
        <v>710.38635760148611</v>
      </c>
      <c r="J76" s="30">
        <v>224.60992294587442</v>
      </c>
      <c r="K76" s="30">
        <v>6906.0249704805738</v>
      </c>
      <c r="L76" s="30">
        <v>398.7326344750918</v>
      </c>
      <c r="M76" s="30">
        <v>6198.2138996713047</v>
      </c>
      <c r="N76" s="30">
        <v>2451.5826163219845</v>
      </c>
      <c r="O76" s="30">
        <v>424.65892957612834</v>
      </c>
      <c r="P76" s="30">
        <v>1166.2694627990593</v>
      </c>
      <c r="Q76" s="30">
        <v>1727.4599371975405</v>
      </c>
      <c r="R76" s="30">
        <v>1830.1003737533138</v>
      </c>
      <c r="S76" s="30">
        <v>895.60484169414826</v>
      </c>
      <c r="T76" s="30">
        <v>1845.0247083789964</v>
      </c>
      <c r="U76" s="30">
        <v>436.9122434937567</v>
      </c>
      <c r="V76" s="30">
        <v>7972.602425734638</v>
      </c>
      <c r="W76" s="30">
        <v>535.23307637681671</v>
      </c>
      <c r="X76" s="30">
        <v>1938.4646589037445</v>
      </c>
      <c r="Y76" s="30">
        <v>1031.9800912082328</v>
      </c>
      <c r="Z76" s="30">
        <v>1274.2563600142153</v>
      </c>
      <c r="AA76" s="30">
        <v>1442.8659132356318</v>
      </c>
      <c r="AB76" s="30">
        <v>1803.0139456051511</v>
      </c>
      <c r="AC76" s="30">
        <v>2093.8314609994777</v>
      </c>
      <c r="AD76" s="30">
        <v>1319.070228809569</v>
      </c>
      <c r="AE76" s="30">
        <v>821.72324868658222</v>
      </c>
      <c r="AF76" s="30">
        <v>1583.2301520603696</v>
      </c>
      <c r="AG76" s="30">
        <v>2292.9324202639568</v>
      </c>
      <c r="AH76" s="30">
        <v>1378.1172464993574</v>
      </c>
      <c r="AI76" s="30">
        <v>1626.233672980632</v>
      </c>
      <c r="AJ76" s="30">
        <v>2564.6464314638847</v>
      </c>
      <c r="AK76" s="30">
        <v>1554.5665319890593</v>
      </c>
      <c r="AL76" s="30">
        <v>1013.3246864533807</v>
      </c>
      <c r="AM76" s="30">
        <v>1656.4284719514985</v>
      </c>
      <c r="AN76" s="30">
        <v>1134.6567084980152</v>
      </c>
      <c r="AO76" s="30">
        <v>15643.737349640001</v>
      </c>
      <c r="AP76" s="30">
        <v>1023.9810442597192</v>
      </c>
      <c r="AQ76" s="30">
        <v>10517.556436296267</v>
      </c>
      <c r="AR76" s="30">
        <v>1444.5703531188274</v>
      </c>
      <c r="AS76" s="30">
        <v>9419.2572661154773</v>
      </c>
      <c r="AT76" s="30">
        <v>7240.1643863892805</v>
      </c>
      <c r="AU76" s="30">
        <v>111.1033454221911</v>
      </c>
      <c r="AV76" s="30">
        <v>1856.1488387199449</v>
      </c>
      <c r="AW76" s="30">
        <v>684.70354970944982</v>
      </c>
      <c r="AX76" s="30">
        <v>645.96356707351003</v>
      </c>
      <c r="AY76" s="30">
        <v>9371.3564306053686</v>
      </c>
      <c r="AZ76" s="30">
        <v>303.01454090998709</v>
      </c>
      <c r="BA76" s="30">
        <v>378.45084506974683</v>
      </c>
      <c r="BB76" s="30">
        <v>4615.4424204693705</v>
      </c>
      <c r="BC76" s="30">
        <v>885.25360463265451</v>
      </c>
      <c r="BD76" s="30">
        <v>3031.0757015317722</v>
      </c>
      <c r="BE76" s="30">
        <v>837.88976966679536</v>
      </c>
      <c r="BF76" s="30">
        <v>1504.8846663361328</v>
      </c>
      <c r="BG76" s="30">
        <v>616.64981071456998</v>
      </c>
      <c r="BH76" s="30">
        <v>1089.3318379235429</v>
      </c>
      <c r="BI76" s="30">
        <v>419.24689192161537</v>
      </c>
      <c r="BJ76" s="30">
        <v>3177.1539739229247</v>
      </c>
      <c r="BK76" s="30">
        <v>233.7096210117781</v>
      </c>
      <c r="BL76" s="30">
        <v>4762.7409983016823</v>
      </c>
      <c r="BM76" s="30">
        <v>1960.4457886727171</v>
      </c>
      <c r="BN76" s="30">
        <v>1013.6654416423858</v>
      </c>
      <c r="BO76" s="30">
        <v>3221.6201638584034</v>
      </c>
      <c r="BP76" s="30">
        <v>6748.0648106482058</v>
      </c>
      <c r="BQ76" s="30">
        <v>426.12601777265184</v>
      </c>
      <c r="BR76" s="30">
        <v>3094.8115187758394</v>
      </c>
      <c r="BS76" s="30">
        <v>0</v>
      </c>
      <c r="BT76" s="30">
        <v>169525.71223776048</v>
      </c>
      <c r="BU76" s="30">
        <v>0</v>
      </c>
      <c r="BV76" s="30">
        <v>0</v>
      </c>
      <c r="BW76" s="30">
        <v>0</v>
      </c>
      <c r="BX76" s="30">
        <v>260555.11222821003</v>
      </c>
      <c r="BY76" s="30">
        <v>15573.175534029597</v>
      </c>
      <c r="BZ76" s="30">
        <v>0</v>
      </c>
      <c r="CA76" s="30">
        <v>276128.28776223963</v>
      </c>
      <c r="CB76" s="30">
        <v>445654</v>
      </c>
      <c r="CC76" s="23"/>
      <c r="CD76" s="30">
        <v>0</v>
      </c>
      <c r="CE76" s="30">
        <v>0</v>
      </c>
      <c r="CF76" s="30">
        <v>0</v>
      </c>
    </row>
    <row r="77" spans="1:84" x14ac:dyDescent="0.35">
      <c r="A77" s="23"/>
      <c r="B77" s="34" t="s">
        <v>219</v>
      </c>
      <c r="C77" s="23">
        <v>73</v>
      </c>
      <c r="D77" s="30">
        <v>0</v>
      </c>
      <c r="E77" s="30">
        <v>0</v>
      </c>
      <c r="F77" s="30">
        <v>0</v>
      </c>
      <c r="G77" s="30">
        <v>0</v>
      </c>
      <c r="H77" s="30">
        <v>0</v>
      </c>
      <c r="I77" s="30">
        <v>0</v>
      </c>
      <c r="J77" s="30">
        <v>0</v>
      </c>
      <c r="K77" s="30">
        <v>0</v>
      </c>
      <c r="L77" s="30">
        <v>0</v>
      </c>
      <c r="M77" s="30">
        <v>0</v>
      </c>
      <c r="N77" s="30">
        <v>0</v>
      </c>
      <c r="O77" s="30">
        <v>0</v>
      </c>
      <c r="P77" s="30">
        <v>0</v>
      </c>
      <c r="Q77" s="30">
        <v>0</v>
      </c>
      <c r="R77" s="30">
        <v>0</v>
      </c>
      <c r="S77" s="30">
        <v>0</v>
      </c>
      <c r="T77" s="30">
        <v>0</v>
      </c>
      <c r="U77" s="30">
        <v>0</v>
      </c>
      <c r="V77" s="30">
        <v>0</v>
      </c>
      <c r="W77" s="30">
        <v>0</v>
      </c>
      <c r="X77" s="30">
        <v>0</v>
      </c>
      <c r="Y77" s="30">
        <v>0</v>
      </c>
      <c r="Z77" s="30">
        <v>0</v>
      </c>
      <c r="AA77" s="30">
        <v>0</v>
      </c>
      <c r="AB77" s="30">
        <v>0</v>
      </c>
      <c r="AC77" s="30">
        <v>0</v>
      </c>
      <c r="AD77" s="30">
        <v>0</v>
      </c>
      <c r="AE77" s="30">
        <v>0</v>
      </c>
      <c r="AF77" s="30">
        <v>0</v>
      </c>
      <c r="AG77" s="30">
        <v>0</v>
      </c>
      <c r="AH77" s="30">
        <v>0</v>
      </c>
      <c r="AI77" s="30">
        <v>0</v>
      </c>
      <c r="AJ77" s="30">
        <v>0</v>
      </c>
      <c r="AK77" s="30">
        <v>0</v>
      </c>
      <c r="AL77" s="30">
        <v>0</v>
      </c>
      <c r="AM77" s="30">
        <v>0</v>
      </c>
      <c r="AN77" s="30">
        <v>0</v>
      </c>
      <c r="AO77" s="30">
        <v>0</v>
      </c>
      <c r="AP77" s="30">
        <v>0</v>
      </c>
      <c r="AQ77" s="30">
        <v>0</v>
      </c>
      <c r="AR77" s="30">
        <v>0</v>
      </c>
      <c r="AS77" s="30">
        <v>0</v>
      </c>
      <c r="AT77" s="30">
        <v>0</v>
      </c>
      <c r="AU77" s="30">
        <v>0</v>
      </c>
      <c r="AV77" s="30">
        <v>0</v>
      </c>
      <c r="AW77" s="30">
        <v>0</v>
      </c>
      <c r="AX77" s="30">
        <v>0</v>
      </c>
      <c r="AY77" s="30">
        <v>0</v>
      </c>
      <c r="AZ77" s="30">
        <v>0</v>
      </c>
      <c r="BA77" s="30">
        <v>0</v>
      </c>
      <c r="BB77" s="30">
        <v>0</v>
      </c>
      <c r="BC77" s="30">
        <v>0</v>
      </c>
      <c r="BD77" s="30">
        <v>0</v>
      </c>
      <c r="BE77" s="30">
        <v>0</v>
      </c>
      <c r="BF77" s="30">
        <v>0</v>
      </c>
      <c r="BG77" s="30">
        <v>0</v>
      </c>
      <c r="BH77" s="30">
        <v>0</v>
      </c>
      <c r="BI77" s="30">
        <v>0</v>
      </c>
      <c r="BJ77" s="30">
        <v>0</v>
      </c>
      <c r="BK77" s="30">
        <v>0</v>
      </c>
      <c r="BL77" s="30">
        <v>0</v>
      </c>
      <c r="BM77" s="30">
        <v>0</v>
      </c>
      <c r="BN77" s="30">
        <v>0</v>
      </c>
      <c r="BO77" s="30">
        <v>0</v>
      </c>
      <c r="BP77" s="30">
        <v>0</v>
      </c>
      <c r="BQ77" s="30">
        <v>0</v>
      </c>
      <c r="BR77" s="30">
        <v>0</v>
      </c>
      <c r="BS77" s="30">
        <v>0</v>
      </c>
      <c r="BT77" s="30">
        <v>0</v>
      </c>
      <c r="BU77" s="30">
        <v>0</v>
      </c>
      <c r="BV77" s="30">
        <v>0</v>
      </c>
      <c r="BW77" s="30">
        <v>0</v>
      </c>
      <c r="BX77" s="30">
        <v>0</v>
      </c>
      <c r="BY77" s="30">
        <v>0</v>
      </c>
      <c r="BZ77" s="30">
        <v>0</v>
      </c>
      <c r="CA77" s="30">
        <v>0</v>
      </c>
      <c r="CB77" s="30">
        <v>0</v>
      </c>
      <c r="CC77" s="23"/>
      <c r="CD77" s="30">
        <v>0</v>
      </c>
      <c r="CE77" s="30">
        <v>0</v>
      </c>
      <c r="CF77" s="30">
        <v>0</v>
      </c>
    </row>
    <row r="78" spans="1:84" x14ac:dyDescent="0.35">
      <c r="A78" s="23"/>
      <c r="B78" s="34" t="s">
        <v>220</v>
      </c>
      <c r="C78" s="23">
        <v>74</v>
      </c>
      <c r="D78" s="30">
        <v>82.986709238471775</v>
      </c>
      <c r="E78" s="30">
        <v>98.356128013498633</v>
      </c>
      <c r="F78" s="30">
        <v>7.8891419171901118</v>
      </c>
      <c r="G78" s="30">
        <v>40.871780840898545</v>
      </c>
      <c r="H78" s="30">
        <v>111.29901575651877</v>
      </c>
      <c r="I78" s="30">
        <v>79.584752861208202</v>
      </c>
      <c r="J78" s="30">
        <v>21.449942546383898</v>
      </c>
      <c r="K78" s="30">
        <v>297.63931334470146</v>
      </c>
      <c r="L78" s="30">
        <v>16.243512926058983</v>
      </c>
      <c r="M78" s="30">
        <v>410.26961381691251</v>
      </c>
      <c r="N78" s="30">
        <v>617.09987282664542</v>
      </c>
      <c r="O78" s="30">
        <v>200.87834253423151</v>
      </c>
      <c r="P78" s="30">
        <v>57.90827971162269</v>
      </c>
      <c r="Q78" s="30">
        <v>86.404268992595178</v>
      </c>
      <c r="R78" s="30">
        <v>93.512833179570819</v>
      </c>
      <c r="S78" s="30">
        <v>83.395369289712903</v>
      </c>
      <c r="T78" s="30">
        <v>235.62046321122952</v>
      </c>
      <c r="U78" s="30">
        <v>69.41922212938789</v>
      </c>
      <c r="V78" s="30">
        <v>86.206160438820064</v>
      </c>
      <c r="W78" s="30">
        <v>9.6674484750524101</v>
      </c>
      <c r="X78" s="30">
        <v>72.35381523373357</v>
      </c>
      <c r="Y78" s="30">
        <v>96.105756617830963</v>
      </c>
      <c r="Z78" s="30">
        <v>185.05771286874588</v>
      </c>
      <c r="AA78" s="30">
        <v>48.808897991991692</v>
      </c>
      <c r="AB78" s="30">
        <v>420.74043399710774</v>
      </c>
      <c r="AC78" s="30">
        <v>135.41565720799332</v>
      </c>
      <c r="AD78" s="30">
        <v>91.08596861997853</v>
      </c>
      <c r="AE78" s="30">
        <v>44.019787940158274</v>
      </c>
      <c r="AF78" s="30">
        <v>289.37625790196194</v>
      </c>
      <c r="AG78" s="30">
        <v>1069.1431649851743</v>
      </c>
      <c r="AH78" s="30">
        <v>369.58930021285863</v>
      </c>
      <c r="AI78" s="30">
        <v>416.83572823469331</v>
      </c>
      <c r="AJ78" s="30">
        <v>1176.598445560154</v>
      </c>
      <c r="AK78" s="30">
        <v>413.75499015620562</v>
      </c>
      <c r="AL78" s="30">
        <v>586.95145841824376</v>
      </c>
      <c r="AM78" s="30">
        <v>246.59014367846186</v>
      </c>
      <c r="AN78" s="30">
        <v>416.38074886139168</v>
      </c>
      <c r="AO78" s="30">
        <v>218.34068729231063</v>
      </c>
      <c r="AP78" s="30">
        <v>37.132086460334527</v>
      </c>
      <c r="AQ78" s="30">
        <v>1416.7018587135747</v>
      </c>
      <c r="AR78" s="30">
        <v>390.31698575344387</v>
      </c>
      <c r="AS78" s="30">
        <v>516.46079168334882</v>
      </c>
      <c r="AT78" s="30">
        <v>500.60997425499664</v>
      </c>
      <c r="AU78" s="30">
        <v>6.3317481899089572</v>
      </c>
      <c r="AV78" s="30">
        <v>30.152937845713765</v>
      </c>
      <c r="AW78" s="30">
        <v>30.005643426089051</v>
      </c>
      <c r="AX78" s="30">
        <v>46.988223885623313</v>
      </c>
      <c r="AY78" s="30">
        <v>1732.5493778970686</v>
      </c>
      <c r="AZ78" s="30">
        <v>28.290801583949488</v>
      </c>
      <c r="BA78" s="30">
        <v>36.04342315525836</v>
      </c>
      <c r="BB78" s="30">
        <v>42.053385762928258</v>
      </c>
      <c r="BC78" s="30">
        <v>158.8725234435249</v>
      </c>
      <c r="BD78" s="30">
        <v>80.234535294196021</v>
      </c>
      <c r="BE78" s="30">
        <v>67.269425372269168</v>
      </c>
      <c r="BF78" s="30">
        <v>115.38894819817193</v>
      </c>
      <c r="BG78" s="30">
        <v>78.160262232766229</v>
      </c>
      <c r="BH78" s="30">
        <v>53.645248622281308</v>
      </c>
      <c r="BI78" s="30">
        <v>43.210669237177811</v>
      </c>
      <c r="BJ78" s="30">
        <v>313.74234653874805</v>
      </c>
      <c r="BK78" s="30">
        <v>15.706856729371193</v>
      </c>
      <c r="BL78" s="30">
        <v>129.90232379341415</v>
      </c>
      <c r="BM78" s="30">
        <v>126.32212234465896</v>
      </c>
      <c r="BN78" s="30">
        <v>30.52176497502635</v>
      </c>
      <c r="BO78" s="30">
        <v>129.56674190883393</v>
      </c>
      <c r="BP78" s="30">
        <v>413.55466016996309</v>
      </c>
      <c r="BQ78" s="30">
        <v>25.593240008288234</v>
      </c>
      <c r="BR78" s="30">
        <v>207.34556112593543</v>
      </c>
      <c r="BS78" s="30">
        <v>0</v>
      </c>
      <c r="BT78" s="30">
        <v>15806.525596436573</v>
      </c>
      <c r="BU78" s="30">
        <v>0</v>
      </c>
      <c r="BV78" s="30">
        <v>0</v>
      </c>
      <c r="BW78" s="30">
        <v>0</v>
      </c>
      <c r="BX78" s="30">
        <v>24469.239979532129</v>
      </c>
      <c r="BY78" s="30">
        <v>6765.2344240312996</v>
      </c>
      <c r="BZ78" s="30">
        <v>0</v>
      </c>
      <c r="CA78" s="30">
        <v>31234.474403563436</v>
      </c>
      <c r="CB78" s="30">
        <v>47041</v>
      </c>
      <c r="CC78" s="23"/>
      <c r="CD78" s="30">
        <v>0</v>
      </c>
      <c r="CE78" s="30">
        <v>0</v>
      </c>
      <c r="CF78" s="30">
        <v>0</v>
      </c>
    </row>
    <row r="79" spans="1:84" x14ac:dyDescent="0.35">
      <c r="A79" s="23"/>
      <c r="B79" s="34" t="s">
        <v>219</v>
      </c>
      <c r="C79" s="23">
        <v>75</v>
      </c>
      <c r="D79" s="30">
        <v>0</v>
      </c>
      <c r="E79" s="30">
        <v>0</v>
      </c>
      <c r="F79" s="30">
        <v>0</v>
      </c>
      <c r="G79" s="30">
        <v>0</v>
      </c>
      <c r="H79" s="30">
        <v>0</v>
      </c>
      <c r="I79" s="30">
        <v>0</v>
      </c>
      <c r="J79" s="30">
        <v>0</v>
      </c>
      <c r="K79" s="30">
        <v>0</v>
      </c>
      <c r="L79" s="30">
        <v>0</v>
      </c>
      <c r="M79" s="30">
        <v>0</v>
      </c>
      <c r="N79" s="30">
        <v>0</v>
      </c>
      <c r="O79" s="30">
        <v>0</v>
      </c>
      <c r="P79" s="30">
        <v>0</v>
      </c>
      <c r="Q79" s="30">
        <v>0</v>
      </c>
      <c r="R79" s="30">
        <v>0</v>
      </c>
      <c r="S79" s="30">
        <v>0</v>
      </c>
      <c r="T79" s="30">
        <v>0</v>
      </c>
      <c r="U79" s="30">
        <v>0</v>
      </c>
      <c r="V79" s="30">
        <v>0</v>
      </c>
      <c r="W79" s="30">
        <v>0</v>
      </c>
      <c r="X79" s="30">
        <v>0</v>
      </c>
      <c r="Y79" s="30">
        <v>0</v>
      </c>
      <c r="Z79" s="30">
        <v>0</v>
      </c>
      <c r="AA79" s="30">
        <v>0</v>
      </c>
      <c r="AB79" s="30">
        <v>0</v>
      </c>
      <c r="AC79" s="30">
        <v>0</v>
      </c>
      <c r="AD79" s="30">
        <v>0</v>
      </c>
      <c r="AE79" s="30">
        <v>0</v>
      </c>
      <c r="AF79" s="30">
        <v>0</v>
      </c>
      <c r="AG79" s="30">
        <v>0</v>
      </c>
      <c r="AH79" s="30">
        <v>0</v>
      </c>
      <c r="AI79" s="30">
        <v>0</v>
      </c>
      <c r="AJ79" s="30">
        <v>0</v>
      </c>
      <c r="AK79" s="30">
        <v>0</v>
      </c>
      <c r="AL79" s="30">
        <v>0</v>
      </c>
      <c r="AM79" s="30">
        <v>0</v>
      </c>
      <c r="AN79" s="30">
        <v>0</v>
      </c>
      <c r="AO79" s="30">
        <v>0</v>
      </c>
      <c r="AP79" s="30">
        <v>0</v>
      </c>
      <c r="AQ79" s="30">
        <v>0</v>
      </c>
      <c r="AR79" s="30">
        <v>0</v>
      </c>
      <c r="AS79" s="30">
        <v>0</v>
      </c>
      <c r="AT79" s="30">
        <v>0</v>
      </c>
      <c r="AU79" s="30">
        <v>0</v>
      </c>
      <c r="AV79" s="30">
        <v>0</v>
      </c>
      <c r="AW79" s="30">
        <v>0</v>
      </c>
      <c r="AX79" s="30">
        <v>0</v>
      </c>
      <c r="AY79" s="30">
        <v>0</v>
      </c>
      <c r="AZ79" s="30">
        <v>0</v>
      </c>
      <c r="BA79" s="30">
        <v>0</v>
      </c>
      <c r="BB79" s="30">
        <v>0</v>
      </c>
      <c r="BC79" s="30">
        <v>0</v>
      </c>
      <c r="BD79" s="30">
        <v>0</v>
      </c>
      <c r="BE79" s="30">
        <v>0</v>
      </c>
      <c r="BF79" s="30">
        <v>0</v>
      </c>
      <c r="BG79" s="30">
        <v>0</v>
      </c>
      <c r="BH79" s="30">
        <v>0</v>
      </c>
      <c r="BI79" s="30">
        <v>0</v>
      </c>
      <c r="BJ79" s="30">
        <v>0</v>
      </c>
      <c r="BK79" s="30">
        <v>0</v>
      </c>
      <c r="BL79" s="30">
        <v>0</v>
      </c>
      <c r="BM79" s="30">
        <v>0</v>
      </c>
      <c r="BN79" s="30">
        <v>0</v>
      </c>
      <c r="BO79" s="30">
        <v>0</v>
      </c>
      <c r="BP79" s="30">
        <v>0</v>
      </c>
      <c r="BQ79" s="30">
        <v>0</v>
      </c>
      <c r="BR79" s="30">
        <v>0</v>
      </c>
      <c r="BS79" s="30">
        <v>0</v>
      </c>
      <c r="BT79" s="30">
        <v>0</v>
      </c>
      <c r="BU79" s="30">
        <v>0</v>
      </c>
      <c r="BV79" s="30">
        <v>0</v>
      </c>
      <c r="BW79" s="30">
        <v>0</v>
      </c>
      <c r="BX79" s="30">
        <v>0</v>
      </c>
      <c r="BY79" s="30">
        <v>0</v>
      </c>
      <c r="BZ79" s="30">
        <v>0</v>
      </c>
      <c r="CA79" s="30">
        <v>0</v>
      </c>
      <c r="CB79" s="30">
        <v>0</v>
      </c>
      <c r="CC79" s="23"/>
      <c r="CD79" s="30">
        <v>0</v>
      </c>
      <c r="CE79" s="30">
        <v>0</v>
      </c>
      <c r="CF79" s="30">
        <v>0</v>
      </c>
    </row>
    <row r="80" spans="1:84" x14ac:dyDescent="0.35">
      <c r="A80" s="23"/>
      <c r="B80" s="34" t="s">
        <v>221</v>
      </c>
      <c r="C80" s="23">
        <v>76</v>
      </c>
      <c r="D80" s="30">
        <v>5177.8525758303631</v>
      </c>
      <c r="E80" s="30">
        <v>1821.7727660856144</v>
      </c>
      <c r="F80" s="30">
        <v>261.80480795182933</v>
      </c>
      <c r="G80" s="30">
        <v>503.58805556358004</v>
      </c>
      <c r="H80" s="30">
        <v>6493.2857443020957</v>
      </c>
      <c r="I80" s="30">
        <v>1503.8303816502953</v>
      </c>
      <c r="J80" s="30">
        <v>535.19502542668931</v>
      </c>
      <c r="K80" s="30">
        <v>5231.9928614462196</v>
      </c>
      <c r="L80" s="30">
        <v>1550.5439438832454</v>
      </c>
      <c r="M80" s="30">
        <v>5005.7559836936689</v>
      </c>
      <c r="N80" s="30">
        <v>2295.0677704938103</v>
      </c>
      <c r="O80" s="30">
        <v>190.7733411477013</v>
      </c>
      <c r="P80" s="30">
        <v>1098.7405281996967</v>
      </c>
      <c r="Q80" s="30">
        <v>1084.2919674275138</v>
      </c>
      <c r="R80" s="30">
        <v>818.85764436578108</v>
      </c>
      <c r="S80" s="30">
        <v>519.22099478240364</v>
      </c>
      <c r="T80" s="30">
        <v>2594.9614450467325</v>
      </c>
      <c r="U80" s="30">
        <v>374.33773096453871</v>
      </c>
      <c r="V80" s="30">
        <v>40586.199134521295</v>
      </c>
      <c r="W80" s="30">
        <v>1066.2384657960756</v>
      </c>
      <c r="X80" s="30">
        <v>6252.2792542037932</v>
      </c>
      <c r="Y80" s="30">
        <v>2512.1441913607905</v>
      </c>
      <c r="Z80" s="30">
        <v>1282.0049649868497</v>
      </c>
      <c r="AA80" s="30">
        <v>1209.6791149705953</v>
      </c>
      <c r="AB80" s="30">
        <v>2898.8784658493528</v>
      </c>
      <c r="AC80" s="30">
        <v>2366.5048071091555</v>
      </c>
      <c r="AD80" s="30">
        <v>3375.0065074133172</v>
      </c>
      <c r="AE80" s="30">
        <v>1979.7867576169015</v>
      </c>
      <c r="AF80" s="30">
        <v>2017.9099301165147</v>
      </c>
      <c r="AG80" s="30">
        <v>2863.5725219676178</v>
      </c>
      <c r="AH80" s="30">
        <v>2047.3669753807296</v>
      </c>
      <c r="AI80" s="30">
        <v>2800.671767376964</v>
      </c>
      <c r="AJ80" s="30">
        <v>5123.8980465289842</v>
      </c>
      <c r="AK80" s="30">
        <v>2270.2625886036967</v>
      </c>
      <c r="AL80" s="30">
        <v>934.64009107196705</v>
      </c>
      <c r="AM80" s="30">
        <v>1186.2990142660433</v>
      </c>
      <c r="AN80" s="30">
        <v>1546.2157646513251</v>
      </c>
      <c r="AO80" s="30">
        <v>6355.5614421139207</v>
      </c>
      <c r="AP80" s="30">
        <v>1338.423489429744</v>
      </c>
      <c r="AQ80" s="30">
        <v>10813.381804286248</v>
      </c>
      <c r="AR80" s="30">
        <v>2629.3792809421975</v>
      </c>
      <c r="AS80" s="30">
        <v>17255.367271532661</v>
      </c>
      <c r="AT80" s="30">
        <v>6590.972782034718</v>
      </c>
      <c r="AU80" s="30">
        <v>998.76492473120345</v>
      </c>
      <c r="AV80" s="30">
        <v>2875.8824293756493</v>
      </c>
      <c r="AW80" s="30">
        <v>2564.9792729664559</v>
      </c>
      <c r="AX80" s="30">
        <v>407.34686527012929</v>
      </c>
      <c r="AY80" s="30">
        <v>5036.6035233426583</v>
      </c>
      <c r="AZ80" s="30">
        <v>389.09857130292806</v>
      </c>
      <c r="BA80" s="30">
        <v>1489.6248553357102</v>
      </c>
      <c r="BB80" s="30">
        <v>4733.0268943464844</v>
      </c>
      <c r="BC80" s="30">
        <v>2481.1842629404946</v>
      </c>
      <c r="BD80" s="30">
        <v>15134.70605676072</v>
      </c>
      <c r="BE80" s="30">
        <v>3783.1223490052398</v>
      </c>
      <c r="BF80" s="30">
        <v>2972.9879353820083</v>
      </c>
      <c r="BG80" s="30">
        <v>1052.0435335885149</v>
      </c>
      <c r="BH80" s="30">
        <v>2312.8432345703432</v>
      </c>
      <c r="BI80" s="30">
        <v>777.12720069830698</v>
      </c>
      <c r="BJ80" s="30">
        <v>3040.4154152449055</v>
      </c>
      <c r="BK80" s="30">
        <v>373.53899273801005</v>
      </c>
      <c r="BL80" s="30">
        <v>13864.92051028391</v>
      </c>
      <c r="BM80" s="30">
        <v>1952.9771490495291</v>
      </c>
      <c r="BN80" s="30">
        <v>1652.5390942073236</v>
      </c>
      <c r="BO80" s="30">
        <v>1951.5588195801149</v>
      </c>
      <c r="BP80" s="30">
        <v>3073.5529392897265</v>
      </c>
      <c r="BQ80" s="30">
        <v>767.46625353752427</v>
      </c>
      <c r="BR80" s="30">
        <v>3056.088165360783</v>
      </c>
      <c r="BS80" s="30">
        <v>0</v>
      </c>
      <c r="BT80" s="30">
        <v>243106.91725130187</v>
      </c>
      <c r="BU80" s="30">
        <v>0</v>
      </c>
      <c r="BV80" s="30">
        <v>0</v>
      </c>
      <c r="BW80" s="30">
        <v>0</v>
      </c>
      <c r="BX80" s="30">
        <v>109746.83974838011</v>
      </c>
      <c r="BY80" s="30">
        <v>35720.243000317976</v>
      </c>
      <c r="BZ80" s="30">
        <v>0</v>
      </c>
      <c r="CA80" s="30">
        <v>145467.0827486981</v>
      </c>
      <c r="CB80" s="30">
        <v>388574</v>
      </c>
      <c r="CC80" s="23"/>
      <c r="CD80" s="30">
        <v>0</v>
      </c>
      <c r="CE80" s="30">
        <v>0</v>
      </c>
      <c r="CF80" s="30">
        <v>0</v>
      </c>
    </row>
    <row r="81" spans="1:84" x14ac:dyDescent="0.35">
      <c r="A81" s="23"/>
      <c r="B81" s="34" t="s">
        <v>219</v>
      </c>
      <c r="C81" s="23">
        <v>77</v>
      </c>
      <c r="D81" s="30">
        <v>0</v>
      </c>
      <c r="E81" s="30">
        <v>0</v>
      </c>
      <c r="F81" s="30">
        <v>0</v>
      </c>
      <c r="G81" s="30">
        <v>0</v>
      </c>
      <c r="H81" s="30">
        <v>0</v>
      </c>
      <c r="I81" s="30">
        <v>0</v>
      </c>
      <c r="J81" s="30">
        <v>0</v>
      </c>
      <c r="K81" s="30">
        <v>0</v>
      </c>
      <c r="L81" s="30">
        <v>0</v>
      </c>
      <c r="M81" s="30">
        <v>0</v>
      </c>
      <c r="N81" s="30">
        <v>0</v>
      </c>
      <c r="O81" s="30">
        <v>0</v>
      </c>
      <c r="P81" s="30">
        <v>0</v>
      </c>
      <c r="Q81" s="30">
        <v>0</v>
      </c>
      <c r="R81" s="30">
        <v>0</v>
      </c>
      <c r="S81" s="30">
        <v>0</v>
      </c>
      <c r="T81" s="30">
        <v>0</v>
      </c>
      <c r="U81" s="30">
        <v>0</v>
      </c>
      <c r="V81" s="30">
        <v>0</v>
      </c>
      <c r="W81" s="30">
        <v>0</v>
      </c>
      <c r="X81" s="30">
        <v>0</v>
      </c>
      <c r="Y81" s="30">
        <v>0</v>
      </c>
      <c r="Z81" s="30">
        <v>0</v>
      </c>
      <c r="AA81" s="30">
        <v>0</v>
      </c>
      <c r="AB81" s="30">
        <v>0</v>
      </c>
      <c r="AC81" s="30">
        <v>0</v>
      </c>
      <c r="AD81" s="30">
        <v>0</v>
      </c>
      <c r="AE81" s="30">
        <v>0</v>
      </c>
      <c r="AF81" s="30">
        <v>0</v>
      </c>
      <c r="AG81" s="30">
        <v>0</v>
      </c>
      <c r="AH81" s="30">
        <v>0</v>
      </c>
      <c r="AI81" s="30">
        <v>0</v>
      </c>
      <c r="AJ81" s="30">
        <v>0</v>
      </c>
      <c r="AK81" s="30">
        <v>0</v>
      </c>
      <c r="AL81" s="30">
        <v>0</v>
      </c>
      <c r="AM81" s="30">
        <v>0</v>
      </c>
      <c r="AN81" s="30">
        <v>0</v>
      </c>
      <c r="AO81" s="30">
        <v>0</v>
      </c>
      <c r="AP81" s="30">
        <v>0</v>
      </c>
      <c r="AQ81" s="30">
        <v>0</v>
      </c>
      <c r="AR81" s="30">
        <v>0</v>
      </c>
      <c r="AS81" s="30">
        <v>0</v>
      </c>
      <c r="AT81" s="30">
        <v>0</v>
      </c>
      <c r="AU81" s="30">
        <v>0</v>
      </c>
      <c r="AV81" s="30">
        <v>0</v>
      </c>
      <c r="AW81" s="30">
        <v>0</v>
      </c>
      <c r="AX81" s="30">
        <v>0</v>
      </c>
      <c r="AY81" s="30">
        <v>0</v>
      </c>
      <c r="AZ81" s="30">
        <v>0</v>
      </c>
      <c r="BA81" s="30">
        <v>0</v>
      </c>
      <c r="BB81" s="30">
        <v>0</v>
      </c>
      <c r="BC81" s="30">
        <v>0</v>
      </c>
      <c r="BD81" s="30">
        <v>0</v>
      </c>
      <c r="BE81" s="30">
        <v>0</v>
      </c>
      <c r="BF81" s="30">
        <v>0</v>
      </c>
      <c r="BG81" s="30">
        <v>0</v>
      </c>
      <c r="BH81" s="30">
        <v>0</v>
      </c>
      <c r="BI81" s="30">
        <v>0</v>
      </c>
      <c r="BJ81" s="30">
        <v>0</v>
      </c>
      <c r="BK81" s="30">
        <v>0</v>
      </c>
      <c r="BL81" s="30">
        <v>0</v>
      </c>
      <c r="BM81" s="30">
        <v>0</v>
      </c>
      <c r="BN81" s="30">
        <v>0</v>
      </c>
      <c r="BO81" s="30">
        <v>0</v>
      </c>
      <c r="BP81" s="30">
        <v>0</v>
      </c>
      <c r="BQ81" s="30">
        <v>0</v>
      </c>
      <c r="BR81" s="30">
        <v>0</v>
      </c>
      <c r="BS81" s="30">
        <v>0</v>
      </c>
      <c r="BT81" s="30">
        <v>0</v>
      </c>
      <c r="BU81" s="30">
        <v>0</v>
      </c>
      <c r="BV81" s="30">
        <v>0</v>
      </c>
      <c r="BW81" s="30">
        <v>0</v>
      </c>
      <c r="BX81" s="30">
        <v>0</v>
      </c>
      <c r="BY81" s="30">
        <v>0</v>
      </c>
      <c r="BZ81" s="30">
        <v>0</v>
      </c>
      <c r="CA81" s="30">
        <v>0</v>
      </c>
      <c r="CB81" s="30">
        <v>0</v>
      </c>
      <c r="CC81" s="23"/>
      <c r="CD81" s="30">
        <v>0</v>
      </c>
      <c r="CE81" s="30">
        <v>0</v>
      </c>
      <c r="CF81" s="30">
        <v>0</v>
      </c>
    </row>
    <row r="82" spans="1:84" x14ac:dyDescent="0.35">
      <c r="A82" s="23"/>
      <c r="B82" s="35" t="s">
        <v>222</v>
      </c>
      <c r="C82" s="23">
        <v>78</v>
      </c>
      <c r="D82" s="30">
        <v>156744</v>
      </c>
      <c r="E82" s="30">
        <v>72197.000000000015</v>
      </c>
      <c r="F82" s="30">
        <v>8664</v>
      </c>
      <c r="G82" s="30">
        <v>11039</v>
      </c>
      <c r="H82" s="30">
        <v>104990.99999999999</v>
      </c>
      <c r="I82" s="30">
        <v>34984</v>
      </c>
      <c r="J82" s="30">
        <v>11698</v>
      </c>
      <c r="K82" s="30">
        <v>226823.00000000003</v>
      </c>
      <c r="L82" s="30">
        <v>49933</v>
      </c>
      <c r="M82" s="30">
        <v>226037</v>
      </c>
      <c r="N82" s="30">
        <v>54739</v>
      </c>
      <c r="O82" s="30">
        <v>11794</v>
      </c>
      <c r="P82" s="30">
        <v>35281.999999999993</v>
      </c>
      <c r="Q82" s="30">
        <v>36845.999999999993</v>
      </c>
      <c r="R82" s="30">
        <v>28527</v>
      </c>
      <c r="S82" s="30">
        <v>17804</v>
      </c>
      <c r="T82" s="30">
        <v>63755.000000000007</v>
      </c>
      <c r="U82" s="30">
        <v>10782.999999999998</v>
      </c>
      <c r="V82" s="30">
        <v>317485</v>
      </c>
      <c r="W82" s="30">
        <v>38244</v>
      </c>
      <c r="X82" s="30">
        <v>126788.99999999999</v>
      </c>
      <c r="Y82" s="30">
        <v>59471.000000000007</v>
      </c>
      <c r="Z82" s="30">
        <v>34162</v>
      </c>
      <c r="AA82" s="30">
        <v>34144.000000000007</v>
      </c>
      <c r="AB82" s="30">
        <v>77902.000000000015</v>
      </c>
      <c r="AC82" s="30">
        <v>54333.000000000015</v>
      </c>
      <c r="AD82" s="30">
        <v>91894</v>
      </c>
      <c r="AE82" s="30">
        <v>45709</v>
      </c>
      <c r="AF82" s="30">
        <v>59068.999999999993</v>
      </c>
      <c r="AG82" s="30">
        <v>73442.999999999985</v>
      </c>
      <c r="AH82" s="30">
        <v>54370.999999999985</v>
      </c>
      <c r="AI82" s="30">
        <v>77795.999999999985</v>
      </c>
      <c r="AJ82" s="30">
        <v>140338.99999999997</v>
      </c>
      <c r="AK82" s="30">
        <v>65175.000000000007</v>
      </c>
      <c r="AL82" s="30">
        <v>29346.999999999996</v>
      </c>
      <c r="AM82" s="30">
        <v>39678</v>
      </c>
      <c r="AN82" s="30">
        <v>45057.999999999993</v>
      </c>
      <c r="AO82" s="30">
        <v>182130</v>
      </c>
      <c r="AP82" s="30">
        <v>29412.999999999993</v>
      </c>
      <c r="AQ82" s="30">
        <v>301128</v>
      </c>
      <c r="AR82" s="30">
        <v>69214</v>
      </c>
      <c r="AS82" s="30">
        <v>397645.99999999988</v>
      </c>
      <c r="AT82" s="30">
        <v>210771</v>
      </c>
      <c r="AU82" s="30">
        <v>12626.999999999998</v>
      </c>
      <c r="AV82" s="30">
        <v>30465.999999999996</v>
      </c>
      <c r="AW82" s="30">
        <v>52418</v>
      </c>
      <c r="AX82" s="30">
        <v>12062.999999999998</v>
      </c>
      <c r="AY82" s="30">
        <v>134331</v>
      </c>
      <c r="AZ82" s="30">
        <v>9556.9999999999982</v>
      </c>
      <c r="BA82" s="30">
        <v>25342.999999999996</v>
      </c>
      <c r="BB82" s="30">
        <v>95411</v>
      </c>
      <c r="BC82" s="30">
        <v>49500</v>
      </c>
      <c r="BD82" s="30">
        <v>217700.00000000006</v>
      </c>
      <c r="BE82" s="30">
        <v>51815.999999999985</v>
      </c>
      <c r="BF82" s="30">
        <v>68340</v>
      </c>
      <c r="BG82" s="30">
        <v>23086.000000000007</v>
      </c>
      <c r="BH82" s="30">
        <v>62172.999999999993</v>
      </c>
      <c r="BI82" s="30">
        <v>15713.999999999998</v>
      </c>
      <c r="BJ82" s="30">
        <v>75902</v>
      </c>
      <c r="BK82" s="30">
        <v>7474.0000000000009</v>
      </c>
      <c r="BL82" s="30">
        <v>224612</v>
      </c>
      <c r="BM82" s="30">
        <v>53107.000000000007</v>
      </c>
      <c r="BN82" s="30">
        <v>39755.999999999993</v>
      </c>
      <c r="BO82" s="30">
        <v>63259.000000000007</v>
      </c>
      <c r="BP82" s="30">
        <v>114093.00000000003</v>
      </c>
      <c r="BQ82" s="30">
        <v>17884.000000000004</v>
      </c>
      <c r="BR82" s="30">
        <v>74504.000000000015</v>
      </c>
      <c r="BS82" s="30">
        <v>0</v>
      </c>
      <c r="BT82" s="30">
        <v>5348487</v>
      </c>
      <c r="BU82" s="30">
        <v>824434</v>
      </c>
      <c r="BV82" s="30">
        <v>1327758</v>
      </c>
      <c r="BW82" s="30">
        <v>91107</v>
      </c>
      <c r="BX82" s="30">
        <v>4153992.0000000009</v>
      </c>
      <c r="BY82" s="30">
        <v>958779.00000000012</v>
      </c>
      <c r="BZ82" s="30">
        <v>4386</v>
      </c>
      <c r="CA82" s="30">
        <v>7360455.9999999991</v>
      </c>
      <c r="CB82" s="30">
        <v>12708943</v>
      </c>
      <c r="CC82" s="23"/>
      <c r="CD82" s="30">
        <v>0</v>
      </c>
      <c r="CE82" s="30">
        <v>0</v>
      </c>
      <c r="CF82" s="30">
        <v>0</v>
      </c>
    </row>
    <row r="83" spans="1:84" x14ac:dyDescent="0.35">
      <c r="A83" s="23" t="s">
        <v>223</v>
      </c>
      <c r="B83" s="35" t="s">
        <v>224</v>
      </c>
      <c r="C83" s="23">
        <v>79</v>
      </c>
      <c r="D83" s="30">
        <v>32555</v>
      </c>
      <c r="E83" s="30">
        <v>23728</v>
      </c>
      <c r="F83" s="30">
        <v>2350</v>
      </c>
      <c r="G83" s="30">
        <v>4202</v>
      </c>
      <c r="H83" s="30">
        <v>17664</v>
      </c>
      <c r="I83" s="30">
        <v>3009</v>
      </c>
      <c r="J83" s="30">
        <v>2452</v>
      </c>
      <c r="K83" s="30">
        <v>28453</v>
      </c>
      <c r="L83" s="30">
        <v>9514</v>
      </c>
      <c r="M83" s="30">
        <v>34376</v>
      </c>
      <c r="N83" s="30">
        <v>9248</v>
      </c>
      <c r="O83" s="30">
        <v>1644</v>
      </c>
      <c r="P83" s="30">
        <v>10992</v>
      </c>
      <c r="Q83" s="30">
        <v>18425</v>
      </c>
      <c r="R83" s="30">
        <v>10866</v>
      </c>
      <c r="S83" s="30">
        <v>6595</v>
      </c>
      <c r="T83" s="30">
        <v>13738</v>
      </c>
      <c r="U83" s="30">
        <v>5773</v>
      </c>
      <c r="V83" s="30">
        <v>7664</v>
      </c>
      <c r="W83" s="30">
        <v>6646</v>
      </c>
      <c r="X83" s="30">
        <v>12474</v>
      </c>
      <c r="Y83" s="30">
        <v>9238</v>
      </c>
      <c r="Z83" s="30">
        <v>6015</v>
      </c>
      <c r="AA83" s="30">
        <v>11415</v>
      </c>
      <c r="AB83" s="30">
        <v>21093</v>
      </c>
      <c r="AC83" s="30">
        <v>19715</v>
      </c>
      <c r="AD83" s="30">
        <v>12557</v>
      </c>
      <c r="AE83" s="30">
        <v>5942</v>
      </c>
      <c r="AF83" s="30">
        <v>22154</v>
      </c>
      <c r="AG83" s="30">
        <v>9380</v>
      </c>
      <c r="AH83" s="30">
        <v>14537</v>
      </c>
      <c r="AI83" s="30">
        <v>26674</v>
      </c>
      <c r="AJ83" s="30">
        <v>19711</v>
      </c>
      <c r="AK83" s="30">
        <v>20253</v>
      </c>
      <c r="AL83" s="30">
        <v>8479</v>
      </c>
      <c r="AM83" s="30">
        <v>16027</v>
      </c>
      <c r="AN83" s="30">
        <v>12476</v>
      </c>
      <c r="AO83" s="30">
        <v>18809</v>
      </c>
      <c r="AP83" s="30">
        <v>21810</v>
      </c>
      <c r="AQ83" s="30">
        <v>103928</v>
      </c>
      <c r="AR83" s="30">
        <v>46262</v>
      </c>
      <c r="AS83" s="30">
        <v>335937</v>
      </c>
      <c r="AT83" s="30">
        <v>86939</v>
      </c>
      <c r="AU83" s="30">
        <v>5366</v>
      </c>
      <c r="AV83" s="30">
        <v>6369</v>
      </c>
      <c r="AW83" s="30">
        <v>44069</v>
      </c>
      <c r="AX83" s="30">
        <v>10872</v>
      </c>
      <c r="AY83" s="30">
        <v>54530</v>
      </c>
      <c r="AZ83" s="30">
        <v>6552</v>
      </c>
      <c r="BA83" s="30">
        <v>11023</v>
      </c>
      <c r="BB83" s="30">
        <v>18506</v>
      </c>
      <c r="BC83" s="30">
        <v>53450</v>
      </c>
      <c r="BD83" s="30">
        <v>162747</v>
      </c>
      <c r="BE83" s="30">
        <v>8174</v>
      </c>
      <c r="BF83" s="30">
        <v>58861</v>
      </c>
      <c r="BG83" s="30">
        <v>19743</v>
      </c>
      <c r="BH83" s="30">
        <v>13894</v>
      </c>
      <c r="BI83" s="30">
        <v>11011</v>
      </c>
      <c r="BJ83" s="30">
        <v>110233</v>
      </c>
      <c r="BK83" s="30">
        <v>30416</v>
      </c>
      <c r="BL83" s="30">
        <v>503269</v>
      </c>
      <c r="BM83" s="30">
        <v>270847</v>
      </c>
      <c r="BN83" s="30">
        <v>80461</v>
      </c>
      <c r="BO83" s="30">
        <v>123561</v>
      </c>
      <c r="BP83" s="30">
        <v>79425</v>
      </c>
      <c r="BQ83" s="30">
        <v>12768</v>
      </c>
      <c r="BR83" s="30">
        <v>41148</v>
      </c>
      <c r="BS83" s="30">
        <v>71458</v>
      </c>
      <c r="BT83" s="30">
        <v>2920472</v>
      </c>
      <c r="BU83" s="30">
        <v>0</v>
      </c>
      <c r="BV83" s="30">
        <v>0</v>
      </c>
      <c r="BW83" s="30">
        <v>0</v>
      </c>
      <c r="BX83" s="30">
        <v>0</v>
      </c>
      <c r="BY83" s="30">
        <v>0</v>
      </c>
      <c r="BZ83" s="30">
        <v>0</v>
      </c>
      <c r="CA83" s="30">
        <v>0</v>
      </c>
      <c r="CB83" s="30">
        <v>2920472</v>
      </c>
      <c r="CC83" s="23"/>
      <c r="CD83" s="30">
        <v>0</v>
      </c>
      <c r="CE83" s="30">
        <v>0</v>
      </c>
      <c r="CF83" s="30">
        <v>0</v>
      </c>
    </row>
    <row r="84" spans="1:84" x14ac:dyDescent="0.35">
      <c r="A84" s="23" t="s">
        <v>225</v>
      </c>
      <c r="B84" s="35" t="s">
        <v>226</v>
      </c>
      <c r="C84" s="23">
        <v>80</v>
      </c>
      <c r="D84" s="30">
        <v>27345</v>
      </c>
      <c r="E84" s="30">
        <v>20805</v>
      </c>
      <c r="F84" s="30">
        <v>2056</v>
      </c>
      <c r="G84" s="30">
        <v>3351</v>
      </c>
      <c r="H84" s="30">
        <v>12851</v>
      </c>
      <c r="I84" s="30">
        <v>2393</v>
      </c>
      <c r="J84" s="30">
        <v>1886</v>
      </c>
      <c r="K84" s="30">
        <v>22131</v>
      </c>
      <c r="L84" s="30">
        <v>6725</v>
      </c>
      <c r="M84" s="30">
        <v>27078</v>
      </c>
      <c r="N84" s="30">
        <v>7168</v>
      </c>
      <c r="O84" s="30">
        <v>1257</v>
      </c>
      <c r="P84" s="30">
        <v>8993</v>
      </c>
      <c r="Q84" s="30">
        <v>14576</v>
      </c>
      <c r="R84" s="30">
        <v>8958</v>
      </c>
      <c r="S84" s="30">
        <v>5304</v>
      </c>
      <c r="T84" s="30">
        <v>10824</v>
      </c>
      <c r="U84" s="30">
        <v>4678</v>
      </c>
      <c r="V84" s="30">
        <v>5367</v>
      </c>
      <c r="W84" s="30">
        <v>5354</v>
      </c>
      <c r="X84" s="30">
        <v>9475</v>
      </c>
      <c r="Y84" s="30">
        <v>7112</v>
      </c>
      <c r="Z84" s="30">
        <v>4738</v>
      </c>
      <c r="AA84" s="30">
        <v>8719</v>
      </c>
      <c r="AB84" s="30">
        <v>16427</v>
      </c>
      <c r="AC84" s="30">
        <v>15952</v>
      </c>
      <c r="AD84" s="30">
        <v>9757</v>
      </c>
      <c r="AE84" s="30">
        <v>4768</v>
      </c>
      <c r="AF84" s="30">
        <v>17478</v>
      </c>
      <c r="AG84" s="30">
        <v>7415</v>
      </c>
      <c r="AH84" s="30">
        <v>11394</v>
      </c>
      <c r="AI84" s="30">
        <v>21155</v>
      </c>
      <c r="AJ84" s="30">
        <v>15215</v>
      </c>
      <c r="AK84" s="30">
        <v>16962</v>
      </c>
      <c r="AL84" s="30">
        <v>6844</v>
      </c>
      <c r="AM84" s="30">
        <v>13117</v>
      </c>
      <c r="AN84" s="30">
        <v>10131</v>
      </c>
      <c r="AO84" s="30">
        <v>13471</v>
      </c>
      <c r="AP84" s="30">
        <v>16348</v>
      </c>
      <c r="AQ84" s="30">
        <v>85100</v>
      </c>
      <c r="AR84" s="30">
        <v>37643</v>
      </c>
      <c r="AS84" s="30">
        <v>266664</v>
      </c>
      <c r="AT84" s="30">
        <v>70673</v>
      </c>
      <c r="AU84" s="30">
        <v>4392</v>
      </c>
      <c r="AV84" s="30">
        <v>5281</v>
      </c>
      <c r="AW84" s="30">
        <v>34063</v>
      </c>
      <c r="AX84" s="30">
        <v>9119</v>
      </c>
      <c r="AY84" s="30">
        <v>45842</v>
      </c>
      <c r="AZ84" s="30">
        <v>5315</v>
      </c>
      <c r="BA84" s="30">
        <v>9260</v>
      </c>
      <c r="BB84" s="30">
        <v>13793</v>
      </c>
      <c r="BC84" s="30">
        <v>42364</v>
      </c>
      <c r="BD84" s="30">
        <v>125207</v>
      </c>
      <c r="BE84" s="30">
        <v>6441</v>
      </c>
      <c r="BF84" s="30">
        <v>47987</v>
      </c>
      <c r="BG84" s="30">
        <v>15877</v>
      </c>
      <c r="BH84" s="30">
        <v>11047</v>
      </c>
      <c r="BI84" s="30">
        <v>8732</v>
      </c>
      <c r="BJ84" s="30">
        <v>88474</v>
      </c>
      <c r="BK84" s="30">
        <v>23819</v>
      </c>
      <c r="BL84" s="30">
        <v>359725</v>
      </c>
      <c r="BM84" s="30">
        <v>223078</v>
      </c>
      <c r="BN84" s="30">
        <v>66635</v>
      </c>
      <c r="BO84" s="30">
        <v>99114</v>
      </c>
      <c r="BP84" s="30">
        <v>67938</v>
      </c>
      <c r="BQ84" s="30">
        <v>10922</v>
      </c>
      <c r="BR84" s="30">
        <v>34723</v>
      </c>
      <c r="BS84" s="30">
        <v>67484</v>
      </c>
      <c r="BT84" s="30">
        <v>2312290</v>
      </c>
      <c r="BU84" s="30">
        <v>0</v>
      </c>
      <c r="BV84" s="30">
        <v>0</v>
      </c>
      <c r="BW84" s="30">
        <v>0</v>
      </c>
      <c r="BX84" s="30">
        <v>0</v>
      </c>
      <c r="BY84" s="30">
        <v>0</v>
      </c>
      <c r="BZ84" s="30">
        <v>0</v>
      </c>
      <c r="CA84" s="30">
        <v>0</v>
      </c>
      <c r="CB84" s="30">
        <v>2312290</v>
      </c>
      <c r="CC84" s="23"/>
      <c r="CD84" s="30">
        <v>0</v>
      </c>
      <c r="CE84" s="30">
        <v>0</v>
      </c>
      <c r="CF84" s="30">
        <v>0</v>
      </c>
    </row>
    <row r="85" spans="1:84" x14ac:dyDescent="0.35">
      <c r="A85" s="23" t="s">
        <v>227</v>
      </c>
      <c r="B85" s="35" t="s">
        <v>228</v>
      </c>
      <c r="C85" s="23">
        <v>81</v>
      </c>
      <c r="D85" s="30">
        <v>5210</v>
      </c>
      <c r="E85" s="30">
        <v>2923</v>
      </c>
      <c r="F85" s="30">
        <v>294</v>
      </c>
      <c r="G85" s="30">
        <v>851</v>
      </c>
      <c r="H85" s="30">
        <v>4813</v>
      </c>
      <c r="I85" s="30">
        <v>616</v>
      </c>
      <c r="J85" s="30">
        <v>566</v>
      </c>
      <c r="K85" s="30">
        <v>6322</v>
      </c>
      <c r="L85" s="30">
        <v>2789</v>
      </c>
      <c r="M85" s="30">
        <v>7298</v>
      </c>
      <c r="N85" s="30">
        <v>2080</v>
      </c>
      <c r="O85" s="30">
        <v>387</v>
      </c>
      <c r="P85" s="30">
        <v>1999</v>
      </c>
      <c r="Q85" s="30">
        <v>3849</v>
      </c>
      <c r="R85" s="30">
        <v>1908</v>
      </c>
      <c r="S85" s="30">
        <v>1291</v>
      </c>
      <c r="T85" s="30">
        <v>2914</v>
      </c>
      <c r="U85" s="30">
        <v>1095</v>
      </c>
      <c r="V85" s="30">
        <v>2297</v>
      </c>
      <c r="W85" s="30">
        <v>1292</v>
      </c>
      <c r="X85" s="30">
        <v>2999</v>
      </c>
      <c r="Y85" s="30">
        <v>2126</v>
      </c>
      <c r="Z85" s="30">
        <v>1277</v>
      </c>
      <c r="AA85" s="30">
        <v>2696</v>
      </c>
      <c r="AB85" s="30">
        <v>4666</v>
      </c>
      <c r="AC85" s="30">
        <v>3763</v>
      </c>
      <c r="AD85" s="30">
        <v>2800</v>
      </c>
      <c r="AE85" s="30">
        <v>1174</v>
      </c>
      <c r="AF85" s="30">
        <v>4676</v>
      </c>
      <c r="AG85" s="30">
        <v>1965</v>
      </c>
      <c r="AH85" s="30">
        <v>3143</v>
      </c>
      <c r="AI85" s="30">
        <v>5519</v>
      </c>
      <c r="AJ85" s="30">
        <v>4496</v>
      </c>
      <c r="AK85" s="30">
        <v>3291</v>
      </c>
      <c r="AL85" s="30">
        <v>1635</v>
      </c>
      <c r="AM85" s="30">
        <v>2910</v>
      </c>
      <c r="AN85" s="30">
        <v>2345</v>
      </c>
      <c r="AO85" s="30">
        <v>5338</v>
      </c>
      <c r="AP85" s="30">
        <v>5462</v>
      </c>
      <c r="AQ85" s="30">
        <v>18828</v>
      </c>
      <c r="AR85" s="30">
        <v>8619</v>
      </c>
      <c r="AS85" s="30">
        <v>69273</v>
      </c>
      <c r="AT85" s="30">
        <v>16266</v>
      </c>
      <c r="AU85" s="30">
        <v>974</v>
      </c>
      <c r="AV85" s="30">
        <v>1088</v>
      </c>
      <c r="AW85" s="30">
        <v>10006</v>
      </c>
      <c r="AX85" s="30">
        <v>1753</v>
      </c>
      <c r="AY85" s="30">
        <v>8688</v>
      </c>
      <c r="AZ85" s="30">
        <v>1237</v>
      </c>
      <c r="BA85" s="30">
        <v>1763</v>
      </c>
      <c r="BB85" s="30">
        <v>4713</v>
      </c>
      <c r="BC85" s="30">
        <v>11086</v>
      </c>
      <c r="BD85" s="30">
        <v>37540</v>
      </c>
      <c r="BE85" s="30">
        <v>1733</v>
      </c>
      <c r="BF85" s="30">
        <v>10874</v>
      </c>
      <c r="BG85" s="30">
        <v>3866</v>
      </c>
      <c r="BH85" s="30">
        <v>2847</v>
      </c>
      <c r="BI85" s="30">
        <v>2279</v>
      </c>
      <c r="BJ85" s="30">
        <v>21759</v>
      </c>
      <c r="BK85" s="30">
        <v>6597</v>
      </c>
      <c r="BL85" s="30">
        <v>64999</v>
      </c>
      <c r="BM85" s="30">
        <v>43815</v>
      </c>
      <c r="BN85" s="30">
        <v>13826</v>
      </c>
      <c r="BO85" s="30">
        <v>17614</v>
      </c>
      <c r="BP85" s="30">
        <v>11487</v>
      </c>
      <c r="BQ85" s="30">
        <v>1846</v>
      </c>
      <c r="BR85" s="30">
        <v>6425</v>
      </c>
      <c r="BS85" s="30">
        <v>3974</v>
      </c>
      <c r="BT85" s="30">
        <v>518850</v>
      </c>
      <c r="BU85" s="30">
        <v>0</v>
      </c>
      <c r="BV85" s="30">
        <v>0</v>
      </c>
      <c r="BW85" s="30">
        <v>0</v>
      </c>
      <c r="BX85" s="30">
        <v>0</v>
      </c>
      <c r="BY85" s="30">
        <v>0</v>
      </c>
      <c r="BZ85" s="30">
        <v>0</v>
      </c>
      <c r="CA85" s="30">
        <v>0</v>
      </c>
      <c r="CB85" s="30">
        <v>518850</v>
      </c>
      <c r="CC85" s="23"/>
      <c r="CD85" s="30">
        <v>0</v>
      </c>
      <c r="CE85" s="30">
        <v>0</v>
      </c>
      <c r="CF85" s="30">
        <v>0</v>
      </c>
    </row>
    <row r="86" spans="1:84" x14ac:dyDescent="0.35">
      <c r="A86" s="23"/>
      <c r="B86" s="36" t="s">
        <v>229</v>
      </c>
      <c r="C86" s="23">
        <v>82</v>
      </c>
      <c r="D86" s="30">
        <v>5209</v>
      </c>
      <c r="E86" s="30">
        <v>2922</v>
      </c>
      <c r="F86" s="30">
        <v>293</v>
      </c>
      <c r="G86" s="30">
        <v>841</v>
      </c>
      <c r="H86" s="30">
        <v>3774</v>
      </c>
      <c r="I86" s="30">
        <v>595</v>
      </c>
      <c r="J86" s="30">
        <v>541</v>
      </c>
      <c r="K86" s="30">
        <v>6193</v>
      </c>
      <c r="L86" s="30">
        <v>2755</v>
      </c>
      <c r="M86" s="30">
        <v>7109</v>
      </c>
      <c r="N86" s="30">
        <v>2010</v>
      </c>
      <c r="O86" s="30">
        <v>355</v>
      </c>
      <c r="P86" s="30">
        <v>1969</v>
      </c>
      <c r="Q86" s="30">
        <v>3802</v>
      </c>
      <c r="R86" s="30">
        <v>1881</v>
      </c>
      <c r="S86" s="30">
        <v>1232</v>
      </c>
      <c r="T86" s="30">
        <v>2654</v>
      </c>
      <c r="U86" s="30">
        <v>1061</v>
      </c>
      <c r="V86" s="30">
        <v>1642</v>
      </c>
      <c r="W86" s="30">
        <v>1264</v>
      </c>
      <c r="X86" s="30">
        <v>2752</v>
      </c>
      <c r="Y86" s="30">
        <v>1969</v>
      </c>
      <c r="Z86" s="30">
        <v>1247</v>
      </c>
      <c r="AA86" s="30">
        <v>2548</v>
      </c>
      <c r="AB86" s="30">
        <v>4553</v>
      </c>
      <c r="AC86" s="30">
        <v>3626</v>
      </c>
      <c r="AD86" s="30">
        <v>2570</v>
      </c>
      <c r="AE86" s="30">
        <v>1120</v>
      </c>
      <c r="AF86" s="30">
        <v>4583</v>
      </c>
      <c r="AG86" s="30">
        <v>1916</v>
      </c>
      <c r="AH86" s="30">
        <v>3043</v>
      </c>
      <c r="AI86" s="30">
        <v>5307</v>
      </c>
      <c r="AJ86" s="30">
        <v>4311</v>
      </c>
      <c r="AK86" s="30">
        <v>3189</v>
      </c>
      <c r="AL86" s="30">
        <v>1523</v>
      </c>
      <c r="AM86" s="30">
        <v>2848</v>
      </c>
      <c r="AN86" s="30">
        <v>2268</v>
      </c>
      <c r="AO86" s="30">
        <v>4131</v>
      </c>
      <c r="AP86" s="30">
        <v>4949</v>
      </c>
      <c r="AQ86" s="30">
        <v>18476</v>
      </c>
      <c r="AR86" s="30">
        <v>8556</v>
      </c>
      <c r="AS86" s="30">
        <v>68387</v>
      </c>
      <c r="AT86" s="30">
        <v>15751</v>
      </c>
      <c r="AU86" s="30">
        <v>940</v>
      </c>
      <c r="AV86" s="30">
        <v>1065</v>
      </c>
      <c r="AW86" s="30">
        <v>8918</v>
      </c>
      <c r="AX86" s="30">
        <v>1716</v>
      </c>
      <c r="AY86" s="30">
        <v>8618</v>
      </c>
      <c r="AZ86" s="30">
        <v>1207</v>
      </c>
      <c r="BA86" s="30">
        <v>1706</v>
      </c>
      <c r="BB86" s="30">
        <v>3886</v>
      </c>
      <c r="BC86" s="30">
        <v>10482</v>
      </c>
      <c r="BD86" s="30">
        <v>31924</v>
      </c>
      <c r="BE86" s="30">
        <v>1685</v>
      </c>
      <c r="BF86" s="30">
        <v>9884</v>
      </c>
      <c r="BG86" s="30">
        <v>3746</v>
      </c>
      <c r="BH86" s="30">
        <v>2813</v>
      </c>
      <c r="BI86" s="30">
        <v>2239</v>
      </c>
      <c r="BJ86" s="30">
        <v>21511</v>
      </c>
      <c r="BK86" s="30">
        <v>6536</v>
      </c>
      <c r="BL86" s="30">
        <v>64415</v>
      </c>
      <c r="BM86" s="30">
        <v>43648</v>
      </c>
      <c r="BN86" s="30">
        <v>13804</v>
      </c>
      <c r="BO86" s="30">
        <v>17594</v>
      </c>
      <c r="BP86" s="30">
        <v>11425</v>
      </c>
      <c r="BQ86" s="30">
        <v>1807</v>
      </c>
      <c r="BR86" s="30">
        <v>6329</v>
      </c>
      <c r="BS86" s="30">
        <v>3974</v>
      </c>
      <c r="BT86" s="30">
        <v>499597</v>
      </c>
      <c r="BU86" s="30">
        <v>0</v>
      </c>
      <c r="BV86" s="30">
        <v>0</v>
      </c>
      <c r="BW86" s="30">
        <v>0</v>
      </c>
      <c r="BX86" s="30">
        <v>0</v>
      </c>
      <c r="BY86" s="30">
        <v>0</v>
      </c>
      <c r="BZ86" s="30">
        <v>0</v>
      </c>
      <c r="CA86" s="30">
        <v>0</v>
      </c>
      <c r="CB86" s="30">
        <v>499597</v>
      </c>
      <c r="CC86" s="23"/>
      <c r="CD86" s="30">
        <v>0</v>
      </c>
      <c r="CE86" s="30">
        <v>0</v>
      </c>
      <c r="CF86" s="30">
        <v>0</v>
      </c>
    </row>
    <row r="87" spans="1:84" x14ac:dyDescent="0.35">
      <c r="A87" s="23"/>
      <c r="B87" s="35" t="s">
        <v>230</v>
      </c>
      <c r="C87" s="23">
        <v>83</v>
      </c>
      <c r="D87" s="30">
        <v>1</v>
      </c>
      <c r="E87" s="30">
        <v>1</v>
      </c>
      <c r="F87" s="30">
        <v>1</v>
      </c>
      <c r="G87" s="30">
        <v>10</v>
      </c>
      <c r="H87" s="30">
        <v>1039</v>
      </c>
      <c r="I87" s="30">
        <v>21</v>
      </c>
      <c r="J87" s="30">
        <v>25</v>
      </c>
      <c r="K87" s="30">
        <v>129</v>
      </c>
      <c r="L87" s="30">
        <v>34</v>
      </c>
      <c r="M87" s="30">
        <v>189</v>
      </c>
      <c r="N87" s="30">
        <v>70</v>
      </c>
      <c r="O87" s="30">
        <v>32</v>
      </c>
      <c r="P87" s="30">
        <v>30</v>
      </c>
      <c r="Q87" s="30">
        <v>47</v>
      </c>
      <c r="R87" s="30">
        <v>27</v>
      </c>
      <c r="S87" s="30">
        <v>59</v>
      </c>
      <c r="T87" s="30">
        <v>260</v>
      </c>
      <c r="U87" s="30">
        <v>34</v>
      </c>
      <c r="V87" s="30">
        <v>655</v>
      </c>
      <c r="W87" s="30">
        <v>28</v>
      </c>
      <c r="X87" s="30">
        <v>247</v>
      </c>
      <c r="Y87" s="30">
        <v>157</v>
      </c>
      <c r="Z87" s="30">
        <v>30</v>
      </c>
      <c r="AA87" s="30">
        <v>148</v>
      </c>
      <c r="AB87" s="30">
        <v>113</v>
      </c>
      <c r="AC87" s="30">
        <v>137</v>
      </c>
      <c r="AD87" s="30">
        <v>230</v>
      </c>
      <c r="AE87" s="30">
        <v>54</v>
      </c>
      <c r="AF87" s="30">
        <v>93</v>
      </c>
      <c r="AG87" s="30">
        <v>49</v>
      </c>
      <c r="AH87" s="30">
        <v>100</v>
      </c>
      <c r="AI87" s="30">
        <v>212</v>
      </c>
      <c r="AJ87" s="30">
        <v>185</v>
      </c>
      <c r="AK87" s="30">
        <v>102</v>
      </c>
      <c r="AL87" s="30">
        <v>112</v>
      </c>
      <c r="AM87" s="30">
        <v>62</v>
      </c>
      <c r="AN87" s="30">
        <v>77</v>
      </c>
      <c r="AO87" s="30">
        <v>1207</v>
      </c>
      <c r="AP87" s="30">
        <v>513</v>
      </c>
      <c r="AQ87" s="30">
        <v>352</v>
      </c>
      <c r="AR87" s="30">
        <v>63</v>
      </c>
      <c r="AS87" s="30">
        <v>886</v>
      </c>
      <c r="AT87" s="30">
        <v>515</v>
      </c>
      <c r="AU87" s="30">
        <v>34</v>
      </c>
      <c r="AV87" s="30">
        <v>23</v>
      </c>
      <c r="AW87" s="30">
        <v>1088</v>
      </c>
      <c r="AX87" s="30">
        <v>37</v>
      </c>
      <c r="AY87" s="30">
        <v>70</v>
      </c>
      <c r="AZ87" s="30">
        <v>30</v>
      </c>
      <c r="BA87" s="30">
        <v>57</v>
      </c>
      <c r="BB87" s="30">
        <v>827</v>
      </c>
      <c r="BC87" s="30">
        <v>604</v>
      </c>
      <c r="BD87" s="30">
        <v>5616</v>
      </c>
      <c r="BE87" s="30">
        <v>48</v>
      </c>
      <c r="BF87" s="30">
        <v>990</v>
      </c>
      <c r="BG87" s="30">
        <v>120</v>
      </c>
      <c r="BH87" s="30">
        <v>34</v>
      </c>
      <c r="BI87" s="30">
        <v>40</v>
      </c>
      <c r="BJ87" s="30">
        <v>248</v>
      </c>
      <c r="BK87" s="30">
        <v>61</v>
      </c>
      <c r="BL87" s="30">
        <v>584</v>
      </c>
      <c r="BM87" s="30">
        <v>167</v>
      </c>
      <c r="BN87" s="30">
        <v>22</v>
      </c>
      <c r="BO87" s="30">
        <v>20</v>
      </c>
      <c r="BP87" s="30">
        <v>62</v>
      </c>
      <c r="BQ87" s="30">
        <v>39</v>
      </c>
      <c r="BR87" s="30">
        <v>96</v>
      </c>
      <c r="BS87" s="30">
        <v>0</v>
      </c>
      <c r="BT87" s="30">
        <v>19253</v>
      </c>
      <c r="BU87" s="30">
        <v>0</v>
      </c>
      <c r="BV87" s="30">
        <v>0</v>
      </c>
      <c r="BW87" s="30">
        <v>0</v>
      </c>
      <c r="BX87" s="30">
        <v>0</v>
      </c>
      <c r="BY87" s="30">
        <v>0</v>
      </c>
      <c r="BZ87" s="30">
        <v>0</v>
      </c>
      <c r="CA87" s="30">
        <v>0</v>
      </c>
      <c r="CB87" s="30">
        <v>19253</v>
      </c>
      <c r="CC87" s="23"/>
      <c r="CD87" s="30">
        <v>0</v>
      </c>
      <c r="CE87" s="30">
        <v>0</v>
      </c>
      <c r="CF87" s="30">
        <v>0</v>
      </c>
    </row>
    <row r="88" spans="1:84" x14ac:dyDescent="0.35">
      <c r="A88" s="23" t="s">
        <v>231</v>
      </c>
      <c r="B88" s="35" t="s">
        <v>232</v>
      </c>
      <c r="C88" s="23">
        <v>84</v>
      </c>
      <c r="D88" s="30">
        <v>0</v>
      </c>
      <c r="E88" s="30">
        <v>0</v>
      </c>
      <c r="F88" s="30">
        <v>0</v>
      </c>
      <c r="G88" s="30">
        <v>0</v>
      </c>
      <c r="H88" s="30">
        <v>0</v>
      </c>
      <c r="I88" s="30">
        <v>0</v>
      </c>
      <c r="J88" s="30">
        <v>0</v>
      </c>
      <c r="K88" s="30">
        <v>0</v>
      </c>
      <c r="L88" s="30">
        <v>0</v>
      </c>
      <c r="M88" s="30">
        <v>0</v>
      </c>
      <c r="N88" s="30">
        <v>0</v>
      </c>
      <c r="O88" s="30">
        <v>0</v>
      </c>
      <c r="P88" s="30">
        <v>0</v>
      </c>
      <c r="Q88" s="30">
        <v>0</v>
      </c>
      <c r="R88" s="30">
        <v>0</v>
      </c>
      <c r="S88" s="30">
        <v>0</v>
      </c>
      <c r="T88" s="30">
        <v>0</v>
      </c>
      <c r="U88" s="30">
        <v>0</v>
      </c>
      <c r="V88" s="30">
        <v>0</v>
      </c>
      <c r="W88" s="30">
        <v>0</v>
      </c>
      <c r="X88" s="30">
        <v>0</v>
      </c>
      <c r="Y88" s="30">
        <v>0</v>
      </c>
      <c r="Z88" s="30">
        <v>0</v>
      </c>
      <c r="AA88" s="30">
        <v>0</v>
      </c>
      <c r="AB88" s="30">
        <v>0</v>
      </c>
      <c r="AC88" s="30">
        <v>0</v>
      </c>
      <c r="AD88" s="30">
        <v>0</v>
      </c>
      <c r="AE88" s="30">
        <v>0</v>
      </c>
      <c r="AF88" s="30">
        <v>0</v>
      </c>
      <c r="AG88" s="30">
        <v>0</v>
      </c>
      <c r="AH88" s="30">
        <v>0</v>
      </c>
      <c r="AI88" s="30">
        <v>0</v>
      </c>
      <c r="AJ88" s="30">
        <v>0</v>
      </c>
      <c r="AK88" s="30">
        <v>0</v>
      </c>
      <c r="AL88" s="30">
        <v>0</v>
      </c>
      <c r="AM88" s="30">
        <v>0</v>
      </c>
      <c r="AN88" s="30">
        <v>0</v>
      </c>
      <c r="AO88" s="30">
        <v>0</v>
      </c>
      <c r="AP88" s="30">
        <v>0</v>
      </c>
      <c r="AQ88" s="30">
        <v>0</v>
      </c>
      <c r="AR88" s="30">
        <v>0</v>
      </c>
      <c r="AS88" s="30">
        <v>0</v>
      </c>
      <c r="AT88" s="30">
        <v>0</v>
      </c>
      <c r="AU88" s="30">
        <v>0</v>
      </c>
      <c r="AV88" s="30">
        <v>0</v>
      </c>
      <c r="AW88" s="30">
        <v>0</v>
      </c>
      <c r="AX88" s="30">
        <v>0</v>
      </c>
      <c r="AY88" s="30">
        <v>0</v>
      </c>
      <c r="AZ88" s="30">
        <v>0</v>
      </c>
      <c r="BA88" s="30">
        <v>0</v>
      </c>
      <c r="BB88" s="30">
        <v>0</v>
      </c>
      <c r="BC88" s="30">
        <v>0</v>
      </c>
      <c r="BD88" s="30">
        <v>0</v>
      </c>
      <c r="BE88" s="30">
        <v>0</v>
      </c>
      <c r="BF88" s="30">
        <v>0</v>
      </c>
      <c r="BG88" s="30">
        <v>0</v>
      </c>
      <c r="BH88" s="30">
        <v>0</v>
      </c>
      <c r="BI88" s="30">
        <v>0</v>
      </c>
      <c r="BJ88" s="30">
        <v>0</v>
      </c>
      <c r="BK88" s="30">
        <v>0</v>
      </c>
      <c r="BL88" s="30">
        <v>78545</v>
      </c>
      <c r="BM88" s="30">
        <v>3954</v>
      </c>
      <c r="BN88" s="30">
        <v>0</v>
      </c>
      <c r="BO88" s="30">
        <v>6833</v>
      </c>
      <c r="BP88" s="30">
        <v>0</v>
      </c>
      <c r="BQ88" s="30">
        <v>0</v>
      </c>
      <c r="BR88" s="30">
        <v>0</v>
      </c>
      <c r="BS88" s="30">
        <v>0</v>
      </c>
      <c r="BT88" s="30">
        <v>89332</v>
      </c>
      <c r="BU88" s="30">
        <v>0</v>
      </c>
      <c r="BV88" s="30">
        <v>0</v>
      </c>
      <c r="BW88" s="30">
        <v>0</v>
      </c>
      <c r="BX88" s="30">
        <v>0</v>
      </c>
      <c r="BY88" s="30">
        <v>0</v>
      </c>
      <c r="BZ88" s="30">
        <v>0</v>
      </c>
      <c r="CA88" s="30">
        <v>0</v>
      </c>
      <c r="CB88" s="30">
        <v>89332</v>
      </c>
      <c r="CC88" s="23"/>
      <c r="CD88" s="30">
        <v>0</v>
      </c>
      <c r="CE88" s="30">
        <v>0</v>
      </c>
      <c r="CF88" s="30">
        <v>0</v>
      </c>
    </row>
    <row r="89" spans="1:84" x14ac:dyDescent="0.35">
      <c r="A89" s="23" t="s">
        <v>233</v>
      </c>
      <c r="B89" s="35" t="s">
        <v>234</v>
      </c>
      <c r="C89" s="23">
        <v>85</v>
      </c>
      <c r="D89" s="30">
        <v>176120</v>
      </c>
      <c r="E89" s="30">
        <v>51182</v>
      </c>
      <c r="F89" s="30">
        <v>25027</v>
      </c>
      <c r="G89" s="30">
        <v>3483</v>
      </c>
      <c r="H89" s="30">
        <v>22399</v>
      </c>
      <c r="I89" s="30">
        <v>33159</v>
      </c>
      <c r="J89" s="30">
        <v>2367</v>
      </c>
      <c r="K89" s="30">
        <v>14905</v>
      </c>
      <c r="L89" s="30">
        <v>2579</v>
      </c>
      <c r="M89" s="30">
        <v>27414</v>
      </c>
      <c r="N89" s="30">
        <v>10073</v>
      </c>
      <c r="O89" s="30">
        <v>1394</v>
      </c>
      <c r="P89" s="30">
        <v>4085</v>
      </c>
      <c r="Q89" s="30">
        <v>8258</v>
      </c>
      <c r="R89" s="30">
        <v>3948</v>
      </c>
      <c r="S89" s="30">
        <v>4102</v>
      </c>
      <c r="T89" s="30">
        <v>12926</v>
      </c>
      <c r="U89" s="30">
        <v>2062</v>
      </c>
      <c r="V89" s="30">
        <v>47753</v>
      </c>
      <c r="W89" s="30">
        <v>3081</v>
      </c>
      <c r="X89" s="30">
        <v>13279</v>
      </c>
      <c r="Y89" s="30">
        <v>8878</v>
      </c>
      <c r="Z89" s="30">
        <v>4962</v>
      </c>
      <c r="AA89" s="30">
        <v>18391</v>
      </c>
      <c r="AB89" s="30">
        <v>7237</v>
      </c>
      <c r="AC89" s="30">
        <v>2250</v>
      </c>
      <c r="AD89" s="30">
        <v>5914</v>
      </c>
      <c r="AE89" s="30">
        <v>6051</v>
      </c>
      <c r="AF89" s="30">
        <v>9015</v>
      </c>
      <c r="AG89" s="30">
        <v>6693</v>
      </c>
      <c r="AH89" s="30">
        <v>1281</v>
      </c>
      <c r="AI89" s="30">
        <v>9916</v>
      </c>
      <c r="AJ89" s="30">
        <v>-710</v>
      </c>
      <c r="AK89" s="30">
        <v>2914</v>
      </c>
      <c r="AL89" s="30">
        <v>4016</v>
      </c>
      <c r="AM89" s="30">
        <v>14687</v>
      </c>
      <c r="AN89" s="30">
        <v>13640</v>
      </c>
      <c r="AO89" s="30">
        <v>89108</v>
      </c>
      <c r="AP89" s="30">
        <v>23108</v>
      </c>
      <c r="AQ89" s="30">
        <v>137947</v>
      </c>
      <c r="AR89" s="30">
        <v>47206</v>
      </c>
      <c r="AS89" s="30">
        <v>304266</v>
      </c>
      <c r="AT89" s="30">
        <v>66126</v>
      </c>
      <c r="AU89" s="30">
        <v>3665</v>
      </c>
      <c r="AV89" s="30">
        <v>3092</v>
      </c>
      <c r="AW89" s="30">
        <v>26230</v>
      </c>
      <c r="AX89" s="30">
        <v>2083</v>
      </c>
      <c r="AY89" s="30">
        <v>68069</v>
      </c>
      <c r="AZ89" s="30">
        <v>1526</v>
      </c>
      <c r="BA89" s="30">
        <v>5594</v>
      </c>
      <c r="BB89" s="30">
        <v>46349</v>
      </c>
      <c r="BC89" s="30">
        <v>43907</v>
      </c>
      <c r="BD89" s="30">
        <v>258875</v>
      </c>
      <c r="BE89" s="30">
        <v>549414</v>
      </c>
      <c r="BF89" s="30">
        <v>84788</v>
      </c>
      <c r="BG89" s="30">
        <v>14607</v>
      </c>
      <c r="BH89" s="30">
        <v>20610</v>
      </c>
      <c r="BI89" s="30">
        <v>16523</v>
      </c>
      <c r="BJ89" s="30">
        <v>52192</v>
      </c>
      <c r="BK89" s="30">
        <v>2928</v>
      </c>
      <c r="BL89" s="30">
        <v>84162</v>
      </c>
      <c r="BM89" s="30">
        <v>12697</v>
      </c>
      <c r="BN89" s="30">
        <v>10773</v>
      </c>
      <c r="BO89" s="30">
        <v>6270</v>
      </c>
      <c r="BP89" s="30">
        <v>68667</v>
      </c>
      <c r="BQ89" s="30">
        <v>8370</v>
      </c>
      <c r="BR89" s="30">
        <v>35575</v>
      </c>
      <c r="BS89" s="30">
        <v>0</v>
      </c>
      <c r="BT89" s="30">
        <v>2679458</v>
      </c>
      <c r="BU89" s="30">
        <v>0</v>
      </c>
      <c r="BV89" s="30">
        <v>0</v>
      </c>
      <c r="BW89" s="30">
        <v>0</v>
      </c>
      <c r="BX89" s="30">
        <v>0</v>
      </c>
      <c r="BY89" s="30">
        <v>0</v>
      </c>
      <c r="BZ89" s="30">
        <v>0</v>
      </c>
      <c r="CA89" s="30">
        <v>0</v>
      </c>
      <c r="CB89" s="30">
        <v>2679458</v>
      </c>
      <c r="CC89" s="23"/>
      <c r="CD89" s="30">
        <v>0</v>
      </c>
      <c r="CE89" s="30">
        <v>0</v>
      </c>
      <c r="CF89" s="30">
        <v>0</v>
      </c>
    </row>
    <row r="90" spans="1:84" x14ac:dyDescent="0.35">
      <c r="A90" s="23"/>
      <c r="B90" s="35" t="s">
        <v>235</v>
      </c>
      <c r="C90" s="23">
        <v>86</v>
      </c>
      <c r="D90" s="30">
        <v>95502</v>
      </c>
      <c r="E90" s="30">
        <v>39487</v>
      </c>
      <c r="F90" s="30">
        <v>12293</v>
      </c>
      <c r="G90" s="30">
        <v>234</v>
      </c>
      <c r="H90" s="30">
        <v>0</v>
      </c>
      <c r="I90" s="30">
        <v>0</v>
      </c>
      <c r="J90" s="30">
        <v>0</v>
      </c>
      <c r="K90" s="30">
        <v>336</v>
      </c>
      <c r="L90" s="30">
        <v>0</v>
      </c>
      <c r="M90" s="30">
        <v>3859</v>
      </c>
      <c r="N90" s="30">
        <v>21</v>
      </c>
      <c r="O90" s="30">
        <v>0</v>
      </c>
      <c r="P90" s="30">
        <v>1182</v>
      </c>
      <c r="Q90" s="30">
        <v>6002</v>
      </c>
      <c r="R90" s="30">
        <v>580</v>
      </c>
      <c r="S90" s="30">
        <v>1516</v>
      </c>
      <c r="T90" s="30">
        <v>274</v>
      </c>
      <c r="U90" s="30">
        <v>438</v>
      </c>
      <c r="V90" s="30">
        <v>0</v>
      </c>
      <c r="W90" s="30">
        <v>0</v>
      </c>
      <c r="X90" s="30">
        <v>0</v>
      </c>
      <c r="Y90" s="30">
        <v>0</v>
      </c>
      <c r="Z90" s="30">
        <v>547</v>
      </c>
      <c r="AA90" s="30">
        <v>0</v>
      </c>
      <c r="AB90" s="30">
        <v>342</v>
      </c>
      <c r="AC90" s="30">
        <v>745</v>
      </c>
      <c r="AD90" s="30">
        <v>0</v>
      </c>
      <c r="AE90" s="30">
        <v>-17</v>
      </c>
      <c r="AF90" s="30">
        <v>2223</v>
      </c>
      <c r="AG90" s="30">
        <v>0</v>
      </c>
      <c r="AH90" s="30">
        <v>0</v>
      </c>
      <c r="AI90" s="30">
        <v>0</v>
      </c>
      <c r="AJ90" s="30">
        <v>0</v>
      </c>
      <c r="AK90" s="30">
        <v>27</v>
      </c>
      <c r="AL90" s="30">
        <v>0</v>
      </c>
      <c r="AM90" s="30">
        <v>1240</v>
      </c>
      <c r="AN90" s="30">
        <v>4421</v>
      </c>
      <c r="AO90" s="30">
        <v>0</v>
      </c>
      <c r="AP90" s="30">
        <v>1609</v>
      </c>
      <c r="AQ90" s="30">
        <v>71781</v>
      </c>
      <c r="AR90" s="30">
        <v>22101</v>
      </c>
      <c r="AS90" s="30">
        <v>59361</v>
      </c>
      <c r="AT90" s="30">
        <v>24009</v>
      </c>
      <c r="AU90" s="30">
        <v>439</v>
      </c>
      <c r="AV90" s="30">
        <v>0</v>
      </c>
      <c r="AW90" s="30">
        <v>1240</v>
      </c>
      <c r="AX90" s="30">
        <v>1136</v>
      </c>
      <c r="AY90" s="30">
        <v>42744</v>
      </c>
      <c r="AZ90" s="30">
        <v>205</v>
      </c>
      <c r="BA90" s="30">
        <v>852</v>
      </c>
      <c r="BB90" s="30">
        <v>255</v>
      </c>
      <c r="BC90" s="30">
        <v>7896</v>
      </c>
      <c r="BD90" s="30">
        <v>2138</v>
      </c>
      <c r="BE90" s="30">
        <v>4129</v>
      </c>
      <c r="BF90" s="30">
        <v>34577</v>
      </c>
      <c r="BG90" s="30">
        <v>9013</v>
      </c>
      <c r="BH90" s="30">
        <v>5925</v>
      </c>
      <c r="BI90" s="30">
        <v>661</v>
      </c>
      <c r="BJ90" s="30">
        <v>6557</v>
      </c>
      <c r="BK90" s="30">
        <v>1230</v>
      </c>
      <c r="BL90" s="30">
        <v>0</v>
      </c>
      <c r="BM90" s="30">
        <v>0</v>
      </c>
      <c r="BN90" s="30">
        <v>5702</v>
      </c>
      <c r="BO90" s="30">
        <v>0</v>
      </c>
      <c r="BP90" s="30">
        <v>38460</v>
      </c>
      <c r="BQ90" s="30">
        <v>5863</v>
      </c>
      <c r="BR90" s="30">
        <v>28035</v>
      </c>
      <c r="BS90" s="30">
        <v>0</v>
      </c>
      <c r="BT90" s="30">
        <v>547170</v>
      </c>
      <c r="BU90" s="30">
        <v>0</v>
      </c>
      <c r="BV90" s="30">
        <v>0</v>
      </c>
      <c r="BW90" s="30">
        <v>0</v>
      </c>
      <c r="BX90" s="30">
        <v>0</v>
      </c>
      <c r="BY90" s="30">
        <v>0</v>
      </c>
      <c r="BZ90" s="30">
        <v>0</v>
      </c>
      <c r="CA90" s="30">
        <v>0</v>
      </c>
      <c r="CB90" s="30">
        <v>547170</v>
      </c>
      <c r="CC90" s="23"/>
      <c r="CD90" s="30">
        <v>0</v>
      </c>
      <c r="CE90" s="30">
        <v>0</v>
      </c>
      <c r="CF90" s="30">
        <v>0</v>
      </c>
    </row>
    <row r="91" spans="1:84" x14ac:dyDescent="0.35">
      <c r="A91" s="23"/>
      <c r="B91" s="35" t="s">
        <v>236</v>
      </c>
      <c r="C91" s="23">
        <v>87</v>
      </c>
      <c r="D91" s="30">
        <v>80618</v>
      </c>
      <c r="E91" s="30">
        <v>11695</v>
      </c>
      <c r="F91" s="30">
        <v>12734</v>
      </c>
      <c r="G91" s="30">
        <v>3249</v>
      </c>
      <c r="H91" s="30">
        <v>22399</v>
      </c>
      <c r="I91" s="30">
        <v>33159</v>
      </c>
      <c r="J91" s="30">
        <v>2367</v>
      </c>
      <c r="K91" s="30">
        <v>14569</v>
      </c>
      <c r="L91" s="30">
        <v>2579</v>
      </c>
      <c r="M91" s="30">
        <v>23555</v>
      </c>
      <c r="N91" s="30">
        <v>10052</v>
      </c>
      <c r="O91" s="30">
        <v>1394</v>
      </c>
      <c r="P91" s="30">
        <v>2903</v>
      </c>
      <c r="Q91" s="30">
        <v>2256</v>
      </c>
      <c r="R91" s="30">
        <v>3368</v>
      </c>
      <c r="S91" s="30">
        <v>2586</v>
      </c>
      <c r="T91" s="30">
        <v>12652</v>
      </c>
      <c r="U91" s="30">
        <v>1624</v>
      </c>
      <c r="V91" s="30">
        <v>47753</v>
      </c>
      <c r="W91" s="30">
        <v>3081</v>
      </c>
      <c r="X91" s="30">
        <v>13279</v>
      </c>
      <c r="Y91" s="30">
        <v>8878</v>
      </c>
      <c r="Z91" s="30">
        <v>4415</v>
      </c>
      <c r="AA91" s="30">
        <v>18391</v>
      </c>
      <c r="AB91" s="30">
        <v>6895</v>
      </c>
      <c r="AC91" s="30">
        <v>1505</v>
      </c>
      <c r="AD91" s="30">
        <v>5914</v>
      </c>
      <c r="AE91" s="30">
        <v>6068</v>
      </c>
      <c r="AF91" s="30">
        <v>6792</v>
      </c>
      <c r="AG91" s="30">
        <v>6693</v>
      </c>
      <c r="AH91" s="30">
        <v>1281</v>
      </c>
      <c r="AI91" s="30">
        <v>9916</v>
      </c>
      <c r="AJ91" s="30">
        <v>-710</v>
      </c>
      <c r="AK91" s="30">
        <v>2887</v>
      </c>
      <c r="AL91" s="30">
        <v>4016</v>
      </c>
      <c r="AM91" s="30">
        <v>13447</v>
      </c>
      <c r="AN91" s="30">
        <v>9219</v>
      </c>
      <c r="AO91" s="30">
        <v>89108</v>
      </c>
      <c r="AP91" s="30">
        <v>21499</v>
      </c>
      <c r="AQ91" s="30">
        <v>66166</v>
      </c>
      <c r="AR91" s="30">
        <v>25105</v>
      </c>
      <c r="AS91" s="30">
        <v>244905</v>
      </c>
      <c r="AT91" s="30">
        <v>42117</v>
      </c>
      <c r="AU91" s="30">
        <v>3226</v>
      </c>
      <c r="AV91" s="30">
        <v>3092</v>
      </c>
      <c r="AW91" s="30">
        <v>24990</v>
      </c>
      <c r="AX91" s="30">
        <v>947</v>
      </c>
      <c r="AY91" s="30">
        <v>25325</v>
      </c>
      <c r="AZ91" s="30">
        <v>1321</v>
      </c>
      <c r="BA91" s="30">
        <v>4742</v>
      </c>
      <c r="BB91" s="30">
        <v>46094</v>
      </c>
      <c r="BC91" s="30">
        <v>36011</v>
      </c>
      <c r="BD91" s="30">
        <v>256737</v>
      </c>
      <c r="BE91" s="30">
        <v>545285</v>
      </c>
      <c r="BF91" s="30">
        <v>50211</v>
      </c>
      <c r="BG91" s="30">
        <v>5594</v>
      </c>
      <c r="BH91" s="30">
        <v>14685</v>
      </c>
      <c r="BI91" s="30">
        <v>15862</v>
      </c>
      <c r="BJ91" s="30">
        <v>45635</v>
      </c>
      <c r="BK91" s="30">
        <v>1698</v>
      </c>
      <c r="BL91" s="30">
        <v>84162</v>
      </c>
      <c r="BM91" s="30">
        <v>12697</v>
      </c>
      <c r="BN91" s="30">
        <v>5071</v>
      </c>
      <c r="BO91" s="30">
        <v>6270</v>
      </c>
      <c r="BP91" s="30">
        <v>30207</v>
      </c>
      <c r="BQ91" s="30">
        <v>2507</v>
      </c>
      <c r="BR91" s="30">
        <v>7540</v>
      </c>
      <c r="BS91" s="30">
        <v>0</v>
      </c>
      <c r="BT91" s="30">
        <v>2132288</v>
      </c>
      <c r="BU91" s="30">
        <v>0</v>
      </c>
      <c r="BV91" s="30">
        <v>0</v>
      </c>
      <c r="BW91" s="30">
        <v>0</v>
      </c>
      <c r="BX91" s="30">
        <v>0</v>
      </c>
      <c r="BY91" s="30">
        <v>0</v>
      </c>
      <c r="BZ91" s="30">
        <v>0</v>
      </c>
      <c r="CA91" s="30">
        <v>0</v>
      </c>
      <c r="CB91" s="30">
        <v>2132288</v>
      </c>
      <c r="CC91" s="23"/>
      <c r="CD91" s="30">
        <v>0</v>
      </c>
      <c r="CE91" s="30">
        <v>0</v>
      </c>
      <c r="CF91" s="30">
        <v>0</v>
      </c>
    </row>
    <row r="92" spans="1:84" x14ac:dyDescent="0.35">
      <c r="A92" s="23" t="s">
        <v>237</v>
      </c>
      <c r="B92" s="35" t="s">
        <v>238</v>
      </c>
      <c r="C92" s="23">
        <v>88</v>
      </c>
      <c r="D92" s="30">
        <v>208675</v>
      </c>
      <c r="E92" s="30">
        <v>74910</v>
      </c>
      <c r="F92" s="30">
        <v>27377</v>
      </c>
      <c r="G92" s="30">
        <v>7685</v>
      </c>
      <c r="H92" s="30">
        <v>40063</v>
      </c>
      <c r="I92" s="30">
        <v>36168</v>
      </c>
      <c r="J92" s="30">
        <v>4819</v>
      </c>
      <c r="K92" s="30">
        <v>43358</v>
      </c>
      <c r="L92" s="30">
        <v>12093</v>
      </c>
      <c r="M92" s="30">
        <v>61790</v>
      </c>
      <c r="N92" s="30">
        <v>19321</v>
      </c>
      <c r="O92" s="30">
        <v>3038</v>
      </c>
      <c r="P92" s="30">
        <v>15077</v>
      </c>
      <c r="Q92" s="30">
        <v>26683</v>
      </c>
      <c r="R92" s="30">
        <v>14814</v>
      </c>
      <c r="S92" s="30">
        <v>10697</v>
      </c>
      <c r="T92" s="30">
        <v>26664</v>
      </c>
      <c r="U92" s="30">
        <v>7835</v>
      </c>
      <c r="V92" s="30">
        <v>55417</v>
      </c>
      <c r="W92" s="30">
        <v>9727</v>
      </c>
      <c r="X92" s="30">
        <v>25753</v>
      </c>
      <c r="Y92" s="30">
        <v>18116</v>
      </c>
      <c r="Z92" s="30">
        <v>10977</v>
      </c>
      <c r="AA92" s="30">
        <v>29806</v>
      </c>
      <c r="AB92" s="30">
        <v>28330</v>
      </c>
      <c r="AC92" s="30">
        <v>21965</v>
      </c>
      <c r="AD92" s="30">
        <v>18471</v>
      </c>
      <c r="AE92" s="30">
        <v>11993</v>
      </c>
      <c r="AF92" s="30">
        <v>31169</v>
      </c>
      <c r="AG92" s="30">
        <v>16073</v>
      </c>
      <c r="AH92" s="30">
        <v>15818</v>
      </c>
      <c r="AI92" s="30">
        <v>36590</v>
      </c>
      <c r="AJ92" s="30">
        <v>19001</v>
      </c>
      <c r="AK92" s="30">
        <v>23167</v>
      </c>
      <c r="AL92" s="30">
        <v>12495</v>
      </c>
      <c r="AM92" s="30">
        <v>30714</v>
      </c>
      <c r="AN92" s="30">
        <v>26116</v>
      </c>
      <c r="AO92" s="30">
        <v>107917</v>
      </c>
      <c r="AP92" s="30">
        <v>44918</v>
      </c>
      <c r="AQ92" s="30">
        <v>241875</v>
      </c>
      <c r="AR92" s="30">
        <v>93468</v>
      </c>
      <c r="AS92" s="30">
        <v>640203</v>
      </c>
      <c r="AT92" s="30">
        <v>153065</v>
      </c>
      <c r="AU92" s="30">
        <v>9031</v>
      </c>
      <c r="AV92" s="30">
        <v>9461</v>
      </c>
      <c r="AW92" s="30">
        <v>70299</v>
      </c>
      <c r="AX92" s="30">
        <v>12955</v>
      </c>
      <c r="AY92" s="30">
        <v>122599</v>
      </c>
      <c r="AZ92" s="30">
        <v>8078</v>
      </c>
      <c r="BA92" s="30">
        <v>16617</v>
      </c>
      <c r="BB92" s="30">
        <v>64855</v>
      </c>
      <c r="BC92" s="30">
        <v>97357</v>
      </c>
      <c r="BD92" s="30">
        <v>421622</v>
      </c>
      <c r="BE92" s="30">
        <v>557588</v>
      </c>
      <c r="BF92" s="30">
        <v>143649</v>
      </c>
      <c r="BG92" s="30">
        <v>34350</v>
      </c>
      <c r="BH92" s="30">
        <v>34504</v>
      </c>
      <c r="BI92" s="30">
        <v>27534</v>
      </c>
      <c r="BJ92" s="30">
        <v>162425</v>
      </c>
      <c r="BK92" s="30">
        <v>33344</v>
      </c>
      <c r="BL92" s="30">
        <v>587431</v>
      </c>
      <c r="BM92" s="30">
        <v>283544</v>
      </c>
      <c r="BN92" s="30">
        <v>91234</v>
      </c>
      <c r="BO92" s="30">
        <v>129831</v>
      </c>
      <c r="BP92" s="30">
        <v>148092</v>
      </c>
      <c r="BQ92" s="30">
        <v>21138</v>
      </c>
      <c r="BR92" s="30">
        <v>76723</v>
      </c>
      <c r="BS92" s="30">
        <v>71458</v>
      </c>
      <c r="BT92" s="30">
        <v>5599930</v>
      </c>
      <c r="BU92" s="30">
        <v>0</v>
      </c>
      <c r="BV92" s="30">
        <v>0</v>
      </c>
      <c r="BW92" s="30">
        <v>0</v>
      </c>
      <c r="BX92" s="30">
        <v>0</v>
      </c>
      <c r="BY92" s="30">
        <v>0</v>
      </c>
      <c r="BZ92" s="30">
        <v>0</v>
      </c>
      <c r="CA92" s="30">
        <v>0</v>
      </c>
      <c r="CB92" s="30">
        <v>5599930</v>
      </c>
      <c r="CC92" s="23"/>
      <c r="CD92" s="30">
        <v>0</v>
      </c>
      <c r="CE92" s="30">
        <v>0</v>
      </c>
      <c r="CF92" s="30">
        <v>0</v>
      </c>
    </row>
    <row r="93" spans="1:84" x14ac:dyDescent="0.35">
      <c r="A93" s="23" t="s">
        <v>239</v>
      </c>
      <c r="B93" s="35" t="s">
        <v>240</v>
      </c>
      <c r="C93" s="23">
        <v>89</v>
      </c>
      <c r="D93" s="30">
        <v>1686</v>
      </c>
      <c r="E93" s="30">
        <v>638</v>
      </c>
      <c r="F93" s="30">
        <v>145</v>
      </c>
      <c r="G93" s="30">
        <v>195</v>
      </c>
      <c r="H93" s="30">
        <v>1140</v>
      </c>
      <c r="I93" s="30">
        <v>473</v>
      </c>
      <c r="J93" s="30">
        <v>156</v>
      </c>
      <c r="K93" s="30">
        <v>2278</v>
      </c>
      <c r="L93" s="30">
        <v>797</v>
      </c>
      <c r="M93" s="30">
        <v>2710</v>
      </c>
      <c r="N93" s="30">
        <v>857</v>
      </c>
      <c r="O93" s="30">
        <v>121</v>
      </c>
      <c r="P93" s="30">
        <v>501</v>
      </c>
      <c r="Q93" s="30">
        <v>635</v>
      </c>
      <c r="R93" s="30">
        <v>482</v>
      </c>
      <c r="S93" s="30">
        <v>326</v>
      </c>
      <c r="T93" s="30">
        <v>820</v>
      </c>
      <c r="U93" s="30">
        <v>260</v>
      </c>
      <c r="V93" s="30">
        <v>1075</v>
      </c>
      <c r="W93" s="30">
        <v>446</v>
      </c>
      <c r="X93" s="30">
        <v>1154</v>
      </c>
      <c r="Y93" s="30">
        <v>641</v>
      </c>
      <c r="Z93" s="30">
        <v>421</v>
      </c>
      <c r="AA93" s="30">
        <v>623</v>
      </c>
      <c r="AB93" s="30">
        <v>1075</v>
      </c>
      <c r="AC93" s="30">
        <v>839</v>
      </c>
      <c r="AD93" s="30">
        <v>899</v>
      </c>
      <c r="AE93" s="30">
        <v>460</v>
      </c>
      <c r="AF93" s="30">
        <v>985</v>
      </c>
      <c r="AG93" s="30">
        <v>926</v>
      </c>
      <c r="AH93" s="30">
        <v>722</v>
      </c>
      <c r="AI93" s="30">
        <v>1250</v>
      </c>
      <c r="AJ93" s="30">
        <v>1344</v>
      </c>
      <c r="AK93" s="30">
        <v>990</v>
      </c>
      <c r="AL93" s="30">
        <v>426</v>
      </c>
      <c r="AM93" s="30">
        <v>686</v>
      </c>
      <c r="AN93" s="30">
        <v>440</v>
      </c>
      <c r="AO93" s="30">
        <v>2624</v>
      </c>
      <c r="AP93" s="30">
        <v>865</v>
      </c>
      <c r="AQ93" s="30">
        <v>3357</v>
      </c>
      <c r="AR93" s="30">
        <v>1367</v>
      </c>
      <c r="AS93" s="30">
        <v>11684</v>
      </c>
      <c r="AT93" s="30">
        <v>3428</v>
      </c>
      <c r="AU93" s="30">
        <v>400</v>
      </c>
      <c r="AV93" s="30">
        <v>617</v>
      </c>
      <c r="AW93" s="30">
        <v>1669</v>
      </c>
      <c r="AX93" s="30">
        <v>371</v>
      </c>
      <c r="AY93" s="30">
        <v>1602</v>
      </c>
      <c r="AZ93" s="30">
        <v>223</v>
      </c>
      <c r="BA93" s="30">
        <v>1018</v>
      </c>
      <c r="BB93" s="30">
        <v>4427</v>
      </c>
      <c r="BC93" s="30">
        <v>1890</v>
      </c>
      <c r="BD93" s="30">
        <v>7841</v>
      </c>
      <c r="BE93" s="30">
        <v>454</v>
      </c>
      <c r="BF93" s="30">
        <v>2458</v>
      </c>
      <c r="BG93" s="30">
        <v>617</v>
      </c>
      <c r="BH93" s="30">
        <v>462</v>
      </c>
      <c r="BI93" s="30">
        <v>484</v>
      </c>
      <c r="BJ93" s="30">
        <v>3145</v>
      </c>
      <c r="BK93" s="30">
        <v>984</v>
      </c>
      <c r="BL93" s="30">
        <v>169</v>
      </c>
      <c r="BM93" s="30">
        <v>0</v>
      </c>
      <c r="BN93" s="30">
        <v>2544</v>
      </c>
      <c r="BO93" s="30">
        <v>0</v>
      </c>
      <c r="BP93" s="30">
        <v>2716</v>
      </c>
      <c r="BQ93" s="30">
        <v>288</v>
      </c>
      <c r="BR93" s="30">
        <v>1098</v>
      </c>
      <c r="BS93" s="30">
        <v>0</v>
      </c>
      <c r="BT93" s="30">
        <v>88424</v>
      </c>
      <c r="BU93" s="30">
        <v>0</v>
      </c>
      <c r="BV93" s="30">
        <v>0</v>
      </c>
      <c r="BW93" s="30">
        <v>0</v>
      </c>
      <c r="BX93" s="30">
        <v>0</v>
      </c>
      <c r="BY93" s="30">
        <v>0</v>
      </c>
      <c r="BZ93" s="30">
        <v>0</v>
      </c>
      <c r="CA93" s="30">
        <v>0</v>
      </c>
      <c r="CB93" s="30">
        <v>88424</v>
      </c>
      <c r="CC93" s="23"/>
      <c r="CD93" s="30">
        <v>0</v>
      </c>
      <c r="CE93" s="30">
        <v>0</v>
      </c>
      <c r="CF93" s="30">
        <v>0</v>
      </c>
    </row>
    <row r="94" spans="1:84" x14ac:dyDescent="0.35">
      <c r="A94" s="23" t="s">
        <v>241</v>
      </c>
      <c r="B94" s="35" t="s">
        <v>242</v>
      </c>
      <c r="C94" s="23">
        <v>90</v>
      </c>
      <c r="D94" s="30">
        <v>-10258</v>
      </c>
      <c r="E94" s="30">
        <v>-162</v>
      </c>
      <c r="F94" s="30">
        <v>-40</v>
      </c>
      <c r="G94" s="30">
        <v>-87</v>
      </c>
      <c r="H94" s="30">
        <v>0</v>
      </c>
      <c r="I94" s="30">
        <v>-35</v>
      </c>
      <c r="J94" s="30">
        <v>0</v>
      </c>
      <c r="K94" s="30">
        <v>-117</v>
      </c>
      <c r="L94" s="30">
        <v>-164</v>
      </c>
      <c r="M94" s="30">
        <v>-150</v>
      </c>
      <c r="N94" s="30">
        <v>-45</v>
      </c>
      <c r="O94" s="30">
        <v>0</v>
      </c>
      <c r="P94" s="30">
        <v>-30</v>
      </c>
      <c r="Q94" s="30">
        <v>0</v>
      </c>
      <c r="R94" s="30">
        <v>0</v>
      </c>
      <c r="S94" s="30">
        <v>-45</v>
      </c>
      <c r="T94" s="30">
        <v>-114</v>
      </c>
      <c r="U94" s="30">
        <v>0</v>
      </c>
      <c r="V94" s="30">
        <v>-215</v>
      </c>
      <c r="W94" s="30">
        <v>-183</v>
      </c>
      <c r="X94" s="30">
        <v>-43</v>
      </c>
      <c r="Y94" s="30">
        <v>0</v>
      </c>
      <c r="Z94" s="30">
        <v>0</v>
      </c>
      <c r="AA94" s="30">
        <v>-30</v>
      </c>
      <c r="AB94" s="30">
        <v>-171</v>
      </c>
      <c r="AC94" s="30">
        <v>-140</v>
      </c>
      <c r="AD94" s="30">
        <v>-76</v>
      </c>
      <c r="AE94" s="30">
        <v>-39</v>
      </c>
      <c r="AF94" s="30">
        <v>-95</v>
      </c>
      <c r="AG94" s="30">
        <v>0</v>
      </c>
      <c r="AH94" s="30">
        <v>-106</v>
      </c>
      <c r="AI94" s="30">
        <v>-279</v>
      </c>
      <c r="AJ94" s="30">
        <v>-313</v>
      </c>
      <c r="AK94" s="30">
        <v>-257</v>
      </c>
      <c r="AL94" s="30">
        <v>-72</v>
      </c>
      <c r="AM94" s="30">
        <v>-40</v>
      </c>
      <c r="AN94" s="30">
        <v>0</v>
      </c>
      <c r="AO94" s="30">
        <v>-170</v>
      </c>
      <c r="AP94" s="30">
        <v>-44</v>
      </c>
      <c r="AQ94" s="30">
        <v>-521</v>
      </c>
      <c r="AR94" s="30">
        <v>-41</v>
      </c>
      <c r="AS94" s="30">
        <v>-884</v>
      </c>
      <c r="AT94" s="30">
        <v>-2333</v>
      </c>
      <c r="AU94" s="30">
        <v>0</v>
      </c>
      <c r="AV94" s="30">
        <v>-36</v>
      </c>
      <c r="AW94" s="30">
        <v>-70</v>
      </c>
      <c r="AX94" s="30">
        <v>0</v>
      </c>
      <c r="AY94" s="30">
        <v>0</v>
      </c>
      <c r="AZ94" s="30">
        <v>0</v>
      </c>
      <c r="BA94" s="30">
        <v>0</v>
      </c>
      <c r="BB94" s="30">
        <v>-91</v>
      </c>
      <c r="BC94" s="30">
        <v>0</v>
      </c>
      <c r="BD94" s="30">
        <v>0</v>
      </c>
      <c r="BE94" s="30">
        <v>0</v>
      </c>
      <c r="BF94" s="30">
        <v>0</v>
      </c>
      <c r="BG94" s="30">
        <v>-651</v>
      </c>
      <c r="BH94" s="30">
        <v>0</v>
      </c>
      <c r="BI94" s="30">
        <v>-221</v>
      </c>
      <c r="BJ94" s="30">
        <v>-70</v>
      </c>
      <c r="BK94" s="30">
        <v>0</v>
      </c>
      <c r="BL94" s="30">
        <v>0</v>
      </c>
      <c r="BM94" s="30">
        <v>0</v>
      </c>
      <c r="BN94" s="30">
        <v>0</v>
      </c>
      <c r="BO94" s="30">
        <v>0</v>
      </c>
      <c r="BP94" s="30">
        <v>-150</v>
      </c>
      <c r="BQ94" s="30">
        <v>0</v>
      </c>
      <c r="BR94" s="30">
        <v>0</v>
      </c>
      <c r="BS94" s="30">
        <v>0</v>
      </c>
      <c r="BT94" s="30">
        <v>-18588</v>
      </c>
      <c r="BU94" s="30">
        <v>0</v>
      </c>
      <c r="BV94" s="30">
        <v>0</v>
      </c>
      <c r="BW94" s="30">
        <v>0</v>
      </c>
      <c r="BX94" s="30">
        <v>0</v>
      </c>
      <c r="BY94" s="30">
        <v>0</v>
      </c>
      <c r="BZ94" s="30">
        <v>0</v>
      </c>
      <c r="CA94" s="30">
        <v>0</v>
      </c>
      <c r="CB94" s="30">
        <v>-18588</v>
      </c>
      <c r="CC94" s="23"/>
      <c r="CD94" s="30">
        <v>0</v>
      </c>
      <c r="CE94" s="30">
        <v>0</v>
      </c>
      <c r="CF94" s="30">
        <v>0</v>
      </c>
    </row>
    <row r="95" spans="1:84" x14ac:dyDescent="0.35">
      <c r="A95" s="23" t="s">
        <v>243</v>
      </c>
      <c r="B95" s="35" t="s">
        <v>244</v>
      </c>
      <c r="C95" s="23">
        <v>91</v>
      </c>
      <c r="D95" s="30">
        <v>200103</v>
      </c>
      <c r="E95" s="30">
        <v>75386</v>
      </c>
      <c r="F95" s="30">
        <v>27482</v>
      </c>
      <c r="G95" s="30">
        <v>7793</v>
      </c>
      <c r="H95" s="30">
        <v>41203</v>
      </c>
      <c r="I95" s="30">
        <v>36606</v>
      </c>
      <c r="J95" s="30">
        <v>4975</v>
      </c>
      <c r="K95" s="30">
        <v>45519</v>
      </c>
      <c r="L95" s="30">
        <v>12726</v>
      </c>
      <c r="M95" s="30">
        <v>64350</v>
      </c>
      <c r="N95" s="30">
        <v>20133</v>
      </c>
      <c r="O95" s="30">
        <v>3159</v>
      </c>
      <c r="P95" s="30">
        <v>15548</v>
      </c>
      <c r="Q95" s="30">
        <v>27318</v>
      </c>
      <c r="R95" s="30">
        <v>15296</v>
      </c>
      <c r="S95" s="30">
        <v>10978</v>
      </c>
      <c r="T95" s="30">
        <v>27370</v>
      </c>
      <c r="U95" s="30">
        <v>8095</v>
      </c>
      <c r="V95" s="30">
        <v>56277</v>
      </c>
      <c r="W95" s="30">
        <v>9990</v>
      </c>
      <c r="X95" s="30">
        <v>26864</v>
      </c>
      <c r="Y95" s="30">
        <v>18757</v>
      </c>
      <c r="Z95" s="30">
        <v>11398</v>
      </c>
      <c r="AA95" s="30">
        <v>30399</v>
      </c>
      <c r="AB95" s="30">
        <v>29234</v>
      </c>
      <c r="AC95" s="30">
        <v>22664</v>
      </c>
      <c r="AD95" s="30">
        <v>19294</v>
      </c>
      <c r="AE95" s="30">
        <v>12414</v>
      </c>
      <c r="AF95" s="30">
        <v>32059</v>
      </c>
      <c r="AG95" s="30">
        <v>16999</v>
      </c>
      <c r="AH95" s="30">
        <v>16434</v>
      </c>
      <c r="AI95" s="30">
        <v>37561</v>
      </c>
      <c r="AJ95" s="30">
        <v>20032</v>
      </c>
      <c r="AK95" s="30">
        <v>23900</v>
      </c>
      <c r="AL95" s="30">
        <v>12849</v>
      </c>
      <c r="AM95" s="30">
        <v>31360</v>
      </c>
      <c r="AN95" s="30">
        <v>26556</v>
      </c>
      <c r="AO95" s="30">
        <v>110371</v>
      </c>
      <c r="AP95" s="30">
        <v>45739</v>
      </c>
      <c r="AQ95" s="30">
        <v>244711</v>
      </c>
      <c r="AR95" s="30">
        <v>94794</v>
      </c>
      <c r="AS95" s="30">
        <v>651003</v>
      </c>
      <c r="AT95" s="30">
        <v>154160</v>
      </c>
      <c r="AU95" s="30">
        <v>9431</v>
      </c>
      <c r="AV95" s="30">
        <v>10042</v>
      </c>
      <c r="AW95" s="30">
        <v>71898</v>
      </c>
      <c r="AX95" s="30">
        <v>13326</v>
      </c>
      <c r="AY95" s="30">
        <v>124201</v>
      </c>
      <c r="AZ95" s="30">
        <v>8301</v>
      </c>
      <c r="BA95" s="30">
        <v>17635</v>
      </c>
      <c r="BB95" s="30">
        <v>69191</v>
      </c>
      <c r="BC95" s="30">
        <v>99247</v>
      </c>
      <c r="BD95" s="30">
        <v>429463</v>
      </c>
      <c r="BE95" s="30">
        <v>558042</v>
      </c>
      <c r="BF95" s="30">
        <v>146107</v>
      </c>
      <c r="BG95" s="30">
        <v>34316</v>
      </c>
      <c r="BH95" s="30">
        <v>34966</v>
      </c>
      <c r="BI95" s="30">
        <v>27797</v>
      </c>
      <c r="BJ95" s="30">
        <v>165500</v>
      </c>
      <c r="BK95" s="30">
        <v>34328</v>
      </c>
      <c r="BL95" s="30">
        <v>587600</v>
      </c>
      <c r="BM95" s="30">
        <v>283544</v>
      </c>
      <c r="BN95" s="30">
        <v>93778</v>
      </c>
      <c r="BO95" s="30">
        <v>129831</v>
      </c>
      <c r="BP95" s="30">
        <v>150658</v>
      </c>
      <c r="BQ95" s="30">
        <v>21426</v>
      </c>
      <c r="BR95" s="30">
        <v>77821</v>
      </c>
      <c r="BS95" s="30">
        <v>71458</v>
      </c>
      <c r="BT95" s="30">
        <v>5669766</v>
      </c>
      <c r="BU95" s="30">
        <v>0</v>
      </c>
      <c r="BV95" s="30">
        <v>0</v>
      </c>
      <c r="BW95" s="30">
        <v>0</v>
      </c>
      <c r="BX95" s="30">
        <v>0</v>
      </c>
      <c r="BY95" s="30">
        <v>0</v>
      </c>
      <c r="BZ95" s="30">
        <v>0</v>
      </c>
      <c r="CA95" s="30">
        <v>0</v>
      </c>
      <c r="CB95" s="30">
        <v>5669766</v>
      </c>
      <c r="CC95" s="23"/>
      <c r="CD95" s="30">
        <v>0</v>
      </c>
      <c r="CE95" s="30">
        <v>0</v>
      </c>
      <c r="CF95" s="30">
        <v>0</v>
      </c>
    </row>
    <row r="96" spans="1:84" x14ac:dyDescent="0.35">
      <c r="A96" s="23" t="s">
        <v>245</v>
      </c>
      <c r="B96" s="35" t="s">
        <v>246</v>
      </c>
      <c r="C96" s="23">
        <v>92</v>
      </c>
      <c r="D96" s="30">
        <v>356847</v>
      </c>
      <c r="E96" s="30">
        <v>147583</v>
      </c>
      <c r="F96" s="30">
        <v>36146</v>
      </c>
      <c r="G96" s="30">
        <v>18832</v>
      </c>
      <c r="H96" s="30">
        <v>146194</v>
      </c>
      <c r="I96" s="30">
        <v>71590</v>
      </c>
      <c r="J96" s="30">
        <v>16673</v>
      </c>
      <c r="K96" s="30">
        <v>272342</v>
      </c>
      <c r="L96" s="30">
        <v>62659</v>
      </c>
      <c r="M96" s="30">
        <v>290387</v>
      </c>
      <c r="N96" s="30">
        <v>74872</v>
      </c>
      <c r="O96" s="30">
        <v>14953</v>
      </c>
      <c r="P96" s="30">
        <v>50830</v>
      </c>
      <c r="Q96" s="30">
        <v>64164</v>
      </c>
      <c r="R96" s="30">
        <v>43823</v>
      </c>
      <c r="S96" s="30">
        <v>28782</v>
      </c>
      <c r="T96" s="30">
        <v>91125</v>
      </c>
      <c r="U96" s="30">
        <v>18878</v>
      </c>
      <c r="V96" s="30">
        <v>373762</v>
      </c>
      <c r="W96" s="30">
        <v>48234</v>
      </c>
      <c r="X96" s="30">
        <v>153653</v>
      </c>
      <c r="Y96" s="30">
        <v>78228</v>
      </c>
      <c r="Z96" s="30">
        <v>45560</v>
      </c>
      <c r="AA96" s="30">
        <v>64543</v>
      </c>
      <c r="AB96" s="30">
        <v>107136</v>
      </c>
      <c r="AC96" s="30">
        <v>76997</v>
      </c>
      <c r="AD96" s="30">
        <v>111188</v>
      </c>
      <c r="AE96" s="30">
        <v>58123</v>
      </c>
      <c r="AF96" s="30">
        <v>91128</v>
      </c>
      <c r="AG96" s="30">
        <v>90442</v>
      </c>
      <c r="AH96" s="30">
        <v>70805</v>
      </c>
      <c r="AI96" s="30">
        <v>115357</v>
      </c>
      <c r="AJ96" s="30">
        <v>160371</v>
      </c>
      <c r="AK96" s="30">
        <v>89075</v>
      </c>
      <c r="AL96" s="30">
        <v>42196</v>
      </c>
      <c r="AM96" s="30">
        <v>71038</v>
      </c>
      <c r="AN96" s="30">
        <v>71614</v>
      </c>
      <c r="AO96" s="30">
        <v>292501</v>
      </c>
      <c r="AP96" s="30">
        <v>75152</v>
      </c>
      <c r="AQ96" s="30">
        <v>545839</v>
      </c>
      <c r="AR96" s="30">
        <v>164008</v>
      </c>
      <c r="AS96" s="30">
        <v>1048649</v>
      </c>
      <c r="AT96" s="30">
        <v>364931</v>
      </c>
      <c r="AU96" s="30">
        <v>22058</v>
      </c>
      <c r="AV96" s="30">
        <v>40508</v>
      </c>
      <c r="AW96" s="30">
        <v>124316</v>
      </c>
      <c r="AX96" s="30">
        <v>25389</v>
      </c>
      <c r="AY96" s="30">
        <v>258532</v>
      </c>
      <c r="AZ96" s="30">
        <v>17858</v>
      </c>
      <c r="BA96" s="30">
        <v>42978</v>
      </c>
      <c r="BB96" s="30">
        <v>164602</v>
      </c>
      <c r="BC96" s="30">
        <v>148747</v>
      </c>
      <c r="BD96" s="30">
        <v>647163</v>
      </c>
      <c r="BE96" s="30">
        <v>609858</v>
      </c>
      <c r="BF96" s="30">
        <v>214447</v>
      </c>
      <c r="BG96" s="30">
        <v>57402</v>
      </c>
      <c r="BH96" s="30">
        <v>97139</v>
      </c>
      <c r="BI96" s="30">
        <v>43511</v>
      </c>
      <c r="BJ96" s="30">
        <v>241402</v>
      </c>
      <c r="BK96" s="30">
        <v>41802</v>
      </c>
      <c r="BL96" s="30">
        <v>812212</v>
      </c>
      <c r="BM96" s="30">
        <v>336651</v>
      </c>
      <c r="BN96" s="30">
        <v>133534</v>
      </c>
      <c r="BO96" s="30">
        <v>193090</v>
      </c>
      <c r="BP96" s="30">
        <v>264751</v>
      </c>
      <c r="BQ96" s="30">
        <v>39310</v>
      </c>
      <c r="BR96" s="30">
        <v>152325</v>
      </c>
      <c r="BS96" s="30">
        <v>71458</v>
      </c>
      <c r="BT96" s="30">
        <v>11018253</v>
      </c>
      <c r="BU96" s="30">
        <v>0</v>
      </c>
      <c r="BV96" s="30">
        <v>0</v>
      </c>
      <c r="BW96" s="30">
        <v>0</v>
      </c>
      <c r="BX96" s="30">
        <v>0</v>
      </c>
      <c r="BY96" s="30">
        <v>0</v>
      </c>
      <c r="BZ96" s="30">
        <v>0</v>
      </c>
      <c r="CA96" s="30">
        <v>0</v>
      </c>
      <c r="CB96" s="30">
        <v>11018253</v>
      </c>
      <c r="CC96" s="23"/>
      <c r="CD96" s="30">
        <v>0</v>
      </c>
      <c r="CE96" s="30">
        <v>0</v>
      </c>
      <c r="CF96" s="30">
        <v>0</v>
      </c>
    </row>
    <row r="97" spans="2:84" x14ac:dyDescent="0.35">
      <c r="B97" s="35" t="s">
        <v>247</v>
      </c>
      <c r="C97" s="23">
        <v>93</v>
      </c>
      <c r="D97" s="30">
        <v>6281108</v>
      </c>
      <c r="E97" s="30">
        <v>5958292</v>
      </c>
      <c r="F97" s="30">
        <v>837997</v>
      </c>
      <c r="G97" s="30">
        <v>115052</v>
      </c>
      <c r="H97" s="30">
        <v>54197</v>
      </c>
      <c r="I97" s="30">
        <v>34073</v>
      </c>
      <c r="J97" s="30">
        <v>29973</v>
      </c>
      <c r="K97" s="30">
        <v>747518</v>
      </c>
      <c r="L97" s="30">
        <v>161476</v>
      </c>
      <c r="M97" s="30">
        <v>1252977</v>
      </c>
      <c r="N97" s="30">
        <v>180561</v>
      </c>
      <c r="O97" s="30">
        <v>18336</v>
      </c>
      <c r="P97" s="30">
        <v>617616</v>
      </c>
      <c r="Q97" s="30">
        <v>1643543</v>
      </c>
      <c r="R97" s="30">
        <v>469625</v>
      </c>
      <c r="S97" s="30">
        <v>371415</v>
      </c>
      <c r="T97" s="30">
        <v>200606</v>
      </c>
      <c r="U97" s="30">
        <v>183273</v>
      </c>
      <c r="V97" s="30">
        <v>21522</v>
      </c>
      <c r="W97" s="30">
        <v>95360</v>
      </c>
      <c r="X97" s="30">
        <v>97839</v>
      </c>
      <c r="Y97" s="30">
        <v>93614</v>
      </c>
      <c r="Z97" s="30">
        <v>135255</v>
      </c>
      <c r="AA97" s="30">
        <v>98626</v>
      </c>
      <c r="AB97" s="30">
        <v>420120</v>
      </c>
      <c r="AC97" s="30">
        <v>589354</v>
      </c>
      <c r="AD97" s="30">
        <v>114848</v>
      </c>
      <c r="AE97" s="30">
        <v>98521</v>
      </c>
      <c r="AF97" s="30">
        <v>663203</v>
      </c>
      <c r="AG97" s="30">
        <v>126998</v>
      </c>
      <c r="AH97" s="30">
        <v>204637</v>
      </c>
      <c r="AI97" s="30">
        <v>357731</v>
      </c>
      <c r="AJ97" s="30">
        <v>154793</v>
      </c>
      <c r="AK97" s="30">
        <v>295656</v>
      </c>
      <c r="AL97" s="30">
        <v>91216</v>
      </c>
      <c r="AM97" s="30">
        <v>735684</v>
      </c>
      <c r="AN97" s="30">
        <v>497328</v>
      </c>
      <c r="AO97" s="30">
        <v>156189</v>
      </c>
      <c r="AP97" s="30">
        <v>534083</v>
      </c>
      <c r="AQ97" s="30">
        <v>7692147</v>
      </c>
      <c r="AR97" s="30">
        <v>2931921</v>
      </c>
      <c r="AS97" s="30">
        <v>15926880</v>
      </c>
      <c r="AT97" s="30">
        <v>4011194</v>
      </c>
      <c r="AU97" s="30">
        <v>56977</v>
      </c>
      <c r="AV97" s="30">
        <v>60873</v>
      </c>
      <c r="AW97" s="30">
        <v>792190</v>
      </c>
      <c r="AX97" s="30">
        <v>436693</v>
      </c>
      <c r="AY97" s="30">
        <v>5238878</v>
      </c>
      <c r="AZ97" s="30">
        <v>143165</v>
      </c>
      <c r="BA97" s="30">
        <v>164908</v>
      </c>
      <c r="BB97" s="30">
        <v>237623</v>
      </c>
      <c r="BC97" s="30">
        <v>749559</v>
      </c>
      <c r="BD97" s="30">
        <v>1195944</v>
      </c>
      <c r="BE97" s="30">
        <v>438257</v>
      </c>
      <c r="BF97" s="30">
        <v>1843447</v>
      </c>
      <c r="BG97" s="30">
        <v>588343</v>
      </c>
      <c r="BH97" s="30">
        <v>553614</v>
      </c>
      <c r="BI97" s="30">
        <v>303515</v>
      </c>
      <c r="BJ97" s="30">
        <v>4041460</v>
      </c>
      <c r="BK97" s="30">
        <v>805062</v>
      </c>
      <c r="BL97" s="30">
        <v>4819505</v>
      </c>
      <c r="BM97" s="30">
        <v>4084380</v>
      </c>
      <c r="BN97" s="30">
        <v>2597443</v>
      </c>
      <c r="BO97" s="30">
        <v>2147269</v>
      </c>
      <c r="BP97" s="30">
        <v>3192028</v>
      </c>
      <c r="BQ97" s="30">
        <v>1072410</v>
      </c>
      <c r="BR97" s="30">
        <v>4267479</v>
      </c>
      <c r="BS97" s="30">
        <v>6483638</v>
      </c>
      <c r="BT97" s="30">
        <v>101617017</v>
      </c>
      <c r="BU97" s="30">
        <v>0</v>
      </c>
      <c r="BV97" s="30">
        <v>0</v>
      </c>
      <c r="BW97" s="30">
        <v>0</v>
      </c>
      <c r="BX97" s="30">
        <v>0</v>
      </c>
      <c r="BY97" s="30">
        <v>0</v>
      </c>
      <c r="BZ97" s="30">
        <v>0</v>
      </c>
      <c r="CA97" s="30">
        <v>0</v>
      </c>
      <c r="CB97" s="30">
        <v>101617017</v>
      </c>
      <c r="CC97" s="23"/>
      <c r="CD97" s="30">
        <v>0</v>
      </c>
      <c r="CE97" s="30">
        <v>0</v>
      </c>
      <c r="CF97" s="30">
        <v>0</v>
      </c>
    </row>
    <row r="98" spans="2:84" x14ac:dyDescent="0.35">
      <c r="B98" s="23"/>
      <c r="C98" s="23"/>
      <c r="D98" s="23"/>
      <c r="E98" s="23"/>
      <c r="F98" s="23"/>
      <c r="G98" s="23"/>
      <c r="H98" s="23"/>
      <c r="I98" s="23"/>
      <c r="J98" s="23"/>
      <c r="K98" s="23"/>
      <c r="L98" s="23"/>
      <c r="M98" s="23"/>
      <c r="N98" s="23"/>
      <c r="O98" s="23"/>
      <c r="P98" s="23"/>
      <c r="Q98" s="23"/>
      <c r="R98" s="23"/>
      <c r="S98" s="23"/>
      <c r="T98" s="23"/>
      <c r="U98" s="23"/>
      <c r="V98" s="23"/>
      <c r="W98" s="23"/>
      <c r="X98" s="23"/>
      <c r="Y98" s="23"/>
      <c r="Z98" s="23"/>
      <c r="AA98" s="23"/>
      <c r="AB98" s="23"/>
      <c r="AC98" s="23"/>
      <c r="AD98" s="23"/>
      <c r="AE98" s="23"/>
      <c r="AF98" s="23"/>
      <c r="AG98" s="23"/>
      <c r="AH98" s="23"/>
      <c r="AI98" s="23"/>
      <c r="AJ98" s="23"/>
      <c r="AK98" s="23"/>
      <c r="AL98" s="23"/>
      <c r="AM98" s="23"/>
      <c r="AN98" s="23"/>
      <c r="AO98" s="23"/>
      <c r="AP98" s="23"/>
      <c r="AQ98" s="23"/>
      <c r="AR98" s="23"/>
      <c r="AS98" s="23"/>
      <c r="AT98" s="23"/>
      <c r="AU98" s="23"/>
      <c r="AV98" s="23"/>
      <c r="AW98" s="23"/>
      <c r="AX98" s="23"/>
      <c r="AY98" s="23"/>
      <c r="AZ98" s="23"/>
      <c r="BA98" s="23"/>
      <c r="BB98" s="23"/>
      <c r="BC98" s="23"/>
      <c r="BD98" s="23"/>
      <c r="BE98" s="23"/>
      <c r="BF98" s="23"/>
      <c r="BG98" s="23"/>
      <c r="BH98" s="23"/>
      <c r="BI98" s="23"/>
      <c r="BJ98" s="23"/>
      <c r="BK98" s="23"/>
      <c r="BL98" s="23"/>
      <c r="BM98" s="23"/>
      <c r="BN98" s="23"/>
      <c r="BO98" s="23"/>
      <c r="BP98" s="23"/>
      <c r="BQ98" s="23"/>
      <c r="BR98" s="23"/>
      <c r="BS98" s="23"/>
      <c r="BT98" s="23"/>
      <c r="BU98" s="23"/>
      <c r="BV98" s="23"/>
      <c r="BW98" s="23"/>
      <c r="BX98" s="23"/>
      <c r="BY98" s="23"/>
      <c r="BZ98" s="23"/>
      <c r="CA98" s="23"/>
      <c r="CB98" s="23"/>
      <c r="CC98" s="23"/>
      <c r="CD98" s="30"/>
      <c r="CE98" s="23"/>
      <c r="CF98" s="23"/>
    </row>
    <row r="99" spans="2:84" x14ac:dyDescent="0.35">
      <c r="B99" s="23"/>
      <c r="C99" s="23"/>
      <c r="D99" s="30">
        <v>0</v>
      </c>
      <c r="E99" s="30">
        <v>0</v>
      </c>
      <c r="F99" s="30">
        <v>0</v>
      </c>
      <c r="G99" s="30">
        <v>0</v>
      </c>
      <c r="H99" s="30">
        <v>0</v>
      </c>
      <c r="I99" s="30">
        <v>0</v>
      </c>
      <c r="J99" s="30">
        <v>0</v>
      </c>
      <c r="K99" s="30">
        <v>0</v>
      </c>
      <c r="L99" s="30">
        <v>0</v>
      </c>
      <c r="M99" s="30">
        <v>0</v>
      </c>
      <c r="N99" s="30">
        <v>0</v>
      </c>
      <c r="O99" s="30">
        <v>0</v>
      </c>
      <c r="P99" s="30">
        <v>0</v>
      </c>
      <c r="Q99" s="30">
        <v>0</v>
      </c>
      <c r="R99" s="30">
        <v>0</v>
      </c>
      <c r="S99" s="30">
        <v>0</v>
      </c>
      <c r="T99" s="30">
        <v>0</v>
      </c>
      <c r="U99" s="30">
        <v>0</v>
      </c>
      <c r="V99" s="30">
        <v>0</v>
      </c>
      <c r="W99" s="30">
        <v>0</v>
      </c>
      <c r="X99" s="30">
        <v>0</v>
      </c>
      <c r="Y99" s="30">
        <v>0</v>
      </c>
      <c r="Z99" s="30">
        <v>0</v>
      </c>
      <c r="AA99" s="30">
        <v>0</v>
      </c>
      <c r="AB99" s="30">
        <v>0</v>
      </c>
      <c r="AC99" s="30">
        <v>0</v>
      </c>
      <c r="AD99" s="30">
        <v>0</v>
      </c>
      <c r="AE99" s="30">
        <v>0</v>
      </c>
      <c r="AF99" s="30">
        <v>0</v>
      </c>
      <c r="AG99" s="30">
        <v>0</v>
      </c>
      <c r="AH99" s="30">
        <v>0</v>
      </c>
      <c r="AI99" s="30">
        <v>0</v>
      </c>
      <c r="AJ99" s="30">
        <v>0</v>
      </c>
      <c r="AK99" s="30">
        <v>0</v>
      </c>
      <c r="AL99" s="30">
        <v>0</v>
      </c>
      <c r="AM99" s="30">
        <v>0</v>
      </c>
      <c r="AN99" s="30">
        <v>0</v>
      </c>
      <c r="AO99" s="30">
        <v>0</v>
      </c>
      <c r="AP99" s="30">
        <v>0</v>
      </c>
      <c r="AQ99" s="30">
        <v>0</v>
      </c>
      <c r="AR99" s="30">
        <v>0</v>
      </c>
      <c r="AS99" s="30">
        <v>0</v>
      </c>
      <c r="AT99" s="30">
        <v>0</v>
      </c>
      <c r="AU99" s="30">
        <v>0</v>
      </c>
      <c r="AV99" s="30">
        <v>0</v>
      </c>
      <c r="AW99" s="30">
        <v>0</v>
      </c>
      <c r="AX99" s="30">
        <v>0</v>
      </c>
      <c r="AY99" s="30">
        <v>0</v>
      </c>
      <c r="AZ99" s="30">
        <v>0</v>
      </c>
      <c r="BA99" s="30">
        <v>0</v>
      </c>
      <c r="BB99" s="30">
        <v>0</v>
      </c>
      <c r="BC99" s="30">
        <v>0</v>
      </c>
      <c r="BD99" s="30">
        <v>0</v>
      </c>
      <c r="BE99" s="30">
        <v>0</v>
      </c>
      <c r="BF99" s="30">
        <v>0</v>
      </c>
      <c r="BG99" s="30">
        <v>0</v>
      </c>
      <c r="BH99" s="30">
        <v>0</v>
      </c>
      <c r="BI99" s="30">
        <v>0</v>
      </c>
      <c r="BJ99" s="30">
        <v>0</v>
      </c>
      <c r="BK99" s="30">
        <v>0</v>
      </c>
      <c r="BL99" s="30">
        <v>0</v>
      </c>
      <c r="BM99" s="30">
        <v>0</v>
      </c>
      <c r="BN99" s="30">
        <v>0</v>
      </c>
      <c r="BO99" s="30">
        <v>0</v>
      </c>
      <c r="BP99" s="30">
        <v>0</v>
      </c>
      <c r="BQ99" s="30">
        <v>0</v>
      </c>
      <c r="BR99" s="30">
        <v>0</v>
      </c>
      <c r="BS99" s="30">
        <v>0</v>
      </c>
      <c r="BT99" s="30">
        <v>0</v>
      </c>
      <c r="BU99" s="30">
        <v>0</v>
      </c>
      <c r="BV99" s="30">
        <v>0</v>
      </c>
      <c r="BW99" s="30">
        <v>0</v>
      </c>
      <c r="BX99" s="30">
        <v>0</v>
      </c>
      <c r="BY99" s="30">
        <v>0</v>
      </c>
      <c r="BZ99" s="30">
        <v>0</v>
      </c>
      <c r="CA99" s="30">
        <v>0</v>
      </c>
      <c r="CB99" s="30">
        <v>0</v>
      </c>
      <c r="CC99" s="30"/>
      <c r="CD99" s="30">
        <v>0</v>
      </c>
      <c r="CE99" s="30">
        <v>0</v>
      </c>
      <c r="CF99" s="30">
        <v>0</v>
      </c>
    </row>
    <row r="100" spans="2:84" x14ac:dyDescent="0.35">
      <c r="B100" s="23"/>
      <c r="C100" s="23"/>
      <c r="D100" s="30">
        <v>0</v>
      </c>
      <c r="E100" s="30">
        <v>0</v>
      </c>
      <c r="F100" s="30">
        <v>0</v>
      </c>
      <c r="G100" s="30">
        <v>0</v>
      </c>
      <c r="H100" s="30">
        <v>0</v>
      </c>
      <c r="I100" s="30">
        <v>0</v>
      </c>
      <c r="J100" s="30">
        <v>0</v>
      </c>
      <c r="K100" s="30">
        <v>0</v>
      </c>
      <c r="L100" s="30">
        <v>0</v>
      </c>
      <c r="M100" s="30">
        <v>0</v>
      </c>
      <c r="N100" s="30">
        <v>0</v>
      </c>
      <c r="O100" s="30">
        <v>0</v>
      </c>
      <c r="P100" s="30">
        <v>0</v>
      </c>
      <c r="Q100" s="30">
        <v>0</v>
      </c>
      <c r="R100" s="30">
        <v>0</v>
      </c>
      <c r="S100" s="30">
        <v>0</v>
      </c>
      <c r="T100" s="30">
        <v>0</v>
      </c>
      <c r="U100" s="30">
        <v>0</v>
      </c>
      <c r="V100" s="30">
        <v>0</v>
      </c>
      <c r="W100" s="30">
        <v>0</v>
      </c>
      <c r="X100" s="30">
        <v>0</v>
      </c>
      <c r="Y100" s="30">
        <v>0</v>
      </c>
      <c r="Z100" s="30">
        <v>0</v>
      </c>
      <c r="AA100" s="30">
        <v>0</v>
      </c>
      <c r="AB100" s="30">
        <v>0</v>
      </c>
      <c r="AC100" s="30">
        <v>0</v>
      </c>
      <c r="AD100" s="30">
        <v>0</v>
      </c>
      <c r="AE100" s="30">
        <v>0</v>
      </c>
      <c r="AF100" s="30">
        <v>0</v>
      </c>
      <c r="AG100" s="30">
        <v>0</v>
      </c>
      <c r="AH100" s="30">
        <v>0</v>
      </c>
      <c r="AI100" s="30">
        <v>0</v>
      </c>
      <c r="AJ100" s="30">
        <v>0</v>
      </c>
      <c r="AK100" s="30">
        <v>0</v>
      </c>
      <c r="AL100" s="30">
        <v>0</v>
      </c>
      <c r="AM100" s="30">
        <v>0</v>
      </c>
      <c r="AN100" s="30">
        <v>0</v>
      </c>
      <c r="AO100" s="30">
        <v>0</v>
      </c>
      <c r="AP100" s="30">
        <v>0</v>
      </c>
      <c r="AQ100" s="30">
        <v>0</v>
      </c>
      <c r="AR100" s="30">
        <v>0</v>
      </c>
      <c r="AS100" s="30">
        <v>0</v>
      </c>
      <c r="AT100" s="30">
        <v>0</v>
      </c>
      <c r="AU100" s="30">
        <v>0</v>
      </c>
      <c r="AV100" s="30">
        <v>0</v>
      </c>
      <c r="AW100" s="30">
        <v>0</v>
      </c>
      <c r="AX100" s="30">
        <v>0</v>
      </c>
      <c r="AY100" s="30">
        <v>0</v>
      </c>
      <c r="AZ100" s="30">
        <v>0</v>
      </c>
      <c r="BA100" s="30">
        <v>0</v>
      </c>
      <c r="BB100" s="30">
        <v>0</v>
      </c>
      <c r="BC100" s="30">
        <v>0</v>
      </c>
      <c r="BD100" s="30">
        <v>0</v>
      </c>
      <c r="BE100" s="30">
        <v>0</v>
      </c>
      <c r="BF100" s="30">
        <v>0</v>
      </c>
      <c r="BG100" s="30">
        <v>0</v>
      </c>
      <c r="BH100" s="30">
        <v>0</v>
      </c>
      <c r="BI100" s="30">
        <v>0</v>
      </c>
      <c r="BJ100" s="30">
        <v>0</v>
      </c>
      <c r="BK100" s="30">
        <v>0</v>
      </c>
      <c r="BL100" s="30">
        <v>0</v>
      </c>
      <c r="BM100" s="30">
        <v>0</v>
      </c>
      <c r="BN100" s="30">
        <v>0</v>
      </c>
      <c r="BO100" s="30">
        <v>0</v>
      </c>
      <c r="BP100" s="30">
        <v>0</v>
      </c>
      <c r="BQ100" s="30">
        <v>0</v>
      </c>
      <c r="BR100" s="30">
        <v>0</v>
      </c>
      <c r="BS100" s="30">
        <v>0</v>
      </c>
      <c r="BT100" s="30">
        <v>0</v>
      </c>
      <c r="BU100" s="30">
        <v>0</v>
      </c>
      <c r="BV100" s="30">
        <v>0</v>
      </c>
      <c r="BW100" s="30">
        <v>0</v>
      </c>
      <c r="BX100" s="30">
        <v>0</v>
      </c>
      <c r="BY100" s="30">
        <v>0</v>
      </c>
      <c r="BZ100" s="30">
        <v>0</v>
      </c>
      <c r="CA100" s="30">
        <v>0</v>
      </c>
      <c r="CB100" s="30">
        <v>0</v>
      </c>
      <c r="CC100" s="23"/>
      <c r="CD100" s="30">
        <v>0</v>
      </c>
      <c r="CE100" s="30">
        <v>0</v>
      </c>
      <c r="CF100" s="30">
        <v>0</v>
      </c>
    </row>
    <row r="101" spans="2:84" x14ac:dyDescent="0.35">
      <c r="B101" s="23"/>
      <c r="C101" s="23"/>
      <c r="D101" s="30">
        <v>0</v>
      </c>
      <c r="E101" s="30">
        <v>0</v>
      </c>
      <c r="F101" s="30">
        <v>0</v>
      </c>
      <c r="G101" s="30">
        <v>0</v>
      </c>
      <c r="H101" s="30">
        <v>0</v>
      </c>
      <c r="I101" s="30">
        <v>0</v>
      </c>
      <c r="J101" s="30">
        <v>0</v>
      </c>
      <c r="K101" s="30">
        <v>0</v>
      </c>
      <c r="L101" s="30">
        <v>0</v>
      </c>
      <c r="M101" s="30">
        <v>0</v>
      </c>
      <c r="N101" s="30">
        <v>0</v>
      </c>
      <c r="O101" s="30">
        <v>0</v>
      </c>
      <c r="P101" s="30">
        <v>0</v>
      </c>
      <c r="Q101" s="30">
        <v>0</v>
      </c>
      <c r="R101" s="30">
        <v>0</v>
      </c>
      <c r="S101" s="30">
        <v>0</v>
      </c>
      <c r="T101" s="30">
        <v>0</v>
      </c>
      <c r="U101" s="30">
        <v>0</v>
      </c>
      <c r="V101" s="30">
        <v>0</v>
      </c>
      <c r="W101" s="30">
        <v>0</v>
      </c>
      <c r="X101" s="30">
        <v>0</v>
      </c>
      <c r="Y101" s="30">
        <v>0</v>
      </c>
      <c r="Z101" s="30">
        <v>0</v>
      </c>
      <c r="AA101" s="30">
        <v>0</v>
      </c>
      <c r="AB101" s="30">
        <v>0</v>
      </c>
      <c r="AC101" s="30">
        <v>0</v>
      </c>
      <c r="AD101" s="30">
        <v>0</v>
      </c>
      <c r="AE101" s="30">
        <v>0</v>
      </c>
      <c r="AF101" s="30">
        <v>0</v>
      </c>
      <c r="AG101" s="30">
        <v>0</v>
      </c>
      <c r="AH101" s="30">
        <v>0</v>
      </c>
      <c r="AI101" s="30">
        <v>0</v>
      </c>
      <c r="AJ101" s="30">
        <v>0</v>
      </c>
      <c r="AK101" s="30">
        <v>0</v>
      </c>
      <c r="AL101" s="30">
        <v>0</v>
      </c>
      <c r="AM101" s="30">
        <v>0</v>
      </c>
      <c r="AN101" s="30">
        <v>0</v>
      </c>
      <c r="AO101" s="30">
        <v>0</v>
      </c>
      <c r="AP101" s="30">
        <v>0</v>
      </c>
      <c r="AQ101" s="30">
        <v>0</v>
      </c>
      <c r="AR101" s="30">
        <v>0</v>
      </c>
      <c r="AS101" s="30">
        <v>0</v>
      </c>
      <c r="AT101" s="30">
        <v>0</v>
      </c>
      <c r="AU101" s="30">
        <v>0</v>
      </c>
      <c r="AV101" s="30">
        <v>0</v>
      </c>
      <c r="AW101" s="30">
        <v>0</v>
      </c>
      <c r="AX101" s="30">
        <v>0</v>
      </c>
      <c r="AY101" s="30">
        <v>0</v>
      </c>
      <c r="AZ101" s="30">
        <v>0</v>
      </c>
      <c r="BA101" s="30">
        <v>0</v>
      </c>
      <c r="BB101" s="30">
        <v>0</v>
      </c>
      <c r="BC101" s="30">
        <v>0</v>
      </c>
      <c r="BD101" s="30">
        <v>0</v>
      </c>
      <c r="BE101" s="30">
        <v>0</v>
      </c>
      <c r="BF101" s="30">
        <v>0</v>
      </c>
      <c r="BG101" s="30">
        <v>0</v>
      </c>
      <c r="BH101" s="30">
        <v>0</v>
      </c>
      <c r="BI101" s="30">
        <v>0</v>
      </c>
      <c r="BJ101" s="30">
        <v>0</v>
      </c>
      <c r="BK101" s="30">
        <v>0</v>
      </c>
      <c r="BL101" s="30">
        <v>0</v>
      </c>
      <c r="BM101" s="30">
        <v>0</v>
      </c>
      <c r="BN101" s="30">
        <v>0</v>
      </c>
      <c r="BO101" s="30">
        <v>0</v>
      </c>
      <c r="BP101" s="30">
        <v>0</v>
      </c>
      <c r="BQ101" s="30">
        <v>0</v>
      </c>
      <c r="BR101" s="30">
        <v>0</v>
      </c>
      <c r="BS101" s="30">
        <v>0</v>
      </c>
      <c r="BT101" s="30">
        <v>0</v>
      </c>
      <c r="BU101" s="30">
        <v>0</v>
      </c>
      <c r="BV101" s="30">
        <v>0</v>
      </c>
      <c r="BW101" s="30">
        <v>0</v>
      </c>
      <c r="BX101" s="30">
        <v>0</v>
      </c>
      <c r="BY101" s="30">
        <v>0</v>
      </c>
      <c r="BZ101" s="30">
        <v>0</v>
      </c>
      <c r="CA101" s="30">
        <v>0</v>
      </c>
      <c r="CB101" s="30">
        <v>0</v>
      </c>
      <c r="CC101" s="23"/>
      <c r="CD101" s="30">
        <v>0</v>
      </c>
      <c r="CE101" s="30">
        <v>0</v>
      </c>
      <c r="CF101" s="30">
        <v>0</v>
      </c>
    </row>
    <row r="102" spans="2:84" x14ac:dyDescent="0.35">
      <c r="B102" s="23"/>
      <c r="C102" s="23"/>
      <c r="D102" s="30">
        <v>0</v>
      </c>
      <c r="E102" s="30">
        <v>0</v>
      </c>
      <c r="F102" s="30">
        <v>0</v>
      </c>
      <c r="G102" s="30">
        <v>0</v>
      </c>
      <c r="H102" s="30">
        <v>0</v>
      </c>
      <c r="I102" s="30">
        <v>0</v>
      </c>
      <c r="J102" s="30">
        <v>0</v>
      </c>
      <c r="K102" s="30">
        <v>0</v>
      </c>
      <c r="L102" s="30">
        <v>0</v>
      </c>
      <c r="M102" s="30">
        <v>0</v>
      </c>
      <c r="N102" s="30">
        <v>0</v>
      </c>
      <c r="O102" s="30">
        <v>0</v>
      </c>
      <c r="P102" s="30">
        <v>0</v>
      </c>
      <c r="Q102" s="30">
        <v>0</v>
      </c>
      <c r="R102" s="30">
        <v>0</v>
      </c>
      <c r="S102" s="30">
        <v>0</v>
      </c>
      <c r="T102" s="30">
        <v>0</v>
      </c>
      <c r="U102" s="30">
        <v>0</v>
      </c>
      <c r="V102" s="30">
        <v>0</v>
      </c>
      <c r="W102" s="30">
        <v>0</v>
      </c>
      <c r="X102" s="30">
        <v>0</v>
      </c>
      <c r="Y102" s="30">
        <v>0</v>
      </c>
      <c r="Z102" s="30">
        <v>0</v>
      </c>
      <c r="AA102" s="30">
        <v>0</v>
      </c>
      <c r="AB102" s="30">
        <v>0</v>
      </c>
      <c r="AC102" s="30">
        <v>0</v>
      </c>
      <c r="AD102" s="30">
        <v>0</v>
      </c>
      <c r="AE102" s="30">
        <v>0</v>
      </c>
      <c r="AF102" s="30">
        <v>0</v>
      </c>
      <c r="AG102" s="30">
        <v>0</v>
      </c>
      <c r="AH102" s="30">
        <v>0</v>
      </c>
      <c r="AI102" s="30">
        <v>0</v>
      </c>
      <c r="AJ102" s="30">
        <v>0</v>
      </c>
      <c r="AK102" s="30">
        <v>0</v>
      </c>
      <c r="AL102" s="30">
        <v>0</v>
      </c>
      <c r="AM102" s="30">
        <v>0</v>
      </c>
      <c r="AN102" s="30">
        <v>0</v>
      </c>
      <c r="AO102" s="30">
        <v>0</v>
      </c>
      <c r="AP102" s="30">
        <v>0</v>
      </c>
      <c r="AQ102" s="30">
        <v>0</v>
      </c>
      <c r="AR102" s="30">
        <v>0</v>
      </c>
      <c r="AS102" s="30">
        <v>0</v>
      </c>
      <c r="AT102" s="30">
        <v>0</v>
      </c>
      <c r="AU102" s="30">
        <v>0</v>
      </c>
      <c r="AV102" s="30">
        <v>0</v>
      </c>
      <c r="AW102" s="30">
        <v>0</v>
      </c>
      <c r="AX102" s="30">
        <v>0</v>
      </c>
      <c r="AY102" s="30">
        <v>0</v>
      </c>
      <c r="AZ102" s="30">
        <v>0</v>
      </c>
      <c r="BA102" s="30">
        <v>0</v>
      </c>
      <c r="BB102" s="30">
        <v>0</v>
      </c>
      <c r="BC102" s="30">
        <v>0</v>
      </c>
      <c r="BD102" s="30">
        <v>0</v>
      </c>
      <c r="BE102" s="30">
        <v>0</v>
      </c>
      <c r="BF102" s="30">
        <v>0</v>
      </c>
      <c r="BG102" s="30">
        <v>0</v>
      </c>
      <c r="BH102" s="30">
        <v>0</v>
      </c>
      <c r="BI102" s="30">
        <v>0</v>
      </c>
      <c r="BJ102" s="30">
        <v>0</v>
      </c>
      <c r="BK102" s="30">
        <v>0</v>
      </c>
      <c r="BL102" s="30">
        <v>0</v>
      </c>
      <c r="BM102" s="30">
        <v>0</v>
      </c>
      <c r="BN102" s="30">
        <v>0</v>
      </c>
      <c r="BO102" s="30">
        <v>0</v>
      </c>
      <c r="BP102" s="30">
        <v>0</v>
      </c>
      <c r="BQ102" s="30">
        <v>0</v>
      </c>
      <c r="BR102" s="30">
        <v>0</v>
      </c>
      <c r="BS102" s="30">
        <v>0</v>
      </c>
      <c r="BT102" s="30">
        <v>0</v>
      </c>
      <c r="BU102" s="30">
        <v>0</v>
      </c>
      <c r="BV102" s="30">
        <v>0</v>
      </c>
      <c r="BW102" s="30">
        <v>0</v>
      </c>
      <c r="BX102" s="30">
        <v>0</v>
      </c>
      <c r="BY102" s="30">
        <v>0</v>
      </c>
      <c r="BZ102" s="30">
        <v>0</v>
      </c>
      <c r="CA102" s="30">
        <v>0</v>
      </c>
      <c r="CB102" s="30">
        <v>0</v>
      </c>
      <c r="CC102" s="23"/>
      <c r="CD102" s="30">
        <v>0</v>
      </c>
      <c r="CE102" s="30">
        <v>0</v>
      </c>
      <c r="CF102" s="30">
        <v>0</v>
      </c>
    </row>
    <row r="103" spans="2:84" x14ac:dyDescent="0.35">
      <c r="B103" s="23"/>
      <c r="C103" s="23"/>
      <c r="D103" s="30">
        <v>0</v>
      </c>
      <c r="E103" s="30">
        <v>0</v>
      </c>
      <c r="F103" s="30">
        <v>0</v>
      </c>
      <c r="G103" s="30">
        <v>0</v>
      </c>
      <c r="H103" s="30">
        <v>0</v>
      </c>
      <c r="I103" s="30">
        <v>0</v>
      </c>
      <c r="J103" s="30">
        <v>0</v>
      </c>
      <c r="K103" s="30">
        <v>0</v>
      </c>
      <c r="L103" s="30">
        <v>0</v>
      </c>
      <c r="M103" s="30">
        <v>0</v>
      </c>
      <c r="N103" s="30">
        <v>0</v>
      </c>
      <c r="O103" s="30">
        <v>0</v>
      </c>
      <c r="P103" s="30">
        <v>0</v>
      </c>
      <c r="Q103" s="30">
        <v>0</v>
      </c>
      <c r="R103" s="30">
        <v>0</v>
      </c>
      <c r="S103" s="30">
        <v>0</v>
      </c>
      <c r="T103" s="30">
        <v>0</v>
      </c>
      <c r="U103" s="30">
        <v>0</v>
      </c>
      <c r="V103" s="30">
        <v>0</v>
      </c>
      <c r="W103" s="30">
        <v>0</v>
      </c>
      <c r="X103" s="30">
        <v>0</v>
      </c>
      <c r="Y103" s="30">
        <v>0</v>
      </c>
      <c r="Z103" s="30">
        <v>0</v>
      </c>
      <c r="AA103" s="30">
        <v>0</v>
      </c>
      <c r="AB103" s="30">
        <v>0</v>
      </c>
      <c r="AC103" s="30">
        <v>0</v>
      </c>
      <c r="AD103" s="30">
        <v>0</v>
      </c>
      <c r="AE103" s="30">
        <v>0</v>
      </c>
      <c r="AF103" s="30">
        <v>0</v>
      </c>
      <c r="AG103" s="30">
        <v>0</v>
      </c>
      <c r="AH103" s="30">
        <v>0</v>
      </c>
      <c r="AI103" s="30">
        <v>0</v>
      </c>
      <c r="AJ103" s="30">
        <v>0</v>
      </c>
      <c r="AK103" s="30">
        <v>0</v>
      </c>
      <c r="AL103" s="30">
        <v>0</v>
      </c>
      <c r="AM103" s="30">
        <v>0</v>
      </c>
      <c r="AN103" s="30">
        <v>0</v>
      </c>
      <c r="AO103" s="30">
        <v>0</v>
      </c>
      <c r="AP103" s="30">
        <v>0</v>
      </c>
      <c r="AQ103" s="30">
        <v>0</v>
      </c>
      <c r="AR103" s="30">
        <v>0</v>
      </c>
      <c r="AS103" s="30">
        <v>0</v>
      </c>
      <c r="AT103" s="30">
        <v>0</v>
      </c>
      <c r="AU103" s="30">
        <v>0</v>
      </c>
      <c r="AV103" s="30">
        <v>0</v>
      </c>
      <c r="AW103" s="30">
        <v>0</v>
      </c>
      <c r="AX103" s="30">
        <v>0</v>
      </c>
      <c r="AY103" s="30">
        <v>0</v>
      </c>
      <c r="AZ103" s="30">
        <v>0</v>
      </c>
      <c r="BA103" s="30">
        <v>0</v>
      </c>
      <c r="BB103" s="30">
        <v>0</v>
      </c>
      <c r="BC103" s="30">
        <v>0</v>
      </c>
      <c r="BD103" s="30">
        <v>0</v>
      </c>
      <c r="BE103" s="30">
        <v>0</v>
      </c>
      <c r="BF103" s="30">
        <v>0</v>
      </c>
      <c r="BG103" s="30">
        <v>0</v>
      </c>
      <c r="BH103" s="30">
        <v>0</v>
      </c>
      <c r="BI103" s="30">
        <v>0</v>
      </c>
      <c r="BJ103" s="30">
        <v>0</v>
      </c>
      <c r="BK103" s="30">
        <v>0</v>
      </c>
      <c r="BL103" s="30">
        <v>0</v>
      </c>
      <c r="BM103" s="30">
        <v>0</v>
      </c>
      <c r="BN103" s="30">
        <v>0</v>
      </c>
      <c r="BO103" s="30">
        <v>0</v>
      </c>
      <c r="BP103" s="30">
        <v>0</v>
      </c>
      <c r="BQ103" s="30">
        <v>0</v>
      </c>
      <c r="BR103" s="30">
        <v>0</v>
      </c>
      <c r="BS103" s="30">
        <v>0</v>
      </c>
      <c r="BT103" s="30">
        <v>0</v>
      </c>
      <c r="BU103" s="30">
        <v>0</v>
      </c>
      <c r="BV103" s="30">
        <v>0</v>
      </c>
      <c r="BW103" s="30">
        <v>0</v>
      </c>
      <c r="BX103" s="30">
        <v>0</v>
      </c>
      <c r="BY103" s="30">
        <v>0</v>
      </c>
      <c r="BZ103" s="30">
        <v>0</v>
      </c>
      <c r="CA103" s="30">
        <v>0</v>
      </c>
      <c r="CB103" s="30">
        <v>0</v>
      </c>
      <c r="CC103" s="23"/>
      <c r="CD103" s="30">
        <v>0</v>
      </c>
      <c r="CE103" s="30">
        <v>0</v>
      </c>
      <c r="CF103" s="30">
        <v>0</v>
      </c>
    </row>
    <row r="104" spans="2:84" x14ac:dyDescent="0.35">
      <c r="B104" s="23"/>
      <c r="C104" s="23"/>
      <c r="D104" s="30">
        <v>0</v>
      </c>
      <c r="E104" s="30">
        <v>0</v>
      </c>
      <c r="F104" s="30">
        <v>0</v>
      </c>
      <c r="G104" s="30">
        <v>0</v>
      </c>
      <c r="H104" s="30">
        <v>0</v>
      </c>
      <c r="I104" s="30">
        <v>0</v>
      </c>
      <c r="J104" s="30">
        <v>0</v>
      </c>
      <c r="K104" s="30">
        <v>0</v>
      </c>
      <c r="L104" s="30">
        <v>0</v>
      </c>
      <c r="M104" s="30">
        <v>0</v>
      </c>
      <c r="N104" s="30">
        <v>0</v>
      </c>
      <c r="O104" s="30">
        <v>0</v>
      </c>
      <c r="P104" s="30">
        <v>0</v>
      </c>
      <c r="Q104" s="30">
        <v>0</v>
      </c>
      <c r="R104" s="30">
        <v>0</v>
      </c>
      <c r="S104" s="30">
        <v>0</v>
      </c>
      <c r="T104" s="30">
        <v>0</v>
      </c>
      <c r="U104" s="30">
        <v>0</v>
      </c>
      <c r="V104" s="30">
        <v>0</v>
      </c>
      <c r="W104" s="30">
        <v>0</v>
      </c>
      <c r="X104" s="30">
        <v>0</v>
      </c>
      <c r="Y104" s="30">
        <v>0</v>
      </c>
      <c r="Z104" s="30">
        <v>0</v>
      </c>
      <c r="AA104" s="30">
        <v>0</v>
      </c>
      <c r="AB104" s="30">
        <v>0</v>
      </c>
      <c r="AC104" s="30">
        <v>0</v>
      </c>
      <c r="AD104" s="30">
        <v>0</v>
      </c>
      <c r="AE104" s="30">
        <v>0</v>
      </c>
      <c r="AF104" s="30">
        <v>0</v>
      </c>
      <c r="AG104" s="30">
        <v>0</v>
      </c>
      <c r="AH104" s="30">
        <v>0</v>
      </c>
      <c r="AI104" s="30">
        <v>0</v>
      </c>
      <c r="AJ104" s="30">
        <v>0</v>
      </c>
      <c r="AK104" s="30">
        <v>0</v>
      </c>
      <c r="AL104" s="30">
        <v>0</v>
      </c>
      <c r="AM104" s="30">
        <v>0</v>
      </c>
      <c r="AN104" s="30">
        <v>0</v>
      </c>
      <c r="AO104" s="30">
        <v>0</v>
      </c>
      <c r="AP104" s="30">
        <v>0</v>
      </c>
      <c r="AQ104" s="30">
        <v>0</v>
      </c>
      <c r="AR104" s="30">
        <v>0</v>
      </c>
      <c r="AS104" s="30">
        <v>0</v>
      </c>
      <c r="AT104" s="30">
        <v>0</v>
      </c>
      <c r="AU104" s="30">
        <v>0</v>
      </c>
      <c r="AV104" s="30">
        <v>0</v>
      </c>
      <c r="AW104" s="30">
        <v>0</v>
      </c>
      <c r="AX104" s="30">
        <v>0</v>
      </c>
      <c r="AY104" s="30">
        <v>0</v>
      </c>
      <c r="AZ104" s="30">
        <v>0</v>
      </c>
      <c r="BA104" s="30">
        <v>0</v>
      </c>
      <c r="BB104" s="30">
        <v>0</v>
      </c>
      <c r="BC104" s="30">
        <v>0</v>
      </c>
      <c r="BD104" s="30">
        <v>0</v>
      </c>
      <c r="BE104" s="30">
        <v>0</v>
      </c>
      <c r="BF104" s="30">
        <v>0</v>
      </c>
      <c r="BG104" s="30">
        <v>0</v>
      </c>
      <c r="BH104" s="30">
        <v>0</v>
      </c>
      <c r="BI104" s="30">
        <v>0</v>
      </c>
      <c r="BJ104" s="30">
        <v>0</v>
      </c>
      <c r="BK104" s="30">
        <v>0</v>
      </c>
      <c r="BL104" s="30">
        <v>0</v>
      </c>
      <c r="BM104" s="30">
        <v>0</v>
      </c>
      <c r="BN104" s="30">
        <v>0</v>
      </c>
      <c r="BO104" s="30">
        <v>0</v>
      </c>
      <c r="BP104" s="30">
        <v>0</v>
      </c>
      <c r="BQ104" s="30">
        <v>0</v>
      </c>
      <c r="BR104" s="30">
        <v>0</v>
      </c>
      <c r="BS104" s="30">
        <v>0</v>
      </c>
      <c r="BT104" s="30">
        <v>0</v>
      </c>
      <c r="BU104" s="30">
        <v>0</v>
      </c>
      <c r="BV104" s="30">
        <v>0</v>
      </c>
      <c r="BW104" s="30">
        <v>0</v>
      </c>
      <c r="BX104" s="30">
        <v>0</v>
      </c>
      <c r="BY104" s="30">
        <v>0</v>
      </c>
      <c r="BZ104" s="30">
        <v>0</v>
      </c>
      <c r="CA104" s="30">
        <v>0</v>
      </c>
      <c r="CB104" s="30">
        <v>0</v>
      </c>
      <c r="CC104" s="23"/>
      <c r="CD104" s="30">
        <v>0</v>
      </c>
      <c r="CE104" s="30">
        <v>0</v>
      </c>
      <c r="CF104" s="30">
        <v>0</v>
      </c>
    </row>
    <row r="105" spans="2:84" x14ac:dyDescent="0.35">
      <c r="B105" s="23"/>
      <c r="C105" s="23"/>
      <c r="D105" s="30">
        <v>0</v>
      </c>
      <c r="E105" s="30">
        <v>0</v>
      </c>
      <c r="F105" s="30">
        <v>0</v>
      </c>
      <c r="G105" s="30">
        <v>0</v>
      </c>
      <c r="H105" s="30">
        <v>0</v>
      </c>
      <c r="I105" s="30">
        <v>0</v>
      </c>
      <c r="J105" s="30">
        <v>0</v>
      </c>
      <c r="K105" s="30">
        <v>0</v>
      </c>
      <c r="L105" s="30">
        <v>0</v>
      </c>
      <c r="M105" s="30">
        <v>0</v>
      </c>
      <c r="N105" s="30">
        <v>0</v>
      </c>
      <c r="O105" s="30">
        <v>0</v>
      </c>
      <c r="P105" s="30">
        <v>0</v>
      </c>
      <c r="Q105" s="30">
        <v>0</v>
      </c>
      <c r="R105" s="30">
        <v>0</v>
      </c>
      <c r="S105" s="30">
        <v>0</v>
      </c>
      <c r="T105" s="30">
        <v>0</v>
      </c>
      <c r="U105" s="30">
        <v>0</v>
      </c>
      <c r="V105" s="30">
        <v>0</v>
      </c>
      <c r="W105" s="30">
        <v>0</v>
      </c>
      <c r="X105" s="30">
        <v>0</v>
      </c>
      <c r="Y105" s="30">
        <v>0</v>
      </c>
      <c r="Z105" s="30">
        <v>0</v>
      </c>
      <c r="AA105" s="30">
        <v>0</v>
      </c>
      <c r="AB105" s="30">
        <v>0</v>
      </c>
      <c r="AC105" s="30">
        <v>0</v>
      </c>
      <c r="AD105" s="30">
        <v>0</v>
      </c>
      <c r="AE105" s="30">
        <v>0</v>
      </c>
      <c r="AF105" s="30">
        <v>0</v>
      </c>
      <c r="AG105" s="30">
        <v>0</v>
      </c>
      <c r="AH105" s="30">
        <v>0</v>
      </c>
      <c r="AI105" s="30">
        <v>0</v>
      </c>
      <c r="AJ105" s="30">
        <v>0</v>
      </c>
      <c r="AK105" s="30">
        <v>0</v>
      </c>
      <c r="AL105" s="30">
        <v>0</v>
      </c>
      <c r="AM105" s="30">
        <v>0</v>
      </c>
      <c r="AN105" s="30">
        <v>0</v>
      </c>
      <c r="AO105" s="30">
        <v>0</v>
      </c>
      <c r="AP105" s="30">
        <v>0</v>
      </c>
      <c r="AQ105" s="30">
        <v>0</v>
      </c>
      <c r="AR105" s="30">
        <v>0</v>
      </c>
      <c r="AS105" s="30">
        <v>0</v>
      </c>
      <c r="AT105" s="30">
        <v>0</v>
      </c>
      <c r="AU105" s="30">
        <v>0</v>
      </c>
      <c r="AV105" s="30">
        <v>0</v>
      </c>
      <c r="AW105" s="30">
        <v>0</v>
      </c>
      <c r="AX105" s="30">
        <v>0</v>
      </c>
      <c r="AY105" s="30">
        <v>0</v>
      </c>
      <c r="AZ105" s="30">
        <v>0</v>
      </c>
      <c r="BA105" s="30">
        <v>0</v>
      </c>
      <c r="BB105" s="30">
        <v>0</v>
      </c>
      <c r="BC105" s="30">
        <v>0</v>
      </c>
      <c r="BD105" s="30">
        <v>0</v>
      </c>
      <c r="BE105" s="30">
        <v>0</v>
      </c>
      <c r="BF105" s="30">
        <v>0</v>
      </c>
      <c r="BG105" s="30">
        <v>0</v>
      </c>
      <c r="BH105" s="30">
        <v>0</v>
      </c>
      <c r="BI105" s="30">
        <v>0</v>
      </c>
      <c r="BJ105" s="30">
        <v>0</v>
      </c>
      <c r="BK105" s="30">
        <v>0</v>
      </c>
      <c r="BL105" s="30">
        <v>0</v>
      </c>
      <c r="BM105" s="30">
        <v>0</v>
      </c>
      <c r="BN105" s="30">
        <v>0</v>
      </c>
      <c r="BO105" s="30">
        <v>0</v>
      </c>
      <c r="BP105" s="30">
        <v>0</v>
      </c>
      <c r="BQ105" s="30">
        <v>0</v>
      </c>
      <c r="BR105" s="30">
        <v>0</v>
      </c>
      <c r="BS105" s="30">
        <v>0</v>
      </c>
      <c r="BT105" s="30">
        <v>0</v>
      </c>
      <c r="BU105" s="30">
        <v>0</v>
      </c>
      <c r="BV105" s="30">
        <v>0</v>
      </c>
      <c r="BW105" s="30">
        <v>0</v>
      </c>
      <c r="BX105" s="30">
        <v>0</v>
      </c>
      <c r="BY105" s="30">
        <v>0</v>
      </c>
      <c r="BZ105" s="30">
        <v>0</v>
      </c>
      <c r="CA105" s="30">
        <v>0</v>
      </c>
      <c r="CB105" s="30">
        <v>0</v>
      </c>
      <c r="CC105" s="23"/>
      <c r="CD105" s="30">
        <v>0</v>
      </c>
      <c r="CE105" s="30">
        <v>0</v>
      </c>
      <c r="CF105" s="30">
        <v>0</v>
      </c>
    </row>
    <row r="106" spans="2:84" x14ac:dyDescent="0.35">
      <c r="B106" s="23"/>
      <c r="C106" s="23"/>
      <c r="D106" s="30">
        <v>0</v>
      </c>
      <c r="E106" s="30">
        <v>0</v>
      </c>
      <c r="F106" s="30">
        <v>0</v>
      </c>
      <c r="G106" s="30">
        <v>0</v>
      </c>
      <c r="H106" s="30">
        <v>0</v>
      </c>
      <c r="I106" s="30">
        <v>0</v>
      </c>
      <c r="J106" s="30">
        <v>0</v>
      </c>
      <c r="K106" s="30">
        <v>0</v>
      </c>
      <c r="L106" s="30">
        <v>0</v>
      </c>
      <c r="M106" s="30">
        <v>0</v>
      </c>
      <c r="N106" s="30">
        <v>0</v>
      </c>
      <c r="O106" s="30">
        <v>0</v>
      </c>
      <c r="P106" s="30">
        <v>0</v>
      </c>
      <c r="Q106" s="30">
        <v>0</v>
      </c>
      <c r="R106" s="30">
        <v>0</v>
      </c>
      <c r="S106" s="30">
        <v>0</v>
      </c>
      <c r="T106" s="30">
        <v>0</v>
      </c>
      <c r="U106" s="30">
        <v>0</v>
      </c>
      <c r="V106" s="30">
        <v>0</v>
      </c>
      <c r="W106" s="30">
        <v>0</v>
      </c>
      <c r="X106" s="30">
        <v>0</v>
      </c>
      <c r="Y106" s="30">
        <v>0</v>
      </c>
      <c r="Z106" s="30">
        <v>0</v>
      </c>
      <c r="AA106" s="30">
        <v>0</v>
      </c>
      <c r="AB106" s="30">
        <v>0</v>
      </c>
      <c r="AC106" s="30">
        <v>0</v>
      </c>
      <c r="AD106" s="30">
        <v>0</v>
      </c>
      <c r="AE106" s="30">
        <v>0</v>
      </c>
      <c r="AF106" s="30">
        <v>0</v>
      </c>
      <c r="AG106" s="30">
        <v>0</v>
      </c>
      <c r="AH106" s="30">
        <v>0</v>
      </c>
      <c r="AI106" s="30">
        <v>0</v>
      </c>
      <c r="AJ106" s="30">
        <v>0</v>
      </c>
      <c r="AK106" s="30">
        <v>0</v>
      </c>
      <c r="AL106" s="30">
        <v>0</v>
      </c>
      <c r="AM106" s="30">
        <v>0</v>
      </c>
      <c r="AN106" s="30">
        <v>0</v>
      </c>
      <c r="AO106" s="30">
        <v>0</v>
      </c>
      <c r="AP106" s="30">
        <v>0</v>
      </c>
      <c r="AQ106" s="30">
        <v>0</v>
      </c>
      <c r="AR106" s="30">
        <v>0</v>
      </c>
      <c r="AS106" s="30">
        <v>0</v>
      </c>
      <c r="AT106" s="30">
        <v>0</v>
      </c>
      <c r="AU106" s="30">
        <v>0</v>
      </c>
      <c r="AV106" s="30">
        <v>0</v>
      </c>
      <c r="AW106" s="30">
        <v>0</v>
      </c>
      <c r="AX106" s="30">
        <v>0</v>
      </c>
      <c r="AY106" s="30">
        <v>0</v>
      </c>
      <c r="AZ106" s="30">
        <v>0</v>
      </c>
      <c r="BA106" s="30">
        <v>0</v>
      </c>
      <c r="BB106" s="30">
        <v>0</v>
      </c>
      <c r="BC106" s="30">
        <v>0</v>
      </c>
      <c r="BD106" s="30">
        <v>0</v>
      </c>
      <c r="BE106" s="30">
        <v>0</v>
      </c>
      <c r="BF106" s="30">
        <v>0</v>
      </c>
      <c r="BG106" s="30">
        <v>0</v>
      </c>
      <c r="BH106" s="30">
        <v>0</v>
      </c>
      <c r="BI106" s="30">
        <v>0</v>
      </c>
      <c r="BJ106" s="30">
        <v>0</v>
      </c>
      <c r="BK106" s="30">
        <v>0</v>
      </c>
      <c r="BL106" s="30">
        <v>0</v>
      </c>
      <c r="BM106" s="30">
        <v>0</v>
      </c>
      <c r="BN106" s="30">
        <v>0</v>
      </c>
      <c r="BO106" s="30">
        <v>0</v>
      </c>
      <c r="BP106" s="30">
        <v>0</v>
      </c>
      <c r="BQ106" s="30">
        <v>0</v>
      </c>
      <c r="BR106" s="30">
        <v>0</v>
      </c>
      <c r="BS106" s="30">
        <v>0</v>
      </c>
      <c r="BT106" s="30">
        <v>0</v>
      </c>
      <c r="BU106" s="30">
        <v>824434</v>
      </c>
      <c r="BV106" s="30">
        <v>1327758</v>
      </c>
      <c r="BW106" s="30">
        <v>91107</v>
      </c>
      <c r="BX106" s="30">
        <v>4153992.0000000009</v>
      </c>
      <c r="BY106" s="30">
        <v>958779.00000000012</v>
      </c>
      <c r="BZ106" s="30">
        <v>4386</v>
      </c>
      <c r="CA106" s="30">
        <v>7360455.9999999991</v>
      </c>
      <c r="CB106" s="30">
        <v>7360456</v>
      </c>
      <c r="CC106" s="23"/>
      <c r="CD106" s="30">
        <v>0</v>
      </c>
      <c r="CE106" s="30">
        <v>0</v>
      </c>
      <c r="CF106" s="30">
        <v>0</v>
      </c>
    </row>
  </sheetData>
  <pageMargins left="0.511811024" right="0.511811024" top="0.78740157499999996" bottom="0.78740157499999996" header="0.31496062000000002" footer="0.3149606200000000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3E796E-C4D7-4AF9-81C4-AF908108D65F}">
  <dimension ref="A1:CF108"/>
  <sheetViews>
    <sheetView workbookViewId="0">
      <pane xSplit="3" ySplit="6" topLeftCell="D7" activePane="bottomRight" state="frozen"/>
      <selection pane="topRight" activeCell="D1" sqref="D1"/>
      <selection pane="bottomLeft" activeCell="A7" sqref="A7"/>
      <selection pane="bottomRight" activeCell="D7" sqref="D7"/>
    </sheetView>
  </sheetViews>
  <sheetFormatPr defaultColWidth="9.1796875" defaultRowHeight="14.5" x14ac:dyDescent="0.35"/>
  <cols>
    <col min="2" max="2" width="31.26953125" customWidth="1"/>
    <col min="3" max="3" width="6" customWidth="1"/>
    <col min="4" max="4" width="11.7265625" bestFit="1" customWidth="1"/>
    <col min="5" max="17" width="10.7265625" bestFit="1" customWidth="1"/>
    <col min="18" max="18" width="9.7265625" bestFit="1" customWidth="1"/>
    <col min="19" max="25" width="10.7265625" bestFit="1" customWidth="1"/>
    <col min="26" max="26" width="9.7265625" bestFit="1" customWidth="1"/>
    <col min="27" max="29" width="10.7265625" bestFit="1" customWidth="1"/>
    <col min="30" max="31" width="9.7265625" bestFit="1" customWidth="1"/>
    <col min="32" max="33" width="10.7265625" bestFit="1" customWidth="1"/>
    <col min="34" max="34" width="9.7265625" bestFit="1" customWidth="1"/>
    <col min="35" max="35" width="10.7265625" bestFit="1" customWidth="1"/>
    <col min="36" max="37" width="11.7265625" bestFit="1" customWidth="1"/>
    <col min="38" max="42" width="10.7265625" bestFit="1" customWidth="1"/>
    <col min="43" max="44" width="11.7265625" bestFit="1" customWidth="1"/>
    <col min="45" max="45" width="10.7265625" bestFit="1" customWidth="1"/>
    <col min="46" max="71" width="10.7265625" customWidth="1"/>
    <col min="72" max="72" width="12.7265625" bestFit="1" customWidth="1"/>
    <col min="73" max="74" width="10" bestFit="1" customWidth="1"/>
    <col min="75" max="75" width="9" customWidth="1"/>
    <col min="76" max="77" width="10" bestFit="1" customWidth="1"/>
    <col min="78" max="79" width="11" bestFit="1" customWidth="1"/>
    <col min="80" max="80" width="12.453125" customWidth="1"/>
    <col min="82" max="82" width="10.453125" customWidth="1"/>
  </cols>
  <sheetData>
    <row r="1" spans="1:84" x14ac:dyDescent="0.35">
      <c r="A1" s="37"/>
      <c r="B1" s="3" t="s">
        <v>341</v>
      </c>
      <c r="C1" s="37"/>
      <c r="D1" s="62">
        <v>40513</v>
      </c>
      <c r="E1" s="63">
        <v>3.7901530000000001</v>
      </c>
    </row>
    <row r="2" spans="1:84" x14ac:dyDescent="0.35">
      <c r="A2" s="37"/>
      <c r="B2" s="37"/>
      <c r="C2" s="37"/>
      <c r="D2" s="64">
        <v>43070</v>
      </c>
      <c r="E2" s="65">
        <v>5.4986610000000002</v>
      </c>
    </row>
    <row r="3" spans="1:84" x14ac:dyDescent="0.35">
      <c r="A3" s="3" t="s">
        <v>0</v>
      </c>
      <c r="B3" s="3" t="s">
        <v>1</v>
      </c>
      <c r="C3" s="37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4"/>
      <c r="BV3" s="3"/>
      <c r="BX3" s="3"/>
      <c r="BY3" s="3"/>
      <c r="BZ3" s="3"/>
      <c r="CA3" s="3"/>
    </row>
    <row r="4" spans="1:84" x14ac:dyDescent="0.35">
      <c r="A4" s="3" t="s">
        <v>2</v>
      </c>
      <c r="B4" s="3" t="s">
        <v>2</v>
      </c>
      <c r="C4" s="37"/>
      <c r="D4" s="5" t="s">
        <v>3</v>
      </c>
      <c r="E4" s="5" t="s">
        <v>4</v>
      </c>
      <c r="F4" s="5" t="s">
        <v>5</v>
      </c>
      <c r="G4" s="5" t="s">
        <v>6</v>
      </c>
      <c r="H4" s="5" t="s">
        <v>7</v>
      </c>
      <c r="I4" s="5" t="s">
        <v>8</v>
      </c>
      <c r="J4" s="5" t="s">
        <v>9</v>
      </c>
      <c r="K4" s="5" t="s">
        <v>10</v>
      </c>
      <c r="L4" s="5" t="s">
        <v>11</v>
      </c>
      <c r="M4" s="5" t="s">
        <v>12</v>
      </c>
      <c r="N4" s="5" t="s">
        <v>13</v>
      </c>
      <c r="O4" s="5" t="s">
        <v>14</v>
      </c>
      <c r="P4" s="5" t="s">
        <v>15</v>
      </c>
      <c r="Q4" s="5" t="s">
        <v>16</v>
      </c>
      <c r="R4" s="5" t="s">
        <v>17</v>
      </c>
      <c r="S4" s="5" t="s">
        <v>18</v>
      </c>
      <c r="T4" s="5" t="s">
        <v>19</v>
      </c>
      <c r="U4" s="5" t="s">
        <v>20</v>
      </c>
      <c r="V4" s="5" t="s">
        <v>21</v>
      </c>
      <c r="W4" s="5" t="s">
        <v>22</v>
      </c>
      <c r="X4" s="5" t="s">
        <v>23</v>
      </c>
      <c r="Y4" s="5" t="s">
        <v>24</v>
      </c>
      <c r="Z4" s="5" t="s">
        <v>25</v>
      </c>
      <c r="AA4" s="5" t="s">
        <v>26</v>
      </c>
      <c r="AB4" s="5" t="s">
        <v>27</v>
      </c>
      <c r="AC4" s="5" t="s">
        <v>28</v>
      </c>
      <c r="AD4" s="5" t="s">
        <v>29</v>
      </c>
      <c r="AE4" s="5" t="s">
        <v>30</v>
      </c>
      <c r="AF4" s="5" t="s">
        <v>31</v>
      </c>
      <c r="AG4" s="5" t="s">
        <v>32</v>
      </c>
      <c r="AH4" s="5" t="s">
        <v>33</v>
      </c>
      <c r="AI4" s="5" t="s">
        <v>34</v>
      </c>
      <c r="AJ4" s="5" t="s">
        <v>35</v>
      </c>
      <c r="AK4" s="5" t="s">
        <v>36</v>
      </c>
      <c r="AL4" s="5" t="s">
        <v>37</v>
      </c>
      <c r="AM4" s="5" t="s">
        <v>38</v>
      </c>
      <c r="AN4" s="5" t="s">
        <v>39</v>
      </c>
      <c r="AO4" s="5" t="s">
        <v>40</v>
      </c>
      <c r="AP4" s="5" t="s">
        <v>41</v>
      </c>
      <c r="AQ4" s="5" t="s">
        <v>42</v>
      </c>
      <c r="AR4" s="5" t="s">
        <v>43</v>
      </c>
      <c r="AS4" s="5" t="s">
        <v>44</v>
      </c>
      <c r="AT4" s="5" t="s">
        <v>45</v>
      </c>
      <c r="AU4" s="5" t="s">
        <v>46</v>
      </c>
      <c r="AV4" s="5" t="s">
        <v>47</v>
      </c>
      <c r="AW4" s="5" t="s">
        <v>48</v>
      </c>
      <c r="AX4" s="5" t="s">
        <v>49</v>
      </c>
      <c r="AY4" s="5" t="s">
        <v>50</v>
      </c>
      <c r="AZ4" s="5" t="s">
        <v>51</v>
      </c>
      <c r="BA4" s="5" t="s">
        <v>52</v>
      </c>
      <c r="BB4" s="5" t="s">
        <v>53</v>
      </c>
      <c r="BC4" s="5" t="s">
        <v>54</v>
      </c>
      <c r="BD4" s="5" t="s">
        <v>55</v>
      </c>
      <c r="BE4" s="5" t="s">
        <v>56</v>
      </c>
      <c r="BF4" s="5" t="s">
        <v>57</v>
      </c>
      <c r="BG4" s="5" t="s">
        <v>58</v>
      </c>
      <c r="BH4" s="5" t="s">
        <v>59</v>
      </c>
      <c r="BI4" s="5" t="s">
        <v>60</v>
      </c>
      <c r="BJ4" s="5" t="s">
        <v>61</v>
      </c>
      <c r="BK4" s="5" t="s">
        <v>62</v>
      </c>
      <c r="BL4" s="5" t="s">
        <v>63</v>
      </c>
      <c r="BM4" s="5" t="s">
        <v>64</v>
      </c>
      <c r="BN4" s="5" t="s">
        <v>65</v>
      </c>
      <c r="BO4" s="5" t="s">
        <v>66</v>
      </c>
      <c r="BP4" s="5" t="s">
        <v>67</v>
      </c>
      <c r="BQ4" s="5" t="s">
        <v>68</v>
      </c>
      <c r="BR4" s="5" t="s">
        <v>69</v>
      </c>
      <c r="BS4" s="5">
        <v>9700</v>
      </c>
      <c r="BT4" s="1"/>
      <c r="BU4" s="2"/>
      <c r="BV4" s="2"/>
      <c r="BW4" s="6"/>
      <c r="BX4" s="1"/>
      <c r="BY4" s="1"/>
      <c r="BZ4" s="7"/>
      <c r="CA4" s="1"/>
      <c r="CB4" s="1"/>
    </row>
    <row r="5" spans="1:84" ht="36.75" customHeight="1" x14ac:dyDescent="0.35">
      <c r="A5" s="1"/>
      <c r="B5" s="150" t="s">
        <v>373</v>
      </c>
      <c r="D5" s="8" t="s">
        <v>70</v>
      </c>
      <c r="E5" s="8" t="s">
        <v>71</v>
      </c>
      <c r="F5" s="8" t="s">
        <v>72</v>
      </c>
      <c r="G5" s="8" t="s">
        <v>73</v>
      </c>
      <c r="H5" s="8" t="s">
        <v>74</v>
      </c>
      <c r="I5" s="8" t="s">
        <v>75</v>
      </c>
      <c r="J5" s="8" t="s">
        <v>76</v>
      </c>
      <c r="K5" s="8" t="s">
        <v>77</v>
      </c>
      <c r="L5" s="8" t="s">
        <v>78</v>
      </c>
      <c r="M5" s="8" t="s">
        <v>79</v>
      </c>
      <c r="N5" s="8" t="s">
        <v>80</v>
      </c>
      <c r="O5" s="8" t="s">
        <v>81</v>
      </c>
      <c r="P5" s="8" t="s">
        <v>82</v>
      </c>
      <c r="Q5" s="8" t="s">
        <v>83</v>
      </c>
      <c r="R5" s="8" t="s">
        <v>84</v>
      </c>
      <c r="S5" s="8" t="s">
        <v>85</v>
      </c>
      <c r="T5" s="8" t="s">
        <v>86</v>
      </c>
      <c r="U5" s="8" t="s">
        <v>87</v>
      </c>
      <c r="V5" s="8" t="s">
        <v>88</v>
      </c>
      <c r="W5" s="8" t="s">
        <v>89</v>
      </c>
      <c r="X5" s="8" t="s">
        <v>90</v>
      </c>
      <c r="Y5" s="8" t="s">
        <v>91</v>
      </c>
      <c r="Z5" s="8" t="s">
        <v>92</v>
      </c>
      <c r="AA5" s="8" t="s">
        <v>93</v>
      </c>
      <c r="AB5" s="8" t="s">
        <v>94</v>
      </c>
      <c r="AC5" s="8" t="s">
        <v>95</v>
      </c>
      <c r="AD5" s="8" t="s">
        <v>96</v>
      </c>
      <c r="AE5" s="8" t="s">
        <v>97</v>
      </c>
      <c r="AF5" s="8" t="s">
        <v>98</v>
      </c>
      <c r="AG5" s="8" t="s">
        <v>99</v>
      </c>
      <c r="AH5" s="8" t="s">
        <v>100</v>
      </c>
      <c r="AI5" s="8" t="s">
        <v>101</v>
      </c>
      <c r="AJ5" s="8" t="s">
        <v>102</v>
      </c>
      <c r="AK5" s="8" t="s">
        <v>103</v>
      </c>
      <c r="AL5" s="8" t="s">
        <v>104</v>
      </c>
      <c r="AM5" s="8" t="s">
        <v>105</v>
      </c>
      <c r="AN5" s="8" t="s">
        <v>106</v>
      </c>
      <c r="AO5" s="8" t="s">
        <v>107</v>
      </c>
      <c r="AP5" s="8" t="s">
        <v>108</v>
      </c>
      <c r="AQ5" s="8" t="s">
        <v>109</v>
      </c>
      <c r="AR5" s="8" t="s">
        <v>110</v>
      </c>
      <c r="AS5" s="8" t="s">
        <v>111</v>
      </c>
      <c r="AT5" s="8" t="s">
        <v>112</v>
      </c>
      <c r="AU5" s="8" t="s">
        <v>113</v>
      </c>
      <c r="AV5" s="8" t="s">
        <v>114</v>
      </c>
      <c r="AW5" s="8" t="s">
        <v>115</v>
      </c>
      <c r="AX5" s="8" t="s">
        <v>116</v>
      </c>
      <c r="AY5" s="8" t="s">
        <v>117</v>
      </c>
      <c r="AZ5" s="8" t="s">
        <v>118</v>
      </c>
      <c r="BA5" s="8" t="s">
        <v>119</v>
      </c>
      <c r="BB5" s="8" t="s">
        <v>120</v>
      </c>
      <c r="BC5" s="8" t="s">
        <v>121</v>
      </c>
      <c r="BD5" s="8" t="s">
        <v>122</v>
      </c>
      <c r="BE5" s="8" t="s">
        <v>123</v>
      </c>
      <c r="BF5" s="8" t="s">
        <v>124</v>
      </c>
      <c r="BG5" s="8" t="s">
        <v>125</v>
      </c>
      <c r="BH5" s="8" t="s">
        <v>126</v>
      </c>
      <c r="BI5" s="8" t="s">
        <v>127</v>
      </c>
      <c r="BJ5" s="8" t="s">
        <v>128</v>
      </c>
      <c r="BK5" s="8" t="s">
        <v>129</v>
      </c>
      <c r="BL5" s="8" t="s">
        <v>130</v>
      </c>
      <c r="BM5" s="8" t="s">
        <v>131</v>
      </c>
      <c r="BN5" s="8" t="s">
        <v>132</v>
      </c>
      <c r="BO5" s="8" t="s">
        <v>133</v>
      </c>
      <c r="BP5" s="8" t="s">
        <v>134</v>
      </c>
      <c r="BQ5" s="8" t="s">
        <v>135</v>
      </c>
      <c r="BR5" s="8" t="s">
        <v>136</v>
      </c>
      <c r="BS5" s="8" t="s">
        <v>137</v>
      </c>
      <c r="BT5" s="8" t="s">
        <v>138</v>
      </c>
      <c r="BU5" s="8" t="s">
        <v>139</v>
      </c>
      <c r="BV5" s="8" t="s">
        <v>140</v>
      </c>
      <c r="BW5" s="8" t="s">
        <v>141</v>
      </c>
      <c r="BX5" s="8" t="s">
        <v>142</v>
      </c>
      <c r="BY5" s="8" t="s">
        <v>143</v>
      </c>
      <c r="BZ5" s="8" t="s">
        <v>144</v>
      </c>
      <c r="CA5" s="8" t="s">
        <v>145</v>
      </c>
      <c r="CB5" s="9" t="s">
        <v>146</v>
      </c>
    </row>
    <row r="6" spans="1:84" x14ac:dyDescent="0.35">
      <c r="C6">
        <v>0</v>
      </c>
      <c r="D6">
        <f>C6+1</f>
        <v>1</v>
      </c>
      <c r="E6">
        <f t="shared" ref="E6:BP6" si="0">D6+1</f>
        <v>2</v>
      </c>
      <c r="F6">
        <f t="shared" si="0"/>
        <v>3</v>
      </c>
      <c r="G6">
        <f t="shared" si="0"/>
        <v>4</v>
      </c>
      <c r="H6">
        <f t="shared" si="0"/>
        <v>5</v>
      </c>
      <c r="I6">
        <f t="shared" si="0"/>
        <v>6</v>
      </c>
      <c r="J6">
        <f t="shared" si="0"/>
        <v>7</v>
      </c>
      <c r="K6">
        <f t="shared" si="0"/>
        <v>8</v>
      </c>
      <c r="L6">
        <f t="shared" si="0"/>
        <v>9</v>
      </c>
      <c r="M6">
        <f t="shared" si="0"/>
        <v>10</v>
      </c>
      <c r="N6">
        <f t="shared" si="0"/>
        <v>11</v>
      </c>
      <c r="O6">
        <f t="shared" si="0"/>
        <v>12</v>
      </c>
      <c r="P6">
        <f t="shared" si="0"/>
        <v>13</v>
      </c>
      <c r="Q6">
        <f t="shared" si="0"/>
        <v>14</v>
      </c>
      <c r="R6">
        <f t="shared" si="0"/>
        <v>15</v>
      </c>
      <c r="S6">
        <f t="shared" si="0"/>
        <v>16</v>
      </c>
      <c r="T6">
        <f t="shared" si="0"/>
        <v>17</v>
      </c>
      <c r="U6">
        <f t="shared" si="0"/>
        <v>18</v>
      </c>
      <c r="V6">
        <f t="shared" si="0"/>
        <v>19</v>
      </c>
      <c r="W6">
        <f t="shared" si="0"/>
        <v>20</v>
      </c>
      <c r="X6">
        <f t="shared" si="0"/>
        <v>21</v>
      </c>
      <c r="Y6">
        <f t="shared" si="0"/>
        <v>22</v>
      </c>
      <c r="Z6">
        <f t="shared" si="0"/>
        <v>23</v>
      </c>
      <c r="AA6">
        <f t="shared" si="0"/>
        <v>24</v>
      </c>
      <c r="AB6">
        <f t="shared" si="0"/>
        <v>25</v>
      </c>
      <c r="AC6">
        <f t="shared" si="0"/>
        <v>26</v>
      </c>
      <c r="AD6">
        <f t="shared" si="0"/>
        <v>27</v>
      </c>
      <c r="AE6">
        <f t="shared" si="0"/>
        <v>28</v>
      </c>
      <c r="AF6">
        <f t="shared" si="0"/>
        <v>29</v>
      </c>
      <c r="AG6">
        <f t="shared" si="0"/>
        <v>30</v>
      </c>
      <c r="AH6">
        <f t="shared" si="0"/>
        <v>31</v>
      </c>
      <c r="AI6">
        <f t="shared" si="0"/>
        <v>32</v>
      </c>
      <c r="AJ6">
        <f t="shared" si="0"/>
        <v>33</v>
      </c>
      <c r="AK6">
        <f t="shared" si="0"/>
        <v>34</v>
      </c>
      <c r="AL6">
        <f t="shared" si="0"/>
        <v>35</v>
      </c>
      <c r="AM6">
        <f t="shared" si="0"/>
        <v>36</v>
      </c>
      <c r="AN6">
        <f t="shared" si="0"/>
        <v>37</v>
      </c>
      <c r="AO6">
        <f t="shared" si="0"/>
        <v>38</v>
      </c>
      <c r="AP6">
        <f t="shared" si="0"/>
        <v>39</v>
      </c>
      <c r="AQ6">
        <f t="shared" si="0"/>
        <v>40</v>
      </c>
      <c r="AR6">
        <f t="shared" si="0"/>
        <v>41</v>
      </c>
      <c r="AS6">
        <f t="shared" si="0"/>
        <v>42</v>
      </c>
      <c r="AT6">
        <f t="shared" si="0"/>
        <v>43</v>
      </c>
      <c r="AU6">
        <f t="shared" si="0"/>
        <v>44</v>
      </c>
      <c r="AV6">
        <f t="shared" si="0"/>
        <v>45</v>
      </c>
      <c r="AW6">
        <f t="shared" si="0"/>
        <v>46</v>
      </c>
      <c r="AX6">
        <f t="shared" si="0"/>
        <v>47</v>
      </c>
      <c r="AY6">
        <f t="shared" si="0"/>
        <v>48</v>
      </c>
      <c r="AZ6">
        <f t="shared" si="0"/>
        <v>49</v>
      </c>
      <c r="BA6">
        <f t="shared" si="0"/>
        <v>50</v>
      </c>
      <c r="BB6">
        <f t="shared" si="0"/>
        <v>51</v>
      </c>
      <c r="BC6">
        <f t="shared" si="0"/>
        <v>52</v>
      </c>
      <c r="BD6">
        <f t="shared" si="0"/>
        <v>53</v>
      </c>
      <c r="BE6">
        <f t="shared" si="0"/>
        <v>54</v>
      </c>
      <c r="BF6">
        <f t="shared" si="0"/>
        <v>55</v>
      </c>
      <c r="BG6">
        <f t="shared" si="0"/>
        <v>56</v>
      </c>
      <c r="BH6">
        <f t="shared" si="0"/>
        <v>57</v>
      </c>
      <c r="BI6">
        <f t="shared" si="0"/>
        <v>58</v>
      </c>
      <c r="BJ6">
        <f t="shared" si="0"/>
        <v>59</v>
      </c>
      <c r="BK6">
        <f t="shared" si="0"/>
        <v>60</v>
      </c>
      <c r="BL6">
        <f t="shared" si="0"/>
        <v>61</v>
      </c>
      <c r="BM6">
        <f t="shared" si="0"/>
        <v>62</v>
      </c>
      <c r="BN6">
        <f t="shared" si="0"/>
        <v>63</v>
      </c>
      <c r="BO6">
        <f t="shared" si="0"/>
        <v>64</v>
      </c>
      <c r="BP6">
        <f t="shared" si="0"/>
        <v>65</v>
      </c>
      <c r="BQ6">
        <f t="shared" ref="BQ6:CB6" si="1">BP6+1</f>
        <v>66</v>
      </c>
      <c r="BR6">
        <f t="shared" si="1"/>
        <v>67</v>
      </c>
      <c r="BS6">
        <f t="shared" si="1"/>
        <v>68</v>
      </c>
      <c r="BT6">
        <f t="shared" si="1"/>
        <v>69</v>
      </c>
      <c r="BU6">
        <f t="shared" si="1"/>
        <v>70</v>
      </c>
      <c r="BV6">
        <f t="shared" si="1"/>
        <v>71</v>
      </c>
      <c r="BW6">
        <f t="shared" si="1"/>
        <v>72</v>
      </c>
      <c r="BX6">
        <f t="shared" si="1"/>
        <v>73</v>
      </c>
      <c r="BY6">
        <f t="shared" si="1"/>
        <v>74</v>
      </c>
      <c r="BZ6">
        <f t="shared" si="1"/>
        <v>75</v>
      </c>
      <c r="CA6">
        <f t="shared" si="1"/>
        <v>76</v>
      </c>
      <c r="CB6">
        <f t="shared" si="1"/>
        <v>77</v>
      </c>
    </row>
    <row r="7" spans="1:84" x14ac:dyDescent="0.35">
      <c r="A7" s="10" t="s">
        <v>147</v>
      </c>
      <c r="B7" s="10" t="s">
        <v>70</v>
      </c>
      <c r="C7">
        <f>C6+1</f>
        <v>1</v>
      </c>
      <c r="D7" s="11">
        <f>('MIP2010'!D5/'MIP2010(17)'!$E$1)*'MIP2010(17)'!$E$2</f>
        <v>5991.0681705328188</v>
      </c>
      <c r="E7" s="11">
        <f>('MIP2010'!E5/'MIP2010(17)'!$E$1)*'MIP2010(17)'!$E$2</f>
        <v>4087.1563093014238</v>
      </c>
      <c r="F7" s="11">
        <f>('MIP2010'!F5/'MIP2010(17)'!$E$1)*'MIP2010(17)'!$E$2</f>
        <v>170.11291357513358</v>
      </c>
      <c r="G7" s="11">
        <f>('MIP2010'!G5/'MIP2010(17)'!$E$1)*'MIP2010(17)'!$E$2</f>
        <v>2.7209083116730453</v>
      </c>
      <c r="H7" s="11">
        <f>('MIP2010'!H5/'MIP2010(17)'!$E$1)*'MIP2010(17)'!$E$2</f>
        <v>4.604995650171988</v>
      </c>
      <c r="I7" s="11">
        <f>('MIP2010'!I5/'MIP2010(17)'!$E$1)*'MIP2010(17)'!$E$2</f>
        <v>0.64944934894355322</v>
      </c>
      <c r="J7" s="11">
        <f>('MIP2010'!J5/'MIP2010(17)'!$E$1)*'MIP2010(17)'!$E$2</f>
        <v>1.0948637202543494</v>
      </c>
      <c r="K7" s="11">
        <f>('MIP2010'!K5/'MIP2010(17)'!$E$1)*'MIP2010(17)'!$E$2</f>
        <v>5724.2234565662211</v>
      </c>
      <c r="L7" s="11">
        <f>('MIP2010'!L5/'MIP2010(17)'!$E$1)*'MIP2010(17)'!$E$2</f>
        <v>29430.211821116431</v>
      </c>
      <c r="M7" s="11">
        <f>('MIP2010'!M5/'MIP2010(17)'!$E$1)*'MIP2010(17)'!$E$2</f>
        <v>53781.723424607975</v>
      </c>
      <c r="N7" s="11">
        <f>('MIP2010'!N5/'MIP2010(17)'!$E$1)*'MIP2010(17)'!$E$2</f>
        <v>2098.4286983287448</v>
      </c>
      <c r="O7" s="11">
        <f>('MIP2010'!O5/'MIP2010(17)'!$E$1)*'MIP2010(17)'!$E$2</f>
        <v>4750.6763472670218</v>
      </c>
      <c r="P7" s="11">
        <f>('MIP2010'!P5/'MIP2010(17)'!$E$1)*'MIP2010(17)'!$E$2</f>
        <v>4880.8128633263186</v>
      </c>
      <c r="Q7" s="11">
        <f>('MIP2010'!Q5/'MIP2010(17)'!$E$1)*'MIP2010(17)'!$E$2</f>
        <v>277.16070933489215</v>
      </c>
      <c r="R7" s="11">
        <f>('MIP2010'!R5/'MIP2010(17)'!$E$1)*'MIP2010(17)'!$E$2</f>
        <v>5.8127957321375199</v>
      </c>
      <c r="S7" s="11">
        <f>('MIP2010'!S5/'MIP2010(17)'!$E$1)*'MIP2010(17)'!$E$2</f>
        <v>101.37737123998406</v>
      </c>
      <c r="T7" s="11">
        <f>('MIP2010'!T5/'MIP2010(17)'!$E$1)*'MIP2010(17)'!$E$2</f>
        <v>119.7367190999238</v>
      </c>
      <c r="U7" s="11">
        <f>('MIP2010'!U5/'MIP2010(17)'!$E$1)*'MIP2010(17)'!$E$2</f>
        <v>0.21287736015873926</v>
      </c>
      <c r="V7" s="11">
        <f>('MIP2010'!V5/'MIP2010(17)'!$E$1)*'MIP2010(17)'!$E$2</f>
        <v>6.9472704574041453</v>
      </c>
      <c r="W7" s="11">
        <f>('MIP2010'!W5/'MIP2010(17)'!$E$1)*'MIP2010(17)'!$E$2</f>
        <v>14449.217048960507</v>
      </c>
      <c r="X7" s="11">
        <f>('MIP2010'!X5/'MIP2010(17)'!$E$1)*'MIP2010(17)'!$E$2</f>
        <v>16.058485136523057</v>
      </c>
      <c r="Y7" s="11">
        <f>('MIP2010'!Y5/'MIP2010(17)'!$E$1)*'MIP2010(17)'!$E$2</f>
        <v>22.13125642761862</v>
      </c>
      <c r="Z7" s="11">
        <f>('MIP2010'!Z5/'MIP2010(17)'!$E$1)*'MIP2010(17)'!$E$2</f>
        <v>1.4794662690932214</v>
      </c>
      <c r="AA7" s="11">
        <f>('MIP2010'!AA5/'MIP2010(17)'!$E$1)*'MIP2010(17)'!$E$2</f>
        <v>6.7691153305669109</v>
      </c>
      <c r="AB7" s="11">
        <f>('MIP2010'!AB5/'MIP2010(17)'!$E$1)*'MIP2010(17)'!$E$2</f>
        <v>45.509714610798262</v>
      </c>
      <c r="AC7" s="11">
        <f>('MIP2010'!AC5/'MIP2010(17)'!$E$1)*'MIP2010(17)'!$E$2</f>
        <v>20.384637376220446</v>
      </c>
      <c r="AD7" s="11">
        <f>('MIP2010'!AD5/'MIP2010(17)'!$E$1)*'MIP2010(17)'!$E$2</f>
        <v>20.850151541875924</v>
      </c>
      <c r="AE7" s="11">
        <f>('MIP2010'!AE5/'MIP2010(17)'!$E$1)*'MIP2010(17)'!$E$2</f>
        <v>12.953021852127341</v>
      </c>
      <c r="AF7" s="11">
        <f>('MIP2010'!AF5/'MIP2010(17)'!$E$1)*'MIP2010(17)'!$E$2</f>
        <v>1.7839362847316433</v>
      </c>
      <c r="AG7" s="11">
        <f>('MIP2010'!AG5/'MIP2010(17)'!$E$1)*'MIP2010(17)'!$E$2</f>
        <v>0.19504229303379855</v>
      </c>
      <c r="AH7" s="11">
        <f>('MIP2010'!AH5/'MIP2010(17)'!$E$1)*'MIP2010(17)'!$E$2</f>
        <v>0.39644707065600804</v>
      </c>
      <c r="AI7" s="11">
        <f>('MIP2010'!AI5/'MIP2010(17)'!$E$1)*'MIP2010(17)'!$E$2</f>
        <v>1.0069345318167859</v>
      </c>
      <c r="AJ7" s="11">
        <f>('MIP2010'!AJ5/'MIP2010(17)'!$E$1)*'MIP2010(17)'!$E$2</f>
        <v>0.81717436694564516</v>
      </c>
      <c r="AK7" s="11">
        <f>('MIP2010'!AK5/'MIP2010(17)'!$E$1)*'MIP2010(17)'!$E$2</f>
        <v>0.4225130144116751</v>
      </c>
      <c r="AL7" s="11">
        <f>('MIP2010'!AL5/'MIP2010(17)'!$E$1)*'MIP2010(17)'!$E$2</f>
        <v>0.66178760422694605</v>
      </c>
      <c r="AM7" s="11">
        <f>('MIP2010'!AM5/'MIP2010(17)'!$E$1)*'MIP2010(17)'!$E$2</f>
        <v>10.855468391441956</v>
      </c>
      <c r="AN7" s="11">
        <f>('MIP2010'!AN5/'MIP2010(17)'!$E$1)*'MIP2010(17)'!$E$2</f>
        <v>4.0720955418717696E-2</v>
      </c>
      <c r="AO7" s="11">
        <f>('MIP2010'!AO5/'MIP2010(17)'!$E$1)*'MIP2010(17)'!$E$2</f>
        <v>0.52628790015712246</v>
      </c>
      <c r="AP7" s="11">
        <f>('MIP2010'!AP5/'MIP2010(17)'!$E$1)*'MIP2010(17)'!$E$2</f>
        <v>21.715032203334314</v>
      </c>
      <c r="AQ7" s="11">
        <f>('MIP2010'!AQ5/'MIP2010(17)'!$E$1)*'MIP2010(17)'!$E$2</f>
        <v>306.9845296908544</v>
      </c>
      <c r="AR7" s="11">
        <f>('MIP2010'!AR5/'MIP2010(17)'!$E$1)*'MIP2010(17)'!$E$2</f>
        <v>1.7035902156886584</v>
      </c>
      <c r="AS7" s="11">
        <f>('MIP2010'!AS5/'MIP2010(17)'!$E$1)*'MIP2010(17)'!$E$2</f>
        <v>6687.7410605461328</v>
      </c>
      <c r="AT7" s="11">
        <f>('MIP2010'!AT5/'MIP2010(17)'!$E$1)*'MIP2010(17)'!$E$2</f>
        <v>0.53147539552387746</v>
      </c>
      <c r="AU7" s="11">
        <f>('MIP2010'!AU5/'MIP2010(17)'!$E$1)*'MIP2010(17)'!$E$2</f>
        <v>1.432246506878759E-2</v>
      </c>
      <c r="AV7" s="11">
        <f>('MIP2010'!AV5/'MIP2010(17)'!$E$1)*'MIP2010(17)'!$E$2</f>
        <v>0.33125517948988847</v>
      </c>
      <c r="AW7" s="11">
        <f>('MIP2010'!AW5/'MIP2010(17)'!$E$1)*'MIP2010(17)'!$E$2</f>
        <v>6.0262882407063181</v>
      </c>
      <c r="AX7" s="11">
        <f>('MIP2010'!AX5/'MIP2010(17)'!$E$1)*'MIP2010(17)'!$E$2</f>
        <v>226.18894004863475</v>
      </c>
      <c r="AY7" s="11">
        <f>('MIP2010'!AY5/'MIP2010(17)'!$E$1)*'MIP2010(17)'!$E$2</f>
        <v>3151.0328831534052</v>
      </c>
      <c r="AZ7" s="11">
        <f>('MIP2010'!AZ5/'MIP2010(17)'!$E$1)*'MIP2010(17)'!$E$2</f>
        <v>0.14502729215317497</v>
      </c>
      <c r="BA7" s="11">
        <f>('MIP2010'!BA5/'MIP2010(17)'!$E$1)*'MIP2010(17)'!$E$2</f>
        <v>0.65035014030712512</v>
      </c>
      <c r="BB7" s="11">
        <f>('MIP2010'!BB5/'MIP2010(17)'!$E$1)*'MIP2010(17)'!$E$2</f>
        <v>35.905692779286248</v>
      </c>
      <c r="BC7" s="11">
        <f>('MIP2010'!BC5/'MIP2010(17)'!$E$1)*'MIP2010(17)'!$E$2</f>
        <v>1.2222646614705757</v>
      </c>
      <c r="BD7" s="11">
        <f>('MIP2010'!BD5/'MIP2010(17)'!$E$1)*'MIP2010(17)'!$E$2</f>
        <v>12.994582971774179</v>
      </c>
      <c r="BE7" s="11">
        <f>('MIP2010'!BE5/'MIP2010(17)'!$E$1)*'MIP2010(17)'!$E$2</f>
        <v>11.597477412235763</v>
      </c>
      <c r="BF7" s="11">
        <f>('MIP2010'!BF5/'MIP2010(17)'!$E$1)*'MIP2010(17)'!$E$2</f>
        <v>3.851765319002344</v>
      </c>
      <c r="BG7" s="11">
        <f>('MIP2010'!BG5/'MIP2010(17)'!$E$1)*'MIP2010(17)'!$E$2</f>
        <v>12.546633929557668</v>
      </c>
      <c r="BH7" s="11">
        <f>('MIP2010'!BH5/'MIP2010(17)'!$E$1)*'MIP2010(17)'!$E$2</f>
        <v>0.61724232716487804</v>
      </c>
      <c r="BI7" s="11">
        <f>('MIP2010'!BI5/'MIP2010(17)'!$E$1)*'MIP2010(17)'!$E$2</f>
        <v>0.33869681765784515</v>
      </c>
      <c r="BJ7" s="11">
        <f>('MIP2010'!BJ5/'MIP2010(17)'!$E$1)*'MIP2010(17)'!$E$2</f>
        <v>74.189018793529215</v>
      </c>
      <c r="BK7" s="11">
        <f>('MIP2010'!BK5/'MIP2010(17)'!$E$1)*'MIP2010(17)'!$E$2</f>
        <v>0.12467378100027901</v>
      </c>
      <c r="BL7" s="11">
        <f>('MIP2010'!BL5/'MIP2010(17)'!$E$1)*'MIP2010(17)'!$E$2</f>
        <v>1384.6638705284615</v>
      </c>
      <c r="BM7" s="11">
        <f>('MIP2010'!BM5/'MIP2010(17)'!$E$1)*'MIP2010(17)'!$E$2</f>
        <v>384.87118561897177</v>
      </c>
      <c r="BN7" s="11">
        <f>('MIP2010'!BN5/'MIP2010(17)'!$E$1)*'MIP2010(17)'!$E$2</f>
        <v>40.513192711110207</v>
      </c>
      <c r="BO7" s="11">
        <f>('MIP2010'!BO5/'MIP2010(17)'!$E$1)*'MIP2010(17)'!$E$2</f>
        <v>194.32713344472577</v>
      </c>
      <c r="BP7" s="11">
        <f>('MIP2010'!BP5/'MIP2010(17)'!$E$1)*'MIP2010(17)'!$E$2</f>
        <v>150.59356194955325</v>
      </c>
      <c r="BQ7" s="11">
        <f>('MIP2010'!BQ5/'MIP2010(17)'!$E$1)*'MIP2010(17)'!$E$2</f>
        <v>1.8557884439826002</v>
      </c>
      <c r="BR7" s="11">
        <f>('MIP2010'!BR5/'MIP2010(17)'!$E$1)*'MIP2010(17)'!$E$2</f>
        <v>155.43163820399766</v>
      </c>
      <c r="BS7" s="11">
        <f>('MIP2010'!BS5/'MIP2010(17)'!$E$1)*'MIP2010(17)'!$E$2</f>
        <v>0</v>
      </c>
      <c r="BT7" s="11">
        <f>('MIP2010'!BT5/'MIP2010(17)'!$E$1)*'MIP2010(17)'!$E$2</f>
        <v>138915.50034906057</v>
      </c>
      <c r="BU7" s="11">
        <f>('MIP2010'!BU5/'MIP2010(17)'!$E$1)*'MIP2010(17)'!$E$2</f>
        <v>45699.044786282866</v>
      </c>
      <c r="BV7" s="11">
        <f>('MIP2010'!BV5/'MIP2010(17)'!$E$1)*'MIP2010(17)'!$E$2</f>
        <v>270.19453478362368</v>
      </c>
      <c r="BW7" s="11">
        <f>('MIP2010'!BW5/'MIP2010(17)'!$E$1)*'MIP2010(17)'!$E$2</f>
        <v>0</v>
      </c>
      <c r="BX7" s="11">
        <f>('MIP2010'!BX5/'MIP2010(17)'!$E$1)*'MIP2010(17)'!$E$2</f>
        <v>56031.934364574176</v>
      </c>
      <c r="BY7" s="11">
        <f>('MIP2010'!BY5/'MIP2010(17)'!$E$1)*'MIP2010(17)'!$E$2</f>
        <v>2872.0250120308397</v>
      </c>
      <c r="BZ7" s="11">
        <f>('MIP2010'!BZ5/'MIP2010(17)'!$E$1)*'MIP2010(17)'!$E$2</f>
        <v>1190.6975953032293</v>
      </c>
      <c r="CA7" s="11">
        <f>('MIP2010'!CA5/'MIP2010(17)'!$E$1)*'MIP2010(17)'!$E$2</f>
        <v>106063.89629297474</v>
      </c>
      <c r="CB7" s="11">
        <f>('MIP2010'!CB5/'MIP2010(17)'!$E$1)*'MIP2010(17)'!$E$2</f>
        <v>244979.39664203531</v>
      </c>
      <c r="CC7" s="11"/>
      <c r="CD7" s="11"/>
      <c r="CE7" s="11"/>
      <c r="CF7" s="11"/>
    </row>
    <row r="8" spans="1:84" x14ac:dyDescent="0.35">
      <c r="A8" s="10" t="s">
        <v>148</v>
      </c>
      <c r="B8" s="12" t="s">
        <v>71</v>
      </c>
      <c r="C8">
        <f t="shared" ref="C8:C71" si="2">C7+1</f>
        <v>2</v>
      </c>
      <c r="D8" s="11">
        <f>('MIP2010'!D6/'MIP2010(17)'!$E$1)*'MIP2010(17)'!$E$2</f>
        <v>760.38808820334418</v>
      </c>
      <c r="E8" s="11">
        <f>('MIP2010'!E6/'MIP2010(17)'!$E$1)*'MIP2010(17)'!$E$2</f>
        <v>4299.7412585960483</v>
      </c>
      <c r="F8" s="11">
        <f>('MIP2010'!F6/'MIP2010(17)'!$E$1)*'MIP2010(17)'!$E$2</f>
        <v>156.86147816418011</v>
      </c>
      <c r="G8" s="11">
        <f>('MIP2010'!G6/'MIP2010(17)'!$E$1)*'MIP2010(17)'!$E$2</f>
        <v>6.9920109539143613</v>
      </c>
      <c r="H8" s="11">
        <f>('MIP2010'!H6/'MIP2010(17)'!$E$1)*'MIP2010(17)'!$E$2</f>
        <v>13.372108302607025</v>
      </c>
      <c r="I8" s="11">
        <f>('MIP2010'!I6/'MIP2010(17)'!$E$1)*'MIP2010(17)'!$E$2</f>
        <v>1.0758738430350263</v>
      </c>
      <c r="J8" s="11">
        <f>('MIP2010'!J6/'MIP2010(17)'!$E$1)*'MIP2010(17)'!$E$2</f>
        <v>2.3323178327442164</v>
      </c>
      <c r="K8" s="11">
        <f>('MIP2010'!K6/'MIP2010(17)'!$E$1)*'MIP2010(17)'!$E$2</f>
        <v>67886.003960079441</v>
      </c>
      <c r="L8" s="11">
        <f>('MIP2010'!L6/'MIP2010(17)'!$E$1)*'MIP2010(17)'!$E$2</f>
        <v>148.02900226014555</v>
      </c>
      <c r="M8" s="11">
        <f>('MIP2010'!M6/'MIP2010(17)'!$E$1)*'MIP2010(17)'!$E$2</f>
        <v>3368.7910042488243</v>
      </c>
      <c r="N8" s="11">
        <f>('MIP2010'!N6/'MIP2010(17)'!$E$1)*'MIP2010(17)'!$E$2</f>
        <v>70.637631117980973</v>
      </c>
      <c r="O8" s="11">
        <f>('MIP2010'!O6/'MIP2010(17)'!$E$1)*'MIP2010(17)'!$E$2</f>
        <v>241.8551763380307</v>
      </c>
      <c r="P8" s="11">
        <f>('MIP2010'!P6/'MIP2010(17)'!$E$1)*'MIP2010(17)'!$E$2</f>
        <v>114.86257147927361</v>
      </c>
      <c r="Q8" s="11">
        <f>('MIP2010'!Q6/'MIP2010(17)'!$E$1)*'MIP2010(17)'!$E$2</f>
        <v>67.803090133695406</v>
      </c>
      <c r="R8" s="11">
        <f>('MIP2010'!R6/'MIP2010(17)'!$E$1)*'MIP2010(17)'!$E$2</f>
        <v>10.316507045140593</v>
      </c>
      <c r="S8" s="11">
        <f>('MIP2010'!S6/'MIP2010(17)'!$E$1)*'MIP2010(17)'!$E$2</f>
        <v>172.21501337667308</v>
      </c>
      <c r="T8" s="11">
        <f>('MIP2010'!T6/'MIP2010(17)'!$E$1)*'MIP2010(17)'!$E$2</f>
        <v>165.74654807955216</v>
      </c>
      <c r="U8" s="11">
        <f>('MIP2010'!U6/'MIP2010(17)'!$E$1)*'MIP2010(17)'!$E$2</f>
        <v>0.46232458332227738</v>
      </c>
      <c r="V8" s="11">
        <f>('MIP2010'!V6/'MIP2010(17)'!$E$1)*'MIP2010(17)'!$E$2</f>
        <v>0.41464212750919294</v>
      </c>
      <c r="W8" s="11">
        <f>('MIP2010'!W6/'MIP2010(17)'!$E$1)*'MIP2010(17)'!$E$2</f>
        <v>103.7082034974912</v>
      </c>
      <c r="X8" s="11">
        <f>('MIP2010'!X6/'MIP2010(17)'!$E$1)*'MIP2010(17)'!$E$2</f>
        <v>61.949014111660354</v>
      </c>
      <c r="Y8" s="11">
        <f>('MIP2010'!Y6/'MIP2010(17)'!$E$1)*'MIP2010(17)'!$E$2</f>
        <v>10.743343768540596</v>
      </c>
      <c r="Z8" s="11">
        <f>('MIP2010'!Z6/'MIP2010(17)'!$E$1)*'MIP2010(17)'!$E$2</f>
        <v>3.3971572561451295</v>
      </c>
      <c r="AA8" s="11">
        <f>('MIP2010'!AA6/'MIP2010(17)'!$E$1)*'MIP2010(17)'!$E$2</f>
        <v>2.0756445214373236</v>
      </c>
      <c r="AB8" s="11">
        <f>('MIP2010'!AB6/'MIP2010(17)'!$E$1)*'MIP2010(17)'!$E$2</f>
        <v>74.091030475806221</v>
      </c>
      <c r="AC8" s="11">
        <f>('MIP2010'!AC6/'MIP2010(17)'!$E$1)*'MIP2010(17)'!$E$2</f>
        <v>90.734011560735993</v>
      </c>
      <c r="AD8" s="11">
        <f>('MIP2010'!AD6/'MIP2010(17)'!$E$1)*'MIP2010(17)'!$E$2</f>
        <v>41.948391762112003</v>
      </c>
      <c r="AE8" s="11">
        <f>('MIP2010'!AE6/'MIP2010(17)'!$E$1)*'MIP2010(17)'!$E$2</f>
        <v>30.215046632299774</v>
      </c>
      <c r="AF8" s="11">
        <f>('MIP2010'!AF6/'MIP2010(17)'!$E$1)*'MIP2010(17)'!$E$2</f>
        <v>1.8136456100426479</v>
      </c>
      <c r="AG8" s="11">
        <f>('MIP2010'!AG6/'MIP2010(17)'!$E$1)*'MIP2010(17)'!$E$2</f>
        <v>0.51631720213375631</v>
      </c>
      <c r="AH8" s="11">
        <f>('MIP2010'!AH6/'MIP2010(17)'!$E$1)*'MIP2010(17)'!$E$2</f>
        <v>1.3796709998244159</v>
      </c>
      <c r="AI8" s="11">
        <f>('MIP2010'!AI6/'MIP2010(17)'!$E$1)*'MIP2010(17)'!$E$2</f>
        <v>1.8045359404535495</v>
      </c>
      <c r="AJ8" s="11">
        <f>('MIP2010'!AJ6/'MIP2010(17)'!$E$1)*'MIP2010(17)'!$E$2</f>
        <v>1.3650389831484011</v>
      </c>
      <c r="AK8" s="11">
        <f>('MIP2010'!AK6/'MIP2010(17)'!$E$1)*'MIP2010(17)'!$E$2</f>
        <v>1.1557826210008542</v>
      </c>
      <c r="AL8" s="11">
        <f>('MIP2010'!AL6/'MIP2010(17)'!$E$1)*'MIP2010(17)'!$E$2</f>
        <v>0.98319248636708434</v>
      </c>
      <c r="AM8" s="11">
        <f>('MIP2010'!AM6/'MIP2010(17)'!$E$1)*'MIP2010(17)'!$E$2</f>
        <v>5.7966224450970509</v>
      </c>
      <c r="AN8" s="11">
        <f>('MIP2010'!AN6/'MIP2010(17)'!$E$1)*'MIP2010(17)'!$E$2</f>
        <v>0.12361256920564512</v>
      </c>
      <c r="AO8" s="11">
        <f>('MIP2010'!AO6/'MIP2010(17)'!$E$1)*'MIP2010(17)'!$E$2</f>
        <v>0.65380450806613477</v>
      </c>
      <c r="AP8" s="11">
        <f>('MIP2010'!AP6/'MIP2010(17)'!$E$1)*'MIP2010(17)'!$E$2</f>
        <v>6.8629924897474046</v>
      </c>
      <c r="AQ8" s="11">
        <f>('MIP2010'!AQ6/'MIP2010(17)'!$E$1)*'MIP2010(17)'!$E$2</f>
        <v>688.50126664417735</v>
      </c>
      <c r="AR8" s="11">
        <f>('MIP2010'!AR6/'MIP2010(17)'!$E$1)*'MIP2010(17)'!$E$2</f>
        <v>2.8183917026591572</v>
      </c>
      <c r="AS8" s="11">
        <f>('MIP2010'!AS6/'MIP2010(17)'!$E$1)*'MIP2010(17)'!$E$2</f>
        <v>292.58212212458596</v>
      </c>
      <c r="AT8" s="11">
        <f>('MIP2010'!AT6/'MIP2010(17)'!$E$1)*'MIP2010(17)'!$E$2</f>
        <v>0.77437718731020466</v>
      </c>
      <c r="AU8" s="11">
        <f>('MIP2010'!AU6/'MIP2010(17)'!$E$1)*'MIP2010(17)'!$E$2</f>
        <v>3.2714194587474286E-2</v>
      </c>
      <c r="AV8" s="11">
        <f>('MIP2010'!AV6/'MIP2010(17)'!$E$1)*'MIP2010(17)'!$E$2</f>
        <v>0.37542688623282633</v>
      </c>
      <c r="AW8" s="11">
        <f>('MIP2010'!AW6/'MIP2010(17)'!$E$1)*'MIP2010(17)'!$E$2</f>
        <v>12.75425145239911</v>
      </c>
      <c r="AX8" s="11">
        <f>('MIP2010'!AX6/'MIP2010(17)'!$E$1)*'MIP2010(17)'!$E$2</f>
        <v>209.10948533120245</v>
      </c>
      <c r="AY8" s="11">
        <f>('MIP2010'!AY6/'MIP2010(17)'!$E$1)*'MIP2010(17)'!$E$2</f>
        <v>1032.4220595681127</v>
      </c>
      <c r="AZ8" s="11">
        <f>('MIP2010'!AZ6/'MIP2010(17)'!$E$1)*'MIP2010(17)'!$E$2</f>
        <v>0.40684866589144747</v>
      </c>
      <c r="BA8" s="11">
        <f>('MIP2010'!BA6/'MIP2010(17)'!$E$1)*'MIP2010(17)'!$E$2</f>
        <v>1.1599685356834968</v>
      </c>
      <c r="BB8" s="11">
        <f>('MIP2010'!BB6/'MIP2010(17)'!$E$1)*'MIP2010(17)'!$E$2</f>
        <v>76.34964456018092</v>
      </c>
      <c r="BC8" s="11">
        <f>('MIP2010'!BC6/'MIP2010(17)'!$E$1)*'MIP2010(17)'!$E$2</f>
        <v>2.765532177602819</v>
      </c>
      <c r="BD8" s="11">
        <f>('MIP2010'!BD6/'MIP2010(17)'!$E$1)*'MIP2010(17)'!$E$2</f>
        <v>26.091559604175366</v>
      </c>
      <c r="BE8" s="11">
        <f>('MIP2010'!BE6/'MIP2010(17)'!$E$1)*'MIP2010(17)'!$E$2</f>
        <v>25.901040294833912</v>
      </c>
      <c r="BF8" s="11">
        <f>('MIP2010'!BF6/'MIP2010(17)'!$E$1)*'MIP2010(17)'!$E$2</f>
        <v>3.9307408643452071</v>
      </c>
      <c r="BG8" s="11">
        <f>('MIP2010'!BG6/'MIP2010(17)'!$E$1)*'MIP2010(17)'!$E$2</f>
        <v>12.466345099042021</v>
      </c>
      <c r="BH8" s="11">
        <f>('MIP2010'!BH6/'MIP2010(17)'!$E$1)*'MIP2010(17)'!$E$2</f>
        <v>6.3221887736753768</v>
      </c>
      <c r="BI8" s="11">
        <f>('MIP2010'!BI6/'MIP2010(17)'!$E$1)*'MIP2010(17)'!$E$2</f>
        <v>0.76781312619868802</v>
      </c>
      <c r="BJ8" s="11">
        <f>('MIP2010'!BJ6/'MIP2010(17)'!$E$1)*'MIP2010(17)'!$E$2</f>
        <v>19.889529069387393</v>
      </c>
      <c r="BK8" s="11">
        <f>('MIP2010'!BK6/'MIP2010(17)'!$E$1)*'MIP2010(17)'!$E$2</f>
        <v>0.24687135739902888</v>
      </c>
      <c r="BL8" s="11">
        <f>('MIP2010'!BL6/'MIP2010(17)'!$E$1)*'MIP2010(17)'!$E$2</f>
        <v>264.95925601928792</v>
      </c>
      <c r="BM8" s="11">
        <f>('MIP2010'!BM6/'MIP2010(17)'!$E$1)*'MIP2010(17)'!$E$2</f>
        <v>120.69744415302017</v>
      </c>
      <c r="BN8" s="11">
        <f>('MIP2010'!BN6/'MIP2010(17)'!$E$1)*'MIP2010(17)'!$E$2</f>
        <v>14.253729390651346</v>
      </c>
      <c r="BO8" s="11">
        <f>('MIP2010'!BO6/'MIP2010(17)'!$E$1)*'MIP2010(17)'!$E$2</f>
        <v>67.026352896877171</v>
      </c>
      <c r="BP8" s="11">
        <f>('MIP2010'!BP6/'MIP2010(17)'!$E$1)*'MIP2010(17)'!$E$2</f>
        <v>101.91221155002962</v>
      </c>
      <c r="BQ8" s="11">
        <f>('MIP2010'!BQ6/'MIP2010(17)'!$E$1)*'MIP2010(17)'!$E$2</f>
        <v>1.7957846670577036</v>
      </c>
      <c r="BR8" s="11">
        <f>('MIP2010'!BR6/'MIP2010(17)'!$E$1)*'MIP2010(17)'!$E$2</f>
        <v>46.831237241446381</v>
      </c>
      <c r="BS8" s="11">
        <f>('MIP2010'!BS6/'MIP2010(17)'!$E$1)*'MIP2010(17)'!$E$2</f>
        <v>0</v>
      </c>
      <c r="BT8" s="11">
        <f>('MIP2010'!BT6/'MIP2010(17)'!$E$1)*'MIP2010(17)'!$E$2</f>
        <v>80962.361859344848</v>
      </c>
      <c r="BU8" s="11">
        <f>('MIP2010'!BU6/'MIP2010(17)'!$E$1)*'MIP2010(17)'!$E$2</f>
        <v>4048.0154850155359</v>
      </c>
      <c r="BV8" s="11">
        <f>('MIP2010'!BV6/'MIP2010(17)'!$E$1)*'MIP2010(17)'!$E$2</f>
        <v>16.678306280395958</v>
      </c>
      <c r="BW8" s="11">
        <f>('MIP2010'!BW6/'MIP2010(17)'!$E$1)*'MIP2010(17)'!$E$2</f>
        <v>0</v>
      </c>
      <c r="BX8" s="11">
        <f>('MIP2010'!BX6/'MIP2010(17)'!$E$1)*'MIP2010(17)'!$E$2</f>
        <v>19180.1288105393</v>
      </c>
      <c r="BY8" s="11">
        <f>('MIP2010'!BY6/'MIP2010(17)'!$E$1)*'MIP2010(17)'!$E$2</f>
        <v>15136.013320976683</v>
      </c>
      <c r="BZ8" s="11">
        <f>('MIP2010'!BZ6/'MIP2010(17)'!$E$1)*'MIP2010(17)'!$E$2</f>
        <v>1721.1136395721514</v>
      </c>
      <c r="CA8" s="11">
        <f>('MIP2010'!CA6/'MIP2010(17)'!$E$1)*'MIP2010(17)'!$E$2</f>
        <v>40101.949562384085</v>
      </c>
      <c r="CB8" s="11">
        <f>('MIP2010'!CB6/'MIP2010(17)'!$E$1)*'MIP2010(17)'!$E$2</f>
        <v>121064.3114217289</v>
      </c>
      <c r="CC8" s="11"/>
      <c r="CD8" s="11"/>
      <c r="CE8" s="11"/>
      <c r="CF8" s="11"/>
    </row>
    <row r="9" spans="1:84" x14ac:dyDescent="0.35">
      <c r="A9" s="10" t="s">
        <v>149</v>
      </c>
      <c r="B9" s="10" t="s">
        <v>72</v>
      </c>
      <c r="C9">
        <f t="shared" si="2"/>
        <v>3</v>
      </c>
      <c r="D9" s="11">
        <f>('MIP2010'!D7/'MIP2010(17)'!$E$1)*'MIP2010(17)'!$E$2</f>
        <v>1026.5970213537264</v>
      </c>
      <c r="E9" s="11">
        <f>('MIP2010'!E7/'MIP2010(17)'!$E$1)*'MIP2010(17)'!$E$2</f>
        <v>1239.1531688793705</v>
      </c>
      <c r="F9" s="11">
        <f>('MIP2010'!F7/'MIP2010(17)'!$E$1)*'MIP2010(17)'!$E$2</f>
        <v>2194.2988242442289</v>
      </c>
      <c r="G9" s="11">
        <f>('MIP2010'!G7/'MIP2010(17)'!$E$1)*'MIP2010(17)'!$E$2</f>
        <v>2.712728175149715</v>
      </c>
      <c r="H9" s="11">
        <f>('MIP2010'!H7/'MIP2010(17)'!$E$1)*'MIP2010(17)'!$E$2</f>
        <v>0.94309304213550427</v>
      </c>
      <c r="I9" s="11">
        <f>('MIP2010'!I7/'MIP2010(17)'!$E$1)*'MIP2010(17)'!$E$2</f>
        <v>8.3342985831030461E-2</v>
      </c>
      <c r="J9" s="11">
        <f>('MIP2010'!J7/'MIP2010(17)'!$E$1)*'MIP2010(17)'!$E$2</f>
        <v>0.11001423858067405</v>
      </c>
      <c r="K9" s="11">
        <f>('MIP2010'!K7/'MIP2010(17)'!$E$1)*'MIP2010(17)'!$E$2</f>
        <v>1333.2250450821148</v>
      </c>
      <c r="L9" s="11">
        <f>('MIP2010'!L7/'MIP2010(17)'!$E$1)*'MIP2010(17)'!$E$2</f>
        <v>2.9628650404583183</v>
      </c>
      <c r="M9" s="11">
        <f>('MIP2010'!M7/'MIP2010(17)'!$E$1)*'MIP2010(17)'!$E$2</f>
        <v>404.44989505542907</v>
      </c>
      <c r="N9" s="11">
        <f>('MIP2010'!N7/'MIP2010(17)'!$E$1)*'MIP2010(17)'!$E$2</f>
        <v>13.773124970660215</v>
      </c>
      <c r="O9" s="11">
        <f>('MIP2010'!O7/'MIP2010(17)'!$E$1)*'MIP2010(17)'!$E$2</f>
        <v>29.874992656801666</v>
      </c>
      <c r="P9" s="11">
        <f>('MIP2010'!P7/'MIP2010(17)'!$E$1)*'MIP2010(17)'!$E$2</f>
        <v>84.640728590888955</v>
      </c>
      <c r="Q9" s="11">
        <f>('MIP2010'!Q7/'MIP2010(17)'!$E$1)*'MIP2010(17)'!$E$2</f>
        <v>25.195608131392124</v>
      </c>
      <c r="R9" s="11">
        <f>('MIP2010'!R7/'MIP2010(17)'!$E$1)*'MIP2010(17)'!$E$2</f>
        <v>20.783472125494985</v>
      </c>
      <c r="S9" s="11">
        <f>('MIP2010'!S7/'MIP2010(17)'!$E$1)*'MIP2010(17)'!$E$2</f>
        <v>3251.5708734126338</v>
      </c>
      <c r="T9" s="11">
        <f>('MIP2010'!T7/'MIP2010(17)'!$E$1)*'MIP2010(17)'!$E$2</f>
        <v>2927.7760433822868</v>
      </c>
      <c r="U9" s="11">
        <f>('MIP2010'!U7/'MIP2010(17)'!$E$1)*'MIP2010(17)'!$E$2</f>
        <v>2.4102581453120064E-2</v>
      </c>
      <c r="V9" s="11">
        <f>('MIP2010'!V7/'MIP2010(17)'!$E$1)*'MIP2010(17)'!$E$2</f>
        <v>2.4689167003313216E-2</v>
      </c>
      <c r="W9" s="11">
        <f>('MIP2010'!W7/'MIP2010(17)'!$E$1)*'MIP2010(17)'!$E$2</f>
        <v>3.7754264727784337</v>
      </c>
      <c r="X9" s="11">
        <f>('MIP2010'!X7/'MIP2010(17)'!$E$1)*'MIP2010(17)'!$E$2</f>
        <v>155.89321310231739</v>
      </c>
      <c r="Y9" s="11">
        <f>('MIP2010'!Y7/'MIP2010(17)'!$E$1)*'MIP2010(17)'!$E$2</f>
        <v>2.9551105205299066</v>
      </c>
      <c r="Z9" s="11">
        <f>('MIP2010'!Z7/'MIP2010(17)'!$E$1)*'MIP2010(17)'!$E$2</f>
        <v>7.3128468171357763E-2</v>
      </c>
      <c r="AA9" s="11">
        <f>('MIP2010'!AA7/'MIP2010(17)'!$E$1)*'MIP2010(17)'!$E$2</f>
        <v>0.27738824053339028</v>
      </c>
      <c r="AB9" s="11">
        <f>('MIP2010'!AB7/'MIP2010(17)'!$E$1)*'MIP2010(17)'!$E$2</f>
        <v>1395.4755083233124</v>
      </c>
      <c r="AC9" s="11">
        <f>('MIP2010'!AC7/'MIP2010(17)'!$E$1)*'MIP2010(17)'!$E$2</f>
        <v>71.498176092305187</v>
      </c>
      <c r="AD9" s="11">
        <f>('MIP2010'!AD7/'MIP2010(17)'!$E$1)*'MIP2010(17)'!$E$2</f>
        <v>620.98582891091121</v>
      </c>
      <c r="AE9" s="11">
        <f>('MIP2010'!AE7/'MIP2010(17)'!$E$1)*'MIP2010(17)'!$E$2</f>
        <v>1.6002456707178354</v>
      </c>
      <c r="AF9" s="11">
        <f>('MIP2010'!AF7/'MIP2010(17)'!$E$1)*'MIP2010(17)'!$E$2</f>
        <v>9.9602094193384367</v>
      </c>
      <c r="AG9" s="11">
        <f>('MIP2010'!AG7/'MIP2010(17)'!$E$1)*'MIP2010(17)'!$E$2</f>
        <v>5.1986755509666097E-2</v>
      </c>
      <c r="AH9" s="11">
        <f>('MIP2010'!AH7/'MIP2010(17)'!$E$1)*'MIP2010(17)'!$E$2</f>
        <v>0.12415237457751722</v>
      </c>
      <c r="AI9" s="11">
        <f>('MIP2010'!AI7/'MIP2010(17)'!$E$1)*'MIP2010(17)'!$E$2</f>
        <v>0.21777169967496768</v>
      </c>
      <c r="AJ9" s="11">
        <f>('MIP2010'!AJ7/'MIP2010(17)'!$E$1)*'MIP2010(17)'!$E$2</f>
        <v>0.14825375737217819</v>
      </c>
      <c r="AK9" s="11">
        <f>('MIP2010'!AK7/'MIP2010(17)'!$E$1)*'MIP2010(17)'!$E$2</f>
        <v>0.11348523211217962</v>
      </c>
      <c r="AL9" s="11">
        <f>('MIP2010'!AL7/'MIP2010(17)'!$E$1)*'MIP2010(17)'!$E$2</f>
        <v>9.1793827892124286E-2</v>
      </c>
      <c r="AM9" s="11">
        <f>('MIP2010'!AM7/'MIP2010(17)'!$E$1)*'MIP2010(17)'!$E$2</f>
        <v>4.4222740488589727</v>
      </c>
      <c r="AN9" s="11">
        <f>('MIP2010'!AN7/'MIP2010(17)'!$E$1)*'MIP2010(17)'!$E$2</f>
        <v>1.5156270311381463E-2</v>
      </c>
      <c r="AO9" s="11">
        <f>('MIP2010'!AO7/'MIP2010(17)'!$E$1)*'MIP2010(17)'!$E$2</f>
        <v>0.12646172760709698</v>
      </c>
      <c r="AP9" s="11">
        <f>('MIP2010'!AP7/'MIP2010(17)'!$E$1)*'MIP2010(17)'!$E$2</f>
        <v>0.59361948677770604</v>
      </c>
      <c r="AQ9" s="11">
        <f>('MIP2010'!AQ7/'MIP2010(17)'!$E$1)*'MIP2010(17)'!$E$2</f>
        <v>495.91410194023024</v>
      </c>
      <c r="AR9" s="11">
        <f>('MIP2010'!AR7/'MIP2010(17)'!$E$1)*'MIP2010(17)'!$E$2</f>
        <v>0.20105223710592574</v>
      </c>
      <c r="AS9" s="11">
        <f>('MIP2010'!AS7/'MIP2010(17)'!$E$1)*'MIP2010(17)'!$E$2</f>
        <v>265.53338569945169</v>
      </c>
      <c r="AT9" s="11">
        <f>('MIP2010'!AT7/'MIP2010(17)'!$E$1)*'MIP2010(17)'!$E$2</f>
        <v>7.9046641581898003E-2</v>
      </c>
      <c r="AU9" s="11">
        <f>('MIP2010'!AU7/'MIP2010(17)'!$E$1)*'MIP2010(17)'!$E$2</f>
        <v>2.7415429957712237E-3</v>
      </c>
      <c r="AV9" s="11">
        <f>('MIP2010'!AV7/'MIP2010(17)'!$E$1)*'MIP2010(17)'!$E$2</f>
        <v>3.4101513277314068E-2</v>
      </c>
      <c r="AW9" s="11">
        <f>('MIP2010'!AW7/'MIP2010(17)'!$E$1)*'MIP2010(17)'!$E$2</f>
        <v>0.63473964423457641</v>
      </c>
      <c r="AX9" s="11">
        <f>('MIP2010'!AX7/'MIP2010(17)'!$E$1)*'MIP2010(17)'!$E$2</f>
        <v>43.883602728337486</v>
      </c>
      <c r="AY9" s="11">
        <f>('MIP2010'!AY7/'MIP2010(17)'!$E$1)*'MIP2010(17)'!$E$2</f>
        <v>405.53558826030525</v>
      </c>
      <c r="AZ9" s="11">
        <f>('MIP2010'!AZ7/'MIP2010(17)'!$E$1)*'MIP2010(17)'!$E$2</f>
        <v>4.6452388813130047E-2</v>
      </c>
      <c r="BA9" s="11">
        <f>('MIP2010'!BA7/'MIP2010(17)'!$E$1)*'MIP2010(17)'!$E$2</f>
        <v>0.11703982020706999</v>
      </c>
      <c r="BB9" s="11">
        <f>('MIP2010'!BB7/'MIP2010(17)'!$E$1)*'MIP2010(17)'!$E$2</f>
        <v>3.5393803190723814</v>
      </c>
      <c r="BC9" s="11">
        <f>('MIP2010'!BC7/'MIP2010(17)'!$E$1)*'MIP2010(17)'!$E$2</f>
        <v>0.19895564932690302</v>
      </c>
      <c r="BD9" s="11">
        <f>('MIP2010'!BD7/'MIP2010(17)'!$E$1)*'MIP2010(17)'!$E$2</f>
        <v>1.3793830297280862</v>
      </c>
      <c r="BE9" s="11">
        <f>('MIP2010'!BE7/'MIP2010(17)'!$E$1)*'MIP2010(17)'!$E$2</f>
        <v>1.4121827701627836</v>
      </c>
      <c r="BF9" s="11">
        <f>('MIP2010'!BF7/'MIP2010(17)'!$E$1)*'MIP2010(17)'!$E$2</f>
        <v>0.2331463843687672</v>
      </c>
      <c r="BG9" s="11">
        <f>('MIP2010'!BG7/'MIP2010(17)'!$E$1)*'MIP2010(17)'!$E$2</f>
        <v>3.5932913574619754</v>
      </c>
      <c r="BH9" s="11">
        <f>('MIP2010'!BH7/'MIP2010(17)'!$E$1)*'MIP2010(17)'!$E$2</f>
        <v>6.5450495172338322E-2</v>
      </c>
      <c r="BI9" s="11">
        <f>('MIP2010'!BI7/'MIP2010(17)'!$E$1)*'MIP2010(17)'!$E$2</f>
        <v>5.8862595507900108E-2</v>
      </c>
      <c r="BJ9" s="11">
        <f>('MIP2010'!BJ7/'MIP2010(17)'!$E$1)*'MIP2010(17)'!$E$2</f>
        <v>1.0969257057402053</v>
      </c>
      <c r="BK9" s="11">
        <f>('MIP2010'!BK7/'MIP2010(17)'!$E$1)*'MIP2010(17)'!$E$2</f>
        <v>1.9230717831520021E-2</v>
      </c>
      <c r="BL9" s="11">
        <f>('MIP2010'!BL7/'MIP2010(17)'!$E$1)*'MIP2010(17)'!$E$2</f>
        <v>122.09507137244152</v>
      </c>
      <c r="BM9" s="11">
        <f>('MIP2010'!BM7/'MIP2010(17)'!$E$1)*'MIP2010(17)'!$E$2</f>
        <v>71.756394777775128</v>
      </c>
      <c r="BN9" s="11">
        <f>('MIP2010'!BN7/'MIP2010(17)'!$E$1)*'MIP2010(17)'!$E$2</f>
        <v>7.3865979628225924</v>
      </c>
      <c r="BO9" s="11">
        <f>('MIP2010'!BO7/'MIP2010(17)'!$E$1)*'MIP2010(17)'!$E$2</f>
        <v>35.709764472269377</v>
      </c>
      <c r="BP9" s="11">
        <f>('MIP2010'!BP7/'MIP2010(17)'!$E$1)*'MIP2010(17)'!$E$2</f>
        <v>21.175757407119995</v>
      </c>
      <c r="BQ9" s="11">
        <f>('MIP2010'!BQ7/'MIP2010(17)'!$E$1)*'MIP2010(17)'!$E$2</f>
        <v>0.10677648866326793</v>
      </c>
      <c r="BR9" s="11">
        <f>('MIP2010'!BR7/'MIP2010(17)'!$E$1)*'MIP2010(17)'!$E$2</f>
        <v>4.0458503870686613</v>
      </c>
      <c r="BS9" s="11">
        <f>('MIP2010'!BS7/'MIP2010(17)'!$E$1)*'MIP2010(17)'!$E$2</f>
        <v>0</v>
      </c>
      <c r="BT9" s="11">
        <f>('MIP2010'!BT7/'MIP2010(17)'!$E$1)*'MIP2010(17)'!$E$2</f>
        <v>16312.453697826324</v>
      </c>
      <c r="BU9" s="11">
        <f>('MIP2010'!BU7/'MIP2010(17)'!$E$1)*'MIP2010(17)'!$E$2</f>
        <v>779.92309424513064</v>
      </c>
      <c r="BV9" s="11">
        <f>('MIP2010'!BV7/'MIP2010(17)'!$E$1)*'MIP2010(17)'!$E$2</f>
        <v>4.3077064894264989</v>
      </c>
      <c r="BW9" s="11">
        <f>('MIP2010'!BW7/'MIP2010(17)'!$E$1)*'MIP2010(17)'!$E$2</f>
        <v>0</v>
      </c>
      <c r="BX9" s="11">
        <f>('MIP2010'!BX7/'MIP2010(17)'!$E$1)*'MIP2010(17)'!$E$2</f>
        <v>10819.120789518489</v>
      </c>
      <c r="BY9" s="11">
        <f>('MIP2010'!BY7/'MIP2010(17)'!$E$1)*'MIP2010(17)'!$E$2</f>
        <v>1814.8853539352137</v>
      </c>
      <c r="BZ9" s="11">
        <f>('MIP2010'!BZ7/'MIP2010(17)'!$E$1)*'MIP2010(17)'!$E$2</f>
        <v>-233.52378568978628</v>
      </c>
      <c r="CA9" s="11">
        <f>('MIP2010'!CA7/'MIP2010(17)'!$E$1)*'MIP2010(17)'!$E$2</f>
        <v>13184.713158498476</v>
      </c>
      <c r="CB9" s="11">
        <f>('MIP2010'!CB7/'MIP2010(17)'!$E$1)*'MIP2010(17)'!$E$2</f>
        <v>29497.166856324799</v>
      </c>
      <c r="CC9" s="11"/>
      <c r="CD9" s="11"/>
      <c r="CE9" s="11"/>
      <c r="CF9" s="11"/>
    </row>
    <row r="10" spans="1:84" x14ac:dyDescent="0.35">
      <c r="A10" s="10" t="s">
        <v>150</v>
      </c>
      <c r="B10" s="10" t="s">
        <v>73</v>
      </c>
      <c r="C10">
        <f t="shared" si="2"/>
        <v>4</v>
      </c>
      <c r="D10" s="11">
        <f>('MIP2010'!D8/'MIP2010(17)'!$E$1)*'MIP2010(17)'!$E$2</f>
        <v>151.2614194860009</v>
      </c>
      <c r="E10" s="11">
        <f>('MIP2010'!E8/'MIP2010(17)'!$E$1)*'MIP2010(17)'!$E$2</f>
        <v>320.73741136879852</v>
      </c>
      <c r="F10" s="11">
        <f>('MIP2010'!F8/'MIP2010(17)'!$E$1)*'MIP2010(17)'!$E$2</f>
        <v>10.446759840615464</v>
      </c>
      <c r="G10" s="11">
        <f>('MIP2010'!G8/'MIP2010(17)'!$E$1)*'MIP2010(17)'!$E$2</f>
        <v>352.53210716284786</v>
      </c>
      <c r="H10" s="11">
        <f>('MIP2010'!H8/'MIP2010(17)'!$E$1)*'MIP2010(17)'!$E$2</f>
        <v>414.70853903738862</v>
      </c>
      <c r="I10" s="11">
        <f>('MIP2010'!I8/'MIP2010(17)'!$E$1)*'MIP2010(17)'!$E$2</f>
        <v>1.8468164979244255</v>
      </c>
      <c r="J10" s="11">
        <f>('MIP2010'!J8/'MIP2010(17)'!$E$1)*'MIP2010(17)'!$E$2</f>
        <v>4.2839857433702457</v>
      </c>
      <c r="K10" s="11">
        <f>('MIP2010'!K8/'MIP2010(17)'!$E$1)*'MIP2010(17)'!$E$2</f>
        <v>52.528674028632018</v>
      </c>
      <c r="L10" s="11">
        <f>('MIP2010'!L8/'MIP2010(17)'!$E$1)*'MIP2010(17)'!$E$2</f>
        <v>21.578816574521891</v>
      </c>
      <c r="M10" s="11">
        <f>('MIP2010'!M8/'MIP2010(17)'!$E$1)*'MIP2010(17)'!$E$2</f>
        <v>259.88750576724959</v>
      </c>
      <c r="N10" s="11">
        <f>('MIP2010'!N8/'MIP2010(17)'!$E$1)*'MIP2010(17)'!$E$2</f>
        <v>25.079492797250587</v>
      </c>
      <c r="O10" s="11">
        <f>('MIP2010'!O8/'MIP2010(17)'!$E$1)*'MIP2010(17)'!$E$2</f>
        <v>8.8008238914210737E-2</v>
      </c>
      <c r="P10" s="11">
        <f>('MIP2010'!P8/'MIP2010(17)'!$E$1)*'MIP2010(17)'!$E$2</f>
        <v>7.6457728217635896</v>
      </c>
      <c r="Q10" s="11">
        <f>('MIP2010'!Q8/'MIP2010(17)'!$E$1)*'MIP2010(17)'!$E$2</f>
        <v>0.4298908083244401</v>
      </c>
      <c r="R10" s="11">
        <f>('MIP2010'!R8/'MIP2010(17)'!$E$1)*'MIP2010(17)'!$E$2</f>
        <v>5.1119298323503539</v>
      </c>
      <c r="S10" s="11">
        <f>('MIP2010'!S8/'MIP2010(17)'!$E$1)*'MIP2010(17)'!$E$2</f>
        <v>0.43710762038708312</v>
      </c>
      <c r="T10" s="11">
        <f>('MIP2010'!T8/'MIP2010(17)'!$E$1)*'MIP2010(17)'!$E$2</f>
        <v>51.417826944577349</v>
      </c>
      <c r="U10" s="11">
        <f>('MIP2010'!U8/'MIP2010(17)'!$E$1)*'MIP2010(17)'!$E$2</f>
        <v>0.4178249120039973</v>
      </c>
      <c r="V10" s="11">
        <f>('MIP2010'!V8/'MIP2010(17)'!$E$1)*'MIP2010(17)'!$E$2</f>
        <v>19.632729397149948</v>
      </c>
      <c r="W10" s="11">
        <f>('MIP2010'!W8/'MIP2010(17)'!$E$1)*'MIP2010(17)'!$E$2</f>
        <v>179.65715426306983</v>
      </c>
      <c r="X10" s="11">
        <f>('MIP2010'!X8/'MIP2010(17)'!$E$1)*'MIP2010(17)'!$E$2</f>
        <v>3395.8942238746549</v>
      </c>
      <c r="Y10" s="11">
        <f>('MIP2010'!Y8/'MIP2010(17)'!$E$1)*'MIP2010(17)'!$E$2</f>
        <v>188.56780105671862</v>
      </c>
      <c r="Z10" s="11">
        <f>('MIP2010'!Z8/'MIP2010(17)'!$E$1)*'MIP2010(17)'!$E$2</f>
        <v>26.255573536517499</v>
      </c>
      <c r="AA10" s="11">
        <f>('MIP2010'!AA8/'MIP2010(17)'!$E$1)*'MIP2010(17)'!$E$2</f>
        <v>4.4670397365932502</v>
      </c>
      <c r="AB10" s="11">
        <f>('MIP2010'!AB8/'MIP2010(17)'!$E$1)*'MIP2010(17)'!$E$2</f>
        <v>24.599813722885838</v>
      </c>
      <c r="AC10" s="11">
        <f>('MIP2010'!AC8/'MIP2010(17)'!$E$1)*'MIP2010(17)'!$E$2</f>
        <v>4938.509372512377</v>
      </c>
      <c r="AD10" s="11">
        <f>('MIP2010'!AD8/'MIP2010(17)'!$E$1)*'MIP2010(17)'!$E$2</f>
        <v>1592.3548803195874</v>
      </c>
      <c r="AE10" s="11">
        <f>('MIP2010'!AE8/'MIP2010(17)'!$E$1)*'MIP2010(17)'!$E$2</f>
        <v>377.55839398812378</v>
      </c>
      <c r="AF10" s="11">
        <f>('MIP2010'!AF8/'MIP2010(17)'!$E$1)*'MIP2010(17)'!$E$2</f>
        <v>11.492544387834766</v>
      </c>
      <c r="AG10" s="11">
        <f>('MIP2010'!AG8/'MIP2010(17)'!$E$1)*'MIP2010(17)'!$E$2</f>
        <v>0.58488664522228451</v>
      </c>
      <c r="AH10" s="11">
        <f>('MIP2010'!AH8/'MIP2010(17)'!$E$1)*'MIP2010(17)'!$E$2</f>
        <v>54.578234053035075</v>
      </c>
      <c r="AI10" s="11">
        <f>('MIP2010'!AI8/'MIP2010(17)'!$E$1)*'MIP2010(17)'!$E$2</f>
        <v>18.752037401660566</v>
      </c>
      <c r="AJ10" s="11">
        <f>('MIP2010'!AJ8/'MIP2010(17)'!$E$1)*'MIP2010(17)'!$E$2</f>
        <v>30.472295597528078</v>
      </c>
      <c r="AK10" s="11">
        <f>('MIP2010'!AK8/'MIP2010(17)'!$E$1)*'MIP2010(17)'!$E$2</f>
        <v>45.396583426757459</v>
      </c>
      <c r="AL10" s="11">
        <f>('MIP2010'!AL8/'MIP2010(17)'!$E$1)*'MIP2010(17)'!$E$2</f>
        <v>6.2875172054887445</v>
      </c>
      <c r="AM10" s="11">
        <f>('MIP2010'!AM8/'MIP2010(17)'!$E$1)*'MIP2010(17)'!$E$2</f>
        <v>37.562210828927917</v>
      </c>
      <c r="AN10" s="11">
        <f>('MIP2010'!AN8/'MIP2010(17)'!$E$1)*'MIP2010(17)'!$E$2</f>
        <v>12.681928758493124</v>
      </c>
      <c r="AO10" s="11">
        <f>('MIP2010'!AO8/'MIP2010(17)'!$E$1)*'MIP2010(17)'!$E$2</f>
        <v>158.79906345362718</v>
      </c>
      <c r="AP10" s="11">
        <f>('MIP2010'!AP8/'MIP2010(17)'!$E$1)*'MIP2010(17)'!$E$2</f>
        <v>339.429102520539</v>
      </c>
      <c r="AQ10" s="11">
        <f>('MIP2010'!AQ8/'MIP2010(17)'!$E$1)*'MIP2010(17)'!$E$2</f>
        <v>6802.9764313141814</v>
      </c>
      <c r="AR10" s="11">
        <f>('MIP2010'!AR8/'MIP2010(17)'!$E$1)*'MIP2010(17)'!$E$2</f>
        <v>4.1563523164638339</v>
      </c>
      <c r="AS10" s="11">
        <f>('MIP2010'!AS8/'MIP2010(17)'!$E$1)*'MIP2010(17)'!$E$2</f>
        <v>74.174410380227528</v>
      </c>
      <c r="AT10" s="11">
        <f>('MIP2010'!AT8/'MIP2010(17)'!$E$1)*'MIP2010(17)'!$E$2</f>
        <v>1.0236557460455569</v>
      </c>
      <c r="AU10" s="11">
        <f>('MIP2010'!AU8/'MIP2010(17)'!$E$1)*'MIP2010(17)'!$E$2</f>
        <v>0.17159645223400719</v>
      </c>
      <c r="AV10" s="11">
        <f>('MIP2010'!AV8/'MIP2010(17)'!$E$1)*'MIP2010(17)'!$E$2</f>
        <v>9.3147896875282757E-2</v>
      </c>
      <c r="AW10" s="11">
        <f>('MIP2010'!AW8/'MIP2010(17)'!$E$1)*'MIP2010(17)'!$E$2</f>
        <v>5.609896733449264</v>
      </c>
      <c r="AX10" s="11">
        <f>('MIP2010'!AX8/'MIP2010(17)'!$E$1)*'MIP2010(17)'!$E$2</f>
        <v>3.6143190189335117</v>
      </c>
      <c r="AY10" s="11">
        <f>('MIP2010'!AY8/'MIP2010(17)'!$E$1)*'MIP2010(17)'!$E$2</f>
        <v>27.310479724937952</v>
      </c>
      <c r="AZ10" s="11">
        <f>('MIP2010'!AZ8/'MIP2010(17)'!$E$1)*'MIP2010(17)'!$E$2</f>
        <v>0.28809773660462085</v>
      </c>
      <c r="BA10" s="11">
        <f>('MIP2010'!BA8/'MIP2010(17)'!$E$1)*'MIP2010(17)'!$E$2</f>
        <v>0.29170716866024371</v>
      </c>
      <c r="BB10" s="11">
        <f>('MIP2010'!BB8/'MIP2010(17)'!$E$1)*'MIP2010(17)'!$E$2</f>
        <v>1.6418748159388454</v>
      </c>
      <c r="BC10" s="11">
        <f>('MIP2010'!BC8/'MIP2010(17)'!$E$1)*'MIP2010(17)'!$E$2</f>
        <v>0.60382595415606433</v>
      </c>
      <c r="BD10" s="11">
        <f>('MIP2010'!BD8/'MIP2010(17)'!$E$1)*'MIP2010(17)'!$E$2</f>
        <v>3.180933192220031</v>
      </c>
      <c r="BE10" s="11">
        <f>('MIP2010'!BE8/'MIP2010(17)'!$E$1)*'MIP2010(17)'!$E$2</f>
        <v>210.74978965833458</v>
      </c>
      <c r="BF10" s="11">
        <f>('MIP2010'!BF8/'MIP2010(17)'!$E$1)*'MIP2010(17)'!$E$2</f>
        <v>2.1223479448401577</v>
      </c>
      <c r="BG10" s="11">
        <f>('MIP2010'!BG8/'MIP2010(17)'!$E$1)*'MIP2010(17)'!$E$2</f>
        <v>2.2880786760323844</v>
      </c>
      <c r="BH10" s="11">
        <f>('MIP2010'!BH8/'MIP2010(17)'!$E$1)*'MIP2010(17)'!$E$2</f>
        <v>0.62969361464851581</v>
      </c>
      <c r="BI10" s="11">
        <f>('MIP2010'!BI8/'MIP2010(17)'!$E$1)*'MIP2010(17)'!$E$2</f>
        <v>0.51829324098737939</v>
      </c>
      <c r="BJ10" s="11">
        <f>('MIP2010'!BJ8/'MIP2010(17)'!$E$1)*'MIP2010(17)'!$E$2</f>
        <v>2.9658892823118279</v>
      </c>
      <c r="BK10" s="11">
        <f>('MIP2010'!BK8/'MIP2010(17)'!$E$1)*'MIP2010(17)'!$E$2</f>
        <v>0.11206054799772613</v>
      </c>
      <c r="BL10" s="11">
        <f>('MIP2010'!BL8/'MIP2010(17)'!$E$1)*'MIP2010(17)'!$E$2</f>
        <v>71.396479173447787</v>
      </c>
      <c r="BM10" s="11">
        <f>('MIP2010'!BM8/'MIP2010(17)'!$E$1)*'MIP2010(17)'!$E$2</f>
        <v>23.83099391507297</v>
      </c>
      <c r="BN10" s="11">
        <f>('MIP2010'!BN8/'MIP2010(17)'!$E$1)*'MIP2010(17)'!$E$2</f>
        <v>2.3928665285201491</v>
      </c>
      <c r="BO10" s="11">
        <f>('MIP2010'!BO8/'MIP2010(17)'!$E$1)*'MIP2010(17)'!$E$2</f>
        <v>17.873634041739603</v>
      </c>
      <c r="BP10" s="11">
        <f>('MIP2010'!BP8/'MIP2010(17)'!$E$1)*'MIP2010(17)'!$E$2</f>
        <v>25.069932670319261</v>
      </c>
      <c r="BQ10" s="11">
        <f>('MIP2010'!BQ8/'MIP2010(17)'!$E$1)*'MIP2010(17)'!$E$2</f>
        <v>1.566112696767842</v>
      </c>
      <c r="BR10" s="11">
        <f>('MIP2010'!BR8/'MIP2010(17)'!$E$1)*'MIP2010(17)'!$E$2</f>
        <v>8.556115379037486</v>
      </c>
      <c r="BS10" s="11">
        <f>('MIP2010'!BS8/'MIP2010(17)'!$E$1)*'MIP2010(17)'!$E$2</f>
        <v>0</v>
      </c>
      <c r="BT10" s="11">
        <f>('MIP2010'!BT8/'MIP2010(17)'!$E$1)*'MIP2010(17)'!$E$2</f>
        <v>20439.182291990699</v>
      </c>
      <c r="BU10" s="11">
        <f>('MIP2010'!BU8/'MIP2010(17)'!$E$1)*'MIP2010(17)'!$E$2</f>
        <v>1049.046213089938</v>
      </c>
      <c r="BV10" s="11">
        <f>('MIP2010'!BV8/'MIP2010(17)'!$E$1)*'MIP2010(17)'!$E$2</f>
        <v>0.2305796320030635</v>
      </c>
      <c r="BW10" s="11">
        <f>('MIP2010'!BW8/'MIP2010(17)'!$E$1)*'MIP2010(17)'!$E$2</f>
        <v>0</v>
      </c>
      <c r="BX10" s="11">
        <f>('MIP2010'!BX8/'MIP2010(17)'!$E$1)*'MIP2010(17)'!$E$2</f>
        <v>675.59846207632199</v>
      </c>
      <c r="BY10" s="11">
        <f>('MIP2010'!BY8/'MIP2010(17)'!$E$1)*'MIP2010(17)'!$E$2</f>
        <v>50.959044863797168</v>
      </c>
      <c r="BZ10" s="11">
        <f>('MIP2010'!BZ8/'MIP2010(17)'!$E$1)*'MIP2010(17)'!$E$2</f>
        <v>-688.4101675849198</v>
      </c>
      <c r="CA10" s="11">
        <f>('MIP2010'!CA8/'MIP2010(17)'!$E$1)*'MIP2010(17)'!$E$2</f>
        <v>1087.4241320771407</v>
      </c>
      <c r="CB10" s="11">
        <f>('MIP2010'!CB8/'MIP2010(17)'!$E$1)*'MIP2010(17)'!$E$2</f>
        <v>21526.606424067842</v>
      </c>
      <c r="CC10" s="11"/>
      <c r="CD10" s="11"/>
      <c r="CE10" s="11"/>
      <c r="CF10" s="11"/>
    </row>
    <row r="11" spans="1:84" x14ac:dyDescent="0.35">
      <c r="A11" s="10" t="s">
        <v>151</v>
      </c>
      <c r="B11" s="10" t="s">
        <v>74</v>
      </c>
      <c r="C11">
        <f t="shared" si="2"/>
        <v>5</v>
      </c>
      <c r="D11" s="11">
        <f>('MIP2010'!D9/'MIP2010(17)'!$E$1)*'MIP2010(17)'!$E$2</f>
        <v>18.5510712571166</v>
      </c>
      <c r="E11" s="11">
        <f>('MIP2010'!E9/'MIP2010(17)'!$E$1)*'MIP2010(17)'!$E$2</f>
        <v>12.03099862976722</v>
      </c>
      <c r="F11" s="11">
        <f>('MIP2010'!F9/'MIP2010(17)'!$E$1)*'MIP2010(17)'!$E$2</f>
        <v>0.95457624434544786</v>
      </c>
      <c r="G11" s="11">
        <f>('MIP2010'!G9/'MIP2010(17)'!$E$1)*'MIP2010(17)'!$E$2</f>
        <v>3.3286492696266929</v>
      </c>
      <c r="H11" s="11">
        <f>('MIP2010'!H9/'MIP2010(17)'!$E$1)*'MIP2010(17)'!$E$2</f>
        <v>7364.7881040465618</v>
      </c>
      <c r="I11" s="11">
        <f>('MIP2010'!I9/'MIP2010(17)'!$E$1)*'MIP2010(17)'!$E$2</f>
        <v>238.99237036268158</v>
      </c>
      <c r="J11" s="11">
        <f>('MIP2010'!J9/'MIP2010(17)'!$E$1)*'MIP2010(17)'!$E$2</f>
        <v>21.030676206822076</v>
      </c>
      <c r="K11" s="11">
        <f>('MIP2010'!K9/'MIP2010(17)'!$E$1)*'MIP2010(17)'!$E$2</f>
        <v>57.962699393344089</v>
      </c>
      <c r="L11" s="11">
        <f>('MIP2010'!L9/'MIP2010(17)'!$E$1)*'MIP2010(17)'!$E$2</f>
        <v>2.3570001128570701</v>
      </c>
      <c r="M11" s="11">
        <f>('MIP2010'!M9/'MIP2010(17)'!$E$1)*'MIP2010(17)'!$E$2</f>
        <v>424.50132865565917</v>
      </c>
      <c r="N11" s="11">
        <f>('MIP2010'!N9/'MIP2010(17)'!$E$1)*'MIP2010(17)'!$E$2</f>
        <v>127.5532840432183</v>
      </c>
      <c r="O11" s="11">
        <f>('MIP2010'!O9/'MIP2010(17)'!$E$1)*'MIP2010(17)'!$E$2</f>
        <v>0.19830923809295997</v>
      </c>
      <c r="P11" s="11">
        <f>('MIP2010'!P9/'MIP2010(17)'!$E$1)*'MIP2010(17)'!$E$2</f>
        <v>163.92951190369311</v>
      </c>
      <c r="Q11" s="11">
        <f>('MIP2010'!Q9/'MIP2010(17)'!$E$1)*'MIP2010(17)'!$E$2</f>
        <v>2.2701854286007457</v>
      </c>
      <c r="R11" s="11">
        <f>('MIP2010'!R9/'MIP2010(17)'!$E$1)*'MIP2010(17)'!$E$2</f>
        <v>2.3484678011443587</v>
      </c>
      <c r="S11" s="11">
        <f>('MIP2010'!S9/'MIP2010(17)'!$E$1)*'MIP2010(17)'!$E$2</f>
        <v>30.83509451345375</v>
      </c>
      <c r="T11" s="11">
        <f>('MIP2010'!T9/'MIP2010(17)'!$E$1)*'MIP2010(17)'!$E$2</f>
        <v>486.12380978022065</v>
      </c>
      <c r="U11" s="11">
        <f>('MIP2010'!U9/'MIP2010(17)'!$E$1)*'MIP2010(17)'!$E$2</f>
        <v>3.1320943606998828</v>
      </c>
      <c r="V11" s="11">
        <f>('MIP2010'!V9/'MIP2010(17)'!$E$1)*'MIP2010(17)'!$E$2</f>
        <v>90872.896525714328</v>
      </c>
      <c r="W11" s="11">
        <f>('MIP2010'!W9/'MIP2010(17)'!$E$1)*'MIP2010(17)'!$E$2</f>
        <v>1.6208881248746885</v>
      </c>
      <c r="X11" s="11">
        <f>('MIP2010'!X9/'MIP2010(17)'!$E$1)*'MIP2010(17)'!$E$2</f>
        <v>1190.2919487401725</v>
      </c>
      <c r="Y11" s="11">
        <f>('MIP2010'!Y9/'MIP2010(17)'!$E$1)*'MIP2010(17)'!$E$2</f>
        <v>101.4397869070923</v>
      </c>
      <c r="Z11" s="11">
        <f>('MIP2010'!Z9/'MIP2010(17)'!$E$1)*'MIP2010(17)'!$E$2</f>
        <v>27.414839633137404</v>
      </c>
      <c r="AA11" s="11">
        <f>('MIP2010'!AA9/'MIP2010(17)'!$E$1)*'MIP2010(17)'!$E$2</f>
        <v>32.000527425587698</v>
      </c>
      <c r="AB11" s="11">
        <f>('MIP2010'!AB9/'MIP2010(17)'!$E$1)*'MIP2010(17)'!$E$2</f>
        <v>98.498332996552818</v>
      </c>
      <c r="AC11" s="11">
        <f>('MIP2010'!AC9/'MIP2010(17)'!$E$1)*'MIP2010(17)'!$E$2</f>
        <v>308.16130226450406</v>
      </c>
      <c r="AD11" s="11">
        <f>('MIP2010'!AD9/'MIP2010(17)'!$E$1)*'MIP2010(17)'!$E$2</f>
        <v>403.6978196237622</v>
      </c>
      <c r="AE11" s="11">
        <f>('MIP2010'!AE9/'MIP2010(17)'!$E$1)*'MIP2010(17)'!$E$2</f>
        <v>254.25263535120885</v>
      </c>
      <c r="AF11" s="11">
        <f>('MIP2010'!AF9/'MIP2010(17)'!$E$1)*'MIP2010(17)'!$E$2</f>
        <v>257.40184018651348</v>
      </c>
      <c r="AG11" s="11">
        <f>('MIP2010'!AG9/'MIP2010(17)'!$E$1)*'MIP2010(17)'!$E$2</f>
        <v>3.3079719316231015</v>
      </c>
      <c r="AH11" s="11">
        <f>('MIP2010'!AH9/'MIP2010(17)'!$E$1)*'MIP2010(17)'!$E$2</f>
        <v>30.036772050133102</v>
      </c>
      <c r="AI11" s="11">
        <f>('MIP2010'!AI9/'MIP2010(17)'!$E$1)*'MIP2010(17)'!$E$2</f>
        <v>28.974086400800125</v>
      </c>
      <c r="AJ11" s="11">
        <f>('MIP2010'!AJ9/'MIP2010(17)'!$E$1)*'MIP2010(17)'!$E$2</f>
        <v>94.539904425129222</v>
      </c>
      <c r="AK11" s="11">
        <f>('MIP2010'!AK9/'MIP2010(17)'!$E$1)*'MIP2010(17)'!$E$2</f>
        <v>179.89130698145985</v>
      </c>
      <c r="AL11" s="11">
        <f>('MIP2010'!AL9/'MIP2010(17)'!$E$1)*'MIP2010(17)'!$E$2</f>
        <v>2.3342979837501781</v>
      </c>
      <c r="AM11" s="11">
        <f>('MIP2010'!AM9/'MIP2010(17)'!$E$1)*'MIP2010(17)'!$E$2</f>
        <v>3.5082666099727264</v>
      </c>
      <c r="AN11" s="11">
        <f>('MIP2010'!AN9/'MIP2010(17)'!$E$1)*'MIP2010(17)'!$E$2</f>
        <v>6.3670145303149219</v>
      </c>
      <c r="AO11" s="11">
        <f>('MIP2010'!AO9/'MIP2010(17)'!$E$1)*'MIP2010(17)'!$E$2</f>
        <v>7755.3965617626563</v>
      </c>
      <c r="AP11" s="11">
        <f>('MIP2010'!AP9/'MIP2010(17)'!$E$1)*'MIP2010(17)'!$E$2</f>
        <v>264.84301235074611</v>
      </c>
      <c r="AQ11" s="11">
        <f>('MIP2010'!AQ9/'MIP2010(17)'!$E$1)*'MIP2010(17)'!$E$2</f>
        <v>669.62711877643108</v>
      </c>
      <c r="AR11" s="11">
        <f>('MIP2010'!AR9/'MIP2010(17)'!$E$1)*'MIP2010(17)'!$E$2</f>
        <v>11.186110106183083</v>
      </c>
      <c r="AS11" s="11">
        <f>('MIP2010'!AS9/'MIP2010(17)'!$E$1)*'MIP2010(17)'!$E$2</f>
        <v>128.97408990357425</v>
      </c>
      <c r="AT11" s="11">
        <f>('MIP2010'!AT9/'MIP2010(17)'!$E$1)*'MIP2010(17)'!$E$2</f>
        <v>64.405448930017315</v>
      </c>
      <c r="AU11" s="11">
        <f>('MIP2010'!AU9/'MIP2010(17)'!$E$1)*'MIP2010(17)'!$E$2</f>
        <v>2.8134830086555223</v>
      </c>
      <c r="AV11" s="11">
        <f>('MIP2010'!AV9/'MIP2010(17)'!$E$1)*'MIP2010(17)'!$E$2</f>
        <v>1.5683772326659213</v>
      </c>
      <c r="AW11" s="11">
        <f>('MIP2010'!AW9/'MIP2010(17)'!$E$1)*'MIP2010(17)'!$E$2</f>
        <v>27.062622723537689</v>
      </c>
      <c r="AX11" s="11">
        <f>('MIP2010'!AX9/'MIP2010(17)'!$E$1)*'MIP2010(17)'!$E$2</f>
        <v>2.7222818356409886</v>
      </c>
      <c r="AY11" s="11">
        <f>('MIP2010'!AY9/'MIP2010(17)'!$E$1)*'MIP2010(17)'!$E$2</f>
        <v>26.35500372024919</v>
      </c>
      <c r="AZ11" s="11">
        <f>('MIP2010'!AZ9/'MIP2010(17)'!$E$1)*'MIP2010(17)'!$E$2</f>
        <v>3.1189319363033823</v>
      </c>
      <c r="BA11" s="11">
        <f>('MIP2010'!BA9/'MIP2010(17)'!$E$1)*'MIP2010(17)'!$E$2</f>
        <v>1.6847619819146979</v>
      </c>
      <c r="BB11" s="11">
        <f>('MIP2010'!BB9/'MIP2010(17)'!$E$1)*'MIP2010(17)'!$E$2</f>
        <v>63.22207327758435</v>
      </c>
      <c r="BC11" s="11">
        <f>('MIP2010'!BC9/'MIP2010(17)'!$E$1)*'MIP2010(17)'!$E$2</f>
        <v>6.4212529415124653</v>
      </c>
      <c r="BD11" s="11">
        <f>('MIP2010'!BD9/'MIP2010(17)'!$E$1)*'MIP2010(17)'!$E$2</f>
        <v>17.431245867122296</v>
      </c>
      <c r="BE11" s="11">
        <f>('MIP2010'!BE9/'MIP2010(17)'!$E$1)*'MIP2010(17)'!$E$2</f>
        <v>5.0963578393236286</v>
      </c>
      <c r="BF11" s="11">
        <f>('MIP2010'!BF9/'MIP2010(17)'!$E$1)*'MIP2010(17)'!$E$2</f>
        <v>12.147631438663598</v>
      </c>
      <c r="BG11" s="11">
        <f>('MIP2010'!BG9/'MIP2010(17)'!$E$1)*'MIP2010(17)'!$E$2</f>
        <v>43.175893378560986</v>
      </c>
      <c r="BH11" s="11">
        <f>('MIP2010'!BH9/'MIP2010(17)'!$E$1)*'MIP2010(17)'!$E$2</f>
        <v>2.6433805911855925</v>
      </c>
      <c r="BI11" s="11">
        <f>('MIP2010'!BI9/'MIP2010(17)'!$E$1)*'MIP2010(17)'!$E$2</f>
        <v>5.9816427979213884</v>
      </c>
      <c r="BJ11" s="11">
        <f>('MIP2010'!BJ9/'MIP2010(17)'!$E$1)*'MIP2010(17)'!$E$2</f>
        <v>9.1791977321277844</v>
      </c>
      <c r="BK11" s="11">
        <f>('MIP2010'!BK9/'MIP2010(17)'!$E$1)*'MIP2010(17)'!$E$2</f>
        <v>0.99029274691398306</v>
      </c>
      <c r="BL11" s="11">
        <f>('MIP2010'!BL9/'MIP2010(17)'!$E$1)*'MIP2010(17)'!$E$2</f>
        <v>415.60349027618787</v>
      </c>
      <c r="BM11" s="11">
        <f>('MIP2010'!BM9/'MIP2010(17)'!$E$1)*'MIP2010(17)'!$E$2</f>
        <v>6.1864273553483509</v>
      </c>
      <c r="BN11" s="11">
        <f>('MIP2010'!BN9/'MIP2010(17)'!$E$1)*'MIP2010(17)'!$E$2</f>
        <v>11.595994573104205</v>
      </c>
      <c r="BO11" s="11">
        <f>('MIP2010'!BO9/'MIP2010(17)'!$E$1)*'MIP2010(17)'!$E$2</f>
        <v>5.011586151250067</v>
      </c>
      <c r="BP11" s="11">
        <f>('MIP2010'!BP9/'MIP2010(17)'!$E$1)*'MIP2010(17)'!$E$2</f>
        <v>7.4417816697103181</v>
      </c>
      <c r="BQ11" s="11">
        <f>('MIP2010'!BQ9/'MIP2010(17)'!$E$1)*'MIP2010(17)'!$E$2</f>
        <v>8.8188429544875788</v>
      </c>
      <c r="BR11" s="11">
        <f>('MIP2010'!BR9/'MIP2010(17)'!$E$1)*'MIP2010(17)'!$E$2</f>
        <v>16.795778377602307</v>
      </c>
      <c r="BS11" s="11">
        <f>('MIP2010'!BS9/'MIP2010(17)'!$E$1)*'MIP2010(17)'!$E$2</f>
        <v>0</v>
      </c>
      <c r="BT11" s="11">
        <f>('MIP2010'!BT9/'MIP2010(17)'!$E$1)*'MIP2010(17)'!$E$2</f>
        <v>112455.02497336605</v>
      </c>
      <c r="BU11" s="11">
        <f>('MIP2010'!BU9/'MIP2010(17)'!$E$1)*'MIP2010(17)'!$E$2</f>
        <v>41332.339394640039</v>
      </c>
      <c r="BV11" s="11">
        <f>('MIP2010'!BV9/'MIP2010(17)'!$E$1)*'MIP2010(17)'!$E$2</f>
        <v>0</v>
      </c>
      <c r="BW11" s="11">
        <f>('MIP2010'!BW9/'MIP2010(17)'!$E$1)*'MIP2010(17)'!$E$2</f>
        <v>0</v>
      </c>
      <c r="BX11" s="11">
        <f>('MIP2010'!BX9/'MIP2010(17)'!$E$1)*'MIP2010(17)'!$E$2</f>
        <v>410.03793674852267</v>
      </c>
      <c r="BY11" s="11">
        <f>('MIP2010'!BY9/'MIP2010(17)'!$E$1)*'MIP2010(17)'!$E$2</f>
        <v>16827.47902724439</v>
      </c>
      <c r="BZ11" s="11">
        <f>('MIP2010'!BZ9/'MIP2010(17)'!$E$1)*'MIP2010(17)'!$E$2</f>
        <v>-805.39543525546662</v>
      </c>
      <c r="CA11" s="11">
        <f>('MIP2010'!CA9/'MIP2010(17)'!$E$1)*'MIP2010(17)'!$E$2</f>
        <v>57764.460923377475</v>
      </c>
      <c r="CB11" s="11">
        <f>('MIP2010'!CB9/'MIP2010(17)'!$E$1)*'MIP2010(17)'!$E$2</f>
        <v>170219.48589674348</v>
      </c>
      <c r="CC11" s="11"/>
      <c r="CD11" s="11"/>
      <c r="CE11" s="11"/>
      <c r="CF11" s="11"/>
    </row>
    <row r="12" spans="1:84" x14ac:dyDescent="0.35">
      <c r="A12" s="10" t="s">
        <v>152</v>
      </c>
      <c r="B12" s="10" t="s">
        <v>75</v>
      </c>
      <c r="C12">
        <f t="shared" si="2"/>
        <v>6</v>
      </c>
      <c r="D12" s="11">
        <f>('MIP2010'!D10/'MIP2010(17)'!$E$1)*'MIP2010(17)'!$E$2</f>
        <v>1.0621979934145019E-3</v>
      </c>
      <c r="E12" s="11">
        <f>('MIP2010'!E10/'MIP2010(17)'!$E$1)*'MIP2010(17)'!$E$2</f>
        <v>5.3109899670725094E-4</v>
      </c>
      <c r="F12" s="11">
        <f>('MIP2010'!F10/'MIP2010(17)'!$E$1)*'MIP2010(17)'!$E$2</f>
        <v>8.851649945120849E-4</v>
      </c>
      <c r="G12" s="11">
        <f>('MIP2010'!G10/'MIP2010(17)'!$E$1)*'MIP2010(17)'!$E$2</f>
        <v>3.3636269791459221E-3</v>
      </c>
      <c r="H12" s="11">
        <f>('MIP2010'!H10/'MIP2010(17)'!$E$1)*'MIP2010(17)'!$E$2</f>
        <v>0.47112653953604872</v>
      </c>
      <c r="I12" s="11">
        <f>('MIP2010'!I10/'MIP2010(17)'!$E$1)*'MIP2010(17)'!$E$2</f>
        <v>1058.5019173078501</v>
      </c>
      <c r="J12" s="11">
        <f>('MIP2010'!J10/'MIP2010(17)'!$E$1)*'MIP2010(17)'!$E$2</f>
        <v>33.021614858695905</v>
      </c>
      <c r="K12" s="11">
        <f>('MIP2010'!K10/'MIP2010(17)'!$E$1)*'MIP2010(17)'!$E$2</f>
        <v>8.4804392936616388E-2</v>
      </c>
      <c r="L12" s="11">
        <f>('MIP2010'!L10/'MIP2010(17)'!$E$1)*'MIP2010(17)'!$E$2</f>
        <v>3.5113406936432244E-2</v>
      </c>
      <c r="M12" s="11">
        <f>('MIP2010'!M10/'MIP2010(17)'!$E$1)*'MIP2010(17)'!$E$2</f>
        <v>0.35401687550798894</v>
      </c>
      <c r="N12" s="11">
        <f>('MIP2010'!N10/'MIP2010(17)'!$E$1)*'MIP2010(17)'!$E$2</f>
        <v>0.10730434318429929</v>
      </c>
      <c r="O12" s="11">
        <f>('MIP2010'!O10/'MIP2010(17)'!$E$1)*'MIP2010(17)'!$E$2</f>
        <v>3.7420422384522319E-2</v>
      </c>
      <c r="P12" s="11">
        <f>('MIP2010'!P10/'MIP2010(17)'!$E$1)*'MIP2010(17)'!$E$2</f>
        <v>0.1054066804254091</v>
      </c>
      <c r="Q12" s="11">
        <f>('MIP2010'!Q10/'MIP2010(17)'!$E$1)*'MIP2010(17)'!$E$2</f>
        <v>8.7343728075003915E-2</v>
      </c>
      <c r="R12" s="11">
        <f>('MIP2010'!R10/'MIP2010(17)'!$E$1)*'MIP2010(17)'!$E$2</f>
        <v>3.0040323122015843E-2</v>
      </c>
      <c r="S12" s="11">
        <f>('MIP2010'!S10/'MIP2010(17)'!$E$1)*'MIP2010(17)'!$E$2</f>
        <v>4.0717589747555913E-3</v>
      </c>
      <c r="T12" s="11">
        <f>('MIP2010'!T10/'MIP2010(17)'!$E$1)*'MIP2010(17)'!$E$2</f>
        <v>7.6904367602119952E-2</v>
      </c>
      <c r="U12" s="11">
        <f>('MIP2010'!U10/'MIP2010(17)'!$E$1)*'MIP2010(17)'!$E$2</f>
        <v>8.1435179495111826E-3</v>
      </c>
      <c r="V12" s="11">
        <f>('MIP2010'!V10/'MIP2010(17)'!$E$1)*'MIP2010(17)'!$E$2</f>
        <v>1.8411431885851367E-2</v>
      </c>
      <c r="W12" s="11">
        <f>('MIP2010'!W10/'MIP2010(17)'!$E$1)*'MIP2010(17)'!$E$2</f>
        <v>1.9296596880363451E-2</v>
      </c>
      <c r="X12" s="11">
        <f>('MIP2010'!X10/'MIP2010(17)'!$E$1)*'MIP2010(17)'!$E$2</f>
        <v>0.25008174576519432</v>
      </c>
      <c r="Y12" s="11">
        <f>('MIP2010'!Y10/'MIP2010(17)'!$E$1)*'MIP2010(17)'!$E$2</f>
        <v>0.46505008459395625</v>
      </c>
      <c r="Z12" s="11">
        <f>('MIP2010'!Z10/'MIP2010(17)'!$E$1)*'MIP2010(17)'!$E$2</f>
        <v>0.52885401027729739</v>
      </c>
      <c r="AA12" s="11">
        <f>('MIP2010'!AA10/'MIP2010(17)'!$E$1)*'MIP2010(17)'!$E$2</f>
        <v>1.2359640689944442</v>
      </c>
      <c r="AB12" s="11">
        <f>('MIP2010'!AB10/'MIP2010(17)'!$E$1)*'MIP2010(17)'!$E$2</f>
        <v>0.29552393979172042</v>
      </c>
      <c r="AC12" s="11">
        <f>('MIP2010'!AC10/'MIP2010(17)'!$E$1)*'MIP2010(17)'!$E$2</f>
        <v>157.14117845804495</v>
      </c>
      <c r="AD12" s="11">
        <f>('MIP2010'!AD10/'MIP2010(17)'!$E$1)*'MIP2010(17)'!$E$2</f>
        <v>15724.730603481199</v>
      </c>
      <c r="AE12" s="11">
        <f>('MIP2010'!AE10/'MIP2010(17)'!$E$1)*'MIP2010(17)'!$E$2</f>
        <v>78.529320234001176</v>
      </c>
      <c r="AF12" s="11">
        <f>('MIP2010'!AF10/'MIP2010(17)'!$E$1)*'MIP2010(17)'!$E$2</f>
        <v>0.14354082126789972</v>
      </c>
      <c r="AG12" s="11">
        <f>('MIP2010'!AG10/'MIP2010(17)'!$E$1)*'MIP2010(17)'!$E$2</f>
        <v>0.81364539675208269</v>
      </c>
      <c r="AH12" s="11">
        <f>('MIP2010'!AH10/'MIP2010(17)'!$E$1)*'MIP2010(17)'!$E$2</f>
        <v>0.27026909410242844</v>
      </c>
      <c r="AI12" s="11">
        <f>('MIP2010'!AI10/'MIP2010(17)'!$E$1)*'MIP2010(17)'!$E$2</f>
        <v>0.29263612511788673</v>
      </c>
      <c r="AJ12" s="11">
        <f>('MIP2010'!AJ10/'MIP2010(17)'!$E$1)*'MIP2010(17)'!$E$2</f>
        <v>2.4331579112292587</v>
      </c>
      <c r="AK12" s="11">
        <f>('MIP2010'!AK10/'MIP2010(17)'!$E$1)*'MIP2010(17)'!$E$2</f>
        <v>0.75947944139719092</v>
      </c>
      <c r="AL12" s="11">
        <f>('MIP2010'!AL10/'MIP2010(17)'!$E$1)*'MIP2010(17)'!$E$2</f>
        <v>0.13174048349519146</v>
      </c>
      <c r="AM12" s="11">
        <f>('MIP2010'!AM10/'MIP2010(17)'!$E$1)*'MIP2010(17)'!$E$2</f>
        <v>5.4000651127595833E-2</v>
      </c>
      <c r="AN12" s="11">
        <f>('MIP2010'!AN10/'MIP2010(17)'!$E$1)*'MIP2010(17)'!$E$2</f>
        <v>6.5502209593894288E-3</v>
      </c>
      <c r="AO12" s="11">
        <f>('MIP2010'!AO10/'MIP2010(17)'!$E$1)*'MIP2010(17)'!$E$2</f>
        <v>0.37997426673053192</v>
      </c>
      <c r="AP12" s="11">
        <f>('MIP2010'!AP10/'MIP2010(17)'!$E$1)*'MIP2010(17)'!$E$2</f>
        <v>6.4622631061740848E-2</v>
      </c>
      <c r="AQ12" s="11">
        <f>('MIP2010'!AQ10/'MIP2010(17)'!$E$1)*'MIP2010(17)'!$E$2</f>
        <v>0.23286485317279068</v>
      </c>
      <c r="AR12" s="11">
        <f>('MIP2010'!AR10/'MIP2010(17)'!$E$1)*'MIP2010(17)'!$E$2</f>
        <v>0.48701777998054907</v>
      </c>
      <c r="AS12" s="11">
        <f>('MIP2010'!AS10/'MIP2010(17)'!$E$1)*'MIP2010(17)'!$E$2</f>
        <v>4.060739392989154</v>
      </c>
      <c r="AT12" s="11">
        <f>('MIP2010'!AT10/'MIP2010(17)'!$E$1)*'MIP2010(17)'!$E$2</f>
        <v>0.14729145508681094</v>
      </c>
      <c r="AU12" s="11">
        <f>('MIP2010'!AU10/'MIP2010(17)'!$E$1)*'MIP2010(17)'!$E$2</f>
        <v>9.0286829440232672E-3</v>
      </c>
      <c r="AV12" s="11">
        <f>('MIP2010'!AV10/'MIP2010(17)'!$E$1)*'MIP2010(17)'!$E$2</f>
        <v>1.8411431885851367E-2</v>
      </c>
      <c r="AW12" s="11">
        <f>('MIP2010'!AW10/'MIP2010(17)'!$E$1)*'MIP2010(17)'!$E$2</f>
        <v>0.27634851128667293</v>
      </c>
      <c r="AX12" s="11">
        <f>('MIP2010'!AX10/'MIP2010(17)'!$E$1)*'MIP2010(17)'!$E$2</f>
        <v>0.12533936322291125</v>
      </c>
      <c r="AY12" s="11">
        <f>('MIP2010'!AY10/'MIP2010(17)'!$E$1)*'MIP2010(17)'!$E$2</f>
        <v>0.50684547585761985</v>
      </c>
      <c r="AZ12" s="11">
        <f>('MIP2010'!AZ10/'MIP2010(17)'!$E$1)*'MIP2010(17)'!$E$2</f>
        <v>5.5411328656456524E-2</v>
      </c>
      <c r="BA12" s="11">
        <f>('MIP2010'!BA10/'MIP2010(17)'!$E$1)*'MIP2010(17)'!$E$2</f>
        <v>6.8511770575235373E-2</v>
      </c>
      <c r="BB12" s="11">
        <f>('MIP2010'!BB10/'MIP2010(17)'!$E$1)*'MIP2010(17)'!$E$2</f>
        <v>0.67055187754551049</v>
      </c>
      <c r="BC12" s="11">
        <f>('MIP2010'!BC10/'MIP2010(17)'!$E$1)*'MIP2010(17)'!$E$2</f>
        <v>0.6452199772475804</v>
      </c>
      <c r="BD12" s="11">
        <f>('MIP2010'!BD10/'MIP2010(17)'!$E$1)*'MIP2010(17)'!$E$2</f>
        <v>0.86693618208749446</v>
      </c>
      <c r="BE12" s="11">
        <f>('MIP2010'!BE10/'MIP2010(17)'!$E$1)*'MIP2010(17)'!$E$2</f>
        <v>0.23704718553033638</v>
      </c>
      <c r="BF12" s="11">
        <f>('MIP2010'!BF10/'MIP2010(17)'!$E$1)*'MIP2010(17)'!$E$2</f>
        <v>0.53109899670725091</v>
      </c>
      <c r="BG12" s="11">
        <f>('MIP2010'!BG10/'MIP2010(17)'!$E$1)*'MIP2010(17)'!$E$2</f>
        <v>10.803259521672333</v>
      </c>
      <c r="BH12" s="11">
        <f>('MIP2010'!BH10/'MIP2010(17)'!$E$1)*'MIP2010(17)'!$E$2</f>
        <v>0.10834419532827921</v>
      </c>
      <c r="BI12" s="11">
        <f>('MIP2010'!BI10/'MIP2010(17)'!$E$1)*'MIP2010(17)'!$E$2</f>
        <v>0.28529455315969932</v>
      </c>
      <c r="BJ12" s="11">
        <f>('MIP2010'!BJ10/'MIP2010(17)'!$E$1)*'MIP2010(17)'!$E$2</f>
        <v>0.38310499608718901</v>
      </c>
      <c r="BK12" s="11">
        <f>('MIP2010'!BK10/'MIP2010(17)'!$E$1)*'MIP2010(17)'!$E$2</f>
        <v>2.7794180827679465E-2</v>
      </c>
      <c r="BL12" s="11">
        <f>('MIP2010'!BL10/'MIP2010(17)'!$E$1)*'MIP2010(17)'!$E$2</f>
        <v>0.36344874674666217</v>
      </c>
      <c r="BM12" s="11">
        <f>('MIP2010'!BM10/'MIP2010(17)'!$E$1)*'MIP2010(17)'!$E$2</f>
        <v>7.4530892537917559E-2</v>
      </c>
      <c r="BN12" s="11">
        <f>('MIP2010'!BN10/'MIP2010(17)'!$E$1)*'MIP2010(17)'!$E$2</f>
        <v>1.5808020050069178</v>
      </c>
      <c r="BO12" s="11">
        <f>('MIP2010'!BO10/'MIP2010(17)'!$E$1)*'MIP2010(17)'!$E$2</f>
        <v>5.1516602680603346E-2</v>
      </c>
      <c r="BP12" s="11">
        <f>('MIP2010'!BP10/'MIP2010(17)'!$E$1)*'MIP2010(17)'!$E$2</f>
        <v>0.23569738115522934</v>
      </c>
      <c r="BQ12" s="11">
        <f>('MIP2010'!BQ10/'MIP2010(17)'!$E$1)*'MIP2010(17)'!$E$2</f>
        <v>0.40487446848982767</v>
      </c>
      <c r="BR12" s="11">
        <f>('MIP2010'!BR10/'MIP2010(17)'!$E$1)*'MIP2010(17)'!$E$2</f>
        <v>0.3551281957982485</v>
      </c>
      <c r="BS12" s="11">
        <f>('MIP2010'!BS10/'MIP2010(17)'!$E$1)*'MIP2010(17)'!$E$2</f>
        <v>0</v>
      </c>
      <c r="BT12" s="11">
        <f>('MIP2010'!BT10/'MIP2010(17)'!$E$1)*'MIP2010(17)'!$E$2</f>
        <v>17085.107431711083</v>
      </c>
      <c r="BU12" s="11">
        <f>('MIP2010'!BU10/'MIP2010(17)'!$E$1)*'MIP2010(17)'!$E$2</f>
        <v>64994.441877694167</v>
      </c>
      <c r="BV12" s="11">
        <f>('MIP2010'!BV10/'MIP2010(17)'!$E$1)*'MIP2010(17)'!$E$2</f>
        <v>0</v>
      </c>
      <c r="BW12" s="11">
        <f>('MIP2010'!BW10/'MIP2010(17)'!$E$1)*'MIP2010(17)'!$E$2</f>
        <v>0</v>
      </c>
      <c r="BX12" s="11">
        <f>('MIP2010'!BX10/'MIP2010(17)'!$E$1)*'MIP2010(17)'!$E$2</f>
        <v>8.369589089109569</v>
      </c>
      <c r="BY12" s="11">
        <f>('MIP2010'!BY10/'MIP2010(17)'!$E$1)*'MIP2010(17)'!$E$2</f>
        <v>271.41766647820839</v>
      </c>
      <c r="BZ12" s="11">
        <f>('MIP2010'!BZ10/'MIP2010(17)'!$E$1)*'MIP2010(17)'!$E$2</f>
        <v>-354.25312243080543</v>
      </c>
      <c r="CA12" s="11">
        <f>('MIP2010'!CA10/'MIP2010(17)'!$E$1)*'MIP2010(17)'!$E$2</f>
        <v>64919.976010830687</v>
      </c>
      <c r="CB12" s="11">
        <f>('MIP2010'!CB10/'MIP2010(17)'!$E$1)*'MIP2010(17)'!$E$2</f>
        <v>82005.083442541771</v>
      </c>
      <c r="CC12" s="11"/>
      <c r="CD12" s="11"/>
      <c r="CE12" s="11"/>
      <c r="CF12" s="11"/>
    </row>
    <row r="13" spans="1:84" x14ac:dyDescent="0.35">
      <c r="A13" s="10" t="s">
        <v>153</v>
      </c>
      <c r="B13" s="10" t="s">
        <v>76</v>
      </c>
      <c r="C13">
        <f t="shared" si="2"/>
        <v>7</v>
      </c>
      <c r="D13" s="11">
        <f>('MIP2010'!D11/'MIP2010(17)'!$E$1)*'MIP2010(17)'!$E$2</f>
        <v>1.8434781529215885</v>
      </c>
      <c r="E13" s="11">
        <f>('MIP2010'!E11/'MIP2010(17)'!$E$1)*'MIP2010(17)'!$E$2</f>
        <v>1.8272729310178781</v>
      </c>
      <c r="F13" s="11">
        <f>('MIP2010'!F11/'MIP2010(17)'!$E$1)*'MIP2010(17)'!$E$2</f>
        <v>6.007510878272164E-2</v>
      </c>
      <c r="G13" s="11">
        <f>('MIP2010'!G11/'MIP2010(17)'!$E$1)*'MIP2010(17)'!$E$2</f>
        <v>1.060055626260185</v>
      </c>
      <c r="H13" s="11">
        <f>('MIP2010'!H11/'MIP2010(17)'!$E$1)*'MIP2010(17)'!$E$2</f>
        <v>39.323484235020658</v>
      </c>
      <c r="I13" s="11">
        <f>('MIP2010'!I11/'MIP2010(17)'!$E$1)*'MIP2010(17)'!$E$2</f>
        <v>5.9295457096523307</v>
      </c>
      <c r="J13" s="11">
        <f>('MIP2010'!J11/'MIP2010(17)'!$E$1)*'MIP2010(17)'!$E$2</f>
        <v>698.41069573429445</v>
      </c>
      <c r="K13" s="11">
        <f>('MIP2010'!K11/'MIP2010(17)'!$E$1)*'MIP2010(17)'!$E$2</f>
        <v>1.2097903686151719</v>
      </c>
      <c r="L13" s="11">
        <f>('MIP2010'!L11/'MIP2010(17)'!$E$1)*'MIP2010(17)'!$E$2</f>
        <v>0.16180629009339284</v>
      </c>
      <c r="M13" s="11">
        <f>('MIP2010'!M11/'MIP2010(17)'!$E$1)*'MIP2010(17)'!$E$2</f>
        <v>2.8770903146281439</v>
      </c>
      <c r="N13" s="11">
        <f>('MIP2010'!N11/'MIP2010(17)'!$E$1)*'MIP2010(17)'!$E$2</f>
        <v>0.84047299247056728</v>
      </c>
      <c r="O13" s="11">
        <f>('MIP2010'!O11/'MIP2010(17)'!$E$1)*'MIP2010(17)'!$E$2</f>
        <v>1.2449826672141577E-2</v>
      </c>
      <c r="P13" s="11">
        <f>('MIP2010'!P11/'MIP2010(17)'!$E$1)*'MIP2010(17)'!$E$2</f>
        <v>6.6554800195781888E-2</v>
      </c>
      <c r="Q13" s="11">
        <f>('MIP2010'!Q11/'MIP2010(17)'!$E$1)*'MIP2010(17)'!$E$2</f>
        <v>5.4359090255417228E-2</v>
      </c>
      <c r="R13" s="11">
        <f>('MIP2010'!R11/'MIP2010(17)'!$E$1)*'MIP2010(17)'!$E$2</f>
        <v>5.1643694422624613E-2</v>
      </c>
      <c r="S13" s="11">
        <f>('MIP2010'!S11/'MIP2010(17)'!$E$1)*'MIP2010(17)'!$E$2</f>
        <v>1.3816953309338072E-2</v>
      </c>
      <c r="T13" s="11">
        <f>('MIP2010'!T11/'MIP2010(17)'!$E$1)*'MIP2010(17)'!$E$2</f>
        <v>1.2661016241525038</v>
      </c>
      <c r="U13" s="11">
        <f>('MIP2010'!U11/'MIP2010(17)'!$E$1)*'MIP2010(17)'!$E$2</f>
        <v>1.2271391720679676</v>
      </c>
      <c r="V13" s="11">
        <f>('MIP2010'!V11/'MIP2010(17)'!$E$1)*'MIP2010(17)'!$E$2</f>
        <v>8.9472247181044434E-2</v>
      </c>
      <c r="W13" s="11">
        <f>('MIP2010'!W11/'MIP2010(17)'!$E$1)*'MIP2010(17)'!$E$2</f>
        <v>0.53719063983141824</v>
      </c>
      <c r="X13" s="11">
        <f>('MIP2010'!X11/'MIP2010(17)'!$E$1)*'MIP2010(17)'!$E$2</f>
        <v>10.801389349356658</v>
      </c>
      <c r="Y13" s="11">
        <f>('MIP2010'!Y11/'MIP2010(17)'!$E$1)*'MIP2010(17)'!$E$2</f>
        <v>1.5820278586039132</v>
      </c>
      <c r="Z13" s="11">
        <f>('MIP2010'!Z11/'MIP2010(17)'!$E$1)*'MIP2010(17)'!$E$2</f>
        <v>0.27403712331097918</v>
      </c>
      <c r="AA13" s="11">
        <f>('MIP2010'!AA11/'MIP2010(17)'!$E$1)*'MIP2010(17)'!$E$2</f>
        <v>9.5552015188573286E-2</v>
      </c>
      <c r="AB13" s="11">
        <f>('MIP2010'!AB11/'MIP2010(17)'!$E$1)*'MIP2010(17)'!$E$2</f>
        <v>0.62445639960613808</v>
      </c>
      <c r="AC13" s="11">
        <f>('MIP2010'!AC11/'MIP2010(17)'!$E$1)*'MIP2010(17)'!$E$2</f>
        <v>44.114119374049089</v>
      </c>
      <c r="AD13" s="11">
        <f>('MIP2010'!AD11/'MIP2010(17)'!$E$1)*'MIP2010(17)'!$E$2</f>
        <v>1421.5451187361446</v>
      </c>
      <c r="AE13" s="11">
        <f>('MIP2010'!AE11/'MIP2010(17)'!$E$1)*'MIP2010(17)'!$E$2</f>
        <v>7099.7818677077084</v>
      </c>
      <c r="AF13" s="11">
        <f>('MIP2010'!AF11/'MIP2010(17)'!$E$1)*'MIP2010(17)'!$E$2</f>
        <v>7.3655532012658123</v>
      </c>
      <c r="AG13" s="11">
        <f>('MIP2010'!AG11/'MIP2010(17)'!$E$1)*'MIP2010(17)'!$E$2</f>
        <v>0.80684499072182259</v>
      </c>
      <c r="AH13" s="11">
        <f>('MIP2010'!AH11/'MIP2010(17)'!$E$1)*'MIP2010(17)'!$E$2</f>
        <v>27.85313121891452</v>
      </c>
      <c r="AI13" s="11">
        <f>('MIP2010'!AI11/'MIP2010(17)'!$E$1)*'MIP2010(17)'!$E$2</f>
        <v>5.2429286939227753</v>
      </c>
      <c r="AJ13" s="11">
        <f>('MIP2010'!AJ11/'MIP2010(17)'!$E$1)*'MIP2010(17)'!$E$2</f>
        <v>4.2114741055009315</v>
      </c>
      <c r="AK13" s="11">
        <f>('MIP2010'!AK11/'MIP2010(17)'!$E$1)*'MIP2010(17)'!$E$2</f>
        <v>23.606477994069774</v>
      </c>
      <c r="AL13" s="11">
        <f>('MIP2010'!AL11/'MIP2010(17)'!$E$1)*'MIP2010(17)'!$E$2</f>
        <v>3.5924691068716417</v>
      </c>
      <c r="AM13" s="11">
        <f>('MIP2010'!AM11/'MIP2010(17)'!$E$1)*'MIP2010(17)'!$E$2</f>
        <v>8.2706407731010358</v>
      </c>
      <c r="AN13" s="11">
        <f>('MIP2010'!AN11/'MIP2010(17)'!$E$1)*'MIP2010(17)'!$E$2</f>
        <v>1.3996535281796696</v>
      </c>
      <c r="AO13" s="11">
        <f>('MIP2010'!AO11/'MIP2010(17)'!$E$1)*'MIP2010(17)'!$E$2</f>
        <v>0.17268090126161664</v>
      </c>
      <c r="AP13" s="11">
        <f>('MIP2010'!AP11/'MIP2010(17)'!$E$1)*'MIP2010(17)'!$E$2</f>
        <v>1.6276588961551288</v>
      </c>
      <c r="AQ13" s="11">
        <f>('MIP2010'!AQ11/'MIP2010(17)'!$E$1)*'MIP2010(17)'!$E$2</f>
        <v>44.769347484898994</v>
      </c>
      <c r="AR13" s="11">
        <f>('MIP2010'!AR11/'MIP2010(17)'!$E$1)*'MIP2010(17)'!$E$2</f>
        <v>0.26879524379460928</v>
      </c>
      <c r="AS13" s="11">
        <f>('MIP2010'!AS11/'MIP2010(17)'!$E$1)*'MIP2010(17)'!$E$2</f>
        <v>1.6603564227419632</v>
      </c>
      <c r="AT13" s="11">
        <f>('MIP2010'!AT11/'MIP2010(17)'!$E$1)*'MIP2010(17)'!$E$2</f>
        <v>0.1619340732402107</v>
      </c>
      <c r="AU13" s="11">
        <f>('MIP2010'!AU11/'MIP2010(17)'!$E$1)*'MIP2010(17)'!$E$2</f>
        <v>4.7485906653543467E-3</v>
      </c>
      <c r="AV13" s="11">
        <f>('MIP2010'!AV11/'MIP2010(17)'!$E$1)*'MIP2010(17)'!$E$2</f>
        <v>1.1777144286226717E-2</v>
      </c>
      <c r="AW13" s="11">
        <f>('MIP2010'!AW11/'MIP2010(17)'!$E$1)*'MIP2010(17)'!$E$2</f>
        <v>0.11474841395937485</v>
      </c>
      <c r="AX13" s="11">
        <f>('MIP2010'!AX11/'MIP2010(17)'!$E$1)*'MIP2010(17)'!$E$2</f>
        <v>0.13059308923118254</v>
      </c>
      <c r="AY13" s="11">
        <f>('MIP2010'!AY11/'MIP2010(17)'!$E$1)*'MIP2010(17)'!$E$2</f>
        <v>0.48448826060679828</v>
      </c>
      <c r="AZ13" s="11">
        <f>('MIP2010'!AZ11/'MIP2010(17)'!$E$1)*'MIP2010(17)'!$E$2</f>
        <v>3.2428950158237081E-2</v>
      </c>
      <c r="BA13" s="11">
        <f>('MIP2010'!BA11/'MIP2010(17)'!$E$1)*'MIP2010(17)'!$E$2</f>
        <v>3.0761118268847729E-2</v>
      </c>
      <c r="BB13" s="11">
        <f>('MIP2010'!BB11/'MIP2010(17)'!$E$1)*'MIP2010(17)'!$E$2</f>
        <v>0.15696052481738551</v>
      </c>
      <c r="BC13" s="11">
        <f>('MIP2010'!BC11/'MIP2010(17)'!$E$1)*'MIP2010(17)'!$E$2</f>
        <v>6.2373503019736626E-2</v>
      </c>
      <c r="BD13" s="11">
        <f>('MIP2010'!BD11/'MIP2010(17)'!$E$1)*'MIP2010(17)'!$E$2</f>
        <v>0.31766885096737235</v>
      </c>
      <c r="BE13" s="11">
        <f>('MIP2010'!BE11/'MIP2010(17)'!$E$1)*'MIP2010(17)'!$E$2</f>
        <v>1.2091975090261518</v>
      </c>
      <c r="BF13" s="11">
        <f>('MIP2010'!BF11/'MIP2010(17)'!$E$1)*'MIP2010(17)'!$E$2</f>
        <v>0.19919481570600037</v>
      </c>
      <c r="BG13" s="11">
        <f>('MIP2010'!BG11/'MIP2010(17)'!$E$1)*'MIP2010(17)'!$E$2</f>
        <v>0.89771416449854213</v>
      </c>
      <c r="BH13" s="11">
        <f>('MIP2010'!BH11/'MIP2010(17)'!$E$1)*'MIP2010(17)'!$E$2</f>
        <v>5.4884848150143599E-2</v>
      </c>
      <c r="BI13" s="11">
        <f>('MIP2010'!BI11/'MIP2010(17)'!$E$1)*'MIP2010(17)'!$E$2</f>
        <v>5.0455136487772168E-2</v>
      </c>
      <c r="BJ13" s="11">
        <f>('MIP2010'!BJ11/'MIP2010(17)'!$E$1)*'MIP2010(17)'!$E$2</f>
        <v>0.17970984677036519</v>
      </c>
      <c r="BK13" s="11">
        <f>('MIP2010'!BK11/'MIP2010(17)'!$E$1)*'MIP2010(17)'!$E$2</f>
        <v>1.157562326196295E-2</v>
      </c>
      <c r="BL13" s="11">
        <f>('MIP2010'!BL11/'MIP2010(17)'!$E$1)*'MIP2010(17)'!$E$2</f>
        <v>0.5546502698393454</v>
      </c>
      <c r="BM13" s="11">
        <f>('MIP2010'!BM11/'MIP2010(17)'!$E$1)*'MIP2010(17)'!$E$2</f>
        <v>0.17542688148230687</v>
      </c>
      <c r="BN13" s="11">
        <f>('MIP2010'!BN11/'MIP2010(17)'!$E$1)*'MIP2010(17)'!$E$2</f>
        <v>0.17534677371495291</v>
      </c>
      <c r="BO13" s="11">
        <f>('MIP2010'!BO11/'MIP2010(17)'!$E$1)*'MIP2010(17)'!$E$2</f>
        <v>0.13980645200602856</v>
      </c>
      <c r="BP13" s="11">
        <f>('MIP2010'!BP11/'MIP2010(17)'!$E$1)*'MIP2010(17)'!$E$2</f>
        <v>0.25979142465832017</v>
      </c>
      <c r="BQ13" s="11">
        <f>('MIP2010'!BQ11/'MIP2010(17)'!$E$1)*'MIP2010(17)'!$E$2</f>
        <v>0.14793414204580058</v>
      </c>
      <c r="BR13" s="11">
        <f>('MIP2010'!BR11/'MIP2010(17)'!$E$1)*'MIP2010(17)'!$E$2</f>
        <v>0.2001421589725598</v>
      </c>
      <c r="BS13" s="11">
        <f>('MIP2010'!BS11/'MIP2010(17)'!$E$1)*'MIP2010(17)'!$E$2</f>
        <v>0</v>
      </c>
      <c r="BT13" s="11">
        <f>('MIP2010'!BT11/'MIP2010(17)'!$E$1)*'MIP2010(17)'!$E$2</f>
        <v>9472.293389203056</v>
      </c>
      <c r="BU13" s="11">
        <f>('MIP2010'!BU11/'MIP2010(17)'!$E$1)*'MIP2010(17)'!$E$2</f>
        <v>4061.1401935855997</v>
      </c>
      <c r="BV13" s="11">
        <f>('MIP2010'!BV11/'MIP2010(17)'!$E$1)*'MIP2010(17)'!$E$2</f>
        <v>1.4983711947178346E-2</v>
      </c>
      <c r="BW13" s="11">
        <f>('MIP2010'!BW11/'MIP2010(17)'!$E$1)*'MIP2010(17)'!$E$2</f>
        <v>0</v>
      </c>
      <c r="BX13" s="11">
        <f>('MIP2010'!BX11/'MIP2010(17)'!$E$1)*'MIP2010(17)'!$E$2</f>
        <v>7.2550925355155762</v>
      </c>
      <c r="BY13" s="11">
        <f>('MIP2010'!BY11/'MIP2010(17)'!$E$1)*'MIP2010(17)'!$E$2</f>
        <v>0.27478839732406612</v>
      </c>
      <c r="BZ13" s="11">
        <f>('MIP2010'!BZ11/'MIP2010(17)'!$E$1)*'MIP2010(17)'!$E$2</f>
        <v>769.4707887847253</v>
      </c>
      <c r="CA13" s="11">
        <f>('MIP2010'!CA11/'MIP2010(17)'!$E$1)*'MIP2010(17)'!$E$2</f>
        <v>4838.1558470151103</v>
      </c>
      <c r="CB13" s="11">
        <f>('MIP2010'!CB11/'MIP2010(17)'!$E$1)*'MIP2010(17)'!$E$2</f>
        <v>14310.44923621817</v>
      </c>
      <c r="CC13" s="11"/>
      <c r="CD13" s="11"/>
      <c r="CE13" s="11"/>
      <c r="CF13" s="11"/>
    </row>
    <row r="14" spans="1:84" x14ac:dyDescent="0.35">
      <c r="A14" s="10" t="s">
        <v>154</v>
      </c>
      <c r="B14" s="12" t="s">
        <v>77</v>
      </c>
      <c r="C14">
        <f t="shared" si="2"/>
        <v>8</v>
      </c>
      <c r="D14" s="11">
        <f>('MIP2010'!D12/'MIP2010(17)'!$E$1)*'MIP2010(17)'!$E$2</f>
        <v>160.22230684374017</v>
      </c>
      <c r="E14" s="11">
        <f>('MIP2010'!E12/'MIP2010(17)'!$E$1)*'MIP2010(17)'!$E$2</f>
        <v>2368.6212218652654</v>
      </c>
      <c r="F14" s="11">
        <f>('MIP2010'!F12/'MIP2010(17)'!$E$1)*'MIP2010(17)'!$E$2</f>
        <v>84.107872676674631</v>
      </c>
      <c r="G14" s="11">
        <f>('MIP2010'!G12/'MIP2010(17)'!$E$1)*'MIP2010(17)'!$E$2</f>
        <v>3.6496116317743441</v>
      </c>
      <c r="H14" s="11">
        <f>('MIP2010'!H12/'MIP2010(17)'!$E$1)*'MIP2010(17)'!$E$2</f>
        <v>3.1873689417114464</v>
      </c>
      <c r="I14" s="11">
        <f>('MIP2010'!I12/'MIP2010(17)'!$E$1)*'MIP2010(17)'!$E$2</f>
        <v>1.8915554228546301</v>
      </c>
      <c r="J14" s="11">
        <f>('MIP2010'!J12/'MIP2010(17)'!$E$1)*'MIP2010(17)'!$E$2</f>
        <v>0.69778279315606273</v>
      </c>
      <c r="K14" s="11">
        <f>('MIP2010'!K12/'MIP2010(17)'!$E$1)*'MIP2010(17)'!$E$2</f>
        <v>14707.575902939454</v>
      </c>
      <c r="L14" s="11">
        <f>('MIP2010'!L12/'MIP2010(17)'!$E$1)*'MIP2010(17)'!$E$2</f>
        <v>1.2285497387745512</v>
      </c>
      <c r="M14" s="11">
        <f>('MIP2010'!M12/'MIP2010(17)'!$E$1)*'MIP2010(17)'!$E$2</f>
        <v>1537.8155737769559</v>
      </c>
      <c r="N14" s="11">
        <f>('MIP2010'!N12/'MIP2010(17)'!$E$1)*'MIP2010(17)'!$E$2</f>
        <v>55.898150346533896</v>
      </c>
      <c r="O14" s="11">
        <f>('MIP2010'!O12/'MIP2010(17)'!$E$1)*'MIP2010(17)'!$E$2</f>
        <v>1.2181143218194159</v>
      </c>
      <c r="P14" s="11">
        <f>('MIP2010'!P12/'MIP2010(17)'!$E$1)*'MIP2010(17)'!$E$2</f>
        <v>4.781613115896028</v>
      </c>
      <c r="Q14" s="11">
        <f>('MIP2010'!Q12/'MIP2010(17)'!$E$1)*'MIP2010(17)'!$E$2</f>
        <v>5.8382938615863385</v>
      </c>
      <c r="R14" s="11">
        <f>('MIP2010'!R12/'MIP2010(17)'!$E$1)*'MIP2010(17)'!$E$2</f>
        <v>2300.8320949522422</v>
      </c>
      <c r="S14" s="11">
        <f>('MIP2010'!S12/'MIP2010(17)'!$E$1)*'MIP2010(17)'!$E$2</f>
        <v>1.8969598443672213</v>
      </c>
      <c r="T14" s="11">
        <f>('MIP2010'!T12/'MIP2010(17)'!$E$1)*'MIP2010(17)'!$E$2</f>
        <v>6.7009102465432822</v>
      </c>
      <c r="U14" s="11">
        <f>('MIP2010'!U12/'MIP2010(17)'!$E$1)*'MIP2010(17)'!$E$2</f>
        <v>1.7523212742130554</v>
      </c>
      <c r="V14" s="11">
        <f>('MIP2010'!V12/'MIP2010(17)'!$E$1)*'MIP2010(17)'!$E$2</f>
        <v>9.5572426935312347</v>
      </c>
      <c r="W14" s="11">
        <f>('MIP2010'!W12/'MIP2010(17)'!$E$1)*'MIP2010(17)'!$E$2</f>
        <v>428.30783161850616</v>
      </c>
      <c r="X14" s="11">
        <f>('MIP2010'!X12/'MIP2010(17)'!$E$1)*'MIP2010(17)'!$E$2</f>
        <v>16.019732854019669</v>
      </c>
      <c r="Y14" s="11">
        <f>('MIP2010'!Y12/'MIP2010(17)'!$E$1)*'MIP2010(17)'!$E$2</f>
        <v>23.930429227045249</v>
      </c>
      <c r="Z14" s="11">
        <f>('MIP2010'!Z12/'MIP2010(17)'!$E$1)*'MIP2010(17)'!$E$2</f>
        <v>890.77587184524191</v>
      </c>
      <c r="AA14" s="11">
        <f>('MIP2010'!AA12/'MIP2010(17)'!$E$1)*'MIP2010(17)'!$E$2</f>
        <v>6.4694157494665081</v>
      </c>
      <c r="AB14" s="11">
        <f>('MIP2010'!AB12/'MIP2010(17)'!$E$1)*'MIP2010(17)'!$E$2</f>
        <v>10.15042168761731</v>
      </c>
      <c r="AC14" s="11">
        <f>('MIP2010'!AC12/'MIP2010(17)'!$E$1)*'MIP2010(17)'!$E$2</f>
        <v>5.0924432409955109</v>
      </c>
      <c r="AD14" s="11">
        <f>('MIP2010'!AD12/'MIP2010(17)'!$E$1)*'MIP2010(17)'!$E$2</f>
        <v>5.8404885806959292</v>
      </c>
      <c r="AE14" s="11">
        <f>('MIP2010'!AE12/'MIP2010(17)'!$E$1)*'MIP2010(17)'!$E$2</f>
        <v>2.7016508675255273</v>
      </c>
      <c r="AF14" s="11">
        <f>('MIP2010'!AF12/'MIP2010(17)'!$E$1)*'MIP2010(17)'!$E$2</f>
        <v>35.229385138709475</v>
      </c>
      <c r="AG14" s="11">
        <f>('MIP2010'!AG12/'MIP2010(17)'!$E$1)*'MIP2010(17)'!$E$2</f>
        <v>6.3512368880116297</v>
      </c>
      <c r="AH14" s="11">
        <f>('MIP2010'!AH12/'MIP2010(17)'!$E$1)*'MIP2010(17)'!$E$2</f>
        <v>5.6167597593260412</v>
      </c>
      <c r="AI14" s="11">
        <f>('MIP2010'!AI12/'MIP2010(17)'!$E$1)*'MIP2010(17)'!$E$2</f>
        <v>11.979187799220229</v>
      </c>
      <c r="AJ14" s="11">
        <f>('MIP2010'!AJ12/'MIP2010(17)'!$E$1)*'MIP2010(17)'!$E$2</f>
        <v>6.4525838976874992</v>
      </c>
      <c r="AK14" s="11">
        <f>('MIP2010'!AK12/'MIP2010(17)'!$E$1)*'MIP2010(17)'!$E$2</f>
        <v>5.0142471306536587</v>
      </c>
      <c r="AL14" s="11">
        <f>('MIP2010'!AL12/'MIP2010(17)'!$E$1)*'MIP2010(17)'!$E$2</f>
        <v>1.498427467811976</v>
      </c>
      <c r="AM14" s="11">
        <f>('MIP2010'!AM12/'MIP2010(17)'!$E$1)*'MIP2010(17)'!$E$2</f>
        <v>6.5056275912740951</v>
      </c>
      <c r="AN14" s="11">
        <f>('MIP2010'!AN12/'MIP2010(17)'!$E$1)*'MIP2010(17)'!$E$2</f>
        <v>4.6311186257392372</v>
      </c>
      <c r="AO14" s="11">
        <f>('MIP2010'!AO12/'MIP2010(17)'!$E$1)*'MIP2010(17)'!$E$2</f>
        <v>2.3912190137749771</v>
      </c>
      <c r="AP14" s="11">
        <f>('MIP2010'!AP12/'MIP2010(17)'!$E$1)*'MIP2010(17)'!$E$2</f>
        <v>1.3840504111264309</v>
      </c>
      <c r="AQ14" s="11">
        <f>('MIP2010'!AQ12/'MIP2010(17)'!$E$1)*'MIP2010(17)'!$E$2</f>
        <v>27.805695791017737</v>
      </c>
      <c r="AR14" s="11">
        <f>('MIP2010'!AR12/'MIP2010(17)'!$E$1)*'MIP2010(17)'!$E$2</f>
        <v>2.4836088227875397</v>
      </c>
      <c r="AS14" s="11">
        <f>('MIP2010'!AS12/'MIP2010(17)'!$E$1)*'MIP2010(17)'!$E$2</f>
        <v>232.3745838721311</v>
      </c>
      <c r="AT14" s="11">
        <f>('MIP2010'!AT12/'MIP2010(17)'!$E$1)*'MIP2010(17)'!$E$2</f>
        <v>6.3560105377132396</v>
      </c>
      <c r="AU14" s="11">
        <f>('MIP2010'!AU12/'MIP2010(17)'!$E$1)*'MIP2010(17)'!$E$2</f>
        <v>0.29673732605773584</v>
      </c>
      <c r="AV14" s="11">
        <f>('MIP2010'!AV12/'MIP2010(17)'!$E$1)*'MIP2010(17)'!$E$2</f>
        <v>0.67687892571683972</v>
      </c>
      <c r="AW14" s="11">
        <f>('MIP2010'!AW12/'MIP2010(17)'!$E$1)*'MIP2010(17)'!$E$2</f>
        <v>1.4016549323297596</v>
      </c>
      <c r="AX14" s="11">
        <f>('MIP2010'!AX12/'MIP2010(17)'!$E$1)*'MIP2010(17)'!$E$2</f>
        <v>313.04532469858515</v>
      </c>
      <c r="AY14" s="11">
        <f>('MIP2010'!AY12/'MIP2010(17)'!$E$1)*'MIP2010(17)'!$E$2</f>
        <v>8899.7353016323286</v>
      </c>
      <c r="AZ14" s="11">
        <f>('MIP2010'!AZ12/'MIP2010(17)'!$E$1)*'MIP2010(17)'!$E$2</f>
        <v>1.5326395801167971</v>
      </c>
      <c r="BA14" s="11">
        <f>('MIP2010'!BA12/'MIP2010(17)'!$E$1)*'MIP2010(17)'!$E$2</f>
        <v>0.94407023450711547</v>
      </c>
      <c r="BB14" s="11">
        <f>('MIP2010'!BB12/'MIP2010(17)'!$E$1)*'MIP2010(17)'!$E$2</f>
        <v>4.0820629642359849</v>
      </c>
      <c r="BC14" s="11">
        <f>('MIP2010'!BC12/'MIP2010(17)'!$E$1)*'MIP2010(17)'!$E$2</f>
        <v>1.3509703085512994</v>
      </c>
      <c r="BD14" s="11">
        <f>('MIP2010'!BD12/'MIP2010(17)'!$E$1)*'MIP2010(17)'!$E$2</f>
        <v>4.6798280877126341</v>
      </c>
      <c r="BE14" s="11">
        <f>('MIP2010'!BE12/'MIP2010(17)'!$E$1)*'MIP2010(17)'!$E$2</f>
        <v>1.4265190373329937</v>
      </c>
      <c r="BF14" s="11">
        <f>('MIP2010'!BF12/'MIP2010(17)'!$E$1)*'MIP2010(17)'!$E$2</f>
        <v>2.8939743495962964</v>
      </c>
      <c r="BG14" s="11">
        <f>('MIP2010'!BG12/'MIP2010(17)'!$E$1)*'MIP2010(17)'!$E$2</f>
        <v>3.5940301797915479</v>
      </c>
      <c r="BH14" s="11">
        <f>('MIP2010'!BH12/'MIP2010(17)'!$E$1)*'MIP2010(17)'!$E$2</f>
        <v>3.9054586362826753</v>
      </c>
      <c r="BI14" s="11">
        <f>('MIP2010'!BI12/'MIP2010(17)'!$E$1)*'MIP2010(17)'!$E$2</f>
        <v>1.1699006062264896</v>
      </c>
      <c r="BJ14" s="11">
        <f>('MIP2010'!BJ12/'MIP2010(17)'!$E$1)*'MIP2010(17)'!$E$2</f>
        <v>3.5770417531894254</v>
      </c>
      <c r="BK14" s="11">
        <f>('MIP2010'!BK12/'MIP2010(17)'!$E$1)*'MIP2010(17)'!$E$2</f>
        <v>0.34534909653828477</v>
      </c>
      <c r="BL14" s="11">
        <f>('MIP2010'!BL12/'MIP2010(17)'!$E$1)*'MIP2010(17)'!$E$2</f>
        <v>1940.7713890333021</v>
      </c>
      <c r="BM14" s="11">
        <f>('MIP2010'!BM12/'MIP2010(17)'!$E$1)*'MIP2010(17)'!$E$2</f>
        <v>1357.1911913964905</v>
      </c>
      <c r="BN14" s="11">
        <f>('MIP2010'!BN12/'MIP2010(17)'!$E$1)*'MIP2010(17)'!$E$2</f>
        <v>144.67225833867877</v>
      </c>
      <c r="BO14" s="11">
        <f>('MIP2010'!BO12/'MIP2010(17)'!$E$1)*'MIP2010(17)'!$E$2</f>
        <v>683.8158788159169</v>
      </c>
      <c r="BP14" s="11">
        <f>('MIP2010'!BP12/'MIP2010(17)'!$E$1)*'MIP2010(17)'!$E$2</f>
        <v>485.14862425541924</v>
      </c>
      <c r="BQ14" s="11">
        <f>('MIP2010'!BQ12/'MIP2010(17)'!$E$1)*'MIP2010(17)'!$E$2</f>
        <v>9.1025903244725423</v>
      </c>
      <c r="BR14" s="11">
        <f>('MIP2010'!BR12/'MIP2010(17)'!$E$1)*'MIP2010(17)'!$E$2</f>
        <v>282.17405881670913</v>
      </c>
      <c r="BS14" s="11">
        <f>('MIP2010'!BS12/'MIP2010(17)'!$E$1)*'MIP2010(17)'!$E$2</f>
        <v>0</v>
      </c>
      <c r="BT14" s="11">
        <f>('MIP2010'!BT12/'MIP2010(17)'!$E$1)*'MIP2010(17)'!$E$2</f>
        <v>37150.369209035278</v>
      </c>
      <c r="BU14" s="11">
        <f>('MIP2010'!BU12/'MIP2010(17)'!$E$1)*'MIP2010(17)'!$E$2</f>
        <v>29427.237376867059</v>
      </c>
      <c r="BV14" s="11">
        <f>('MIP2010'!BV12/'MIP2010(17)'!$E$1)*'MIP2010(17)'!$E$2</f>
        <v>60.603120111449542</v>
      </c>
      <c r="BW14" s="11">
        <f>('MIP2010'!BW12/'MIP2010(17)'!$E$1)*'MIP2010(17)'!$E$2</f>
        <v>0</v>
      </c>
      <c r="BX14" s="11">
        <f>('MIP2010'!BX12/'MIP2010(17)'!$E$1)*'MIP2010(17)'!$E$2</f>
        <v>129708.89972256872</v>
      </c>
      <c r="BY14" s="11">
        <f>('MIP2010'!BY12/'MIP2010(17)'!$E$1)*'MIP2010(17)'!$E$2</f>
        <v>95.61211252123725</v>
      </c>
      <c r="BZ14" s="11">
        <f>('MIP2010'!BZ12/'MIP2010(17)'!$E$1)*'MIP2010(17)'!$E$2</f>
        <v>3078.0765235126028</v>
      </c>
      <c r="CA14" s="11">
        <f>('MIP2010'!CA12/'MIP2010(17)'!$E$1)*'MIP2010(17)'!$E$2</f>
        <v>162370.42885558112</v>
      </c>
      <c r="CB14" s="11">
        <f>('MIP2010'!CB12/'MIP2010(17)'!$E$1)*'MIP2010(17)'!$E$2</f>
        <v>199520.79806461642</v>
      </c>
      <c r="CC14" s="11"/>
      <c r="CD14" s="11"/>
      <c r="CE14" s="11"/>
      <c r="CF14" s="11"/>
    </row>
    <row r="15" spans="1:84" x14ac:dyDescent="0.35">
      <c r="A15" s="10" t="s">
        <v>155</v>
      </c>
      <c r="B15" s="10" t="s">
        <v>78</v>
      </c>
      <c r="C15">
        <f t="shared" si="2"/>
        <v>9</v>
      </c>
      <c r="D15" s="11">
        <f>('MIP2010'!D13/'MIP2010(17)'!$E$1)*'MIP2010(17)'!$E$2</f>
        <v>84.532401124123112</v>
      </c>
      <c r="E15" s="11">
        <f>('MIP2010'!E13/'MIP2010(17)'!$E$1)*'MIP2010(17)'!$E$2</f>
        <v>136.43375354964942</v>
      </c>
      <c r="F15" s="11">
        <f>('MIP2010'!F13/'MIP2010(17)'!$E$1)*'MIP2010(17)'!$E$2</f>
        <v>4.609224391921356</v>
      </c>
      <c r="G15" s="11">
        <f>('MIP2010'!G13/'MIP2010(17)'!$E$1)*'MIP2010(17)'!$E$2</f>
        <v>4.8312640334715509</v>
      </c>
      <c r="H15" s="11">
        <f>('MIP2010'!H13/'MIP2010(17)'!$E$1)*'MIP2010(17)'!$E$2</f>
        <v>140.12592969574578</v>
      </c>
      <c r="I15" s="11">
        <f>('MIP2010'!I13/'MIP2010(17)'!$E$1)*'MIP2010(17)'!$E$2</f>
        <v>16.055620777805203</v>
      </c>
      <c r="J15" s="11">
        <f>('MIP2010'!J13/'MIP2010(17)'!$E$1)*'MIP2010(17)'!$E$2</f>
        <v>3.9465994020624087</v>
      </c>
      <c r="K15" s="11">
        <f>('MIP2010'!K13/'MIP2010(17)'!$E$1)*'MIP2010(17)'!$E$2</f>
        <v>384.79461578336844</v>
      </c>
      <c r="L15" s="11">
        <f>('MIP2010'!L13/'MIP2010(17)'!$E$1)*'MIP2010(17)'!$E$2</f>
        <v>2232.8896781342896</v>
      </c>
      <c r="M15" s="11">
        <f>('MIP2010'!M13/'MIP2010(17)'!$E$1)*'MIP2010(17)'!$E$2</f>
        <v>4366.0018076379047</v>
      </c>
      <c r="N15" s="11">
        <f>('MIP2010'!N13/'MIP2010(17)'!$E$1)*'MIP2010(17)'!$E$2</f>
        <v>1155.3221001716324</v>
      </c>
      <c r="O15" s="11">
        <f>('MIP2010'!O13/'MIP2010(17)'!$E$1)*'MIP2010(17)'!$E$2</f>
        <v>0.42353018737899789</v>
      </c>
      <c r="P15" s="11">
        <f>('MIP2010'!P13/'MIP2010(17)'!$E$1)*'MIP2010(17)'!$E$2</f>
        <v>9.384214738432096</v>
      </c>
      <c r="Q15" s="11">
        <f>('MIP2010'!Q13/'MIP2010(17)'!$E$1)*'MIP2010(17)'!$E$2</f>
        <v>1.4448614441579908</v>
      </c>
      <c r="R15" s="11">
        <f>('MIP2010'!R13/'MIP2010(17)'!$E$1)*'MIP2010(17)'!$E$2</f>
        <v>1.5426885414230411</v>
      </c>
      <c r="S15" s="11">
        <f>('MIP2010'!S13/'MIP2010(17)'!$E$1)*'MIP2010(17)'!$E$2</f>
        <v>3.8036382387449956</v>
      </c>
      <c r="T15" s="11">
        <f>('MIP2010'!T13/'MIP2010(17)'!$E$1)*'MIP2010(17)'!$E$2</f>
        <v>11.691396280371878</v>
      </c>
      <c r="U15" s="11">
        <f>('MIP2010'!U13/'MIP2010(17)'!$E$1)*'MIP2010(17)'!$E$2</f>
        <v>0.88072461477813302</v>
      </c>
      <c r="V15" s="11">
        <f>('MIP2010'!V13/'MIP2010(17)'!$E$1)*'MIP2010(17)'!$E$2</f>
        <v>5624.2244268602835</v>
      </c>
      <c r="W15" s="11">
        <f>('MIP2010'!W13/'MIP2010(17)'!$E$1)*'MIP2010(17)'!$E$2</f>
        <v>755.82338502538641</v>
      </c>
      <c r="X15" s="11">
        <f>('MIP2010'!X13/'MIP2010(17)'!$E$1)*'MIP2010(17)'!$E$2</f>
        <v>105.80583125995221</v>
      </c>
      <c r="Y15" s="11">
        <f>('MIP2010'!Y13/'MIP2010(17)'!$E$1)*'MIP2010(17)'!$E$2</f>
        <v>690.71544776958171</v>
      </c>
      <c r="Z15" s="11">
        <f>('MIP2010'!Z13/'MIP2010(17)'!$E$1)*'MIP2010(17)'!$E$2</f>
        <v>340.36700074379547</v>
      </c>
      <c r="AA15" s="11">
        <f>('MIP2010'!AA13/'MIP2010(17)'!$E$1)*'MIP2010(17)'!$E$2</f>
        <v>205.88241742423614</v>
      </c>
      <c r="AB15" s="11">
        <f>('MIP2010'!AB13/'MIP2010(17)'!$E$1)*'MIP2010(17)'!$E$2</f>
        <v>10.643549856891347</v>
      </c>
      <c r="AC15" s="11">
        <f>('MIP2010'!AC13/'MIP2010(17)'!$E$1)*'MIP2010(17)'!$E$2</f>
        <v>17.79092678734694</v>
      </c>
      <c r="AD15" s="11">
        <f>('MIP2010'!AD13/'MIP2010(17)'!$E$1)*'MIP2010(17)'!$E$2</f>
        <v>21.630409089407063</v>
      </c>
      <c r="AE15" s="11">
        <f>('MIP2010'!AE13/'MIP2010(17)'!$E$1)*'MIP2010(17)'!$E$2</f>
        <v>12.03132560786603</v>
      </c>
      <c r="AF15" s="11">
        <f>('MIP2010'!AF13/'MIP2010(17)'!$E$1)*'MIP2010(17)'!$E$2</f>
        <v>15.703656682850205</v>
      </c>
      <c r="AG15" s="11">
        <f>('MIP2010'!AG13/'MIP2010(17)'!$E$1)*'MIP2010(17)'!$E$2</f>
        <v>1.5469227424787728</v>
      </c>
      <c r="AH15" s="11">
        <f>('MIP2010'!AH13/'MIP2010(17)'!$E$1)*'MIP2010(17)'!$E$2</f>
        <v>7.7769642696863146</v>
      </c>
      <c r="AI15" s="11">
        <f>('MIP2010'!AI13/'MIP2010(17)'!$E$1)*'MIP2010(17)'!$E$2</f>
        <v>95.04071068833484</v>
      </c>
      <c r="AJ15" s="11">
        <f>('MIP2010'!AJ13/'MIP2010(17)'!$E$1)*'MIP2010(17)'!$E$2</f>
        <v>18.097699798077553</v>
      </c>
      <c r="AK15" s="11">
        <f>('MIP2010'!AK13/'MIP2010(17)'!$E$1)*'MIP2010(17)'!$E$2</f>
        <v>8.2788528131432013</v>
      </c>
      <c r="AL15" s="11">
        <f>('MIP2010'!AL13/'MIP2010(17)'!$E$1)*'MIP2010(17)'!$E$2</f>
        <v>4.2964690849493934</v>
      </c>
      <c r="AM15" s="11">
        <f>('MIP2010'!AM13/'MIP2010(17)'!$E$1)*'MIP2010(17)'!$E$2</f>
        <v>2.7868531244054791</v>
      </c>
      <c r="AN15" s="11">
        <f>('MIP2010'!AN13/'MIP2010(17)'!$E$1)*'MIP2010(17)'!$E$2</f>
        <v>40.096876579625189</v>
      </c>
      <c r="AO15" s="11">
        <f>('MIP2010'!AO13/'MIP2010(17)'!$E$1)*'MIP2010(17)'!$E$2</f>
        <v>273.14313735515253</v>
      </c>
      <c r="AP15" s="11">
        <f>('MIP2010'!AP13/'MIP2010(17)'!$E$1)*'MIP2010(17)'!$E$2</f>
        <v>19.697418865028084</v>
      </c>
      <c r="AQ15" s="11">
        <f>('MIP2010'!AQ13/'MIP2010(17)'!$E$1)*'MIP2010(17)'!$E$2</f>
        <v>139.84213473118174</v>
      </c>
      <c r="AR15" s="11">
        <f>('MIP2010'!AR13/'MIP2010(17)'!$E$1)*'MIP2010(17)'!$E$2</f>
        <v>43.156019258103186</v>
      </c>
      <c r="AS15" s="11">
        <f>('MIP2010'!AS13/'MIP2010(17)'!$E$1)*'MIP2010(17)'!$E$2</f>
        <v>136.21547328667609</v>
      </c>
      <c r="AT15" s="11">
        <f>('MIP2010'!AT13/'MIP2010(17)'!$E$1)*'MIP2010(17)'!$E$2</f>
        <v>174.42939237594908</v>
      </c>
      <c r="AU15" s="11">
        <f>('MIP2010'!AU13/'MIP2010(17)'!$E$1)*'MIP2010(17)'!$E$2</f>
        <v>1.140713653994925</v>
      </c>
      <c r="AV15" s="11">
        <f>('MIP2010'!AV13/'MIP2010(17)'!$E$1)*'MIP2010(17)'!$E$2</f>
        <v>0.32015879717144541</v>
      </c>
      <c r="AW15" s="11">
        <f>('MIP2010'!AW13/'MIP2010(17)'!$E$1)*'MIP2010(17)'!$E$2</f>
        <v>19.862327330805854</v>
      </c>
      <c r="AX15" s="11">
        <f>('MIP2010'!AX13/'MIP2010(17)'!$E$1)*'MIP2010(17)'!$E$2</f>
        <v>8.5799286264523236</v>
      </c>
      <c r="AY15" s="11">
        <f>('MIP2010'!AY13/'MIP2010(17)'!$E$1)*'MIP2010(17)'!$E$2</f>
        <v>770.19464224045737</v>
      </c>
      <c r="AZ15" s="11">
        <f>('MIP2010'!AZ13/'MIP2010(17)'!$E$1)*'MIP2010(17)'!$E$2</f>
        <v>1.3952993943396368</v>
      </c>
      <c r="BA15" s="11">
        <f>('MIP2010'!BA13/'MIP2010(17)'!$E$1)*'MIP2010(17)'!$E$2</f>
        <v>2.5453436385516834</v>
      </c>
      <c r="BB15" s="11">
        <f>('MIP2010'!BB13/'MIP2010(17)'!$E$1)*'MIP2010(17)'!$E$2</f>
        <v>11.401325791520941</v>
      </c>
      <c r="BC15" s="11">
        <f>('MIP2010'!BC13/'MIP2010(17)'!$E$1)*'MIP2010(17)'!$E$2</f>
        <v>2.4478213298295199</v>
      </c>
      <c r="BD15" s="11">
        <f>('MIP2010'!BD13/'MIP2010(17)'!$E$1)*'MIP2010(17)'!$E$2</f>
        <v>15.846146667392418</v>
      </c>
      <c r="BE15" s="11">
        <f>('MIP2010'!BE13/'MIP2010(17)'!$E$1)*'MIP2010(17)'!$E$2</f>
        <v>2.7452297923423346</v>
      </c>
      <c r="BF15" s="11">
        <f>('MIP2010'!BF13/'MIP2010(17)'!$E$1)*'MIP2010(17)'!$E$2</f>
        <v>6.1969530928837528</v>
      </c>
      <c r="BG15" s="11">
        <f>('MIP2010'!BG13/'MIP2010(17)'!$E$1)*'MIP2010(17)'!$E$2</f>
        <v>21.36968691997372</v>
      </c>
      <c r="BH15" s="11">
        <f>('MIP2010'!BH13/'MIP2010(17)'!$E$1)*'MIP2010(17)'!$E$2</f>
        <v>5.785377742376749</v>
      </c>
      <c r="BI15" s="11">
        <f>('MIP2010'!BI13/'MIP2010(17)'!$E$1)*'MIP2010(17)'!$E$2</f>
        <v>1.1225549359729576</v>
      </c>
      <c r="BJ15" s="11">
        <f>('MIP2010'!BJ13/'MIP2010(17)'!$E$1)*'MIP2010(17)'!$E$2</f>
        <v>29.658199479101832</v>
      </c>
      <c r="BK15" s="11">
        <f>('MIP2010'!BK13/'MIP2010(17)'!$E$1)*'MIP2010(17)'!$E$2</f>
        <v>17.705995532641548</v>
      </c>
      <c r="BL15" s="11">
        <f>('MIP2010'!BL13/'MIP2010(17)'!$E$1)*'MIP2010(17)'!$E$2</f>
        <v>450.78416720353954</v>
      </c>
      <c r="BM15" s="11">
        <f>('MIP2010'!BM13/'MIP2010(17)'!$E$1)*'MIP2010(17)'!$E$2</f>
        <v>123.75065772463782</v>
      </c>
      <c r="BN15" s="11">
        <f>('MIP2010'!BN13/'MIP2010(17)'!$E$1)*'MIP2010(17)'!$E$2</f>
        <v>19.068959636787259</v>
      </c>
      <c r="BO15" s="11">
        <f>('MIP2010'!BO13/'MIP2010(17)'!$E$1)*'MIP2010(17)'!$E$2</f>
        <v>63.963733599217669</v>
      </c>
      <c r="BP15" s="11">
        <f>('MIP2010'!BP13/'MIP2010(17)'!$E$1)*'MIP2010(17)'!$E$2</f>
        <v>47.306763044506013</v>
      </c>
      <c r="BQ15" s="11">
        <f>('MIP2010'!BQ13/'MIP2010(17)'!$E$1)*'MIP2010(17)'!$E$2</f>
        <v>4.9736232152694226</v>
      </c>
      <c r="BR15" s="11">
        <f>('MIP2010'!BR13/'MIP2010(17)'!$E$1)*'MIP2010(17)'!$E$2</f>
        <v>52.260894730294218</v>
      </c>
      <c r="BS15" s="11">
        <f>('MIP2010'!BS13/'MIP2010(17)'!$E$1)*'MIP2010(17)'!$E$2</f>
        <v>0</v>
      </c>
      <c r="BT15" s="11">
        <f>('MIP2010'!BT13/'MIP2010(17)'!$E$1)*'MIP2010(17)'!$E$2</f>
        <v>19004.163854947707</v>
      </c>
      <c r="BU15" s="11">
        <f>('MIP2010'!BU13/'MIP2010(17)'!$E$1)*'MIP2010(17)'!$E$2</f>
        <v>25202.46726698519</v>
      </c>
      <c r="BV15" s="11">
        <f>('MIP2010'!BV13/'MIP2010(17)'!$E$1)*'MIP2010(17)'!$E$2</f>
        <v>3.4331670470556115</v>
      </c>
      <c r="BW15" s="11">
        <f>('MIP2010'!BW13/'MIP2010(17)'!$E$1)*'MIP2010(17)'!$E$2</f>
        <v>0</v>
      </c>
      <c r="BX15" s="11">
        <f>('MIP2010'!BX13/'MIP2010(17)'!$E$1)*'MIP2010(17)'!$E$2</f>
        <v>18593.744128418541</v>
      </c>
      <c r="BY15" s="11">
        <f>('MIP2010'!BY13/'MIP2010(17)'!$E$1)*'MIP2010(17)'!$E$2</f>
        <v>312.08801665369845</v>
      </c>
      <c r="BZ15" s="11">
        <f>('MIP2010'!BZ13/'MIP2010(17)'!$E$1)*'MIP2010(17)'!$E$2</f>
        <v>1330.451494910043</v>
      </c>
      <c r="CA15" s="11">
        <f>('MIP2010'!CA13/'MIP2010(17)'!$E$1)*'MIP2010(17)'!$E$2</f>
        <v>45442.184074014534</v>
      </c>
      <c r="CB15" s="11">
        <f>('MIP2010'!CB13/'MIP2010(17)'!$E$1)*'MIP2010(17)'!$E$2</f>
        <v>64446.347928962234</v>
      </c>
      <c r="CC15" s="11"/>
      <c r="CD15" s="11"/>
      <c r="CE15" s="11"/>
      <c r="CF15" s="11"/>
    </row>
    <row r="16" spans="1:84" x14ac:dyDescent="0.35">
      <c r="A16" s="10" t="s">
        <v>156</v>
      </c>
      <c r="B16" s="10" t="s">
        <v>79</v>
      </c>
      <c r="C16">
        <f t="shared" si="2"/>
        <v>10</v>
      </c>
      <c r="D16" s="11">
        <f>('MIP2010'!D14/'MIP2010(17)'!$E$1)*'MIP2010(17)'!$E$2</f>
        <v>1749.8824546559777</v>
      </c>
      <c r="E16" s="11">
        <f>('MIP2010'!E14/'MIP2010(17)'!$E$1)*'MIP2010(17)'!$E$2</f>
        <v>7259.8307529340746</v>
      </c>
      <c r="F16" s="11">
        <f>('MIP2010'!F14/'MIP2010(17)'!$E$1)*'MIP2010(17)'!$E$2</f>
        <v>437.42483192033882</v>
      </c>
      <c r="G16" s="11">
        <f>('MIP2010'!G14/'MIP2010(17)'!$E$1)*'MIP2010(17)'!$E$2</f>
        <v>125.36022165666779</v>
      </c>
      <c r="H16" s="11">
        <f>('MIP2010'!H14/'MIP2010(17)'!$E$1)*'MIP2010(17)'!$E$2</f>
        <v>63.169823845082206</v>
      </c>
      <c r="I16" s="11">
        <f>('MIP2010'!I14/'MIP2010(17)'!$E$1)*'MIP2010(17)'!$E$2</f>
        <v>33.549099746593619</v>
      </c>
      <c r="J16" s="11">
        <f>('MIP2010'!J14/'MIP2010(17)'!$E$1)*'MIP2010(17)'!$E$2</f>
        <v>12.932078527697655</v>
      </c>
      <c r="K16" s="11">
        <f>('MIP2010'!K14/'MIP2010(17)'!$E$1)*'MIP2010(17)'!$E$2</f>
        <v>11410.188668281764</v>
      </c>
      <c r="L16" s="11">
        <f>('MIP2010'!L14/'MIP2010(17)'!$E$1)*'MIP2010(17)'!$E$2</f>
        <v>23.824347358212513</v>
      </c>
      <c r="M16" s="11">
        <f>('MIP2010'!M14/'MIP2010(17)'!$E$1)*'MIP2010(17)'!$E$2</f>
        <v>20266.177690715176</v>
      </c>
      <c r="N16" s="11">
        <f>('MIP2010'!N14/'MIP2010(17)'!$E$1)*'MIP2010(17)'!$E$2</f>
        <v>2116.3710051805833</v>
      </c>
      <c r="O16" s="11">
        <f>('MIP2010'!O14/'MIP2010(17)'!$E$1)*'MIP2010(17)'!$E$2</f>
        <v>17.940864793766938</v>
      </c>
      <c r="P16" s="11">
        <f>('MIP2010'!P14/'MIP2010(17)'!$E$1)*'MIP2010(17)'!$E$2</f>
        <v>66.700721295296788</v>
      </c>
      <c r="Q16" s="11">
        <f>('MIP2010'!Q14/'MIP2010(17)'!$E$1)*'MIP2010(17)'!$E$2</f>
        <v>57.16854838839356</v>
      </c>
      <c r="R16" s="11">
        <f>('MIP2010'!R14/'MIP2010(17)'!$E$1)*'MIP2010(17)'!$E$2</f>
        <v>75.488960822928959</v>
      </c>
      <c r="S16" s="11">
        <f>('MIP2010'!S14/'MIP2010(17)'!$E$1)*'MIP2010(17)'!$E$2</f>
        <v>33.402055927783543</v>
      </c>
      <c r="T16" s="11">
        <f>('MIP2010'!T14/'MIP2010(17)'!$E$1)*'MIP2010(17)'!$E$2</f>
        <v>567.85322927741458</v>
      </c>
      <c r="U16" s="11">
        <f>('MIP2010'!U14/'MIP2010(17)'!$E$1)*'MIP2010(17)'!$E$2</f>
        <v>27.656999095062698</v>
      </c>
      <c r="V16" s="11">
        <f>('MIP2010'!V14/'MIP2010(17)'!$E$1)*'MIP2010(17)'!$E$2</f>
        <v>482.67668462216432</v>
      </c>
      <c r="W16" s="11">
        <f>('MIP2010'!W14/'MIP2010(17)'!$E$1)*'MIP2010(17)'!$E$2</f>
        <v>1628.1898358299102</v>
      </c>
      <c r="X16" s="11">
        <f>('MIP2010'!X14/'MIP2010(17)'!$E$1)*'MIP2010(17)'!$E$2</f>
        <v>356.0105741894431</v>
      </c>
      <c r="Y16" s="11">
        <f>('MIP2010'!Y14/'MIP2010(17)'!$E$1)*'MIP2010(17)'!$E$2</f>
        <v>710.13900383007388</v>
      </c>
      <c r="Z16" s="11">
        <f>('MIP2010'!Z14/'MIP2010(17)'!$E$1)*'MIP2010(17)'!$E$2</f>
        <v>695.88213501790642</v>
      </c>
      <c r="AA16" s="11">
        <f>('MIP2010'!AA14/'MIP2010(17)'!$E$1)*'MIP2010(17)'!$E$2</f>
        <v>107.19048670057762</v>
      </c>
      <c r="AB16" s="11">
        <f>('MIP2010'!AB14/'MIP2010(17)'!$E$1)*'MIP2010(17)'!$E$2</f>
        <v>140.3959234462296</v>
      </c>
      <c r="AC16" s="11">
        <f>('MIP2010'!AC14/'MIP2010(17)'!$E$1)*'MIP2010(17)'!$E$2</f>
        <v>74.858511302733817</v>
      </c>
      <c r="AD16" s="11">
        <f>('MIP2010'!AD14/'MIP2010(17)'!$E$1)*'MIP2010(17)'!$E$2</f>
        <v>97.223940369268561</v>
      </c>
      <c r="AE16" s="11">
        <f>('MIP2010'!AE14/'MIP2010(17)'!$E$1)*'MIP2010(17)'!$E$2</f>
        <v>39.615968344515387</v>
      </c>
      <c r="AF16" s="11">
        <f>('MIP2010'!AF14/'MIP2010(17)'!$E$1)*'MIP2010(17)'!$E$2</f>
        <v>97.82961433407776</v>
      </c>
      <c r="AG16" s="11">
        <f>('MIP2010'!AG14/'MIP2010(17)'!$E$1)*'MIP2010(17)'!$E$2</f>
        <v>83.201879103338626</v>
      </c>
      <c r="AH16" s="11">
        <f>('MIP2010'!AH14/'MIP2010(17)'!$E$1)*'MIP2010(17)'!$E$2</f>
        <v>76.760674695094622</v>
      </c>
      <c r="AI16" s="11">
        <f>('MIP2010'!AI14/'MIP2010(17)'!$E$1)*'MIP2010(17)'!$E$2</f>
        <v>147.22286974877201</v>
      </c>
      <c r="AJ16" s="11">
        <f>('MIP2010'!AJ14/'MIP2010(17)'!$E$1)*'MIP2010(17)'!$E$2</f>
        <v>80.419231159028243</v>
      </c>
      <c r="AK16" s="11">
        <f>('MIP2010'!AK14/'MIP2010(17)'!$E$1)*'MIP2010(17)'!$E$2</f>
        <v>65.504558329147173</v>
      </c>
      <c r="AL16" s="11">
        <f>('MIP2010'!AL14/'MIP2010(17)'!$E$1)*'MIP2010(17)'!$E$2</f>
        <v>22.979200214506225</v>
      </c>
      <c r="AM16" s="11">
        <f>('MIP2010'!AM14/'MIP2010(17)'!$E$1)*'MIP2010(17)'!$E$2</f>
        <v>76.748284516430942</v>
      </c>
      <c r="AN16" s="11">
        <f>('MIP2010'!AN14/'MIP2010(17)'!$E$1)*'MIP2010(17)'!$E$2</f>
        <v>60.482197365924556</v>
      </c>
      <c r="AO16" s="11">
        <f>('MIP2010'!AO14/'MIP2010(17)'!$E$1)*'MIP2010(17)'!$E$2</f>
        <v>33.170683069941376</v>
      </c>
      <c r="AP16" s="11">
        <f>('MIP2010'!AP14/'MIP2010(17)'!$E$1)*'MIP2010(17)'!$E$2</f>
        <v>25.053583488485518</v>
      </c>
      <c r="AQ16" s="11">
        <f>('MIP2010'!AQ14/'MIP2010(17)'!$E$1)*'MIP2010(17)'!$E$2</f>
        <v>391.6568966696297</v>
      </c>
      <c r="AR16" s="11">
        <f>('MIP2010'!AR14/'MIP2010(17)'!$E$1)*'MIP2010(17)'!$E$2</f>
        <v>97.485452483211361</v>
      </c>
      <c r="AS16" s="11">
        <f>('MIP2010'!AS14/'MIP2010(17)'!$E$1)*'MIP2010(17)'!$E$2</f>
        <v>2279.6328972109909</v>
      </c>
      <c r="AT16" s="11">
        <f>('MIP2010'!AT14/'MIP2010(17)'!$E$1)*'MIP2010(17)'!$E$2</f>
        <v>104.47135385927129</v>
      </c>
      <c r="AU16" s="11">
        <f>('MIP2010'!AU14/'MIP2010(17)'!$E$1)*'MIP2010(17)'!$E$2</f>
        <v>2.7840478446467549</v>
      </c>
      <c r="AV16" s="11">
        <f>('MIP2010'!AV14/'MIP2010(17)'!$E$1)*'MIP2010(17)'!$E$2</f>
        <v>37.031062445114934</v>
      </c>
      <c r="AW16" s="11">
        <f>('MIP2010'!AW14/'MIP2010(17)'!$E$1)*'MIP2010(17)'!$E$2</f>
        <v>24.43212007241592</v>
      </c>
      <c r="AX16" s="11">
        <f>('MIP2010'!AX14/'MIP2010(17)'!$E$1)*'MIP2010(17)'!$E$2</f>
        <v>194.90258300120641</v>
      </c>
      <c r="AY16" s="11">
        <f>('MIP2010'!AY14/'MIP2010(17)'!$E$1)*'MIP2010(17)'!$E$2</f>
        <v>7224.7082344274831</v>
      </c>
      <c r="AZ16" s="11">
        <f>('MIP2010'!AZ14/'MIP2010(17)'!$E$1)*'MIP2010(17)'!$E$2</f>
        <v>21.27556132302918</v>
      </c>
      <c r="BA16" s="11">
        <f>('MIP2010'!BA14/'MIP2010(17)'!$E$1)*'MIP2010(17)'!$E$2</f>
        <v>11.983593648367794</v>
      </c>
      <c r="BB16" s="11">
        <f>('MIP2010'!BB14/'MIP2010(17)'!$E$1)*'MIP2010(17)'!$E$2</f>
        <v>63.681201592405586</v>
      </c>
      <c r="BC16" s="11">
        <f>('MIP2010'!BC14/'MIP2010(17)'!$E$1)*'MIP2010(17)'!$E$2</f>
        <v>17.678609269939404</v>
      </c>
      <c r="BD16" s="11">
        <f>('MIP2010'!BD14/'MIP2010(17)'!$E$1)*'MIP2010(17)'!$E$2</f>
        <v>194.74846751079463</v>
      </c>
      <c r="BE16" s="11">
        <f>('MIP2010'!BE14/'MIP2010(17)'!$E$1)*'MIP2010(17)'!$E$2</f>
        <v>27.705668255716823</v>
      </c>
      <c r="BF16" s="11">
        <f>('MIP2010'!BF14/'MIP2010(17)'!$E$1)*'MIP2010(17)'!$E$2</f>
        <v>52.320413184374914</v>
      </c>
      <c r="BG16" s="11">
        <f>('MIP2010'!BG14/'MIP2010(17)'!$E$1)*'MIP2010(17)'!$E$2</f>
        <v>31.137432047095558</v>
      </c>
      <c r="BH16" s="11">
        <f>('MIP2010'!BH14/'MIP2010(17)'!$E$1)*'MIP2010(17)'!$E$2</f>
        <v>42.466122906010433</v>
      </c>
      <c r="BI16" s="11">
        <f>('MIP2010'!BI14/'MIP2010(17)'!$E$1)*'MIP2010(17)'!$E$2</f>
        <v>11.251127195615469</v>
      </c>
      <c r="BJ16" s="11">
        <f>('MIP2010'!BJ14/'MIP2010(17)'!$E$1)*'MIP2010(17)'!$E$2</f>
        <v>49.477609168908693</v>
      </c>
      <c r="BK16" s="11">
        <f>('MIP2010'!BK14/'MIP2010(17)'!$E$1)*'MIP2010(17)'!$E$2</f>
        <v>4.8206197863575024</v>
      </c>
      <c r="BL16" s="11">
        <f>('MIP2010'!BL14/'MIP2010(17)'!$E$1)*'MIP2010(17)'!$E$2</f>
        <v>1292.0176671058487</v>
      </c>
      <c r="BM16" s="11">
        <f>('MIP2010'!BM14/'MIP2010(17)'!$E$1)*'MIP2010(17)'!$E$2</f>
        <v>1181.8733288354745</v>
      </c>
      <c r="BN16" s="11">
        <f>('MIP2010'!BN14/'MIP2010(17)'!$E$1)*'MIP2010(17)'!$E$2</f>
        <v>145.6410617036984</v>
      </c>
      <c r="BO16" s="11">
        <f>('MIP2010'!BO14/'MIP2010(17)'!$E$1)*'MIP2010(17)'!$E$2</f>
        <v>1126.9549984838197</v>
      </c>
      <c r="BP16" s="11">
        <f>('MIP2010'!BP14/'MIP2010(17)'!$E$1)*'MIP2010(17)'!$E$2</f>
        <v>562.49168027623682</v>
      </c>
      <c r="BQ16" s="11">
        <f>('MIP2010'!BQ14/'MIP2010(17)'!$E$1)*'MIP2010(17)'!$E$2</f>
        <v>36.42603108336364</v>
      </c>
      <c r="BR16" s="11">
        <f>('MIP2010'!BR14/'MIP2010(17)'!$E$1)*'MIP2010(17)'!$E$2</f>
        <v>571.58859336549301</v>
      </c>
      <c r="BS16" s="11">
        <f>('MIP2010'!BS14/'MIP2010(17)'!$E$1)*'MIP2010(17)'!$E$2</f>
        <v>0</v>
      </c>
      <c r="BT16" s="11">
        <f>('MIP2010'!BT14/'MIP2010(17)'!$E$1)*'MIP2010(17)'!$E$2</f>
        <v>65249.122628856894</v>
      </c>
      <c r="BU16" s="11">
        <f>('MIP2010'!BU14/'MIP2010(17)'!$E$1)*'MIP2010(17)'!$E$2</f>
        <v>23487.113023919024</v>
      </c>
      <c r="BV16" s="11">
        <f>('MIP2010'!BV14/'MIP2010(17)'!$E$1)*'MIP2010(17)'!$E$2</f>
        <v>84.568502947072773</v>
      </c>
      <c r="BW16" s="11">
        <f>('MIP2010'!BW14/'MIP2010(17)'!$E$1)*'MIP2010(17)'!$E$2</f>
        <v>0</v>
      </c>
      <c r="BX16" s="11">
        <f>('MIP2010'!BX14/'MIP2010(17)'!$E$1)*'MIP2010(17)'!$E$2</f>
        <v>127883.66605295242</v>
      </c>
      <c r="BY16" s="11">
        <f>('MIP2010'!BY14/'MIP2010(17)'!$E$1)*'MIP2010(17)'!$E$2</f>
        <v>795.04785661110509</v>
      </c>
      <c r="BZ16" s="11">
        <f>('MIP2010'!BZ14/'MIP2010(17)'!$E$1)*'MIP2010(17)'!$E$2</f>
        <v>5905.3965621705083</v>
      </c>
      <c r="CA16" s="11">
        <f>('MIP2010'!CA14/'MIP2010(17)'!$E$1)*'MIP2010(17)'!$E$2</f>
        <v>158155.79199860009</v>
      </c>
      <c r="CB16" s="11">
        <f>('MIP2010'!CB14/'MIP2010(17)'!$E$1)*'MIP2010(17)'!$E$2</f>
        <v>223404.91462745701</v>
      </c>
      <c r="CC16" s="11"/>
      <c r="CD16" s="11"/>
      <c r="CE16" s="11"/>
      <c r="CF16" s="11"/>
    </row>
    <row r="17" spans="1:84" x14ac:dyDescent="0.35">
      <c r="A17" s="12" t="s">
        <v>157</v>
      </c>
      <c r="B17" s="10" t="s">
        <v>80</v>
      </c>
      <c r="C17">
        <f t="shared" si="2"/>
        <v>11</v>
      </c>
      <c r="D17" s="11">
        <f>('MIP2010'!D15/'MIP2010(17)'!$E$1)*'MIP2010(17)'!$E$2</f>
        <v>7.7563171688299875</v>
      </c>
      <c r="E17" s="11">
        <f>('MIP2010'!E15/'MIP2010(17)'!$E$1)*'MIP2010(17)'!$E$2</f>
        <v>6.4708588344088529</v>
      </c>
      <c r="F17" s="11">
        <f>('MIP2010'!F15/'MIP2010(17)'!$E$1)*'MIP2010(17)'!$E$2</f>
        <v>0.66072307698688604</v>
      </c>
      <c r="G17" s="11">
        <f>('MIP2010'!G15/'MIP2010(17)'!$E$1)*'MIP2010(17)'!$E$2</f>
        <v>0.95726795972417511</v>
      </c>
      <c r="H17" s="11">
        <f>('MIP2010'!H15/'MIP2010(17)'!$E$1)*'MIP2010(17)'!$E$2</f>
        <v>10.068402951539268</v>
      </c>
      <c r="I17" s="11">
        <f>('MIP2010'!I15/'MIP2010(17)'!$E$1)*'MIP2010(17)'!$E$2</f>
        <v>7.0180649228160741</v>
      </c>
      <c r="J17" s="11">
        <f>('MIP2010'!J15/'MIP2010(17)'!$E$1)*'MIP2010(17)'!$E$2</f>
        <v>1.7939078556182597</v>
      </c>
      <c r="K17" s="11">
        <f>('MIP2010'!K15/'MIP2010(17)'!$E$1)*'MIP2010(17)'!$E$2</f>
        <v>312.49492280256118</v>
      </c>
      <c r="L17" s="11">
        <f>('MIP2010'!L15/'MIP2010(17)'!$E$1)*'MIP2010(17)'!$E$2</f>
        <v>1.6045372506398545</v>
      </c>
      <c r="M17" s="11">
        <f>('MIP2010'!M15/'MIP2010(17)'!$E$1)*'MIP2010(17)'!$E$2</f>
        <v>44.897447412986359</v>
      </c>
      <c r="N17" s="11">
        <f>('MIP2010'!N15/'MIP2010(17)'!$E$1)*'MIP2010(17)'!$E$2</f>
        <v>6868.863546540174</v>
      </c>
      <c r="O17" s="11">
        <f>('MIP2010'!O15/'MIP2010(17)'!$E$1)*'MIP2010(17)'!$E$2</f>
        <v>1.3832701307326742</v>
      </c>
      <c r="P17" s="11">
        <f>('MIP2010'!P15/'MIP2010(17)'!$E$1)*'MIP2010(17)'!$E$2</f>
        <v>3.8831827441666213</v>
      </c>
      <c r="Q17" s="11">
        <f>('MIP2010'!Q15/'MIP2010(17)'!$E$1)*'MIP2010(17)'!$E$2</f>
        <v>4.7801847665035835</v>
      </c>
      <c r="R17" s="11">
        <f>('MIP2010'!R15/'MIP2010(17)'!$E$1)*'MIP2010(17)'!$E$2</f>
        <v>3.606638707280148</v>
      </c>
      <c r="S17" s="11">
        <f>('MIP2010'!S15/'MIP2010(17)'!$E$1)*'MIP2010(17)'!$E$2</f>
        <v>2.4672379266479179</v>
      </c>
      <c r="T17" s="11">
        <f>('MIP2010'!T15/'MIP2010(17)'!$E$1)*'MIP2010(17)'!$E$2</f>
        <v>5.0440055699314943</v>
      </c>
      <c r="U17" s="11">
        <f>('MIP2010'!U15/'MIP2010(17)'!$E$1)*'MIP2010(17)'!$E$2</f>
        <v>1.6303497962281994</v>
      </c>
      <c r="V17" s="11">
        <f>('MIP2010'!V15/'MIP2010(17)'!$E$1)*'MIP2010(17)'!$E$2</f>
        <v>48.627696485488187</v>
      </c>
      <c r="W17" s="11">
        <f>('MIP2010'!W15/'MIP2010(17)'!$E$1)*'MIP2010(17)'!$E$2</f>
        <v>1.6126848728019665</v>
      </c>
      <c r="X17" s="11">
        <f>('MIP2010'!X15/'MIP2010(17)'!$E$1)*'MIP2010(17)'!$E$2</f>
        <v>7.7184662236173569</v>
      </c>
      <c r="Y17" s="11">
        <f>('MIP2010'!Y15/'MIP2010(17)'!$E$1)*'MIP2010(17)'!$E$2</f>
        <v>7.1319658036563451</v>
      </c>
      <c r="Z17" s="11">
        <f>('MIP2010'!Z15/'MIP2010(17)'!$E$1)*'MIP2010(17)'!$E$2</f>
        <v>7.0261503581997529</v>
      </c>
      <c r="AA17" s="11">
        <f>('MIP2010'!AA15/'MIP2010(17)'!$E$1)*'MIP2010(17)'!$E$2</f>
        <v>4.8387095409740919</v>
      </c>
      <c r="AB17" s="11">
        <f>('MIP2010'!AB15/'MIP2010(17)'!$E$1)*'MIP2010(17)'!$E$2</f>
        <v>10.717783047604899</v>
      </c>
      <c r="AC17" s="11">
        <f>('MIP2010'!AC15/'MIP2010(17)'!$E$1)*'MIP2010(17)'!$E$2</f>
        <v>5.4790250811253571</v>
      </c>
      <c r="AD17" s="11">
        <f>('MIP2010'!AD15/'MIP2010(17)'!$E$1)*'MIP2010(17)'!$E$2</f>
        <v>10.565393256693099</v>
      </c>
      <c r="AE17" s="11">
        <f>('MIP2010'!AE15/'MIP2010(17)'!$E$1)*'MIP2010(17)'!$E$2</f>
        <v>3.1379330821254734</v>
      </c>
      <c r="AF17" s="11">
        <f>('MIP2010'!AF15/'MIP2010(17)'!$E$1)*'MIP2010(17)'!$E$2</f>
        <v>21.721667588265177</v>
      </c>
      <c r="AG17" s="11">
        <f>('MIP2010'!AG15/'MIP2010(17)'!$E$1)*'MIP2010(17)'!$E$2</f>
        <v>9.3610771803876833</v>
      </c>
      <c r="AH17" s="11">
        <f>('MIP2010'!AH15/'MIP2010(17)'!$E$1)*'MIP2010(17)'!$E$2</f>
        <v>12.359990358175333</v>
      </c>
      <c r="AI17" s="11">
        <f>('MIP2010'!AI15/'MIP2010(17)'!$E$1)*'MIP2010(17)'!$E$2</f>
        <v>57.872919670977566</v>
      </c>
      <c r="AJ17" s="11">
        <f>('MIP2010'!AJ15/'MIP2010(17)'!$E$1)*'MIP2010(17)'!$E$2</f>
        <v>20.66502606413999</v>
      </c>
      <c r="AK17" s="11">
        <f>('MIP2010'!AK15/'MIP2010(17)'!$E$1)*'MIP2010(17)'!$E$2</f>
        <v>12.206689949111057</v>
      </c>
      <c r="AL17" s="11">
        <f>('MIP2010'!AL15/'MIP2010(17)'!$E$1)*'MIP2010(17)'!$E$2</f>
        <v>7.2716775254818149</v>
      </c>
      <c r="AM17" s="11">
        <f>('MIP2010'!AM15/'MIP2010(17)'!$E$1)*'MIP2010(17)'!$E$2</f>
        <v>7.6613103306430741</v>
      </c>
      <c r="AN17" s="11">
        <f>('MIP2010'!AN15/'MIP2010(17)'!$E$1)*'MIP2010(17)'!$E$2</f>
        <v>24.506347112437076</v>
      </c>
      <c r="AO17" s="11">
        <f>('MIP2010'!AO15/'MIP2010(17)'!$E$1)*'MIP2010(17)'!$E$2</f>
        <v>6.6874188751115584</v>
      </c>
      <c r="AP17" s="11">
        <f>('MIP2010'!AP15/'MIP2010(17)'!$E$1)*'MIP2010(17)'!$E$2</f>
        <v>3.0581116802681465</v>
      </c>
      <c r="AQ17" s="11">
        <f>('MIP2010'!AQ15/'MIP2010(17)'!$E$1)*'MIP2010(17)'!$E$2</f>
        <v>88.637653085265228</v>
      </c>
      <c r="AR17" s="11">
        <f>('MIP2010'!AR15/'MIP2010(17)'!$E$1)*'MIP2010(17)'!$E$2</f>
        <v>7.2416087893678283</v>
      </c>
      <c r="AS17" s="11">
        <f>('MIP2010'!AS15/'MIP2010(17)'!$E$1)*'MIP2010(17)'!$E$2</f>
        <v>52.873403772377721</v>
      </c>
      <c r="AT17" s="11">
        <f>('MIP2010'!AT15/'MIP2010(17)'!$E$1)*'MIP2010(17)'!$E$2</f>
        <v>14.342409326129308</v>
      </c>
      <c r="AU17" s="11">
        <f>('MIP2010'!AU15/'MIP2010(17)'!$E$1)*'MIP2010(17)'!$E$2</f>
        <v>0.58680410048903708</v>
      </c>
      <c r="AV17" s="11">
        <f>('MIP2010'!AV15/'MIP2010(17)'!$E$1)*'MIP2010(17)'!$E$2</f>
        <v>9.4162356610818243</v>
      </c>
      <c r="AW17" s="11">
        <f>('MIP2010'!AW15/'MIP2010(17)'!$E$1)*'MIP2010(17)'!$E$2</f>
        <v>3.0363452657776993</v>
      </c>
      <c r="AX17" s="11">
        <f>('MIP2010'!AX15/'MIP2010(17)'!$E$1)*'MIP2010(17)'!$E$2</f>
        <v>394.66569021976528</v>
      </c>
      <c r="AY17" s="11">
        <f>('MIP2010'!AY15/'MIP2010(17)'!$E$1)*'MIP2010(17)'!$E$2</f>
        <v>21199.71017667147</v>
      </c>
      <c r="AZ17" s="11">
        <f>('MIP2010'!AZ15/'MIP2010(17)'!$E$1)*'MIP2010(17)'!$E$2</f>
        <v>1.915180391285265</v>
      </c>
      <c r="BA17" s="11">
        <f>('MIP2010'!BA15/'MIP2010(17)'!$E$1)*'MIP2010(17)'!$E$2</f>
        <v>1.2855569965541651</v>
      </c>
      <c r="BB17" s="11">
        <f>('MIP2010'!BB15/'MIP2010(17)'!$E$1)*'MIP2010(17)'!$E$2</f>
        <v>6.1142502363213298</v>
      </c>
      <c r="BC17" s="11">
        <f>('MIP2010'!BC15/'MIP2010(17)'!$E$1)*'MIP2010(17)'!$E$2</f>
        <v>2.2111508220156275</v>
      </c>
      <c r="BD17" s="11">
        <f>('MIP2010'!BD15/'MIP2010(17)'!$E$1)*'MIP2010(17)'!$E$2</f>
        <v>128.04598961574726</v>
      </c>
      <c r="BE17" s="11">
        <f>('MIP2010'!BE15/'MIP2010(17)'!$E$1)*'MIP2010(17)'!$E$2</f>
        <v>3.3335197983527598</v>
      </c>
      <c r="BF17" s="11">
        <f>('MIP2010'!BF15/'MIP2010(17)'!$E$1)*'MIP2010(17)'!$E$2</f>
        <v>6.8969224212740272</v>
      </c>
      <c r="BG17" s="11">
        <f>('MIP2010'!BG15/'MIP2010(17)'!$E$1)*'MIP2010(17)'!$E$2</f>
        <v>3.4980728473578262</v>
      </c>
      <c r="BH17" s="11">
        <f>('MIP2010'!BH15/'MIP2010(17)'!$E$1)*'MIP2010(17)'!$E$2</f>
        <v>2.7418805719496446</v>
      </c>
      <c r="BI17" s="11">
        <f>('MIP2010'!BI15/'MIP2010(17)'!$E$1)*'MIP2010(17)'!$E$2</f>
        <v>1.521924389849759</v>
      </c>
      <c r="BJ17" s="11">
        <f>('MIP2010'!BJ15/'MIP2010(17)'!$E$1)*'MIP2010(17)'!$E$2</f>
        <v>8.4886824172366779</v>
      </c>
      <c r="BK17" s="11">
        <f>('MIP2010'!BK15/'MIP2010(17)'!$E$1)*'MIP2010(17)'!$E$2</f>
        <v>0.68034651338462104</v>
      </c>
      <c r="BL17" s="11">
        <f>('MIP2010'!BL15/'MIP2010(17)'!$E$1)*'MIP2010(17)'!$E$2</f>
        <v>95.060636079869937</v>
      </c>
      <c r="BM17" s="11">
        <f>('MIP2010'!BM15/'MIP2010(17)'!$E$1)*'MIP2010(17)'!$E$2</f>
        <v>69.608422301175935</v>
      </c>
      <c r="BN17" s="11">
        <f>('MIP2010'!BN15/'MIP2010(17)'!$E$1)*'MIP2010(17)'!$E$2</f>
        <v>11.301693489571582</v>
      </c>
      <c r="BO17" s="11">
        <f>('MIP2010'!BO15/'MIP2010(17)'!$E$1)*'MIP2010(17)'!$E$2</f>
        <v>36.71962220802547</v>
      </c>
      <c r="BP17" s="11">
        <f>('MIP2010'!BP15/'MIP2010(17)'!$E$1)*'MIP2010(17)'!$E$2</f>
        <v>141.80834302345332</v>
      </c>
      <c r="BQ17" s="11">
        <f>('MIP2010'!BQ15/'MIP2010(17)'!$E$1)*'MIP2010(17)'!$E$2</f>
        <v>26.243149055669086</v>
      </c>
      <c r="BR17" s="11">
        <f>('MIP2010'!BR15/'MIP2010(17)'!$E$1)*'MIP2010(17)'!$E$2</f>
        <v>21.143864760910965</v>
      </c>
      <c r="BS17" s="11">
        <f>('MIP2010'!BS15/'MIP2010(17)'!$E$1)*'MIP2010(17)'!$E$2</f>
        <v>0</v>
      </c>
      <c r="BT17" s="11">
        <f>('MIP2010'!BT15/'MIP2010(17)'!$E$1)*'MIP2010(17)'!$E$2</f>
        <v>29914.738445336778</v>
      </c>
      <c r="BU17" s="11">
        <f>('MIP2010'!BU15/'MIP2010(17)'!$E$1)*'MIP2010(17)'!$E$2</f>
        <v>2005.8123549400486</v>
      </c>
      <c r="BV17" s="11">
        <f>('MIP2010'!BV15/'MIP2010(17)'!$E$1)*'MIP2010(17)'!$E$2</f>
        <v>5.4170905174474129</v>
      </c>
      <c r="BW17" s="11">
        <f>('MIP2010'!BW15/'MIP2010(17)'!$E$1)*'MIP2010(17)'!$E$2</f>
        <v>0</v>
      </c>
      <c r="BX17" s="11">
        <f>('MIP2010'!BX15/'MIP2010(17)'!$E$1)*'MIP2010(17)'!$E$2</f>
        <v>43180.98231749385</v>
      </c>
      <c r="BY17" s="11">
        <f>('MIP2010'!BY15/'MIP2010(17)'!$E$1)*'MIP2010(17)'!$E$2</f>
        <v>244.15025694682177</v>
      </c>
      <c r="BZ17" s="11">
        <f>('MIP2010'!BZ15/'MIP2010(17)'!$E$1)*'MIP2010(17)'!$E$2</f>
        <v>1589.3258114879072</v>
      </c>
      <c r="CA17" s="11">
        <f>('MIP2010'!CA15/'MIP2010(17)'!$E$1)*'MIP2010(17)'!$E$2</f>
        <v>47025.687831386094</v>
      </c>
      <c r="CB17" s="11">
        <f>('MIP2010'!CB15/'MIP2010(17)'!$E$1)*'MIP2010(17)'!$E$2</f>
        <v>76940.426276722865</v>
      </c>
      <c r="CC17" s="11"/>
      <c r="CD17" s="11"/>
      <c r="CE17" s="11"/>
      <c r="CF17" s="11"/>
    </row>
    <row r="18" spans="1:84" x14ac:dyDescent="0.35">
      <c r="A18" s="12" t="s">
        <v>158</v>
      </c>
      <c r="B18" s="10" t="s">
        <v>81</v>
      </c>
      <c r="C18">
        <f t="shared" si="2"/>
        <v>12</v>
      </c>
      <c r="D18" s="11">
        <f>('MIP2010'!D16/'MIP2010(17)'!$E$1)*'MIP2010(17)'!$E$2</f>
        <v>1.6433569620110346</v>
      </c>
      <c r="E18" s="11">
        <f>('MIP2010'!E16/'MIP2010(17)'!$E$1)*'MIP2010(17)'!$E$2</f>
        <v>1.1752859616773828</v>
      </c>
      <c r="F18" s="11">
        <f>('MIP2010'!F16/'MIP2010(17)'!$E$1)*'MIP2010(17)'!$E$2</f>
        <v>0.12436687401687505</v>
      </c>
      <c r="G18" s="11">
        <f>('MIP2010'!G16/'MIP2010(17)'!$E$1)*'MIP2010(17)'!$E$2</f>
        <v>0.11706670552390377</v>
      </c>
      <c r="H18" s="11">
        <f>('MIP2010'!H16/'MIP2010(17)'!$E$1)*'MIP2010(17)'!$E$2</f>
        <v>0.42762913623249471</v>
      </c>
      <c r="I18" s="11">
        <f>('MIP2010'!I16/'MIP2010(17)'!$E$1)*'MIP2010(17)'!$E$2</f>
        <v>0.32944473790760748</v>
      </c>
      <c r="J18" s="11">
        <f>('MIP2010'!J16/'MIP2010(17)'!$E$1)*'MIP2010(17)'!$E$2</f>
        <v>0.10187520533560913</v>
      </c>
      <c r="K18" s="11">
        <f>('MIP2010'!K16/'MIP2010(17)'!$E$1)*'MIP2010(17)'!$E$2</f>
        <v>3.8270867240601794</v>
      </c>
      <c r="L18" s="11">
        <f>('MIP2010'!L16/'MIP2010(17)'!$E$1)*'MIP2010(17)'!$E$2</f>
        <v>0.19939506596916556</v>
      </c>
      <c r="M18" s="11">
        <f>('MIP2010'!M16/'MIP2010(17)'!$E$1)*'MIP2010(17)'!$E$2</f>
        <v>4.3586209660838833</v>
      </c>
      <c r="N18" s="11">
        <f>('MIP2010'!N16/'MIP2010(17)'!$E$1)*'MIP2010(17)'!$E$2</f>
        <v>0.85829322264384178</v>
      </c>
      <c r="O18" s="11">
        <f>('MIP2010'!O16/'MIP2010(17)'!$E$1)*'MIP2010(17)'!$E$2</f>
        <v>1097.7000517596966</v>
      </c>
      <c r="P18" s="11">
        <f>('MIP2010'!P16/'MIP2010(17)'!$E$1)*'MIP2010(17)'!$E$2</f>
        <v>1.0298142467361995</v>
      </c>
      <c r="Q18" s="11">
        <f>('MIP2010'!Q16/'MIP2010(17)'!$E$1)*'MIP2010(17)'!$E$2</f>
        <v>1.1768600457143628</v>
      </c>
      <c r="R18" s="11">
        <f>('MIP2010'!R16/'MIP2010(17)'!$E$1)*'MIP2010(17)'!$E$2</f>
        <v>0.97481691714113972</v>
      </c>
      <c r="S18" s="11">
        <f>('MIP2010'!S16/'MIP2010(17)'!$E$1)*'MIP2010(17)'!$E$2</f>
        <v>0.52846651601132022</v>
      </c>
      <c r="T18" s="11">
        <f>('MIP2010'!T16/'MIP2010(17)'!$E$1)*'MIP2010(17)'!$E$2</f>
        <v>3.7568910855970028</v>
      </c>
      <c r="U18" s="11">
        <f>('MIP2010'!U16/'MIP2010(17)'!$E$1)*'MIP2010(17)'!$E$2</f>
        <v>0.77177949411465574</v>
      </c>
      <c r="V18" s="11">
        <f>('MIP2010'!V16/'MIP2010(17)'!$E$1)*'MIP2010(17)'!$E$2</f>
        <v>2.3089070015357689</v>
      </c>
      <c r="W18" s="11">
        <f>('MIP2010'!W16/'MIP2010(17)'!$E$1)*'MIP2010(17)'!$E$2</f>
        <v>0.18950454520352955</v>
      </c>
      <c r="X18" s="11">
        <f>('MIP2010'!X16/'MIP2010(17)'!$E$1)*'MIP2010(17)'!$E$2</f>
        <v>1.2566108380330021</v>
      </c>
      <c r="Y18" s="11">
        <f>('MIP2010'!Y16/'MIP2010(17)'!$E$1)*'MIP2010(17)'!$E$2</f>
        <v>0.91200486274358095</v>
      </c>
      <c r="Z18" s="11">
        <f>('MIP2010'!Z16/'MIP2010(17)'!$E$1)*'MIP2010(17)'!$E$2</f>
        <v>1.0380701698927308</v>
      </c>
      <c r="AA18" s="11">
        <f>('MIP2010'!AA16/'MIP2010(17)'!$E$1)*'MIP2010(17)'!$E$2</f>
        <v>1.0921388878289691</v>
      </c>
      <c r="AB18" s="11">
        <f>('MIP2010'!AB16/'MIP2010(17)'!$E$1)*'MIP2010(17)'!$E$2</f>
        <v>1.8368350186369902</v>
      </c>
      <c r="AC18" s="11">
        <f>('MIP2010'!AC16/'MIP2010(17)'!$E$1)*'MIP2010(17)'!$E$2</f>
        <v>1.5515410762574426</v>
      </c>
      <c r="AD18" s="11">
        <f>('MIP2010'!AD16/'MIP2010(17)'!$E$1)*'MIP2010(17)'!$E$2</f>
        <v>1.1842045946636865</v>
      </c>
      <c r="AE18" s="11">
        <f>('MIP2010'!AE16/'MIP2010(17)'!$E$1)*'MIP2010(17)'!$E$2</f>
        <v>0.65342166895063081</v>
      </c>
      <c r="AF18" s="11">
        <f>('MIP2010'!AF16/'MIP2010(17)'!$E$1)*'MIP2010(17)'!$E$2</f>
        <v>1.4616788482876601</v>
      </c>
      <c r="AG18" s="11">
        <f>('MIP2010'!AG16/'MIP2010(17)'!$E$1)*'MIP2010(17)'!$E$2</f>
        <v>2.0518321061485567</v>
      </c>
      <c r="AH18" s="11">
        <f>('MIP2010'!AH16/'MIP2010(17)'!$E$1)*'MIP2010(17)'!$E$2</f>
        <v>1.3105214395994305</v>
      </c>
      <c r="AI18" s="11">
        <f>('MIP2010'!AI16/'MIP2010(17)'!$E$1)*'MIP2010(17)'!$E$2</f>
        <v>1.9582184438404404</v>
      </c>
      <c r="AJ18" s="11">
        <f>('MIP2010'!AJ16/'MIP2010(17)'!$E$1)*'MIP2010(17)'!$E$2</f>
        <v>1.6006490712792758</v>
      </c>
      <c r="AK18" s="11">
        <f>('MIP2010'!AK16/'MIP2010(17)'!$E$1)*'MIP2010(17)'!$E$2</f>
        <v>1.334033900687341</v>
      </c>
      <c r="AL18" s="11">
        <f>('MIP2010'!AL16/'MIP2010(17)'!$E$1)*'MIP2010(17)'!$E$2</f>
        <v>0.28504690549247269</v>
      </c>
      <c r="AM18" s="11">
        <f>('MIP2010'!AM16/'MIP2010(17)'!$E$1)*'MIP2010(17)'!$E$2</f>
        <v>1.2068443108799096</v>
      </c>
      <c r="AN18" s="11">
        <f>('MIP2010'!AN16/'MIP2010(17)'!$E$1)*'MIP2010(17)'!$E$2</f>
        <v>0.64412390626572857</v>
      </c>
      <c r="AO18" s="11">
        <f>('MIP2010'!AO16/'MIP2010(17)'!$E$1)*'MIP2010(17)'!$E$2</f>
        <v>0.47555797803973815</v>
      </c>
      <c r="AP18" s="11">
        <f>('MIP2010'!AP16/'MIP2010(17)'!$E$1)*'MIP2010(17)'!$E$2</f>
        <v>0.20305733833890025</v>
      </c>
      <c r="AQ18" s="11">
        <f>('MIP2010'!AQ16/'MIP2010(17)'!$E$1)*'MIP2010(17)'!$E$2</f>
        <v>4.7513342899158229</v>
      </c>
      <c r="AR18" s="11">
        <f>('MIP2010'!AR16/'MIP2010(17)'!$E$1)*'MIP2010(17)'!$E$2</f>
        <v>0.49021587812712758</v>
      </c>
      <c r="AS18" s="11">
        <f>('MIP2010'!AS16/'MIP2010(17)'!$E$1)*'MIP2010(17)'!$E$2</f>
        <v>3.8083325872690623</v>
      </c>
      <c r="AT18" s="11">
        <f>('MIP2010'!AT16/'MIP2010(17)'!$E$1)*'MIP2010(17)'!$E$2</f>
        <v>1.4931887146765945</v>
      </c>
      <c r="AU18" s="11">
        <f>('MIP2010'!AU16/'MIP2010(17)'!$E$1)*'MIP2010(17)'!$E$2</f>
        <v>6.4203053147822806E-2</v>
      </c>
      <c r="AV18" s="11">
        <f>('MIP2010'!AV16/'MIP2010(17)'!$E$1)*'MIP2010(17)'!$E$2</f>
        <v>0.15136355271085397</v>
      </c>
      <c r="AW18" s="11">
        <f>('MIP2010'!AW16/'MIP2010(17)'!$E$1)*'MIP2010(17)'!$E$2</f>
        <v>0.19362941563306016</v>
      </c>
      <c r="AX18" s="11">
        <f>('MIP2010'!AX16/'MIP2010(17)'!$E$1)*'MIP2010(17)'!$E$2</f>
        <v>0.17843438362373523</v>
      </c>
      <c r="AY18" s="11">
        <f>('MIP2010'!AY16/'MIP2010(17)'!$E$1)*'MIP2010(17)'!$E$2</f>
        <v>2.3344926139310016</v>
      </c>
      <c r="AZ18" s="11">
        <f>('MIP2010'!AZ16/'MIP2010(17)'!$E$1)*'MIP2010(17)'!$E$2</f>
        <v>0.99754643567022649</v>
      </c>
      <c r="BA18" s="11">
        <f>('MIP2010'!BA16/'MIP2010(17)'!$E$1)*'MIP2010(17)'!$E$2</f>
        <v>0.20871635097424784</v>
      </c>
      <c r="BB18" s="11">
        <f>('MIP2010'!BB16/'MIP2010(17)'!$E$1)*'MIP2010(17)'!$E$2</f>
        <v>0.81273508230975444</v>
      </c>
      <c r="BC18" s="11">
        <f>('MIP2010'!BC16/'MIP2010(17)'!$E$1)*'MIP2010(17)'!$E$2</f>
        <v>0.3970412884996623</v>
      </c>
      <c r="BD18" s="11">
        <f>('MIP2010'!BD16/'MIP2010(17)'!$E$1)*'MIP2010(17)'!$E$2</f>
        <v>1.0947025239153956</v>
      </c>
      <c r="BE18" s="11">
        <f>('MIP2010'!BE16/'MIP2010(17)'!$E$1)*'MIP2010(17)'!$E$2</f>
        <v>0.25367467452356945</v>
      </c>
      <c r="BF18" s="11">
        <f>('MIP2010'!BF16/'MIP2010(17)'!$E$1)*'MIP2010(17)'!$E$2</f>
        <v>0.73709227309806835</v>
      </c>
      <c r="BG18" s="11">
        <f>('MIP2010'!BG16/'MIP2010(17)'!$E$1)*'MIP2010(17)'!$E$2</f>
        <v>1.543445086934778</v>
      </c>
      <c r="BH18" s="11">
        <f>('MIP2010'!BH16/'MIP2010(17)'!$E$1)*'MIP2010(17)'!$E$2</f>
        <v>0.59072936564649503</v>
      </c>
      <c r="BI18" s="11">
        <f>('MIP2010'!BI16/'MIP2010(17)'!$E$1)*'MIP2010(17)'!$E$2</f>
        <v>0.2807996840328415</v>
      </c>
      <c r="BJ18" s="11">
        <f>('MIP2010'!BJ16/'MIP2010(17)'!$E$1)*'MIP2010(17)'!$E$2</f>
        <v>1.1582050346214967</v>
      </c>
      <c r="BK18" s="11">
        <f>('MIP2010'!BK16/'MIP2010(17)'!$E$1)*'MIP2010(17)'!$E$2</f>
        <v>6.006493086098149E-2</v>
      </c>
      <c r="BL18" s="11">
        <f>('MIP2010'!BL16/'MIP2010(17)'!$E$1)*'MIP2010(17)'!$E$2</f>
        <v>1.1456188288675997</v>
      </c>
      <c r="BM18" s="11">
        <f>('MIP2010'!BM16/'MIP2010(17)'!$E$1)*'MIP2010(17)'!$E$2</f>
        <v>0.89352916399588822</v>
      </c>
      <c r="BN18" s="11">
        <f>('MIP2010'!BN16/'MIP2010(17)'!$E$1)*'MIP2010(17)'!$E$2</f>
        <v>0.56585374242494357</v>
      </c>
      <c r="BO18" s="11">
        <f>('MIP2010'!BO16/'MIP2010(17)'!$E$1)*'MIP2010(17)'!$E$2</f>
        <v>0.80696963108843789</v>
      </c>
      <c r="BP18" s="11">
        <f>('MIP2010'!BP16/'MIP2010(17)'!$E$1)*'MIP2010(17)'!$E$2</f>
        <v>1.9952402865956367</v>
      </c>
      <c r="BQ18" s="11">
        <f>('MIP2010'!BQ16/'MIP2010(17)'!$E$1)*'MIP2010(17)'!$E$2</f>
        <v>0.1169981307227506</v>
      </c>
      <c r="BR18" s="11">
        <f>('MIP2010'!BR16/'MIP2010(17)'!$E$1)*'MIP2010(17)'!$E$2</f>
        <v>0.7114463764464003</v>
      </c>
      <c r="BS18" s="11">
        <f>('MIP2010'!BS16/'MIP2010(17)'!$E$1)*'MIP2010(17)'!$E$2</f>
        <v>0</v>
      </c>
      <c r="BT18" s="11">
        <f>('MIP2010'!BT16/'MIP2010(17)'!$E$1)*'MIP2010(17)'!$E$2</f>
        <v>1171.4915079193436</v>
      </c>
      <c r="BU18" s="11">
        <f>('MIP2010'!BU16/'MIP2010(17)'!$E$1)*'MIP2010(17)'!$E$2</f>
        <v>6443.2687312675898</v>
      </c>
      <c r="BV18" s="11">
        <f>('MIP2010'!BV16/'MIP2010(17)'!$E$1)*'MIP2010(17)'!$E$2</f>
        <v>0.40955479322287469</v>
      </c>
      <c r="BW18" s="11">
        <f>('MIP2010'!BW16/'MIP2010(17)'!$E$1)*'MIP2010(17)'!$E$2</f>
        <v>0</v>
      </c>
      <c r="BX18" s="11">
        <f>('MIP2010'!BX16/'MIP2010(17)'!$E$1)*'MIP2010(17)'!$E$2</f>
        <v>11922.77147857913</v>
      </c>
      <c r="BY18" s="11">
        <f>('MIP2010'!BY16/'MIP2010(17)'!$E$1)*'MIP2010(17)'!$E$2</f>
        <v>64.79501347368236</v>
      </c>
      <c r="BZ18" s="11">
        <f>('MIP2010'!BZ16/'MIP2010(17)'!$E$1)*'MIP2010(17)'!$E$2</f>
        <v>-155.09111049520078</v>
      </c>
      <c r="CA18" s="11">
        <f>('MIP2010'!CA16/'MIP2010(17)'!$E$1)*'MIP2010(17)'!$E$2</f>
        <v>18276.153667618433</v>
      </c>
      <c r="CB18" s="11">
        <f>('MIP2010'!CB16/'MIP2010(17)'!$E$1)*'MIP2010(17)'!$E$2</f>
        <v>19447.645175537771</v>
      </c>
      <c r="CC18" s="11"/>
      <c r="CD18" s="11"/>
      <c r="CE18" s="11"/>
      <c r="CF18" s="11"/>
    </row>
    <row r="19" spans="1:84" x14ac:dyDescent="0.35">
      <c r="A19" s="10" t="s">
        <v>159</v>
      </c>
      <c r="B19" s="10" t="s">
        <v>82</v>
      </c>
      <c r="C19">
        <f t="shared" si="2"/>
        <v>13</v>
      </c>
      <c r="D19" s="11">
        <f>('MIP2010'!D17/'MIP2010(17)'!$E$1)*'MIP2010(17)'!$E$2</f>
        <v>495.59451013302117</v>
      </c>
      <c r="E19" s="11">
        <f>('MIP2010'!E17/'MIP2010(17)'!$E$1)*'MIP2010(17)'!$E$2</f>
        <v>14.774636877217221</v>
      </c>
      <c r="F19" s="11">
        <f>('MIP2010'!F17/'MIP2010(17)'!$E$1)*'MIP2010(17)'!$E$2</f>
        <v>1.3339471532310903</v>
      </c>
      <c r="G19" s="11">
        <f>('MIP2010'!G17/'MIP2010(17)'!$E$1)*'MIP2010(17)'!$E$2</f>
        <v>166.22396123228518</v>
      </c>
      <c r="H19" s="11">
        <f>('MIP2010'!H17/'MIP2010(17)'!$E$1)*'MIP2010(17)'!$E$2</f>
        <v>79.345222371526276</v>
      </c>
      <c r="I19" s="11">
        <f>('MIP2010'!I17/'MIP2010(17)'!$E$1)*'MIP2010(17)'!$E$2</f>
        <v>2.9486678451714554</v>
      </c>
      <c r="J19" s="11">
        <f>('MIP2010'!J17/'MIP2010(17)'!$E$1)*'MIP2010(17)'!$E$2</f>
        <v>3.8927252422769891</v>
      </c>
      <c r="K19" s="11">
        <f>('MIP2010'!K17/'MIP2010(17)'!$E$1)*'MIP2010(17)'!$E$2</f>
        <v>15.180082478757159</v>
      </c>
      <c r="L19" s="11">
        <f>('MIP2010'!L17/'MIP2010(17)'!$E$1)*'MIP2010(17)'!$E$2</f>
        <v>109.61190690670516</v>
      </c>
      <c r="M19" s="11">
        <f>('MIP2010'!M17/'MIP2010(17)'!$E$1)*'MIP2010(17)'!$E$2</f>
        <v>146.5358903409475</v>
      </c>
      <c r="N19" s="11">
        <f>('MIP2010'!N17/'MIP2010(17)'!$E$1)*'MIP2010(17)'!$E$2</f>
        <v>12.045749351309514</v>
      </c>
      <c r="O19" s="11">
        <f>('MIP2010'!O17/'MIP2010(17)'!$E$1)*'MIP2010(17)'!$E$2</f>
        <v>1.2428064190822448</v>
      </c>
      <c r="P19" s="11">
        <f>('MIP2010'!P17/'MIP2010(17)'!$E$1)*'MIP2010(17)'!$E$2</f>
        <v>10344.672718156731</v>
      </c>
      <c r="Q19" s="11">
        <f>('MIP2010'!Q17/'MIP2010(17)'!$E$1)*'MIP2010(17)'!$E$2</f>
        <v>14036.934315379767</v>
      </c>
      <c r="R19" s="11">
        <f>('MIP2010'!R17/'MIP2010(17)'!$E$1)*'MIP2010(17)'!$E$2</f>
        <v>2389.0023362540587</v>
      </c>
      <c r="S19" s="11">
        <f>('MIP2010'!S17/'MIP2010(17)'!$E$1)*'MIP2010(17)'!$E$2</f>
        <v>8.1309598538876102</v>
      </c>
      <c r="T19" s="11">
        <f>('MIP2010'!T17/'MIP2010(17)'!$E$1)*'MIP2010(17)'!$E$2</f>
        <v>104.92526740044775</v>
      </c>
      <c r="U19" s="11">
        <f>('MIP2010'!U17/'MIP2010(17)'!$E$1)*'MIP2010(17)'!$E$2</f>
        <v>6.5753195696262869</v>
      </c>
      <c r="V19" s="11">
        <f>('MIP2010'!V17/'MIP2010(17)'!$E$1)*'MIP2010(17)'!$E$2</f>
        <v>5.9207126159447965</v>
      </c>
      <c r="W19" s="11">
        <f>('MIP2010'!W17/'MIP2010(17)'!$E$1)*'MIP2010(17)'!$E$2</f>
        <v>1.2317939126638584</v>
      </c>
      <c r="X19" s="11">
        <f>('MIP2010'!X17/'MIP2010(17)'!$E$1)*'MIP2010(17)'!$E$2</f>
        <v>30.820725660067207</v>
      </c>
      <c r="Y19" s="11">
        <f>('MIP2010'!Y17/'MIP2010(17)'!$E$1)*'MIP2010(17)'!$E$2</f>
        <v>49.841083467770957</v>
      </c>
      <c r="Z19" s="11">
        <f>('MIP2010'!Z17/'MIP2010(17)'!$E$1)*'MIP2010(17)'!$E$2</f>
        <v>16.865422584597646</v>
      </c>
      <c r="AA19" s="11">
        <f>('MIP2010'!AA17/'MIP2010(17)'!$E$1)*'MIP2010(17)'!$E$2</f>
        <v>101.60374890942737</v>
      </c>
      <c r="AB19" s="11">
        <f>('MIP2010'!AB17/'MIP2010(17)'!$E$1)*'MIP2010(17)'!$E$2</f>
        <v>606.78395987854731</v>
      </c>
      <c r="AC19" s="11">
        <f>('MIP2010'!AC17/'MIP2010(17)'!$E$1)*'MIP2010(17)'!$E$2</f>
        <v>38.102909637606139</v>
      </c>
      <c r="AD19" s="11">
        <f>('MIP2010'!AD17/'MIP2010(17)'!$E$1)*'MIP2010(17)'!$E$2</f>
        <v>6.2888933057297622</v>
      </c>
      <c r="AE19" s="11">
        <f>('MIP2010'!AE17/'MIP2010(17)'!$E$1)*'MIP2010(17)'!$E$2</f>
        <v>4.0622333841400726</v>
      </c>
      <c r="AF19" s="11">
        <f>('MIP2010'!AF17/'MIP2010(17)'!$E$1)*'MIP2010(17)'!$E$2</f>
        <v>52.554589145910839</v>
      </c>
      <c r="AG19" s="11">
        <f>('MIP2010'!AG17/'MIP2010(17)'!$E$1)*'MIP2010(17)'!$E$2</f>
        <v>10.98844425326331</v>
      </c>
      <c r="AH19" s="11">
        <f>('MIP2010'!AH17/'MIP2010(17)'!$E$1)*'MIP2010(17)'!$E$2</f>
        <v>51.562255546562909</v>
      </c>
      <c r="AI19" s="11">
        <f>('MIP2010'!AI17/'MIP2010(17)'!$E$1)*'MIP2010(17)'!$E$2</f>
        <v>26.399501430556221</v>
      </c>
      <c r="AJ19" s="11">
        <f>('MIP2010'!AJ17/'MIP2010(17)'!$E$1)*'MIP2010(17)'!$E$2</f>
        <v>165.99480623883863</v>
      </c>
      <c r="AK19" s="11">
        <f>('MIP2010'!AK17/'MIP2010(17)'!$E$1)*'MIP2010(17)'!$E$2</f>
        <v>1549.762831209689</v>
      </c>
      <c r="AL19" s="11">
        <f>('MIP2010'!AL17/'MIP2010(17)'!$E$1)*'MIP2010(17)'!$E$2</f>
        <v>84.091669179853369</v>
      </c>
      <c r="AM19" s="11">
        <f>('MIP2010'!AM17/'MIP2010(17)'!$E$1)*'MIP2010(17)'!$E$2</f>
        <v>1173.1256552009379</v>
      </c>
      <c r="AN19" s="11">
        <f>('MIP2010'!AN17/'MIP2010(17)'!$E$1)*'MIP2010(17)'!$E$2</f>
        <v>8.5414758261581927</v>
      </c>
      <c r="AO19" s="11">
        <f>('MIP2010'!AO17/'MIP2010(17)'!$E$1)*'MIP2010(17)'!$E$2</f>
        <v>17.555689450518216</v>
      </c>
      <c r="AP19" s="11">
        <f>('MIP2010'!AP17/'MIP2010(17)'!$E$1)*'MIP2010(17)'!$E$2</f>
        <v>10.21824334899479</v>
      </c>
      <c r="AQ19" s="11">
        <f>('MIP2010'!AQ17/'MIP2010(17)'!$E$1)*'MIP2010(17)'!$E$2</f>
        <v>564.86679627364845</v>
      </c>
      <c r="AR19" s="11">
        <f>('MIP2010'!AR17/'MIP2010(17)'!$E$1)*'MIP2010(17)'!$E$2</f>
        <v>52.647220142123928</v>
      </c>
      <c r="AS19" s="11">
        <f>('MIP2010'!AS17/'MIP2010(17)'!$E$1)*'MIP2010(17)'!$E$2</f>
        <v>171.59213951380806</v>
      </c>
      <c r="AT19" s="11">
        <f>('MIP2010'!AT17/'MIP2010(17)'!$E$1)*'MIP2010(17)'!$E$2</f>
        <v>74.628540060889748</v>
      </c>
      <c r="AU19" s="11">
        <f>('MIP2010'!AU17/'MIP2010(17)'!$E$1)*'MIP2010(17)'!$E$2</f>
        <v>11.039813155647789</v>
      </c>
      <c r="AV19" s="11">
        <f>('MIP2010'!AV17/'MIP2010(17)'!$E$1)*'MIP2010(17)'!$E$2</f>
        <v>4.296961938784662</v>
      </c>
      <c r="AW19" s="11">
        <f>('MIP2010'!AW17/'MIP2010(17)'!$E$1)*'MIP2010(17)'!$E$2</f>
        <v>7.1653599886728649</v>
      </c>
      <c r="AX19" s="11">
        <f>('MIP2010'!AX17/'MIP2010(17)'!$E$1)*'MIP2010(17)'!$E$2</f>
        <v>212.58382434325196</v>
      </c>
      <c r="AY19" s="11">
        <f>('MIP2010'!AY17/'MIP2010(17)'!$E$1)*'MIP2010(17)'!$E$2</f>
        <v>137.98368994271146</v>
      </c>
      <c r="AZ19" s="11">
        <f>('MIP2010'!AZ17/'MIP2010(17)'!$E$1)*'MIP2010(17)'!$E$2</f>
        <v>5.8389297158689466</v>
      </c>
      <c r="BA19" s="11">
        <f>('MIP2010'!BA17/'MIP2010(17)'!$E$1)*'MIP2010(17)'!$E$2</f>
        <v>6.6510890747129849</v>
      </c>
      <c r="BB19" s="11">
        <f>('MIP2010'!BB17/'MIP2010(17)'!$E$1)*'MIP2010(17)'!$E$2</f>
        <v>10.594245759023314</v>
      </c>
      <c r="BC19" s="11">
        <f>('MIP2010'!BC17/'MIP2010(17)'!$E$1)*'MIP2010(17)'!$E$2</f>
        <v>5.534535596959854</v>
      </c>
      <c r="BD19" s="11">
        <f>('MIP2010'!BD17/'MIP2010(17)'!$E$1)*'MIP2010(17)'!$E$2</f>
        <v>25.311495531879466</v>
      </c>
      <c r="BE19" s="11">
        <f>('MIP2010'!BE17/'MIP2010(17)'!$E$1)*'MIP2010(17)'!$E$2</f>
        <v>7.0203980568269628</v>
      </c>
      <c r="BF19" s="11">
        <f>('MIP2010'!BF17/'MIP2010(17)'!$E$1)*'MIP2010(17)'!$E$2</f>
        <v>14.532978353580475</v>
      </c>
      <c r="BG19" s="11">
        <f>('MIP2010'!BG17/'MIP2010(17)'!$E$1)*'MIP2010(17)'!$E$2</f>
        <v>11.877543669053814</v>
      </c>
      <c r="BH19" s="11">
        <f>('MIP2010'!BH17/'MIP2010(17)'!$E$1)*'MIP2010(17)'!$E$2</f>
        <v>8.7326311422600416</v>
      </c>
      <c r="BI19" s="11">
        <f>('MIP2010'!BI17/'MIP2010(17)'!$E$1)*'MIP2010(17)'!$E$2</f>
        <v>6.2787744384016557</v>
      </c>
      <c r="BJ19" s="11">
        <f>('MIP2010'!BJ17/'MIP2010(17)'!$E$1)*'MIP2010(17)'!$E$2</f>
        <v>21.770930008239887</v>
      </c>
      <c r="BK19" s="11">
        <f>('MIP2010'!BK17/'MIP2010(17)'!$E$1)*'MIP2010(17)'!$E$2</f>
        <v>1.4948202966756559</v>
      </c>
      <c r="BL19" s="11">
        <f>('MIP2010'!BL17/'MIP2010(17)'!$E$1)*'MIP2010(17)'!$E$2</f>
        <v>54.991561948742614</v>
      </c>
      <c r="BM19" s="11">
        <f>('MIP2010'!BM17/'MIP2010(17)'!$E$1)*'MIP2010(17)'!$E$2</f>
        <v>52.257093152517456</v>
      </c>
      <c r="BN19" s="11">
        <f>('MIP2010'!BN17/'MIP2010(17)'!$E$1)*'MIP2010(17)'!$E$2</f>
        <v>10.821089544224154</v>
      </c>
      <c r="BO19" s="11">
        <f>('MIP2010'!BO17/'MIP2010(17)'!$E$1)*'MIP2010(17)'!$E$2</f>
        <v>40.527731877410737</v>
      </c>
      <c r="BP19" s="11">
        <f>('MIP2010'!BP17/'MIP2010(17)'!$E$1)*'MIP2010(17)'!$E$2</f>
        <v>63.820078429471948</v>
      </c>
      <c r="BQ19" s="11">
        <f>('MIP2010'!BQ17/'MIP2010(17)'!$E$1)*'MIP2010(17)'!$E$2</f>
        <v>10.024842243270951</v>
      </c>
      <c r="BR19" s="11">
        <f>('MIP2010'!BR17/'MIP2010(17)'!$E$1)*'MIP2010(17)'!$E$2</f>
        <v>467.5280285873323</v>
      </c>
      <c r="BS19" s="11">
        <f>('MIP2010'!BS17/'MIP2010(17)'!$E$1)*'MIP2010(17)'!$E$2</f>
        <v>0</v>
      </c>
      <c r="BT19" s="11">
        <f>('MIP2010'!BT17/'MIP2010(17)'!$E$1)*'MIP2010(17)'!$E$2</f>
        <v>34013.700809939808</v>
      </c>
      <c r="BU19" s="11">
        <f>('MIP2010'!BU17/'MIP2010(17)'!$E$1)*'MIP2010(17)'!$E$2</f>
        <v>2275.126032541591</v>
      </c>
      <c r="BV19" s="11">
        <f>('MIP2010'!BV17/'MIP2010(17)'!$E$1)*'MIP2010(17)'!$E$2</f>
        <v>7.9531879895271915</v>
      </c>
      <c r="BW19" s="11">
        <f>('MIP2010'!BW17/'MIP2010(17)'!$E$1)*'MIP2010(17)'!$E$2</f>
        <v>0</v>
      </c>
      <c r="BX19" s="11">
        <f>('MIP2010'!BX17/'MIP2010(17)'!$E$1)*'MIP2010(17)'!$E$2</f>
        <v>20128.549955356695</v>
      </c>
      <c r="BY19" s="11">
        <f>('MIP2010'!BY17/'MIP2010(17)'!$E$1)*'MIP2010(17)'!$E$2</f>
        <v>147.51265392806482</v>
      </c>
      <c r="BZ19" s="11">
        <f>('MIP2010'!BZ17/'MIP2010(17)'!$E$1)*'MIP2010(17)'!$E$2</f>
        <v>2176.3100184615332</v>
      </c>
      <c r="CA19" s="11">
        <f>('MIP2010'!CA17/'MIP2010(17)'!$E$1)*'MIP2010(17)'!$E$2</f>
        <v>24735.451848277411</v>
      </c>
      <c r="CB19" s="11">
        <f>('MIP2010'!CB17/'MIP2010(17)'!$E$1)*'MIP2010(17)'!$E$2</f>
        <v>58749.15265821723</v>
      </c>
      <c r="CC19" s="11"/>
      <c r="CD19" s="11"/>
      <c r="CE19" s="11"/>
      <c r="CF19" s="11"/>
    </row>
    <row r="20" spans="1:84" x14ac:dyDescent="0.35">
      <c r="A20" s="10" t="s">
        <v>160</v>
      </c>
      <c r="B20" s="10" t="s">
        <v>83</v>
      </c>
      <c r="C20">
        <f t="shared" si="2"/>
        <v>14</v>
      </c>
      <c r="D20" s="11">
        <f>('MIP2010'!D18/'MIP2010(17)'!$E$1)*'MIP2010(17)'!$E$2</f>
        <v>12.406456253271191</v>
      </c>
      <c r="E20" s="11">
        <f>('MIP2010'!E18/'MIP2010(17)'!$E$1)*'MIP2010(17)'!$E$2</f>
        <v>3.4651683331743746</v>
      </c>
      <c r="F20" s="11">
        <f>('MIP2010'!F18/'MIP2010(17)'!$E$1)*'MIP2010(17)'!$E$2</f>
        <v>9.6161000862017652</v>
      </c>
      <c r="G20" s="11">
        <f>('MIP2010'!G18/'MIP2010(17)'!$E$1)*'MIP2010(17)'!$E$2</f>
        <v>6.4342911490828225</v>
      </c>
      <c r="H20" s="11">
        <f>('MIP2010'!H18/'MIP2010(17)'!$E$1)*'MIP2010(17)'!$E$2</f>
        <v>67.349259122807027</v>
      </c>
      <c r="I20" s="11">
        <f>('MIP2010'!I18/'MIP2010(17)'!$E$1)*'MIP2010(17)'!$E$2</f>
        <v>3.4109379884707041</v>
      </c>
      <c r="J20" s="11">
        <f>('MIP2010'!J18/'MIP2010(17)'!$E$1)*'MIP2010(17)'!$E$2</f>
        <v>0.85206191121768715</v>
      </c>
      <c r="K20" s="11">
        <f>('MIP2010'!K18/'MIP2010(17)'!$E$1)*'MIP2010(17)'!$E$2</f>
        <v>11.741419557322503</v>
      </c>
      <c r="L20" s="11">
        <f>('MIP2010'!L18/'MIP2010(17)'!$E$1)*'MIP2010(17)'!$E$2</f>
        <v>2.2174024490917543</v>
      </c>
      <c r="M20" s="11">
        <f>('MIP2010'!M18/'MIP2010(17)'!$E$1)*'MIP2010(17)'!$E$2</f>
        <v>15.288251728637677</v>
      </c>
      <c r="N20" s="11">
        <f>('MIP2010'!N18/'MIP2010(17)'!$E$1)*'MIP2010(17)'!$E$2</f>
        <v>2.2606931082399853</v>
      </c>
      <c r="O20" s="11">
        <f>('MIP2010'!O18/'MIP2010(17)'!$E$1)*'MIP2010(17)'!$E$2</f>
        <v>0.73263190874859418</v>
      </c>
      <c r="P20" s="11">
        <f>('MIP2010'!P18/'MIP2010(17)'!$E$1)*'MIP2010(17)'!$E$2</f>
        <v>112.96892885891273</v>
      </c>
      <c r="Q20" s="11">
        <f>('MIP2010'!Q18/'MIP2010(17)'!$E$1)*'MIP2010(17)'!$E$2</f>
        <v>2139.9007253469654</v>
      </c>
      <c r="R20" s="11">
        <f>('MIP2010'!R18/'MIP2010(17)'!$E$1)*'MIP2010(17)'!$E$2</f>
        <v>84.743063770017088</v>
      </c>
      <c r="S20" s="11">
        <f>('MIP2010'!S18/'MIP2010(17)'!$E$1)*'MIP2010(17)'!$E$2</f>
        <v>0.96844196498691837</v>
      </c>
      <c r="T20" s="11">
        <f>('MIP2010'!T18/'MIP2010(17)'!$E$1)*'MIP2010(17)'!$E$2</f>
        <v>3.822169965590732</v>
      </c>
      <c r="U20" s="11">
        <f>('MIP2010'!U18/'MIP2010(17)'!$E$1)*'MIP2010(17)'!$E$2</f>
        <v>0.71951855889951288</v>
      </c>
      <c r="V20" s="11">
        <f>('MIP2010'!V18/'MIP2010(17)'!$E$1)*'MIP2010(17)'!$E$2</f>
        <v>5.2001761727218963</v>
      </c>
      <c r="W20" s="11">
        <f>('MIP2010'!W18/'MIP2010(17)'!$E$1)*'MIP2010(17)'!$E$2</f>
        <v>0.50109568907553037</v>
      </c>
      <c r="X20" s="11">
        <f>('MIP2010'!X18/'MIP2010(17)'!$E$1)*'MIP2010(17)'!$E$2</f>
        <v>3.1514337484873547</v>
      </c>
      <c r="Y20" s="11">
        <f>('MIP2010'!Y18/'MIP2010(17)'!$E$1)*'MIP2010(17)'!$E$2</f>
        <v>6.7831391123989064</v>
      </c>
      <c r="Z20" s="11">
        <f>('MIP2010'!Z18/'MIP2010(17)'!$E$1)*'MIP2010(17)'!$E$2</f>
        <v>1.3487272088112321</v>
      </c>
      <c r="AA20" s="11">
        <f>('MIP2010'!AA18/'MIP2010(17)'!$E$1)*'MIP2010(17)'!$E$2</f>
        <v>2.5062612347876514</v>
      </c>
      <c r="AB20" s="11">
        <f>('MIP2010'!AB18/'MIP2010(17)'!$E$1)*'MIP2010(17)'!$E$2</f>
        <v>7.0084719045146375</v>
      </c>
      <c r="AC20" s="11">
        <f>('MIP2010'!AC18/'MIP2010(17)'!$E$1)*'MIP2010(17)'!$E$2</f>
        <v>15.127899940055126</v>
      </c>
      <c r="AD20" s="11">
        <f>('MIP2010'!AD18/'MIP2010(17)'!$E$1)*'MIP2010(17)'!$E$2</f>
        <v>7.4452866543913014</v>
      </c>
      <c r="AE20" s="11">
        <f>('MIP2010'!AE18/'MIP2010(17)'!$E$1)*'MIP2010(17)'!$E$2</f>
        <v>1.4729650751543286</v>
      </c>
      <c r="AF20" s="11">
        <f>('MIP2010'!AF18/'MIP2010(17)'!$E$1)*'MIP2010(17)'!$E$2</f>
        <v>48.782700495026184</v>
      </c>
      <c r="AG20" s="11">
        <f>('MIP2010'!AG18/'MIP2010(17)'!$E$1)*'MIP2010(17)'!$E$2</f>
        <v>3.686516819027752</v>
      </c>
      <c r="AH20" s="11">
        <f>('MIP2010'!AH18/'MIP2010(17)'!$E$1)*'MIP2010(17)'!$E$2</f>
        <v>5.3669259053109597</v>
      </c>
      <c r="AI20" s="11">
        <f>('MIP2010'!AI18/'MIP2010(17)'!$E$1)*'MIP2010(17)'!$E$2</f>
        <v>29.700926446014918</v>
      </c>
      <c r="AJ20" s="11">
        <f>('MIP2010'!AJ18/'MIP2010(17)'!$E$1)*'MIP2010(17)'!$E$2</f>
        <v>8.0846427774652554</v>
      </c>
      <c r="AK20" s="11">
        <f>('MIP2010'!AK18/'MIP2010(17)'!$E$1)*'MIP2010(17)'!$E$2</f>
        <v>47.124424532205076</v>
      </c>
      <c r="AL20" s="11">
        <f>('MIP2010'!AL18/'MIP2010(17)'!$E$1)*'MIP2010(17)'!$E$2</f>
        <v>3.5307981243866586</v>
      </c>
      <c r="AM20" s="11">
        <f>('MIP2010'!AM18/'MIP2010(17)'!$E$1)*'MIP2010(17)'!$E$2</f>
        <v>31.225491438881111</v>
      </c>
      <c r="AN20" s="11">
        <f>('MIP2010'!AN18/'MIP2010(17)'!$E$1)*'MIP2010(17)'!$E$2</f>
        <v>12.143278922289511</v>
      </c>
      <c r="AO20" s="11">
        <f>('MIP2010'!AO18/'MIP2010(17)'!$E$1)*'MIP2010(17)'!$E$2</f>
        <v>73.176149240552107</v>
      </c>
      <c r="AP20" s="11">
        <f>('MIP2010'!AP18/'MIP2010(17)'!$E$1)*'MIP2010(17)'!$E$2</f>
        <v>98.186402632402178</v>
      </c>
      <c r="AQ20" s="11">
        <f>('MIP2010'!AQ18/'MIP2010(17)'!$E$1)*'MIP2010(17)'!$E$2</f>
        <v>62.317541039717952</v>
      </c>
      <c r="AR20" s="11">
        <f>('MIP2010'!AR18/'MIP2010(17)'!$E$1)*'MIP2010(17)'!$E$2</f>
        <v>4.3655965428602057</v>
      </c>
      <c r="AS20" s="11">
        <f>('MIP2010'!AS18/'MIP2010(17)'!$E$1)*'MIP2010(17)'!$E$2</f>
        <v>261.3589087221128</v>
      </c>
      <c r="AT20" s="11">
        <f>('MIP2010'!AT18/'MIP2010(17)'!$E$1)*'MIP2010(17)'!$E$2</f>
        <v>157.03350839175241</v>
      </c>
      <c r="AU20" s="11">
        <f>('MIP2010'!AU18/'MIP2010(17)'!$E$1)*'MIP2010(17)'!$E$2</f>
        <v>7.8632901738409524</v>
      </c>
      <c r="AV20" s="11">
        <f>('MIP2010'!AV18/'MIP2010(17)'!$E$1)*'MIP2010(17)'!$E$2</f>
        <v>181.31217537407335</v>
      </c>
      <c r="AW20" s="11">
        <f>('MIP2010'!AW18/'MIP2010(17)'!$E$1)*'MIP2010(17)'!$E$2</f>
        <v>71.424432801451786</v>
      </c>
      <c r="AX20" s="11">
        <f>('MIP2010'!AX18/'MIP2010(17)'!$E$1)*'MIP2010(17)'!$E$2</f>
        <v>69.734271620475951</v>
      </c>
      <c r="AY20" s="11">
        <f>('MIP2010'!AY18/'MIP2010(17)'!$E$1)*'MIP2010(17)'!$E$2</f>
        <v>135.18954314503645</v>
      </c>
      <c r="AZ20" s="11">
        <f>('MIP2010'!AZ18/'MIP2010(17)'!$E$1)*'MIP2010(17)'!$E$2</f>
        <v>1.1312342142091942</v>
      </c>
      <c r="BA20" s="11">
        <f>('MIP2010'!BA18/'MIP2010(17)'!$E$1)*'MIP2010(17)'!$E$2</f>
        <v>97.631545632015445</v>
      </c>
      <c r="BB20" s="11">
        <f>('MIP2010'!BB18/'MIP2010(17)'!$E$1)*'MIP2010(17)'!$E$2</f>
        <v>46.27209841212462</v>
      </c>
      <c r="BC20" s="11">
        <f>('MIP2010'!BC18/'MIP2010(17)'!$E$1)*'MIP2010(17)'!$E$2</f>
        <v>1.4563795692536021</v>
      </c>
      <c r="BD20" s="11">
        <f>('MIP2010'!BD18/'MIP2010(17)'!$E$1)*'MIP2010(17)'!$E$2</f>
        <v>630.46345366816558</v>
      </c>
      <c r="BE20" s="11">
        <f>('MIP2010'!BE18/'MIP2010(17)'!$E$1)*'MIP2010(17)'!$E$2</f>
        <v>27.502888862513071</v>
      </c>
      <c r="BF20" s="11">
        <f>('MIP2010'!BF18/'MIP2010(17)'!$E$1)*'MIP2010(17)'!$E$2</f>
        <v>8.6615672139630391</v>
      </c>
      <c r="BG20" s="11">
        <f>('MIP2010'!BG18/'MIP2010(17)'!$E$1)*'MIP2010(17)'!$E$2</f>
        <v>141.46368872121965</v>
      </c>
      <c r="BH20" s="11">
        <f>('MIP2010'!BH18/'MIP2010(17)'!$E$1)*'MIP2010(17)'!$E$2</f>
        <v>27.214830009770793</v>
      </c>
      <c r="BI20" s="11">
        <f>('MIP2010'!BI18/'MIP2010(17)'!$E$1)*'MIP2010(17)'!$E$2</f>
        <v>2.1488711822067859</v>
      </c>
      <c r="BJ20" s="11">
        <f>('MIP2010'!BJ18/'MIP2010(17)'!$E$1)*'MIP2010(17)'!$E$2</f>
        <v>119.17637112286104</v>
      </c>
      <c r="BK20" s="11">
        <f>('MIP2010'!BK18/'MIP2010(17)'!$E$1)*'MIP2010(17)'!$E$2</f>
        <v>147.11127726622081</v>
      </c>
      <c r="BL20" s="11">
        <f>('MIP2010'!BL18/'MIP2010(17)'!$E$1)*'MIP2010(17)'!$E$2</f>
        <v>546.33686524107009</v>
      </c>
      <c r="BM20" s="11">
        <f>('MIP2010'!BM18/'MIP2010(17)'!$E$1)*'MIP2010(17)'!$E$2</f>
        <v>543.97749553636186</v>
      </c>
      <c r="BN20" s="11">
        <f>('MIP2010'!BN18/'MIP2010(17)'!$E$1)*'MIP2010(17)'!$E$2</f>
        <v>2.7398949511258395</v>
      </c>
      <c r="BO20" s="11">
        <f>('MIP2010'!BO18/'MIP2010(17)'!$E$1)*'MIP2010(17)'!$E$2</f>
        <v>52.694483492170562</v>
      </c>
      <c r="BP20" s="11">
        <f>('MIP2010'!BP18/'MIP2010(17)'!$E$1)*'MIP2010(17)'!$E$2</f>
        <v>52.844944398666264</v>
      </c>
      <c r="BQ20" s="11">
        <f>('MIP2010'!BQ18/'MIP2010(17)'!$E$1)*'MIP2010(17)'!$E$2</f>
        <v>80.35144981871133</v>
      </c>
      <c r="BR20" s="11">
        <f>('MIP2010'!BR18/'MIP2010(17)'!$E$1)*'MIP2010(17)'!$E$2</f>
        <v>848.05335714234673</v>
      </c>
      <c r="BS20" s="11">
        <f>('MIP2010'!BS18/'MIP2010(17)'!$E$1)*'MIP2010(17)'!$E$2</f>
        <v>0</v>
      </c>
      <c r="BT20" s="11">
        <f>('MIP2010'!BT18/'MIP2010(17)'!$E$1)*'MIP2010(17)'!$E$2</f>
        <v>7218.2832004018992</v>
      </c>
      <c r="BU20" s="11">
        <f>('MIP2010'!BU18/'MIP2010(17)'!$E$1)*'MIP2010(17)'!$E$2</f>
        <v>1239.555835428956</v>
      </c>
      <c r="BV20" s="11">
        <f>('MIP2010'!BV18/'MIP2010(17)'!$E$1)*'MIP2010(17)'!$E$2</f>
        <v>9.0600004749140233</v>
      </c>
      <c r="BW20" s="11">
        <f>('MIP2010'!BW18/'MIP2010(17)'!$E$1)*'MIP2010(17)'!$E$2</f>
        <v>0</v>
      </c>
      <c r="BX20" s="11">
        <f>('MIP2010'!BX18/'MIP2010(17)'!$E$1)*'MIP2010(17)'!$E$2</f>
        <v>61533.187656723232</v>
      </c>
      <c r="BY20" s="11">
        <f>('MIP2010'!BY18/'MIP2010(17)'!$E$1)*'MIP2010(17)'!$E$2</f>
        <v>135.42629840360195</v>
      </c>
      <c r="BZ20" s="11">
        <f>('MIP2010'!BZ18/'MIP2010(17)'!$E$1)*'MIP2010(17)'!$E$2</f>
        <v>216.9418759566687</v>
      </c>
      <c r="CA20" s="11">
        <f>('MIP2010'!CA18/'MIP2010(17)'!$E$1)*'MIP2010(17)'!$E$2</f>
        <v>63134.171666987371</v>
      </c>
      <c r="CB20" s="11">
        <f>('MIP2010'!CB18/'MIP2010(17)'!$E$1)*'MIP2010(17)'!$E$2</f>
        <v>70352.454867389257</v>
      </c>
      <c r="CC20" s="11"/>
      <c r="CD20" s="11"/>
      <c r="CE20" s="11"/>
      <c r="CF20" s="11"/>
    </row>
    <row r="21" spans="1:84" x14ac:dyDescent="0.35">
      <c r="A21" s="10" t="s">
        <v>161</v>
      </c>
      <c r="B21" s="12" t="s">
        <v>84</v>
      </c>
      <c r="C21">
        <f t="shared" si="2"/>
        <v>15</v>
      </c>
      <c r="D21" s="11">
        <f>('MIP2010'!D19/'MIP2010(17)'!$E$1)*'MIP2010(17)'!$E$2</f>
        <v>6.5851538593322729</v>
      </c>
      <c r="E21" s="11">
        <f>('MIP2010'!E19/'MIP2010(17)'!$E$1)*'MIP2010(17)'!$E$2</f>
        <v>9.8697316120052108</v>
      </c>
      <c r="F21" s="11">
        <f>('MIP2010'!F19/'MIP2010(17)'!$E$1)*'MIP2010(17)'!$E$2</f>
        <v>0.65271700464563454</v>
      </c>
      <c r="G21" s="11">
        <f>('MIP2010'!G19/'MIP2010(17)'!$E$1)*'MIP2010(17)'!$E$2</f>
        <v>7.5900839228232089</v>
      </c>
      <c r="H21" s="11">
        <f>('MIP2010'!H19/'MIP2010(17)'!$E$1)*'MIP2010(17)'!$E$2</f>
        <v>7.0106035432342724</v>
      </c>
      <c r="I21" s="11">
        <f>('MIP2010'!I19/'MIP2010(17)'!$E$1)*'MIP2010(17)'!$E$2</f>
        <v>2.9173668566256796</v>
      </c>
      <c r="J21" s="11">
        <f>('MIP2010'!J19/'MIP2010(17)'!$E$1)*'MIP2010(17)'!$E$2</f>
        <v>0.91495230573381747</v>
      </c>
      <c r="K21" s="11">
        <f>('MIP2010'!K19/'MIP2010(17)'!$E$1)*'MIP2010(17)'!$E$2</f>
        <v>20.711867119707811</v>
      </c>
      <c r="L21" s="11">
        <f>('MIP2010'!L19/'MIP2010(17)'!$E$1)*'MIP2010(17)'!$E$2</f>
        <v>0.74497575348300771</v>
      </c>
      <c r="M21" s="11">
        <f>('MIP2010'!M19/'MIP2010(17)'!$E$1)*'MIP2010(17)'!$E$2</f>
        <v>30.783025176567588</v>
      </c>
      <c r="N21" s="11">
        <f>('MIP2010'!N19/'MIP2010(17)'!$E$1)*'MIP2010(17)'!$E$2</f>
        <v>5.0834013528003608</v>
      </c>
      <c r="O21" s="11">
        <f>('MIP2010'!O19/'MIP2010(17)'!$E$1)*'MIP2010(17)'!$E$2</f>
        <v>0.8741372831928893</v>
      </c>
      <c r="P21" s="11">
        <f>('MIP2010'!P19/'MIP2010(17)'!$E$1)*'MIP2010(17)'!$E$2</f>
        <v>9.6777732898763205</v>
      </c>
      <c r="Q21" s="11">
        <f>('MIP2010'!Q19/'MIP2010(17)'!$E$1)*'MIP2010(17)'!$E$2</f>
        <v>21.899719943639909</v>
      </c>
      <c r="R21" s="11">
        <f>('MIP2010'!R19/'MIP2010(17)'!$E$1)*'MIP2010(17)'!$E$2</f>
        <v>4653.881147345016</v>
      </c>
      <c r="S21" s="11">
        <f>('MIP2010'!S19/'MIP2010(17)'!$E$1)*'MIP2010(17)'!$E$2</f>
        <v>2.7483896982747971</v>
      </c>
      <c r="T21" s="11">
        <f>('MIP2010'!T19/'MIP2010(17)'!$E$1)*'MIP2010(17)'!$E$2</f>
        <v>72.327187717903215</v>
      </c>
      <c r="U21" s="11">
        <f>('MIP2010'!U19/'MIP2010(17)'!$E$1)*'MIP2010(17)'!$E$2</f>
        <v>2.0348599184919336</v>
      </c>
      <c r="V21" s="11">
        <f>('MIP2010'!V19/'MIP2010(17)'!$E$1)*'MIP2010(17)'!$E$2</f>
        <v>6.6539712336604317</v>
      </c>
      <c r="W21" s="11">
        <f>('MIP2010'!W19/'MIP2010(17)'!$E$1)*'MIP2010(17)'!$E$2</f>
        <v>2.241785156548044</v>
      </c>
      <c r="X21" s="11">
        <f>('MIP2010'!X19/'MIP2010(17)'!$E$1)*'MIP2010(17)'!$E$2</f>
        <v>10.935823169627998</v>
      </c>
      <c r="Y21" s="11">
        <f>('MIP2010'!Y19/'MIP2010(17)'!$E$1)*'MIP2010(17)'!$E$2</f>
        <v>17.005744966666171</v>
      </c>
      <c r="Z21" s="11">
        <f>('MIP2010'!Z19/'MIP2010(17)'!$E$1)*'MIP2010(17)'!$E$2</f>
        <v>7.9593219668680408</v>
      </c>
      <c r="AA21" s="11">
        <f>('MIP2010'!AA19/'MIP2010(17)'!$E$1)*'MIP2010(17)'!$E$2</f>
        <v>5.0143117122667125</v>
      </c>
      <c r="AB21" s="11">
        <f>('MIP2010'!AB19/'MIP2010(17)'!$E$1)*'MIP2010(17)'!$E$2</f>
        <v>29.258104745038025</v>
      </c>
      <c r="AC21" s="11">
        <f>('MIP2010'!AC19/'MIP2010(17)'!$E$1)*'MIP2010(17)'!$E$2</f>
        <v>10.108203904698239</v>
      </c>
      <c r="AD21" s="11">
        <f>('MIP2010'!AD19/'MIP2010(17)'!$E$1)*'MIP2010(17)'!$E$2</f>
        <v>6.5917938565023855</v>
      </c>
      <c r="AE21" s="11">
        <f>('MIP2010'!AE19/'MIP2010(17)'!$E$1)*'MIP2010(17)'!$E$2</f>
        <v>2.3448880217868338</v>
      </c>
      <c r="AF21" s="11">
        <f>('MIP2010'!AF19/'MIP2010(17)'!$E$1)*'MIP2010(17)'!$E$2</f>
        <v>34.380619539354612</v>
      </c>
      <c r="AG21" s="11">
        <f>('MIP2010'!AG19/'MIP2010(17)'!$E$1)*'MIP2010(17)'!$E$2</f>
        <v>5.2322560735548205</v>
      </c>
      <c r="AH21" s="11">
        <f>('MIP2010'!AH19/'MIP2010(17)'!$E$1)*'MIP2010(17)'!$E$2</f>
        <v>9.0296537446164127</v>
      </c>
      <c r="AI21" s="11">
        <f>('MIP2010'!AI19/'MIP2010(17)'!$E$1)*'MIP2010(17)'!$E$2</f>
        <v>14.254026857069809</v>
      </c>
      <c r="AJ21" s="11">
        <f>('MIP2010'!AJ19/'MIP2010(17)'!$E$1)*'MIP2010(17)'!$E$2</f>
        <v>20.200356083979155</v>
      </c>
      <c r="AK21" s="11">
        <f>('MIP2010'!AK19/'MIP2010(17)'!$E$1)*'MIP2010(17)'!$E$2</f>
        <v>15.50014599918164</v>
      </c>
      <c r="AL21" s="11">
        <f>('MIP2010'!AL19/'MIP2010(17)'!$E$1)*'MIP2010(17)'!$E$2</f>
        <v>3.2784319432853746</v>
      </c>
      <c r="AM21" s="11">
        <f>('MIP2010'!AM19/'MIP2010(17)'!$E$1)*'MIP2010(17)'!$E$2</f>
        <v>31.807842317578729</v>
      </c>
      <c r="AN21" s="11">
        <f>('MIP2010'!AN19/'MIP2010(17)'!$E$1)*'MIP2010(17)'!$E$2</f>
        <v>5.8073571406645446</v>
      </c>
      <c r="AO21" s="11">
        <f>('MIP2010'!AO19/'MIP2010(17)'!$E$1)*'MIP2010(17)'!$E$2</f>
        <v>85.601886102330724</v>
      </c>
      <c r="AP21" s="11">
        <f>('MIP2010'!AP19/'MIP2010(17)'!$E$1)*'MIP2010(17)'!$E$2</f>
        <v>2.328751156937054</v>
      </c>
      <c r="AQ21" s="11">
        <f>('MIP2010'!AQ19/'MIP2010(17)'!$E$1)*'MIP2010(17)'!$E$2</f>
        <v>64.527485794402764</v>
      </c>
      <c r="AR21" s="11">
        <f>('MIP2010'!AR19/'MIP2010(17)'!$E$1)*'MIP2010(17)'!$E$2</f>
        <v>2.6889870187031852</v>
      </c>
      <c r="AS21" s="11">
        <f>('MIP2010'!AS19/'MIP2010(17)'!$E$1)*'MIP2010(17)'!$E$2</f>
        <v>17.668438940228409</v>
      </c>
      <c r="AT21" s="11">
        <f>('MIP2010'!AT19/'MIP2010(17)'!$E$1)*'MIP2010(17)'!$E$2</f>
        <v>10.972233086706575</v>
      </c>
      <c r="AU21" s="11">
        <f>('MIP2010'!AU19/'MIP2010(17)'!$E$1)*'MIP2010(17)'!$E$2</f>
        <v>0.35406615127110691</v>
      </c>
      <c r="AV21" s="11">
        <f>('MIP2010'!AV19/'MIP2010(17)'!$E$1)*'MIP2010(17)'!$E$2</f>
        <v>2.226610576040374</v>
      </c>
      <c r="AW21" s="11">
        <f>('MIP2010'!AW19/'MIP2010(17)'!$E$1)*'MIP2010(17)'!$E$2</f>
        <v>1.1909668298324705</v>
      </c>
      <c r="AX21" s="11">
        <f>('MIP2010'!AX19/'MIP2010(17)'!$E$1)*'MIP2010(17)'!$E$2</f>
        <v>1.7745031247454599</v>
      </c>
      <c r="AY21" s="11">
        <f>('MIP2010'!AY19/'MIP2010(17)'!$E$1)*'MIP2010(17)'!$E$2</f>
        <v>14.693126363377447</v>
      </c>
      <c r="AZ21" s="11">
        <f>('MIP2010'!AZ19/'MIP2010(17)'!$E$1)*'MIP2010(17)'!$E$2</f>
        <v>1.0202211141385862</v>
      </c>
      <c r="BA21" s="11">
        <f>('MIP2010'!BA19/'MIP2010(17)'!$E$1)*'MIP2010(17)'!$E$2</f>
        <v>25.95821013243545</v>
      </c>
      <c r="BB21" s="11">
        <f>('MIP2010'!BB19/'MIP2010(17)'!$E$1)*'MIP2010(17)'!$E$2</f>
        <v>2.4813552089156334</v>
      </c>
      <c r="BC21" s="11">
        <f>('MIP2010'!BC19/'MIP2010(17)'!$E$1)*'MIP2010(17)'!$E$2</f>
        <v>3.4799920150872241</v>
      </c>
      <c r="BD21" s="11">
        <f>('MIP2010'!BD19/'MIP2010(17)'!$E$1)*'MIP2010(17)'!$E$2</f>
        <v>4.8420852879796739</v>
      </c>
      <c r="BE21" s="11">
        <f>('MIP2010'!BE19/'MIP2010(17)'!$E$1)*'MIP2010(17)'!$E$2</f>
        <v>1.3287648306191697</v>
      </c>
      <c r="BF21" s="11">
        <f>('MIP2010'!BF19/'MIP2010(17)'!$E$1)*'MIP2010(17)'!$E$2</f>
        <v>1.747076549336062</v>
      </c>
      <c r="BG21" s="11">
        <f>('MIP2010'!BG19/'MIP2010(17)'!$E$1)*'MIP2010(17)'!$E$2</f>
        <v>4.8370204558566599</v>
      </c>
      <c r="BH21" s="11">
        <f>('MIP2010'!BH19/'MIP2010(17)'!$E$1)*'MIP2010(17)'!$E$2</f>
        <v>1.8069908498791463</v>
      </c>
      <c r="BI21" s="11">
        <f>('MIP2010'!BI19/'MIP2010(17)'!$E$1)*'MIP2010(17)'!$E$2</f>
        <v>1.6008209758828105</v>
      </c>
      <c r="BJ21" s="11">
        <f>('MIP2010'!BJ19/'MIP2010(17)'!$E$1)*'MIP2010(17)'!$E$2</f>
        <v>6.7427535419403224</v>
      </c>
      <c r="BK21" s="11">
        <f>('MIP2010'!BK19/'MIP2010(17)'!$E$1)*'MIP2010(17)'!$E$2</f>
        <v>43.466889668829211</v>
      </c>
      <c r="BL21" s="11">
        <f>('MIP2010'!BL19/'MIP2010(17)'!$E$1)*'MIP2010(17)'!$E$2</f>
        <v>26.269468297652853</v>
      </c>
      <c r="BM21" s="11">
        <f>('MIP2010'!BM19/'MIP2010(17)'!$E$1)*'MIP2010(17)'!$E$2</f>
        <v>8.3185384684477981</v>
      </c>
      <c r="BN21" s="11">
        <f>('MIP2010'!BN19/'MIP2010(17)'!$E$1)*'MIP2010(17)'!$E$2</f>
        <v>1.6248646918986509</v>
      </c>
      <c r="BO21" s="11">
        <f>('MIP2010'!BO19/'MIP2010(17)'!$E$1)*'MIP2010(17)'!$E$2</f>
        <v>9.2814147206578799</v>
      </c>
      <c r="BP21" s="11">
        <f>('MIP2010'!BP19/'MIP2010(17)'!$E$1)*'MIP2010(17)'!$E$2</f>
        <v>18.90957730463218</v>
      </c>
      <c r="BQ21" s="11">
        <f>('MIP2010'!BQ19/'MIP2010(17)'!$E$1)*'MIP2010(17)'!$E$2</f>
        <v>1.1974556594842722</v>
      </c>
      <c r="BR21" s="11">
        <f>('MIP2010'!BR19/'MIP2010(17)'!$E$1)*'MIP2010(17)'!$E$2</f>
        <v>5.8027770076270322</v>
      </c>
      <c r="BS21" s="11">
        <f>('MIP2010'!BS19/'MIP2010(17)'!$E$1)*'MIP2010(17)'!$E$2</f>
        <v>0</v>
      </c>
      <c r="BT21" s="11">
        <f>('MIP2010'!BT19/'MIP2010(17)'!$E$1)*'MIP2010(17)'!$E$2</f>
        <v>5468.655064062179</v>
      </c>
      <c r="BU21" s="11">
        <f>('MIP2010'!BU19/'MIP2010(17)'!$E$1)*'MIP2010(17)'!$E$2</f>
        <v>6740.8823714611572</v>
      </c>
      <c r="BV21" s="11">
        <f>('MIP2010'!BV19/'MIP2010(17)'!$E$1)*'MIP2010(17)'!$E$2</f>
        <v>1.0953469813356957</v>
      </c>
      <c r="BW21" s="11">
        <f>('MIP2010'!BW19/'MIP2010(17)'!$E$1)*'MIP2010(17)'!$E$2</f>
        <v>0</v>
      </c>
      <c r="BX21" s="11">
        <f>('MIP2010'!BX19/'MIP2010(17)'!$E$1)*'MIP2010(17)'!$E$2</f>
        <v>30220.927014348934</v>
      </c>
      <c r="BY21" s="11">
        <f>('MIP2010'!BY19/'MIP2010(17)'!$E$1)*'MIP2010(17)'!$E$2</f>
        <v>187.6730618081169</v>
      </c>
      <c r="BZ21" s="11">
        <f>('MIP2010'!BZ19/'MIP2010(17)'!$E$1)*'MIP2010(17)'!$E$2</f>
        <v>-150.68252494167947</v>
      </c>
      <c r="CA21" s="11">
        <f>('MIP2010'!CA19/'MIP2010(17)'!$E$1)*'MIP2010(17)'!$E$2</f>
        <v>36999.895269657864</v>
      </c>
      <c r="CB21" s="11">
        <f>('MIP2010'!CB19/'MIP2010(17)'!$E$1)*'MIP2010(17)'!$E$2</f>
        <v>42468.550333720043</v>
      </c>
      <c r="CC21" s="11"/>
      <c r="CD21" s="11"/>
      <c r="CE21" s="11"/>
      <c r="CF21" s="11"/>
    </row>
    <row r="22" spans="1:84" x14ac:dyDescent="0.35">
      <c r="A22" s="12" t="s">
        <v>162</v>
      </c>
      <c r="B22" s="12" t="s">
        <v>85</v>
      </c>
      <c r="C22">
        <f t="shared" si="2"/>
        <v>16</v>
      </c>
      <c r="D22" s="11">
        <f>('MIP2010'!D20/'MIP2010(17)'!$E$1)*'MIP2010(17)'!$E$2</f>
        <v>417.29730812213222</v>
      </c>
      <c r="E22" s="11">
        <f>('MIP2010'!E20/'MIP2010(17)'!$E$1)*'MIP2010(17)'!$E$2</f>
        <v>261.25521054658731</v>
      </c>
      <c r="F22" s="11">
        <f>('MIP2010'!F20/'MIP2010(17)'!$E$1)*'MIP2010(17)'!$E$2</f>
        <v>12.262150983919163</v>
      </c>
      <c r="G22" s="11">
        <f>('MIP2010'!G20/'MIP2010(17)'!$E$1)*'MIP2010(17)'!$E$2</f>
        <v>6.434264946788649</v>
      </c>
      <c r="H22" s="11">
        <f>('MIP2010'!H20/'MIP2010(17)'!$E$1)*'MIP2010(17)'!$E$2</f>
        <v>3.5114064234632054</v>
      </c>
      <c r="I22" s="11">
        <f>('MIP2010'!I20/'MIP2010(17)'!$E$1)*'MIP2010(17)'!$E$2</f>
        <v>1.7534739640170323</v>
      </c>
      <c r="J22" s="11">
        <f>('MIP2010'!J20/'MIP2010(17)'!$E$1)*'MIP2010(17)'!$E$2</f>
        <v>0.46996395764097654</v>
      </c>
      <c r="K22" s="11">
        <f>('MIP2010'!K20/'MIP2010(17)'!$E$1)*'MIP2010(17)'!$E$2</f>
        <v>36.170157511499447</v>
      </c>
      <c r="L22" s="11">
        <f>('MIP2010'!L20/'MIP2010(17)'!$E$1)*'MIP2010(17)'!$E$2</f>
        <v>1.1326934070477801</v>
      </c>
      <c r="M22" s="11">
        <f>('MIP2010'!M20/'MIP2010(17)'!$E$1)*'MIP2010(17)'!$E$2</f>
        <v>293.82133905401031</v>
      </c>
      <c r="N22" s="11">
        <f>('MIP2010'!N20/'MIP2010(17)'!$E$1)*'MIP2010(17)'!$E$2</f>
        <v>100.37970311302603</v>
      </c>
      <c r="O22" s="11">
        <f>('MIP2010'!O20/'MIP2010(17)'!$E$1)*'MIP2010(17)'!$E$2</f>
        <v>0.5453777243797393</v>
      </c>
      <c r="P22" s="11">
        <f>('MIP2010'!P20/'MIP2010(17)'!$E$1)*'MIP2010(17)'!$E$2</f>
        <v>34.198521300914457</v>
      </c>
      <c r="Q22" s="11">
        <f>('MIP2010'!Q20/'MIP2010(17)'!$E$1)*'MIP2010(17)'!$E$2</f>
        <v>3.0076014832918432</v>
      </c>
      <c r="R22" s="11">
        <f>('MIP2010'!R20/'MIP2010(17)'!$E$1)*'MIP2010(17)'!$E$2</f>
        <v>1.7835306619694189</v>
      </c>
      <c r="S22" s="11">
        <f>('MIP2010'!S20/'MIP2010(17)'!$E$1)*'MIP2010(17)'!$E$2</f>
        <v>3635.8661116007929</v>
      </c>
      <c r="T22" s="11">
        <f>('MIP2010'!T20/'MIP2010(17)'!$E$1)*'MIP2010(17)'!$E$2</f>
        <v>464.10375361135863</v>
      </c>
      <c r="U22" s="11">
        <f>('MIP2010'!U20/'MIP2010(17)'!$E$1)*'MIP2010(17)'!$E$2</f>
        <v>2.2041196788403421</v>
      </c>
      <c r="V22" s="11">
        <f>('MIP2010'!V20/'MIP2010(17)'!$E$1)*'MIP2010(17)'!$E$2</f>
        <v>1.9973489581227559</v>
      </c>
      <c r="W22" s="11">
        <f>('MIP2010'!W20/'MIP2010(17)'!$E$1)*'MIP2010(17)'!$E$2</f>
        <v>0.68221405254541678</v>
      </c>
      <c r="X22" s="11">
        <f>('MIP2010'!X20/'MIP2010(17)'!$E$1)*'MIP2010(17)'!$E$2</f>
        <v>19.913976380338127</v>
      </c>
      <c r="Y22" s="11">
        <f>('MIP2010'!Y20/'MIP2010(17)'!$E$1)*'MIP2010(17)'!$E$2</f>
        <v>44.431011891765216</v>
      </c>
      <c r="Z22" s="11">
        <f>('MIP2010'!Z20/'MIP2010(17)'!$E$1)*'MIP2010(17)'!$E$2</f>
        <v>3.4099106622546853</v>
      </c>
      <c r="AA22" s="11">
        <f>('MIP2010'!AA20/'MIP2010(17)'!$E$1)*'MIP2010(17)'!$E$2</f>
        <v>1.9665765309140437</v>
      </c>
      <c r="AB22" s="11">
        <f>('MIP2010'!AB20/'MIP2010(17)'!$E$1)*'MIP2010(17)'!$E$2</f>
        <v>16.76292515829223</v>
      </c>
      <c r="AC22" s="11">
        <f>('MIP2010'!AC20/'MIP2010(17)'!$E$1)*'MIP2010(17)'!$E$2</f>
        <v>41.752289893261725</v>
      </c>
      <c r="AD22" s="11">
        <f>('MIP2010'!AD20/'MIP2010(17)'!$E$1)*'MIP2010(17)'!$E$2</f>
        <v>24.670662619828498</v>
      </c>
      <c r="AE22" s="11">
        <f>('MIP2010'!AE20/'MIP2010(17)'!$E$1)*'MIP2010(17)'!$E$2</f>
        <v>3.7130966485558488</v>
      </c>
      <c r="AF22" s="11">
        <f>('MIP2010'!AF20/'MIP2010(17)'!$E$1)*'MIP2010(17)'!$E$2</f>
        <v>243.94384808387304</v>
      </c>
      <c r="AG22" s="11">
        <f>('MIP2010'!AG20/'MIP2010(17)'!$E$1)*'MIP2010(17)'!$E$2</f>
        <v>4.9470904930522028</v>
      </c>
      <c r="AH22" s="11">
        <f>('MIP2010'!AH20/'MIP2010(17)'!$E$1)*'MIP2010(17)'!$E$2</f>
        <v>12.89753768259998</v>
      </c>
      <c r="AI22" s="11">
        <f>('MIP2010'!AI20/'MIP2010(17)'!$E$1)*'MIP2010(17)'!$E$2</f>
        <v>412.79575046122289</v>
      </c>
      <c r="AJ22" s="11">
        <f>('MIP2010'!AJ20/'MIP2010(17)'!$E$1)*'MIP2010(17)'!$E$2</f>
        <v>313.81940282471328</v>
      </c>
      <c r="AK22" s="11">
        <f>('MIP2010'!AK20/'MIP2010(17)'!$E$1)*'MIP2010(17)'!$E$2</f>
        <v>96.841902748784335</v>
      </c>
      <c r="AL22" s="11">
        <f>('MIP2010'!AL20/'MIP2010(17)'!$E$1)*'MIP2010(17)'!$E$2</f>
        <v>203.56829896863741</v>
      </c>
      <c r="AM22" s="11">
        <f>('MIP2010'!AM20/'MIP2010(17)'!$E$1)*'MIP2010(17)'!$E$2</f>
        <v>6350.2702664204462</v>
      </c>
      <c r="AN22" s="11">
        <f>('MIP2010'!AN20/'MIP2010(17)'!$E$1)*'MIP2010(17)'!$E$2</f>
        <v>7.0977411178974856</v>
      </c>
      <c r="AO22" s="11">
        <f>('MIP2010'!AO20/'MIP2010(17)'!$E$1)*'MIP2010(17)'!$E$2</f>
        <v>384.5835370402454</v>
      </c>
      <c r="AP22" s="11">
        <f>('MIP2010'!AP20/'MIP2010(17)'!$E$1)*'MIP2010(17)'!$E$2</f>
        <v>13.631813678436517</v>
      </c>
      <c r="AQ22" s="11">
        <f>('MIP2010'!AQ20/'MIP2010(17)'!$E$1)*'MIP2010(17)'!$E$2</f>
        <v>6149.7258971166984</v>
      </c>
      <c r="AR22" s="11">
        <f>('MIP2010'!AR20/'MIP2010(17)'!$E$1)*'MIP2010(17)'!$E$2</f>
        <v>14.583688933317617</v>
      </c>
      <c r="AS22" s="11">
        <f>('MIP2010'!AS20/'MIP2010(17)'!$E$1)*'MIP2010(17)'!$E$2</f>
        <v>1876.7862993978215</v>
      </c>
      <c r="AT22" s="11">
        <f>('MIP2010'!AT20/'MIP2010(17)'!$E$1)*'MIP2010(17)'!$E$2</f>
        <v>5.0884144500847048</v>
      </c>
      <c r="AU22" s="11">
        <f>('MIP2010'!AU20/'MIP2010(17)'!$E$1)*'MIP2010(17)'!$E$2</f>
        <v>0.41607687323225973</v>
      </c>
      <c r="AV22" s="11">
        <f>('MIP2010'!AV20/'MIP2010(17)'!$E$1)*'MIP2010(17)'!$E$2</f>
        <v>0.58269335749203999</v>
      </c>
      <c r="AW22" s="11">
        <f>('MIP2010'!AW20/'MIP2010(17)'!$E$1)*'MIP2010(17)'!$E$2</f>
        <v>76.10848956149475</v>
      </c>
      <c r="AX22" s="11">
        <f>('MIP2010'!AX20/'MIP2010(17)'!$E$1)*'MIP2010(17)'!$E$2</f>
        <v>3.5367126656146604</v>
      </c>
      <c r="AY22" s="11">
        <f>('MIP2010'!AY20/'MIP2010(17)'!$E$1)*'MIP2010(17)'!$E$2</f>
        <v>16.026893051181776</v>
      </c>
      <c r="AZ22" s="11">
        <f>('MIP2010'!AZ20/'MIP2010(17)'!$E$1)*'MIP2010(17)'!$E$2</f>
        <v>2.1390248885443426</v>
      </c>
      <c r="BA22" s="11">
        <f>('MIP2010'!BA20/'MIP2010(17)'!$E$1)*'MIP2010(17)'!$E$2</f>
        <v>198.86039758419827</v>
      </c>
      <c r="BB22" s="11">
        <f>('MIP2010'!BB20/'MIP2010(17)'!$E$1)*'MIP2010(17)'!$E$2</f>
        <v>10.345307637076976</v>
      </c>
      <c r="BC22" s="11">
        <f>('MIP2010'!BC20/'MIP2010(17)'!$E$1)*'MIP2010(17)'!$E$2</f>
        <v>4.3265923136611137</v>
      </c>
      <c r="BD22" s="11">
        <f>('MIP2010'!BD20/'MIP2010(17)'!$E$1)*'MIP2010(17)'!$E$2</f>
        <v>23.221885812393715</v>
      </c>
      <c r="BE22" s="11">
        <f>('MIP2010'!BE20/'MIP2010(17)'!$E$1)*'MIP2010(17)'!$E$2</f>
        <v>370.53876255210912</v>
      </c>
      <c r="BF22" s="11">
        <f>('MIP2010'!BF20/'MIP2010(17)'!$E$1)*'MIP2010(17)'!$E$2</f>
        <v>15.249687448459872</v>
      </c>
      <c r="BG22" s="11">
        <f>('MIP2010'!BG20/'MIP2010(17)'!$E$1)*'MIP2010(17)'!$E$2</f>
        <v>4.3609894413195001</v>
      </c>
      <c r="BH22" s="11">
        <f>('MIP2010'!BH20/'MIP2010(17)'!$E$1)*'MIP2010(17)'!$E$2</f>
        <v>3.3586080820760316</v>
      </c>
      <c r="BI22" s="11">
        <f>('MIP2010'!BI20/'MIP2010(17)'!$E$1)*'MIP2010(17)'!$E$2</f>
        <v>3.8586795400750784</v>
      </c>
      <c r="BJ22" s="11">
        <f>('MIP2010'!BJ20/'MIP2010(17)'!$E$1)*'MIP2010(17)'!$E$2</f>
        <v>113.98539144574629</v>
      </c>
      <c r="BK22" s="11">
        <f>('MIP2010'!BK20/'MIP2010(17)'!$E$1)*'MIP2010(17)'!$E$2</f>
        <v>0.82075876644010926</v>
      </c>
      <c r="BL22" s="11">
        <f>('MIP2010'!BL20/'MIP2010(17)'!$E$1)*'MIP2010(17)'!$E$2</f>
        <v>86.359573117541032</v>
      </c>
      <c r="BM22" s="11">
        <f>('MIP2010'!BM20/'MIP2010(17)'!$E$1)*'MIP2010(17)'!$E$2</f>
        <v>25.556699117767035</v>
      </c>
      <c r="BN22" s="11">
        <f>('MIP2010'!BN20/'MIP2010(17)'!$E$1)*'MIP2010(17)'!$E$2</f>
        <v>12.878987779869394</v>
      </c>
      <c r="BO22" s="11">
        <f>('MIP2010'!BO20/'MIP2010(17)'!$E$1)*'MIP2010(17)'!$E$2</f>
        <v>6.8685858193386746</v>
      </c>
      <c r="BP22" s="11">
        <f>('MIP2010'!BP20/'MIP2010(17)'!$E$1)*'MIP2010(17)'!$E$2</f>
        <v>11.20733543682257</v>
      </c>
      <c r="BQ22" s="11">
        <f>('MIP2010'!BQ20/'MIP2010(17)'!$E$1)*'MIP2010(17)'!$E$2</f>
        <v>10.916100780463946</v>
      </c>
      <c r="BR22" s="11">
        <f>('MIP2010'!BR20/'MIP2010(17)'!$E$1)*'MIP2010(17)'!$E$2</f>
        <v>207.43591831792847</v>
      </c>
      <c r="BS22" s="11">
        <f>('MIP2010'!BS20/'MIP2010(17)'!$E$1)*'MIP2010(17)'!$E$2</f>
        <v>0</v>
      </c>
      <c r="BT22" s="11">
        <f>('MIP2010'!BT20/'MIP2010(17)'!$E$1)*'MIP2010(17)'!$E$2</f>
        <v>22735.038341696236</v>
      </c>
      <c r="BU22" s="11">
        <f>('MIP2010'!BU20/'MIP2010(17)'!$E$1)*'MIP2010(17)'!$E$2</f>
        <v>3978.3726430278402</v>
      </c>
      <c r="BV22" s="11">
        <f>('MIP2010'!BV20/'MIP2010(17)'!$E$1)*'MIP2010(17)'!$E$2</f>
        <v>0.22475567920767522</v>
      </c>
      <c r="BW22" s="11">
        <f>('MIP2010'!BW20/'MIP2010(17)'!$E$1)*'MIP2010(17)'!$E$2</f>
        <v>0</v>
      </c>
      <c r="BX22" s="11">
        <f>('MIP2010'!BX20/'MIP2010(17)'!$E$1)*'MIP2010(17)'!$E$2</f>
        <v>2127.580134416582</v>
      </c>
      <c r="BY22" s="11">
        <f>('MIP2010'!BY20/'MIP2010(17)'!$E$1)*'MIP2010(17)'!$E$2</f>
        <v>173.4075447031974</v>
      </c>
      <c r="BZ22" s="11">
        <f>('MIP2010'!BZ20/'MIP2010(17)'!$E$1)*'MIP2010(17)'!$E$2</f>
        <v>1476.3246337613211</v>
      </c>
      <c r="CA22" s="11">
        <f>('MIP2010'!CA20/'MIP2010(17)'!$E$1)*'MIP2010(17)'!$E$2</f>
        <v>7755.9097115881505</v>
      </c>
      <c r="CB22" s="11">
        <f>('MIP2010'!CB20/'MIP2010(17)'!$E$1)*'MIP2010(17)'!$E$2</f>
        <v>30490.948053284395</v>
      </c>
      <c r="CC22" s="11"/>
      <c r="CD22" s="11"/>
      <c r="CE22" s="11"/>
      <c r="CF22" s="11"/>
    </row>
    <row r="23" spans="1:84" x14ac:dyDescent="0.35">
      <c r="A23" s="10" t="s">
        <v>163</v>
      </c>
      <c r="B23" s="10" t="s">
        <v>86</v>
      </c>
      <c r="C23">
        <f t="shared" si="2"/>
        <v>17</v>
      </c>
      <c r="D23" s="11">
        <f>('MIP2010'!D21/'MIP2010(17)'!$E$1)*'MIP2010(17)'!$E$2</f>
        <v>364.82921457848539</v>
      </c>
      <c r="E23" s="11">
        <f>('MIP2010'!E21/'MIP2010(17)'!$E$1)*'MIP2010(17)'!$E$2</f>
        <v>129.54260576568478</v>
      </c>
      <c r="F23" s="11">
        <f>('MIP2010'!F21/'MIP2010(17)'!$E$1)*'MIP2010(17)'!$E$2</f>
        <v>17.434921265348333</v>
      </c>
      <c r="G23" s="11">
        <f>('MIP2010'!G21/'MIP2010(17)'!$E$1)*'MIP2010(17)'!$E$2</f>
        <v>14.122721170811207</v>
      </c>
      <c r="H23" s="11">
        <f>('MIP2010'!H21/'MIP2010(17)'!$E$1)*'MIP2010(17)'!$E$2</f>
        <v>53.155132813387546</v>
      </c>
      <c r="I23" s="11">
        <f>('MIP2010'!I21/'MIP2010(17)'!$E$1)*'MIP2010(17)'!$E$2</f>
        <v>90.613897693889783</v>
      </c>
      <c r="J23" s="11">
        <f>('MIP2010'!J21/'MIP2010(17)'!$E$1)*'MIP2010(17)'!$E$2</f>
        <v>21.75389567345756</v>
      </c>
      <c r="K23" s="11">
        <f>('MIP2010'!K21/'MIP2010(17)'!$E$1)*'MIP2010(17)'!$E$2</f>
        <v>2208.8561185195958</v>
      </c>
      <c r="L23" s="11">
        <f>('MIP2010'!L21/'MIP2010(17)'!$E$1)*'MIP2010(17)'!$E$2</f>
        <v>33.294404275659886</v>
      </c>
      <c r="M23" s="11">
        <f>('MIP2010'!M21/'MIP2010(17)'!$E$1)*'MIP2010(17)'!$E$2</f>
        <v>2790.7767017970045</v>
      </c>
      <c r="N23" s="11">
        <f>('MIP2010'!N21/'MIP2010(17)'!$E$1)*'MIP2010(17)'!$E$2</f>
        <v>244.48383198303847</v>
      </c>
      <c r="O23" s="11">
        <f>('MIP2010'!O21/'MIP2010(17)'!$E$1)*'MIP2010(17)'!$E$2</f>
        <v>926.75612074512014</v>
      </c>
      <c r="P23" s="11">
        <f>('MIP2010'!P21/'MIP2010(17)'!$E$1)*'MIP2010(17)'!$E$2</f>
        <v>770.20443738080678</v>
      </c>
      <c r="Q23" s="11">
        <f>('MIP2010'!Q21/'MIP2010(17)'!$E$1)*'MIP2010(17)'!$E$2</f>
        <v>606.38376665333919</v>
      </c>
      <c r="R23" s="11">
        <f>('MIP2010'!R21/'MIP2010(17)'!$E$1)*'MIP2010(17)'!$E$2</f>
        <v>639.86332819040263</v>
      </c>
      <c r="S23" s="11">
        <f>('MIP2010'!S21/'MIP2010(17)'!$E$1)*'MIP2010(17)'!$E$2</f>
        <v>556.85626021785799</v>
      </c>
      <c r="T23" s="11">
        <f>('MIP2010'!T21/'MIP2010(17)'!$E$1)*'MIP2010(17)'!$E$2</f>
        <v>13187.127570070481</v>
      </c>
      <c r="U23" s="11">
        <f>('MIP2010'!U21/'MIP2010(17)'!$E$1)*'MIP2010(17)'!$E$2</f>
        <v>1516.0429911441406</v>
      </c>
      <c r="V23" s="11">
        <f>('MIP2010'!V21/'MIP2010(17)'!$E$1)*'MIP2010(17)'!$E$2</f>
        <v>124.37092054288085</v>
      </c>
      <c r="W23" s="11">
        <f>('MIP2010'!W21/'MIP2010(17)'!$E$1)*'MIP2010(17)'!$E$2</f>
        <v>42.853886898108399</v>
      </c>
      <c r="X23" s="11">
        <f>('MIP2010'!X21/'MIP2010(17)'!$E$1)*'MIP2010(17)'!$E$2</f>
        <v>112.49846265533533</v>
      </c>
      <c r="Y23" s="11">
        <f>('MIP2010'!Y21/'MIP2010(17)'!$E$1)*'MIP2010(17)'!$E$2</f>
        <v>196.01159838020004</v>
      </c>
      <c r="Z23" s="11">
        <f>('MIP2010'!Z21/'MIP2010(17)'!$E$1)*'MIP2010(17)'!$E$2</f>
        <v>1424.2726344007285</v>
      </c>
      <c r="AA23" s="11">
        <f>('MIP2010'!AA21/'MIP2010(17)'!$E$1)*'MIP2010(17)'!$E$2</f>
        <v>799.65958019787649</v>
      </c>
      <c r="AB23" s="11">
        <f>('MIP2010'!AB21/'MIP2010(17)'!$E$1)*'MIP2010(17)'!$E$2</f>
        <v>1799.9579830968407</v>
      </c>
      <c r="AC23" s="11">
        <f>('MIP2010'!AC21/'MIP2010(17)'!$E$1)*'MIP2010(17)'!$E$2</f>
        <v>1680.7221567810229</v>
      </c>
      <c r="AD23" s="11">
        <f>('MIP2010'!AD21/'MIP2010(17)'!$E$1)*'MIP2010(17)'!$E$2</f>
        <v>81.909818837001026</v>
      </c>
      <c r="AE23" s="11">
        <f>('MIP2010'!AE21/'MIP2010(17)'!$E$1)*'MIP2010(17)'!$E$2</f>
        <v>26.117629641963301</v>
      </c>
      <c r="AF23" s="11">
        <f>('MIP2010'!AF21/'MIP2010(17)'!$E$1)*'MIP2010(17)'!$E$2</f>
        <v>1086.0794299973547</v>
      </c>
      <c r="AG23" s="11">
        <f>('MIP2010'!AG21/'MIP2010(17)'!$E$1)*'MIP2010(17)'!$E$2</f>
        <v>1380.7671159778713</v>
      </c>
      <c r="AH23" s="11">
        <f>('MIP2010'!AH21/'MIP2010(17)'!$E$1)*'MIP2010(17)'!$E$2</f>
        <v>465.5204143706531</v>
      </c>
      <c r="AI23" s="11">
        <f>('MIP2010'!AI21/'MIP2010(17)'!$E$1)*'MIP2010(17)'!$E$2</f>
        <v>225.3736659496756</v>
      </c>
      <c r="AJ23" s="11">
        <f>('MIP2010'!AJ21/'MIP2010(17)'!$E$1)*'MIP2010(17)'!$E$2</f>
        <v>439.37338832223537</v>
      </c>
      <c r="AK23" s="11">
        <f>('MIP2010'!AK21/'MIP2010(17)'!$E$1)*'MIP2010(17)'!$E$2</f>
        <v>839.5348704128744</v>
      </c>
      <c r="AL23" s="11">
        <f>('MIP2010'!AL21/'MIP2010(17)'!$E$1)*'MIP2010(17)'!$E$2</f>
        <v>73.637424570549726</v>
      </c>
      <c r="AM23" s="11">
        <f>('MIP2010'!AM21/'MIP2010(17)'!$E$1)*'MIP2010(17)'!$E$2</f>
        <v>824.77009651096932</v>
      </c>
      <c r="AN23" s="11">
        <f>('MIP2010'!AN21/'MIP2010(17)'!$E$1)*'MIP2010(17)'!$E$2</f>
        <v>35.259141338982907</v>
      </c>
      <c r="AO23" s="11">
        <f>('MIP2010'!AO21/'MIP2010(17)'!$E$1)*'MIP2010(17)'!$E$2</f>
        <v>65.878926944599669</v>
      </c>
      <c r="AP23" s="11">
        <f>('MIP2010'!AP21/'MIP2010(17)'!$E$1)*'MIP2010(17)'!$E$2</f>
        <v>95.360347306321415</v>
      </c>
      <c r="AQ23" s="11">
        <f>('MIP2010'!AQ21/'MIP2010(17)'!$E$1)*'MIP2010(17)'!$E$2</f>
        <v>569.81021554389361</v>
      </c>
      <c r="AR23" s="11">
        <f>('MIP2010'!AR21/'MIP2010(17)'!$E$1)*'MIP2010(17)'!$E$2</f>
        <v>677.56718601076784</v>
      </c>
      <c r="AS23" s="11">
        <f>('MIP2010'!AS21/'MIP2010(17)'!$E$1)*'MIP2010(17)'!$E$2</f>
        <v>4387.4756243522734</v>
      </c>
      <c r="AT23" s="11">
        <f>('MIP2010'!AT21/'MIP2010(17)'!$E$1)*'MIP2010(17)'!$E$2</f>
        <v>184.11020339310997</v>
      </c>
      <c r="AU23" s="11">
        <f>('MIP2010'!AU21/'MIP2010(17)'!$E$1)*'MIP2010(17)'!$E$2</f>
        <v>66.506939573264489</v>
      </c>
      <c r="AV23" s="11">
        <f>('MIP2010'!AV21/'MIP2010(17)'!$E$1)*'MIP2010(17)'!$E$2</f>
        <v>27.237124907009932</v>
      </c>
      <c r="AW23" s="11">
        <f>('MIP2010'!AW21/'MIP2010(17)'!$E$1)*'MIP2010(17)'!$E$2</f>
        <v>258.85929397679467</v>
      </c>
      <c r="AX23" s="11">
        <f>('MIP2010'!AX21/'MIP2010(17)'!$E$1)*'MIP2010(17)'!$E$2</f>
        <v>174.58668503421757</v>
      </c>
      <c r="AY23" s="11">
        <f>('MIP2010'!AY21/'MIP2010(17)'!$E$1)*'MIP2010(17)'!$E$2</f>
        <v>927.27197793541075</v>
      </c>
      <c r="AZ23" s="11">
        <f>('MIP2010'!AZ21/'MIP2010(17)'!$E$1)*'MIP2010(17)'!$E$2</f>
        <v>1898.3329942130922</v>
      </c>
      <c r="BA23" s="11">
        <f>('MIP2010'!BA21/'MIP2010(17)'!$E$1)*'MIP2010(17)'!$E$2</f>
        <v>108.8200104138465</v>
      </c>
      <c r="BB23" s="11">
        <f>('MIP2010'!BB21/'MIP2010(17)'!$E$1)*'MIP2010(17)'!$E$2</f>
        <v>95.704974839469813</v>
      </c>
      <c r="BC23" s="11">
        <f>('MIP2010'!BC21/'MIP2010(17)'!$E$1)*'MIP2010(17)'!$E$2</f>
        <v>239.43616530592479</v>
      </c>
      <c r="BD23" s="11">
        <f>('MIP2010'!BD21/'MIP2010(17)'!$E$1)*'MIP2010(17)'!$E$2</f>
        <v>1705.0899354307614</v>
      </c>
      <c r="BE23" s="11">
        <f>('MIP2010'!BE21/'MIP2010(17)'!$E$1)*'MIP2010(17)'!$E$2</f>
        <v>232.6206290274599</v>
      </c>
      <c r="BF23" s="11">
        <f>('MIP2010'!BF21/'MIP2010(17)'!$E$1)*'MIP2010(17)'!$E$2</f>
        <v>1284.773466228454</v>
      </c>
      <c r="BG23" s="11">
        <f>('MIP2010'!BG21/'MIP2010(17)'!$E$1)*'MIP2010(17)'!$E$2</f>
        <v>395.62529401074312</v>
      </c>
      <c r="BH23" s="11">
        <f>('MIP2010'!BH21/'MIP2010(17)'!$E$1)*'MIP2010(17)'!$E$2</f>
        <v>520.65218287040807</v>
      </c>
      <c r="BI23" s="11">
        <f>('MIP2010'!BI21/'MIP2010(17)'!$E$1)*'MIP2010(17)'!$E$2</f>
        <v>359.34584060892735</v>
      </c>
      <c r="BJ23" s="11">
        <f>('MIP2010'!BJ21/'MIP2010(17)'!$E$1)*'MIP2010(17)'!$E$2</f>
        <v>1702.2406145705966</v>
      </c>
      <c r="BK23" s="11">
        <f>('MIP2010'!BK21/'MIP2010(17)'!$E$1)*'MIP2010(17)'!$E$2</f>
        <v>39.251636956324994</v>
      </c>
      <c r="BL23" s="11">
        <f>('MIP2010'!BL21/'MIP2010(17)'!$E$1)*'MIP2010(17)'!$E$2</f>
        <v>959.32517445725193</v>
      </c>
      <c r="BM23" s="11">
        <f>('MIP2010'!BM21/'MIP2010(17)'!$E$1)*'MIP2010(17)'!$E$2</f>
        <v>690.35732562396959</v>
      </c>
      <c r="BN23" s="11">
        <f>('MIP2010'!BN21/'MIP2010(17)'!$E$1)*'MIP2010(17)'!$E$2</f>
        <v>383.93532398194708</v>
      </c>
      <c r="BO23" s="11">
        <f>('MIP2010'!BO21/'MIP2010(17)'!$E$1)*'MIP2010(17)'!$E$2</f>
        <v>143.11769480844131</v>
      </c>
      <c r="BP23" s="11">
        <f>('MIP2010'!BP21/'MIP2010(17)'!$E$1)*'MIP2010(17)'!$E$2</f>
        <v>754.76576609459687</v>
      </c>
      <c r="BQ23" s="11">
        <f>('MIP2010'!BQ21/'MIP2010(17)'!$E$1)*'MIP2010(17)'!$E$2</f>
        <v>72.951843167386542</v>
      </c>
      <c r="BR23" s="11">
        <f>('MIP2010'!BR21/'MIP2010(17)'!$E$1)*'MIP2010(17)'!$E$2</f>
        <v>586.08621357948277</v>
      </c>
      <c r="BS23" s="11">
        <f>('MIP2010'!BS21/'MIP2010(17)'!$E$1)*'MIP2010(17)'!$E$2</f>
        <v>0</v>
      </c>
      <c r="BT23" s="11">
        <f>('MIP2010'!BT21/'MIP2010(17)'!$E$1)*'MIP2010(17)'!$E$2</f>
        <v>55437.885749988367</v>
      </c>
      <c r="BU23" s="11">
        <f>('MIP2010'!BU21/'MIP2010(17)'!$E$1)*'MIP2010(17)'!$E$2</f>
        <v>15438.991870548858</v>
      </c>
      <c r="BV23" s="11">
        <f>('MIP2010'!BV21/'MIP2010(17)'!$E$1)*'MIP2010(17)'!$E$2</f>
        <v>0.60414803173311082</v>
      </c>
      <c r="BW23" s="11">
        <f>('MIP2010'!BW21/'MIP2010(17)'!$E$1)*'MIP2010(17)'!$E$2</f>
        <v>0</v>
      </c>
      <c r="BX23" s="11">
        <f>('MIP2010'!BX21/'MIP2010(17)'!$E$1)*'MIP2010(17)'!$E$2</f>
        <v>11005.977093447187</v>
      </c>
      <c r="BY23" s="11">
        <f>('MIP2010'!BY21/'MIP2010(17)'!$E$1)*'MIP2010(17)'!$E$2</f>
        <v>376.34002145324501</v>
      </c>
      <c r="BZ23" s="11">
        <f>('MIP2010'!BZ21/'MIP2010(17)'!$E$1)*'MIP2010(17)'!$E$2</f>
        <v>-681.24342911175881</v>
      </c>
      <c r="CA23" s="11">
        <f>('MIP2010'!CA21/'MIP2010(17)'!$E$1)*'MIP2010(17)'!$E$2</f>
        <v>26140.669704369251</v>
      </c>
      <c r="CB23" s="11">
        <f>('MIP2010'!CB21/'MIP2010(17)'!$E$1)*'MIP2010(17)'!$E$2</f>
        <v>81578.555454357644</v>
      </c>
      <c r="CC23" s="11"/>
      <c r="CD23" s="11"/>
      <c r="CE23" s="11"/>
      <c r="CF23" s="11"/>
    </row>
    <row r="24" spans="1:84" x14ac:dyDescent="0.35">
      <c r="A24" s="10" t="s">
        <v>164</v>
      </c>
      <c r="B24" s="10" t="s">
        <v>87</v>
      </c>
      <c r="C24">
        <f t="shared" si="2"/>
        <v>18</v>
      </c>
      <c r="D24" s="11">
        <f>('MIP2010'!D22/'MIP2010(17)'!$E$1)*'MIP2010(17)'!$E$2</f>
        <v>8.0851290159545783</v>
      </c>
      <c r="E24" s="11">
        <f>('MIP2010'!E22/'MIP2010(17)'!$E$1)*'MIP2010(17)'!$E$2</f>
        <v>2.4700054684536266</v>
      </c>
      <c r="F24" s="11">
        <f>('MIP2010'!F22/'MIP2010(17)'!$E$1)*'MIP2010(17)'!$E$2</f>
        <v>3.116632610657577</v>
      </c>
      <c r="G24" s="11">
        <f>('MIP2010'!G22/'MIP2010(17)'!$E$1)*'MIP2010(17)'!$E$2</f>
        <v>0.60222692395259037</v>
      </c>
      <c r="H24" s="11">
        <f>('MIP2010'!H22/'MIP2010(17)'!$E$1)*'MIP2010(17)'!$E$2</f>
        <v>7.3155176571553158</v>
      </c>
      <c r="I24" s="11">
        <f>('MIP2010'!I22/'MIP2010(17)'!$E$1)*'MIP2010(17)'!$E$2</f>
        <v>12.183249375746495</v>
      </c>
      <c r="J24" s="11">
        <f>('MIP2010'!J22/'MIP2010(17)'!$E$1)*'MIP2010(17)'!$E$2</f>
        <v>3.9882278489194913</v>
      </c>
      <c r="K24" s="11">
        <f>('MIP2010'!K22/'MIP2010(17)'!$E$1)*'MIP2010(17)'!$E$2</f>
        <v>60.214709722259194</v>
      </c>
      <c r="L24" s="11">
        <f>('MIP2010'!L22/'MIP2010(17)'!$E$1)*'MIP2010(17)'!$E$2</f>
        <v>16.936339914968805</v>
      </c>
      <c r="M24" s="11">
        <f>('MIP2010'!M22/'MIP2010(17)'!$E$1)*'MIP2010(17)'!$E$2</f>
        <v>104.7057304717564</v>
      </c>
      <c r="N24" s="11">
        <f>('MIP2010'!N22/'MIP2010(17)'!$E$1)*'MIP2010(17)'!$E$2</f>
        <v>224.75793703918472</v>
      </c>
      <c r="O24" s="11">
        <f>('MIP2010'!O22/'MIP2010(17)'!$E$1)*'MIP2010(17)'!$E$2</f>
        <v>7.8509575346614628</v>
      </c>
      <c r="P24" s="11">
        <f>('MIP2010'!P22/'MIP2010(17)'!$E$1)*'MIP2010(17)'!$E$2</f>
        <v>23.919608467480518</v>
      </c>
      <c r="Q24" s="11">
        <f>('MIP2010'!Q22/'MIP2010(17)'!$E$1)*'MIP2010(17)'!$E$2</f>
        <v>34.755171164363865</v>
      </c>
      <c r="R24" s="11">
        <f>('MIP2010'!R22/'MIP2010(17)'!$E$1)*'MIP2010(17)'!$E$2</f>
        <v>15.556515846316621</v>
      </c>
      <c r="S24" s="11">
        <f>('MIP2010'!S22/'MIP2010(17)'!$E$1)*'MIP2010(17)'!$E$2</f>
        <v>16.831622937357857</v>
      </c>
      <c r="T24" s="11">
        <f>('MIP2010'!T22/'MIP2010(17)'!$E$1)*'MIP2010(17)'!$E$2</f>
        <v>191.57557708511223</v>
      </c>
      <c r="U24" s="11">
        <f>('MIP2010'!U22/'MIP2010(17)'!$E$1)*'MIP2010(17)'!$E$2</f>
        <v>1581.8404784224256</v>
      </c>
      <c r="V24" s="11">
        <f>('MIP2010'!V22/'MIP2010(17)'!$E$1)*'MIP2010(17)'!$E$2</f>
        <v>7.5614410884954051</v>
      </c>
      <c r="W24" s="11">
        <f>('MIP2010'!W22/'MIP2010(17)'!$E$1)*'MIP2010(17)'!$E$2</f>
        <v>6.6155661161992771</v>
      </c>
      <c r="X24" s="11">
        <f>('MIP2010'!X22/'MIP2010(17)'!$E$1)*'MIP2010(17)'!$E$2</f>
        <v>5.957030536361076</v>
      </c>
      <c r="Y24" s="11">
        <f>('MIP2010'!Y22/'MIP2010(17)'!$E$1)*'MIP2010(17)'!$E$2</f>
        <v>20.121949664105827</v>
      </c>
      <c r="Z24" s="11">
        <f>('MIP2010'!Z22/'MIP2010(17)'!$E$1)*'MIP2010(17)'!$E$2</f>
        <v>14.480837808708131</v>
      </c>
      <c r="AA24" s="11">
        <f>('MIP2010'!AA22/'MIP2010(17)'!$E$1)*'MIP2010(17)'!$E$2</f>
        <v>16.098520355480222</v>
      </c>
      <c r="AB24" s="11">
        <f>('MIP2010'!AB22/'MIP2010(17)'!$E$1)*'MIP2010(17)'!$E$2</f>
        <v>54.293750191845369</v>
      </c>
      <c r="AC24" s="11">
        <f>('MIP2010'!AC22/'MIP2010(17)'!$E$1)*'MIP2010(17)'!$E$2</f>
        <v>29.253898052792159</v>
      </c>
      <c r="AD24" s="11">
        <f>('MIP2010'!AD22/'MIP2010(17)'!$E$1)*'MIP2010(17)'!$E$2</f>
        <v>20.947131412436534</v>
      </c>
      <c r="AE24" s="11">
        <f>('MIP2010'!AE22/'MIP2010(17)'!$E$1)*'MIP2010(17)'!$E$2</f>
        <v>2.6677095593729931</v>
      </c>
      <c r="AF24" s="11">
        <f>('MIP2010'!AF22/'MIP2010(17)'!$E$1)*'MIP2010(17)'!$E$2</f>
        <v>30.492391057985063</v>
      </c>
      <c r="AG24" s="11">
        <f>('MIP2010'!AG22/'MIP2010(17)'!$E$1)*'MIP2010(17)'!$E$2</f>
        <v>155.56024536105559</v>
      </c>
      <c r="AH24" s="11">
        <f>('MIP2010'!AH22/'MIP2010(17)'!$E$1)*'MIP2010(17)'!$E$2</f>
        <v>20.884164507189929</v>
      </c>
      <c r="AI24" s="11">
        <f>('MIP2010'!AI22/'MIP2010(17)'!$E$1)*'MIP2010(17)'!$E$2</f>
        <v>33.796485898206548</v>
      </c>
      <c r="AJ24" s="11">
        <f>('MIP2010'!AJ22/'MIP2010(17)'!$E$1)*'MIP2010(17)'!$E$2</f>
        <v>42.192980138105703</v>
      </c>
      <c r="AK24" s="11">
        <f>('MIP2010'!AK22/'MIP2010(17)'!$E$1)*'MIP2010(17)'!$E$2</f>
        <v>31.689951046538823</v>
      </c>
      <c r="AL24" s="11">
        <f>('MIP2010'!AL22/'MIP2010(17)'!$E$1)*'MIP2010(17)'!$E$2</f>
        <v>6.9552351199551143</v>
      </c>
      <c r="AM24" s="11">
        <f>('MIP2010'!AM22/'MIP2010(17)'!$E$1)*'MIP2010(17)'!$E$2</f>
        <v>40.800765252066832</v>
      </c>
      <c r="AN24" s="11">
        <f>('MIP2010'!AN22/'MIP2010(17)'!$E$1)*'MIP2010(17)'!$E$2</f>
        <v>3.4449874243373046</v>
      </c>
      <c r="AO24" s="11">
        <f>('MIP2010'!AO22/'MIP2010(17)'!$E$1)*'MIP2010(17)'!$E$2</f>
        <v>21.655127810102133</v>
      </c>
      <c r="AP24" s="11">
        <f>('MIP2010'!AP22/'MIP2010(17)'!$E$1)*'MIP2010(17)'!$E$2</f>
        <v>13.088402655139822</v>
      </c>
      <c r="AQ24" s="11">
        <f>('MIP2010'!AQ22/'MIP2010(17)'!$E$1)*'MIP2010(17)'!$E$2</f>
        <v>78.164238366314549</v>
      </c>
      <c r="AR24" s="11">
        <f>('MIP2010'!AR22/'MIP2010(17)'!$E$1)*'MIP2010(17)'!$E$2</f>
        <v>118.93104281354731</v>
      </c>
      <c r="AS24" s="11">
        <f>('MIP2010'!AS22/'MIP2010(17)'!$E$1)*'MIP2010(17)'!$E$2</f>
        <v>5311.6769399163004</v>
      </c>
      <c r="AT24" s="11">
        <f>('MIP2010'!AT22/'MIP2010(17)'!$E$1)*'MIP2010(17)'!$E$2</f>
        <v>63.57185133330816</v>
      </c>
      <c r="AU24" s="11">
        <f>('MIP2010'!AU22/'MIP2010(17)'!$E$1)*'MIP2010(17)'!$E$2</f>
        <v>2.9427497176397535</v>
      </c>
      <c r="AV24" s="11">
        <f>('MIP2010'!AV22/'MIP2010(17)'!$E$1)*'MIP2010(17)'!$E$2</f>
        <v>46.364582238555414</v>
      </c>
      <c r="AW24" s="11">
        <f>('MIP2010'!AW22/'MIP2010(17)'!$E$1)*'MIP2010(17)'!$E$2</f>
        <v>51.864286523303889</v>
      </c>
      <c r="AX24" s="11">
        <f>('MIP2010'!AX22/'MIP2010(17)'!$E$1)*'MIP2010(17)'!$E$2</f>
        <v>8.881244858131442</v>
      </c>
      <c r="AY24" s="11">
        <f>('MIP2010'!AY22/'MIP2010(17)'!$E$1)*'MIP2010(17)'!$E$2</f>
        <v>70.089345725594114</v>
      </c>
      <c r="AZ24" s="11">
        <f>('MIP2010'!AZ22/'MIP2010(17)'!$E$1)*'MIP2010(17)'!$E$2</f>
        <v>2776.0098619916262</v>
      </c>
      <c r="BA24" s="11">
        <f>('MIP2010'!BA22/'MIP2010(17)'!$E$1)*'MIP2010(17)'!$E$2</f>
        <v>423.36651884139775</v>
      </c>
      <c r="BB24" s="11">
        <f>('MIP2010'!BB22/'MIP2010(17)'!$E$1)*'MIP2010(17)'!$E$2</f>
        <v>798.1165300862906</v>
      </c>
      <c r="BC24" s="11">
        <f>('MIP2010'!BC22/'MIP2010(17)'!$E$1)*'MIP2010(17)'!$E$2</f>
        <v>987.19865566050942</v>
      </c>
      <c r="BD24" s="11">
        <f>('MIP2010'!BD22/'MIP2010(17)'!$E$1)*'MIP2010(17)'!$E$2</f>
        <v>2010.9479910044636</v>
      </c>
      <c r="BE24" s="11">
        <f>('MIP2010'!BE22/'MIP2010(17)'!$E$1)*'MIP2010(17)'!$E$2</f>
        <v>256.15311880511814</v>
      </c>
      <c r="BF24" s="11">
        <f>('MIP2010'!BF22/'MIP2010(17)'!$E$1)*'MIP2010(17)'!$E$2</f>
        <v>452.01914682302214</v>
      </c>
      <c r="BG24" s="11">
        <f>('MIP2010'!BG22/'MIP2010(17)'!$E$1)*'MIP2010(17)'!$E$2</f>
        <v>268.68432111403587</v>
      </c>
      <c r="BH24" s="11">
        <f>('MIP2010'!BH22/'MIP2010(17)'!$E$1)*'MIP2010(17)'!$E$2</f>
        <v>3133.0438444176666</v>
      </c>
      <c r="BI24" s="11">
        <f>('MIP2010'!BI22/'MIP2010(17)'!$E$1)*'MIP2010(17)'!$E$2</f>
        <v>55.409399573957494</v>
      </c>
      <c r="BJ24" s="11">
        <f>('MIP2010'!BJ22/'MIP2010(17)'!$E$1)*'MIP2010(17)'!$E$2</f>
        <v>1409.7578896515565</v>
      </c>
      <c r="BK24" s="11">
        <f>('MIP2010'!BK22/'MIP2010(17)'!$E$1)*'MIP2010(17)'!$E$2</f>
        <v>3.3416460740804972</v>
      </c>
      <c r="BL24" s="11">
        <f>('MIP2010'!BL22/'MIP2010(17)'!$E$1)*'MIP2010(17)'!$E$2</f>
        <v>1142.3777051082845</v>
      </c>
      <c r="BM24" s="11">
        <f>('MIP2010'!BM22/'MIP2010(17)'!$E$1)*'MIP2010(17)'!$E$2</f>
        <v>243.86346501899095</v>
      </c>
      <c r="BN24" s="11">
        <f>('MIP2010'!BN22/'MIP2010(17)'!$E$1)*'MIP2010(17)'!$E$2</f>
        <v>34.015594145603039</v>
      </c>
      <c r="BO24" s="11">
        <f>('MIP2010'!BO22/'MIP2010(17)'!$E$1)*'MIP2010(17)'!$E$2</f>
        <v>105.54818634634272</v>
      </c>
      <c r="BP24" s="11">
        <f>('MIP2010'!BP22/'MIP2010(17)'!$E$1)*'MIP2010(17)'!$E$2</f>
        <v>127.95206441743942</v>
      </c>
      <c r="BQ24" s="11">
        <f>('MIP2010'!BQ22/'MIP2010(17)'!$E$1)*'MIP2010(17)'!$E$2</f>
        <v>357.14692911581608</v>
      </c>
      <c r="BR24" s="11">
        <f>('MIP2010'!BR22/'MIP2010(17)'!$E$1)*'MIP2010(17)'!$E$2</f>
        <v>550.63269238231908</v>
      </c>
      <c r="BS24" s="11">
        <f>('MIP2010'!BS22/'MIP2010(17)'!$E$1)*'MIP2010(17)'!$E$2</f>
        <v>0</v>
      </c>
      <c r="BT24" s="11">
        <f>('MIP2010'!BT22/'MIP2010(17)'!$E$1)*'MIP2010(17)'!$E$2</f>
        <v>23783.336050634422</v>
      </c>
      <c r="BU24" s="11">
        <f>('MIP2010'!BU22/'MIP2010(17)'!$E$1)*'MIP2010(17)'!$E$2</f>
        <v>130.19679852250545</v>
      </c>
      <c r="BV24" s="11">
        <f>('MIP2010'!BV22/'MIP2010(17)'!$E$1)*'MIP2010(17)'!$E$2</f>
        <v>0.39973403926335677</v>
      </c>
      <c r="BW24" s="11">
        <f>('MIP2010'!BW22/'MIP2010(17)'!$E$1)*'MIP2010(17)'!$E$2</f>
        <v>0</v>
      </c>
      <c r="BX24" s="11">
        <f>('MIP2010'!BX22/'MIP2010(17)'!$E$1)*'MIP2010(17)'!$E$2</f>
        <v>1031.0626000388356</v>
      </c>
      <c r="BY24" s="11">
        <f>('MIP2010'!BY22/'MIP2010(17)'!$E$1)*'MIP2010(17)'!$E$2</f>
        <v>63.29054413183114</v>
      </c>
      <c r="BZ24" s="11">
        <f>('MIP2010'!BZ22/'MIP2010(17)'!$E$1)*'MIP2010(17)'!$E$2</f>
        <v>123.4977396857922</v>
      </c>
      <c r="CA24" s="11">
        <f>('MIP2010'!CA22/'MIP2010(17)'!$E$1)*'MIP2010(17)'!$E$2</f>
        <v>1348.4474164182279</v>
      </c>
      <c r="CB24" s="11">
        <f>('MIP2010'!CB22/'MIP2010(17)'!$E$1)*'MIP2010(17)'!$E$2</f>
        <v>25131.783467052646</v>
      </c>
      <c r="CC24" s="11"/>
      <c r="CD24" s="11"/>
      <c r="CE24" s="11"/>
      <c r="CF24" s="11"/>
    </row>
    <row r="25" spans="1:84" x14ac:dyDescent="0.35">
      <c r="A25" s="10" t="s">
        <v>165</v>
      </c>
      <c r="B25" s="12" t="s">
        <v>88</v>
      </c>
      <c r="C25">
        <f t="shared" si="2"/>
        <v>19</v>
      </c>
      <c r="D25" s="11">
        <f>('MIP2010'!D23/'MIP2010(17)'!$E$1)*'MIP2010(17)'!$E$2</f>
        <v>8430.0390746876674</v>
      </c>
      <c r="E25" s="11">
        <f>('MIP2010'!E23/'MIP2010(17)'!$E$1)*'MIP2010(17)'!$E$2</f>
        <v>3594.9941587359317</v>
      </c>
      <c r="F25" s="11">
        <f>('MIP2010'!F23/'MIP2010(17)'!$E$1)*'MIP2010(17)'!$E$2</f>
        <v>546.61619618289387</v>
      </c>
      <c r="G25" s="11">
        <f>('MIP2010'!G23/'MIP2010(17)'!$E$1)*'MIP2010(17)'!$E$2</f>
        <v>935.75113087852787</v>
      </c>
      <c r="H25" s="11">
        <f>('MIP2010'!H23/'MIP2010(17)'!$E$1)*'MIP2010(17)'!$E$2</f>
        <v>1047.3817307610148</v>
      </c>
      <c r="I25" s="11">
        <f>('MIP2010'!I23/'MIP2010(17)'!$E$1)*'MIP2010(17)'!$E$2</f>
        <v>2140.2489097642638</v>
      </c>
      <c r="J25" s="11">
        <f>('MIP2010'!J23/'MIP2010(17)'!$E$1)*'MIP2010(17)'!$E$2</f>
        <v>1052.1380390741836</v>
      </c>
      <c r="K25" s="11">
        <f>('MIP2010'!K23/'MIP2010(17)'!$E$1)*'MIP2010(17)'!$E$2</f>
        <v>1858.0806342843653</v>
      </c>
      <c r="L25" s="11">
        <f>('MIP2010'!L23/'MIP2010(17)'!$E$1)*'MIP2010(17)'!$E$2</f>
        <v>1384.8010132801787</v>
      </c>
      <c r="M25" s="11">
        <f>('MIP2010'!M23/'MIP2010(17)'!$E$1)*'MIP2010(17)'!$E$2</f>
        <v>2705.1497097189044</v>
      </c>
      <c r="N25" s="11">
        <f>('MIP2010'!N23/'MIP2010(17)'!$E$1)*'MIP2010(17)'!$E$2</f>
        <v>594.78663302108055</v>
      </c>
      <c r="O25" s="11">
        <f>('MIP2010'!O23/'MIP2010(17)'!$E$1)*'MIP2010(17)'!$E$2</f>
        <v>26.959175948957341</v>
      </c>
      <c r="P25" s="11">
        <f>('MIP2010'!P23/'MIP2010(17)'!$E$1)*'MIP2010(17)'!$E$2</f>
        <v>299.35301321676479</v>
      </c>
      <c r="Q25" s="11">
        <f>('MIP2010'!Q23/'MIP2010(17)'!$E$1)*'MIP2010(17)'!$E$2</f>
        <v>105.56966364743356</v>
      </c>
      <c r="R25" s="11">
        <f>('MIP2010'!R23/'MIP2010(17)'!$E$1)*'MIP2010(17)'!$E$2</f>
        <v>193.78856506343359</v>
      </c>
      <c r="S25" s="11">
        <f>('MIP2010'!S23/'MIP2010(17)'!$E$1)*'MIP2010(17)'!$E$2</f>
        <v>176.93754870010034</v>
      </c>
      <c r="T25" s="11">
        <f>('MIP2010'!T23/'MIP2010(17)'!$E$1)*'MIP2010(17)'!$E$2</f>
        <v>1267.089193209044</v>
      </c>
      <c r="U25" s="11">
        <f>('MIP2010'!U23/'MIP2010(17)'!$E$1)*'MIP2010(17)'!$E$2</f>
        <v>33.521244384339475</v>
      </c>
      <c r="V25" s="11">
        <f>('MIP2010'!V23/'MIP2010(17)'!$E$1)*'MIP2010(17)'!$E$2</f>
        <v>83531.920471663732</v>
      </c>
      <c r="W25" s="11">
        <f>('MIP2010'!W23/'MIP2010(17)'!$E$1)*'MIP2010(17)'!$E$2</f>
        <v>630.26179002877723</v>
      </c>
      <c r="X25" s="11">
        <f>('MIP2010'!X23/'MIP2010(17)'!$E$1)*'MIP2010(17)'!$E$2</f>
        <v>9162.5522845980176</v>
      </c>
      <c r="Y25" s="11">
        <f>('MIP2010'!Y23/'MIP2010(17)'!$E$1)*'MIP2010(17)'!$E$2</f>
        <v>1161.9276642945495</v>
      </c>
      <c r="Z25" s="11">
        <f>('MIP2010'!Z23/'MIP2010(17)'!$E$1)*'MIP2010(17)'!$E$2</f>
        <v>453.66366368068054</v>
      </c>
      <c r="AA25" s="11">
        <f>('MIP2010'!AA23/'MIP2010(17)'!$E$1)*'MIP2010(17)'!$E$2</f>
        <v>158.62212148349053</v>
      </c>
      <c r="AB25" s="11">
        <f>('MIP2010'!AB23/'MIP2010(17)'!$E$1)*'MIP2010(17)'!$E$2</f>
        <v>1647.4673876302149</v>
      </c>
      <c r="AC25" s="11">
        <f>('MIP2010'!AC23/'MIP2010(17)'!$E$1)*'MIP2010(17)'!$E$2</f>
        <v>3323.4015246537774</v>
      </c>
      <c r="AD25" s="11">
        <f>('MIP2010'!AD23/'MIP2010(17)'!$E$1)*'MIP2010(17)'!$E$2</f>
        <v>2915.5209766651319</v>
      </c>
      <c r="AE25" s="11">
        <f>('MIP2010'!AE23/'MIP2010(17)'!$E$1)*'MIP2010(17)'!$E$2</f>
        <v>1609.0802330681536</v>
      </c>
      <c r="AF25" s="11">
        <f>('MIP2010'!AF23/'MIP2010(17)'!$E$1)*'MIP2010(17)'!$E$2</f>
        <v>373.38840543754395</v>
      </c>
      <c r="AG25" s="11">
        <f>('MIP2010'!AG23/'MIP2010(17)'!$E$1)*'MIP2010(17)'!$E$2</f>
        <v>163.79848076121743</v>
      </c>
      <c r="AH25" s="11">
        <f>('MIP2010'!AH23/'MIP2010(17)'!$E$1)*'MIP2010(17)'!$E$2</f>
        <v>725.17636458565983</v>
      </c>
      <c r="AI25" s="11">
        <f>('MIP2010'!AI23/'MIP2010(17)'!$E$1)*'MIP2010(17)'!$E$2</f>
        <v>487.41476456116936</v>
      </c>
      <c r="AJ25" s="11">
        <f>('MIP2010'!AJ23/'MIP2010(17)'!$E$1)*'MIP2010(17)'!$E$2</f>
        <v>1118.9222864330025</v>
      </c>
      <c r="AK25" s="11">
        <f>('MIP2010'!AK23/'MIP2010(17)'!$E$1)*'MIP2010(17)'!$E$2</f>
        <v>461.12228694531467</v>
      </c>
      <c r="AL25" s="11">
        <f>('MIP2010'!AL23/'MIP2010(17)'!$E$1)*'MIP2010(17)'!$E$2</f>
        <v>128.92853308273209</v>
      </c>
      <c r="AM25" s="11">
        <f>('MIP2010'!AM23/'MIP2010(17)'!$E$1)*'MIP2010(17)'!$E$2</f>
        <v>251.49567987107218</v>
      </c>
      <c r="AN25" s="11">
        <f>('MIP2010'!AN23/'MIP2010(17)'!$E$1)*'MIP2010(17)'!$E$2</f>
        <v>287.22139125580338</v>
      </c>
      <c r="AO25" s="11">
        <f>('MIP2010'!AO23/'MIP2010(17)'!$E$1)*'MIP2010(17)'!$E$2</f>
        <v>4035.9329255748326</v>
      </c>
      <c r="AP25" s="11">
        <f>('MIP2010'!AP23/'MIP2010(17)'!$E$1)*'MIP2010(17)'!$E$2</f>
        <v>884.81754512470479</v>
      </c>
      <c r="AQ25" s="11">
        <f>('MIP2010'!AQ23/'MIP2010(17)'!$E$1)*'MIP2010(17)'!$E$2</f>
        <v>8888.3737241614945</v>
      </c>
      <c r="AR25" s="11">
        <f>('MIP2010'!AR23/'MIP2010(17)'!$E$1)*'MIP2010(17)'!$E$2</f>
        <v>867.32266885975184</v>
      </c>
      <c r="AS25" s="11">
        <f>('MIP2010'!AS23/'MIP2010(17)'!$E$1)*'MIP2010(17)'!$E$2</f>
        <v>10427.768694034316</v>
      </c>
      <c r="AT25" s="11">
        <f>('MIP2010'!AT23/'MIP2010(17)'!$E$1)*'MIP2010(17)'!$E$2</f>
        <v>56908.274537027704</v>
      </c>
      <c r="AU25" s="11">
        <f>('MIP2010'!AU23/'MIP2010(17)'!$E$1)*'MIP2010(17)'!$E$2</f>
        <v>1326.8818945029197</v>
      </c>
      <c r="AV25" s="11">
        <f>('MIP2010'!AV23/'MIP2010(17)'!$E$1)*'MIP2010(17)'!$E$2</f>
        <v>2401.4970692486813</v>
      </c>
      <c r="AW25" s="11">
        <f>('MIP2010'!AW23/'MIP2010(17)'!$E$1)*'MIP2010(17)'!$E$2</f>
        <v>1298.2879093442452</v>
      </c>
      <c r="AX25" s="11">
        <f>('MIP2010'!AX23/'MIP2010(17)'!$E$1)*'MIP2010(17)'!$E$2</f>
        <v>69.558007752835124</v>
      </c>
      <c r="AY25" s="11">
        <f>('MIP2010'!AY23/'MIP2010(17)'!$E$1)*'MIP2010(17)'!$E$2</f>
        <v>1153.9874590487325</v>
      </c>
      <c r="AZ25" s="11">
        <f>('MIP2010'!AZ23/'MIP2010(17)'!$E$1)*'MIP2010(17)'!$E$2</f>
        <v>56.135623768798517</v>
      </c>
      <c r="BA25" s="11">
        <f>('MIP2010'!BA23/'MIP2010(17)'!$E$1)*'MIP2010(17)'!$E$2</f>
        <v>65.074773736867698</v>
      </c>
      <c r="BB25" s="11">
        <f>('MIP2010'!BB23/'MIP2010(17)'!$E$1)*'MIP2010(17)'!$E$2</f>
        <v>124.50617371569756</v>
      </c>
      <c r="BC25" s="11">
        <f>('MIP2010'!BC23/'MIP2010(17)'!$E$1)*'MIP2010(17)'!$E$2</f>
        <v>115.9605581146421</v>
      </c>
      <c r="BD25" s="11">
        <f>('MIP2010'!BD23/'MIP2010(17)'!$E$1)*'MIP2010(17)'!$E$2</f>
        <v>701.88050441650057</v>
      </c>
      <c r="BE25" s="11">
        <f>('MIP2010'!BE23/'MIP2010(17)'!$E$1)*'MIP2010(17)'!$E$2</f>
        <v>84.507151286597534</v>
      </c>
      <c r="BF25" s="11">
        <f>('MIP2010'!BF23/'MIP2010(17)'!$E$1)*'MIP2010(17)'!$E$2</f>
        <v>492.5703605116862</v>
      </c>
      <c r="BG25" s="11">
        <f>('MIP2010'!BG23/'MIP2010(17)'!$E$1)*'MIP2010(17)'!$E$2</f>
        <v>456.95448350363722</v>
      </c>
      <c r="BH25" s="11">
        <f>('MIP2010'!BH23/'MIP2010(17)'!$E$1)*'MIP2010(17)'!$E$2</f>
        <v>103.48607491464082</v>
      </c>
      <c r="BI25" s="11">
        <f>('MIP2010'!BI23/'MIP2010(17)'!$E$1)*'MIP2010(17)'!$E$2</f>
        <v>558.75271710073116</v>
      </c>
      <c r="BJ25" s="11">
        <f>('MIP2010'!BJ23/'MIP2010(17)'!$E$1)*'MIP2010(17)'!$E$2</f>
        <v>499.72503700132501</v>
      </c>
      <c r="BK25" s="11">
        <f>('MIP2010'!BK23/'MIP2010(17)'!$E$1)*'MIP2010(17)'!$E$2</f>
        <v>299.37011236860508</v>
      </c>
      <c r="BL25" s="11">
        <f>('MIP2010'!BL23/'MIP2010(17)'!$E$1)*'MIP2010(17)'!$E$2</f>
        <v>2200.1641730460428</v>
      </c>
      <c r="BM25" s="11">
        <f>('MIP2010'!BM23/'MIP2010(17)'!$E$1)*'MIP2010(17)'!$E$2</f>
        <v>354.12755691388111</v>
      </c>
      <c r="BN25" s="11">
        <f>('MIP2010'!BN23/'MIP2010(17)'!$E$1)*'MIP2010(17)'!$E$2</f>
        <v>106.87780346804665</v>
      </c>
      <c r="BO25" s="11">
        <f>('MIP2010'!BO23/'MIP2010(17)'!$E$1)*'MIP2010(17)'!$E$2</f>
        <v>128.30128297836896</v>
      </c>
      <c r="BP25" s="11">
        <f>('MIP2010'!BP23/'MIP2010(17)'!$E$1)*'MIP2010(17)'!$E$2</f>
        <v>278.39377140489307</v>
      </c>
      <c r="BQ25" s="11">
        <f>('MIP2010'!BQ23/'MIP2010(17)'!$E$1)*'MIP2010(17)'!$E$2</f>
        <v>125.20942124876727</v>
      </c>
      <c r="BR25" s="11">
        <f>('MIP2010'!BR23/'MIP2010(17)'!$E$1)*'MIP2010(17)'!$E$2</f>
        <v>544.756994066125</v>
      </c>
      <c r="BS25" s="11">
        <f>('MIP2010'!BS23/'MIP2010(17)'!$E$1)*'MIP2010(17)'!$E$2</f>
        <v>0</v>
      </c>
      <c r="BT25" s="11">
        <f>('MIP2010'!BT23/'MIP2010(17)'!$E$1)*'MIP2010(17)'!$E$2</f>
        <v>230544.54895350532</v>
      </c>
      <c r="BU25" s="11">
        <f>('MIP2010'!BU23/'MIP2010(17)'!$E$1)*'MIP2010(17)'!$E$2</f>
        <v>15920.24559010255</v>
      </c>
      <c r="BV25" s="11">
        <f>('MIP2010'!BV23/'MIP2010(17)'!$E$1)*'MIP2010(17)'!$E$2</f>
        <v>0.45950049971346918</v>
      </c>
      <c r="BW25" s="11">
        <f>('MIP2010'!BW23/'MIP2010(17)'!$E$1)*'MIP2010(17)'!$E$2</f>
        <v>0</v>
      </c>
      <c r="BX25" s="11">
        <f>('MIP2010'!BX23/'MIP2010(17)'!$E$1)*'MIP2010(17)'!$E$2</f>
        <v>77784.074863014437</v>
      </c>
      <c r="BY25" s="11">
        <f>('MIP2010'!BY23/'MIP2010(17)'!$E$1)*'MIP2010(17)'!$E$2</f>
        <v>25.283857042674917</v>
      </c>
      <c r="BZ25" s="11">
        <f>('MIP2010'!BZ23/'MIP2010(17)'!$E$1)*'MIP2010(17)'!$E$2</f>
        <v>4968.7247272243012</v>
      </c>
      <c r="CA25" s="11">
        <f>('MIP2010'!CA23/'MIP2010(17)'!$E$1)*'MIP2010(17)'!$E$2</f>
        <v>98698.788537883695</v>
      </c>
      <c r="CB25" s="11">
        <f>('MIP2010'!CB23/'MIP2010(17)'!$E$1)*'MIP2010(17)'!$E$2</f>
        <v>329243.3374913889</v>
      </c>
      <c r="CC25" s="11"/>
      <c r="CD25" s="11"/>
      <c r="CE25" s="11"/>
      <c r="CF25" s="11"/>
    </row>
    <row r="26" spans="1:84" x14ac:dyDescent="0.35">
      <c r="A26" s="12" t="s">
        <v>166</v>
      </c>
      <c r="B26" s="12" t="s">
        <v>89</v>
      </c>
      <c r="C26">
        <f t="shared" si="2"/>
        <v>20</v>
      </c>
      <c r="D26" s="11">
        <f>('MIP2010'!D24/'MIP2010(17)'!$E$1)*'MIP2010(17)'!$E$2</f>
        <v>68.809913916588357</v>
      </c>
      <c r="E26" s="11">
        <f>('MIP2010'!E24/'MIP2010(17)'!$E$1)*'MIP2010(17)'!$E$2</f>
        <v>72.446180524714578</v>
      </c>
      <c r="F26" s="11">
        <f>('MIP2010'!F24/'MIP2010(17)'!$E$1)*'MIP2010(17)'!$E$2</f>
        <v>3.6193300616835136</v>
      </c>
      <c r="G26" s="11">
        <f>('MIP2010'!G24/'MIP2010(17)'!$E$1)*'MIP2010(17)'!$E$2</f>
        <v>5.3196365774508676</v>
      </c>
      <c r="H26" s="11">
        <f>('MIP2010'!H24/'MIP2010(17)'!$E$1)*'MIP2010(17)'!$E$2</f>
        <v>186.83406882138041</v>
      </c>
      <c r="I26" s="11">
        <f>('MIP2010'!I24/'MIP2010(17)'!$E$1)*'MIP2010(17)'!$E$2</f>
        <v>3.3326336633418983</v>
      </c>
      <c r="J26" s="11">
        <f>('MIP2010'!J24/'MIP2010(17)'!$E$1)*'MIP2010(17)'!$E$2</f>
        <v>0.99025646555890601</v>
      </c>
      <c r="K26" s="11">
        <f>('MIP2010'!K24/'MIP2010(17)'!$E$1)*'MIP2010(17)'!$E$2</f>
        <v>121.16098222243522</v>
      </c>
      <c r="L26" s="11">
        <f>('MIP2010'!L24/'MIP2010(17)'!$E$1)*'MIP2010(17)'!$E$2</f>
        <v>372.80110837235952</v>
      </c>
      <c r="M26" s="11">
        <f>('MIP2010'!M24/'MIP2010(17)'!$E$1)*'MIP2010(17)'!$E$2</f>
        <v>826.40245773876541</v>
      </c>
      <c r="N26" s="11">
        <f>('MIP2010'!N24/'MIP2010(17)'!$E$1)*'MIP2010(17)'!$E$2</f>
        <v>178.8357384941678</v>
      </c>
      <c r="O26" s="11">
        <f>('MIP2010'!O24/'MIP2010(17)'!$E$1)*'MIP2010(17)'!$E$2</f>
        <v>0.25292090739299861</v>
      </c>
      <c r="P26" s="11">
        <f>('MIP2010'!P24/'MIP2010(17)'!$E$1)*'MIP2010(17)'!$E$2</f>
        <v>3.3793989369229958</v>
      </c>
      <c r="Q26" s="11">
        <f>('MIP2010'!Q24/'MIP2010(17)'!$E$1)*'MIP2010(17)'!$E$2</f>
        <v>0.93332099180045613</v>
      </c>
      <c r="R26" s="11">
        <f>('MIP2010'!R24/'MIP2010(17)'!$E$1)*'MIP2010(17)'!$E$2</f>
        <v>1.3061576751987836</v>
      </c>
      <c r="S26" s="11">
        <f>('MIP2010'!S24/'MIP2010(17)'!$E$1)*'MIP2010(17)'!$E$2</f>
        <v>1.4895826599358823</v>
      </c>
      <c r="T26" s="11">
        <f>('MIP2010'!T24/'MIP2010(17)'!$E$1)*'MIP2010(17)'!$E$2</f>
        <v>5.0322555614561333</v>
      </c>
      <c r="U26" s="11">
        <f>('MIP2010'!U24/'MIP2010(17)'!$E$1)*'MIP2010(17)'!$E$2</f>
        <v>0.76025681918934951</v>
      </c>
      <c r="V26" s="11">
        <f>('MIP2010'!V24/'MIP2010(17)'!$E$1)*'MIP2010(17)'!$E$2</f>
        <v>8071.7377430606211</v>
      </c>
      <c r="W26" s="11">
        <f>('MIP2010'!W24/'MIP2010(17)'!$E$1)*'MIP2010(17)'!$E$2</f>
        <v>242.79069883308858</v>
      </c>
      <c r="X26" s="11">
        <f>('MIP2010'!X24/'MIP2010(17)'!$E$1)*'MIP2010(17)'!$E$2</f>
        <v>132.44437514202869</v>
      </c>
      <c r="Y26" s="11">
        <f>('MIP2010'!Y24/'MIP2010(17)'!$E$1)*'MIP2010(17)'!$E$2</f>
        <v>246.98714410715863</v>
      </c>
      <c r="Z26" s="11">
        <f>('MIP2010'!Z24/'MIP2010(17)'!$E$1)*'MIP2010(17)'!$E$2</f>
        <v>498.66625307395157</v>
      </c>
      <c r="AA26" s="11">
        <f>('MIP2010'!AA24/'MIP2010(17)'!$E$1)*'MIP2010(17)'!$E$2</f>
        <v>293.87415479459935</v>
      </c>
      <c r="AB26" s="11">
        <f>('MIP2010'!AB24/'MIP2010(17)'!$E$1)*'MIP2010(17)'!$E$2</f>
        <v>4.9824075741147045</v>
      </c>
      <c r="AC26" s="11">
        <f>('MIP2010'!AC24/'MIP2010(17)'!$E$1)*'MIP2010(17)'!$E$2</f>
        <v>5.9797993004208818</v>
      </c>
      <c r="AD26" s="11">
        <f>('MIP2010'!AD24/'MIP2010(17)'!$E$1)*'MIP2010(17)'!$E$2</f>
        <v>7.4392411870145692</v>
      </c>
      <c r="AE26" s="11">
        <f>('MIP2010'!AE24/'MIP2010(17)'!$E$1)*'MIP2010(17)'!$E$2</f>
        <v>5.0762596699054114</v>
      </c>
      <c r="AF26" s="11">
        <f>('MIP2010'!AF24/'MIP2010(17)'!$E$1)*'MIP2010(17)'!$E$2</f>
        <v>16.719171472046284</v>
      </c>
      <c r="AG26" s="11">
        <f>('MIP2010'!AG24/'MIP2010(17)'!$E$1)*'MIP2010(17)'!$E$2</f>
        <v>1.0550449881605666</v>
      </c>
      <c r="AH26" s="11">
        <f>('MIP2010'!AH24/'MIP2010(17)'!$E$1)*'MIP2010(17)'!$E$2</f>
        <v>4.5847748189644877</v>
      </c>
      <c r="AI26" s="11">
        <f>('MIP2010'!AI24/'MIP2010(17)'!$E$1)*'MIP2010(17)'!$E$2</f>
        <v>15.537402181739616</v>
      </c>
      <c r="AJ26" s="11">
        <f>('MIP2010'!AJ24/'MIP2010(17)'!$E$1)*'MIP2010(17)'!$E$2</f>
        <v>8.8483439158406672</v>
      </c>
      <c r="AK26" s="11">
        <f>('MIP2010'!AK24/'MIP2010(17)'!$E$1)*'MIP2010(17)'!$E$2</f>
        <v>3.8957010490335535</v>
      </c>
      <c r="AL26" s="11">
        <f>('MIP2010'!AL24/'MIP2010(17)'!$E$1)*'MIP2010(17)'!$E$2</f>
        <v>1.1210942610896051</v>
      </c>
      <c r="AM26" s="11">
        <f>('MIP2010'!AM24/'MIP2010(17)'!$E$1)*'MIP2010(17)'!$E$2</f>
        <v>2.9794859933216467</v>
      </c>
      <c r="AN26" s="11">
        <f>('MIP2010'!AN24/'MIP2010(17)'!$E$1)*'MIP2010(17)'!$E$2</f>
        <v>6.3159146669142281</v>
      </c>
      <c r="AO26" s="11">
        <f>('MIP2010'!AO24/'MIP2010(17)'!$E$1)*'MIP2010(17)'!$E$2</f>
        <v>77.619742934080463</v>
      </c>
      <c r="AP26" s="11">
        <f>('MIP2010'!AP24/'MIP2010(17)'!$E$1)*'MIP2010(17)'!$E$2</f>
        <v>7.3279936402022239</v>
      </c>
      <c r="AQ26" s="11">
        <f>('MIP2010'!AQ24/'MIP2010(17)'!$E$1)*'MIP2010(17)'!$E$2</f>
        <v>170.54492990733849</v>
      </c>
      <c r="AR26" s="11">
        <f>('MIP2010'!AR24/'MIP2010(17)'!$E$1)*'MIP2010(17)'!$E$2</f>
        <v>51.697010302666612</v>
      </c>
      <c r="AS26" s="11">
        <f>('MIP2010'!AS24/'MIP2010(17)'!$E$1)*'MIP2010(17)'!$E$2</f>
        <v>96.592334444640301</v>
      </c>
      <c r="AT26" s="11">
        <f>('MIP2010'!AT24/'MIP2010(17)'!$E$1)*'MIP2010(17)'!$E$2</f>
        <v>242.60317206821588</v>
      </c>
      <c r="AU26" s="11">
        <f>('MIP2010'!AU24/'MIP2010(17)'!$E$1)*'MIP2010(17)'!$E$2</f>
        <v>0.2422188440491366</v>
      </c>
      <c r="AV26" s="11">
        <f>('MIP2010'!AV24/'MIP2010(17)'!$E$1)*'MIP2010(17)'!$E$2</f>
        <v>0.19218670229678525</v>
      </c>
      <c r="AW26" s="11">
        <f>('MIP2010'!AW24/'MIP2010(17)'!$E$1)*'MIP2010(17)'!$E$2</f>
        <v>21.477625999610016</v>
      </c>
      <c r="AX26" s="11">
        <f>('MIP2010'!AX24/'MIP2010(17)'!$E$1)*'MIP2010(17)'!$E$2</f>
        <v>2.5536215108409666</v>
      </c>
      <c r="AY26" s="11">
        <f>('MIP2010'!AY24/'MIP2010(17)'!$E$1)*'MIP2010(17)'!$E$2</f>
        <v>147.19659056739016</v>
      </c>
      <c r="AZ26" s="11">
        <f>('MIP2010'!AZ24/'MIP2010(17)'!$E$1)*'MIP2010(17)'!$E$2</f>
        <v>0.66248889395635968</v>
      </c>
      <c r="BA26" s="11">
        <f>('MIP2010'!BA24/'MIP2010(17)'!$E$1)*'MIP2010(17)'!$E$2</f>
        <v>1.4216457069388844</v>
      </c>
      <c r="BB26" s="11">
        <f>('MIP2010'!BB24/'MIP2010(17)'!$E$1)*'MIP2010(17)'!$E$2</f>
        <v>4.3249266327398717</v>
      </c>
      <c r="BC26" s="11">
        <f>('MIP2010'!BC24/'MIP2010(17)'!$E$1)*'MIP2010(17)'!$E$2</f>
        <v>1.138725230543995</v>
      </c>
      <c r="BD26" s="11">
        <f>('MIP2010'!BD24/'MIP2010(17)'!$E$1)*'MIP2010(17)'!$E$2</f>
        <v>6.4647233274869906</v>
      </c>
      <c r="BE26" s="11">
        <f>('MIP2010'!BE24/'MIP2010(17)'!$E$1)*'MIP2010(17)'!$E$2</f>
        <v>1.4481168510110483</v>
      </c>
      <c r="BF26" s="11">
        <f>('MIP2010'!BF24/'MIP2010(17)'!$E$1)*'MIP2010(17)'!$E$2</f>
        <v>3.2088035418634306</v>
      </c>
      <c r="BG26" s="11">
        <f>('MIP2010'!BG24/'MIP2010(17)'!$E$1)*'MIP2010(17)'!$E$2</f>
        <v>27.571682749692215</v>
      </c>
      <c r="BH26" s="11">
        <f>('MIP2010'!BH24/'MIP2010(17)'!$E$1)*'MIP2010(17)'!$E$2</f>
        <v>7.2401384929323713</v>
      </c>
      <c r="BI26" s="11">
        <f>('MIP2010'!BI24/'MIP2010(17)'!$E$1)*'MIP2010(17)'!$E$2</f>
        <v>0.71264200164765634</v>
      </c>
      <c r="BJ26" s="11">
        <f>('MIP2010'!BJ24/'MIP2010(17)'!$E$1)*'MIP2010(17)'!$E$2</f>
        <v>9.1079152225334052</v>
      </c>
      <c r="BK26" s="11">
        <f>('MIP2010'!BK24/'MIP2010(17)'!$E$1)*'MIP2010(17)'!$E$2</f>
        <v>24.970977511046684</v>
      </c>
      <c r="BL26" s="11">
        <f>('MIP2010'!BL24/'MIP2010(17)'!$E$1)*'MIP2010(17)'!$E$2</f>
        <v>503.08018986942443</v>
      </c>
      <c r="BM26" s="11">
        <f>('MIP2010'!BM24/'MIP2010(17)'!$E$1)*'MIP2010(17)'!$E$2</f>
        <v>78.401047395905024</v>
      </c>
      <c r="BN26" s="11">
        <f>('MIP2010'!BN24/'MIP2010(17)'!$E$1)*'MIP2010(17)'!$E$2</f>
        <v>5.580458872327462</v>
      </c>
      <c r="BO26" s="11">
        <f>('MIP2010'!BO24/'MIP2010(17)'!$E$1)*'MIP2010(17)'!$E$2</f>
        <v>37.014225784771448</v>
      </c>
      <c r="BP26" s="11">
        <f>('MIP2010'!BP24/'MIP2010(17)'!$E$1)*'MIP2010(17)'!$E$2</f>
        <v>25.25476441669591</v>
      </c>
      <c r="BQ26" s="11">
        <f>('MIP2010'!BQ24/'MIP2010(17)'!$E$1)*'MIP2010(17)'!$E$2</f>
        <v>2.4916569999804627</v>
      </c>
      <c r="BR26" s="11">
        <f>('MIP2010'!BR24/'MIP2010(17)'!$E$1)*'MIP2010(17)'!$E$2</f>
        <v>44.202955696448583</v>
      </c>
      <c r="BS26" s="11">
        <f>('MIP2010'!BS24/'MIP2010(17)'!$E$1)*'MIP2010(17)'!$E$2</f>
        <v>0</v>
      </c>
      <c r="BT26" s="11">
        <f>('MIP2010'!BT24/'MIP2010(17)'!$E$1)*'MIP2010(17)'!$E$2</f>
        <v>13027.086722619635</v>
      </c>
      <c r="BU26" s="11">
        <f>('MIP2010'!BU24/'MIP2010(17)'!$E$1)*'MIP2010(17)'!$E$2</f>
        <v>4990.3745859303444</v>
      </c>
      <c r="BV26" s="11">
        <f>('MIP2010'!BV24/'MIP2010(17)'!$E$1)*'MIP2010(17)'!$E$2</f>
        <v>0.71462137267725268</v>
      </c>
      <c r="BW26" s="11">
        <f>('MIP2010'!BW24/'MIP2010(17)'!$E$1)*'MIP2010(17)'!$E$2</f>
        <v>0</v>
      </c>
      <c r="BX26" s="11">
        <f>('MIP2010'!BX24/'MIP2010(17)'!$E$1)*'MIP2010(17)'!$E$2</f>
        <v>16534.305039389874</v>
      </c>
      <c r="BY26" s="11">
        <f>('MIP2010'!BY24/'MIP2010(17)'!$E$1)*'MIP2010(17)'!$E$2</f>
        <v>45.898045846768092</v>
      </c>
      <c r="BZ26" s="11">
        <f>('MIP2010'!BZ24/'MIP2010(17)'!$E$1)*'MIP2010(17)'!$E$2</f>
        <v>690.28351746141539</v>
      </c>
      <c r="CA26" s="11">
        <f>('MIP2010'!CA24/'MIP2010(17)'!$E$1)*'MIP2010(17)'!$E$2</f>
        <v>22261.575810001086</v>
      </c>
      <c r="CB26" s="11">
        <f>('MIP2010'!CB24/'MIP2010(17)'!$E$1)*'MIP2010(17)'!$E$2</f>
        <v>35288.662532620714</v>
      </c>
      <c r="CC26" s="11"/>
      <c r="CD26" s="11"/>
      <c r="CE26" s="11"/>
      <c r="CF26" s="11"/>
    </row>
    <row r="27" spans="1:84" x14ac:dyDescent="0.35">
      <c r="A27" s="10" t="s">
        <v>167</v>
      </c>
      <c r="B27" s="12" t="s">
        <v>90</v>
      </c>
      <c r="C27">
        <f t="shared" si="2"/>
        <v>21</v>
      </c>
      <c r="D27" s="11">
        <f>('MIP2010'!D25/'MIP2010(17)'!$E$1)*'MIP2010(17)'!$E$2</f>
        <v>22726.249057547218</v>
      </c>
      <c r="E27" s="11">
        <f>('MIP2010'!E25/'MIP2010(17)'!$E$1)*'MIP2010(17)'!$E$2</f>
        <v>2505.7521411918033</v>
      </c>
      <c r="F27" s="11">
        <f>('MIP2010'!F25/'MIP2010(17)'!$E$1)*'MIP2010(17)'!$E$2</f>
        <v>311.39804484200255</v>
      </c>
      <c r="G27" s="11">
        <f>('MIP2010'!G25/'MIP2010(17)'!$E$1)*'MIP2010(17)'!$E$2</f>
        <v>183.58846939566365</v>
      </c>
      <c r="H27" s="11">
        <f>('MIP2010'!H25/'MIP2010(17)'!$E$1)*'MIP2010(17)'!$E$2</f>
        <v>1984.2083350659991</v>
      </c>
      <c r="I27" s="11">
        <f>('MIP2010'!I25/'MIP2010(17)'!$E$1)*'MIP2010(17)'!$E$2</f>
        <v>170.6140408158368</v>
      </c>
      <c r="J27" s="11">
        <f>('MIP2010'!J25/'MIP2010(17)'!$E$1)*'MIP2010(17)'!$E$2</f>
        <v>95.705096424884005</v>
      </c>
      <c r="K27" s="11">
        <f>('MIP2010'!K25/'MIP2010(17)'!$E$1)*'MIP2010(17)'!$E$2</f>
        <v>255.19686800251586</v>
      </c>
      <c r="L27" s="11">
        <f>('MIP2010'!L25/'MIP2010(17)'!$E$1)*'MIP2010(17)'!$E$2</f>
        <v>241.57008448424313</v>
      </c>
      <c r="M27" s="11">
        <f>('MIP2010'!M25/'MIP2010(17)'!$E$1)*'MIP2010(17)'!$E$2</f>
        <v>673.95821093940469</v>
      </c>
      <c r="N27" s="11">
        <f>('MIP2010'!N25/'MIP2010(17)'!$E$1)*'MIP2010(17)'!$E$2</f>
        <v>101.10508084530707</v>
      </c>
      <c r="O27" s="11">
        <f>('MIP2010'!O25/'MIP2010(17)'!$E$1)*'MIP2010(17)'!$E$2</f>
        <v>25.370153922203684</v>
      </c>
      <c r="P27" s="11">
        <f>('MIP2010'!P25/'MIP2010(17)'!$E$1)*'MIP2010(17)'!$E$2</f>
        <v>4083.1034144846176</v>
      </c>
      <c r="Q27" s="11">
        <f>('MIP2010'!Q25/'MIP2010(17)'!$E$1)*'MIP2010(17)'!$E$2</f>
        <v>144.47997163007</v>
      </c>
      <c r="R27" s="11">
        <f>('MIP2010'!R25/'MIP2010(17)'!$E$1)*'MIP2010(17)'!$E$2</f>
        <v>1233.1816672826326</v>
      </c>
      <c r="S27" s="11">
        <f>('MIP2010'!S25/'MIP2010(17)'!$E$1)*'MIP2010(17)'!$E$2</f>
        <v>369.15309407733633</v>
      </c>
      <c r="T27" s="11">
        <f>('MIP2010'!T25/'MIP2010(17)'!$E$1)*'MIP2010(17)'!$E$2</f>
        <v>2909.7950254769612</v>
      </c>
      <c r="U27" s="11">
        <f>('MIP2010'!U25/'MIP2010(17)'!$E$1)*'MIP2010(17)'!$E$2</f>
        <v>74.939366687078845</v>
      </c>
      <c r="V27" s="11">
        <f>('MIP2010'!V25/'MIP2010(17)'!$E$1)*'MIP2010(17)'!$E$2</f>
        <v>1059.2408899638785</v>
      </c>
      <c r="W27" s="11">
        <f>('MIP2010'!W25/'MIP2010(17)'!$E$1)*'MIP2010(17)'!$E$2</f>
        <v>296.67875715236107</v>
      </c>
      <c r="X27" s="11">
        <f>('MIP2010'!X25/'MIP2010(17)'!$E$1)*'MIP2010(17)'!$E$2</f>
        <v>23065.166950215746</v>
      </c>
      <c r="Y27" s="11">
        <f>('MIP2010'!Y25/'MIP2010(17)'!$E$1)*'MIP2010(17)'!$E$2</f>
        <v>9796.0049752800332</v>
      </c>
      <c r="Z27" s="11">
        <f>('MIP2010'!Z25/'MIP2010(17)'!$E$1)*'MIP2010(17)'!$E$2</f>
        <v>3069.1393466805571</v>
      </c>
      <c r="AA27" s="11">
        <f>('MIP2010'!AA25/'MIP2010(17)'!$E$1)*'MIP2010(17)'!$E$2</f>
        <v>1085.0016570371529</v>
      </c>
      <c r="AB27" s="11">
        <f>('MIP2010'!AB25/'MIP2010(17)'!$E$1)*'MIP2010(17)'!$E$2</f>
        <v>12266.0832012215</v>
      </c>
      <c r="AC27" s="11">
        <f>('MIP2010'!AC25/'MIP2010(17)'!$E$1)*'MIP2010(17)'!$E$2</f>
        <v>2020.1339365375027</v>
      </c>
      <c r="AD27" s="11">
        <f>('MIP2010'!AD25/'MIP2010(17)'!$E$1)*'MIP2010(17)'!$E$2</f>
        <v>895.16347246211012</v>
      </c>
      <c r="AE27" s="11">
        <f>('MIP2010'!AE25/'MIP2010(17)'!$E$1)*'MIP2010(17)'!$E$2</f>
        <v>774.53594197239715</v>
      </c>
      <c r="AF27" s="11">
        <f>('MIP2010'!AF25/'MIP2010(17)'!$E$1)*'MIP2010(17)'!$E$2</f>
        <v>1056.8711224664564</v>
      </c>
      <c r="AG27" s="11">
        <f>('MIP2010'!AG25/'MIP2010(17)'!$E$1)*'MIP2010(17)'!$E$2</f>
        <v>162.59004456010194</v>
      </c>
      <c r="AH27" s="11">
        <f>('MIP2010'!AH25/'MIP2010(17)'!$E$1)*'MIP2010(17)'!$E$2</f>
        <v>2492.325963270911</v>
      </c>
      <c r="AI27" s="11">
        <f>('MIP2010'!AI25/'MIP2010(17)'!$E$1)*'MIP2010(17)'!$E$2</f>
        <v>269.79056154461813</v>
      </c>
      <c r="AJ27" s="11">
        <f>('MIP2010'!AJ25/'MIP2010(17)'!$E$1)*'MIP2010(17)'!$E$2</f>
        <v>186.91168661286775</v>
      </c>
      <c r="AK27" s="11">
        <f>('MIP2010'!AK25/'MIP2010(17)'!$E$1)*'MIP2010(17)'!$E$2</f>
        <v>1256.6528651002934</v>
      </c>
      <c r="AL27" s="11">
        <f>('MIP2010'!AL25/'MIP2010(17)'!$E$1)*'MIP2010(17)'!$E$2</f>
        <v>346.39531650690793</v>
      </c>
      <c r="AM27" s="11">
        <f>('MIP2010'!AM25/'MIP2010(17)'!$E$1)*'MIP2010(17)'!$E$2</f>
        <v>1326.8069946578219</v>
      </c>
      <c r="AN27" s="11">
        <f>('MIP2010'!AN25/'MIP2010(17)'!$E$1)*'MIP2010(17)'!$E$2</f>
        <v>182.74511200534283</v>
      </c>
      <c r="AO27" s="11">
        <f>('MIP2010'!AO25/'MIP2010(17)'!$E$1)*'MIP2010(17)'!$E$2</f>
        <v>102.03836852058318</v>
      </c>
      <c r="AP27" s="11">
        <f>('MIP2010'!AP25/'MIP2010(17)'!$E$1)*'MIP2010(17)'!$E$2</f>
        <v>676.11740943549887</v>
      </c>
      <c r="AQ27" s="11">
        <f>('MIP2010'!AQ25/'MIP2010(17)'!$E$1)*'MIP2010(17)'!$E$2</f>
        <v>343.1589834150173</v>
      </c>
      <c r="AR27" s="11">
        <f>('MIP2010'!AR25/'MIP2010(17)'!$E$1)*'MIP2010(17)'!$E$2</f>
        <v>85.266808615946758</v>
      </c>
      <c r="AS27" s="11">
        <f>('MIP2010'!AS25/'MIP2010(17)'!$E$1)*'MIP2010(17)'!$E$2</f>
        <v>760.17396886498864</v>
      </c>
      <c r="AT27" s="11">
        <f>('MIP2010'!AT25/'MIP2010(17)'!$E$1)*'MIP2010(17)'!$E$2</f>
        <v>81.718123196820599</v>
      </c>
      <c r="AU27" s="11">
        <f>('MIP2010'!AU25/'MIP2010(17)'!$E$1)*'MIP2010(17)'!$E$2</f>
        <v>3.1302271010788703</v>
      </c>
      <c r="AV27" s="11">
        <f>('MIP2010'!AV25/'MIP2010(17)'!$E$1)*'MIP2010(17)'!$E$2</f>
        <v>3.6654163464857037</v>
      </c>
      <c r="AW27" s="11">
        <f>('MIP2010'!AW25/'MIP2010(17)'!$E$1)*'MIP2010(17)'!$E$2</f>
        <v>33.357282223930611</v>
      </c>
      <c r="AX27" s="11">
        <f>('MIP2010'!AX25/'MIP2010(17)'!$E$1)*'MIP2010(17)'!$E$2</f>
        <v>16.503767103399912</v>
      </c>
      <c r="AY27" s="11">
        <f>('MIP2010'!AY25/'MIP2010(17)'!$E$1)*'MIP2010(17)'!$E$2</f>
        <v>92.587536225166275</v>
      </c>
      <c r="AZ27" s="11">
        <f>('MIP2010'!AZ25/'MIP2010(17)'!$E$1)*'MIP2010(17)'!$E$2</f>
        <v>14.901790938241701</v>
      </c>
      <c r="BA27" s="11">
        <f>('MIP2010'!BA25/'MIP2010(17)'!$E$1)*'MIP2010(17)'!$E$2</f>
        <v>9.847927203178978</v>
      </c>
      <c r="BB27" s="11">
        <f>('MIP2010'!BB25/'MIP2010(17)'!$E$1)*'MIP2010(17)'!$E$2</f>
        <v>43.332759659052392</v>
      </c>
      <c r="BC27" s="11">
        <f>('MIP2010'!BC25/'MIP2010(17)'!$E$1)*'MIP2010(17)'!$E$2</f>
        <v>17.596630488355164</v>
      </c>
      <c r="BD27" s="11">
        <f>('MIP2010'!BD25/'MIP2010(17)'!$E$1)*'MIP2010(17)'!$E$2</f>
        <v>88.474183228473777</v>
      </c>
      <c r="BE27" s="11">
        <f>('MIP2010'!BE25/'MIP2010(17)'!$E$1)*'MIP2010(17)'!$E$2</f>
        <v>35.623876562374804</v>
      </c>
      <c r="BF27" s="11">
        <f>('MIP2010'!BF25/'MIP2010(17)'!$E$1)*'MIP2010(17)'!$E$2</f>
        <v>60.213654411547218</v>
      </c>
      <c r="BG27" s="11">
        <f>('MIP2010'!BG25/'MIP2010(17)'!$E$1)*'MIP2010(17)'!$E$2</f>
        <v>65.32321111226581</v>
      </c>
      <c r="BH27" s="11">
        <f>('MIP2010'!BH25/'MIP2010(17)'!$E$1)*'MIP2010(17)'!$E$2</f>
        <v>20.852604370047221</v>
      </c>
      <c r="BI27" s="11">
        <f>('MIP2010'!BI25/'MIP2010(17)'!$E$1)*'MIP2010(17)'!$E$2</f>
        <v>18.054161174919891</v>
      </c>
      <c r="BJ27" s="11">
        <f>('MIP2010'!BJ25/'MIP2010(17)'!$E$1)*'MIP2010(17)'!$E$2</f>
        <v>83.865956251669459</v>
      </c>
      <c r="BK27" s="11">
        <f>('MIP2010'!BK25/'MIP2010(17)'!$E$1)*'MIP2010(17)'!$E$2</f>
        <v>3.1956351508337897</v>
      </c>
      <c r="BL27" s="11">
        <f>('MIP2010'!BL25/'MIP2010(17)'!$E$1)*'MIP2010(17)'!$E$2</f>
        <v>74.691840006765403</v>
      </c>
      <c r="BM27" s="11">
        <f>('MIP2010'!BM25/'MIP2010(17)'!$E$1)*'MIP2010(17)'!$E$2</f>
        <v>74.451225581916205</v>
      </c>
      <c r="BN27" s="11">
        <f>('MIP2010'!BN25/'MIP2010(17)'!$E$1)*'MIP2010(17)'!$E$2</f>
        <v>50.949400145312552</v>
      </c>
      <c r="BO27" s="11">
        <f>('MIP2010'!BO25/'MIP2010(17)'!$E$1)*'MIP2010(17)'!$E$2</f>
        <v>265.27873367050711</v>
      </c>
      <c r="BP27" s="11">
        <f>('MIP2010'!BP25/'MIP2010(17)'!$E$1)*'MIP2010(17)'!$E$2</f>
        <v>599.9004550939909</v>
      </c>
      <c r="BQ27" s="11">
        <f>('MIP2010'!BQ25/'MIP2010(17)'!$E$1)*'MIP2010(17)'!$E$2</f>
        <v>42.898370781817761</v>
      </c>
      <c r="BR27" s="11">
        <f>('MIP2010'!BR25/'MIP2010(17)'!$E$1)*'MIP2010(17)'!$E$2</f>
        <v>207.13987302271556</v>
      </c>
      <c r="BS27" s="11">
        <f>('MIP2010'!BS25/'MIP2010(17)'!$E$1)*'MIP2010(17)'!$E$2</f>
        <v>0</v>
      </c>
      <c r="BT27" s="11">
        <f>('MIP2010'!BT25/'MIP2010(17)'!$E$1)*'MIP2010(17)'!$E$2</f>
        <v>103671.91709826722</v>
      </c>
      <c r="BU27" s="11">
        <f>('MIP2010'!BU25/'MIP2010(17)'!$E$1)*'MIP2010(17)'!$E$2</f>
        <v>14120.247327702346</v>
      </c>
      <c r="BV27" s="11">
        <f>('MIP2010'!BV25/'MIP2010(17)'!$E$1)*'MIP2010(17)'!$E$2</f>
        <v>16.945113950717008</v>
      </c>
      <c r="BW27" s="11">
        <f>('MIP2010'!BW25/'MIP2010(17)'!$E$1)*'MIP2010(17)'!$E$2</f>
        <v>0</v>
      </c>
      <c r="BX27" s="11">
        <f>('MIP2010'!BX25/'MIP2010(17)'!$E$1)*'MIP2010(17)'!$E$2</f>
        <v>2591.2248318056568</v>
      </c>
      <c r="BY27" s="11">
        <f>('MIP2010'!BY25/'MIP2010(17)'!$E$1)*'MIP2010(17)'!$E$2</f>
        <v>857.66917324343422</v>
      </c>
      <c r="BZ27" s="11">
        <f>('MIP2010'!BZ25/'MIP2010(17)'!$E$1)*'MIP2010(17)'!$E$2</f>
        <v>7784.1221863665287</v>
      </c>
      <c r="CA27" s="11">
        <f>('MIP2010'!CA25/'MIP2010(17)'!$E$1)*'MIP2010(17)'!$E$2</f>
        <v>25370.208633068687</v>
      </c>
      <c r="CB27" s="11">
        <f>('MIP2010'!CB25/'MIP2010(17)'!$E$1)*'MIP2010(17)'!$E$2</f>
        <v>129042.12573133592</v>
      </c>
      <c r="CC27" s="11"/>
      <c r="CD27" s="11"/>
      <c r="CE27" s="11"/>
      <c r="CF27" s="11"/>
    </row>
    <row r="28" spans="1:84" x14ac:dyDescent="0.35">
      <c r="A28" s="10" t="s">
        <v>168</v>
      </c>
      <c r="B28" s="10" t="s">
        <v>91</v>
      </c>
      <c r="C28">
        <f t="shared" si="2"/>
        <v>22</v>
      </c>
      <c r="D28" s="11">
        <f>('MIP2010'!D26/'MIP2010(17)'!$E$1)*'MIP2010(17)'!$E$2</f>
        <v>10154.711510669084</v>
      </c>
      <c r="E28" s="11">
        <f>('MIP2010'!E26/'MIP2010(17)'!$E$1)*'MIP2010(17)'!$E$2</f>
        <v>954.72685231717981</v>
      </c>
      <c r="F28" s="11">
        <f>('MIP2010'!F26/'MIP2010(17)'!$E$1)*'MIP2010(17)'!$E$2</f>
        <v>40.605198739507109</v>
      </c>
      <c r="G28" s="11">
        <f>('MIP2010'!G26/'MIP2010(17)'!$E$1)*'MIP2010(17)'!$E$2</f>
        <v>1877.9925329379785</v>
      </c>
      <c r="H28" s="11">
        <f>('MIP2010'!H26/'MIP2010(17)'!$E$1)*'MIP2010(17)'!$E$2</f>
        <v>342.6846428791979</v>
      </c>
      <c r="I28" s="11">
        <f>('MIP2010'!I26/'MIP2010(17)'!$E$1)*'MIP2010(17)'!$E$2</f>
        <v>220.95178645098017</v>
      </c>
      <c r="J28" s="11">
        <f>('MIP2010'!J26/'MIP2010(17)'!$E$1)*'MIP2010(17)'!$E$2</f>
        <v>111.97941128879972</v>
      </c>
      <c r="K28" s="11">
        <f>('MIP2010'!K26/'MIP2010(17)'!$E$1)*'MIP2010(17)'!$E$2</f>
        <v>631.31928192270561</v>
      </c>
      <c r="L28" s="11">
        <f>('MIP2010'!L26/'MIP2010(17)'!$E$1)*'MIP2010(17)'!$E$2</f>
        <v>43.232442894481657</v>
      </c>
      <c r="M28" s="11">
        <f>('MIP2010'!M26/'MIP2010(17)'!$E$1)*'MIP2010(17)'!$E$2</f>
        <v>2157.1070697803993</v>
      </c>
      <c r="N28" s="11">
        <f>('MIP2010'!N26/'MIP2010(17)'!$E$1)*'MIP2010(17)'!$E$2</f>
        <v>124.48995349966101</v>
      </c>
      <c r="O28" s="11">
        <f>('MIP2010'!O26/'MIP2010(17)'!$E$1)*'MIP2010(17)'!$E$2</f>
        <v>13.123469363597552</v>
      </c>
      <c r="P28" s="11">
        <f>('MIP2010'!P26/'MIP2010(17)'!$E$1)*'MIP2010(17)'!$E$2</f>
        <v>608.67571796615027</v>
      </c>
      <c r="Q28" s="11">
        <f>('MIP2010'!Q26/'MIP2010(17)'!$E$1)*'MIP2010(17)'!$E$2</f>
        <v>71.471327112225907</v>
      </c>
      <c r="R28" s="11">
        <f>('MIP2010'!R26/'MIP2010(17)'!$E$1)*'MIP2010(17)'!$E$2</f>
        <v>301.60258463429204</v>
      </c>
      <c r="S28" s="11">
        <f>('MIP2010'!S26/'MIP2010(17)'!$E$1)*'MIP2010(17)'!$E$2</f>
        <v>555.79895504642195</v>
      </c>
      <c r="T28" s="11">
        <f>('MIP2010'!T26/'MIP2010(17)'!$E$1)*'MIP2010(17)'!$E$2</f>
        <v>1800.675186752371</v>
      </c>
      <c r="U28" s="11">
        <f>('MIP2010'!U26/'MIP2010(17)'!$E$1)*'MIP2010(17)'!$E$2</f>
        <v>1280.3180153606918</v>
      </c>
      <c r="V28" s="11">
        <f>('MIP2010'!V26/'MIP2010(17)'!$E$1)*'MIP2010(17)'!$E$2</f>
        <v>352.65888455411226</v>
      </c>
      <c r="W28" s="11">
        <f>('MIP2010'!W26/'MIP2010(17)'!$E$1)*'MIP2010(17)'!$E$2</f>
        <v>117.73473644063337</v>
      </c>
      <c r="X28" s="11">
        <f>('MIP2010'!X26/'MIP2010(17)'!$E$1)*'MIP2010(17)'!$E$2</f>
        <v>1671.9599225318668</v>
      </c>
      <c r="Y28" s="11">
        <f>('MIP2010'!Y26/'MIP2010(17)'!$E$1)*'MIP2010(17)'!$E$2</f>
        <v>5673.9857123714592</v>
      </c>
      <c r="Z28" s="11">
        <f>('MIP2010'!Z26/'MIP2010(17)'!$E$1)*'MIP2010(17)'!$E$2</f>
        <v>1320.182468121317</v>
      </c>
      <c r="AA28" s="11">
        <f>('MIP2010'!AA26/'MIP2010(17)'!$E$1)*'MIP2010(17)'!$E$2</f>
        <v>779.10267355482529</v>
      </c>
      <c r="AB28" s="11">
        <f>('MIP2010'!AB26/'MIP2010(17)'!$E$1)*'MIP2010(17)'!$E$2</f>
        <v>3586.7633063048593</v>
      </c>
      <c r="AC28" s="11">
        <f>('MIP2010'!AC26/'MIP2010(17)'!$E$1)*'MIP2010(17)'!$E$2</f>
        <v>1269.5455302690777</v>
      </c>
      <c r="AD28" s="11">
        <f>('MIP2010'!AD26/'MIP2010(17)'!$E$1)*'MIP2010(17)'!$E$2</f>
        <v>500.33540871239643</v>
      </c>
      <c r="AE28" s="11">
        <f>('MIP2010'!AE26/'MIP2010(17)'!$E$1)*'MIP2010(17)'!$E$2</f>
        <v>98.163648860644997</v>
      </c>
      <c r="AF28" s="11">
        <f>('MIP2010'!AF26/'MIP2010(17)'!$E$1)*'MIP2010(17)'!$E$2</f>
        <v>793.47067812968999</v>
      </c>
      <c r="AG28" s="11">
        <f>('MIP2010'!AG26/'MIP2010(17)'!$E$1)*'MIP2010(17)'!$E$2</f>
        <v>533.07586266492899</v>
      </c>
      <c r="AH28" s="11">
        <f>('MIP2010'!AH26/'MIP2010(17)'!$E$1)*'MIP2010(17)'!$E$2</f>
        <v>377.21874667887511</v>
      </c>
      <c r="AI28" s="11">
        <f>('MIP2010'!AI26/'MIP2010(17)'!$E$1)*'MIP2010(17)'!$E$2</f>
        <v>294.47937866125483</v>
      </c>
      <c r="AJ28" s="11">
        <f>('MIP2010'!AJ26/'MIP2010(17)'!$E$1)*'MIP2010(17)'!$E$2</f>
        <v>873.53246528414081</v>
      </c>
      <c r="AK28" s="11">
        <f>('MIP2010'!AK26/'MIP2010(17)'!$E$1)*'MIP2010(17)'!$E$2</f>
        <v>456.09038610801412</v>
      </c>
      <c r="AL28" s="11">
        <f>('MIP2010'!AL26/'MIP2010(17)'!$E$1)*'MIP2010(17)'!$E$2</f>
        <v>202.67726487465828</v>
      </c>
      <c r="AM28" s="11">
        <f>('MIP2010'!AM26/'MIP2010(17)'!$E$1)*'MIP2010(17)'!$E$2</f>
        <v>630.8696581613317</v>
      </c>
      <c r="AN28" s="11">
        <f>('MIP2010'!AN26/'MIP2010(17)'!$E$1)*'MIP2010(17)'!$E$2</f>
        <v>732.07903233109425</v>
      </c>
      <c r="AO28" s="11">
        <f>('MIP2010'!AO26/'MIP2010(17)'!$E$1)*'MIP2010(17)'!$E$2</f>
        <v>96.143919382701114</v>
      </c>
      <c r="AP28" s="11">
        <f>('MIP2010'!AP26/'MIP2010(17)'!$E$1)*'MIP2010(17)'!$E$2</f>
        <v>300.18775013135252</v>
      </c>
      <c r="AQ28" s="11">
        <f>('MIP2010'!AQ26/'MIP2010(17)'!$E$1)*'MIP2010(17)'!$E$2</f>
        <v>7241.7211982907011</v>
      </c>
      <c r="AR28" s="11">
        <f>('MIP2010'!AR26/'MIP2010(17)'!$E$1)*'MIP2010(17)'!$E$2</f>
        <v>1222.3878222158557</v>
      </c>
      <c r="AS28" s="11">
        <f>('MIP2010'!AS26/'MIP2010(17)'!$E$1)*'MIP2010(17)'!$E$2</f>
        <v>1499.9174345581141</v>
      </c>
      <c r="AT28" s="11">
        <f>('MIP2010'!AT26/'MIP2010(17)'!$E$1)*'MIP2010(17)'!$E$2</f>
        <v>323.44303602350118</v>
      </c>
      <c r="AU28" s="11">
        <f>('MIP2010'!AU26/'MIP2010(17)'!$E$1)*'MIP2010(17)'!$E$2</f>
        <v>3.0638554933715647</v>
      </c>
      <c r="AV28" s="11">
        <f>('MIP2010'!AV26/'MIP2010(17)'!$E$1)*'MIP2010(17)'!$E$2</f>
        <v>10.639151179455457</v>
      </c>
      <c r="AW28" s="11">
        <f>('MIP2010'!AW26/'MIP2010(17)'!$E$1)*'MIP2010(17)'!$E$2</f>
        <v>43.695561295629588</v>
      </c>
      <c r="AX28" s="11">
        <f>('MIP2010'!AX26/'MIP2010(17)'!$E$1)*'MIP2010(17)'!$E$2</f>
        <v>17.545988159831623</v>
      </c>
      <c r="AY28" s="11">
        <f>('MIP2010'!AY26/'MIP2010(17)'!$E$1)*'MIP2010(17)'!$E$2</f>
        <v>54.539353386428616</v>
      </c>
      <c r="AZ28" s="11">
        <f>('MIP2010'!AZ26/'MIP2010(17)'!$E$1)*'MIP2010(17)'!$E$2</f>
        <v>321.51268014237922</v>
      </c>
      <c r="BA28" s="11">
        <f>('MIP2010'!BA26/'MIP2010(17)'!$E$1)*'MIP2010(17)'!$E$2</f>
        <v>106.35756940963765</v>
      </c>
      <c r="BB28" s="11">
        <f>('MIP2010'!BB26/'MIP2010(17)'!$E$1)*'MIP2010(17)'!$E$2</f>
        <v>32.716244328496281</v>
      </c>
      <c r="BC28" s="11">
        <f>('MIP2010'!BC26/'MIP2010(17)'!$E$1)*'MIP2010(17)'!$E$2</f>
        <v>14.072074237125657</v>
      </c>
      <c r="BD28" s="11">
        <f>('MIP2010'!BD26/'MIP2010(17)'!$E$1)*'MIP2010(17)'!$E$2</f>
        <v>73.230512174572922</v>
      </c>
      <c r="BE28" s="11">
        <f>('MIP2010'!BE26/'MIP2010(17)'!$E$1)*'MIP2010(17)'!$E$2</f>
        <v>744.58766288263553</v>
      </c>
      <c r="BF28" s="11">
        <f>('MIP2010'!BF26/'MIP2010(17)'!$E$1)*'MIP2010(17)'!$E$2</f>
        <v>28.361898082393445</v>
      </c>
      <c r="BG28" s="11">
        <f>('MIP2010'!BG26/'MIP2010(17)'!$E$1)*'MIP2010(17)'!$E$2</f>
        <v>69.027126578478516</v>
      </c>
      <c r="BH28" s="11">
        <f>('MIP2010'!BH26/'MIP2010(17)'!$E$1)*'MIP2010(17)'!$E$2</f>
        <v>31.433550353123369</v>
      </c>
      <c r="BI28" s="11">
        <f>('MIP2010'!BI26/'MIP2010(17)'!$E$1)*'MIP2010(17)'!$E$2</f>
        <v>28.563717117110656</v>
      </c>
      <c r="BJ28" s="11">
        <f>('MIP2010'!BJ26/'MIP2010(17)'!$E$1)*'MIP2010(17)'!$E$2</f>
        <v>849.71016018224611</v>
      </c>
      <c r="BK28" s="11">
        <f>('MIP2010'!BK26/'MIP2010(17)'!$E$1)*'MIP2010(17)'!$E$2</f>
        <v>2.8584501762476053</v>
      </c>
      <c r="BL28" s="11">
        <f>('MIP2010'!BL26/'MIP2010(17)'!$E$1)*'MIP2010(17)'!$E$2</f>
        <v>278.65230221473388</v>
      </c>
      <c r="BM28" s="11">
        <f>('MIP2010'!BM26/'MIP2010(17)'!$E$1)*'MIP2010(17)'!$E$2</f>
        <v>323.35442310337282</v>
      </c>
      <c r="BN28" s="11">
        <f>('MIP2010'!BN26/'MIP2010(17)'!$E$1)*'MIP2010(17)'!$E$2</f>
        <v>28.698631856955259</v>
      </c>
      <c r="BO28" s="11">
        <f>('MIP2010'!BO26/'MIP2010(17)'!$E$1)*'MIP2010(17)'!$E$2</f>
        <v>704.70563720549262</v>
      </c>
      <c r="BP28" s="11">
        <f>('MIP2010'!BP26/'MIP2010(17)'!$E$1)*'MIP2010(17)'!$E$2</f>
        <v>58.298447136043109</v>
      </c>
      <c r="BQ28" s="11">
        <f>('MIP2010'!BQ26/'MIP2010(17)'!$E$1)*'MIP2010(17)'!$E$2</f>
        <v>43.120868840704752</v>
      </c>
      <c r="BR28" s="11">
        <f>('MIP2010'!BR26/'MIP2010(17)'!$E$1)*'MIP2010(17)'!$E$2</f>
        <v>140.13222125918728</v>
      </c>
      <c r="BS28" s="11">
        <f>('MIP2010'!BS26/'MIP2010(17)'!$E$1)*'MIP2010(17)'!$E$2</f>
        <v>0</v>
      </c>
      <c r="BT28" s="11">
        <f>('MIP2010'!BT26/'MIP2010(17)'!$E$1)*'MIP2010(17)'!$E$2</f>
        <v>56248.070951628819</v>
      </c>
      <c r="BU28" s="11">
        <f>('MIP2010'!BU26/'MIP2010(17)'!$E$1)*'MIP2010(17)'!$E$2</f>
        <v>5944.4223603128439</v>
      </c>
      <c r="BV28" s="11">
        <f>('MIP2010'!BV26/'MIP2010(17)'!$E$1)*'MIP2010(17)'!$E$2</f>
        <v>11.569899891682827</v>
      </c>
      <c r="BW28" s="11">
        <f>('MIP2010'!BW26/'MIP2010(17)'!$E$1)*'MIP2010(17)'!$E$2</f>
        <v>0</v>
      </c>
      <c r="BX28" s="11">
        <f>('MIP2010'!BX26/'MIP2010(17)'!$E$1)*'MIP2010(17)'!$E$2</f>
        <v>2156.4877463343214</v>
      </c>
      <c r="BY28" s="11">
        <f>('MIP2010'!BY26/'MIP2010(17)'!$E$1)*'MIP2010(17)'!$E$2</f>
        <v>1068.391728050394</v>
      </c>
      <c r="BZ28" s="11">
        <f>('MIP2010'!BZ26/'MIP2010(17)'!$E$1)*'MIP2010(17)'!$E$2</f>
        <v>2872.1156665714198</v>
      </c>
      <c r="CA28" s="11">
        <f>('MIP2010'!CA26/'MIP2010(17)'!$E$1)*'MIP2010(17)'!$E$2</f>
        <v>12052.987401160661</v>
      </c>
      <c r="CB28" s="11">
        <f>('MIP2010'!CB26/'MIP2010(17)'!$E$1)*'MIP2010(17)'!$E$2</f>
        <v>68301.058352789449</v>
      </c>
      <c r="CC28" s="11"/>
      <c r="CD28" s="11"/>
      <c r="CE28" s="11"/>
      <c r="CF28" s="11"/>
    </row>
    <row r="29" spans="1:84" x14ac:dyDescent="0.35">
      <c r="A29" s="10" t="s">
        <v>169</v>
      </c>
      <c r="B29" s="12" t="s">
        <v>92</v>
      </c>
      <c r="C29">
        <f t="shared" si="2"/>
        <v>23</v>
      </c>
      <c r="D29" s="11">
        <f>('MIP2010'!D27/'MIP2010(17)'!$E$1)*'MIP2010(17)'!$E$2</f>
        <v>338.15084601184458</v>
      </c>
      <c r="E29" s="11">
        <f>('MIP2010'!E27/'MIP2010(17)'!$E$1)*'MIP2010(17)'!$E$2</f>
        <v>82.100101434273569</v>
      </c>
      <c r="F29" s="11">
        <f>('MIP2010'!F27/'MIP2010(17)'!$E$1)*'MIP2010(17)'!$E$2</f>
        <v>3.3152061255034893</v>
      </c>
      <c r="G29" s="11">
        <f>('MIP2010'!G27/'MIP2010(17)'!$E$1)*'MIP2010(17)'!$E$2</f>
        <v>32.44037531339945</v>
      </c>
      <c r="H29" s="11">
        <f>('MIP2010'!H27/'MIP2010(17)'!$E$1)*'MIP2010(17)'!$E$2</f>
        <v>58.251021075468032</v>
      </c>
      <c r="I29" s="11">
        <f>('MIP2010'!I27/'MIP2010(17)'!$E$1)*'MIP2010(17)'!$E$2</f>
        <v>44.369371328179625</v>
      </c>
      <c r="J29" s="11">
        <f>('MIP2010'!J27/'MIP2010(17)'!$E$1)*'MIP2010(17)'!$E$2</f>
        <v>10.914982323469161</v>
      </c>
      <c r="K29" s="11">
        <f>('MIP2010'!K27/'MIP2010(17)'!$E$1)*'MIP2010(17)'!$E$2</f>
        <v>98.645389321205869</v>
      </c>
      <c r="L29" s="11">
        <f>('MIP2010'!L27/'MIP2010(17)'!$E$1)*'MIP2010(17)'!$E$2</f>
        <v>15.285121947413023</v>
      </c>
      <c r="M29" s="11">
        <f>('MIP2010'!M27/'MIP2010(17)'!$E$1)*'MIP2010(17)'!$E$2</f>
        <v>197.89593506363113</v>
      </c>
      <c r="N29" s="11">
        <f>('MIP2010'!N27/'MIP2010(17)'!$E$1)*'MIP2010(17)'!$E$2</f>
        <v>31.465033065470099</v>
      </c>
      <c r="O29" s="11">
        <f>('MIP2010'!O27/'MIP2010(17)'!$E$1)*'MIP2010(17)'!$E$2</f>
        <v>6.4061689313078167</v>
      </c>
      <c r="P29" s="11">
        <f>('MIP2010'!P27/'MIP2010(17)'!$E$1)*'MIP2010(17)'!$E$2</f>
        <v>52.005749056702903</v>
      </c>
      <c r="Q29" s="11">
        <f>('MIP2010'!Q27/'MIP2010(17)'!$E$1)*'MIP2010(17)'!$E$2</f>
        <v>45.802106518571492</v>
      </c>
      <c r="R29" s="11">
        <f>('MIP2010'!R27/'MIP2010(17)'!$E$1)*'MIP2010(17)'!$E$2</f>
        <v>19.486837384623598</v>
      </c>
      <c r="S29" s="11">
        <f>('MIP2010'!S27/'MIP2010(17)'!$E$1)*'MIP2010(17)'!$E$2</f>
        <v>21.123256019739411</v>
      </c>
      <c r="T29" s="11">
        <f>('MIP2010'!T27/'MIP2010(17)'!$E$1)*'MIP2010(17)'!$E$2</f>
        <v>68.427115687146724</v>
      </c>
      <c r="U29" s="11">
        <f>('MIP2010'!U27/'MIP2010(17)'!$E$1)*'MIP2010(17)'!$E$2</f>
        <v>13.279102372551201</v>
      </c>
      <c r="V29" s="11">
        <f>('MIP2010'!V27/'MIP2010(17)'!$E$1)*'MIP2010(17)'!$E$2</f>
        <v>114.6210617288569</v>
      </c>
      <c r="W29" s="11">
        <f>('MIP2010'!W27/'MIP2010(17)'!$E$1)*'MIP2010(17)'!$E$2</f>
        <v>9.9104292343760552</v>
      </c>
      <c r="X29" s="11">
        <f>('MIP2010'!X27/'MIP2010(17)'!$E$1)*'MIP2010(17)'!$E$2</f>
        <v>152.21928794803119</v>
      </c>
      <c r="Y29" s="11">
        <f>('MIP2010'!Y27/'MIP2010(17)'!$E$1)*'MIP2010(17)'!$E$2</f>
        <v>242.62224437083378</v>
      </c>
      <c r="Z29" s="11">
        <f>('MIP2010'!Z27/'MIP2010(17)'!$E$1)*'MIP2010(17)'!$E$2</f>
        <v>811.66879199280754</v>
      </c>
      <c r="AA29" s="11">
        <f>('MIP2010'!AA27/'MIP2010(17)'!$E$1)*'MIP2010(17)'!$E$2</f>
        <v>65.934074889493274</v>
      </c>
      <c r="AB29" s="11">
        <f>('MIP2010'!AB27/'MIP2010(17)'!$E$1)*'MIP2010(17)'!$E$2</f>
        <v>71.298195027239004</v>
      </c>
      <c r="AC29" s="11">
        <f>('MIP2010'!AC27/'MIP2010(17)'!$E$1)*'MIP2010(17)'!$E$2</f>
        <v>64.107229585979667</v>
      </c>
      <c r="AD29" s="11">
        <f>('MIP2010'!AD27/'MIP2010(17)'!$E$1)*'MIP2010(17)'!$E$2</f>
        <v>41.449629694383987</v>
      </c>
      <c r="AE29" s="11">
        <f>('MIP2010'!AE27/'MIP2010(17)'!$E$1)*'MIP2010(17)'!$E$2</f>
        <v>39.764109733800424</v>
      </c>
      <c r="AF29" s="11">
        <f>('MIP2010'!AF27/'MIP2010(17)'!$E$1)*'MIP2010(17)'!$E$2</f>
        <v>279.09686484391756</v>
      </c>
      <c r="AG29" s="11">
        <f>('MIP2010'!AG27/'MIP2010(17)'!$E$1)*'MIP2010(17)'!$E$2</f>
        <v>72.201732076875516</v>
      </c>
      <c r="AH29" s="11">
        <f>('MIP2010'!AH27/'MIP2010(17)'!$E$1)*'MIP2010(17)'!$E$2</f>
        <v>32.371025820004597</v>
      </c>
      <c r="AI29" s="11">
        <f>('MIP2010'!AI27/'MIP2010(17)'!$E$1)*'MIP2010(17)'!$E$2</f>
        <v>76.16766410863525</v>
      </c>
      <c r="AJ29" s="11">
        <f>('MIP2010'!AJ27/'MIP2010(17)'!$E$1)*'MIP2010(17)'!$E$2</f>
        <v>49.503835635746867</v>
      </c>
      <c r="AK29" s="11">
        <f>('MIP2010'!AK27/'MIP2010(17)'!$E$1)*'MIP2010(17)'!$E$2</f>
        <v>41.968734810795688</v>
      </c>
      <c r="AL29" s="11">
        <f>('MIP2010'!AL27/'MIP2010(17)'!$E$1)*'MIP2010(17)'!$E$2</f>
        <v>8.9530159841968917</v>
      </c>
      <c r="AM29" s="11">
        <f>('MIP2010'!AM27/'MIP2010(17)'!$E$1)*'MIP2010(17)'!$E$2</f>
        <v>29.33240292274473</v>
      </c>
      <c r="AN29" s="11">
        <f>('MIP2010'!AN27/'MIP2010(17)'!$E$1)*'MIP2010(17)'!$E$2</f>
        <v>23.627169147427555</v>
      </c>
      <c r="AO29" s="11">
        <f>('MIP2010'!AO27/'MIP2010(17)'!$E$1)*'MIP2010(17)'!$E$2</f>
        <v>16.792955893100441</v>
      </c>
      <c r="AP29" s="11">
        <f>('MIP2010'!AP27/'MIP2010(17)'!$E$1)*'MIP2010(17)'!$E$2</f>
        <v>39.216636289571738</v>
      </c>
      <c r="AQ29" s="11">
        <f>('MIP2010'!AQ27/'MIP2010(17)'!$E$1)*'MIP2010(17)'!$E$2</f>
        <v>188.49831114387362</v>
      </c>
      <c r="AR29" s="11">
        <f>('MIP2010'!AR27/'MIP2010(17)'!$E$1)*'MIP2010(17)'!$E$2</f>
        <v>129.03683505040212</v>
      </c>
      <c r="AS29" s="11">
        <f>('MIP2010'!AS27/'MIP2010(17)'!$E$1)*'MIP2010(17)'!$E$2</f>
        <v>1077.5494313496497</v>
      </c>
      <c r="AT29" s="11">
        <f>('MIP2010'!AT27/'MIP2010(17)'!$E$1)*'MIP2010(17)'!$E$2</f>
        <v>200.66792483444902</v>
      </c>
      <c r="AU29" s="11">
        <f>('MIP2010'!AU27/'MIP2010(17)'!$E$1)*'MIP2010(17)'!$E$2</f>
        <v>7.2275147594946061</v>
      </c>
      <c r="AV29" s="11">
        <f>('MIP2010'!AV27/'MIP2010(17)'!$E$1)*'MIP2010(17)'!$E$2</f>
        <v>2.6824866150287776</v>
      </c>
      <c r="AW29" s="11">
        <f>('MIP2010'!AW27/'MIP2010(17)'!$E$1)*'MIP2010(17)'!$E$2</f>
        <v>55.354020632190206</v>
      </c>
      <c r="AX29" s="11">
        <f>('MIP2010'!AX27/'MIP2010(17)'!$E$1)*'MIP2010(17)'!$E$2</f>
        <v>45.58356849750183</v>
      </c>
      <c r="AY29" s="11">
        <f>('MIP2010'!AY27/'MIP2010(17)'!$E$1)*'MIP2010(17)'!$E$2</f>
        <v>80.480653736039358</v>
      </c>
      <c r="AZ29" s="11">
        <f>('MIP2010'!AZ27/'MIP2010(17)'!$E$1)*'MIP2010(17)'!$E$2</f>
        <v>18.35242031426904</v>
      </c>
      <c r="BA29" s="11">
        <f>('MIP2010'!BA27/'MIP2010(17)'!$E$1)*'MIP2010(17)'!$E$2</f>
        <v>29.922387879377631</v>
      </c>
      <c r="BB29" s="11">
        <f>('MIP2010'!BB27/'MIP2010(17)'!$E$1)*'MIP2010(17)'!$E$2</f>
        <v>94.70099460498821</v>
      </c>
      <c r="BC29" s="11">
        <f>('MIP2010'!BC27/'MIP2010(17)'!$E$1)*'MIP2010(17)'!$E$2</f>
        <v>10.237106511269863</v>
      </c>
      <c r="BD29" s="11">
        <f>('MIP2010'!BD27/'MIP2010(17)'!$E$1)*'MIP2010(17)'!$E$2</f>
        <v>29.042839192734</v>
      </c>
      <c r="BE29" s="11">
        <f>('MIP2010'!BE27/'MIP2010(17)'!$E$1)*'MIP2010(17)'!$E$2</f>
        <v>5.3953654949682175</v>
      </c>
      <c r="BF29" s="11">
        <f>('MIP2010'!BF27/'MIP2010(17)'!$E$1)*'MIP2010(17)'!$E$2</f>
        <v>149.58451797301979</v>
      </c>
      <c r="BG29" s="11">
        <f>('MIP2010'!BG27/'MIP2010(17)'!$E$1)*'MIP2010(17)'!$E$2</f>
        <v>90.623976877860557</v>
      </c>
      <c r="BH29" s="11">
        <f>('MIP2010'!BH27/'MIP2010(17)'!$E$1)*'MIP2010(17)'!$E$2</f>
        <v>137.09595843269867</v>
      </c>
      <c r="BI29" s="11">
        <f>('MIP2010'!BI27/'MIP2010(17)'!$E$1)*'MIP2010(17)'!$E$2</f>
        <v>61.561340051659407</v>
      </c>
      <c r="BJ29" s="11">
        <f>('MIP2010'!BJ27/'MIP2010(17)'!$E$1)*'MIP2010(17)'!$E$2</f>
        <v>898.62673724764181</v>
      </c>
      <c r="BK29" s="11">
        <f>('MIP2010'!BK27/'MIP2010(17)'!$E$1)*'MIP2010(17)'!$E$2</f>
        <v>1.9823444466981004</v>
      </c>
      <c r="BL29" s="11">
        <f>('MIP2010'!BL27/'MIP2010(17)'!$E$1)*'MIP2010(17)'!$E$2</f>
        <v>146.4585144603291</v>
      </c>
      <c r="BM29" s="11">
        <f>('MIP2010'!BM27/'MIP2010(17)'!$E$1)*'MIP2010(17)'!$E$2</f>
        <v>129.30419679946996</v>
      </c>
      <c r="BN29" s="11">
        <f>('MIP2010'!BN27/'MIP2010(17)'!$E$1)*'MIP2010(17)'!$E$2</f>
        <v>82.796670089904097</v>
      </c>
      <c r="BO29" s="11">
        <f>('MIP2010'!BO27/'MIP2010(17)'!$E$1)*'MIP2010(17)'!$E$2</f>
        <v>97.982589609701634</v>
      </c>
      <c r="BP29" s="11">
        <f>('MIP2010'!BP27/'MIP2010(17)'!$E$1)*'MIP2010(17)'!$E$2</f>
        <v>432.30985554850724</v>
      </c>
      <c r="BQ29" s="11">
        <f>('MIP2010'!BQ27/'MIP2010(17)'!$E$1)*'MIP2010(17)'!$E$2</f>
        <v>102.14221957020531</v>
      </c>
      <c r="BR29" s="11">
        <f>('MIP2010'!BR27/'MIP2010(17)'!$E$1)*'MIP2010(17)'!$E$2</f>
        <v>603.99928237940458</v>
      </c>
      <c r="BS29" s="11">
        <f>('MIP2010'!BS27/'MIP2010(17)'!$E$1)*'MIP2010(17)'!$E$2</f>
        <v>0</v>
      </c>
      <c r="BT29" s="11">
        <f>('MIP2010'!BT27/'MIP2010(17)'!$E$1)*'MIP2010(17)'!$E$2</f>
        <v>8331.3908748226568</v>
      </c>
      <c r="BU29" s="11">
        <f>('MIP2010'!BU27/'MIP2010(17)'!$E$1)*'MIP2010(17)'!$E$2</f>
        <v>2499.7743782387611</v>
      </c>
      <c r="BV29" s="11">
        <f>('MIP2010'!BV27/'MIP2010(17)'!$E$1)*'MIP2010(17)'!$E$2</f>
        <v>73.163783488484299</v>
      </c>
      <c r="BW29" s="11">
        <f>('MIP2010'!BW27/'MIP2010(17)'!$E$1)*'MIP2010(17)'!$E$2</f>
        <v>0</v>
      </c>
      <c r="BX29" s="11">
        <f>('MIP2010'!BX27/'MIP2010(17)'!$E$1)*'MIP2010(17)'!$E$2</f>
        <v>26819.740435077554</v>
      </c>
      <c r="BY29" s="11">
        <f>('MIP2010'!BY27/'MIP2010(17)'!$E$1)*'MIP2010(17)'!$E$2</f>
        <v>1185.8082186522638</v>
      </c>
      <c r="BZ29" s="11">
        <f>('MIP2010'!BZ27/'MIP2010(17)'!$E$1)*'MIP2010(17)'!$E$2</f>
        <v>-333.75794260726161</v>
      </c>
      <c r="CA29" s="11">
        <f>('MIP2010'!CA27/'MIP2010(17)'!$E$1)*'MIP2010(17)'!$E$2</f>
        <v>30244.72887284981</v>
      </c>
      <c r="CB29" s="11">
        <f>('MIP2010'!CB27/'MIP2010(17)'!$E$1)*'MIP2010(17)'!$E$2</f>
        <v>38576.119747672456</v>
      </c>
      <c r="CC29" s="11"/>
      <c r="CD29" s="11"/>
      <c r="CE29" s="11"/>
      <c r="CF29" s="11"/>
    </row>
    <row r="30" spans="1:84" x14ac:dyDescent="0.35">
      <c r="A30" s="10" t="s">
        <v>170</v>
      </c>
      <c r="B30" s="10" t="s">
        <v>93</v>
      </c>
      <c r="C30">
        <f t="shared" si="2"/>
        <v>24</v>
      </c>
      <c r="D30" s="11">
        <f>('MIP2010'!D28/'MIP2010(17)'!$E$1)*'MIP2010(17)'!$E$2</f>
        <v>422.29899717871194</v>
      </c>
      <c r="E30" s="11">
        <f>('MIP2010'!E28/'MIP2010(17)'!$E$1)*'MIP2010(17)'!$E$2</f>
        <v>2063.3382776517838</v>
      </c>
      <c r="F30" s="11">
        <f>('MIP2010'!F28/'MIP2010(17)'!$E$1)*'MIP2010(17)'!$E$2</f>
        <v>14.251592109576384</v>
      </c>
      <c r="G30" s="11">
        <f>('MIP2010'!G28/'MIP2010(17)'!$E$1)*'MIP2010(17)'!$E$2</f>
        <v>4.9633206471708338</v>
      </c>
      <c r="H30" s="11">
        <f>('MIP2010'!H28/'MIP2010(17)'!$E$1)*'MIP2010(17)'!$E$2</f>
        <v>164.42602513314114</v>
      </c>
      <c r="I30" s="11">
        <f>('MIP2010'!I28/'MIP2010(17)'!$E$1)*'MIP2010(17)'!$E$2</f>
        <v>6.9331829781461778</v>
      </c>
      <c r="J30" s="11">
        <f>('MIP2010'!J28/'MIP2010(17)'!$E$1)*'MIP2010(17)'!$E$2</f>
        <v>1.7290204329888608</v>
      </c>
      <c r="K30" s="11">
        <f>('MIP2010'!K28/'MIP2010(17)'!$E$1)*'MIP2010(17)'!$E$2</f>
        <v>30.015859402562565</v>
      </c>
      <c r="L30" s="11">
        <f>('MIP2010'!L28/'MIP2010(17)'!$E$1)*'MIP2010(17)'!$E$2</f>
        <v>3.2225012650645608</v>
      </c>
      <c r="M30" s="11">
        <f>('MIP2010'!M28/'MIP2010(17)'!$E$1)*'MIP2010(17)'!$E$2</f>
        <v>133.92964428207088</v>
      </c>
      <c r="N30" s="11">
        <f>('MIP2010'!N28/'MIP2010(17)'!$E$1)*'MIP2010(17)'!$E$2</f>
        <v>17.819317798658044</v>
      </c>
      <c r="O30" s="11">
        <f>('MIP2010'!O28/'MIP2010(17)'!$E$1)*'MIP2010(17)'!$E$2</f>
        <v>2.0962667063153493</v>
      </c>
      <c r="P30" s="11">
        <f>('MIP2010'!P28/'MIP2010(17)'!$E$1)*'MIP2010(17)'!$E$2</f>
        <v>49.740076097314152</v>
      </c>
      <c r="Q30" s="11">
        <f>('MIP2010'!Q28/'MIP2010(17)'!$E$1)*'MIP2010(17)'!$E$2</f>
        <v>57.288952644479416</v>
      </c>
      <c r="R30" s="11">
        <f>('MIP2010'!R28/'MIP2010(17)'!$E$1)*'MIP2010(17)'!$E$2</f>
        <v>21.53273716539551</v>
      </c>
      <c r="S30" s="11">
        <f>('MIP2010'!S28/'MIP2010(17)'!$E$1)*'MIP2010(17)'!$E$2</f>
        <v>5.8284967366007194</v>
      </c>
      <c r="T30" s="11">
        <f>('MIP2010'!T28/'MIP2010(17)'!$E$1)*'MIP2010(17)'!$E$2</f>
        <v>25.057409540863897</v>
      </c>
      <c r="U30" s="11">
        <f>('MIP2010'!U28/'MIP2010(17)'!$E$1)*'MIP2010(17)'!$E$2</f>
        <v>3.6333098821245136</v>
      </c>
      <c r="V30" s="11">
        <f>('MIP2010'!V28/'MIP2010(17)'!$E$1)*'MIP2010(17)'!$E$2</f>
        <v>12.301586898426605</v>
      </c>
      <c r="W30" s="11">
        <f>('MIP2010'!W28/'MIP2010(17)'!$E$1)*'MIP2010(17)'!$E$2</f>
        <v>3.0265987500404474</v>
      </c>
      <c r="X30" s="11">
        <f>('MIP2010'!X28/'MIP2010(17)'!$E$1)*'MIP2010(17)'!$E$2</f>
        <v>100.537242826707</v>
      </c>
      <c r="Y30" s="11">
        <f>('MIP2010'!Y28/'MIP2010(17)'!$E$1)*'MIP2010(17)'!$E$2</f>
        <v>247.83812670315064</v>
      </c>
      <c r="Z30" s="11">
        <f>('MIP2010'!Z28/'MIP2010(17)'!$E$1)*'MIP2010(17)'!$E$2</f>
        <v>35.05042046912439</v>
      </c>
      <c r="AA30" s="11">
        <f>('MIP2010'!AA28/'MIP2010(17)'!$E$1)*'MIP2010(17)'!$E$2</f>
        <v>2628.2372787718941</v>
      </c>
      <c r="AB30" s="11">
        <f>('MIP2010'!AB28/'MIP2010(17)'!$E$1)*'MIP2010(17)'!$E$2</f>
        <v>129.08539931478342</v>
      </c>
      <c r="AC30" s="11">
        <f>('MIP2010'!AC28/'MIP2010(17)'!$E$1)*'MIP2010(17)'!$E$2</f>
        <v>38.422519932164889</v>
      </c>
      <c r="AD30" s="11">
        <f>('MIP2010'!AD28/'MIP2010(17)'!$E$1)*'MIP2010(17)'!$E$2</f>
        <v>13.671799432170278</v>
      </c>
      <c r="AE30" s="11">
        <f>('MIP2010'!AE28/'MIP2010(17)'!$E$1)*'MIP2010(17)'!$E$2</f>
        <v>7.3967883071012093</v>
      </c>
      <c r="AF30" s="11">
        <f>('MIP2010'!AF28/'MIP2010(17)'!$E$1)*'MIP2010(17)'!$E$2</f>
        <v>17.720472315281182</v>
      </c>
      <c r="AG30" s="11">
        <f>('MIP2010'!AG28/'MIP2010(17)'!$E$1)*'MIP2010(17)'!$E$2</f>
        <v>14.172770388347136</v>
      </c>
      <c r="AH30" s="11">
        <f>('MIP2010'!AH28/'MIP2010(17)'!$E$1)*'MIP2010(17)'!$E$2</f>
        <v>33.561080646515023</v>
      </c>
      <c r="AI30" s="11">
        <f>('MIP2010'!AI28/'MIP2010(17)'!$E$1)*'MIP2010(17)'!$E$2</f>
        <v>42.449007045619169</v>
      </c>
      <c r="AJ30" s="11">
        <f>('MIP2010'!AJ28/'MIP2010(17)'!$E$1)*'MIP2010(17)'!$E$2</f>
        <v>37.719655049404771</v>
      </c>
      <c r="AK30" s="11">
        <f>('MIP2010'!AK28/'MIP2010(17)'!$E$1)*'MIP2010(17)'!$E$2</f>
        <v>28.522250937078059</v>
      </c>
      <c r="AL30" s="11">
        <f>('MIP2010'!AL28/'MIP2010(17)'!$E$1)*'MIP2010(17)'!$E$2</f>
        <v>6.3019640270095083</v>
      </c>
      <c r="AM30" s="11">
        <f>('MIP2010'!AM28/'MIP2010(17)'!$E$1)*'MIP2010(17)'!$E$2</f>
        <v>27.167533866016047</v>
      </c>
      <c r="AN30" s="11">
        <f>('MIP2010'!AN28/'MIP2010(17)'!$E$1)*'MIP2010(17)'!$E$2</f>
        <v>16.359315965598203</v>
      </c>
      <c r="AO30" s="11">
        <f>('MIP2010'!AO28/'MIP2010(17)'!$E$1)*'MIP2010(17)'!$E$2</f>
        <v>5.7350362475716841</v>
      </c>
      <c r="AP30" s="11">
        <f>('MIP2010'!AP28/'MIP2010(17)'!$E$1)*'MIP2010(17)'!$E$2</f>
        <v>4.9731530734442071</v>
      </c>
      <c r="AQ30" s="11">
        <f>('MIP2010'!AQ28/'MIP2010(17)'!$E$1)*'MIP2010(17)'!$E$2</f>
        <v>182.41771627426772</v>
      </c>
      <c r="AR30" s="11">
        <f>('MIP2010'!AR28/'MIP2010(17)'!$E$1)*'MIP2010(17)'!$E$2</f>
        <v>10.675896984592324</v>
      </c>
      <c r="AS30" s="11">
        <f>('MIP2010'!AS28/'MIP2010(17)'!$E$1)*'MIP2010(17)'!$E$2</f>
        <v>211.87524028760896</v>
      </c>
      <c r="AT30" s="11">
        <f>('MIP2010'!AT28/'MIP2010(17)'!$E$1)*'MIP2010(17)'!$E$2</f>
        <v>11.626425274494611</v>
      </c>
      <c r="AU30" s="11">
        <f>('MIP2010'!AU28/'MIP2010(17)'!$E$1)*'MIP2010(17)'!$E$2</f>
        <v>1.1246153254431797</v>
      </c>
      <c r="AV30" s="11">
        <f>('MIP2010'!AV28/'MIP2010(17)'!$E$1)*'MIP2010(17)'!$E$2</f>
        <v>1.1372847461552085</v>
      </c>
      <c r="AW30" s="11">
        <f>('MIP2010'!AW28/'MIP2010(17)'!$E$1)*'MIP2010(17)'!$E$2</f>
        <v>5.3243950325686651</v>
      </c>
      <c r="AX30" s="11">
        <f>('MIP2010'!AX28/'MIP2010(17)'!$E$1)*'MIP2010(17)'!$E$2</f>
        <v>3.7687211735814539</v>
      </c>
      <c r="AY30" s="11">
        <f>('MIP2010'!AY28/'MIP2010(17)'!$E$1)*'MIP2010(17)'!$E$2</f>
        <v>24.034370331630367</v>
      </c>
      <c r="AZ30" s="11">
        <f>('MIP2010'!AZ28/'MIP2010(17)'!$E$1)*'MIP2010(17)'!$E$2</f>
        <v>2.9220110725538717</v>
      </c>
      <c r="BA30" s="11">
        <f>('MIP2010'!BA28/'MIP2010(17)'!$E$1)*'MIP2010(17)'!$E$2</f>
        <v>2.2933034025530756</v>
      </c>
      <c r="BB30" s="11">
        <f>('MIP2010'!BB28/'MIP2010(17)'!$E$1)*'MIP2010(17)'!$E$2</f>
        <v>10.049885270122111</v>
      </c>
      <c r="BC30" s="11">
        <f>('MIP2010'!BC28/'MIP2010(17)'!$E$1)*'MIP2010(17)'!$E$2</f>
        <v>5.3636568783193956</v>
      </c>
      <c r="BD30" s="11">
        <f>('MIP2010'!BD28/'MIP2010(17)'!$E$1)*'MIP2010(17)'!$E$2</f>
        <v>14.68218619454189</v>
      </c>
      <c r="BE30" s="11">
        <f>('MIP2010'!BE28/'MIP2010(17)'!$E$1)*'MIP2010(17)'!$E$2</f>
        <v>8.151329189407976</v>
      </c>
      <c r="BF30" s="11">
        <f>('MIP2010'!BF28/'MIP2010(17)'!$E$1)*'MIP2010(17)'!$E$2</f>
        <v>10.787205915540207</v>
      </c>
      <c r="BG30" s="11">
        <f>('MIP2010'!BG28/'MIP2010(17)'!$E$1)*'MIP2010(17)'!$E$2</f>
        <v>36.165603951386501</v>
      </c>
      <c r="BH30" s="11">
        <f>('MIP2010'!BH28/'MIP2010(17)'!$E$1)*'MIP2010(17)'!$E$2</f>
        <v>17.725187874670102</v>
      </c>
      <c r="BI30" s="11">
        <f>('MIP2010'!BI28/'MIP2010(17)'!$E$1)*'MIP2010(17)'!$E$2</f>
        <v>5.6874223297663411</v>
      </c>
      <c r="BJ30" s="11">
        <f>('MIP2010'!BJ28/'MIP2010(17)'!$E$1)*'MIP2010(17)'!$E$2</f>
        <v>23.831359189486932</v>
      </c>
      <c r="BK30" s="11">
        <f>('MIP2010'!BK28/'MIP2010(17)'!$E$1)*'MIP2010(17)'!$E$2</f>
        <v>0.74321831452853993</v>
      </c>
      <c r="BL30" s="11">
        <f>('MIP2010'!BL28/'MIP2010(17)'!$E$1)*'MIP2010(17)'!$E$2</f>
        <v>254.62060186297128</v>
      </c>
      <c r="BM30" s="11">
        <f>('MIP2010'!BM28/'MIP2010(17)'!$E$1)*'MIP2010(17)'!$E$2</f>
        <v>281.16863197763087</v>
      </c>
      <c r="BN30" s="11">
        <f>('MIP2010'!BN28/'MIP2010(17)'!$E$1)*'MIP2010(17)'!$E$2</f>
        <v>104.82405960754672</v>
      </c>
      <c r="BO30" s="11">
        <f>('MIP2010'!BO28/'MIP2010(17)'!$E$1)*'MIP2010(17)'!$E$2</f>
        <v>2359.1368972537621</v>
      </c>
      <c r="BP30" s="11">
        <f>('MIP2010'!BP28/'MIP2010(17)'!$E$1)*'MIP2010(17)'!$E$2</f>
        <v>4700.2775794985791</v>
      </c>
      <c r="BQ30" s="11">
        <f>('MIP2010'!BQ28/'MIP2010(17)'!$E$1)*'MIP2010(17)'!$E$2</f>
        <v>10.315631180791007</v>
      </c>
      <c r="BR30" s="11">
        <f>('MIP2010'!BR28/'MIP2010(17)'!$E$1)*'MIP2010(17)'!$E$2</f>
        <v>377.45466378961532</v>
      </c>
      <c r="BS30" s="11">
        <f>('MIP2010'!BS28/'MIP2010(17)'!$E$1)*'MIP2010(17)'!$E$2</f>
        <v>0</v>
      </c>
      <c r="BT30" s="11">
        <f>('MIP2010'!BT28/'MIP2010(17)'!$E$1)*'MIP2010(17)'!$E$2</f>
        <v>15156.540088804524</v>
      </c>
      <c r="BU30" s="11">
        <f>('MIP2010'!BU28/'MIP2010(17)'!$E$1)*'MIP2010(17)'!$E$2</f>
        <v>2499.5395179402854</v>
      </c>
      <c r="BV30" s="11">
        <f>('MIP2010'!BV28/'MIP2010(17)'!$E$1)*'MIP2010(17)'!$E$2</f>
        <v>6959.7108446769735</v>
      </c>
      <c r="BW30" s="11">
        <f>('MIP2010'!BW28/'MIP2010(17)'!$E$1)*'MIP2010(17)'!$E$2</f>
        <v>0</v>
      </c>
      <c r="BX30" s="11">
        <f>('MIP2010'!BX28/'MIP2010(17)'!$E$1)*'MIP2010(17)'!$E$2</f>
        <v>34760.235147471656</v>
      </c>
      <c r="BY30" s="11">
        <f>('MIP2010'!BY28/'MIP2010(17)'!$E$1)*'MIP2010(17)'!$E$2</f>
        <v>1242.1275259583217</v>
      </c>
      <c r="BZ30" s="11">
        <f>('MIP2010'!BZ28/'MIP2010(17)'!$E$1)*'MIP2010(17)'!$E$2</f>
        <v>-1465.6848859706513</v>
      </c>
      <c r="CA30" s="11">
        <f>('MIP2010'!CA28/'MIP2010(17)'!$E$1)*'MIP2010(17)'!$E$2</f>
        <v>43995.928150076594</v>
      </c>
      <c r="CB30" s="11">
        <f>('MIP2010'!CB28/'MIP2010(17)'!$E$1)*'MIP2010(17)'!$E$2</f>
        <v>59152.46823888112</v>
      </c>
      <c r="CC30" s="11"/>
      <c r="CD30" s="11"/>
      <c r="CE30" s="11"/>
      <c r="CF30" s="11"/>
    </row>
    <row r="31" spans="1:84" x14ac:dyDescent="0.35">
      <c r="A31" s="12" t="s">
        <v>171</v>
      </c>
      <c r="B31" s="10" t="s">
        <v>94</v>
      </c>
      <c r="C31">
        <f t="shared" si="2"/>
        <v>25</v>
      </c>
      <c r="D31" s="11">
        <f>('MIP2010'!D29/'MIP2010(17)'!$E$1)*'MIP2010(17)'!$E$2</f>
        <v>487.26148598079163</v>
      </c>
      <c r="E31" s="11">
        <f>('MIP2010'!E29/'MIP2010(17)'!$E$1)*'MIP2010(17)'!$E$2</f>
        <v>169.46172382270811</v>
      </c>
      <c r="F31" s="11">
        <f>('MIP2010'!F29/'MIP2010(17)'!$E$1)*'MIP2010(17)'!$E$2</f>
        <v>34.717020193865025</v>
      </c>
      <c r="G31" s="11">
        <f>('MIP2010'!G29/'MIP2010(17)'!$E$1)*'MIP2010(17)'!$E$2</f>
        <v>174.75502500430039</v>
      </c>
      <c r="H31" s="11">
        <f>('MIP2010'!H29/'MIP2010(17)'!$E$1)*'MIP2010(17)'!$E$2</f>
        <v>178.37279477598975</v>
      </c>
      <c r="I31" s="11">
        <f>('MIP2010'!I29/'MIP2010(17)'!$E$1)*'MIP2010(17)'!$E$2</f>
        <v>434.33541041095083</v>
      </c>
      <c r="J31" s="11">
        <f>('MIP2010'!J29/'MIP2010(17)'!$E$1)*'MIP2010(17)'!$E$2</f>
        <v>61.502688654688363</v>
      </c>
      <c r="K31" s="11">
        <f>('MIP2010'!K29/'MIP2010(17)'!$E$1)*'MIP2010(17)'!$E$2</f>
        <v>1758.745312808577</v>
      </c>
      <c r="L31" s="11">
        <f>('MIP2010'!L29/'MIP2010(17)'!$E$1)*'MIP2010(17)'!$E$2</f>
        <v>181.09170302091354</v>
      </c>
      <c r="M31" s="11">
        <f>('MIP2010'!M29/'MIP2010(17)'!$E$1)*'MIP2010(17)'!$E$2</f>
        <v>5091.2404614945808</v>
      </c>
      <c r="N31" s="11">
        <f>('MIP2010'!N29/'MIP2010(17)'!$E$1)*'MIP2010(17)'!$E$2</f>
        <v>2555.5109806093051</v>
      </c>
      <c r="O31" s="11">
        <f>('MIP2010'!O29/'MIP2010(17)'!$E$1)*'MIP2010(17)'!$E$2</f>
        <v>7.946283684765314</v>
      </c>
      <c r="P31" s="11">
        <f>('MIP2010'!P29/'MIP2010(17)'!$E$1)*'MIP2010(17)'!$E$2</f>
        <v>308.44695708538347</v>
      </c>
      <c r="Q31" s="11">
        <f>('MIP2010'!Q29/'MIP2010(17)'!$E$1)*'MIP2010(17)'!$E$2</f>
        <v>262.30504962299261</v>
      </c>
      <c r="R31" s="11">
        <f>('MIP2010'!R29/'MIP2010(17)'!$E$1)*'MIP2010(17)'!$E$2</f>
        <v>716.63676551043818</v>
      </c>
      <c r="S31" s="11">
        <f>('MIP2010'!S29/'MIP2010(17)'!$E$1)*'MIP2010(17)'!$E$2</f>
        <v>169.32294097780806</v>
      </c>
      <c r="T31" s="11">
        <f>('MIP2010'!T29/'MIP2010(17)'!$E$1)*'MIP2010(17)'!$E$2</f>
        <v>680.98383401806916</v>
      </c>
      <c r="U31" s="11">
        <f>('MIP2010'!U29/'MIP2010(17)'!$E$1)*'MIP2010(17)'!$E$2</f>
        <v>995.24205633756139</v>
      </c>
      <c r="V31" s="11">
        <f>('MIP2010'!V29/'MIP2010(17)'!$E$1)*'MIP2010(17)'!$E$2</f>
        <v>84.51925887176327</v>
      </c>
      <c r="W31" s="11">
        <f>('MIP2010'!W29/'MIP2010(17)'!$E$1)*'MIP2010(17)'!$E$2</f>
        <v>32.085975021056093</v>
      </c>
      <c r="X31" s="11">
        <f>('MIP2010'!X29/'MIP2010(17)'!$E$1)*'MIP2010(17)'!$E$2</f>
        <v>1067.5654558848366</v>
      </c>
      <c r="Y31" s="11">
        <f>('MIP2010'!Y29/'MIP2010(17)'!$E$1)*'MIP2010(17)'!$E$2</f>
        <v>659.96609650349501</v>
      </c>
      <c r="Z31" s="11">
        <f>('MIP2010'!Z29/'MIP2010(17)'!$E$1)*'MIP2010(17)'!$E$2</f>
        <v>1408.7268360729151</v>
      </c>
      <c r="AA31" s="11">
        <f>('MIP2010'!AA29/'MIP2010(17)'!$E$1)*'MIP2010(17)'!$E$2</f>
        <v>376.392611555462</v>
      </c>
      <c r="AB31" s="11">
        <f>('MIP2010'!AB29/'MIP2010(17)'!$E$1)*'MIP2010(17)'!$E$2</f>
        <v>12423.800525786466</v>
      </c>
      <c r="AC31" s="11">
        <f>('MIP2010'!AC29/'MIP2010(17)'!$E$1)*'MIP2010(17)'!$E$2</f>
        <v>1791.5887453279111</v>
      </c>
      <c r="AD31" s="11">
        <f>('MIP2010'!AD29/'MIP2010(17)'!$E$1)*'MIP2010(17)'!$E$2</f>
        <v>516.1025188402341</v>
      </c>
      <c r="AE31" s="11">
        <f>('MIP2010'!AE29/'MIP2010(17)'!$E$1)*'MIP2010(17)'!$E$2</f>
        <v>36.202767435764521</v>
      </c>
      <c r="AF31" s="11">
        <f>('MIP2010'!AF29/'MIP2010(17)'!$E$1)*'MIP2010(17)'!$E$2</f>
        <v>672.64489344228366</v>
      </c>
      <c r="AG31" s="11">
        <f>('MIP2010'!AG29/'MIP2010(17)'!$E$1)*'MIP2010(17)'!$E$2</f>
        <v>1440.599448785488</v>
      </c>
      <c r="AH31" s="11">
        <f>('MIP2010'!AH29/'MIP2010(17)'!$E$1)*'MIP2010(17)'!$E$2</f>
        <v>2109.3227023294908</v>
      </c>
      <c r="AI31" s="11">
        <f>('MIP2010'!AI29/'MIP2010(17)'!$E$1)*'MIP2010(17)'!$E$2</f>
        <v>2060.1795698171741</v>
      </c>
      <c r="AJ31" s="11">
        <f>('MIP2010'!AJ29/'MIP2010(17)'!$E$1)*'MIP2010(17)'!$E$2</f>
        <v>8783.318739366865</v>
      </c>
      <c r="AK31" s="11">
        <f>('MIP2010'!AK29/'MIP2010(17)'!$E$1)*'MIP2010(17)'!$E$2</f>
        <v>4104.8313781361676</v>
      </c>
      <c r="AL31" s="11">
        <f>('MIP2010'!AL29/'MIP2010(17)'!$E$1)*'MIP2010(17)'!$E$2</f>
        <v>790.24442077599849</v>
      </c>
      <c r="AM31" s="11">
        <f>('MIP2010'!AM29/'MIP2010(17)'!$E$1)*'MIP2010(17)'!$E$2</f>
        <v>1998.3846646632346</v>
      </c>
      <c r="AN31" s="11">
        <f>('MIP2010'!AN29/'MIP2010(17)'!$E$1)*'MIP2010(17)'!$E$2</f>
        <v>940.37132485636573</v>
      </c>
      <c r="AO31" s="11">
        <f>('MIP2010'!AO29/'MIP2010(17)'!$E$1)*'MIP2010(17)'!$E$2</f>
        <v>142.88940530404506</v>
      </c>
      <c r="AP31" s="11">
        <f>('MIP2010'!AP29/'MIP2010(17)'!$E$1)*'MIP2010(17)'!$E$2</f>
        <v>318.72946236265659</v>
      </c>
      <c r="AQ31" s="11">
        <f>('MIP2010'!AQ29/'MIP2010(17)'!$E$1)*'MIP2010(17)'!$E$2</f>
        <v>10572.283280667703</v>
      </c>
      <c r="AR31" s="11">
        <f>('MIP2010'!AR29/'MIP2010(17)'!$E$1)*'MIP2010(17)'!$E$2</f>
        <v>1274.8598839302438</v>
      </c>
      <c r="AS31" s="11">
        <f>('MIP2010'!AS29/'MIP2010(17)'!$E$1)*'MIP2010(17)'!$E$2</f>
        <v>3976.0488774515766</v>
      </c>
      <c r="AT31" s="11">
        <f>('MIP2010'!AT29/'MIP2010(17)'!$E$1)*'MIP2010(17)'!$E$2</f>
        <v>4154.3295574607891</v>
      </c>
      <c r="AU31" s="11">
        <f>('MIP2010'!AU29/'MIP2010(17)'!$E$1)*'MIP2010(17)'!$E$2</f>
        <v>3.4349618421497019</v>
      </c>
      <c r="AV31" s="11">
        <f>('MIP2010'!AV29/'MIP2010(17)'!$E$1)*'MIP2010(17)'!$E$2</f>
        <v>769.26862768449973</v>
      </c>
      <c r="AW31" s="11">
        <f>('MIP2010'!AW29/'MIP2010(17)'!$E$1)*'MIP2010(17)'!$E$2</f>
        <v>107.00252660185591</v>
      </c>
      <c r="AX31" s="11">
        <f>('MIP2010'!AX29/'MIP2010(17)'!$E$1)*'MIP2010(17)'!$E$2</f>
        <v>23.435906106926673</v>
      </c>
      <c r="AY31" s="11">
        <f>('MIP2010'!AY29/'MIP2010(17)'!$E$1)*'MIP2010(17)'!$E$2</f>
        <v>361.85568717041616</v>
      </c>
      <c r="AZ31" s="11">
        <f>('MIP2010'!AZ29/'MIP2010(17)'!$E$1)*'MIP2010(17)'!$E$2</f>
        <v>22.28063347256575</v>
      </c>
      <c r="BA31" s="11">
        <f>('MIP2010'!BA29/'MIP2010(17)'!$E$1)*'MIP2010(17)'!$E$2</f>
        <v>8.2073154487109985</v>
      </c>
      <c r="BB31" s="11">
        <f>('MIP2010'!BB29/'MIP2010(17)'!$E$1)*'MIP2010(17)'!$E$2</f>
        <v>32.353180787379941</v>
      </c>
      <c r="BC31" s="11">
        <f>('MIP2010'!BC29/'MIP2010(17)'!$E$1)*'MIP2010(17)'!$E$2</f>
        <v>22.292391742773301</v>
      </c>
      <c r="BD31" s="11">
        <f>('MIP2010'!BD29/'MIP2010(17)'!$E$1)*'MIP2010(17)'!$E$2</f>
        <v>112.10489022236089</v>
      </c>
      <c r="BE31" s="11">
        <f>('MIP2010'!BE29/'MIP2010(17)'!$E$1)*'MIP2010(17)'!$E$2</f>
        <v>90.706701105905879</v>
      </c>
      <c r="BF31" s="11">
        <f>('MIP2010'!BF29/'MIP2010(17)'!$E$1)*'MIP2010(17)'!$E$2</f>
        <v>430.84163234362654</v>
      </c>
      <c r="BG31" s="11">
        <f>('MIP2010'!BG29/'MIP2010(17)'!$E$1)*'MIP2010(17)'!$E$2</f>
        <v>33.26355958727008</v>
      </c>
      <c r="BH31" s="11">
        <f>('MIP2010'!BH29/'MIP2010(17)'!$E$1)*'MIP2010(17)'!$E$2</f>
        <v>21.200591041467522</v>
      </c>
      <c r="BI31" s="11">
        <f>('MIP2010'!BI29/'MIP2010(17)'!$E$1)*'MIP2010(17)'!$E$2</f>
        <v>233.68247395604271</v>
      </c>
      <c r="BJ31" s="11">
        <f>('MIP2010'!BJ29/'MIP2010(17)'!$E$1)*'MIP2010(17)'!$E$2</f>
        <v>453.41366411560267</v>
      </c>
      <c r="BK31" s="11">
        <f>('MIP2010'!BK29/'MIP2010(17)'!$E$1)*'MIP2010(17)'!$E$2</f>
        <v>3.3469406511790494</v>
      </c>
      <c r="BL31" s="11">
        <f>('MIP2010'!BL29/'MIP2010(17)'!$E$1)*'MIP2010(17)'!$E$2</f>
        <v>200.18643974291703</v>
      </c>
      <c r="BM31" s="11">
        <f>('MIP2010'!BM29/'MIP2010(17)'!$E$1)*'MIP2010(17)'!$E$2</f>
        <v>201.76708939691304</v>
      </c>
      <c r="BN31" s="11">
        <f>('MIP2010'!BN29/'MIP2010(17)'!$E$1)*'MIP2010(17)'!$E$2</f>
        <v>36.812099685556952</v>
      </c>
      <c r="BO31" s="11">
        <f>('MIP2010'!BO29/'MIP2010(17)'!$E$1)*'MIP2010(17)'!$E$2</f>
        <v>496.88754852245626</v>
      </c>
      <c r="BP31" s="11">
        <f>('MIP2010'!BP29/'MIP2010(17)'!$E$1)*'MIP2010(17)'!$E$2</f>
        <v>436.76162255309339</v>
      </c>
      <c r="BQ31" s="11">
        <f>('MIP2010'!BQ29/'MIP2010(17)'!$E$1)*'MIP2010(17)'!$E$2</f>
        <v>30.987578129502758</v>
      </c>
      <c r="BR31" s="11">
        <f>('MIP2010'!BR29/'MIP2010(17)'!$E$1)*'MIP2010(17)'!$E$2</f>
        <v>133.61885916288256</v>
      </c>
      <c r="BS31" s="11">
        <f>('MIP2010'!BS29/'MIP2010(17)'!$E$1)*'MIP2010(17)'!$E$2</f>
        <v>0</v>
      </c>
      <c r="BT31" s="11">
        <f>('MIP2010'!BT29/'MIP2010(17)'!$E$1)*'MIP2010(17)'!$E$2</f>
        <v>80269.579815737743</v>
      </c>
      <c r="BU31" s="11">
        <f>('MIP2010'!BU29/'MIP2010(17)'!$E$1)*'MIP2010(17)'!$E$2</f>
        <v>6740.7064129437085</v>
      </c>
      <c r="BV31" s="11">
        <f>('MIP2010'!BV29/'MIP2010(17)'!$E$1)*'MIP2010(17)'!$E$2</f>
        <v>6.4432048000974653</v>
      </c>
      <c r="BW31" s="11">
        <f>('MIP2010'!BW29/'MIP2010(17)'!$E$1)*'MIP2010(17)'!$E$2</f>
        <v>0</v>
      </c>
      <c r="BX31" s="11">
        <f>('MIP2010'!BX29/'MIP2010(17)'!$E$1)*'MIP2010(17)'!$E$2</f>
        <v>12170.909895356393</v>
      </c>
      <c r="BY31" s="11">
        <f>('MIP2010'!BY29/'MIP2010(17)'!$E$1)*'MIP2010(17)'!$E$2</f>
        <v>957.95255518218062</v>
      </c>
      <c r="BZ31" s="11">
        <f>('MIP2010'!BZ29/'MIP2010(17)'!$E$1)*'MIP2010(17)'!$E$2</f>
        <v>5241.6398087374046</v>
      </c>
      <c r="CA31" s="11">
        <f>('MIP2010'!CA29/'MIP2010(17)'!$E$1)*'MIP2010(17)'!$E$2</f>
        <v>25117.651877019784</v>
      </c>
      <c r="CB31" s="11">
        <f>('MIP2010'!CB29/'MIP2010(17)'!$E$1)*'MIP2010(17)'!$E$2</f>
        <v>105387.23169275753</v>
      </c>
      <c r="CC31" s="11"/>
      <c r="CD31" s="11"/>
      <c r="CE31" s="11"/>
      <c r="CF31" s="11"/>
    </row>
    <row r="32" spans="1:84" x14ac:dyDescent="0.35">
      <c r="A32" s="12" t="s">
        <v>172</v>
      </c>
      <c r="B32" s="10" t="s">
        <v>95</v>
      </c>
      <c r="C32">
        <f t="shared" si="2"/>
        <v>26</v>
      </c>
      <c r="D32" s="11">
        <f>('MIP2010'!D30/'MIP2010(17)'!$E$1)*'MIP2010(17)'!$E$2</f>
        <v>2443.2177117973342</v>
      </c>
      <c r="E32" s="11">
        <f>('MIP2010'!E30/'MIP2010(17)'!$E$1)*'MIP2010(17)'!$E$2</f>
        <v>1819.0101088490446</v>
      </c>
      <c r="F32" s="11">
        <f>('MIP2010'!F30/'MIP2010(17)'!$E$1)*'MIP2010(17)'!$E$2</f>
        <v>57.971086299436813</v>
      </c>
      <c r="G32" s="11">
        <f>('MIP2010'!G30/'MIP2010(17)'!$E$1)*'MIP2010(17)'!$E$2</f>
        <v>81.117984202666946</v>
      </c>
      <c r="H32" s="11">
        <f>('MIP2010'!H30/'MIP2010(17)'!$E$1)*'MIP2010(17)'!$E$2</f>
        <v>184.75631123579504</v>
      </c>
      <c r="I32" s="11">
        <f>('MIP2010'!I30/'MIP2010(17)'!$E$1)*'MIP2010(17)'!$E$2</f>
        <v>9.6511241503446215</v>
      </c>
      <c r="J32" s="11">
        <f>('MIP2010'!J30/'MIP2010(17)'!$E$1)*'MIP2010(17)'!$E$2</f>
        <v>10.225803018857279</v>
      </c>
      <c r="K32" s="11">
        <f>('MIP2010'!K30/'MIP2010(17)'!$E$1)*'MIP2010(17)'!$E$2</f>
        <v>32.880436413907304</v>
      </c>
      <c r="L32" s="11">
        <f>('MIP2010'!L30/'MIP2010(17)'!$E$1)*'MIP2010(17)'!$E$2</f>
        <v>147.58899786353939</v>
      </c>
      <c r="M32" s="11">
        <f>('MIP2010'!M30/'MIP2010(17)'!$E$1)*'MIP2010(17)'!$E$2</f>
        <v>1041.282088528644</v>
      </c>
      <c r="N32" s="11">
        <f>('MIP2010'!N30/'MIP2010(17)'!$E$1)*'MIP2010(17)'!$E$2</f>
        <v>1383.9166720618616</v>
      </c>
      <c r="O32" s="11">
        <f>('MIP2010'!O30/'MIP2010(17)'!$E$1)*'MIP2010(17)'!$E$2</f>
        <v>3.0768243679138463</v>
      </c>
      <c r="P32" s="11">
        <f>('MIP2010'!P30/'MIP2010(17)'!$E$1)*'MIP2010(17)'!$E$2</f>
        <v>25.684513011672014</v>
      </c>
      <c r="Q32" s="11">
        <f>('MIP2010'!Q30/'MIP2010(17)'!$E$1)*'MIP2010(17)'!$E$2</f>
        <v>39.706497914011237</v>
      </c>
      <c r="R32" s="11">
        <f>('MIP2010'!R30/'MIP2010(17)'!$E$1)*'MIP2010(17)'!$E$2</f>
        <v>17.217279149689102</v>
      </c>
      <c r="S32" s="11">
        <f>('MIP2010'!S30/'MIP2010(17)'!$E$1)*'MIP2010(17)'!$E$2</f>
        <v>17.728462213892023</v>
      </c>
      <c r="T32" s="11">
        <f>('MIP2010'!T30/'MIP2010(17)'!$E$1)*'MIP2010(17)'!$E$2</f>
        <v>220.4954013098959</v>
      </c>
      <c r="U32" s="11">
        <f>('MIP2010'!U30/'MIP2010(17)'!$E$1)*'MIP2010(17)'!$E$2</f>
        <v>41.936727035496666</v>
      </c>
      <c r="V32" s="11">
        <f>('MIP2010'!V30/'MIP2010(17)'!$E$1)*'MIP2010(17)'!$E$2</f>
        <v>94.083716317684846</v>
      </c>
      <c r="W32" s="11">
        <f>('MIP2010'!W30/'MIP2010(17)'!$E$1)*'MIP2010(17)'!$E$2</f>
        <v>8.8736839047650289</v>
      </c>
      <c r="X32" s="11">
        <f>('MIP2010'!X30/'MIP2010(17)'!$E$1)*'MIP2010(17)'!$E$2</f>
        <v>502.09757382365353</v>
      </c>
      <c r="Y32" s="11">
        <f>('MIP2010'!Y30/'MIP2010(17)'!$E$1)*'MIP2010(17)'!$E$2</f>
        <v>234.42520714357642</v>
      </c>
      <c r="Z32" s="11">
        <f>('MIP2010'!Z30/'MIP2010(17)'!$E$1)*'MIP2010(17)'!$E$2</f>
        <v>287.36242467014614</v>
      </c>
      <c r="AA32" s="11">
        <f>('MIP2010'!AA30/'MIP2010(17)'!$E$1)*'MIP2010(17)'!$E$2</f>
        <v>65.953340384117496</v>
      </c>
      <c r="AB32" s="11">
        <f>('MIP2010'!AB30/'MIP2010(17)'!$E$1)*'MIP2010(17)'!$E$2</f>
        <v>489.22643379504592</v>
      </c>
      <c r="AC32" s="11">
        <f>('MIP2010'!AC30/'MIP2010(17)'!$E$1)*'MIP2010(17)'!$E$2</f>
        <v>9087.0468001271911</v>
      </c>
      <c r="AD32" s="11">
        <f>('MIP2010'!AD30/'MIP2010(17)'!$E$1)*'MIP2010(17)'!$E$2</f>
        <v>372.44698469100678</v>
      </c>
      <c r="AE32" s="11">
        <f>('MIP2010'!AE30/'MIP2010(17)'!$E$1)*'MIP2010(17)'!$E$2</f>
        <v>26.579638121674076</v>
      </c>
      <c r="AF32" s="11">
        <f>('MIP2010'!AF30/'MIP2010(17)'!$E$1)*'MIP2010(17)'!$E$2</f>
        <v>166.62536508667958</v>
      </c>
      <c r="AG32" s="11">
        <f>('MIP2010'!AG30/'MIP2010(17)'!$E$1)*'MIP2010(17)'!$E$2</f>
        <v>32.470386403301298</v>
      </c>
      <c r="AH32" s="11">
        <f>('MIP2010'!AH30/'MIP2010(17)'!$E$1)*'MIP2010(17)'!$E$2</f>
        <v>321.62546433876707</v>
      </c>
      <c r="AI32" s="11">
        <f>('MIP2010'!AI30/'MIP2010(17)'!$E$1)*'MIP2010(17)'!$E$2</f>
        <v>337.06938184983602</v>
      </c>
      <c r="AJ32" s="11">
        <f>('MIP2010'!AJ30/'MIP2010(17)'!$E$1)*'MIP2010(17)'!$E$2</f>
        <v>2211.7994000428539</v>
      </c>
      <c r="AK32" s="11">
        <f>('MIP2010'!AK30/'MIP2010(17)'!$E$1)*'MIP2010(17)'!$E$2</f>
        <v>152.69736095346059</v>
      </c>
      <c r="AL32" s="11">
        <f>('MIP2010'!AL30/'MIP2010(17)'!$E$1)*'MIP2010(17)'!$E$2</f>
        <v>142.13106000318254</v>
      </c>
      <c r="AM32" s="11">
        <f>('MIP2010'!AM30/'MIP2010(17)'!$E$1)*'MIP2010(17)'!$E$2</f>
        <v>433.78273798224365</v>
      </c>
      <c r="AN32" s="11">
        <f>('MIP2010'!AN30/'MIP2010(17)'!$E$1)*'MIP2010(17)'!$E$2</f>
        <v>192.48685633118643</v>
      </c>
      <c r="AO32" s="11">
        <f>('MIP2010'!AO30/'MIP2010(17)'!$E$1)*'MIP2010(17)'!$E$2</f>
        <v>1232.5680101226149</v>
      </c>
      <c r="AP32" s="11">
        <f>('MIP2010'!AP30/'MIP2010(17)'!$E$1)*'MIP2010(17)'!$E$2</f>
        <v>798.31957908153959</v>
      </c>
      <c r="AQ32" s="11">
        <f>('MIP2010'!AQ30/'MIP2010(17)'!$E$1)*'MIP2010(17)'!$E$2</f>
        <v>53382.209264691373</v>
      </c>
      <c r="AR32" s="11">
        <f>('MIP2010'!AR30/'MIP2010(17)'!$E$1)*'MIP2010(17)'!$E$2</f>
        <v>233.02676266549284</v>
      </c>
      <c r="AS32" s="11">
        <f>('MIP2010'!AS30/'MIP2010(17)'!$E$1)*'MIP2010(17)'!$E$2</f>
        <v>236.23460721410046</v>
      </c>
      <c r="AT32" s="11">
        <f>('MIP2010'!AT30/'MIP2010(17)'!$E$1)*'MIP2010(17)'!$E$2</f>
        <v>41.660683004559068</v>
      </c>
      <c r="AU32" s="11">
        <f>('MIP2010'!AU30/'MIP2010(17)'!$E$1)*'MIP2010(17)'!$E$2</f>
        <v>1.4238777200984096</v>
      </c>
      <c r="AV32" s="11">
        <f>('MIP2010'!AV30/'MIP2010(17)'!$E$1)*'MIP2010(17)'!$E$2</f>
        <v>1.7214269043381905</v>
      </c>
      <c r="AW32" s="11">
        <f>('MIP2010'!AW30/'MIP2010(17)'!$E$1)*'MIP2010(17)'!$E$2</f>
        <v>21.85727824433194</v>
      </c>
      <c r="AX32" s="11">
        <f>('MIP2010'!AX30/'MIP2010(17)'!$E$1)*'MIP2010(17)'!$E$2</f>
        <v>147.4944729444768</v>
      </c>
      <c r="AY32" s="11">
        <f>('MIP2010'!AY30/'MIP2010(17)'!$E$1)*'MIP2010(17)'!$E$2</f>
        <v>431.03695362040804</v>
      </c>
      <c r="AZ32" s="11">
        <f>('MIP2010'!AZ30/'MIP2010(17)'!$E$1)*'MIP2010(17)'!$E$2</f>
        <v>17.577335485349643</v>
      </c>
      <c r="BA32" s="11">
        <f>('MIP2010'!BA30/'MIP2010(17)'!$E$1)*'MIP2010(17)'!$E$2</f>
        <v>7.527681423288084</v>
      </c>
      <c r="BB32" s="11">
        <f>('MIP2010'!BB30/'MIP2010(17)'!$E$1)*'MIP2010(17)'!$E$2</f>
        <v>22.10206470025074</v>
      </c>
      <c r="BC32" s="11">
        <f>('MIP2010'!BC30/'MIP2010(17)'!$E$1)*'MIP2010(17)'!$E$2</f>
        <v>9.0540228854154261</v>
      </c>
      <c r="BD32" s="11">
        <f>('MIP2010'!BD30/'MIP2010(17)'!$E$1)*'MIP2010(17)'!$E$2</f>
        <v>46.370013199845403</v>
      </c>
      <c r="BE32" s="11">
        <f>('MIP2010'!BE30/'MIP2010(17)'!$E$1)*'MIP2010(17)'!$E$2</f>
        <v>1694.5893656859707</v>
      </c>
      <c r="BF32" s="11">
        <f>('MIP2010'!BF30/'MIP2010(17)'!$E$1)*'MIP2010(17)'!$E$2</f>
        <v>31.57703678880295</v>
      </c>
      <c r="BG32" s="11">
        <f>('MIP2010'!BG30/'MIP2010(17)'!$E$1)*'MIP2010(17)'!$E$2</f>
        <v>12.947022445827436</v>
      </c>
      <c r="BH32" s="11">
        <f>('MIP2010'!BH30/'MIP2010(17)'!$E$1)*'MIP2010(17)'!$E$2</f>
        <v>8.7407104075859685</v>
      </c>
      <c r="BI32" s="11">
        <f>('MIP2010'!BI30/'MIP2010(17)'!$E$1)*'MIP2010(17)'!$E$2</f>
        <v>9.2913282068565746</v>
      </c>
      <c r="BJ32" s="11">
        <f>('MIP2010'!BJ30/'MIP2010(17)'!$E$1)*'MIP2010(17)'!$E$2</f>
        <v>88.949573956709585</v>
      </c>
      <c r="BK32" s="11">
        <f>('MIP2010'!BK30/'MIP2010(17)'!$E$1)*'MIP2010(17)'!$E$2</f>
        <v>1.7253273639405382</v>
      </c>
      <c r="BL32" s="11">
        <f>('MIP2010'!BL30/'MIP2010(17)'!$E$1)*'MIP2010(17)'!$E$2</f>
        <v>453.44813046122187</v>
      </c>
      <c r="BM32" s="11">
        <f>('MIP2010'!BM30/'MIP2010(17)'!$E$1)*'MIP2010(17)'!$E$2</f>
        <v>157.93767339157742</v>
      </c>
      <c r="BN32" s="11">
        <f>('MIP2010'!BN30/'MIP2010(17)'!$E$1)*'MIP2010(17)'!$E$2</f>
        <v>24.806204644396217</v>
      </c>
      <c r="BO32" s="11">
        <f>('MIP2010'!BO30/'MIP2010(17)'!$E$1)*'MIP2010(17)'!$E$2</f>
        <v>142.70642548446438</v>
      </c>
      <c r="BP32" s="11">
        <f>('MIP2010'!BP30/'MIP2010(17)'!$E$1)*'MIP2010(17)'!$E$2</f>
        <v>112.48034793534522</v>
      </c>
      <c r="BQ32" s="11">
        <f>('MIP2010'!BQ30/'MIP2010(17)'!$E$1)*'MIP2010(17)'!$E$2</f>
        <v>21.59931442651623</v>
      </c>
      <c r="BR32" s="11">
        <f>('MIP2010'!BR30/'MIP2010(17)'!$E$1)*'MIP2010(17)'!$E$2</f>
        <v>179.07849847017124</v>
      </c>
      <c r="BS32" s="11">
        <f>('MIP2010'!BS30/'MIP2010(17)'!$E$1)*'MIP2010(17)'!$E$2</f>
        <v>0</v>
      </c>
      <c r="BT32" s="11">
        <f>('MIP2010'!BT30/'MIP2010(17)'!$E$1)*'MIP2010(17)'!$E$2</f>
        <v>82306.308838971265</v>
      </c>
      <c r="BU32" s="11">
        <f>('MIP2010'!BU30/'MIP2010(17)'!$E$1)*'MIP2010(17)'!$E$2</f>
        <v>4411.2216529735679</v>
      </c>
      <c r="BV32" s="11">
        <f>('MIP2010'!BV30/'MIP2010(17)'!$E$1)*'MIP2010(17)'!$E$2</f>
        <v>31.449943016873867</v>
      </c>
      <c r="BW32" s="11">
        <f>('MIP2010'!BW30/'MIP2010(17)'!$E$1)*'MIP2010(17)'!$E$2</f>
        <v>0</v>
      </c>
      <c r="BX32" s="11">
        <f>('MIP2010'!BX30/'MIP2010(17)'!$E$1)*'MIP2010(17)'!$E$2</f>
        <v>2774.8310094820417</v>
      </c>
      <c r="BY32" s="11">
        <f>('MIP2010'!BY30/'MIP2010(17)'!$E$1)*'MIP2010(17)'!$E$2</f>
        <v>236.69592516980103</v>
      </c>
      <c r="BZ32" s="11">
        <f>('MIP2010'!BZ30/'MIP2010(17)'!$E$1)*'MIP2010(17)'!$E$2</f>
        <v>3273.3711959747029</v>
      </c>
      <c r="CA32" s="11">
        <f>('MIP2010'!CA30/'MIP2010(17)'!$E$1)*'MIP2010(17)'!$E$2</f>
        <v>10727.56972661699</v>
      </c>
      <c r="CB32" s="11">
        <f>('MIP2010'!CB30/'MIP2010(17)'!$E$1)*'MIP2010(17)'!$E$2</f>
        <v>93033.878565588253</v>
      </c>
      <c r="CC32" s="11"/>
      <c r="CD32" s="11"/>
      <c r="CE32" s="11"/>
      <c r="CF32" s="11"/>
    </row>
    <row r="33" spans="1:84" x14ac:dyDescent="0.35">
      <c r="A33" s="10" t="s">
        <v>173</v>
      </c>
      <c r="B33" s="10" t="s">
        <v>96</v>
      </c>
      <c r="C33">
        <f t="shared" si="2"/>
        <v>27</v>
      </c>
      <c r="D33" s="11">
        <f>('MIP2010'!D31/'MIP2010(17)'!$E$1)*'MIP2010(17)'!$E$2</f>
        <v>160.54976767036155</v>
      </c>
      <c r="E33" s="11">
        <f>('MIP2010'!E31/'MIP2010(17)'!$E$1)*'MIP2010(17)'!$E$2</f>
        <v>289.83103276632431</v>
      </c>
      <c r="F33" s="11">
        <f>('MIP2010'!F31/'MIP2010(17)'!$E$1)*'MIP2010(17)'!$E$2</f>
        <v>11.532217159986207</v>
      </c>
      <c r="G33" s="11">
        <f>('MIP2010'!G31/'MIP2010(17)'!$E$1)*'MIP2010(17)'!$E$2</f>
        <v>130.04519083589682</v>
      </c>
      <c r="H33" s="11">
        <f>('MIP2010'!H31/'MIP2010(17)'!$E$1)*'MIP2010(17)'!$E$2</f>
        <v>2263.217285628542</v>
      </c>
      <c r="I33" s="11">
        <f>('MIP2010'!I31/'MIP2010(17)'!$E$1)*'MIP2010(17)'!$E$2</f>
        <v>31.870338660364659</v>
      </c>
      <c r="J33" s="11">
        <f>('MIP2010'!J31/'MIP2010(17)'!$E$1)*'MIP2010(17)'!$E$2</f>
        <v>95.21488082237498</v>
      </c>
      <c r="K33" s="11">
        <f>('MIP2010'!K31/'MIP2010(17)'!$E$1)*'MIP2010(17)'!$E$2</f>
        <v>237.05641967223048</v>
      </c>
      <c r="L33" s="11">
        <f>('MIP2010'!L31/'MIP2010(17)'!$E$1)*'MIP2010(17)'!$E$2</f>
        <v>4.6603939719949921</v>
      </c>
      <c r="M33" s="11">
        <f>('MIP2010'!M31/'MIP2010(17)'!$E$1)*'MIP2010(17)'!$E$2</f>
        <v>113.06349973316114</v>
      </c>
      <c r="N33" s="11">
        <f>('MIP2010'!N31/'MIP2010(17)'!$E$1)*'MIP2010(17)'!$E$2</f>
        <v>67.384587559592987</v>
      </c>
      <c r="O33" s="11">
        <f>('MIP2010'!O31/'MIP2010(17)'!$E$1)*'MIP2010(17)'!$E$2</f>
        <v>1.7494612128730853</v>
      </c>
      <c r="P33" s="11">
        <f>('MIP2010'!P31/'MIP2010(17)'!$E$1)*'MIP2010(17)'!$E$2</f>
        <v>10.601418878561914</v>
      </c>
      <c r="Q33" s="11">
        <f>('MIP2010'!Q31/'MIP2010(17)'!$E$1)*'MIP2010(17)'!$E$2</f>
        <v>8.2714803376300807</v>
      </c>
      <c r="R33" s="11">
        <f>('MIP2010'!R31/'MIP2010(17)'!$E$1)*'MIP2010(17)'!$E$2</f>
        <v>6.2659062151632376</v>
      </c>
      <c r="S33" s="11">
        <f>('MIP2010'!S31/'MIP2010(17)'!$E$1)*'MIP2010(17)'!$E$2</f>
        <v>10.714874877681705</v>
      </c>
      <c r="T33" s="11">
        <f>('MIP2010'!T31/'MIP2010(17)'!$E$1)*'MIP2010(17)'!$E$2</f>
        <v>172.31307296430381</v>
      </c>
      <c r="U33" s="11">
        <f>('MIP2010'!U31/'MIP2010(17)'!$E$1)*'MIP2010(17)'!$E$2</f>
        <v>5.9657711308177204</v>
      </c>
      <c r="V33" s="11">
        <f>('MIP2010'!V31/'MIP2010(17)'!$E$1)*'MIP2010(17)'!$E$2</f>
        <v>78.486669838682559</v>
      </c>
      <c r="W33" s="11">
        <f>('MIP2010'!W31/'MIP2010(17)'!$E$1)*'MIP2010(17)'!$E$2</f>
        <v>4.5046968788609938</v>
      </c>
      <c r="X33" s="11">
        <f>('MIP2010'!X31/'MIP2010(17)'!$E$1)*'MIP2010(17)'!$E$2</f>
        <v>52.445766438382336</v>
      </c>
      <c r="Y33" s="11">
        <f>('MIP2010'!Y31/'MIP2010(17)'!$E$1)*'MIP2010(17)'!$E$2</f>
        <v>65.725197653324912</v>
      </c>
      <c r="Z33" s="11">
        <f>('MIP2010'!Z31/'MIP2010(17)'!$E$1)*'MIP2010(17)'!$E$2</f>
        <v>32.175941838862329</v>
      </c>
      <c r="AA33" s="11">
        <f>('MIP2010'!AA31/'MIP2010(17)'!$E$1)*'MIP2010(17)'!$E$2</f>
        <v>19.955324372643183</v>
      </c>
      <c r="AB33" s="11">
        <f>('MIP2010'!AB31/'MIP2010(17)'!$E$1)*'MIP2010(17)'!$E$2</f>
        <v>940.33146889481441</v>
      </c>
      <c r="AC33" s="11">
        <f>('MIP2010'!AC31/'MIP2010(17)'!$E$1)*'MIP2010(17)'!$E$2</f>
        <v>733.54953372124271</v>
      </c>
      <c r="AD33" s="11">
        <f>('MIP2010'!AD31/'MIP2010(17)'!$E$1)*'MIP2010(17)'!$E$2</f>
        <v>16570.665540299615</v>
      </c>
      <c r="AE33" s="11">
        <f>('MIP2010'!AE31/'MIP2010(17)'!$E$1)*'MIP2010(17)'!$E$2</f>
        <v>1443.2011359110775</v>
      </c>
      <c r="AF33" s="11">
        <f>('MIP2010'!AF31/'MIP2010(17)'!$E$1)*'MIP2010(17)'!$E$2</f>
        <v>22424.757092602667</v>
      </c>
      <c r="AG33" s="11">
        <f>('MIP2010'!AG31/'MIP2010(17)'!$E$1)*'MIP2010(17)'!$E$2</f>
        <v>86.515642649801549</v>
      </c>
      <c r="AH33" s="11">
        <f>('MIP2010'!AH31/'MIP2010(17)'!$E$1)*'MIP2010(17)'!$E$2</f>
        <v>4022.9937374514166</v>
      </c>
      <c r="AI33" s="11">
        <f>('MIP2010'!AI31/'MIP2010(17)'!$E$1)*'MIP2010(17)'!$E$2</f>
        <v>10894.399265062866</v>
      </c>
      <c r="AJ33" s="11">
        <f>('MIP2010'!AJ31/'MIP2010(17)'!$E$1)*'MIP2010(17)'!$E$2</f>
        <v>9407.1112192366763</v>
      </c>
      <c r="AK33" s="11">
        <f>('MIP2010'!AK31/'MIP2010(17)'!$E$1)*'MIP2010(17)'!$E$2</f>
        <v>11126.523995740421</v>
      </c>
      <c r="AL33" s="11">
        <f>('MIP2010'!AL31/'MIP2010(17)'!$E$1)*'MIP2010(17)'!$E$2</f>
        <v>1217.0989915540279</v>
      </c>
      <c r="AM33" s="11">
        <f>('MIP2010'!AM31/'MIP2010(17)'!$E$1)*'MIP2010(17)'!$E$2</f>
        <v>1543.1119187554445</v>
      </c>
      <c r="AN33" s="11">
        <f>('MIP2010'!AN31/'MIP2010(17)'!$E$1)*'MIP2010(17)'!$E$2</f>
        <v>963.9485632627003</v>
      </c>
      <c r="AO33" s="11">
        <f>('MIP2010'!AO31/'MIP2010(17)'!$E$1)*'MIP2010(17)'!$E$2</f>
        <v>227.84835908556792</v>
      </c>
      <c r="AP33" s="11">
        <f>('MIP2010'!AP31/'MIP2010(17)'!$E$1)*'MIP2010(17)'!$E$2</f>
        <v>112.221821750994</v>
      </c>
      <c r="AQ33" s="11">
        <f>('MIP2010'!AQ31/'MIP2010(17)'!$E$1)*'MIP2010(17)'!$E$2</f>
        <v>19430.810017241689</v>
      </c>
      <c r="AR33" s="11">
        <f>('MIP2010'!AR31/'MIP2010(17)'!$E$1)*'MIP2010(17)'!$E$2</f>
        <v>46.258489831630122</v>
      </c>
      <c r="AS33" s="11">
        <f>('MIP2010'!AS31/'MIP2010(17)'!$E$1)*'MIP2010(17)'!$E$2</f>
        <v>1271.3399288029425</v>
      </c>
      <c r="AT33" s="11">
        <f>('MIP2010'!AT31/'MIP2010(17)'!$E$1)*'MIP2010(17)'!$E$2</f>
        <v>56.36284039201913</v>
      </c>
      <c r="AU33" s="11">
        <f>('MIP2010'!AU31/'MIP2010(17)'!$E$1)*'MIP2010(17)'!$E$2</f>
        <v>1.7678939416841513</v>
      </c>
      <c r="AV33" s="11">
        <f>('MIP2010'!AV31/'MIP2010(17)'!$E$1)*'MIP2010(17)'!$E$2</f>
        <v>2.679781956287504</v>
      </c>
      <c r="AW33" s="11">
        <f>('MIP2010'!AW31/'MIP2010(17)'!$E$1)*'MIP2010(17)'!$E$2</f>
        <v>27.54727128807891</v>
      </c>
      <c r="AX33" s="11">
        <f>('MIP2010'!AX31/'MIP2010(17)'!$E$1)*'MIP2010(17)'!$E$2</f>
        <v>11.916275829775028</v>
      </c>
      <c r="AY33" s="11">
        <f>('MIP2010'!AY31/'MIP2010(17)'!$E$1)*'MIP2010(17)'!$E$2</f>
        <v>71.417682782144624</v>
      </c>
      <c r="AZ33" s="11">
        <f>('MIP2010'!AZ31/'MIP2010(17)'!$E$1)*'MIP2010(17)'!$E$2</f>
        <v>4.9918219630315468</v>
      </c>
      <c r="BA33" s="11">
        <f>('MIP2010'!BA31/'MIP2010(17)'!$E$1)*'MIP2010(17)'!$E$2</f>
        <v>5.6952932787859627</v>
      </c>
      <c r="BB33" s="11">
        <f>('MIP2010'!BB31/'MIP2010(17)'!$E$1)*'MIP2010(17)'!$E$2</f>
        <v>30.600351246483179</v>
      </c>
      <c r="BC33" s="11">
        <f>('MIP2010'!BC31/'MIP2010(17)'!$E$1)*'MIP2010(17)'!$E$2</f>
        <v>25.503143785091602</v>
      </c>
      <c r="BD33" s="11">
        <f>('MIP2010'!BD31/'MIP2010(17)'!$E$1)*'MIP2010(17)'!$E$2</f>
        <v>64.329556252238973</v>
      </c>
      <c r="BE33" s="11">
        <f>('MIP2010'!BE31/'MIP2010(17)'!$E$1)*'MIP2010(17)'!$E$2</f>
        <v>25.166639728209486</v>
      </c>
      <c r="BF33" s="11">
        <f>('MIP2010'!BF31/'MIP2010(17)'!$E$1)*'MIP2010(17)'!$E$2</f>
        <v>40.257328312700658</v>
      </c>
      <c r="BG33" s="11">
        <f>('MIP2010'!BG31/'MIP2010(17)'!$E$1)*'MIP2010(17)'!$E$2</f>
        <v>48.551883650754093</v>
      </c>
      <c r="BH33" s="11">
        <f>('MIP2010'!BH31/'MIP2010(17)'!$E$1)*'MIP2010(17)'!$E$2</f>
        <v>9.3192354968111051</v>
      </c>
      <c r="BI33" s="11">
        <f>('MIP2010'!BI31/'MIP2010(17)'!$E$1)*'MIP2010(17)'!$E$2</f>
        <v>199.83230811349841</v>
      </c>
      <c r="BJ33" s="11">
        <f>('MIP2010'!BJ31/'MIP2010(17)'!$E$1)*'MIP2010(17)'!$E$2</f>
        <v>37.533826067758127</v>
      </c>
      <c r="BK33" s="11">
        <f>('MIP2010'!BK31/'MIP2010(17)'!$E$1)*'MIP2010(17)'!$E$2</f>
        <v>3.479908598188179</v>
      </c>
      <c r="BL33" s="11">
        <f>('MIP2010'!BL31/'MIP2010(17)'!$E$1)*'MIP2010(17)'!$E$2</f>
        <v>198.14350381051685</v>
      </c>
      <c r="BM33" s="11">
        <f>('MIP2010'!BM31/'MIP2010(17)'!$E$1)*'MIP2010(17)'!$E$2</f>
        <v>46.798822659315142</v>
      </c>
      <c r="BN33" s="11">
        <f>('MIP2010'!BN31/'MIP2010(17)'!$E$1)*'MIP2010(17)'!$E$2</f>
        <v>38.34244062561347</v>
      </c>
      <c r="BO33" s="11">
        <f>('MIP2010'!BO31/'MIP2010(17)'!$E$1)*'MIP2010(17)'!$E$2</f>
        <v>21.559806447507878</v>
      </c>
      <c r="BP33" s="11">
        <f>('MIP2010'!BP31/'MIP2010(17)'!$E$1)*'MIP2010(17)'!$E$2</f>
        <v>20.377406134525732</v>
      </c>
      <c r="BQ33" s="11">
        <f>('MIP2010'!BQ31/'MIP2010(17)'!$E$1)*'MIP2010(17)'!$E$2</f>
        <v>30.555905671260671</v>
      </c>
      <c r="BR33" s="11">
        <f>('MIP2010'!BR31/'MIP2010(17)'!$E$1)*'MIP2010(17)'!$E$2</f>
        <v>29.777165530541801</v>
      </c>
      <c r="BS33" s="11">
        <f>('MIP2010'!BS31/'MIP2010(17)'!$E$1)*'MIP2010(17)'!$E$2</f>
        <v>0</v>
      </c>
      <c r="BT33" s="11">
        <f>('MIP2010'!BT31/'MIP2010(17)'!$E$1)*'MIP2010(17)'!$E$2</f>
        <v>107388.79601253703</v>
      </c>
      <c r="BU33" s="11">
        <f>('MIP2010'!BU31/'MIP2010(17)'!$E$1)*'MIP2010(17)'!$E$2</f>
        <v>22556.124867472503</v>
      </c>
      <c r="BV33" s="11">
        <f>('MIP2010'!BV31/'MIP2010(17)'!$E$1)*'MIP2010(17)'!$E$2</f>
        <v>1.0238869830571871</v>
      </c>
      <c r="BW33" s="11">
        <f>('MIP2010'!BW31/'MIP2010(17)'!$E$1)*'MIP2010(17)'!$E$2</f>
        <v>0</v>
      </c>
      <c r="BX33" s="11">
        <f>('MIP2010'!BX31/'MIP2010(17)'!$E$1)*'MIP2010(17)'!$E$2</f>
        <v>1245.6396848015395</v>
      </c>
      <c r="BY33" s="11">
        <f>('MIP2010'!BY31/'MIP2010(17)'!$E$1)*'MIP2010(17)'!$E$2</f>
        <v>1201.6834587659862</v>
      </c>
      <c r="BZ33" s="11">
        <f>('MIP2010'!BZ31/'MIP2010(17)'!$E$1)*'MIP2010(17)'!$E$2</f>
        <v>396.21085982196996</v>
      </c>
      <c r="CA33" s="11">
        <f>('MIP2010'!CA31/'MIP2010(17)'!$E$1)*'MIP2010(17)'!$E$2</f>
        <v>25400.682757845047</v>
      </c>
      <c r="CB33" s="11">
        <f>('MIP2010'!CB31/'MIP2010(17)'!$E$1)*'MIP2010(17)'!$E$2</f>
        <v>132789.47877038209</v>
      </c>
      <c r="CC33" s="11"/>
      <c r="CD33" s="11"/>
      <c r="CE33" s="11"/>
      <c r="CF33" s="11"/>
    </row>
    <row r="34" spans="1:84" x14ac:dyDescent="0.35">
      <c r="A34" s="12" t="s">
        <v>174</v>
      </c>
      <c r="B34" s="12" t="s">
        <v>97</v>
      </c>
      <c r="C34">
        <f t="shared" si="2"/>
        <v>28</v>
      </c>
      <c r="D34" s="11">
        <f>('MIP2010'!D32/'MIP2010(17)'!$E$1)*'MIP2010(17)'!$E$2</f>
        <v>116.70239512364596</v>
      </c>
      <c r="E34" s="11">
        <f>('MIP2010'!E32/'MIP2010(17)'!$E$1)*'MIP2010(17)'!$E$2</f>
        <v>40.828978545517749</v>
      </c>
      <c r="F34" s="11">
        <f>('MIP2010'!F32/'MIP2010(17)'!$E$1)*'MIP2010(17)'!$E$2</f>
        <v>2.9466726491085771</v>
      </c>
      <c r="G34" s="11">
        <f>('MIP2010'!G32/'MIP2010(17)'!$E$1)*'MIP2010(17)'!$E$2</f>
        <v>12.020522392908582</v>
      </c>
      <c r="H34" s="11">
        <f>('MIP2010'!H32/'MIP2010(17)'!$E$1)*'MIP2010(17)'!$E$2</f>
        <v>65.834111812412317</v>
      </c>
      <c r="I34" s="11">
        <f>('MIP2010'!I32/'MIP2010(17)'!$E$1)*'MIP2010(17)'!$E$2</f>
        <v>21.398552389552737</v>
      </c>
      <c r="J34" s="11">
        <f>('MIP2010'!J32/'MIP2010(17)'!$E$1)*'MIP2010(17)'!$E$2</f>
        <v>93.025545117397769</v>
      </c>
      <c r="K34" s="11">
        <f>('MIP2010'!K32/'MIP2010(17)'!$E$1)*'MIP2010(17)'!$E$2</f>
        <v>218.30016736242018</v>
      </c>
      <c r="L34" s="11">
        <f>('MIP2010'!L32/'MIP2010(17)'!$E$1)*'MIP2010(17)'!$E$2</f>
        <v>7.7462239514293358</v>
      </c>
      <c r="M34" s="11">
        <f>('MIP2010'!M32/'MIP2010(17)'!$E$1)*'MIP2010(17)'!$E$2</f>
        <v>353.11499779585523</v>
      </c>
      <c r="N34" s="11">
        <f>('MIP2010'!N32/'MIP2010(17)'!$E$1)*'MIP2010(17)'!$E$2</f>
        <v>29.840063874469369</v>
      </c>
      <c r="O34" s="11">
        <f>('MIP2010'!O32/'MIP2010(17)'!$E$1)*'MIP2010(17)'!$E$2</f>
        <v>0.87978288913991909</v>
      </c>
      <c r="P34" s="11">
        <f>('MIP2010'!P32/'MIP2010(17)'!$E$1)*'MIP2010(17)'!$E$2</f>
        <v>14.217224952104791</v>
      </c>
      <c r="Q34" s="11">
        <f>('MIP2010'!Q32/'MIP2010(17)'!$E$1)*'MIP2010(17)'!$E$2</f>
        <v>12.150655472891286</v>
      </c>
      <c r="R34" s="11">
        <f>('MIP2010'!R32/'MIP2010(17)'!$E$1)*'MIP2010(17)'!$E$2</f>
        <v>9.9426708660031586</v>
      </c>
      <c r="S34" s="11">
        <f>('MIP2010'!S32/'MIP2010(17)'!$E$1)*'MIP2010(17)'!$E$2</f>
        <v>4.4077662323451312</v>
      </c>
      <c r="T34" s="11">
        <f>('MIP2010'!T32/'MIP2010(17)'!$E$1)*'MIP2010(17)'!$E$2</f>
        <v>260.3962739420196</v>
      </c>
      <c r="U34" s="11">
        <f>('MIP2010'!U32/'MIP2010(17)'!$E$1)*'MIP2010(17)'!$E$2</f>
        <v>249.65793511528693</v>
      </c>
      <c r="V34" s="11">
        <f>('MIP2010'!V32/'MIP2010(17)'!$E$1)*'MIP2010(17)'!$E$2</f>
        <v>6.5439710663792292</v>
      </c>
      <c r="W34" s="11">
        <f>('MIP2010'!W32/'MIP2010(17)'!$E$1)*'MIP2010(17)'!$E$2</f>
        <v>2.8437056406479728</v>
      </c>
      <c r="X34" s="11">
        <f>('MIP2010'!X32/'MIP2010(17)'!$E$1)*'MIP2010(17)'!$E$2</f>
        <v>601.37882951098732</v>
      </c>
      <c r="Y34" s="11">
        <f>('MIP2010'!Y32/'MIP2010(17)'!$E$1)*'MIP2010(17)'!$E$2</f>
        <v>294.69288908061617</v>
      </c>
      <c r="Z34" s="11">
        <f>('MIP2010'!Z32/'MIP2010(17)'!$E$1)*'MIP2010(17)'!$E$2</f>
        <v>44.550785421185864</v>
      </c>
      <c r="AA34" s="11">
        <f>('MIP2010'!AA32/'MIP2010(17)'!$E$1)*'MIP2010(17)'!$E$2</f>
        <v>18.680298538798656</v>
      </c>
      <c r="AB34" s="11">
        <f>('MIP2010'!AB32/'MIP2010(17)'!$E$1)*'MIP2010(17)'!$E$2</f>
        <v>89.75965671128067</v>
      </c>
      <c r="AC34" s="11">
        <f>('MIP2010'!AC32/'MIP2010(17)'!$E$1)*'MIP2010(17)'!$E$2</f>
        <v>123.90112078014387</v>
      </c>
      <c r="AD34" s="11">
        <f>('MIP2010'!AD32/'MIP2010(17)'!$E$1)*'MIP2010(17)'!$E$2</f>
        <v>1336.2424510866981</v>
      </c>
      <c r="AE34" s="11">
        <f>('MIP2010'!AE32/'MIP2010(17)'!$E$1)*'MIP2010(17)'!$E$2</f>
        <v>6040.4459726127152</v>
      </c>
      <c r="AF34" s="11">
        <f>('MIP2010'!AF32/'MIP2010(17)'!$E$1)*'MIP2010(17)'!$E$2</f>
        <v>1536.1756305447</v>
      </c>
      <c r="AG34" s="11">
        <f>('MIP2010'!AG32/'MIP2010(17)'!$E$1)*'MIP2010(17)'!$E$2</f>
        <v>164.67903070246578</v>
      </c>
      <c r="AH34" s="11">
        <f>('MIP2010'!AH32/'MIP2010(17)'!$E$1)*'MIP2010(17)'!$E$2</f>
        <v>6964.9807317413351</v>
      </c>
      <c r="AI34" s="11">
        <f>('MIP2010'!AI32/'MIP2010(17)'!$E$1)*'MIP2010(17)'!$E$2</f>
        <v>2074.2665615832288</v>
      </c>
      <c r="AJ34" s="11">
        <f>('MIP2010'!AJ32/'MIP2010(17)'!$E$1)*'MIP2010(17)'!$E$2</f>
        <v>669.29451894225531</v>
      </c>
      <c r="AK34" s="11">
        <f>('MIP2010'!AK32/'MIP2010(17)'!$E$1)*'MIP2010(17)'!$E$2</f>
        <v>5866.3555440805603</v>
      </c>
      <c r="AL34" s="11">
        <f>('MIP2010'!AL32/'MIP2010(17)'!$E$1)*'MIP2010(17)'!$E$2</f>
        <v>763.33742527604636</v>
      </c>
      <c r="AM34" s="11">
        <f>('MIP2010'!AM32/'MIP2010(17)'!$E$1)*'MIP2010(17)'!$E$2</f>
        <v>1626.4919431880953</v>
      </c>
      <c r="AN34" s="11">
        <f>('MIP2010'!AN32/'MIP2010(17)'!$E$1)*'MIP2010(17)'!$E$2</f>
        <v>1502.7615883549552</v>
      </c>
      <c r="AO34" s="11">
        <f>('MIP2010'!AO32/'MIP2010(17)'!$E$1)*'MIP2010(17)'!$E$2</f>
        <v>43.017671432485223</v>
      </c>
      <c r="AP34" s="11">
        <f>('MIP2010'!AP32/'MIP2010(17)'!$E$1)*'MIP2010(17)'!$E$2</f>
        <v>156.71769743263647</v>
      </c>
      <c r="AQ34" s="11">
        <f>('MIP2010'!AQ32/'MIP2010(17)'!$E$1)*'MIP2010(17)'!$E$2</f>
        <v>3483.1058779077812</v>
      </c>
      <c r="AR34" s="11">
        <f>('MIP2010'!AR32/'MIP2010(17)'!$E$1)*'MIP2010(17)'!$E$2</f>
        <v>524.75127109421783</v>
      </c>
      <c r="AS34" s="11">
        <f>('MIP2010'!AS32/'MIP2010(17)'!$E$1)*'MIP2010(17)'!$E$2</f>
        <v>371.339243133217</v>
      </c>
      <c r="AT34" s="11">
        <f>('MIP2010'!AT32/'MIP2010(17)'!$E$1)*'MIP2010(17)'!$E$2</f>
        <v>31.288702690373626</v>
      </c>
      <c r="AU34" s="11">
        <f>('MIP2010'!AU32/'MIP2010(17)'!$E$1)*'MIP2010(17)'!$E$2</f>
        <v>2.1749047804887822</v>
      </c>
      <c r="AV34" s="11">
        <f>('MIP2010'!AV32/'MIP2010(17)'!$E$1)*'MIP2010(17)'!$E$2</f>
        <v>1.706092605709864</v>
      </c>
      <c r="AW34" s="11">
        <f>('MIP2010'!AW32/'MIP2010(17)'!$E$1)*'MIP2010(17)'!$E$2</f>
        <v>26.147845430518107</v>
      </c>
      <c r="AX34" s="11">
        <f>('MIP2010'!AX32/'MIP2010(17)'!$E$1)*'MIP2010(17)'!$E$2</f>
        <v>12.001510515742774</v>
      </c>
      <c r="AY34" s="11">
        <f>('MIP2010'!AY32/'MIP2010(17)'!$E$1)*'MIP2010(17)'!$E$2</f>
        <v>55.84190281419788</v>
      </c>
      <c r="AZ34" s="11">
        <f>('MIP2010'!AZ32/'MIP2010(17)'!$E$1)*'MIP2010(17)'!$E$2</f>
        <v>5.3042232876239925</v>
      </c>
      <c r="BA34" s="11">
        <f>('MIP2010'!BA32/'MIP2010(17)'!$E$1)*'MIP2010(17)'!$E$2</f>
        <v>6.4380260685009549</v>
      </c>
      <c r="BB34" s="11">
        <f>('MIP2010'!BB32/'MIP2010(17)'!$E$1)*'MIP2010(17)'!$E$2</f>
        <v>34.041091385672864</v>
      </c>
      <c r="BC34" s="11">
        <f>('MIP2010'!BC32/'MIP2010(17)'!$E$1)*'MIP2010(17)'!$E$2</f>
        <v>14.197375612192195</v>
      </c>
      <c r="BD34" s="11">
        <f>('MIP2010'!BD32/'MIP2010(17)'!$E$1)*'MIP2010(17)'!$E$2</f>
        <v>75.543566507433951</v>
      </c>
      <c r="BE34" s="11">
        <f>('MIP2010'!BE32/'MIP2010(17)'!$E$1)*'MIP2010(17)'!$E$2</f>
        <v>64.553063161815757</v>
      </c>
      <c r="BF34" s="11">
        <f>('MIP2010'!BF32/'MIP2010(17)'!$E$1)*'MIP2010(17)'!$E$2</f>
        <v>48.582831514594169</v>
      </c>
      <c r="BG34" s="11">
        <f>('MIP2010'!BG32/'MIP2010(17)'!$E$1)*'MIP2010(17)'!$E$2</f>
        <v>16.42576376909706</v>
      </c>
      <c r="BH34" s="11">
        <f>('MIP2010'!BH32/'MIP2010(17)'!$E$1)*'MIP2010(17)'!$E$2</f>
        <v>10.955247607647101</v>
      </c>
      <c r="BI34" s="11">
        <f>('MIP2010'!BI32/'MIP2010(17)'!$E$1)*'MIP2010(17)'!$E$2</f>
        <v>13.636825544366069</v>
      </c>
      <c r="BJ34" s="11">
        <f>('MIP2010'!BJ32/'MIP2010(17)'!$E$1)*'MIP2010(17)'!$E$2</f>
        <v>40.138158536757942</v>
      </c>
      <c r="BK34" s="11">
        <f>('MIP2010'!BK32/'MIP2010(17)'!$E$1)*'MIP2010(17)'!$E$2</f>
        <v>3.0292014489249386</v>
      </c>
      <c r="BL34" s="11">
        <f>('MIP2010'!BL32/'MIP2010(17)'!$E$1)*'MIP2010(17)'!$E$2</f>
        <v>56.784216297212438</v>
      </c>
      <c r="BM34" s="11">
        <f>('MIP2010'!BM32/'MIP2010(17)'!$E$1)*'MIP2010(17)'!$E$2</f>
        <v>15.929530584682558</v>
      </c>
      <c r="BN34" s="11">
        <f>('MIP2010'!BN32/'MIP2010(17)'!$E$1)*'MIP2010(17)'!$E$2</f>
        <v>42.503817095852902</v>
      </c>
      <c r="BO34" s="11">
        <f>('MIP2010'!BO32/'MIP2010(17)'!$E$1)*'MIP2010(17)'!$E$2</f>
        <v>27.008271907083703</v>
      </c>
      <c r="BP34" s="11">
        <f>('MIP2010'!BP32/'MIP2010(17)'!$E$1)*'MIP2010(17)'!$E$2</f>
        <v>83.550463628772619</v>
      </c>
      <c r="BQ34" s="11">
        <f>('MIP2010'!BQ32/'MIP2010(17)'!$E$1)*'MIP2010(17)'!$E$2</f>
        <v>36.350441547315249</v>
      </c>
      <c r="BR34" s="11">
        <f>('MIP2010'!BR32/'MIP2010(17)'!$E$1)*'MIP2010(17)'!$E$2</f>
        <v>41.731057161737226</v>
      </c>
      <c r="BS34" s="11">
        <f>('MIP2010'!BS32/'MIP2010(17)'!$E$1)*'MIP2010(17)'!$E$2</f>
        <v>0</v>
      </c>
      <c r="BT34" s="11">
        <f>('MIP2010'!BT32/'MIP2010(17)'!$E$1)*'MIP2010(17)'!$E$2</f>
        <v>36585.589087852262</v>
      </c>
      <c r="BU34" s="11">
        <f>('MIP2010'!BU32/'MIP2010(17)'!$E$1)*'MIP2010(17)'!$E$2</f>
        <v>14495.109508664409</v>
      </c>
      <c r="BV34" s="11">
        <f>('MIP2010'!BV32/'MIP2010(17)'!$E$1)*'MIP2010(17)'!$E$2</f>
        <v>6.9923989086832283E-2</v>
      </c>
      <c r="BW34" s="11">
        <f>('MIP2010'!BW32/'MIP2010(17)'!$E$1)*'MIP2010(17)'!$E$2</f>
        <v>0</v>
      </c>
      <c r="BX34" s="11">
        <f>('MIP2010'!BX32/'MIP2010(17)'!$E$1)*'MIP2010(17)'!$E$2</f>
        <v>1233.7617264214148</v>
      </c>
      <c r="BY34" s="11">
        <f>('MIP2010'!BY32/'MIP2010(17)'!$E$1)*'MIP2010(17)'!$E$2</f>
        <v>658.22674294834769</v>
      </c>
      <c r="BZ34" s="11">
        <f>('MIP2010'!BZ32/'MIP2010(17)'!$E$1)*'MIP2010(17)'!$E$2</f>
        <v>1840.4418181937024</v>
      </c>
      <c r="CA34" s="11">
        <f>('MIP2010'!CA32/'MIP2010(17)'!$E$1)*'MIP2010(17)'!$E$2</f>
        <v>18227.609720216966</v>
      </c>
      <c r="CB34" s="11">
        <f>('MIP2010'!CB32/'MIP2010(17)'!$E$1)*'MIP2010(17)'!$E$2</f>
        <v>54813.198808069224</v>
      </c>
      <c r="CC34" s="11"/>
      <c r="CD34" s="11"/>
      <c r="CE34" s="11"/>
      <c r="CF34" s="11"/>
    </row>
    <row r="35" spans="1:84" x14ac:dyDescent="0.35">
      <c r="A35" s="10" t="s">
        <v>175</v>
      </c>
      <c r="B35" s="10" t="s">
        <v>98</v>
      </c>
      <c r="C35">
        <f t="shared" si="2"/>
        <v>29</v>
      </c>
      <c r="D35" s="11">
        <f>('MIP2010'!D33/'MIP2010(17)'!$E$1)*'MIP2010(17)'!$E$2</f>
        <v>352.03839147800153</v>
      </c>
      <c r="E35" s="11">
        <f>('MIP2010'!E33/'MIP2010(17)'!$E$1)*'MIP2010(17)'!$E$2</f>
        <v>498.26751723528781</v>
      </c>
      <c r="F35" s="11">
        <f>('MIP2010'!F33/'MIP2010(17)'!$E$1)*'MIP2010(17)'!$E$2</f>
        <v>39.868433979945621</v>
      </c>
      <c r="G35" s="11">
        <f>('MIP2010'!G33/'MIP2010(17)'!$E$1)*'MIP2010(17)'!$E$2</f>
        <v>69.18029309300384</v>
      </c>
      <c r="H35" s="11">
        <f>('MIP2010'!H33/'MIP2010(17)'!$E$1)*'MIP2010(17)'!$E$2</f>
        <v>1320.6483041984629</v>
      </c>
      <c r="I35" s="11">
        <f>('MIP2010'!I33/'MIP2010(17)'!$E$1)*'MIP2010(17)'!$E$2</f>
        <v>642.53927319062257</v>
      </c>
      <c r="J35" s="11">
        <f>('MIP2010'!J33/'MIP2010(17)'!$E$1)*'MIP2010(17)'!$E$2</f>
        <v>205.2697994557781</v>
      </c>
      <c r="K35" s="11">
        <f>('MIP2010'!K33/'MIP2010(17)'!$E$1)*'MIP2010(17)'!$E$2</f>
        <v>1588.2062995502768</v>
      </c>
      <c r="L35" s="11">
        <f>('MIP2010'!L33/'MIP2010(17)'!$E$1)*'MIP2010(17)'!$E$2</f>
        <v>105.31544682940007</v>
      </c>
      <c r="M35" s="11">
        <f>('MIP2010'!M33/'MIP2010(17)'!$E$1)*'MIP2010(17)'!$E$2</f>
        <v>1669.45545461353</v>
      </c>
      <c r="N35" s="11">
        <f>('MIP2010'!N33/'MIP2010(17)'!$E$1)*'MIP2010(17)'!$E$2</f>
        <v>3225.3178563786387</v>
      </c>
      <c r="O35" s="11">
        <f>('MIP2010'!O33/'MIP2010(17)'!$E$1)*'MIP2010(17)'!$E$2</f>
        <v>27.204426875992354</v>
      </c>
      <c r="P35" s="11">
        <f>('MIP2010'!P33/'MIP2010(17)'!$E$1)*'MIP2010(17)'!$E$2</f>
        <v>107.54978011687635</v>
      </c>
      <c r="Q35" s="11">
        <f>('MIP2010'!Q33/'MIP2010(17)'!$E$1)*'MIP2010(17)'!$E$2</f>
        <v>109.94062854754267</v>
      </c>
      <c r="R35" s="11">
        <f>('MIP2010'!R33/'MIP2010(17)'!$E$1)*'MIP2010(17)'!$E$2</f>
        <v>70.259724954954336</v>
      </c>
      <c r="S35" s="11">
        <f>('MIP2010'!S33/'MIP2010(17)'!$E$1)*'MIP2010(17)'!$E$2</f>
        <v>329.21790135773011</v>
      </c>
      <c r="T35" s="11">
        <f>('MIP2010'!T33/'MIP2010(17)'!$E$1)*'MIP2010(17)'!$E$2</f>
        <v>142.08925726686454</v>
      </c>
      <c r="U35" s="11">
        <f>('MIP2010'!U33/'MIP2010(17)'!$E$1)*'MIP2010(17)'!$E$2</f>
        <v>47.10635790477901</v>
      </c>
      <c r="V35" s="11">
        <f>('MIP2010'!V33/'MIP2010(17)'!$E$1)*'MIP2010(17)'!$E$2</f>
        <v>269.11290458061069</v>
      </c>
      <c r="W35" s="11">
        <f>('MIP2010'!W33/'MIP2010(17)'!$E$1)*'MIP2010(17)'!$E$2</f>
        <v>55.287109478080374</v>
      </c>
      <c r="X35" s="11">
        <f>('MIP2010'!X33/'MIP2010(17)'!$E$1)*'MIP2010(17)'!$E$2</f>
        <v>404.49983186809533</v>
      </c>
      <c r="Y35" s="11">
        <f>('MIP2010'!Y33/'MIP2010(17)'!$E$1)*'MIP2010(17)'!$E$2</f>
        <v>937.00363834303539</v>
      </c>
      <c r="Z35" s="11">
        <f>('MIP2010'!Z33/'MIP2010(17)'!$E$1)*'MIP2010(17)'!$E$2</f>
        <v>810.60108989797504</v>
      </c>
      <c r="AA35" s="11">
        <f>('MIP2010'!AA33/'MIP2010(17)'!$E$1)*'MIP2010(17)'!$E$2</f>
        <v>135.76647510083399</v>
      </c>
      <c r="AB35" s="11">
        <f>('MIP2010'!AB33/'MIP2010(17)'!$E$1)*'MIP2010(17)'!$E$2</f>
        <v>247.91478515234232</v>
      </c>
      <c r="AC35" s="11">
        <f>('MIP2010'!AC33/'MIP2010(17)'!$E$1)*'MIP2010(17)'!$E$2</f>
        <v>229.47023417766994</v>
      </c>
      <c r="AD35" s="11">
        <f>('MIP2010'!AD33/'MIP2010(17)'!$E$1)*'MIP2010(17)'!$E$2</f>
        <v>2411.3056024944153</v>
      </c>
      <c r="AE35" s="11">
        <f>('MIP2010'!AE33/'MIP2010(17)'!$E$1)*'MIP2010(17)'!$E$2</f>
        <v>256.49135096518359</v>
      </c>
      <c r="AF35" s="11">
        <f>('MIP2010'!AF33/'MIP2010(17)'!$E$1)*'MIP2010(17)'!$E$2</f>
        <v>7134.8374983365447</v>
      </c>
      <c r="AG35" s="11">
        <f>('MIP2010'!AG33/'MIP2010(17)'!$E$1)*'MIP2010(17)'!$E$2</f>
        <v>993.83646523875177</v>
      </c>
      <c r="AH35" s="11">
        <f>('MIP2010'!AH33/'MIP2010(17)'!$E$1)*'MIP2010(17)'!$E$2</f>
        <v>2337.7992445417817</v>
      </c>
      <c r="AI35" s="11">
        <f>('MIP2010'!AI33/'MIP2010(17)'!$E$1)*'MIP2010(17)'!$E$2</f>
        <v>5782.2249499472737</v>
      </c>
      <c r="AJ35" s="11">
        <f>('MIP2010'!AJ33/'MIP2010(17)'!$E$1)*'MIP2010(17)'!$E$2</f>
        <v>4852.0414393552383</v>
      </c>
      <c r="AK35" s="11">
        <f>('MIP2010'!AK33/'MIP2010(17)'!$E$1)*'MIP2010(17)'!$E$2</f>
        <v>3117.6641827442936</v>
      </c>
      <c r="AL35" s="11">
        <f>('MIP2010'!AL33/'MIP2010(17)'!$E$1)*'MIP2010(17)'!$E$2</f>
        <v>2111.4374672041617</v>
      </c>
      <c r="AM35" s="11">
        <f>('MIP2010'!AM33/'MIP2010(17)'!$E$1)*'MIP2010(17)'!$E$2</f>
        <v>1168.4781989926475</v>
      </c>
      <c r="AN35" s="11">
        <f>('MIP2010'!AN33/'MIP2010(17)'!$E$1)*'MIP2010(17)'!$E$2</f>
        <v>2602.3585518882746</v>
      </c>
      <c r="AO35" s="11">
        <f>('MIP2010'!AO33/'MIP2010(17)'!$E$1)*'MIP2010(17)'!$E$2</f>
        <v>1690.8483957760861</v>
      </c>
      <c r="AP35" s="11">
        <f>('MIP2010'!AP33/'MIP2010(17)'!$E$1)*'MIP2010(17)'!$E$2</f>
        <v>723.93918010086384</v>
      </c>
      <c r="AQ35" s="11">
        <f>('MIP2010'!AQ33/'MIP2010(17)'!$E$1)*'MIP2010(17)'!$E$2</f>
        <v>22637.440821009739</v>
      </c>
      <c r="AR35" s="11">
        <f>('MIP2010'!AR33/'MIP2010(17)'!$E$1)*'MIP2010(17)'!$E$2</f>
        <v>386.09465377584911</v>
      </c>
      <c r="AS35" s="11">
        <f>('MIP2010'!AS33/'MIP2010(17)'!$E$1)*'MIP2010(17)'!$E$2</f>
        <v>1269.3753924216478</v>
      </c>
      <c r="AT35" s="11">
        <f>('MIP2010'!AT33/'MIP2010(17)'!$E$1)*'MIP2010(17)'!$E$2</f>
        <v>190.35045526413094</v>
      </c>
      <c r="AU35" s="11">
        <f>('MIP2010'!AU33/'MIP2010(17)'!$E$1)*'MIP2010(17)'!$E$2</f>
        <v>11.323765597787412</v>
      </c>
      <c r="AV35" s="11">
        <f>('MIP2010'!AV33/'MIP2010(17)'!$E$1)*'MIP2010(17)'!$E$2</f>
        <v>6.6946613283590093</v>
      </c>
      <c r="AW35" s="11">
        <f>('MIP2010'!AW33/'MIP2010(17)'!$E$1)*'MIP2010(17)'!$E$2</f>
        <v>52.668430771781019</v>
      </c>
      <c r="AX35" s="11">
        <f>('MIP2010'!AX33/'MIP2010(17)'!$E$1)*'MIP2010(17)'!$E$2</f>
        <v>128.02582950183734</v>
      </c>
      <c r="AY35" s="11">
        <f>('MIP2010'!AY33/'MIP2010(17)'!$E$1)*'MIP2010(17)'!$E$2</f>
        <v>1475.3746430723397</v>
      </c>
      <c r="AZ35" s="11">
        <f>('MIP2010'!AZ33/'MIP2010(17)'!$E$1)*'MIP2010(17)'!$E$2</f>
        <v>14.749891601604215</v>
      </c>
      <c r="BA35" s="11">
        <f>('MIP2010'!BA33/'MIP2010(17)'!$E$1)*'MIP2010(17)'!$E$2</f>
        <v>18.902963046948816</v>
      </c>
      <c r="BB35" s="11">
        <f>('MIP2010'!BB33/'MIP2010(17)'!$E$1)*'MIP2010(17)'!$E$2</f>
        <v>66.869631847817431</v>
      </c>
      <c r="BC35" s="11">
        <f>('MIP2010'!BC33/'MIP2010(17)'!$E$1)*'MIP2010(17)'!$E$2</f>
        <v>27.950575549713513</v>
      </c>
      <c r="BD35" s="11">
        <f>('MIP2010'!BD33/'MIP2010(17)'!$E$1)*'MIP2010(17)'!$E$2</f>
        <v>82.168014052422038</v>
      </c>
      <c r="BE35" s="11">
        <f>('MIP2010'!BE33/'MIP2010(17)'!$E$1)*'MIP2010(17)'!$E$2</f>
        <v>359.52250499330677</v>
      </c>
      <c r="BF35" s="11">
        <f>('MIP2010'!BF33/'MIP2010(17)'!$E$1)*'MIP2010(17)'!$E$2</f>
        <v>63.257179760945078</v>
      </c>
      <c r="BG35" s="11">
        <f>('MIP2010'!BG33/'MIP2010(17)'!$E$1)*'MIP2010(17)'!$E$2</f>
        <v>49.690219857474972</v>
      </c>
      <c r="BH35" s="11">
        <f>('MIP2010'!BH33/'MIP2010(17)'!$E$1)*'MIP2010(17)'!$E$2</f>
        <v>19.889226241496953</v>
      </c>
      <c r="BI35" s="11">
        <f>('MIP2010'!BI33/'MIP2010(17)'!$E$1)*'MIP2010(17)'!$E$2</f>
        <v>25.755321398398589</v>
      </c>
      <c r="BJ35" s="11">
        <f>('MIP2010'!BJ33/'MIP2010(17)'!$E$1)*'MIP2010(17)'!$E$2</f>
        <v>233.12976893769016</v>
      </c>
      <c r="BK35" s="11">
        <f>('MIP2010'!BK33/'MIP2010(17)'!$E$1)*'MIP2010(17)'!$E$2</f>
        <v>69.758082149839638</v>
      </c>
      <c r="BL35" s="11">
        <f>('MIP2010'!BL33/'MIP2010(17)'!$E$1)*'MIP2010(17)'!$E$2</f>
        <v>1125.1705394361859</v>
      </c>
      <c r="BM35" s="11">
        <f>('MIP2010'!BM33/'MIP2010(17)'!$E$1)*'MIP2010(17)'!$E$2</f>
        <v>106.29377539393944</v>
      </c>
      <c r="BN35" s="11">
        <f>('MIP2010'!BN33/'MIP2010(17)'!$E$1)*'MIP2010(17)'!$E$2</f>
        <v>44.775715834978534</v>
      </c>
      <c r="BO35" s="11">
        <f>('MIP2010'!BO33/'MIP2010(17)'!$E$1)*'MIP2010(17)'!$E$2</f>
        <v>118.47230212993964</v>
      </c>
      <c r="BP35" s="11">
        <f>('MIP2010'!BP33/'MIP2010(17)'!$E$1)*'MIP2010(17)'!$E$2</f>
        <v>108.87196292481174</v>
      </c>
      <c r="BQ35" s="11">
        <f>('MIP2010'!BQ33/'MIP2010(17)'!$E$1)*'MIP2010(17)'!$E$2</f>
        <v>42.01715692169698</v>
      </c>
      <c r="BR35" s="11">
        <f>('MIP2010'!BR33/'MIP2010(17)'!$E$1)*'MIP2010(17)'!$E$2</f>
        <v>146.10253823151186</v>
      </c>
      <c r="BS35" s="11">
        <f>('MIP2010'!BS33/'MIP2010(17)'!$E$1)*'MIP2010(17)'!$E$2</f>
        <v>0</v>
      </c>
      <c r="BT35" s="11">
        <f>('MIP2010'!BT33/'MIP2010(17)'!$E$1)*'MIP2010(17)'!$E$2</f>
        <v>77703.089766266014</v>
      </c>
      <c r="BU35" s="11">
        <f>('MIP2010'!BU33/'MIP2010(17)'!$E$1)*'MIP2010(17)'!$E$2</f>
        <v>5218.8267933525131</v>
      </c>
      <c r="BV35" s="11">
        <f>('MIP2010'!BV33/'MIP2010(17)'!$E$1)*'MIP2010(17)'!$E$2</f>
        <v>2.0228011128690766</v>
      </c>
      <c r="BW35" s="11">
        <f>('MIP2010'!BW33/'MIP2010(17)'!$E$1)*'MIP2010(17)'!$E$2</f>
        <v>0</v>
      </c>
      <c r="BX35" s="11">
        <f>('MIP2010'!BX33/'MIP2010(17)'!$E$1)*'MIP2010(17)'!$E$2</f>
        <v>13894.652129593707</v>
      </c>
      <c r="BY35" s="11">
        <f>('MIP2010'!BY33/'MIP2010(17)'!$E$1)*'MIP2010(17)'!$E$2</f>
        <v>9724.2926498384859</v>
      </c>
      <c r="BZ35" s="11">
        <f>('MIP2010'!BZ33/'MIP2010(17)'!$E$1)*'MIP2010(17)'!$E$2</f>
        <v>3584.0310131296778</v>
      </c>
      <c r="CA35" s="11">
        <f>('MIP2010'!CA33/'MIP2010(17)'!$E$1)*'MIP2010(17)'!$E$2</f>
        <v>32423.825387027253</v>
      </c>
      <c r="CB35" s="11">
        <f>('MIP2010'!CB33/'MIP2010(17)'!$E$1)*'MIP2010(17)'!$E$2</f>
        <v>110126.91515329329</v>
      </c>
      <c r="CC35" s="11"/>
      <c r="CD35" s="11"/>
      <c r="CE35" s="11"/>
      <c r="CF35" s="11"/>
    </row>
    <row r="36" spans="1:84" x14ac:dyDescent="0.35">
      <c r="A36" s="12" t="s">
        <v>176</v>
      </c>
      <c r="B36" s="12" t="s">
        <v>99</v>
      </c>
      <c r="C36">
        <f t="shared" si="2"/>
        <v>30</v>
      </c>
      <c r="D36" s="11">
        <f>('MIP2010'!D34/'MIP2010(17)'!$E$1)*'MIP2010(17)'!$E$2</f>
        <v>17.867837634034874</v>
      </c>
      <c r="E36" s="11">
        <f>('MIP2010'!E34/'MIP2010(17)'!$E$1)*'MIP2010(17)'!$E$2</f>
        <v>14.199147168417577</v>
      </c>
      <c r="F36" s="11">
        <f>('MIP2010'!F34/'MIP2010(17)'!$E$1)*'MIP2010(17)'!$E$2</f>
        <v>2.7586519949694157</v>
      </c>
      <c r="G36" s="11">
        <f>('MIP2010'!G34/'MIP2010(17)'!$E$1)*'MIP2010(17)'!$E$2</f>
        <v>11.458210555137304</v>
      </c>
      <c r="H36" s="11">
        <f>('MIP2010'!H34/'MIP2010(17)'!$E$1)*'MIP2010(17)'!$E$2</f>
        <v>210.00209070449225</v>
      </c>
      <c r="I36" s="11">
        <f>('MIP2010'!I34/'MIP2010(17)'!$E$1)*'MIP2010(17)'!$E$2</f>
        <v>30.656916826073914</v>
      </c>
      <c r="J36" s="11">
        <f>('MIP2010'!J34/'MIP2010(17)'!$E$1)*'MIP2010(17)'!$E$2</f>
        <v>10.67440575580035</v>
      </c>
      <c r="K36" s="11">
        <f>('MIP2010'!K34/'MIP2010(17)'!$E$1)*'MIP2010(17)'!$E$2</f>
        <v>51.767916870807802</v>
      </c>
      <c r="L36" s="11">
        <f>('MIP2010'!L34/'MIP2010(17)'!$E$1)*'MIP2010(17)'!$E$2</f>
        <v>9.8249718289080743</v>
      </c>
      <c r="M36" s="11">
        <f>('MIP2010'!M34/'MIP2010(17)'!$E$1)*'MIP2010(17)'!$E$2</f>
        <v>50.196138647264618</v>
      </c>
      <c r="N36" s="11">
        <f>('MIP2010'!N34/'MIP2010(17)'!$E$1)*'MIP2010(17)'!$E$2</f>
        <v>20.915260406752445</v>
      </c>
      <c r="O36" s="11">
        <f>('MIP2010'!O34/'MIP2010(17)'!$E$1)*'MIP2010(17)'!$E$2</f>
        <v>3.3695052052018091</v>
      </c>
      <c r="P36" s="11">
        <f>('MIP2010'!P34/'MIP2010(17)'!$E$1)*'MIP2010(17)'!$E$2</f>
        <v>13.374336802493143</v>
      </c>
      <c r="Q36" s="11">
        <f>('MIP2010'!Q34/'MIP2010(17)'!$E$1)*'MIP2010(17)'!$E$2</f>
        <v>32.503062461198489</v>
      </c>
      <c r="R36" s="11">
        <f>('MIP2010'!R34/'MIP2010(17)'!$E$1)*'MIP2010(17)'!$E$2</f>
        <v>12.820381097750978</v>
      </c>
      <c r="S36" s="11">
        <f>('MIP2010'!S34/'MIP2010(17)'!$E$1)*'MIP2010(17)'!$E$2</f>
        <v>9.5466014606156548</v>
      </c>
      <c r="T36" s="11">
        <f>('MIP2010'!T34/'MIP2010(17)'!$E$1)*'MIP2010(17)'!$E$2</f>
        <v>35.086212387130772</v>
      </c>
      <c r="U36" s="11">
        <f>('MIP2010'!U34/'MIP2010(17)'!$E$1)*'MIP2010(17)'!$E$2</f>
        <v>202.68310408710855</v>
      </c>
      <c r="V36" s="11">
        <f>('MIP2010'!V34/'MIP2010(17)'!$E$1)*'MIP2010(17)'!$E$2</f>
        <v>28.291711288667305</v>
      </c>
      <c r="W36" s="11">
        <f>('MIP2010'!W34/'MIP2010(17)'!$E$1)*'MIP2010(17)'!$E$2</f>
        <v>7.6150065570859002</v>
      </c>
      <c r="X36" s="11">
        <f>('MIP2010'!X34/'MIP2010(17)'!$E$1)*'MIP2010(17)'!$E$2</f>
        <v>28.438931351470949</v>
      </c>
      <c r="Y36" s="11">
        <f>('MIP2010'!Y34/'MIP2010(17)'!$E$1)*'MIP2010(17)'!$E$2</f>
        <v>20.968110056441674</v>
      </c>
      <c r="Z36" s="11">
        <f>('MIP2010'!Z34/'MIP2010(17)'!$E$1)*'MIP2010(17)'!$E$2</f>
        <v>11.949728897471669</v>
      </c>
      <c r="AA36" s="11">
        <f>('MIP2010'!AA34/'MIP2010(17)'!$E$1)*'MIP2010(17)'!$E$2</f>
        <v>17.779112533341824</v>
      </c>
      <c r="AB36" s="11">
        <f>('MIP2010'!AB34/'MIP2010(17)'!$E$1)*'MIP2010(17)'!$E$2</f>
        <v>32.839818387099143</v>
      </c>
      <c r="AC36" s="11">
        <f>('MIP2010'!AC34/'MIP2010(17)'!$E$1)*'MIP2010(17)'!$E$2</f>
        <v>39.031751532246382</v>
      </c>
      <c r="AD36" s="11">
        <f>('MIP2010'!AD34/'MIP2010(17)'!$E$1)*'MIP2010(17)'!$E$2</f>
        <v>96.544754520778</v>
      </c>
      <c r="AE36" s="11">
        <f>('MIP2010'!AE34/'MIP2010(17)'!$E$1)*'MIP2010(17)'!$E$2</f>
        <v>31.520657031936896</v>
      </c>
      <c r="AF36" s="11">
        <f>('MIP2010'!AF34/'MIP2010(17)'!$E$1)*'MIP2010(17)'!$E$2</f>
        <v>33.23230078228319</v>
      </c>
      <c r="AG36" s="11">
        <f>('MIP2010'!AG34/'MIP2010(17)'!$E$1)*'MIP2010(17)'!$E$2</f>
        <v>14010.437350108792</v>
      </c>
      <c r="AH36" s="11">
        <f>('MIP2010'!AH34/'MIP2010(17)'!$E$1)*'MIP2010(17)'!$E$2</f>
        <v>360.8780860247665</v>
      </c>
      <c r="AI36" s="11">
        <f>('MIP2010'!AI34/'MIP2010(17)'!$E$1)*'MIP2010(17)'!$E$2</f>
        <v>496.22808145625811</v>
      </c>
      <c r="AJ36" s="11">
        <f>('MIP2010'!AJ34/'MIP2010(17)'!$E$1)*'MIP2010(17)'!$E$2</f>
        <v>373.11862050982683</v>
      </c>
      <c r="AK36" s="11">
        <f>('MIP2010'!AK34/'MIP2010(17)'!$E$1)*'MIP2010(17)'!$E$2</f>
        <v>147.31436212910475</v>
      </c>
      <c r="AL36" s="11">
        <f>('MIP2010'!AL34/'MIP2010(17)'!$E$1)*'MIP2010(17)'!$E$2</f>
        <v>67.968199038910768</v>
      </c>
      <c r="AM36" s="11">
        <f>('MIP2010'!AM34/'MIP2010(17)'!$E$1)*'MIP2010(17)'!$E$2</f>
        <v>75.119742237961702</v>
      </c>
      <c r="AN36" s="11">
        <f>('MIP2010'!AN34/'MIP2010(17)'!$E$1)*'MIP2010(17)'!$E$2</f>
        <v>400.78455064656242</v>
      </c>
      <c r="AO36" s="11">
        <f>('MIP2010'!AO34/'MIP2010(17)'!$E$1)*'MIP2010(17)'!$E$2</f>
        <v>169.29174557952962</v>
      </c>
      <c r="AP36" s="11">
        <f>('MIP2010'!AP34/'MIP2010(17)'!$E$1)*'MIP2010(17)'!$E$2</f>
        <v>32.155989968403574</v>
      </c>
      <c r="AQ36" s="11">
        <f>('MIP2010'!AQ34/'MIP2010(17)'!$E$1)*'MIP2010(17)'!$E$2</f>
        <v>652.10017716803986</v>
      </c>
      <c r="AR36" s="11">
        <f>('MIP2010'!AR34/'MIP2010(17)'!$E$1)*'MIP2010(17)'!$E$2</f>
        <v>43.814396196221132</v>
      </c>
      <c r="AS36" s="11">
        <f>('MIP2010'!AS34/'MIP2010(17)'!$E$1)*'MIP2010(17)'!$E$2</f>
        <v>341.65893573265157</v>
      </c>
      <c r="AT36" s="11">
        <f>('MIP2010'!AT34/'MIP2010(17)'!$E$1)*'MIP2010(17)'!$E$2</f>
        <v>66.823621164161636</v>
      </c>
      <c r="AU36" s="11">
        <f>('MIP2010'!AU34/'MIP2010(17)'!$E$1)*'MIP2010(17)'!$E$2</f>
        <v>11.622454638199047</v>
      </c>
      <c r="AV36" s="11">
        <f>('MIP2010'!AV34/'MIP2010(17)'!$E$1)*'MIP2010(17)'!$E$2</f>
        <v>15.13782242661649</v>
      </c>
      <c r="AW36" s="11">
        <f>('MIP2010'!AW34/'MIP2010(17)'!$E$1)*'MIP2010(17)'!$E$2</f>
        <v>130.50754175821766</v>
      </c>
      <c r="AX36" s="11">
        <f>('MIP2010'!AX34/'MIP2010(17)'!$E$1)*'MIP2010(17)'!$E$2</f>
        <v>5.7044052773487479</v>
      </c>
      <c r="AY36" s="11">
        <f>('MIP2010'!AY34/'MIP2010(17)'!$E$1)*'MIP2010(17)'!$E$2</f>
        <v>35.201656924116435</v>
      </c>
      <c r="AZ36" s="11">
        <f>('MIP2010'!AZ34/'MIP2010(17)'!$E$1)*'MIP2010(17)'!$E$2</f>
        <v>21.95135129574863</v>
      </c>
      <c r="BA36" s="11">
        <f>('MIP2010'!BA34/'MIP2010(17)'!$E$1)*'MIP2010(17)'!$E$2</f>
        <v>341.38373291891799</v>
      </c>
      <c r="BB36" s="11">
        <f>('MIP2010'!BB34/'MIP2010(17)'!$E$1)*'MIP2010(17)'!$E$2</f>
        <v>318.71660614558812</v>
      </c>
      <c r="BC36" s="11">
        <f>('MIP2010'!BC34/'MIP2010(17)'!$E$1)*'MIP2010(17)'!$E$2</f>
        <v>1608.2125737859881</v>
      </c>
      <c r="BD36" s="11">
        <f>('MIP2010'!BD34/'MIP2010(17)'!$E$1)*'MIP2010(17)'!$E$2</f>
        <v>477.33816589905319</v>
      </c>
      <c r="BE36" s="11">
        <f>('MIP2010'!BE34/'MIP2010(17)'!$E$1)*'MIP2010(17)'!$E$2</f>
        <v>18.866078229968252</v>
      </c>
      <c r="BF36" s="11">
        <f>('MIP2010'!BF34/'MIP2010(17)'!$E$1)*'MIP2010(17)'!$E$2</f>
        <v>372.2860478325486</v>
      </c>
      <c r="BG36" s="11">
        <f>('MIP2010'!BG34/'MIP2010(17)'!$E$1)*'MIP2010(17)'!$E$2</f>
        <v>906.51608779250364</v>
      </c>
      <c r="BH36" s="11">
        <f>('MIP2010'!BH34/'MIP2010(17)'!$E$1)*'MIP2010(17)'!$E$2</f>
        <v>119.79947168916507</v>
      </c>
      <c r="BI36" s="11">
        <f>('MIP2010'!BI34/'MIP2010(17)'!$E$1)*'MIP2010(17)'!$E$2</f>
        <v>53.782231848800045</v>
      </c>
      <c r="BJ36" s="11">
        <f>('MIP2010'!BJ34/'MIP2010(17)'!$E$1)*'MIP2010(17)'!$E$2</f>
        <v>1060.8280218936027</v>
      </c>
      <c r="BK36" s="11">
        <f>('MIP2010'!BK34/'MIP2010(17)'!$E$1)*'MIP2010(17)'!$E$2</f>
        <v>97.412789748653537</v>
      </c>
      <c r="BL36" s="11">
        <f>('MIP2010'!BL34/'MIP2010(17)'!$E$1)*'MIP2010(17)'!$E$2</f>
        <v>476.84079256178876</v>
      </c>
      <c r="BM36" s="11">
        <f>('MIP2010'!BM34/'MIP2010(17)'!$E$1)*'MIP2010(17)'!$E$2</f>
        <v>825.72327522224725</v>
      </c>
      <c r="BN36" s="11">
        <f>('MIP2010'!BN34/'MIP2010(17)'!$E$1)*'MIP2010(17)'!$E$2</f>
        <v>133.71986574043129</v>
      </c>
      <c r="BO36" s="11">
        <f>('MIP2010'!BO34/'MIP2010(17)'!$E$1)*'MIP2010(17)'!$E$2</f>
        <v>308.60508018328153</v>
      </c>
      <c r="BP36" s="11">
        <f>('MIP2010'!BP34/'MIP2010(17)'!$E$1)*'MIP2010(17)'!$E$2</f>
        <v>279.31676704005758</v>
      </c>
      <c r="BQ36" s="11">
        <f>('MIP2010'!BQ34/'MIP2010(17)'!$E$1)*'MIP2010(17)'!$E$2</f>
        <v>71.271453863071855</v>
      </c>
      <c r="BR36" s="11">
        <f>('MIP2010'!BR34/'MIP2010(17)'!$E$1)*'MIP2010(17)'!$E$2</f>
        <v>705.3662147920702</v>
      </c>
      <c r="BS36" s="11">
        <f>('MIP2010'!BS34/'MIP2010(17)'!$E$1)*'MIP2010(17)'!$E$2</f>
        <v>0</v>
      </c>
      <c r="BT36" s="11">
        <f>('MIP2010'!BT34/'MIP2010(17)'!$E$1)*'MIP2010(17)'!$E$2</f>
        <v>26721.720982302162</v>
      </c>
      <c r="BU36" s="11">
        <f>('MIP2010'!BU34/'MIP2010(17)'!$E$1)*'MIP2010(17)'!$E$2</f>
        <v>5926.6107753596452</v>
      </c>
      <c r="BV36" s="11">
        <f>('MIP2010'!BV34/'MIP2010(17)'!$E$1)*'MIP2010(17)'!$E$2</f>
        <v>3.9207379595116669</v>
      </c>
      <c r="BW36" s="11">
        <f>('MIP2010'!BW34/'MIP2010(17)'!$E$1)*'MIP2010(17)'!$E$2</f>
        <v>0</v>
      </c>
      <c r="BX36" s="11">
        <f>('MIP2010'!BX34/'MIP2010(17)'!$E$1)*'MIP2010(17)'!$E$2</f>
        <v>33637.114237345806</v>
      </c>
      <c r="BY36" s="11">
        <f>('MIP2010'!BY34/'MIP2010(17)'!$E$1)*'MIP2010(17)'!$E$2</f>
        <v>26707.578527482397</v>
      </c>
      <c r="BZ36" s="11">
        <f>('MIP2010'!BZ34/'MIP2010(17)'!$E$1)*'MIP2010(17)'!$E$2</f>
        <v>462.01051785283556</v>
      </c>
      <c r="CA36" s="11">
        <f>('MIP2010'!CA34/'MIP2010(17)'!$E$1)*'MIP2010(17)'!$E$2</f>
        <v>66737.234796000208</v>
      </c>
      <c r="CB36" s="11">
        <f>('MIP2010'!CB34/'MIP2010(17)'!$E$1)*'MIP2010(17)'!$E$2</f>
        <v>93458.955778302363</v>
      </c>
      <c r="CC36" s="11"/>
      <c r="CD36" s="11"/>
      <c r="CE36" s="11"/>
      <c r="CF36" s="11"/>
    </row>
    <row r="37" spans="1:84" x14ac:dyDescent="0.35">
      <c r="A37" s="12" t="s">
        <v>177</v>
      </c>
      <c r="B37" s="10" t="s">
        <v>100</v>
      </c>
      <c r="C37">
        <f t="shared" si="2"/>
        <v>31</v>
      </c>
      <c r="D37" s="11">
        <f>('MIP2010'!D35/'MIP2010(17)'!$E$1)*'MIP2010(17)'!$E$2</f>
        <v>43.444168969915907</v>
      </c>
      <c r="E37" s="11">
        <f>('MIP2010'!E35/'MIP2010(17)'!$E$1)*'MIP2010(17)'!$E$2</f>
        <v>84.415825029189264</v>
      </c>
      <c r="F37" s="11">
        <f>('MIP2010'!F35/'MIP2010(17)'!$E$1)*'MIP2010(17)'!$E$2</f>
        <v>4.5580864896734141</v>
      </c>
      <c r="G37" s="11">
        <f>('MIP2010'!G35/'MIP2010(17)'!$E$1)*'MIP2010(17)'!$E$2</f>
        <v>25.461185146128145</v>
      </c>
      <c r="H37" s="11">
        <f>('MIP2010'!H35/'MIP2010(17)'!$E$1)*'MIP2010(17)'!$E$2</f>
        <v>209.17424496283621</v>
      </c>
      <c r="I37" s="11">
        <f>('MIP2010'!I35/'MIP2010(17)'!$E$1)*'MIP2010(17)'!$E$2</f>
        <v>65.577084389557115</v>
      </c>
      <c r="J37" s="11">
        <f>('MIP2010'!J35/'MIP2010(17)'!$E$1)*'MIP2010(17)'!$E$2</f>
        <v>22.955235493554966</v>
      </c>
      <c r="K37" s="11">
        <f>('MIP2010'!K35/'MIP2010(17)'!$E$1)*'MIP2010(17)'!$E$2</f>
        <v>68.171185275928195</v>
      </c>
      <c r="L37" s="11">
        <f>('MIP2010'!L35/'MIP2010(17)'!$E$1)*'MIP2010(17)'!$E$2</f>
        <v>29.331923645145533</v>
      </c>
      <c r="M37" s="11">
        <f>('MIP2010'!M35/'MIP2010(17)'!$E$1)*'MIP2010(17)'!$E$2</f>
        <v>104.65246793629632</v>
      </c>
      <c r="N37" s="11">
        <f>('MIP2010'!N35/'MIP2010(17)'!$E$1)*'MIP2010(17)'!$E$2</f>
        <v>58.989632196009389</v>
      </c>
      <c r="O37" s="11">
        <f>('MIP2010'!O35/'MIP2010(17)'!$E$1)*'MIP2010(17)'!$E$2</f>
        <v>4.8100970830885963</v>
      </c>
      <c r="P37" s="11">
        <f>('MIP2010'!P35/'MIP2010(17)'!$E$1)*'MIP2010(17)'!$E$2</f>
        <v>60.542266964829004</v>
      </c>
      <c r="Q37" s="11">
        <f>('MIP2010'!Q35/'MIP2010(17)'!$E$1)*'MIP2010(17)'!$E$2</f>
        <v>25.292430378034016</v>
      </c>
      <c r="R37" s="11">
        <f>('MIP2010'!R35/'MIP2010(17)'!$E$1)*'MIP2010(17)'!$E$2</f>
        <v>14.686961755000427</v>
      </c>
      <c r="S37" s="11">
        <f>('MIP2010'!S35/'MIP2010(17)'!$E$1)*'MIP2010(17)'!$E$2</f>
        <v>23.994406527566532</v>
      </c>
      <c r="T37" s="11">
        <f>('MIP2010'!T35/'MIP2010(17)'!$E$1)*'MIP2010(17)'!$E$2</f>
        <v>69.347168673822807</v>
      </c>
      <c r="U37" s="11">
        <f>('MIP2010'!U35/'MIP2010(17)'!$E$1)*'MIP2010(17)'!$E$2</f>
        <v>31.263385981258725</v>
      </c>
      <c r="V37" s="11">
        <f>('MIP2010'!V35/'MIP2010(17)'!$E$1)*'MIP2010(17)'!$E$2</f>
        <v>14.868556264816696</v>
      </c>
      <c r="W37" s="11">
        <f>('MIP2010'!W35/'MIP2010(17)'!$E$1)*'MIP2010(17)'!$E$2</f>
        <v>8.5984545286720433</v>
      </c>
      <c r="X37" s="11">
        <f>('MIP2010'!X35/'MIP2010(17)'!$E$1)*'MIP2010(17)'!$E$2</f>
        <v>96.508081215800317</v>
      </c>
      <c r="Y37" s="11">
        <f>('MIP2010'!Y35/'MIP2010(17)'!$E$1)*'MIP2010(17)'!$E$2</f>
        <v>34.617193441544764</v>
      </c>
      <c r="Z37" s="11">
        <f>('MIP2010'!Z35/'MIP2010(17)'!$E$1)*'MIP2010(17)'!$E$2</f>
        <v>26.350093492656558</v>
      </c>
      <c r="AA37" s="11">
        <f>('MIP2010'!AA35/'MIP2010(17)'!$E$1)*'MIP2010(17)'!$E$2</f>
        <v>17.76364706400927</v>
      </c>
      <c r="AB37" s="11">
        <f>('MIP2010'!AB35/'MIP2010(17)'!$E$1)*'MIP2010(17)'!$E$2</f>
        <v>121.24126901020149</v>
      </c>
      <c r="AC37" s="11">
        <f>('MIP2010'!AC35/'MIP2010(17)'!$E$1)*'MIP2010(17)'!$E$2</f>
        <v>131.98310750400324</v>
      </c>
      <c r="AD37" s="11">
        <f>('MIP2010'!AD35/'MIP2010(17)'!$E$1)*'MIP2010(17)'!$E$2</f>
        <v>107.39665176660662</v>
      </c>
      <c r="AE37" s="11">
        <f>('MIP2010'!AE35/'MIP2010(17)'!$E$1)*'MIP2010(17)'!$E$2</f>
        <v>148.47847382032512</v>
      </c>
      <c r="AF37" s="11">
        <f>('MIP2010'!AF35/'MIP2010(17)'!$E$1)*'MIP2010(17)'!$E$2</f>
        <v>137.92055618268029</v>
      </c>
      <c r="AG37" s="11">
        <f>('MIP2010'!AG35/'MIP2010(17)'!$E$1)*'MIP2010(17)'!$E$2</f>
        <v>1772.4589718662069</v>
      </c>
      <c r="AH37" s="11">
        <f>('MIP2010'!AH35/'MIP2010(17)'!$E$1)*'MIP2010(17)'!$E$2</f>
        <v>7431.8440414818542</v>
      </c>
      <c r="AI37" s="11">
        <f>('MIP2010'!AI35/'MIP2010(17)'!$E$1)*'MIP2010(17)'!$E$2</f>
        <v>2698.4400083571254</v>
      </c>
      <c r="AJ37" s="11">
        <f>('MIP2010'!AJ35/'MIP2010(17)'!$E$1)*'MIP2010(17)'!$E$2</f>
        <v>1211.8790454854702</v>
      </c>
      <c r="AK37" s="11">
        <f>('MIP2010'!AK35/'MIP2010(17)'!$E$1)*'MIP2010(17)'!$E$2</f>
        <v>1166.4010229794426</v>
      </c>
      <c r="AL37" s="11">
        <f>('MIP2010'!AL35/'MIP2010(17)'!$E$1)*'MIP2010(17)'!$E$2</f>
        <v>310.60835904633188</v>
      </c>
      <c r="AM37" s="11">
        <f>('MIP2010'!AM35/'MIP2010(17)'!$E$1)*'MIP2010(17)'!$E$2</f>
        <v>236.00577130365235</v>
      </c>
      <c r="AN37" s="11">
        <f>('MIP2010'!AN35/'MIP2010(17)'!$E$1)*'MIP2010(17)'!$E$2</f>
        <v>1773.1741511783723</v>
      </c>
      <c r="AO37" s="11">
        <f>('MIP2010'!AO35/'MIP2010(17)'!$E$1)*'MIP2010(17)'!$E$2</f>
        <v>3798.2726560496026</v>
      </c>
      <c r="AP37" s="11">
        <f>('MIP2010'!AP35/'MIP2010(17)'!$E$1)*'MIP2010(17)'!$E$2</f>
        <v>204.91253810434605</v>
      </c>
      <c r="AQ37" s="11">
        <f>('MIP2010'!AQ35/'MIP2010(17)'!$E$1)*'MIP2010(17)'!$E$2</f>
        <v>9035.3446854543708</v>
      </c>
      <c r="AR37" s="11">
        <f>('MIP2010'!AR35/'MIP2010(17)'!$E$1)*'MIP2010(17)'!$E$2</f>
        <v>370.403661125658</v>
      </c>
      <c r="AS37" s="11">
        <f>('MIP2010'!AS35/'MIP2010(17)'!$E$1)*'MIP2010(17)'!$E$2</f>
        <v>760.22607359029223</v>
      </c>
      <c r="AT37" s="11">
        <f>('MIP2010'!AT35/'MIP2010(17)'!$E$1)*'MIP2010(17)'!$E$2</f>
        <v>929.03595141141136</v>
      </c>
      <c r="AU37" s="11">
        <f>('MIP2010'!AU35/'MIP2010(17)'!$E$1)*'MIP2010(17)'!$E$2</f>
        <v>23.647896154333594</v>
      </c>
      <c r="AV37" s="11">
        <f>('MIP2010'!AV35/'MIP2010(17)'!$E$1)*'MIP2010(17)'!$E$2</f>
        <v>5.1330266697768412</v>
      </c>
      <c r="AW37" s="11">
        <f>('MIP2010'!AW35/'MIP2010(17)'!$E$1)*'MIP2010(17)'!$E$2</f>
        <v>79.139625339551557</v>
      </c>
      <c r="AX37" s="11">
        <f>('MIP2010'!AX35/'MIP2010(17)'!$E$1)*'MIP2010(17)'!$E$2</f>
        <v>30.781493844598366</v>
      </c>
      <c r="AY37" s="11">
        <f>('MIP2010'!AY35/'MIP2010(17)'!$E$1)*'MIP2010(17)'!$E$2</f>
        <v>53.554012223289362</v>
      </c>
      <c r="AZ37" s="11">
        <f>('MIP2010'!AZ35/'MIP2010(17)'!$E$1)*'MIP2010(17)'!$E$2</f>
        <v>14.930871074114862</v>
      </c>
      <c r="BA37" s="11">
        <f>('MIP2010'!BA35/'MIP2010(17)'!$E$1)*'MIP2010(17)'!$E$2</f>
        <v>60.542510830294148</v>
      </c>
      <c r="BB37" s="11">
        <f>('MIP2010'!BB35/'MIP2010(17)'!$E$1)*'MIP2010(17)'!$E$2</f>
        <v>770.82514319538291</v>
      </c>
      <c r="BC37" s="11">
        <f>('MIP2010'!BC35/'MIP2010(17)'!$E$1)*'MIP2010(17)'!$E$2</f>
        <v>26.310952674864314</v>
      </c>
      <c r="BD37" s="11">
        <f>('MIP2010'!BD35/'MIP2010(17)'!$E$1)*'MIP2010(17)'!$E$2</f>
        <v>71.857097802082876</v>
      </c>
      <c r="BE37" s="11">
        <f>('MIP2010'!BE35/'MIP2010(17)'!$E$1)*'MIP2010(17)'!$E$2</f>
        <v>325.50860461501151</v>
      </c>
      <c r="BF37" s="11">
        <f>('MIP2010'!BF35/'MIP2010(17)'!$E$1)*'MIP2010(17)'!$E$2</f>
        <v>497.06612459799533</v>
      </c>
      <c r="BG37" s="11">
        <f>('MIP2010'!BG35/'MIP2010(17)'!$E$1)*'MIP2010(17)'!$E$2</f>
        <v>96.381917555322573</v>
      </c>
      <c r="BH37" s="11">
        <f>('MIP2010'!BH35/'MIP2010(17)'!$E$1)*'MIP2010(17)'!$E$2</f>
        <v>33.652942852287978</v>
      </c>
      <c r="BI37" s="11">
        <f>('MIP2010'!BI35/'MIP2010(17)'!$E$1)*'MIP2010(17)'!$E$2</f>
        <v>33.85206974986594</v>
      </c>
      <c r="BJ37" s="11">
        <f>('MIP2010'!BJ35/'MIP2010(17)'!$E$1)*'MIP2010(17)'!$E$2</f>
        <v>461.0924010622328</v>
      </c>
      <c r="BK37" s="11">
        <f>('MIP2010'!BK35/'MIP2010(17)'!$E$1)*'MIP2010(17)'!$E$2</f>
        <v>4.7541387741893475</v>
      </c>
      <c r="BL37" s="11">
        <f>('MIP2010'!BL35/'MIP2010(17)'!$E$1)*'MIP2010(17)'!$E$2</f>
        <v>134.63959910194166</v>
      </c>
      <c r="BM37" s="11">
        <f>('MIP2010'!BM35/'MIP2010(17)'!$E$1)*'MIP2010(17)'!$E$2</f>
        <v>71.455253781050374</v>
      </c>
      <c r="BN37" s="11">
        <f>('MIP2010'!BN35/'MIP2010(17)'!$E$1)*'MIP2010(17)'!$E$2</f>
        <v>21.355321262272941</v>
      </c>
      <c r="BO37" s="11">
        <f>('MIP2010'!BO35/'MIP2010(17)'!$E$1)*'MIP2010(17)'!$E$2</f>
        <v>42.834371900932915</v>
      </c>
      <c r="BP37" s="11">
        <f>('MIP2010'!BP35/'MIP2010(17)'!$E$1)*'MIP2010(17)'!$E$2</f>
        <v>73.339916173621987</v>
      </c>
      <c r="BQ37" s="11">
        <f>('MIP2010'!BQ35/'MIP2010(17)'!$E$1)*'MIP2010(17)'!$E$2</f>
        <v>68.797602192124828</v>
      </c>
      <c r="BR37" s="11">
        <f>('MIP2010'!BR35/'MIP2010(17)'!$E$1)*'MIP2010(17)'!$E$2</f>
        <v>810.81046852844088</v>
      </c>
      <c r="BS37" s="11">
        <f>('MIP2010'!BS35/'MIP2010(17)'!$E$1)*'MIP2010(17)'!$E$2</f>
        <v>0</v>
      </c>
      <c r="BT37" s="11">
        <f>('MIP2010'!BT35/'MIP2010(17)'!$E$1)*'MIP2010(17)'!$E$2</f>
        <v>37303.664140578869</v>
      </c>
      <c r="BU37" s="11">
        <f>('MIP2010'!BU35/'MIP2010(17)'!$E$1)*'MIP2010(17)'!$E$2</f>
        <v>7117.881216718567</v>
      </c>
      <c r="BV37" s="11">
        <f>('MIP2010'!BV35/'MIP2010(17)'!$E$1)*'MIP2010(17)'!$E$2</f>
        <v>1.1492564112994756</v>
      </c>
      <c r="BW37" s="11">
        <f>('MIP2010'!BW35/'MIP2010(17)'!$E$1)*'MIP2010(17)'!$E$2</f>
        <v>0</v>
      </c>
      <c r="BX37" s="11">
        <f>('MIP2010'!BX35/'MIP2010(17)'!$E$1)*'MIP2010(17)'!$E$2</f>
        <v>24813.297912992373</v>
      </c>
      <c r="BY37" s="11">
        <f>('MIP2010'!BY35/'MIP2010(17)'!$E$1)*'MIP2010(17)'!$E$2</f>
        <v>14158.748503248886</v>
      </c>
      <c r="BZ37" s="11">
        <f>('MIP2010'!BZ35/'MIP2010(17)'!$E$1)*'MIP2010(17)'!$E$2</f>
        <v>1643.9139203910586</v>
      </c>
      <c r="CA37" s="11">
        <f>('MIP2010'!CA35/'MIP2010(17)'!$E$1)*'MIP2010(17)'!$E$2</f>
        <v>47734.990809762181</v>
      </c>
      <c r="CB37" s="11">
        <f>('MIP2010'!CB35/'MIP2010(17)'!$E$1)*'MIP2010(17)'!$E$2</f>
        <v>85038.65495034105</v>
      </c>
      <c r="CC37" s="11"/>
      <c r="CD37" s="11"/>
      <c r="CE37" s="11"/>
      <c r="CF37" s="11"/>
    </row>
    <row r="38" spans="1:84" x14ac:dyDescent="0.35">
      <c r="A38" s="10" t="s">
        <v>178</v>
      </c>
      <c r="B38" s="10" t="s">
        <v>101</v>
      </c>
      <c r="C38">
        <f t="shared" si="2"/>
        <v>32</v>
      </c>
      <c r="D38" s="11">
        <f>('MIP2010'!D36/'MIP2010(17)'!$E$1)*'MIP2010(17)'!$E$2</f>
        <v>46.714042995556241</v>
      </c>
      <c r="E38" s="11">
        <f>('MIP2010'!E36/'MIP2010(17)'!$E$1)*'MIP2010(17)'!$E$2</f>
        <v>52.903624988992135</v>
      </c>
      <c r="F38" s="11">
        <f>('MIP2010'!F36/'MIP2010(17)'!$E$1)*'MIP2010(17)'!$E$2</f>
        <v>11.139427277733702</v>
      </c>
      <c r="G38" s="11">
        <f>('MIP2010'!G36/'MIP2010(17)'!$E$1)*'MIP2010(17)'!$E$2</f>
        <v>171.55279489381135</v>
      </c>
      <c r="H38" s="11">
        <f>('MIP2010'!H36/'MIP2010(17)'!$E$1)*'MIP2010(17)'!$E$2</f>
        <v>3227.9267816506199</v>
      </c>
      <c r="I38" s="11">
        <f>('MIP2010'!I36/'MIP2010(17)'!$E$1)*'MIP2010(17)'!$E$2</f>
        <v>2553.3052280855941</v>
      </c>
      <c r="J38" s="11">
        <f>('MIP2010'!J36/'MIP2010(17)'!$E$1)*'MIP2010(17)'!$E$2</f>
        <v>643.85019517398746</v>
      </c>
      <c r="K38" s="11">
        <f>('MIP2010'!K36/'MIP2010(17)'!$E$1)*'MIP2010(17)'!$E$2</f>
        <v>107.40145693893905</v>
      </c>
      <c r="L38" s="11">
        <f>('MIP2010'!L36/'MIP2010(17)'!$E$1)*'MIP2010(17)'!$E$2</f>
        <v>19.268679137689372</v>
      </c>
      <c r="M38" s="11">
        <f>('MIP2010'!M36/'MIP2010(17)'!$E$1)*'MIP2010(17)'!$E$2</f>
        <v>141.51196495312286</v>
      </c>
      <c r="N38" s="11">
        <f>('MIP2010'!N36/'MIP2010(17)'!$E$1)*'MIP2010(17)'!$E$2</f>
        <v>141.7787857526512</v>
      </c>
      <c r="O38" s="11">
        <f>('MIP2010'!O36/'MIP2010(17)'!$E$1)*'MIP2010(17)'!$E$2</f>
        <v>4.2232521502015103</v>
      </c>
      <c r="P38" s="11">
        <f>('MIP2010'!P36/'MIP2010(17)'!$E$1)*'MIP2010(17)'!$E$2</f>
        <v>21.302890669702524</v>
      </c>
      <c r="Q38" s="11">
        <f>('MIP2010'!Q36/'MIP2010(17)'!$E$1)*'MIP2010(17)'!$E$2</f>
        <v>33.123901650558189</v>
      </c>
      <c r="R38" s="11">
        <f>('MIP2010'!R36/'MIP2010(17)'!$E$1)*'MIP2010(17)'!$E$2</f>
        <v>17.693090389818433</v>
      </c>
      <c r="S38" s="11">
        <f>('MIP2010'!S36/'MIP2010(17)'!$E$1)*'MIP2010(17)'!$E$2</f>
        <v>71.77586920675212</v>
      </c>
      <c r="T38" s="11">
        <f>('MIP2010'!T36/'MIP2010(17)'!$E$1)*'MIP2010(17)'!$E$2</f>
        <v>61.908690582808639</v>
      </c>
      <c r="U38" s="11">
        <f>('MIP2010'!U36/'MIP2010(17)'!$E$1)*'MIP2010(17)'!$E$2</f>
        <v>40.04479805744122</v>
      </c>
      <c r="V38" s="11">
        <f>('MIP2010'!V36/'MIP2010(17)'!$E$1)*'MIP2010(17)'!$E$2</f>
        <v>44.069461478690158</v>
      </c>
      <c r="W38" s="11">
        <f>('MIP2010'!W36/'MIP2010(17)'!$E$1)*'MIP2010(17)'!$E$2</f>
        <v>12.969008484394845</v>
      </c>
      <c r="X38" s="11">
        <f>('MIP2010'!X36/'MIP2010(17)'!$E$1)*'MIP2010(17)'!$E$2</f>
        <v>58.780882550862032</v>
      </c>
      <c r="Y38" s="11">
        <f>('MIP2010'!Y36/'MIP2010(17)'!$E$1)*'MIP2010(17)'!$E$2</f>
        <v>58.704068205390698</v>
      </c>
      <c r="Z38" s="11">
        <f>('MIP2010'!Z36/'MIP2010(17)'!$E$1)*'MIP2010(17)'!$E$2</f>
        <v>48.044590611683866</v>
      </c>
      <c r="AA38" s="11">
        <f>('MIP2010'!AA36/'MIP2010(17)'!$E$1)*'MIP2010(17)'!$E$2</f>
        <v>26.668010047779394</v>
      </c>
      <c r="AB38" s="11">
        <f>('MIP2010'!AB36/'MIP2010(17)'!$E$1)*'MIP2010(17)'!$E$2</f>
        <v>194.32732881092886</v>
      </c>
      <c r="AC38" s="11">
        <f>('MIP2010'!AC36/'MIP2010(17)'!$E$1)*'MIP2010(17)'!$E$2</f>
        <v>82.978382423224431</v>
      </c>
      <c r="AD38" s="11">
        <f>('MIP2010'!AD36/'MIP2010(17)'!$E$1)*'MIP2010(17)'!$E$2</f>
        <v>254.19211680617991</v>
      </c>
      <c r="AE38" s="11">
        <f>('MIP2010'!AE36/'MIP2010(17)'!$E$1)*'MIP2010(17)'!$E$2</f>
        <v>84.247129183798236</v>
      </c>
      <c r="AF38" s="11">
        <f>('MIP2010'!AF36/'MIP2010(17)'!$E$1)*'MIP2010(17)'!$E$2</f>
        <v>343.71555508126613</v>
      </c>
      <c r="AG38" s="11">
        <f>('MIP2010'!AG36/'MIP2010(17)'!$E$1)*'MIP2010(17)'!$E$2</f>
        <v>253.57007929552705</v>
      </c>
      <c r="AH38" s="11">
        <f>('MIP2010'!AH36/'MIP2010(17)'!$E$1)*'MIP2010(17)'!$E$2</f>
        <v>801.87359823451629</v>
      </c>
      <c r="AI38" s="11">
        <f>('MIP2010'!AI36/'MIP2010(17)'!$E$1)*'MIP2010(17)'!$E$2</f>
        <v>16880.1175850359</v>
      </c>
      <c r="AJ38" s="11">
        <f>('MIP2010'!AJ36/'MIP2010(17)'!$E$1)*'MIP2010(17)'!$E$2</f>
        <v>2363.6957306855866</v>
      </c>
      <c r="AK38" s="11">
        <f>('MIP2010'!AK36/'MIP2010(17)'!$E$1)*'MIP2010(17)'!$E$2</f>
        <v>432.40897601657338</v>
      </c>
      <c r="AL38" s="11">
        <f>('MIP2010'!AL36/'MIP2010(17)'!$E$1)*'MIP2010(17)'!$E$2</f>
        <v>526.57155008403413</v>
      </c>
      <c r="AM38" s="11">
        <f>('MIP2010'!AM36/'MIP2010(17)'!$E$1)*'MIP2010(17)'!$E$2</f>
        <v>99.43907652083827</v>
      </c>
      <c r="AN38" s="11">
        <f>('MIP2010'!AN36/'MIP2010(17)'!$E$1)*'MIP2010(17)'!$E$2</f>
        <v>7248.8061569961519</v>
      </c>
      <c r="AO38" s="11">
        <f>('MIP2010'!AO36/'MIP2010(17)'!$E$1)*'MIP2010(17)'!$E$2</f>
        <v>167.06698682666178</v>
      </c>
      <c r="AP38" s="11">
        <f>('MIP2010'!AP36/'MIP2010(17)'!$E$1)*'MIP2010(17)'!$E$2</f>
        <v>112.06638915646512</v>
      </c>
      <c r="AQ38" s="11">
        <f>('MIP2010'!AQ36/'MIP2010(17)'!$E$1)*'MIP2010(17)'!$E$2</f>
        <v>4267.5804253270217</v>
      </c>
      <c r="AR38" s="11">
        <f>('MIP2010'!AR36/'MIP2010(17)'!$E$1)*'MIP2010(17)'!$E$2</f>
        <v>452.65291620779277</v>
      </c>
      <c r="AS38" s="11">
        <f>('MIP2010'!AS36/'MIP2010(17)'!$E$1)*'MIP2010(17)'!$E$2</f>
        <v>587.52849827812315</v>
      </c>
      <c r="AT38" s="11">
        <f>('MIP2010'!AT36/'MIP2010(17)'!$E$1)*'MIP2010(17)'!$E$2</f>
        <v>219.88918025701915</v>
      </c>
      <c r="AU38" s="11">
        <f>('MIP2010'!AU36/'MIP2010(17)'!$E$1)*'MIP2010(17)'!$E$2</f>
        <v>134.21535920654648</v>
      </c>
      <c r="AV38" s="11">
        <f>('MIP2010'!AV36/'MIP2010(17)'!$E$1)*'MIP2010(17)'!$E$2</f>
        <v>13.081497857884555</v>
      </c>
      <c r="AW38" s="11">
        <f>('MIP2010'!AW36/'MIP2010(17)'!$E$1)*'MIP2010(17)'!$E$2</f>
        <v>188.67650418142921</v>
      </c>
      <c r="AX38" s="11">
        <f>('MIP2010'!AX36/'MIP2010(17)'!$E$1)*'MIP2010(17)'!$E$2</f>
        <v>11.611561199286209</v>
      </c>
      <c r="AY38" s="11">
        <f>('MIP2010'!AY36/'MIP2010(17)'!$E$1)*'MIP2010(17)'!$E$2</f>
        <v>76.608451236721677</v>
      </c>
      <c r="AZ38" s="11">
        <f>('MIP2010'!AZ36/'MIP2010(17)'!$E$1)*'MIP2010(17)'!$E$2</f>
        <v>20.073474233385006</v>
      </c>
      <c r="BA38" s="11">
        <f>('MIP2010'!BA36/'MIP2010(17)'!$E$1)*'MIP2010(17)'!$E$2</f>
        <v>9.9594359550873222</v>
      </c>
      <c r="BB38" s="11">
        <f>('MIP2010'!BB36/'MIP2010(17)'!$E$1)*'MIP2010(17)'!$E$2</f>
        <v>84.3687570103166</v>
      </c>
      <c r="BC38" s="11">
        <f>('MIP2010'!BC36/'MIP2010(17)'!$E$1)*'MIP2010(17)'!$E$2</f>
        <v>37.357459833005237</v>
      </c>
      <c r="BD38" s="11">
        <f>('MIP2010'!BD36/'MIP2010(17)'!$E$1)*'MIP2010(17)'!$E$2</f>
        <v>28.671259237287114</v>
      </c>
      <c r="BE38" s="11">
        <f>('MIP2010'!BE36/'MIP2010(17)'!$E$1)*'MIP2010(17)'!$E$2</f>
        <v>24.636500452133422</v>
      </c>
      <c r="BF38" s="11">
        <f>('MIP2010'!BF36/'MIP2010(17)'!$E$1)*'MIP2010(17)'!$E$2</f>
        <v>37.540411449315492</v>
      </c>
      <c r="BG38" s="11">
        <f>('MIP2010'!BG36/'MIP2010(17)'!$E$1)*'MIP2010(17)'!$E$2</f>
        <v>56.093955167839688</v>
      </c>
      <c r="BH38" s="11">
        <f>('MIP2010'!BH36/'MIP2010(17)'!$E$1)*'MIP2010(17)'!$E$2</f>
        <v>11.467006913765383</v>
      </c>
      <c r="BI38" s="11">
        <f>('MIP2010'!BI36/'MIP2010(17)'!$E$1)*'MIP2010(17)'!$E$2</f>
        <v>20.67984487536609</v>
      </c>
      <c r="BJ38" s="11">
        <f>('MIP2010'!BJ36/'MIP2010(17)'!$E$1)*'MIP2010(17)'!$E$2</f>
        <v>767.1395341927913</v>
      </c>
      <c r="BK38" s="11">
        <f>('MIP2010'!BK36/'MIP2010(17)'!$E$1)*'MIP2010(17)'!$E$2</f>
        <v>6.4106151665685793</v>
      </c>
      <c r="BL38" s="11">
        <f>('MIP2010'!BL36/'MIP2010(17)'!$E$1)*'MIP2010(17)'!$E$2</f>
        <v>202.90946842195632</v>
      </c>
      <c r="BM38" s="11">
        <f>('MIP2010'!BM36/'MIP2010(17)'!$E$1)*'MIP2010(17)'!$E$2</f>
        <v>40.428389946413759</v>
      </c>
      <c r="BN38" s="11">
        <f>('MIP2010'!BN36/'MIP2010(17)'!$E$1)*'MIP2010(17)'!$E$2</f>
        <v>12.59284551953113</v>
      </c>
      <c r="BO38" s="11">
        <f>('MIP2010'!BO36/'MIP2010(17)'!$E$1)*'MIP2010(17)'!$E$2</f>
        <v>131.01532831060004</v>
      </c>
      <c r="BP38" s="11">
        <f>('MIP2010'!BP36/'MIP2010(17)'!$E$1)*'MIP2010(17)'!$E$2</f>
        <v>55.88167123821534</v>
      </c>
      <c r="BQ38" s="11">
        <f>('MIP2010'!BQ36/'MIP2010(17)'!$E$1)*'MIP2010(17)'!$E$2</f>
        <v>16.551010913955963</v>
      </c>
      <c r="BR38" s="11">
        <f>('MIP2010'!BR36/'MIP2010(17)'!$E$1)*'MIP2010(17)'!$E$2</f>
        <v>42.18349532483434</v>
      </c>
      <c r="BS38" s="11">
        <f>('MIP2010'!BS36/'MIP2010(17)'!$E$1)*'MIP2010(17)'!$E$2</f>
        <v>0</v>
      </c>
      <c r="BT38" s="11">
        <f>('MIP2010'!BT36/'MIP2010(17)'!$E$1)*'MIP2010(17)'!$E$2</f>
        <v>45019.542995006617</v>
      </c>
      <c r="BU38" s="11">
        <f>('MIP2010'!BU36/'MIP2010(17)'!$E$1)*'MIP2010(17)'!$E$2</f>
        <v>16596.255467911858</v>
      </c>
      <c r="BV38" s="11">
        <f>('MIP2010'!BV36/'MIP2010(17)'!$E$1)*'MIP2010(17)'!$E$2</f>
        <v>3.5998329089877084</v>
      </c>
      <c r="BW38" s="11">
        <f>('MIP2010'!BW36/'MIP2010(17)'!$E$1)*'MIP2010(17)'!$E$2</f>
        <v>0</v>
      </c>
      <c r="BX38" s="11">
        <f>('MIP2010'!BX36/'MIP2010(17)'!$E$1)*'MIP2010(17)'!$E$2</f>
        <v>4962.6960661769999</v>
      </c>
      <c r="BY38" s="11">
        <f>('MIP2010'!BY36/'MIP2010(17)'!$E$1)*'MIP2010(17)'!$E$2</f>
        <v>75304.303078448604</v>
      </c>
      <c r="BZ38" s="11">
        <f>('MIP2010'!BZ36/'MIP2010(17)'!$E$1)*'MIP2010(17)'!$E$2</f>
        <v>421.61918869091937</v>
      </c>
      <c r="CA38" s="11">
        <f>('MIP2010'!CA36/'MIP2010(17)'!$E$1)*'MIP2010(17)'!$E$2</f>
        <v>97288.473634137365</v>
      </c>
      <c r="CB38" s="11">
        <f>('MIP2010'!CB36/'MIP2010(17)'!$E$1)*'MIP2010(17)'!$E$2</f>
        <v>142308.016629144</v>
      </c>
      <c r="CC38" s="11"/>
      <c r="CD38" s="11"/>
      <c r="CE38" s="11"/>
      <c r="CF38" s="11"/>
    </row>
    <row r="39" spans="1:84" x14ac:dyDescent="0.35">
      <c r="A39" s="10" t="s">
        <v>179</v>
      </c>
      <c r="B39" s="10" t="s">
        <v>102</v>
      </c>
      <c r="C39">
        <f t="shared" si="2"/>
        <v>33</v>
      </c>
      <c r="D39" s="11">
        <f>('MIP2010'!D37/'MIP2010(17)'!$E$1)*'MIP2010(17)'!$E$2</f>
        <v>3.2196546133495936</v>
      </c>
      <c r="E39" s="11">
        <f>('MIP2010'!E37/'MIP2010(17)'!$E$1)*'MIP2010(17)'!$E$2</f>
        <v>2.033633030551881</v>
      </c>
      <c r="F39" s="11">
        <f>('MIP2010'!F37/'MIP2010(17)'!$E$1)*'MIP2010(17)'!$E$2</f>
        <v>0.41665175588685838</v>
      </c>
      <c r="G39" s="11">
        <f>('MIP2010'!G37/'MIP2010(17)'!$E$1)*'MIP2010(17)'!$E$2</f>
        <v>1.7173954362296251</v>
      </c>
      <c r="H39" s="11">
        <f>('MIP2010'!H37/'MIP2010(17)'!$E$1)*'MIP2010(17)'!$E$2</f>
        <v>5.9981713369473502</v>
      </c>
      <c r="I39" s="11">
        <f>('MIP2010'!I37/'MIP2010(17)'!$E$1)*'MIP2010(17)'!$E$2</f>
        <v>14.647709555404154</v>
      </c>
      <c r="J39" s="11">
        <f>('MIP2010'!J37/'MIP2010(17)'!$E$1)*'MIP2010(17)'!$E$2</f>
        <v>1.6625171995554189</v>
      </c>
      <c r="K39" s="11">
        <f>('MIP2010'!K37/'MIP2010(17)'!$E$1)*'MIP2010(17)'!$E$2</f>
        <v>2.3406927574943093</v>
      </c>
      <c r="L39" s="11">
        <f>('MIP2010'!L37/'MIP2010(17)'!$E$1)*'MIP2010(17)'!$E$2</f>
        <v>61.959459428639036</v>
      </c>
      <c r="M39" s="11">
        <f>('MIP2010'!M37/'MIP2010(17)'!$E$1)*'MIP2010(17)'!$E$2</f>
        <v>5.6289112792524447</v>
      </c>
      <c r="N39" s="11">
        <f>('MIP2010'!N37/'MIP2010(17)'!$E$1)*'MIP2010(17)'!$E$2</f>
        <v>4.025871478626315</v>
      </c>
      <c r="O39" s="11">
        <f>('MIP2010'!O37/'MIP2010(17)'!$E$1)*'MIP2010(17)'!$E$2</f>
        <v>0.42451450804323099</v>
      </c>
      <c r="P39" s="11">
        <f>('MIP2010'!P37/'MIP2010(17)'!$E$1)*'MIP2010(17)'!$E$2</f>
        <v>6.6404337645979847</v>
      </c>
      <c r="Q39" s="11">
        <f>('MIP2010'!Q37/'MIP2010(17)'!$E$1)*'MIP2010(17)'!$E$2</f>
        <v>1.6543286539818178</v>
      </c>
      <c r="R39" s="11">
        <f>('MIP2010'!R37/'MIP2010(17)'!$E$1)*'MIP2010(17)'!$E$2</f>
        <v>1.5990002787483444</v>
      </c>
      <c r="S39" s="11">
        <f>('MIP2010'!S37/'MIP2010(17)'!$E$1)*'MIP2010(17)'!$E$2</f>
        <v>0.84968440312629379</v>
      </c>
      <c r="T39" s="11">
        <f>('MIP2010'!T37/'MIP2010(17)'!$E$1)*'MIP2010(17)'!$E$2</f>
        <v>2.4764428885944212</v>
      </c>
      <c r="U39" s="11">
        <f>('MIP2010'!U37/'MIP2010(17)'!$E$1)*'MIP2010(17)'!$E$2</f>
        <v>0.63442836476182607</v>
      </c>
      <c r="V39" s="11">
        <f>('MIP2010'!V37/'MIP2010(17)'!$E$1)*'MIP2010(17)'!$E$2</f>
        <v>0.50529979592664553</v>
      </c>
      <c r="W39" s="11">
        <f>('MIP2010'!W37/'MIP2010(17)'!$E$1)*'MIP2010(17)'!$E$2</f>
        <v>0.43819406352936008</v>
      </c>
      <c r="X39" s="11">
        <f>('MIP2010'!X37/'MIP2010(17)'!$E$1)*'MIP2010(17)'!$E$2</f>
        <v>4.3422586444337483</v>
      </c>
      <c r="Y39" s="11">
        <f>('MIP2010'!Y37/'MIP2010(17)'!$E$1)*'MIP2010(17)'!$E$2</f>
        <v>26.336252447714905</v>
      </c>
      <c r="Z39" s="11">
        <f>('MIP2010'!Z37/'MIP2010(17)'!$E$1)*'MIP2010(17)'!$E$2</f>
        <v>6.0118027863163572</v>
      </c>
      <c r="AA39" s="11">
        <f>('MIP2010'!AA37/'MIP2010(17)'!$E$1)*'MIP2010(17)'!$E$2</f>
        <v>13.539046779230965</v>
      </c>
      <c r="AB39" s="11">
        <f>('MIP2010'!AB37/'MIP2010(17)'!$E$1)*'MIP2010(17)'!$E$2</f>
        <v>6.8819106317192187</v>
      </c>
      <c r="AC39" s="11">
        <f>('MIP2010'!AC37/'MIP2010(17)'!$E$1)*'MIP2010(17)'!$E$2</f>
        <v>6.7174067756243963</v>
      </c>
      <c r="AD39" s="11">
        <f>('MIP2010'!AD37/'MIP2010(17)'!$E$1)*'MIP2010(17)'!$E$2</f>
        <v>9.5604245347642571</v>
      </c>
      <c r="AE39" s="11">
        <f>('MIP2010'!AE37/'MIP2010(17)'!$E$1)*'MIP2010(17)'!$E$2</f>
        <v>4.4916883433740127</v>
      </c>
      <c r="AF39" s="11">
        <f>('MIP2010'!AF37/'MIP2010(17)'!$E$1)*'MIP2010(17)'!$E$2</f>
        <v>6.9497465631970439</v>
      </c>
      <c r="AG39" s="11">
        <f>('MIP2010'!AG37/'MIP2010(17)'!$E$1)*'MIP2010(17)'!$E$2</f>
        <v>39.313735314450426</v>
      </c>
      <c r="AH39" s="11">
        <f>('MIP2010'!AH37/'MIP2010(17)'!$E$1)*'MIP2010(17)'!$E$2</f>
        <v>101.71200379136472</v>
      </c>
      <c r="AI39" s="11">
        <f>('MIP2010'!AI37/'MIP2010(17)'!$E$1)*'MIP2010(17)'!$E$2</f>
        <v>139.46709036781769</v>
      </c>
      <c r="AJ39" s="11">
        <f>('MIP2010'!AJ37/'MIP2010(17)'!$E$1)*'MIP2010(17)'!$E$2</f>
        <v>7580.7006360152645</v>
      </c>
      <c r="AK39" s="11">
        <f>('MIP2010'!AK37/'MIP2010(17)'!$E$1)*'MIP2010(17)'!$E$2</f>
        <v>203.46325889912535</v>
      </c>
      <c r="AL39" s="11">
        <f>('MIP2010'!AL37/'MIP2010(17)'!$E$1)*'MIP2010(17)'!$E$2</f>
        <v>82.319187164317441</v>
      </c>
      <c r="AM39" s="11">
        <f>('MIP2010'!AM37/'MIP2010(17)'!$E$1)*'MIP2010(17)'!$E$2</f>
        <v>5.1890130971188695</v>
      </c>
      <c r="AN39" s="11">
        <f>('MIP2010'!AN37/'MIP2010(17)'!$E$1)*'MIP2010(17)'!$E$2</f>
        <v>61.798628685893192</v>
      </c>
      <c r="AO39" s="11">
        <f>('MIP2010'!AO37/'MIP2010(17)'!$E$1)*'MIP2010(17)'!$E$2</f>
        <v>64.743640171359971</v>
      </c>
      <c r="AP39" s="11">
        <f>('MIP2010'!AP37/'MIP2010(17)'!$E$1)*'MIP2010(17)'!$E$2</f>
        <v>12.06154882384384</v>
      </c>
      <c r="AQ39" s="11">
        <f>('MIP2010'!AQ37/'MIP2010(17)'!$E$1)*'MIP2010(17)'!$E$2</f>
        <v>157.28015939731088</v>
      </c>
      <c r="AR39" s="11">
        <f>('MIP2010'!AR37/'MIP2010(17)'!$E$1)*'MIP2010(17)'!$E$2</f>
        <v>474.2943327104212</v>
      </c>
      <c r="AS39" s="11">
        <f>('MIP2010'!AS37/'MIP2010(17)'!$E$1)*'MIP2010(17)'!$E$2</f>
        <v>57.87930680714387</v>
      </c>
      <c r="AT39" s="11">
        <f>('MIP2010'!AT37/'MIP2010(17)'!$E$1)*'MIP2010(17)'!$E$2</f>
        <v>768.56530203763009</v>
      </c>
      <c r="AU39" s="11">
        <f>('MIP2010'!AU37/'MIP2010(17)'!$E$1)*'MIP2010(17)'!$E$2</f>
        <v>0.71840127060962478</v>
      </c>
      <c r="AV39" s="11">
        <f>('MIP2010'!AV37/'MIP2010(17)'!$E$1)*'MIP2010(17)'!$E$2</f>
        <v>0.2991498708617541</v>
      </c>
      <c r="AW39" s="11">
        <f>('MIP2010'!AW37/'MIP2010(17)'!$E$1)*'MIP2010(17)'!$E$2</f>
        <v>6.9815173590752275</v>
      </c>
      <c r="AX39" s="11">
        <f>('MIP2010'!AX37/'MIP2010(17)'!$E$1)*'MIP2010(17)'!$E$2</f>
        <v>1.1924823566017955</v>
      </c>
      <c r="AY39" s="11">
        <f>('MIP2010'!AY37/'MIP2010(17)'!$E$1)*'MIP2010(17)'!$E$2</f>
        <v>4.1650258148511234</v>
      </c>
      <c r="AZ39" s="11">
        <f>('MIP2010'!AZ37/'MIP2010(17)'!$E$1)*'MIP2010(17)'!$E$2</f>
        <v>0.76347307934364461</v>
      </c>
      <c r="BA39" s="11">
        <f>('MIP2010'!BA37/'MIP2010(17)'!$E$1)*'MIP2010(17)'!$E$2</f>
        <v>1.8353371300494719</v>
      </c>
      <c r="BB39" s="11">
        <f>('MIP2010'!BB37/'MIP2010(17)'!$E$1)*'MIP2010(17)'!$E$2</f>
        <v>16.48232135504783</v>
      </c>
      <c r="BC39" s="11">
        <f>('MIP2010'!BC37/'MIP2010(17)'!$E$1)*'MIP2010(17)'!$E$2</f>
        <v>5.9994989353451862</v>
      </c>
      <c r="BD39" s="11">
        <f>('MIP2010'!BD37/'MIP2010(17)'!$E$1)*'MIP2010(17)'!$E$2</f>
        <v>5.1649844412654184</v>
      </c>
      <c r="BE39" s="11">
        <f>('MIP2010'!BE37/'MIP2010(17)'!$E$1)*'MIP2010(17)'!$E$2</f>
        <v>5.951198366918474</v>
      </c>
      <c r="BF39" s="11">
        <f>('MIP2010'!BF37/'MIP2010(17)'!$E$1)*'MIP2010(17)'!$E$2</f>
        <v>9.2410739460298359</v>
      </c>
      <c r="BG39" s="11">
        <f>('MIP2010'!BG37/'MIP2010(17)'!$E$1)*'MIP2010(17)'!$E$2</f>
        <v>72.272512658762892</v>
      </c>
      <c r="BH39" s="11">
        <f>('MIP2010'!BH37/'MIP2010(17)'!$E$1)*'MIP2010(17)'!$E$2</f>
        <v>1.0041590270305498</v>
      </c>
      <c r="BI39" s="11">
        <f>('MIP2010'!BI37/'MIP2010(17)'!$E$1)*'MIP2010(17)'!$E$2</f>
        <v>12.675261469392115</v>
      </c>
      <c r="BJ39" s="11">
        <f>('MIP2010'!BJ37/'MIP2010(17)'!$E$1)*'MIP2010(17)'!$E$2</f>
        <v>10.09751408146678</v>
      </c>
      <c r="BK39" s="11">
        <f>('MIP2010'!BK37/'MIP2010(17)'!$E$1)*'MIP2010(17)'!$E$2</f>
        <v>1.8298863726737402</v>
      </c>
      <c r="BL39" s="11">
        <f>('MIP2010'!BL37/'MIP2010(17)'!$E$1)*'MIP2010(17)'!$E$2</f>
        <v>55.727959029539043</v>
      </c>
      <c r="BM39" s="11">
        <f>('MIP2010'!BM37/'MIP2010(17)'!$E$1)*'MIP2010(17)'!$E$2</f>
        <v>7.7346458373480678</v>
      </c>
      <c r="BN39" s="11">
        <f>('MIP2010'!BN37/'MIP2010(17)'!$E$1)*'MIP2010(17)'!$E$2</f>
        <v>13.08015942432837</v>
      </c>
      <c r="BO39" s="11">
        <f>('MIP2010'!BO37/'MIP2010(17)'!$E$1)*'MIP2010(17)'!$E$2</f>
        <v>12.404642040735174</v>
      </c>
      <c r="BP39" s="11">
        <f>('MIP2010'!BP37/'MIP2010(17)'!$E$1)*'MIP2010(17)'!$E$2</f>
        <v>8.9797277845411756</v>
      </c>
      <c r="BQ39" s="11">
        <f>('MIP2010'!BQ37/'MIP2010(17)'!$E$1)*'MIP2010(17)'!$E$2</f>
        <v>2.7887002554898599</v>
      </c>
      <c r="BR39" s="11">
        <f>('MIP2010'!BR37/'MIP2010(17)'!$E$1)*'MIP2010(17)'!$E$2</f>
        <v>10.892350697316086</v>
      </c>
      <c r="BS39" s="11">
        <f>('MIP2010'!BS37/'MIP2010(17)'!$E$1)*'MIP2010(17)'!$E$2</f>
        <v>0</v>
      </c>
      <c r="BT39" s="11">
        <f>('MIP2010'!BT37/'MIP2010(17)'!$E$1)*'MIP2010(17)'!$E$2</f>
        <v>10220.773357987307</v>
      </c>
      <c r="BU39" s="11">
        <f>('MIP2010'!BU37/'MIP2010(17)'!$E$1)*'MIP2010(17)'!$E$2</f>
        <v>18803.968426167979</v>
      </c>
      <c r="BV39" s="11">
        <f>('MIP2010'!BV37/'MIP2010(17)'!$E$1)*'MIP2010(17)'!$E$2</f>
        <v>0</v>
      </c>
      <c r="BW39" s="11">
        <f>('MIP2010'!BW37/'MIP2010(17)'!$E$1)*'MIP2010(17)'!$E$2</f>
        <v>0</v>
      </c>
      <c r="BX39" s="11">
        <f>('MIP2010'!BX37/'MIP2010(17)'!$E$1)*'MIP2010(17)'!$E$2</f>
        <v>91559.714509414174</v>
      </c>
      <c r="BY39" s="11">
        <f>('MIP2010'!BY37/'MIP2010(17)'!$E$1)*'MIP2010(17)'!$E$2</f>
        <v>98018.524483846661</v>
      </c>
      <c r="BZ39" s="11">
        <f>('MIP2010'!BZ37/'MIP2010(17)'!$E$1)*'MIP2010(17)'!$E$2</f>
        <v>8964.208673511077</v>
      </c>
      <c r="CA39" s="11">
        <f>('MIP2010'!CA37/'MIP2010(17)'!$E$1)*'MIP2010(17)'!$E$2</f>
        <v>217346.41609293991</v>
      </c>
      <c r="CB39" s="11">
        <f>('MIP2010'!CB37/'MIP2010(17)'!$E$1)*'MIP2010(17)'!$E$2</f>
        <v>227567.1894509272</v>
      </c>
      <c r="CC39" s="11"/>
      <c r="CD39" s="11"/>
      <c r="CE39" s="11"/>
      <c r="CF39" s="11"/>
    </row>
    <row r="40" spans="1:84" x14ac:dyDescent="0.35">
      <c r="A40" s="12" t="s">
        <v>180</v>
      </c>
      <c r="B40" s="10" t="s">
        <v>103</v>
      </c>
      <c r="C40">
        <f t="shared" si="2"/>
        <v>34</v>
      </c>
      <c r="D40" s="11">
        <f>('MIP2010'!D38/'MIP2010(17)'!$E$1)*'MIP2010(17)'!$E$2</f>
        <v>18.35096528175508</v>
      </c>
      <c r="E40" s="11">
        <f>('MIP2010'!E38/'MIP2010(17)'!$E$1)*'MIP2010(17)'!$E$2</f>
        <v>15.548335504936272</v>
      </c>
      <c r="F40" s="11">
        <f>('MIP2010'!F38/'MIP2010(17)'!$E$1)*'MIP2010(17)'!$E$2</f>
        <v>1.5036410305250543</v>
      </c>
      <c r="G40" s="11">
        <f>('MIP2010'!G38/'MIP2010(17)'!$E$1)*'MIP2010(17)'!$E$2</f>
        <v>11.760457848846382</v>
      </c>
      <c r="H40" s="11">
        <f>('MIP2010'!H38/'MIP2010(17)'!$E$1)*'MIP2010(17)'!$E$2</f>
        <v>96.508312295153331</v>
      </c>
      <c r="I40" s="11">
        <f>('MIP2010'!I38/'MIP2010(17)'!$E$1)*'MIP2010(17)'!$E$2</f>
        <v>73.018661544545637</v>
      </c>
      <c r="J40" s="11">
        <f>('MIP2010'!J38/'MIP2010(17)'!$E$1)*'MIP2010(17)'!$E$2</f>
        <v>24.908995677921038</v>
      </c>
      <c r="K40" s="11">
        <f>('MIP2010'!K38/'MIP2010(17)'!$E$1)*'MIP2010(17)'!$E$2</f>
        <v>43.573997256136856</v>
      </c>
      <c r="L40" s="11">
        <f>('MIP2010'!L38/'MIP2010(17)'!$E$1)*'MIP2010(17)'!$E$2</f>
        <v>6.6802988588600352</v>
      </c>
      <c r="M40" s="11">
        <f>('MIP2010'!M38/'MIP2010(17)'!$E$1)*'MIP2010(17)'!$E$2</f>
        <v>82.583142053715818</v>
      </c>
      <c r="N40" s="11">
        <f>('MIP2010'!N38/'MIP2010(17)'!$E$1)*'MIP2010(17)'!$E$2</f>
        <v>72.242313321267588</v>
      </c>
      <c r="O40" s="11">
        <f>('MIP2010'!O38/'MIP2010(17)'!$E$1)*'MIP2010(17)'!$E$2</f>
        <v>0.64578060880728128</v>
      </c>
      <c r="P40" s="11">
        <f>('MIP2010'!P38/'MIP2010(17)'!$E$1)*'MIP2010(17)'!$E$2</f>
        <v>12.961998375891458</v>
      </c>
      <c r="Q40" s="11">
        <f>('MIP2010'!Q38/'MIP2010(17)'!$E$1)*'MIP2010(17)'!$E$2</f>
        <v>6.358671712857233</v>
      </c>
      <c r="R40" s="11">
        <f>('MIP2010'!R38/'MIP2010(17)'!$E$1)*'MIP2010(17)'!$E$2</f>
        <v>14.041456149943006</v>
      </c>
      <c r="S40" s="11">
        <f>('MIP2010'!S38/'MIP2010(17)'!$E$1)*'MIP2010(17)'!$E$2</f>
        <v>8.6847826253976166</v>
      </c>
      <c r="T40" s="11">
        <f>('MIP2010'!T38/'MIP2010(17)'!$E$1)*'MIP2010(17)'!$E$2</f>
        <v>16.175649551074287</v>
      </c>
      <c r="U40" s="11">
        <f>('MIP2010'!U38/'MIP2010(17)'!$E$1)*'MIP2010(17)'!$E$2</f>
        <v>24.091303794767544</v>
      </c>
      <c r="V40" s="11">
        <f>('MIP2010'!V38/'MIP2010(17)'!$E$1)*'MIP2010(17)'!$E$2</f>
        <v>6.2418626115075959</v>
      </c>
      <c r="W40" s="11">
        <f>('MIP2010'!W38/'MIP2010(17)'!$E$1)*'MIP2010(17)'!$E$2</f>
        <v>2.9181201453188534</v>
      </c>
      <c r="X40" s="11">
        <f>('MIP2010'!X38/'MIP2010(17)'!$E$1)*'MIP2010(17)'!$E$2</f>
        <v>21.4691409589384</v>
      </c>
      <c r="Y40" s="11">
        <f>('MIP2010'!Y38/'MIP2010(17)'!$E$1)*'MIP2010(17)'!$E$2</f>
        <v>28.38860559240786</v>
      </c>
      <c r="Z40" s="11">
        <f>('MIP2010'!Z38/'MIP2010(17)'!$E$1)*'MIP2010(17)'!$E$2</f>
        <v>28.482616518875894</v>
      </c>
      <c r="AA40" s="11">
        <f>('MIP2010'!AA38/'MIP2010(17)'!$E$1)*'MIP2010(17)'!$E$2</f>
        <v>12.662811725687792</v>
      </c>
      <c r="AB40" s="11">
        <f>('MIP2010'!AB38/'MIP2010(17)'!$E$1)*'MIP2010(17)'!$E$2</f>
        <v>145.02208219361972</v>
      </c>
      <c r="AC40" s="11">
        <f>('MIP2010'!AC38/'MIP2010(17)'!$E$1)*'MIP2010(17)'!$E$2</f>
        <v>39.823073453780019</v>
      </c>
      <c r="AD40" s="11">
        <f>('MIP2010'!AD38/'MIP2010(17)'!$E$1)*'MIP2010(17)'!$E$2</f>
        <v>123.79494176642208</v>
      </c>
      <c r="AE40" s="11">
        <f>('MIP2010'!AE38/'MIP2010(17)'!$E$1)*'MIP2010(17)'!$E$2</f>
        <v>76.511845161251017</v>
      </c>
      <c r="AF40" s="11">
        <f>('MIP2010'!AF38/'MIP2010(17)'!$E$1)*'MIP2010(17)'!$E$2</f>
        <v>188.6159589697107</v>
      </c>
      <c r="AG40" s="11">
        <f>('MIP2010'!AG38/'MIP2010(17)'!$E$1)*'MIP2010(17)'!$E$2</f>
        <v>212.91286469946931</v>
      </c>
      <c r="AH40" s="11">
        <f>('MIP2010'!AH38/'MIP2010(17)'!$E$1)*'MIP2010(17)'!$E$2</f>
        <v>301.85413310603025</v>
      </c>
      <c r="AI40" s="11">
        <f>('MIP2010'!AI38/'MIP2010(17)'!$E$1)*'MIP2010(17)'!$E$2</f>
        <v>718.20888591919459</v>
      </c>
      <c r="AJ40" s="11">
        <f>('MIP2010'!AJ38/'MIP2010(17)'!$E$1)*'MIP2010(17)'!$E$2</f>
        <v>45588.073121861096</v>
      </c>
      <c r="AK40" s="11">
        <f>('MIP2010'!AK38/'MIP2010(17)'!$E$1)*'MIP2010(17)'!$E$2</f>
        <v>12227.418350261927</v>
      </c>
      <c r="AL40" s="11">
        <f>('MIP2010'!AL38/'MIP2010(17)'!$E$1)*'MIP2010(17)'!$E$2</f>
        <v>130.47229552923247</v>
      </c>
      <c r="AM40" s="11">
        <f>('MIP2010'!AM38/'MIP2010(17)'!$E$1)*'MIP2010(17)'!$E$2</f>
        <v>52.801256351062811</v>
      </c>
      <c r="AN40" s="11">
        <f>('MIP2010'!AN38/'MIP2010(17)'!$E$1)*'MIP2010(17)'!$E$2</f>
        <v>381.11910148841611</v>
      </c>
      <c r="AO40" s="11">
        <f>('MIP2010'!AO38/'MIP2010(17)'!$E$1)*'MIP2010(17)'!$E$2</f>
        <v>68.84126635524531</v>
      </c>
      <c r="AP40" s="11">
        <f>('MIP2010'!AP38/'MIP2010(17)'!$E$1)*'MIP2010(17)'!$E$2</f>
        <v>21.126295570663267</v>
      </c>
      <c r="AQ40" s="11">
        <f>('MIP2010'!AQ38/'MIP2010(17)'!$E$1)*'MIP2010(17)'!$E$2</f>
        <v>786.21915551913298</v>
      </c>
      <c r="AR40" s="11">
        <f>('MIP2010'!AR38/'MIP2010(17)'!$E$1)*'MIP2010(17)'!$E$2</f>
        <v>13088.265019074932</v>
      </c>
      <c r="AS40" s="11">
        <f>('MIP2010'!AS38/'MIP2010(17)'!$E$1)*'MIP2010(17)'!$E$2</f>
        <v>195.20505620615941</v>
      </c>
      <c r="AT40" s="11">
        <f>('MIP2010'!AT38/'MIP2010(17)'!$E$1)*'MIP2010(17)'!$E$2</f>
        <v>9696.7380844124036</v>
      </c>
      <c r="AU40" s="11">
        <f>('MIP2010'!AU38/'MIP2010(17)'!$E$1)*'MIP2010(17)'!$E$2</f>
        <v>5.7574449760049493</v>
      </c>
      <c r="AV40" s="11">
        <f>('MIP2010'!AV38/'MIP2010(17)'!$E$1)*'MIP2010(17)'!$E$2</f>
        <v>17.147472492281583</v>
      </c>
      <c r="AW40" s="11">
        <f>('MIP2010'!AW38/'MIP2010(17)'!$E$1)*'MIP2010(17)'!$E$2</f>
        <v>21.127444874224359</v>
      </c>
      <c r="AX40" s="11">
        <f>('MIP2010'!AX38/'MIP2010(17)'!$E$1)*'MIP2010(17)'!$E$2</f>
        <v>6.6094824434104602</v>
      </c>
      <c r="AY40" s="11">
        <f>('MIP2010'!AY38/'MIP2010(17)'!$E$1)*'MIP2010(17)'!$E$2</f>
        <v>38.544224366038051</v>
      </c>
      <c r="AZ40" s="11">
        <f>('MIP2010'!AZ38/'MIP2010(17)'!$E$1)*'MIP2010(17)'!$E$2</f>
        <v>3.6644350815776421</v>
      </c>
      <c r="BA40" s="11">
        <f>('MIP2010'!BA38/'MIP2010(17)'!$E$1)*'MIP2010(17)'!$E$2</f>
        <v>4.4294672803415134</v>
      </c>
      <c r="BB40" s="11">
        <f>('MIP2010'!BB38/'MIP2010(17)'!$E$1)*'MIP2010(17)'!$E$2</f>
        <v>22.381128480575004</v>
      </c>
      <c r="BC40" s="11">
        <f>('MIP2010'!BC38/'MIP2010(17)'!$E$1)*'MIP2010(17)'!$E$2</f>
        <v>10.123668659810054</v>
      </c>
      <c r="BD40" s="11">
        <f>('MIP2010'!BD38/'MIP2010(17)'!$E$1)*'MIP2010(17)'!$E$2</f>
        <v>26.751283479736308</v>
      </c>
      <c r="BE40" s="11">
        <f>('MIP2010'!BE38/'MIP2010(17)'!$E$1)*'MIP2010(17)'!$E$2</f>
        <v>17.477413305806063</v>
      </c>
      <c r="BF40" s="11">
        <f>('MIP2010'!BF38/'MIP2010(17)'!$E$1)*'MIP2010(17)'!$E$2</f>
        <v>25.646930411968064</v>
      </c>
      <c r="BG40" s="11">
        <f>('MIP2010'!BG38/'MIP2010(17)'!$E$1)*'MIP2010(17)'!$E$2</f>
        <v>69.593683968165678</v>
      </c>
      <c r="BH40" s="11">
        <f>('MIP2010'!BH38/'MIP2010(17)'!$E$1)*'MIP2010(17)'!$E$2</f>
        <v>4.0368648957622071</v>
      </c>
      <c r="BI40" s="11">
        <f>('MIP2010'!BI38/'MIP2010(17)'!$E$1)*'MIP2010(17)'!$E$2</f>
        <v>143.55706858768502</v>
      </c>
      <c r="BJ40" s="11">
        <f>('MIP2010'!BJ38/'MIP2010(17)'!$E$1)*'MIP2010(17)'!$E$2</f>
        <v>44.089598365465889</v>
      </c>
      <c r="BK40" s="11">
        <f>('MIP2010'!BK38/'MIP2010(17)'!$E$1)*'MIP2010(17)'!$E$2</f>
        <v>2.2918653020764088</v>
      </c>
      <c r="BL40" s="11">
        <f>('MIP2010'!BL38/'MIP2010(17)'!$E$1)*'MIP2010(17)'!$E$2</f>
        <v>1095.1585751519133</v>
      </c>
      <c r="BM40" s="11">
        <f>('MIP2010'!BM38/'MIP2010(17)'!$E$1)*'MIP2010(17)'!$E$2</f>
        <v>303.99207157029758</v>
      </c>
      <c r="BN40" s="11">
        <f>('MIP2010'!BN38/'MIP2010(17)'!$E$1)*'MIP2010(17)'!$E$2</f>
        <v>17.302359092243798</v>
      </c>
      <c r="BO40" s="11">
        <f>('MIP2010'!BO38/'MIP2010(17)'!$E$1)*'MIP2010(17)'!$E$2</f>
        <v>181.57401651361636</v>
      </c>
      <c r="BP40" s="11">
        <f>('MIP2010'!BP38/'MIP2010(17)'!$E$1)*'MIP2010(17)'!$E$2</f>
        <v>19.71670876220087</v>
      </c>
      <c r="BQ40" s="11">
        <f>('MIP2010'!BQ38/'MIP2010(17)'!$E$1)*'MIP2010(17)'!$E$2</f>
        <v>13.5427893644771</v>
      </c>
      <c r="BR40" s="11">
        <f>('MIP2010'!BR38/'MIP2010(17)'!$E$1)*'MIP2010(17)'!$E$2</f>
        <v>22.916491443624697</v>
      </c>
      <c r="BS40" s="11">
        <f>('MIP2010'!BS38/'MIP2010(17)'!$E$1)*'MIP2010(17)'!$E$2</f>
        <v>0</v>
      </c>
      <c r="BT40" s="11">
        <f>('MIP2010'!BT38/'MIP2010(17)'!$E$1)*'MIP2010(17)'!$E$2</f>
        <v>86790.257197814208</v>
      </c>
      <c r="BU40" s="11">
        <f>('MIP2010'!BU38/'MIP2010(17)'!$E$1)*'MIP2010(17)'!$E$2</f>
        <v>15209.655350397798</v>
      </c>
      <c r="BV40" s="11">
        <f>('MIP2010'!BV38/'MIP2010(17)'!$E$1)*'MIP2010(17)'!$E$2</f>
        <v>1.683873386008158E-4</v>
      </c>
      <c r="BW40" s="11">
        <f>('MIP2010'!BW38/'MIP2010(17)'!$E$1)*'MIP2010(17)'!$E$2</f>
        <v>0</v>
      </c>
      <c r="BX40" s="11">
        <f>('MIP2010'!BX38/'MIP2010(17)'!$E$1)*'MIP2010(17)'!$E$2</f>
        <v>3179.3317391024298</v>
      </c>
      <c r="BY40" s="11">
        <f>('MIP2010'!BY38/'MIP2010(17)'!$E$1)*'MIP2010(17)'!$E$2</f>
        <v>4770.9911514883415</v>
      </c>
      <c r="BZ40" s="11">
        <f>('MIP2010'!BZ38/'MIP2010(17)'!$E$1)*'MIP2010(17)'!$E$2</f>
        <v>7372.5258773726418</v>
      </c>
      <c r="CA40" s="11">
        <f>('MIP2010'!CA38/'MIP2010(17)'!$E$1)*'MIP2010(17)'!$E$2</f>
        <v>30532.50428674855</v>
      </c>
      <c r="CB40" s="11">
        <f>('MIP2010'!CB38/'MIP2010(17)'!$E$1)*'MIP2010(17)'!$E$2</f>
        <v>117322.76148456275</v>
      </c>
      <c r="CC40" s="11"/>
      <c r="CD40" s="11"/>
      <c r="CE40" s="11"/>
      <c r="CF40" s="11"/>
    </row>
    <row r="41" spans="1:84" x14ac:dyDescent="0.35">
      <c r="A41" s="12" t="s">
        <v>181</v>
      </c>
      <c r="B41" s="10" t="s">
        <v>104</v>
      </c>
      <c r="C41">
        <f t="shared" si="2"/>
        <v>35</v>
      </c>
      <c r="D41" s="11">
        <f>('MIP2010'!D39/'MIP2010(17)'!$E$1)*'MIP2010(17)'!$E$2</f>
        <v>2.3705845040726525</v>
      </c>
      <c r="E41" s="11">
        <f>('MIP2010'!E39/'MIP2010(17)'!$E$1)*'MIP2010(17)'!$E$2</f>
        <v>2.0402774859933026</v>
      </c>
      <c r="F41" s="11">
        <f>('MIP2010'!F39/'MIP2010(17)'!$E$1)*'MIP2010(17)'!$E$2</f>
        <v>0.48358968102484878</v>
      </c>
      <c r="G41" s="11">
        <f>('MIP2010'!G39/'MIP2010(17)'!$E$1)*'MIP2010(17)'!$E$2</f>
        <v>2.4239151714795395</v>
      </c>
      <c r="H41" s="11">
        <f>('MIP2010'!H39/'MIP2010(17)'!$E$1)*'MIP2010(17)'!$E$2</f>
        <v>17.169689102217927</v>
      </c>
      <c r="I41" s="11">
        <f>('MIP2010'!I39/'MIP2010(17)'!$E$1)*'MIP2010(17)'!$E$2</f>
        <v>14.915532439542424</v>
      </c>
      <c r="J41" s="11">
        <f>('MIP2010'!J39/'MIP2010(17)'!$E$1)*'MIP2010(17)'!$E$2</f>
        <v>3.8628143998743494</v>
      </c>
      <c r="K41" s="11">
        <f>('MIP2010'!K39/'MIP2010(17)'!$E$1)*'MIP2010(17)'!$E$2</f>
        <v>7.5211689639028618</v>
      </c>
      <c r="L41" s="11">
        <f>('MIP2010'!L39/'MIP2010(17)'!$E$1)*'MIP2010(17)'!$E$2</f>
        <v>2.0571974584187904</v>
      </c>
      <c r="M41" s="11">
        <f>('MIP2010'!M39/'MIP2010(17)'!$E$1)*'MIP2010(17)'!$E$2</f>
        <v>8.9681639139954861</v>
      </c>
      <c r="N41" s="11">
        <f>('MIP2010'!N39/'MIP2010(17)'!$E$1)*'MIP2010(17)'!$E$2</f>
        <v>5.8992735583080051</v>
      </c>
      <c r="O41" s="11">
        <f>('MIP2010'!O39/'MIP2010(17)'!$E$1)*'MIP2010(17)'!$E$2</f>
        <v>0.52969876451024778</v>
      </c>
      <c r="P41" s="11">
        <f>('MIP2010'!P39/'MIP2010(17)'!$E$1)*'MIP2010(17)'!$E$2</f>
        <v>2.2316721352532456</v>
      </c>
      <c r="Q41" s="11">
        <f>('MIP2010'!Q39/'MIP2010(17)'!$E$1)*'MIP2010(17)'!$E$2</f>
        <v>4.4834198794190954</v>
      </c>
      <c r="R41" s="11">
        <f>('MIP2010'!R39/'MIP2010(17)'!$E$1)*'MIP2010(17)'!$E$2</f>
        <v>2.9953294075064534</v>
      </c>
      <c r="S41" s="11">
        <f>('MIP2010'!S39/'MIP2010(17)'!$E$1)*'MIP2010(17)'!$E$2</f>
        <v>1.938102346682421</v>
      </c>
      <c r="T41" s="11">
        <f>('MIP2010'!T39/'MIP2010(17)'!$E$1)*'MIP2010(17)'!$E$2</f>
        <v>6.7420359667468741</v>
      </c>
      <c r="U41" s="11">
        <f>('MIP2010'!U39/'MIP2010(17)'!$E$1)*'MIP2010(17)'!$E$2</f>
        <v>3.5663773089206572</v>
      </c>
      <c r="V41" s="11">
        <f>('MIP2010'!V39/'MIP2010(17)'!$E$1)*'MIP2010(17)'!$E$2</f>
        <v>4.202020757966384</v>
      </c>
      <c r="W41" s="11">
        <f>('MIP2010'!W39/'MIP2010(17)'!$E$1)*'MIP2010(17)'!$E$2</f>
        <v>1.5751373118170224</v>
      </c>
      <c r="X41" s="11">
        <f>('MIP2010'!X39/'MIP2010(17)'!$E$1)*'MIP2010(17)'!$E$2</f>
        <v>5.3822232606176605</v>
      </c>
      <c r="Y41" s="11">
        <f>('MIP2010'!Y39/'MIP2010(17)'!$E$1)*'MIP2010(17)'!$E$2</f>
        <v>5.0004602960584572</v>
      </c>
      <c r="Z41" s="11">
        <f>('MIP2010'!Z39/'MIP2010(17)'!$E$1)*'MIP2010(17)'!$E$2</f>
        <v>3.7340362575107027</v>
      </c>
      <c r="AA41" s="11">
        <f>('MIP2010'!AA39/'MIP2010(17)'!$E$1)*'MIP2010(17)'!$E$2</f>
        <v>6.1304742491248323</v>
      </c>
      <c r="AB41" s="11">
        <f>('MIP2010'!AB39/'MIP2010(17)'!$E$1)*'MIP2010(17)'!$E$2</f>
        <v>10.457991223349884</v>
      </c>
      <c r="AC41" s="11">
        <f>('MIP2010'!AC39/'MIP2010(17)'!$E$1)*'MIP2010(17)'!$E$2</f>
        <v>7.6334167022415844</v>
      </c>
      <c r="AD41" s="11">
        <f>('MIP2010'!AD39/'MIP2010(17)'!$E$1)*'MIP2010(17)'!$E$2</f>
        <v>25.441941893534729</v>
      </c>
      <c r="AE41" s="11">
        <f>('MIP2010'!AE39/'MIP2010(17)'!$E$1)*'MIP2010(17)'!$E$2</f>
        <v>5.9430893185774698</v>
      </c>
      <c r="AF41" s="11">
        <f>('MIP2010'!AF39/'MIP2010(17)'!$E$1)*'MIP2010(17)'!$E$2</f>
        <v>14.682979882569956</v>
      </c>
      <c r="AG41" s="11">
        <f>('MIP2010'!AG39/'MIP2010(17)'!$E$1)*'MIP2010(17)'!$E$2</f>
        <v>6.1267443337546341</v>
      </c>
      <c r="AH41" s="11">
        <f>('MIP2010'!AH39/'MIP2010(17)'!$E$1)*'MIP2010(17)'!$E$2</f>
        <v>11.160895452982887</v>
      </c>
      <c r="AI41" s="11">
        <f>('MIP2010'!AI39/'MIP2010(17)'!$E$1)*'MIP2010(17)'!$E$2</f>
        <v>82.716061497527534</v>
      </c>
      <c r="AJ41" s="11">
        <f>('MIP2010'!AJ39/'MIP2010(17)'!$E$1)*'MIP2010(17)'!$E$2</f>
        <v>78.611408427652833</v>
      </c>
      <c r="AK41" s="11">
        <f>('MIP2010'!AK39/'MIP2010(17)'!$E$1)*'MIP2010(17)'!$E$2</f>
        <v>28.046716099984987</v>
      </c>
      <c r="AL41" s="11">
        <f>('MIP2010'!AL39/'MIP2010(17)'!$E$1)*'MIP2010(17)'!$E$2</f>
        <v>7948.9088389172739</v>
      </c>
      <c r="AM41" s="11">
        <f>('MIP2010'!AM39/'MIP2010(17)'!$E$1)*'MIP2010(17)'!$E$2</f>
        <v>18.749150990478423</v>
      </c>
      <c r="AN41" s="11">
        <f>('MIP2010'!AN39/'MIP2010(17)'!$E$1)*'MIP2010(17)'!$E$2</f>
        <v>971.41629985447514</v>
      </c>
      <c r="AO41" s="11">
        <f>('MIP2010'!AO39/'MIP2010(17)'!$E$1)*'MIP2010(17)'!$E$2</f>
        <v>6.9458019651885827</v>
      </c>
      <c r="AP41" s="11">
        <f>('MIP2010'!AP39/'MIP2010(17)'!$E$1)*'MIP2010(17)'!$E$2</f>
        <v>3.7730864143293612</v>
      </c>
      <c r="AQ41" s="11">
        <f>('MIP2010'!AQ39/'MIP2010(17)'!$E$1)*'MIP2010(17)'!$E$2</f>
        <v>56.826235816500201</v>
      </c>
      <c r="AR41" s="11">
        <f>('MIP2010'!AR39/'MIP2010(17)'!$E$1)*'MIP2010(17)'!$E$2</f>
        <v>106.71731942305655</v>
      </c>
      <c r="AS41" s="11">
        <f>('MIP2010'!AS39/'MIP2010(17)'!$E$1)*'MIP2010(17)'!$E$2</f>
        <v>36.900589794055634</v>
      </c>
      <c r="AT41" s="11">
        <f>('MIP2010'!AT39/'MIP2010(17)'!$E$1)*'MIP2010(17)'!$E$2</f>
        <v>699.01245977447684</v>
      </c>
      <c r="AU41" s="11">
        <f>('MIP2010'!AU39/'MIP2010(17)'!$E$1)*'MIP2010(17)'!$E$2</f>
        <v>2.7495813251998573</v>
      </c>
      <c r="AV41" s="11">
        <f>('MIP2010'!AV39/'MIP2010(17)'!$E$1)*'MIP2010(17)'!$E$2</f>
        <v>3.7827014684011617</v>
      </c>
      <c r="AW41" s="11">
        <f>('MIP2010'!AW39/'MIP2010(17)'!$E$1)*'MIP2010(17)'!$E$2</f>
        <v>8.2491922095382808</v>
      </c>
      <c r="AX41" s="11">
        <f>('MIP2010'!AX39/'MIP2010(17)'!$E$1)*'MIP2010(17)'!$E$2</f>
        <v>0.9945844078713767</v>
      </c>
      <c r="AY41" s="11">
        <f>('MIP2010'!AY39/'MIP2010(17)'!$E$1)*'MIP2010(17)'!$E$2</f>
        <v>7.8631744196524673</v>
      </c>
      <c r="AZ41" s="11">
        <f>('MIP2010'!AZ39/'MIP2010(17)'!$E$1)*'MIP2010(17)'!$E$2</f>
        <v>2.7419861900660552</v>
      </c>
      <c r="BA41" s="11">
        <f>('MIP2010'!BA39/'MIP2010(17)'!$E$1)*'MIP2010(17)'!$E$2</f>
        <v>0.93391157468428276</v>
      </c>
      <c r="BB41" s="11">
        <f>('MIP2010'!BB39/'MIP2010(17)'!$E$1)*'MIP2010(17)'!$E$2</f>
        <v>5.7373969087794858</v>
      </c>
      <c r="BC41" s="11">
        <f>('MIP2010'!BC39/'MIP2010(17)'!$E$1)*'MIP2010(17)'!$E$2</f>
        <v>3.9533105698523401</v>
      </c>
      <c r="BD41" s="11">
        <f>('MIP2010'!BD39/'MIP2010(17)'!$E$1)*'MIP2010(17)'!$E$2</f>
        <v>6.299105607055135</v>
      </c>
      <c r="BE41" s="11">
        <f>('MIP2010'!BE39/'MIP2010(17)'!$E$1)*'MIP2010(17)'!$E$2</f>
        <v>2.1792010119193423</v>
      </c>
      <c r="BF41" s="11">
        <f>('MIP2010'!BF39/'MIP2010(17)'!$E$1)*'MIP2010(17)'!$E$2</f>
        <v>5.2619178251945371</v>
      </c>
      <c r="BG41" s="11">
        <f>('MIP2010'!BG39/'MIP2010(17)'!$E$1)*'MIP2010(17)'!$E$2</f>
        <v>19.971245125045122</v>
      </c>
      <c r="BH41" s="11">
        <f>('MIP2010'!BH39/'MIP2010(17)'!$E$1)*'MIP2010(17)'!$E$2</f>
        <v>1.6872730261277613</v>
      </c>
      <c r="BI41" s="11">
        <f>('MIP2010'!BI39/'MIP2010(17)'!$E$1)*'MIP2010(17)'!$E$2</f>
        <v>4.3249123910399607</v>
      </c>
      <c r="BJ41" s="11">
        <f>('MIP2010'!BJ39/'MIP2010(17)'!$E$1)*'MIP2010(17)'!$E$2</f>
        <v>8.5145236069091474</v>
      </c>
      <c r="BK41" s="11">
        <f>('MIP2010'!BK39/'MIP2010(17)'!$E$1)*'MIP2010(17)'!$E$2</f>
        <v>0.71079315622757111</v>
      </c>
      <c r="BL41" s="11">
        <f>('MIP2010'!BL39/'MIP2010(17)'!$E$1)*'MIP2010(17)'!$E$2</f>
        <v>167.9398585207295</v>
      </c>
      <c r="BM41" s="11">
        <f>('MIP2010'!BM39/'MIP2010(17)'!$E$1)*'MIP2010(17)'!$E$2</f>
        <v>4.1490927220068254</v>
      </c>
      <c r="BN41" s="11">
        <f>('MIP2010'!BN39/'MIP2010(17)'!$E$1)*'MIP2010(17)'!$E$2</f>
        <v>6.4138525179780048</v>
      </c>
      <c r="BO41" s="11">
        <f>('MIP2010'!BO39/'MIP2010(17)'!$E$1)*'MIP2010(17)'!$E$2</f>
        <v>6.7015145425701856</v>
      </c>
      <c r="BP41" s="11">
        <f>('MIP2010'!BP39/'MIP2010(17)'!$E$1)*'MIP2010(17)'!$E$2</f>
        <v>14.490303530749886</v>
      </c>
      <c r="BQ41" s="11">
        <f>('MIP2010'!BQ39/'MIP2010(17)'!$E$1)*'MIP2010(17)'!$E$2</f>
        <v>3.3840751162268212</v>
      </c>
      <c r="BR41" s="11">
        <f>('MIP2010'!BR39/'MIP2010(17)'!$E$1)*'MIP2010(17)'!$E$2</f>
        <v>45.482643839689388</v>
      </c>
      <c r="BS41" s="11">
        <f>('MIP2010'!BS39/'MIP2010(17)'!$E$1)*'MIP2010(17)'!$E$2</f>
        <v>0</v>
      </c>
      <c r="BT41" s="11">
        <f>('MIP2010'!BT39/'MIP2010(17)'!$E$1)*'MIP2010(17)'!$E$2</f>
        <v>10570.810374016488</v>
      </c>
      <c r="BU41" s="11">
        <f>('MIP2010'!BU39/'MIP2010(17)'!$E$1)*'MIP2010(17)'!$E$2</f>
        <v>11919.823526251115</v>
      </c>
      <c r="BV41" s="11">
        <f>('MIP2010'!BV39/'MIP2010(17)'!$E$1)*'MIP2010(17)'!$E$2</f>
        <v>0.4676103103345674</v>
      </c>
      <c r="BW41" s="11">
        <f>('MIP2010'!BW39/'MIP2010(17)'!$E$1)*'MIP2010(17)'!$E$2</f>
        <v>0</v>
      </c>
      <c r="BX41" s="11">
        <f>('MIP2010'!BX39/'MIP2010(17)'!$E$1)*'MIP2010(17)'!$E$2</f>
        <v>11543.234662422223</v>
      </c>
      <c r="BY41" s="11">
        <f>('MIP2010'!BY39/'MIP2010(17)'!$E$1)*'MIP2010(17)'!$E$2</f>
        <v>10428.501916868892</v>
      </c>
      <c r="BZ41" s="11">
        <f>('MIP2010'!BZ39/'MIP2010(17)'!$E$1)*'MIP2010(17)'!$E$2</f>
        <v>3290.8872811120114</v>
      </c>
      <c r="CA41" s="11">
        <f>('MIP2010'!CA39/'MIP2010(17)'!$E$1)*'MIP2010(17)'!$E$2</f>
        <v>37182.914996964573</v>
      </c>
      <c r="CB41" s="11">
        <f>('MIP2010'!CB39/'MIP2010(17)'!$E$1)*'MIP2010(17)'!$E$2</f>
        <v>47753.725370981068</v>
      </c>
      <c r="CC41" s="11"/>
      <c r="CD41" s="11"/>
      <c r="CE41" s="11"/>
      <c r="CF41" s="11"/>
    </row>
    <row r="42" spans="1:84" x14ac:dyDescent="0.35">
      <c r="A42" s="10" t="s">
        <v>182</v>
      </c>
      <c r="B42" s="10" t="s">
        <v>105</v>
      </c>
      <c r="C42">
        <f t="shared" si="2"/>
        <v>36</v>
      </c>
      <c r="D42" s="11">
        <f>('MIP2010'!D40/'MIP2010(17)'!$E$1)*'MIP2010(17)'!$E$2</f>
        <v>27.853623054165961</v>
      </c>
      <c r="E42" s="11">
        <f>('MIP2010'!E40/'MIP2010(17)'!$E$1)*'MIP2010(17)'!$E$2</f>
        <v>18.382206967475593</v>
      </c>
      <c r="F42" s="11">
        <f>('MIP2010'!F40/'MIP2010(17)'!$E$1)*'MIP2010(17)'!$E$2</f>
        <v>7.4759212791132077</v>
      </c>
      <c r="G42" s="11">
        <f>('MIP2010'!G40/'MIP2010(17)'!$E$1)*'MIP2010(17)'!$E$2</f>
        <v>8.5406437091125724</v>
      </c>
      <c r="H42" s="11">
        <f>('MIP2010'!H40/'MIP2010(17)'!$E$1)*'MIP2010(17)'!$E$2</f>
        <v>52.582074980284602</v>
      </c>
      <c r="I42" s="11">
        <f>('MIP2010'!I40/'MIP2010(17)'!$E$1)*'MIP2010(17)'!$E$2</f>
        <v>33.355903625432447</v>
      </c>
      <c r="J42" s="11">
        <f>('MIP2010'!J40/'MIP2010(17)'!$E$1)*'MIP2010(17)'!$E$2</f>
        <v>7.0118322929579318</v>
      </c>
      <c r="K42" s="11">
        <f>('MIP2010'!K40/'MIP2010(17)'!$E$1)*'MIP2010(17)'!$E$2</f>
        <v>51.404978539202908</v>
      </c>
      <c r="L42" s="11">
        <f>('MIP2010'!L40/'MIP2010(17)'!$E$1)*'MIP2010(17)'!$E$2</f>
        <v>10.30579193693849</v>
      </c>
      <c r="M42" s="11">
        <f>('MIP2010'!M40/'MIP2010(17)'!$E$1)*'MIP2010(17)'!$E$2</f>
        <v>105.09168782178999</v>
      </c>
      <c r="N42" s="11">
        <f>('MIP2010'!N40/'MIP2010(17)'!$E$1)*'MIP2010(17)'!$E$2</f>
        <v>62.293474340651116</v>
      </c>
      <c r="O42" s="11">
        <f>('MIP2010'!O40/'MIP2010(17)'!$E$1)*'MIP2010(17)'!$E$2</f>
        <v>2.0548622585472471</v>
      </c>
      <c r="P42" s="11">
        <f>('MIP2010'!P40/'MIP2010(17)'!$E$1)*'MIP2010(17)'!$E$2</f>
        <v>58.106969031068168</v>
      </c>
      <c r="Q42" s="11">
        <f>('MIP2010'!Q40/'MIP2010(17)'!$E$1)*'MIP2010(17)'!$E$2</f>
        <v>954.76707577693537</v>
      </c>
      <c r="R42" s="11">
        <f>('MIP2010'!R40/'MIP2010(17)'!$E$1)*'MIP2010(17)'!$E$2</f>
        <v>203.1238181510457</v>
      </c>
      <c r="S42" s="11">
        <f>('MIP2010'!S40/'MIP2010(17)'!$E$1)*'MIP2010(17)'!$E$2</f>
        <v>28.535760220910863</v>
      </c>
      <c r="T42" s="11">
        <f>('MIP2010'!T40/'MIP2010(17)'!$E$1)*'MIP2010(17)'!$E$2</f>
        <v>33.616922936471823</v>
      </c>
      <c r="U42" s="11">
        <f>('MIP2010'!U40/'MIP2010(17)'!$E$1)*'MIP2010(17)'!$E$2</f>
        <v>21.861620558433398</v>
      </c>
      <c r="V42" s="11">
        <f>('MIP2010'!V40/'MIP2010(17)'!$E$1)*'MIP2010(17)'!$E$2</f>
        <v>20.008180263497643</v>
      </c>
      <c r="W42" s="11">
        <f>('MIP2010'!W40/'MIP2010(17)'!$E$1)*'MIP2010(17)'!$E$2</f>
        <v>3.8377630089514936</v>
      </c>
      <c r="X42" s="11">
        <f>('MIP2010'!X40/'MIP2010(17)'!$E$1)*'MIP2010(17)'!$E$2</f>
        <v>84.688226105973953</v>
      </c>
      <c r="Y42" s="11">
        <f>('MIP2010'!Y40/'MIP2010(17)'!$E$1)*'MIP2010(17)'!$E$2</f>
        <v>52.768314321800325</v>
      </c>
      <c r="Z42" s="11">
        <f>('MIP2010'!Z40/'MIP2010(17)'!$E$1)*'MIP2010(17)'!$E$2</f>
        <v>30.699081554927734</v>
      </c>
      <c r="AA42" s="11">
        <f>('MIP2010'!AA40/'MIP2010(17)'!$E$1)*'MIP2010(17)'!$E$2</f>
        <v>40.334896621924038</v>
      </c>
      <c r="AB42" s="11">
        <f>('MIP2010'!AB40/'MIP2010(17)'!$E$1)*'MIP2010(17)'!$E$2</f>
        <v>185.59145144584926</v>
      </c>
      <c r="AC42" s="11">
        <f>('MIP2010'!AC40/'MIP2010(17)'!$E$1)*'MIP2010(17)'!$E$2</f>
        <v>124.44011731430413</v>
      </c>
      <c r="AD42" s="11">
        <f>('MIP2010'!AD40/'MIP2010(17)'!$E$1)*'MIP2010(17)'!$E$2</f>
        <v>46.39282628530011</v>
      </c>
      <c r="AE42" s="11">
        <f>('MIP2010'!AE40/'MIP2010(17)'!$E$1)*'MIP2010(17)'!$E$2</f>
        <v>11.221670835616028</v>
      </c>
      <c r="AF42" s="11">
        <f>('MIP2010'!AF40/'MIP2010(17)'!$E$1)*'MIP2010(17)'!$E$2</f>
        <v>65.689803045953894</v>
      </c>
      <c r="AG42" s="11">
        <f>('MIP2010'!AG40/'MIP2010(17)'!$E$1)*'MIP2010(17)'!$E$2</f>
        <v>51.251409918173344</v>
      </c>
      <c r="AH42" s="11">
        <f>('MIP2010'!AH40/'MIP2010(17)'!$E$1)*'MIP2010(17)'!$E$2</f>
        <v>59.628683674070977</v>
      </c>
      <c r="AI42" s="11">
        <f>('MIP2010'!AI40/'MIP2010(17)'!$E$1)*'MIP2010(17)'!$E$2</f>
        <v>472.43741137966572</v>
      </c>
      <c r="AJ42" s="11">
        <f>('MIP2010'!AJ40/'MIP2010(17)'!$E$1)*'MIP2010(17)'!$E$2</f>
        <v>347.49693289055614</v>
      </c>
      <c r="AK42" s="11">
        <f>('MIP2010'!AK40/'MIP2010(17)'!$E$1)*'MIP2010(17)'!$E$2</f>
        <v>556.98388305638878</v>
      </c>
      <c r="AL42" s="11">
        <f>('MIP2010'!AL40/'MIP2010(17)'!$E$1)*'MIP2010(17)'!$E$2</f>
        <v>74.461989137271132</v>
      </c>
      <c r="AM42" s="11">
        <f>('MIP2010'!AM40/'MIP2010(17)'!$E$1)*'MIP2010(17)'!$E$2</f>
        <v>2136.2404618187884</v>
      </c>
      <c r="AN42" s="11">
        <f>('MIP2010'!AN40/'MIP2010(17)'!$E$1)*'MIP2010(17)'!$E$2</f>
        <v>123.2900958996817</v>
      </c>
      <c r="AO42" s="11">
        <f>('MIP2010'!AO40/'MIP2010(17)'!$E$1)*'MIP2010(17)'!$E$2</f>
        <v>49.551981611422953</v>
      </c>
      <c r="AP42" s="11">
        <f>('MIP2010'!AP40/'MIP2010(17)'!$E$1)*'MIP2010(17)'!$E$2</f>
        <v>36.611531712197333</v>
      </c>
      <c r="AQ42" s="11">
        <f>('MIP2010'!AQ40/'MIP2010(17)'!$E$1)*'MIP2010(17)'!$E$2</f>
        <v>898.66604741207573</v>
      </c>
      <c r="AR42" s="11">
        <f>('MIP2010'!AR40/'MIP2010(17)'!$E$1)*'MIP2010(17)'!$E$2</f>
        <v>51.927633008438001</v>
      </c>
      <c r="AS42" s="11">
        <f>('MIP2010'!AS40/'MIP2010(17)'!$E$1)*'MIP2010(17)'!$E$2</f>
        <v>358.18519892150726</v>
      </c>
      <c r="AT42" s="11">
        <f>('MIP2010'!AT40/'MIP2010(17)'!$E$1)*'MIP2010(17)'!$E$2</f>
        <v>86.460783459829003</v>
      </c>
      <c r="AU42" s="11">
        <f>('MIP2010'!AU40/'MIP2010(17)'!$E$1)*'MIP2010(17)'!$E$2</f>
        <v>64.812896555514982</v>
      </c>
      <c r="AV42" s="11">
        <f>('MIP2010'!AV40/'MIP2010(17)'!$E$1)*'MIP2010(17)'!$E$2</f>
        <v>4.0886398358164593</v>
      </c>
      <c r="AW42" s="11">
        <f>('MIP2010'!AW40/'MIP2010(17)'!$E$1)*'MIP2010(17)'!$E$2</f>
        <v>108.00321973535297</v>
      </c>
      <c r="AX42" s="11">
        <f>('MIP2010'!AX40/'MIP2010(17)'!$E$1)*'MIP2010(17)'!$E$2</f>
        <v>7.2459344801011305</v>
      </c>
      <c r="AY42" s="11">
        <f>('MIP2010'!AY40/'MIP2010(17)'!$E$1)*'MIP2010(17)'!$E$2</f>
        <v>31.459521711622006</v>
      </c>
      <c r="AZ42" s="11">
        <f>('MIP2010'!AZ40/'MIP2010(17)'!$E$1)*'MIP2010(17)'!$E$2</f>
        <v>7.8492638052966095</v>
      </c>
      <c r="BA42" s="11">
        <f>('MIP2010'!BA40/'MIP2010(17)'!$E$1)*'MIP2010(17)'!$E$2</f>
        <v>38.935470839863136</v>
      </c>
      <c r="BB42" s="11">
        <f>('MIP2010'!BB40/'MIP2010(17)'!$E$1)*'MIP2010(17)'!$E$2</f>
        <v>10.437580394037496</v>
      </c>
      <c r="BC42" s="11">
        <f>('MIP2010'!BC40/'MIP2010(17)'!$E$1)*'MIP2010(17)'!$E$2</f>
        <v>49.598100495906394</v>
      </c>
      <c r="BD42" s="11">
        <f>('MIP2010'!BD40/'MIP2010(17)'!$E$1)*'MIP2010(17)'!$E$2</f>
        <v>160.44676639799781</v>
      </c>
      <c r="BE42" s="11">
        <f>('MIP2010'!BE40/'MIP2010(17)'!$E$1)*'MIP2010(17)'!$E$2</f>
        <v>73.386693002233159</v>
      </c>
      <c r="BF42" s="11">
        <f>('MIP2010'!BF40/'MIP2010(17)'!$E$1)*'MIP2010(17)'!$E$2</f>
        <v>150.51803700313266</v>
      </c>
      <c r="BG42" s="11">
        <f>('MIP2010'!BG40/'MIP2010(17)'!$E$1)*'MIP2010(17)'!$E$2</f>
        <v>238.15798959818645</v>
      </c>
      <c r="BH42" s="11">
        <f>('MIP2010'!BH40/'MIP2010(17)'!$E$1)*'MIP2010(17)'!$E$2</f>
        <v>164.43762360428494</v>
      </c>
      <c r="BI42" s="11">
        <f>('MIP2010'!BI40/'MIP2010(17)'!$E$1)*'MIP2010(17)'!$E$2</f>
        <v>286.74221989809274</v>
      </c>
      <c r="BJ42" s="11">
        <f>('MIP2010'!BJ40/'MIP2010(17)'!$E$1)*'MIP2010(17)'!$E$2</f>
        <v>133.71768245528003</v>
      </c>
      <c r="BK42" s="11">
        <f>('MIP2010'!BK40/'MIP2010(17)'!$E$1)*'MIP2010(17)'!$E$2</f>
        <v>12.074143359092981</v>
      </c>
      <c r="BL42" s="11">
        <f>('MIP2010'!BL40/'MIP2010(17)'!$E$1)*'MIP2010(17)'!$E$2</f>
        <v>455.4636424971801</v>
      </c>
      <c r="BM42" s="11">
        <f>('MIP2010'!BM40/'MIP2010(17)'!$E$1)*'MIP2010(17)'!$E$2</f>
        <v>680.60205094191258</v>
      </c>
      <c r="BN42" s="11">
        <f>('MIP2010'!BN40/'MIP2010(17)'!$E$1)*'MIP2010(17)'!$E$2</f>
        <v>23.112424386975352</v>
      </c>
      <c r="BO42" s="11">
        <f>('MIP2010'!BO40/'MIP2010(17)'!$E$1)*'MIP2010(17)'!$E$2</f>
        <v>1566.281762980605</v>
      </c>
      <c r="BP42" s="11">
        <f>('MIP2010'!BP40/'MIP2010(17)'!$E$1)*'MIP2010(17)'!$E$2</f>
        <v>5344.881189115592</v>
      </c>
      <c r="BQ42" s="11">
        <f>('MIP2010'!BQ40/'MIP2010(17)'!$E$1)*'MIP2010(17)'!$E$2</f>
        <v>110.10160257289407</v>
      </c>
      <c r="BR42" s="11">
        <f>('MIP2010'!BR40/'MIP2010(17)'!$E$1)*'MIP2010(17)'!$E$2</f>
        <v>86.371877281878454</v>
      </c>
      <c r="BS42" s="11">
        <f>('MIP2010'!BS40/'MIP2010(17)'!$E$1)*'MIP2010(17)'!$E$2</f>
        <v>0</v>
      </c>
      <c r="BT42" s="11">
        <f>('MIP2010'!BT40/'MIP2010(17)'!$E$1)*'MIP2010(17)'!$E$2</f>
        <v>17463.957875133558</v>
      </c>
      <c r="BU42" s="11">
        <f>('MIP2010'!BU40/'MIP2010(17)'!$E$1)*'MIP2010(17)'!$E$2</f>
        <v>2808.2348447219624</v>
      </c>
      <c r="BV42" s="11">
        <f>('MIP2010'!BV40/'MIP2010(17)'!$E$1)*'MIP2010(17)'!$E$2</f>
        <v>15.084358189565821</v>
      </c>
      <c r="BW42" s="11">
        <f>('MIP2010'!BW40/'MIP2010(17)'!$E$1)*'MIP2010(17)'!$E$2</f>
        <v>0</v>
      </c>
      <c r="BX42" s="11">
        <f>('MIP2010'!BX40/'MIP2010(17)'!$E$1)*'MIP2010(17)'!$E$2</f>
        <v>38868.506856225569</v>
      </c>
      <c r="BY42" s="11">
        <f>('MIP2010'!BY40/'MIP2010(17)'!$E$1)*'MIP2010(17)'!$E$2</f>
        <v>11231.424470683</v>
      </c>
      <c r="BZ42" s="11">
        <f>('MIP2010'!BZ40/'MIP2010(17)'!$E$1)*'MIP2010(17)'!$E$2</f>
        <v>3026.3827041651721</v>
      </c>
      <c r="CA42" s="11">
        <f>('MIP2010'!CA40/'MIP2010(17)'!$E$1)*'MIP2010(17)'!$E$2</f>
        <v>55949.633233985267</v>
      </c>
      <c r="CB42" s="11">
        <f>('MIP2010'!CB40/'MIP2010(17)'!$E$1)*'MIP2010(17)'!$E$2</f>
        <v>73413.591109118817</v>
      </c>
      <c r="CC42" s="11"/>
      <c r="CD42" s="11"/>
      <c r="CE42" s="11"/>
      <c r="CF42" s="11"/>
    </row>
    <row r="43" spans="1:84" x14ac:dyDescent="0.35">
      <c r="A43" s="10" t="s">
        <v>183</v>
      </c>
      <c r="B43" s="10" t="s">
        <v>106</v>
      </c>
      <c r="C43">
        <f t="shared" si="2"/>
        <v>37</v>
      </c>
      <c r="D43" s="11">
        <f>('MIP2010'!D41/'MIP2010(17)'!$E$1)*'MIP2010(17)'!$E$2</f>
        <v>68.345579774362889</v>
      </c>
      <c r="E43" s="11">
        <f>('MIP2010'!E41/'MIP2010(17)'!$E$1)*'MIP2010(17)'!$E$2</f>
        <v>33.889321169355597</v>
      </c>
      <c r="F43" s="11">
        <f>('MIP2010'!F41/'MIP2010(17)'!$E$1)*'MIP2010(17)'!$E$2</f>
        <v>104.32739129620155</v>
      </c>
      <c r="G43" s="11">
        <f>('MIP2010'!G41/'MIP2010(17)'!$E$1)*'MIP2010(17)'!$E$2</f>
        <v>742.15734469475683</v>
      </c>
      <c r="H43" s="11">
        <f>('MIP2010'!H41/'MIP2010(17)'!$E$1)*'MIP2010(17)'!$E$2</f>
        <v>2228.0007973163888</v>
      </c>
      <c r="I43" s="11">
        <f>('MIP2010'!I41/'MIP2010(17)'!$E$1)*'MIP2010(17)'!$E$2</f>
        <v>1197.6626535879377</v>
      </c>
      <c r="J43" s="11">
        <f>('MIP2010'!J41/'MIP2010(17)'!$E$1)*'MIP2010(17)'!$E$2</f>
        <v>595.48305404924156</v>
      </c>
      <c r="K43" s="11">
        <f>('MIP2010'!K41/'MIP2010(17)'!$E$1)*'MIP2010(17)'!$E$2</f>
        <v>682.20447469931651</v>
      </c>
      <c r="L43" s="11">
        <f>('MIP2010'!L41/'MIP2010(17)'!$E$1)*'MIP2010(17)'!$E$2</f>
        <v>614.65779842812719</v>
      </c>
      <c r="M43" s="11">
        <f>('MIP2010'!M41/'MIP2010(17)'!$E$1)*'MIP2010(17)'!$E$2</f>
        <v>454.94683146579905</v>
      </c>
      <c r="N43" s="11">
        <f>('MIP2010'!N41/'MIP2010(17)'!$E$1)*'MIP2010(17)'!$E$2</f>
        <v>353.3867526940578</v>
      </c>
      <c r="O43" s="11">
        <f>('MIP2010'!O41/'MIP2010(17)'!$E$1)*'MIP2010(17)'!$E$2</f>
        <v>15.793479470383812</v>
      </c>
      <c r="P43" s="11">
        <f>('MIP2010'!P41/'MIP2010(17)'!$E$1)*'MIP2010(17)'!$E$2</f>
        <v>298.5152956145464</v>
      </c>
      <c r="Q43" s="11">
        <f>('MIP2010'!Q41/'MIP2010(17)'!$E$1)*'MIP2010(17)'!$E$2</f>
        <v>482.77536104626273</v>
      </c>
      <c r="R43" s="11">
        <f>('MIP2010'!R41/'MIP2010(17)'!$E$1)*'MIP2010(17)'!$E$2</f>
        <v>146.1024525107907</v>
      </c>
      <c r="S43" s="11">
        <f>('MIP2010'!S41/'MIP2010(17)'!$E$1)*'MIP2010(17)'!$E$2</f>
        <v>384.40433360805582</v>
      </c>
      <c r="T43" s="11">
        <f>('MIP2010'!T41/'MIP2010(17)'!$E$1)*'MIP2010(17)'!$E$2</f>
        <v>2068.9214229809518</v>
      </c>
      <c r="U43" s="11">
        <f>('MIP2010'!U41/'MIP2010(17)'!$E$1)*'MIP2010(17)'!$E$2</f>
        <v>1219.9634864721261</v>
      </c>
      <c r="V43" s="11">
        <f>('MIP2010'!V41/'MIP2010(17)'!$E$1)*'MIP2010(17)'!$E$2</f>
        <v>518.84265221038629</v>
      </c>
      <c r="W43" s="11">
        <f>('MIP2010'!W41/'MIP2010(17)'!$E$1)*'MIP2010(17)'!$E$2</f>
        <v>497.94347164751713</v>
      </c>
      <c r="X43" s="11">
        <f>('MIP2010'!X41/'MIP2010(17)'!$E$1)*'MIP2010(17)'!$E$2</f>
        <v>1016.4733014465764</v>
      </c>
      <c r="Y43" s="11">
        <f>('MIP2010'!Y41/'MIP2010(17)'!$E$1)*'MIP2010(17)'!$E$2</f>
        <v>614.36400312110709</v>
      </c>
      <c r="Z43" s="11">
        <f>('MIP2010'!Z41/'MIP2010(17)'!$E$1)*'MIP2010(17)'!$E$2</f>
        <v>161.19638360237772</v>
      </c>
      <c r="AA43" s="11">
        <f>('MIP2010'!AA41/'MIP2010(17)'!$E$1)*'MIP2010(17)'!$E$2</f>
        <v>489.59408939808975</v>
      </c>
      <c r="AB43" s="11">
        <f>('MIP2010'!AB41/'MIP2010(17)'!$E$1)*'MIP2010(17)'!$E$2</f>
        <v>459.79282594791613</v>
      </c>
      <c r="AC43" s="11">
        <f>('MIP2010'!AC41/'MIP2010(17)'!$E$1)*'MIP2010(17)'!$E$2</f>
        <v>2144.4224899500514</v>
      </c>
      <c r="AD43" s="11">
        <f>('MIP2010'!AD41/'MIP2010(17)'!$E$1)*'MIP2010(17)'!$E$2</f>
        <v>7185.1881769997808</v>
      </c>
      <c r="AE43" s="11">
        <f>('MIP2010'!AE41/'MIP2010(17)'!$E$1)*'MIP2010(17)'!$E$2</f>
        <v>1606.4989479234478</v>
      </c>
      <c r="AF43" s="11">
        <f>('MIP2010'!AF41/'MIP2010(17)'!$E$1)*'MIP2010(17)'!$E$2</f>
        <v>551.62357775414887</v>
      </c>
      <c r="AG43" s="11">
        <f>('MIP2010'!AG41/'MIP2010(17)'!$E$1)*'MIP2010(17)'!$E$2</f>
        <v>109.49815590823191</v>
      </c>
      <c r="AH43" s="11">
        <f>('MIP2010'!AH41/'MIP2010(17)'!$E$1)*'MIP2010(17)'!$E$2</f>
        <v>469.80112606830056</v>
      </c>
      <c r="AI43" s="11">
        <f>('MIP2010'!AI41/'MIP2010(17)'!$E$1)*'MIP2010(17)'!$E$2</f>
        <v>1439.4861689579063</v>
      </c>
      <c r="AJ43" s="11">
        <f>('MIP2010'!AJ41/'MIP2010(17)'!$E$1)*'MIP2010(17)'!$E$2</f>
        <v>237.4676392718919</v>
      </c>
      <c r="AK43" s="11">
        <f>('MIP2010'!AK41/'MIP2010(17)'!$E$1)*'MIP2010(17)'!$E$2</f>
        <v>715.88300830816229</v>
      </c>
      <c r="AL43" s="11">
        <f>('MIP2010'!AL41/'MIP2010(17)'!$E$1)*'MIP2010(17)'!$E$2</f>
        <v>357.38263289090355</v>
      </c>
      <c r="AM43" s="11">
        <f>('MIP2010'!AM41/'MIP2010(17)'!$E$1)*'MIP2010(17)'!$E$2</f>
        <v>552.1038125361149</v>
      </c>
      <c r="AN43" s="11">
        <f>('MIP2010'!AN41/'MIP2010(17)'!$E$1)*'MIP2010(17)'!$E$2</f>
        <v>670.2874159236959</v>
      </c>
      <c r="AO43" s="11">
        <f>('MIP2010'!AO41/'MIP2010(17)'!$E$1)*'MIP2010(17)'!$E$2</f>
        <v>1146.9631088558133</v>
      </c>
      <c r="AP43" s="11">
        <f>('MIP2010'!AP41/'MIP2010(17)'!$E$1)*'MIP2010(17)'!$E$2</f>
        <v>853.01614056465792</v>
      </c>
      <c r="AQ43" s="11">
        <f>('MIP2010'!AQ41/'MIP2010(17)'!$E$1)*'MIP2010(17)'!$E$2</f>
        <v>2046.6963081276913</v>
      </c>
      <c r="AR43" s="11">
        <f>('MIP2010'!AR41/'MIP2010(17)'!$E$1)*'MIP2010(17)'!$E$2</f>
        <v>553.95763320188053</v>
      </c>
      <c r="AS43" s="11">
        <f>('MIP2010'!AS41/'MIP2010(17)'!$E$1)*'MIP2010(17)'!$E$2</f>
        <v>3158.7350504486967</v>
      </c>
      <c r="AT43" s="11">
        <f>('MIP2010'!AT41/'MIP2010(17)'!$E$1)*'MIP2010(17)'!$E$2</f>
        <v>619.41420733281154</v>
      </c>
      <c r="AU43" s="11">
        <f>('MIP2010'!AU41/'MIP2010(17)'!$E$1)*'MIP2010(17)'!$E$2</f>
        <v>801.56447766290296</v>
      </c>
      <c r="AV43" s="11">
        <f>('MIP2010'!AV41/'MIP2010(17)'!$E$1)*'MIP2010(17)'!$E$2</f>
        <v>499.07508680118644</v>
      </c>
      <c r="AW43" s="11">
        <f>('MIP2010'!AW41/'MIP2010(17)'!$E$1)*'MIP2010(17)'!$E$2</f>
        <v>2287.0556714404092</v>
      </c>
      <c r="AX43" s="11">
        <f>('MIP2010'!AX41/'MIP2010(17)'!$E$1)*'MIP2010(17)'!$E$2</f>
        <v>7.9803648455675464</v>
      </c>
      <c r="AY43" s="11">
        <f>('MIP2010'!AY41/'MIP2010(17)'!$E$1)*'MIP2010(17)'!$E$2</f>
        <v>212.15187707763781</v>
      </c>
      <c r="AZ43" s="11">
        <f>('MIP2010'!AZ41/'MIP2010(17)'!$E$1)*'MIP2010(17)'!$E$2</f>
        <v>838.28997100196341</v>
      </c>
      <c r="BA43" s="11">
        <f>('MIP2010'!BA41/'MIP2010(17)'!$E$1)*'MIP2010(17)'!$E$2</f>
        <v>116.35771660760724</v>
      </c>
      <c r="BB43" s="11">
        <f>('MIP2010'!BB41/'MIP2010(17)'!$E$1)*'MIP2010(17)'!$E$2</f>
        <v>662.54285313253695</v>
      </c>
      <c r="BC43" s="11">
        <f>('MIP2010'!BC41/'MIP2010(17)'!$E$1)*'MIP2010(17)'!$E$2</f>
        <v>489.61314774381685</v>
      </c>
      <c r="BD43" s="11">
        <f>('MIP2010'!BD41/'MIP2010(17)'!$E$1)*'MIP2010(17)'!$E$2</f>
        <v>318.38847237435766</v>
      </c>
      <c r="BE43" s="11">
        <f>('MIP2010'!BE41/'MIP2010(17)'!$E$1)*'MIP2010(17)'!$E$2</f>
        <v>80.07071214671511</v>
      </c>
      <c r="BF43" s="11">
        <f>('MIP2010'!BF41/'MIP2010(17)'!$E$1)*'MIP2010(17)'!$E$2</f>
        <v>681.76568162091996</v>
      </c>
      <c r="BG43" s="11">
        <f>('MIP2010'!BG41/'MIP2010(17)'!$E$1)*'MIP2010(17)'!$E$2</f>
        <v>182.93166685815629</v>
      </c>
      <c r="BH43" s="11">
        <f>('MIP2010'!BH41/'MIP2010(17)'!$E$1)*'MIP2010(17)'!$E$2</f>
        <v>121.48927530037342</v>
      </c>
      <c r="BI43" s="11">
        <f>('MIP2010'!BI41/'MIP2010(17)'!$E$1)*'MIP2010(17)'!$E$2</f>
        <v>682.61222740814401</v>
      </c>
      <c r="BJ43" s="11">
        <f>('MIP2010'!BJ41/'MIP2010(17)'!$E$1)*'MIP2010(17)'!$E$2</f>
        <v>741.37164574837902</v>
      </c>
      <c r="BK43" s="11">
        <f>('MIP2010'!BK41/'MIP2010(17)'!$E$1)*'MIP2010(17)'!$E$2</f>
        <v>172.398031504838</v>
      </c>
      <c r="BL43" s="11">
        <f>('MIP2010'!BL41/'MIP2010(17)'!$E$1)*'MIP2010(17)'!$E$2</f>
        <v>718.15261095592666</v>
      </c>
      <c r="BM43" s="11">
        <f>('MIP2010'!BM41/'MIP2010(17)'!$E$1)*'MIP2010(17)'!$E$2</f>
        <v>96.230207511187714</v>
      </c>
      <c r="BN43" s="11">
        <f>('MIP2010'!BN41/'MIP2010(17)'!$E$1)*'MIP2010(17)'!$E$2</f>
        <v>0.84431963572688684</v>
      </c>
      <c r="BO43" s="11">
        <f>('MIP2010'!BO41/'MIP2010(17)'!$E$1)*'MIP2010(17)'!$E$2</f>
        <v>700.39411818099666</v>
      </c>
      <c r="BP43" s="11">
        <f>('MIP2010'!BP41/'MIP2010(17)'!$E$1)*'MIP2010(17)'!$E$2</f>
        <v>527.00693558710668</v>
      </c>
      <c r="BQ43" s="11">
        <f>('MIP2010'!BQ41/'MIP2010(17)'!$E$1)*'MIP2010(17)'!$E$2</f>
        <v>320.29070567879188</v>
      </c>
      <c r="BR43" s="11">
        <f>('MIP2010'!BR41/'MIP2010(17)'!$E$1)*'MIP2010(17)'!$E$2</f>
        <v>437.08611437614582</v>
      </c>
      <c r="BS43" s="11">
        <f>('MIP2010'!BS41/'MIP2010(17)'!$E$1)*'MIP2010(17)'!$E$2</f>
        <v>0</v>
      </c>
      <c r="BT43" s="11">
        <f>('MIP2010'!BT41/'MIP2010(17)'!$E$1)*'MIP2010(17)'!$E$2</f>
        <v>51563.834050478217</v>
      </c>
      <c r="BU43" s="11">
        <f>('MIP2010'!BU41/'MIP2010(17)'!$E$1)*'MIP2010(17)'!$E$2</f>
        <v>1967.2167721673707</v>
      </c>
      <c r="BV43" s="11">
        <f>('MIP2010'!BV41/'MIP2010(17)'!$E$1)*'MIP2010(17)'!$E$2</f>
        <v>0.38974489796523787</v>
      </c>
      <c r="BW43" s="11">
        <f>('MIP2010'!BW41/'MIP2010(17)'!$E$1)*'MIP2010(17)'!$E$2</f>
        <v>0</v>
      </c>
      <c r="BX43" s="11">
        <f>('MIP2010'!BX41/'MIP2010(17)'!$E$1)*'MIP2010(17)'!$E$2</f>
        <v>419.64657894750678</v>
      </c>
      <c r="BY43" s="11">
        <f>('MIP2010'!BY41/'MIP2010(17)'!$E$1)*'MIP2010(17)'!$E$2</f>
        <v>7313.7524260960554</v>
      </c>
      <c r="BZ43" s="11">
        <f>('MIP2010'!BZ41/'MIP2010(17)'!$E$1)*'MIP2010(17)'!$E$2</f>
        <v>42.030239264810994</v>
      </c>
      <c r="CA43" s="11">
        <f>('MIP2010'!CA41/'MIP2010(17)'!$E$1)*'MIP2010(17)'!$E$2</f>
        <v>9743.0357613737069</v>
      </c>
      <c r="CB43" s="11">
        <f>('MIP2010'!CB41/'MIP2010(17)'!$E$1)*'MIP2010(17)'!$E$2</f>
        <v>61306.869811851924</v>
      </c>
      <c r="CC43" s="11"/>
      <c r="CD43" s="11"/>
      <c r="CE43" s="11"/>
      <c r="CF43" s="11"/>
    </row>
    <row r="44" spans="1:84" x14ac:dyDescent="0.35">
      <c r="A44" s="10" t="s">
        <v>184</v>
      </c>
      <c r="B44" s="10" t="s">
        <v>107</v>
      </c>
      <c r="C44">
        <f t="shared" si="2"/>
        <v>38</v>
      </c>
      <c r="D44" s="11">
        <f>('MIP2010'!D42/'MIP2010(17)'!$E$1)*'MIP2010(17)'!$E$2</f>
        <v>5980.5182416979769</v>
      </c>
      <c r="E44" s="11">
        <f>('MIP2010'!E42/'MIP2010(17)'!$E$1)*'MIP2010(17)'!$E$2</f>
        <v>3891.7250035506204</v>
      </c>
      <c r="F44" s="11">
        <f>('MIP2010'!F42/'MIP2010(17)'!$E$1)*'MIP2010(17)'!$E$2</f>
        <v>307.21324501371294</v>
      </c>
      <c r="G44" s="11">
        <f>('MIP2010'!G42/'MIP2010(17)'!$E$1)*'MIP2010(17)'!$E$2</f>
        <v>666.62231042496603</v>
      </c>
      <c r="H44" s="11">
        <f>('MIP2010'!H42/'MIP2010(17)'!$E$1)*'MIP2010(17)'!$E$2</f>
        <v>240.92658545034985</v>
      </c>
      <c r="I44" s="11">
        <f>('MIP2010'!I42/'MIP2010(17)'!$E$1)*'MIP2010(17)'!$E$2</f>
        <v>977.81076176869374</v>
      </c>
      <c r="J44" s="11">
        <f>('MIP2010'!J42/'MIP2010(17)'!$E$1)*'MIP2010(17)'!$E$2</f>
        <v>336.87241834371252</v>
      </c>
      <c r="K44" s="11">
        <f>('MIP2010'!K42/'MIP2010(17)'!$E$1)*'MIP2010(17)'!$E$2</f>
        <v>1084.3784644370473</v>
      </c>
      <c r="L44" s="11">
        <f>('MIP2010'!L42/'MIP2010(17)'!$E$1)*'MIP2010(17)'!$E$2</f>
        <v>77.205878690310968</v>
      </c>
      <c r="M44" s="11">
        <f>('MIP2010'!M42/'MIP2010(17)'!$E$1)*'MIP2010(17)'!$E$2</f>
        <v>2338.4574070134581</v>
      </c>
      <c r="N44" s="11">
        <f>('MIP2010'!N42/'MIP2010(17)'!$E$1)*'MIP2010(17)'!$E$2</f>
        <v>611.02199415731616</v>
      </c>
      <c r="O44" s="11">
        <f>('MIP2010'!O42/'MIP2010(17)'!$E$1)*'MIP2010(17)'!$E$2</f>
        <v>67.669257200928001</v>
      </c>
      <c r="P44" s="11">
        <f>('MIP2010'!P42/'MIP2010(17)'!$E$1)*'MIP2010(17)'!$E$2</f>
        <v>1813.8533970645829</v>
      </c>
      <c r="Q44" s="11">
        <f>('MIP2010'!Q42/'MIP2010(17)'!$E$1)*'MIP2010(17)'!$E$2</f>
        <v>203.06743712649578</v>
      </c>
      <c r="R44" s="11">
        <f>('MIP2010'!R42/'MIP2010(17)'!$E$1)*'MIP2010(17)'!$E$2</f>
        <v>264.5791908983843</v>
      </c>
      <c r="S44" s="11">
        <f>('MIP2010'!S42/'MIP2010(17)'!$E$1)*'MIP2010(17)'!$E$2</f>
        <v>676.11395402256164</v>
      </c>
      <c r="T44" s="11">
        <f>('MIP2010'!T42/'MIP2010(17)'!$E$1)*'MIP2010(17)'!$E$2</f>
        <v>2193.3161852803742</v>
      </c>
      <c r="U44" s="11">
        <f>('MIP2010'!U42/'MIP2010(17)'!$E$1)*'MIP2010(17)'!$E$2</f>
        <v>158.97175278480648</v>
      </c>
      <c r="V44" s="11">
        <f>('MIP2010'!V42/'MIP2010(17)'!$E$1)*'MIP2010(17)'!$E$2</f>
        <v>105.63215453551641</v>
      </c>
      <c r="W44" s="11">
        <f>('MIP2010'!W42/'MIP2010(17)'!$E$1)*'MIP2010(17)'!$E$2</f>
        <v>124.61354494857628</v>
      </c>
      <c r="X44" s="11">
        <f>('MIP2010'!X42/'MIP2010(17)'!$E$1)*'MIP2010(17)'!$E$2</f>
        <v>4181.5139512090309</v>
      </c>
      <c r="Y44" s="11">
        <f>('MIP2010'!Y42/'MIP2010(17)'!$E$1)*'MIP2010(17)'!$E$2</f>
        <v>644.71252851208419</v>
      </c>
      <c r="Z44" s="11">
        <f>('MIP2010'!Z42/'MIP2010(17)'!$E$1)*'MIP2010(17)'!$E$2</f>
        <v>190.51896572352237</v>
      </c>
      <c r="AA44" s="11">
        <f>('MIP2010'!AA42/'MIP2010(17)'!$E$1)*'MIP2010(17)'!$E$2</f>
        <v>249.58570763197915</v>
      </c>
      <c r="AB44" s="11">
        <f>('MIP2010'!AB42/'MIP2010(17)'!$E$1)*'MIP2010(17)'!$E$2</f>
        <v>1964.7446927210433</v>
      </c>
      <c r="AC44" s="11">
        <f>('MIP2010'!AC42/'MIP2010(17)'!$E$1)*'MIP2010(17)'!$E$2</f>
        <v>3509.9416073116868</v>
      </c>
      <c r="AD44" s="11">
        <f>('MIP2010'!AD42/'MIP2010(17)'!$E$1)*'MIP2010(17)'!$E$2</f>
        <v>4262.4888112651761</v>
      </c>
      <c r="AE44" s="11">
        <f>('MIP2010'!AE42/'MIP2010(17)'!$E$1)*'MIP2010(17)'!$E$2</f>
        <v>2373.727731673257</v>
      </c>
      <c r="AF44" s="11">
        <f>('MIP2010'!AF42/'MIP2010(17)'!$E$1)*'MIP2010(17)'!$E$2</f>
        <v>1096.2452275785938</v>
      </c>
      <c r="AG44" s="11">
        <f>('MIP2010'!AG42/'MIP2010(17)'!$E$1)*'MIP2010(17)'!$E$2</f>
        <v>156.50624643458849</v>
      </c>
      <c r="AH44" s="11">
        <f>('MIP2010'!AH42/'MIP2010(17)'!$E$1)*'MIP2010(17)'!$E$2</f>
        <v>619.55392661536234</v>
      </c>
      <c r="AI44" s="11">
        <f>('MIP2010'!AI42/'MIP2010(17)'!$E$1)*'MIP2010(17)'!$E$2</f>
        <v>610.12611222239673</v>
      </c>
      <c r="AJ44" s="11">
        <f>('MIP2010'!AJ42/'MIP2010(17)'!$E$1)*'MIP2010(17)'!$E$2</f>
        <v>616.46074278346896</v>
      </c>
      <c r="AK44" s="11">
        <f>('MIP2010'!AK42/'MIP2010(17)'!$E$1)*'MIP2010(17)'!$E$2</f>
        <v>1478.8618595719524</v>
      </c>
      <c r="AL44" s="11">
        <f>('MIP2010'!AL42/'MIP2010(17)'!$E$1)*'MIP2010(17)'!$E$2</f>
        <v>264.70083856296156</v>
      </c>
      <c r="AM44" s="11">
        <f>('MIP2010'!AM42/'MIP2010(17)'!$E$1)*'MIP2010(17)'!$E$2</f>
        <v>332.25612260918814</v>
      </c>
      <c r="AN44" s="11">
        <f>('MIP2010'!AN42/'MIP2010(17)'!$E$1)*'MIP2010(17)'!$E$2</f>
        <v>176.75815222857696</v>
      </c>
      <c r="AO44" s="11">
        <f>('MIP2010'!AO42/'MIP2010(17)'!$E$1)*'MIP2010(17)'!$E$2</f>
        <v>54455.213853697169</v>
      </c>
      <c r="AP44" s="11">
        <f>('MIP2010'!AP42/'MIP2010(17)'!$E$1)*'MIP2010(17)'!$E$2</f>
        <v>3585.8742112130922</v>
      </c>
      <c r="AQ44" s="11">
        <f>('MIP2010'!AQ42/'MIP2010(17)'!$E$1)*'MIP2010(17)'!$E$2</f>
        <v>564.1735085110688</v>
      </c>
      <c r="AR44" s="11">
        <f>('MIP2010'!AR42/'MIP2010(17)'!$E$1)*'MIP2010(17)'!$E$2</f>
        <v>1245.999495206336</v>
      </c>
      <c r="AS44" s="11">
        <f>('MIP2010'!AS42/'MIP2010(17)'!$E$1)*'MIP2010(17)'!$E$2</f>
        <v>13679.270455180835</v>
      </c>
      <c r="AT44" s="11">
        <f>('MIP2010'!AT42/'MIP2010(17)'!$E$1)*'MIP2010(17)'!$E$2</f>
        <v>1281.5565058028158</v>
      </c>
      <c r="AU44" s="11">
        <f>('MIP2010'!AU42/'MIP2010(17)'!$E$1)*'MIP2010(17)'!$E$2</f>
        <v>51.03623602803146</v>
      </c>
      <c r="AV44" s="11">
        <f>('MIP2010'!AV42/'MIP2010(17)'!$E$1)*'MIP2010(17)'!$E$2</f>
        <v>41.580631290926831</v>
      </c>
      <c r="AW44" s="11">
        <f>('MIP2010'!AW42/'MIP2010(17)'!$E$1)*'MIP2010(17)'!$E$2</f>
        <v>903.63898098985601</v>
      </c>
      <c r="AX44" s="11">
        <f>('MIP2010'!AX42/'MIP2010(17)'!$E$1)*'MIP2010(17)'!$E$2</f>
        <v>1013.4106193029294</v>
      </c>
      <c r="AY44" s="11">
        <f>('MIP2010'!AY42/'MIP2010(17)'!$E$1)*'MIP2010(17)'!$E$2</f>
        <v>1174.9019492452417</v>
      </c>
      <c r="AZ44" s="11">
        <f>('MIP2010'!AZ42/'MIP2010(17)'!$E$1)*'MIP2010(17)'!$E$2</f>
        <v>220.81981100037524</v>
      </c>
      <c r="BA44" s="11">
        <f>('MIP2010'!BA42/'MIP2010(17)'!$E$1)*'MIP2010(17)'!$E$2</f>
        <v>369.13401321097371</v>
      </c>
      <c r="BB44" s="11">
        <f>('MIP2010'!BB42/'MIP2010(17)'!$E$1)*'MIP2010(17)'!$E$2</f>
        <v>1891.2272264514652</v>
      </c>
      <c r="BC44" s="11">
        <f>('MIP2010'!BC42/'MIP2010(17)'!$E$1)*'MIP2010(17)'!$E$2</f>
        <v>360.58964531260654</v>
      </c>
      <c r="BD44" s="11">
        <f>('MIP2010'!BD42/'MIP2010(17)'!$E$1)*'MIP2010(17)'!$E$2</f>
        <v>2079.9704025465817</v>
      </c>
      <c r="BE44" s="11">
        <f>('MIP2010'!BE42/'MIP2010(17)'!$E$1)*'MIP2010(17)'!$E$2</f>
        <v>357.8745322137994</v>
      </c>
      <c r="BF44" s="11">
        <f>('MIP2010'!BF42/'MIP2010(17)'!$E$1)*'MIP2010(17)'!$E$2</f>
        <v>802.54082268846696</v>
      </c>
      <c r="BG44" s="11">
        <f>('MIP2010'!BG42/'MIP2010(17)'!$E$1)*'MIP2010(17)'!$E$2</f>
        <v>263.96737346556245</v>
      </c>
      <c r="BH44" s="11">
        <f>('MIP2010'!BH42/'MIP2010(17)'!$E$1)*'MIP2010(17)'!$E$2</f>
        <v>161.70189098556204</v>
      </c>
      <c r="BI44" s="11">
        <f>('MIP2010'!BI42/'MIP2010(17)'!$E$1)*'MIP2010(17)'!$E$2</f>
        <v>118.09364198858002</v>
      </c>
      <c r="BJ44" s="11">
        <f>('MIP2010'!BJ42/'MIP2010(17)'!$E$1)*'MIP2010(17)'!$E$2</f>
        <v>4424.426007688081</v>
      </c>
      <c r="BK44" s="11">
        <f>('MIP2010'!BK42/'MIP2010(17)'!$E$1)*'MIP2010(17)'!$E$2</f>
        <v>67.709206134149767</v>
      </c>
      <c r="BL44" s="11">
        <f>('MIP2010'!BL42/'MIP2010(17)'!$E$1)*'MIP2010(17)'!$E$2</f>
        <v>4611.8215655294862</v>
      </c>
      <c r="BM44" s="11">
        <f>('MIP2010'!BM42/'MIP2010(17)'!$E$1)*'MIP2010(17)'!$E$2</f>
        <v>1627.6493278993769</v>
      </c>
      <c r="BN44" s="11">
        <f>('MIP2010'!BN42/'MIP2010(17)'!$E$1)*'MIP2010(17)'!$E$2</f>
        <v>1807.2550437708844</v>
      </c>
      <c r="BO44" s="11">
        <f>('MIP2010'!BO42/'MIP2010(17)'!$E$1)*'MIP2010(17)'!$E$2</f>
        <v>1150.7391276306403</v>
      </c>
      <c r="BP44" s="11">
        <f>('MIP2010'!BP42/'MIP2010(17)'!$E$1)*'MIP2010(17)'!$E$2</f>
        <v>1430.0653278037382</v>
      </c>
      <c r="BQ44" s="11">
        <f>('MIP2010'!BQ42/'MIP2010(17)'!$E$1)*'MIP2010(17)'!$E$2</f>
        <v>663.31172043869867</v>
      </c>
      <c r="BR44" s="11">
        <f>('MIP2010'!BR42/'MIP2010(17)'!$E$1)*'MIP2010(17)'!$E$2</f>
        <v>3120.8147248603746</v>
      </c>
      <c r="BS44" s="11">
        <f>('MIP2010'!BS42/'MIP2010(17)'!$E$1)*'MIP2010(17)'!$E$2</f>
        <v>0</v>
      </c>
      <c r="BT44" s="11">
        <f>('MIP2010'!BT42/'MIP2010(17)'!$E$1)*'MIP2010(17)'!$E$2</f>
        <v>148375.64026715298</v>
      </c>
      <c r="BU44" s="11">
        <f>('MIP2010'!BU42/'MIP2010(17)'!$E$1)*'MIP2010(17)'!$E$2</f>
        <v>851.28836826903091</v>
      </c>
      <c r="BV44" s="11">
        <f>('MIP2010'!BV42/'MIP2010(17)'!$E$1)*'MIP2010(17)'!$E$2</f>
        <v>0</v>
      </c>
      <c r="BW44" s="11">
        <f>('MIP2010'!BW42/'MIP2010(17)'!$E$1)*'MIP2010(17)'!$E$2</f>
        <v>0</v>
      </c>
      <c r="BX44" s="11">
        <f>('MIP2010'!BX42/'MIP2010(17)'!$E$1)*'MIP2010(17)'!$E$2</f>
        <v>71917.050977781662</v>
      </c>
      <c r="BY44" s="11">
        <f>('MIP2010'!BY42/'MIP2010(17)'!$E$1)*'MIP2010(17)'!$E$2</f>
        <v>354.61604665494571</v>
      </c>
      <c r="BZ44" s="11">
        <f>('MIP2010'!BZ42/'MIP2010(17)'!$E$1)*'MIP2010(17)'!$E$2</f>
        <v>0</v>
      </c>
      <c r="CA44" s="11">
        <f>('MIP2010'!CA42/'MIP2010(17)'!$E$1)*'MIP2010(17)'!$E$2</f>
        <v>73122.955392705626</v>
      </c>
      <c r="CB44" s="11">
        <f>('MIP2010'!CB42/'MIP2010(17)'!$E$1)*'MIP2010(17)'!$E$2</f>
        <v>221498.59565985858</v>
      </c>
      <c r="CC44" s="11"/>
      <c r="CD44" s="11"/>
      <c r="CE44" s="11"/>
      <c r="CF44" s="11"/>
    </row>
    <row r="45" spans="1:84" x14ac:dyDescent="0.35">
      <c r="A45" s="10" t="s">
        <v>185</v>
      </c>
      <c r="B45" s="10" t="s">
        <v>108</v>
      </c>
      <c r="C45">
        <f t="shared" si="2"/>
        <v>39</v>
      </c>
      <c r="D45" s="11">
        <f>('MIP2010'!D43/'MIP2010(17)'!$E$1)*'MIP2010(17)'!$E$2</f>
        <v>12.163596379622106</v>
      </c>
      <c r="E45" s="11">
        <f>('MIP2010'!E43/'MIP2010(17)'!$E$1)*'MIP2010(17)'!$E$2</f>
        <v>4.8519097087592815</v>
      </c>
      <c r="F45" s="11">
        <f>('MIP2010'!F43/'MIP2010(17)'!$E$1)*'MIP2010(17)'!$E$2</f>
        <v>2.4671468459949653</v>
      </c>
      <c r="G45" s="11">
        <f>('MIP2010'!G43/'MIP2010(17)'!$E$1)*'MIP2010(17)'!$E$2</f>
        <v>34.006840692389297</v>
      </c>
      <c r="H45" s="11">
        <f>('MIP2010'!H43/'MIP2010(17)'!$E$1)*'MIP2010(17)'!$E$2</f>
        <v>36.869263551018932</v>
      </c>
      <c r="I45" s="11">
        <f>('MIP2010'!I43/'MIP2010(17)'!$E$1)*'MIP2010(17)'!$E$2</f>
        <v>128.6843480633797</v>
      </c>
      <c r="J45" s="11">
        <f>('MIP2010'!J43/'MIP2010(17)'!$E$1)*'MIP2010(17)'!$E$2</f>
        <v>41.035218477345573</v>
      </c>
      <c r="K45" s="11">
        <f>('MIP2010'!K43/'MIP2010(17)'!$E$1)*'MIP2010(17)'!$E$2</f>
        <v>143.69446839674515</v>
      </c>
      <c r="L45" s="11">
        <f>('MIP2010'!L43/'MIP2010(17)'!$E$1)*'MIP2010(17)'!$E$2</f>
        <v>72.496912350432723</v>
      </c>
      <c r="M45" s="11">
        <f>('MIP2010'!M43/'MIP2010(17)'!$E$1)*'MIP2010(17)'!$E$2</f>
        <v>321.32916527086513</v>
      </c>
      <c r="N45" s="11">
        <f>('MIP2010'!N43/'MIP2010(17)'!$E$1)*'MIP2010(17)'!$E$2</f>
        <v>325.92069585250351</v>
      </c>
      <c r="O45" s="11">
        <f>('MIP2010'!O43/'MIP2010(17)'!$E$1)*'MIP2010(17)'!$E$2</f>
        <v>1.986257896528477</v>
      </c>
      <c r="P45" s="11">
        <f>('MIP2010'!P43/'MIP2010(17)'!$E$1)*'MIP2010(17)'!$E$2</f>
        <v>96.185572420926633</v>
      </c>
      <c r="Q45" s="11">
        <f>('MIP2010'!Q43/'MIP2010(17)'!$E$1)*'MIP2010(17)'!$E$2</f>
        <v>35.439947117283289</v>
      </c>
      <c r="R45" s="11">
        <f>('MIP2010'!R43/'MIP2010(17)'!$E$1)*'MIP2010(17)'!$E$2</f>
        <v>29.162742940181751</v>
      </c>
      <c r="S45" s="11">
        <f>('MIP2010'!S43/'MIP2010(17)'!$E$1)*'MIP2010(17)'!$E$2</f>
        <v>140.46066154620959</v>
      </c>
      <c r="T45" s="11">
        <f>('MIP2010'!T43/'MIP2010(17)'!$E$1)*'MIP2010(17)'!$E$2</f>
        <v>311.15290699140661</v>
      </c>
      <c r="U45" s="11">
        <f>('MIP2010'!U43/'MIP2010(17)'!$E$1)*'MIP2010(17)'!$E$2</f>
        <v>13.739372112086182</v>
      </c>
      <c r="V45" s="11">
        <f>('MIP2010'!V43/'MIP2010(17)'!$E$1)*'MIP2010(17)'!$E$2</f>
        <v>223.63092226995437</v>
      </c>
      <c r="W45" s="11">
        <f>('MIP2010'!W43/'MIP2010(17)'!$E$1)*'MIP2010(17)'!$E$2</f>
        <v>27.636889895841826</v>
      </c>
      <c r="X45" s="11">
        <f>('MIP2010'!X43/'MIP2010(17)'!$E$1)*'MIP2010(17)'!$E$2</f>
        <v>448.02135819105428</v>
      </c>
      <c r="Y45" s="11">
        <f>('MIP2010'!Y43/'MIP2010(17)'!$E$1)*'MIP2010(17)'!$E$2</f>
        <v>246.94937492092674</v>
      </c>
      <c r="Z45" s="11">
        <f>('MIP2010'!Z43/'MIP2010(17)'!$E$1)*'MIP2010(17)'!$E$2</f>
        <v>119.0322269061738</v>
      </c>
      <c r="AA45" s="11">
        <f>('MIP2010'!AA43/'MIP2010(17)'!$E$1)*'MIP2010(17)'!$E$2</f>
        <v>64.128294767816612</v>
      </c>
      <c r="AB45" s="11">
        <f>('MIP2010'!AB43/'MIP2010(17)'!$E$1)*'MIP2010(17)'!$E$2</f>
        <v>485.78268746649167</v>
      </c>
      <c r="AC45" s="11">
        <f>('MIP2010'!AC43/'MIP2010(17)'!$E$1)*'MIP2010(17)'!$E$2</f>
        <v>671.63644172629745</v>
      </c>
      <c r="AD45" s="11">
        <f>('MIP2010'!AD43/'MIP2010(17)'!$E$1)*'MIP2010(17)'!$E$2</f>
        <v>4608.0640343023861</v>
      </c>
      <c r="AE45" s="11">
        <f>('MIP2010'!AE43/'MIP2010(17)'!$E$1)*'MIP2010(17)'!$E$2</f>
        <v>1865.9702991751326</v>
      </c>
      <c r="AF45" s="11">
        <f>('MIP2010'!AF43/'MIP2010(17)'!$E$1)*'MIP2010(17)'!$E$2</f>
        <v>147.22581523231773</v>
      </c>
      <c r="AG45" s="11">
        <f>('MIP2010'!AG43/'MIP2010(17)'!$E$1)*'MIP2010(17)'!$E$2</f>
        <v>42.646361430039292</v>
      </c>
      <c r="AH45" s="11">
        <f>('MIP2010'!AH43/'MIP2010(17)'!$E$1)*'MIP2010(17)'!$E$2</f>
        <v>64.525482466409514</v>
      </c>
      <c r="AI45" s="11">
        <f>('MIP2010'!AI43/'MIP2010(17)'!$E$1)*'MIP2010(17)'!$E$2</f>
        <v>105.60541414387346</v>
      </c>
      <c r="AJ45" s="11">
        <f>('MIP2010'!AJ43/'MIP2010(17)'!$E$1)*'MIP2010(17)'!$E$2</f>
        <v>143.65376401530347</v>
      </c>
      <c r="AK45" s="11">
        <f>('MIP2010'!AK43/'MIP2010(17)'!$E$1)*'MIP2010(17)'!$E$2</f>
        <v>313.06674876628819</v>
      </c>
      <c r="AL45" s="11">
        <f>('MIP2010'!AL43/'MIP2010(17)'!$E$1)*'MIP2010(17)'!$E$2</f>
        <v>132.15526658384368</v>
      </c>
      <c r="AM45" s="11">
        <f>('MIP2010'!AM43/'MIP2010(17)'!$E$1)*'MIP2010(17)'!$E$2</f>
        <v>63.852731841715162</v>
      </c>
      <c r="AN45" s="11">
        <f>('MIP2010'!AN43/'MIP2010(17)'!$E$1)*'MIP2010(17)'!$E$2</f>
        <v>22.838376341643638</v>
      </c>
      <c r="AO45" s="11">
        <f>('MIP2010'!AO43/'MIP2010(17)'!$E$1)*'MIP2010(17)'!$E$2</f>
        <v>74.410791241413079</v>
      </c>
      <c r="AP45" s="11">
        <f>('MIP2010'!AP43/'MIP2010(17)'!$E$1)*'MIP2010(17)'!$E$2</f>
        <v>447.09260651042405</v>
      </c>
      <c r="AQ45" s="11">
        <f>('MIP2010'!AQ43/'MIP2010(17)'!$E$1)*'MIP2010(17)'!$E$2</f>
        <v>324.38016492287124</v>
      </c>
      <c r="AR45" s="11">
        <f>('MIP2010'!AR43/'MIP2010(17)'!$E$1)*'MIP2010(17)'!$E$2</f>
        <v>379.50776670782784</v>
      </c>
      <c r="AS45" s="11">
        <f>('MIP2010'!AS43/'MIP2010(17)'!$E$1)*'MIP2010(17)'!$E$2</f>
        <v>2726.7955836378928</v>
      </c>
      <c r="AT45" s="11">
        <f>('MIP2010'!AT43/'MIP2010(17)'!$E$1)*'MIP2010(17)'!$E$2</f>
        <v>356.63496980592862</v>
      </c>
      <c r="AU45" s="11">
        <f>('MIP2010'!AU43/'MIP2010(17)'!$E$1)*'MIP2010(17)'!$E$2</f>
        <v>13.224432151085155</v>
      </c>
      <c r="AV45" s="11">
        <f>('MIP2010'!AV43/'MIP2010(17)'!$E$1)*'MIP2010(17)'!$E$2</f>
        <v>9.5061862213259065</v>
      </c>
      <c r="AW45" s="11">
        <f>('MIP2010'!AW43/'MIP2010(17)'!$E$1)*'MIP2010(17)'!$E$2</f>
        <v>480.46121988603039</v>
      </c>
      <c r="AX45" s="11">
        <f>('MIP2010'!AX43/'MIP2010(17)'!$E$1)*'MIP2010(17)'!$E$2</f>
        <v>299.67015612773218</v>
      </c>
      <c r="AY45" s="11">
        <f>('MIP2010'!AY43/'MIP2010(17)'!$E$1)*'MIP2010(17)'!$E$2</f>
        <v>732.19266431522624</v>
      </c>
      <c r="AZ45" s="11">
        <f>('MIP2010'!AZ43/'MIP2010(17)'!$E$1)*'MIP2010(17)'!$E$2</f>
        <v>56.968167039399916</v>
      </c>
      <c r="BA45" s="11">
        <f>('MIP2010'!BA43/'MIP2010(17)'!$E$1)*'MIP2010(17)'!$E$2</f>
        <v>57.234247811108283</v>
      </c>
      <c r="BB45" s="11">
        <f>('MIP2010'!BB43/'MIP2010(17)'!$E$1)*'MIP2010(17)'!$E$2</f>
        <v>50.664892779373687</v>
      </c>
      <c r="BC45" s="11">
        <f>('MIP2010'!BC43/'MIP2010(17)'!$E$1)*'MIP2010(17)'!$E$2</f>
        <v>74.356944020286051</v>
      </c>
      <c r="BD45" s="11">
        <f>('MIP2010'!BD43/'MIP2010(17)'!$E$1)*'MIP2010(17)'!$E$2</f>
        <v>424.09372998241798</v>
      </c>
      <c r="BE45" s="11">
        <f>('MIP2010'!BE43/'MIP2010(17)'!$E$1)*'MIP2010(17)'!$E$2</f>
        <v>217.6109228648923</v>
      </c>
      <c r="BF45" s="11">
        <f>('MIP2010'!BF43/'MIP2010(17)'!$E$1)*'MIP2010(17)'!$E$2</f>
        <v>434.66882070351443</v>
      </c>
      <c r="BG45" s="11">
        <f>('MIP2010'!BG43/'MIP2010(17)'!$E$1)*'MIP2010(17)'!$E$2</f>
        <v>68.45899417709326</v>
      </c>
      <c r="BH45" s="11">
        <f>('MIP2010'!BH43/'MIP2010(17)'!$E$1)*'MIP2010(17)'!$E$2</f>
        <v>28.967453906674983</v>
      </c>
      <c r="BI45" s="11">
        <f>('MIP2010'!BI43/'MIP2010(17)'!$E$1)*'MIP2010(17)'!$E$2</f>
        <v>44.923041773707972</v>
      </c>
      <c r="BJ45" s="11">
        <f>('MIP2010'!BJ43/'MIP2010(17)'!$E$1)*'MIP2010(17)'!$E$2</f>
        <v>3405.7525001628364</v>
      </c>
      <c r="BK45" s="11">
        <f>('MIP2010'!BK43/'MIP2010(17)'!$E$1)*'MIP2010(17)'!$E$2</f>
        <v>29.880168719321603</v>
      </c>
      <c r="BL45" s="11">
        <f>('MIP2010'!BL43/'MIP2010(17)'!$E$1)*'MIP2010(17)'!$E$2</f>
        <v>9521.6470085057044</v>
      </c>
      <c r="BM45" s="11">
        <f>('MIP2010'!BM43/'MIP2010(17)'!$E$1)*'MIP2010(17)'!$E$2</f>
        <v>1274.7126728316102</v>
      </c>
      <c r="BN45" s="11">
        <f>('MIP2010'!BN43/'MIP2010(17)'!$E$1)*'MIP2010(17)'!$E$2</f>
        <v>202.76775078548457</v>
      </c>
      <c r="BO45" s="11">
        <f>('MIP2010'!BO43/'MIP2010(17)'!$E$1)*'MIP2010(17)'!$E$2</f>
        <v>1174.4598699187291</v>
      </c>
      <c r="BP45" s="11">
        <f>('MIP2010'!BP43/'MIP2010(17)'!$E$1)*'MIP2010(17)'!$E$2</f>
        <v>1306.2387580395259</v>
      </c>
      <c r="BQ45" s="11">
        <f>('MIP2010'!BQ43/'MIP2010(17)'!$E$1)*'MIP2010(17)'!$E$2</f>
        <v>98.127860196733096</v>
      </c>
      <c r="BR45" s="11">
        <f>('MIP2010'!BR43/'MIP2010(17)'!$E$1)*'MIP2010(17)'!$E$2</f>
        <v>2037.6244303363233</v>
      </c>
      <c r="BS45" s="11">
        <f>('MIP2010'!BS43/'MIP2010(17)'!$E$1)*'MIP2010(17)'!$E$2</f>
        <v>0</v>
      </c>
      <c r="BT45" s="11">
        <f>('MIP2010'!BT43/'MIP2010(17)'!$E$1)*'MIP2010(17)'!$E$2</f>
        <v>37901.104293139688</v>
      </c>
      <c r="BU45" s="11">
        <f>('MIP2010'!BU43/'MIP2010(17)'!$E$1)*'MIP2010(17)'!$E$2</f>
        <v>23.782681650362399</v>
      </c>
      <c r="BV45" s="11">
        <f>('MIP2010'!BV43/'MIP2010(17)'!$E$1)*'MIP2010(17)'!$E$2</f>
        <v>0.23859678731698558</v>
      </c>
      <c r="BW45" s="11">
        <f>('MIP2010'!BW43/'MIP2010(17)'!$E$1)*'MIP2010(17)'!$E$2</f>
        <v>0</v>
      </c>
      <c r="BX45" s="11">
        <f>('MIP2010'!BX43/'MIP2010(17)'!$E$1)*'MIP2010(17)'!$E$2</f>
        <v>24483.562534449149</v>
      </c>
      <c r="BY45" s="11">
        <f>('MIP2010'!BY43/'MIP2010(17)'!$E$1)*'MIP2010(17)'!$E$2</f>
        <v>26.885021496312323</v>
      </c>
      <c r="BZ45" s="11">
        <f>('MIP2010'!BZ43/'MIP2010(17)'!$E$1)*'MIP2010(17)'!$E$2</f>
        <v>0</v>
      </c>
      <c r="CA45" s="11">
        <f>('MIP2010'!CA43/'MIP2010(17)'!$E$1)*'MIP2010(17)'!$E$2</f>
        <v>24534.468834383133</v>
      </c>
      <c r="CB45" s="11">
        <f>('MIP2010'!CB43/'MIP2010(17)'!$E$1)*'MIP2010(17)'!$E$2</f>
        <v>62435.573127522825</v>
      </c>
      <c r="CC45" s="11"/>
      <c r="CD45" s="11"/>
      <c r="CE45" s="11"/>
      <c r="CF45" s="11"/>
    </row>
    <row r="46" spans="1:84" x14ac:dyDescent="0.35">
      <c r="A46" s="10" t="s">
        <v>186</v>
      </c>
      <c r="B46" s="12" t="s">
        <v>109</v>
      </c>
      <c r="C46">
        <f t="shared" si="2"/>
        <v>40</v>
      </c>
      <c r="D46" s="11">
        <f>('MIP2010'!D44/'MIP2010(17)'!$E$1)*'MIP2010(17)'!$E$2</f>
        <v>65.516107476980963</v>
      </c>
      <c r="E46" s="11">
        <f>('MIP2010'!E44/'MIP2010(17)'!$E$1)*'MIP2010(17)'!$E$2</f>
        <v>159.03889526926989</v>
      </c>
      <c r="F46" s="11">
        <f>('MIP2010'!F44/'MIP2010(17)'!$E$1)*'MIP2010(17)'!$E$2</f>
        <v>8.85038279810896</v>
      </c>
      <c r="G46" s="11">
        <f>('MIP2010'!G44/'MIP2010(17)'!$E$1)*'MIP2010(17)'!$E$2</f>
        <v>7.3138834841745428</v>
      </c>
      <c r="H46" s="11">
        <f>('MIP2010'!H44/'MIP2010(17)'!$E$1)*'MIP2010(17)'!$E$2</f>
        <v>2722.1860478318245</v>
      </c>
      <c r="I46" s="11">
        <f>('MIP2010'!I44/'MIP2010(17)'!$E$1)*'MIP2010(17)'!$E$2</f>
        <v>1300.3555669139448</v>
      </c>
      <c r="J46" s="11">
        <f>('MIP2010'!J44/'MIP2010(17)'!$E$1)*'MIP2010(17)'!$E$2</f>
        <v>281.61216872037801</v>
      </c>
      <c r="K46" s="11">
        <f>('MIP2010'!K44/'MIP2010(17)'!$E$1)*'MIP2010(17)'!$E$2</f>
        <v>9.1764090596168995</v>
      </c>
      <c r="L46" s="11">
        <f>('MIP2010'!L44/'MIP2010(17)'!$E$1)*'MIP2010(17)'!$E$2</f>
        <v>11.268408559427954</v>
      </c>
      <c r="M46" s="11">
        <f>('MIP2010'!M44/'MIP2010(17)'!$E$1)*'MIP2010(17)'!$E$2</f>
        <v>18.000960471314951</v>
      </c>
      <c r="N46" s="11">
        <f>('MIP2010'!N44/'MIP2010(17)'!$E$1)*'MIP2010(17)'!$E$2</f>
        <v>3.1381024066686614</v>
      </c>
      <c r="O46" s="11">
        <f>('MIP2010'!O44/'MIP2010(17)'!$E$1)*'MIP2010(17)'!$E$2</f>
        <v>0.88718145836328577</v>
      </c>
      <c r="P46" s="11">
        <f>('MIP2010'!P44/'MIP2010(17)'!$E$1)*'MIP2010(17)'!$E$2</f>
        <v>39.081056173412357</v>
      </c>
      <c r="Q46" s="11">
        <f>('MIP2010'!Q44/'MIP2010(17)'!$E$1)*'MIP2010(17)'!$E$2</f>
        <v>7.6434652779000771</v>
      </c>
      <c r="R46" s="11">
        <f>('MIP2010'!R44/'MIP2010(17)'!$E$1)*'MIP2010(17)'!$E$2</f>
        <v>2.1474318823205971</v>
      </c>
      <c r="S46" s="11">
        <f>('MIP2010'!S44/'MIP2010(17)'!$E$1)*'MIP2010(17)'!$E$2</f>
        <v>1.0679156237252647</v>
      </c>
      <c r="T46" s="11">
        <f>('MIP2010'!T44/'MIP2010(17)'!$E$1)*'MIP2010(17)'!$E$2</f>
        <v>26.239147198258927</v>
      </c>
      <c r="U46" s="11">
        <f>('MIP2010'!U44/'MIP2010(17)'!$E$1)*'MIP2010(17)'!$E$2</f>
        <v>22.207391566008742</v>
      </c>
      <c r="V46" s="11">
        <f>('MIP2010'!V44/'MIP2010(17)'!$E$1)*'MIP2010(17)'!$E$2</f>
        <v>20.562461984399118</v>
      </c>
      <c r="W46" s="11">
        <f>('MIP2010'!W44/'MIP2010(17)'!$E$1)*'MIP2010(17)'!$E$2</f>
        <v>30.230760697536663</v>
      </c>
      <c r="X46" s="11">
        <f>('MIP2010'!X44/'MIP2010(17)'!$E$1)*'MIP2010(17)'!$E$2</f>
        <v>77.230315936124626</v>
      </c>
      <c r="Y46" s="11">
        <f>('MIP2010'!Y44/'MIP2010(17)'!$E$1)*'MIP2010(17)'!$E$2</f>
        <v>7.1916179701194141</v>
      </c>
      <c r="Z46" s="11">
        <f>('MIP2010'!Z44/'MIP2010(17)'!$E$1)*'MIP2010(17)'!$E$2</f>
        <v>3.1644143116282919</v>
      </c>
      <c r="AA46" s="11">
        <f>('MIP2010'!AA44/'MIP2010(17)'!$E$1)*'MIP2010(17)'!$E$2</f>
        <v>4.9672012080363555</v>
      </c>
      <c r="AB46" s="11">
        <f>('MIP2010'!AB44/'MIP2010(17)'!$E$1)*'MIP2010(17)'!$E$2</f>
        <v>9.0258441346727185</v>
      </c>
      <c r="AC46" s="11">
        <f>('MIP2010'!AC44/'MIP2010(17)'!$E$1)*'MIP2010(17)'!$E$2</f>
        <v>30.78504338423787</v>
      </c>
      <c r="AD46" s="11">
        <f>('MIP2010'!AD44/'MIP2010(17)'!$E$1)*'MIP2010(17)'!$E$2</f>
        <v>163.13299248237993</v>
      </c>
      <c r="AE46" s="11">
        <f>('MIP2010'!AE44/'MIP2010(17)'!$E$1)*'MIP2010(17)'!$E$2</f>
        <v>1271.4891243394234</v>
      </c>
      <c r="AF46" s="11">
        <f>('MIP2010'!AF44/'MIP2010(17)'!$E$1)*'MIP2010(17)'!$E$2</f>
        <v>57.453937389743189</v>
      </c>
      <c r="AG46" s="11">
        <f>('MIP2010'!AG44/'MIP2010(17)'!$E$1)*'MIP2010(17)'!$E$2</f>
        <v>70.907659200592093</v>
      </c>
      <c r="AH46" s="11">
        <f>('MIP2010'!AH44/'MIP2010(17)'!$E$1)*'MIP2010(17)'!$E$2</f>
        <v>19.575289217453825</v>
      </c>
      <c r="AI46" s="11">
        <f>('MIP2010'!AI44/'MIP2010(17)'!$E$1)*'MIP2010(17)'!$E$2</f>
        <v>104.7189026708771</v>
      </c>
      <c r="AJ46" s="11">
        <f>('MIP2010'!AJ44/'MIP2010(17)'!$E$1)*'MIP2010(17)'!$E$2</f>
        <v>337.07265832654758</v>
      </c>
      <c r="AK46" s="11">
        <f>('MIP2010'!AK44/'MIP2010(17)'!$E$1)*'MIP2010(17)'!$E$2</f>
        <v>43.005722048877111</v>
      </c>
      <c r="AL46" s="11">
        <f>('MIP2010'!AL44/'MIP2010(17)'!$E$1)*'MIP2010(17)'!$E$2</f>
        <v>313.75848050784992</v>
      </c>
      <c r="AM46" s="11">
        <f>('MIP2010'!AM44/'MIP2010(17)'!$E$1)*'MIP2010(17)'!$E$2</f>
        <v>20.002349492550007</v>
      </c>
      <c r="AN46" s="11">
        <f>('MIP2010'!AN44/'MIP2010(17)'!$E$1)*'MIP2010(17)'!$E$2</f>
        <v>4.5240485939617994</v>
      </c>
      <c r="AO46" s="11">
        <f>('MIP2010'!AO44/'MIP2010(17)'!$E$1)*'MIP2010(17)'!$E$2</f>
        <v>17.624276395026786</v>
      </c>
      <c r="AP46" s="11">
        <f>('MIP2010'!AP44/'MIP2010(17)'!$E$1)*'MIP2010(17)'!$E$2</f>
        <v>5126.3249977653204</v>
      </c>
      <c r="AQ46" s="11">
        <f>('MIP2010'!AQ44/'MIP2010(17)'!$E$1)*'MIP2010(17)'!$E$2</f>
        <v>63129.510799877142</v>
      </c>
      <c r="AR46" s="11">
        <f>('MIP2010'!AR44/'MIP2010(17)'!$E$1)*'MIP2010(17)'!$E$2</f>
        <v>650.30199218911946</v>
      </c>
      <c r="AS46" s="11">
        <f>('MIP2010'!AS44/'MIP2010(17)'!$E$1)*'MIP2010(17)'!$E$2</f>
        <v>1121.9017455411536</v>
      </c>
      <c r="AT46" s="11">
        <f>('MIP2010'!AT44/'MIP2010(17)'!$E$1)*'MIP2010(17)'!$E$2</f>
        <v>453.93350356604225</v>
      </c>
      <c r="AU46" s="11">
        <f>('MIP2010'!AU44/'MIP2010(17)'!$E$1)*'MIP2010(17)'!$E$2</f>
        <v>13.276850553133226</v>
      </c>
      <c r="AV46" s="11">
        <f>('MIP2010'!AV44/'MIP2010(17)'!$E$1)*'MIP2010(17)'!$E$2</f>
        <v>21.272026256371529</v>
      </c>
      <c r="AW46" s="11">
        <f>('MIP2010'!AW44/'MIP2010(17)'!$E$1)*'MIP2010(17)'!$E$2</f>
        <v>1172.4081223581597</v>
      </c>
      <c r="AX46" s="11">
        <f>('MIP2010'!AX44/'MIP2010(17)'!$E$1)*'MIP2010(17)'!$E$2</f>
        <v>274.32637766337228</v>
      </c>
      <c r="AY46" s="11">
        <f>('MIP2010'!AY44/'MIP2010(17)'!$E$1)*'MIP2010(17)'!$E$2</f>
        <v>332.4991388390298</v>
      </c>
      <c r="AZ46" s="11">
        <f>('MIP2010'!AZ44/'MIP2010(17)'!$E$1)*'MIP2010(17)'!$E$2</f>
        <v>29.065997289616298</v>
      </c>
      <c r="BA46" s="11">
        <f>('MIP2010'!BA44/'MIP2010(17)'!$E$1)*'MIP2010(17)'!$E$2</f>
        <v>295.63864821117437</v>
      </c>
      <c r="BB46" s="11">
        <f>('MIP2010'!BB44/'MIP2010(17)'!$E$1)*'MIP2010(17)'!$E$2</f>
        <v>4753.1931258845125</v>
      </c>
      <c r="BC46" s="11">
        <f>('MIP2010'!BC44/'MIP2010(17)'!$E$1)*'MIP2010(17)'!$E$2</f>
        <v>823.8631031983216</v>
      </c>
      <c r="BD46" s="11">
        <f>('MIP2010'!BD44/'MIP2010(17)'!$E$1)*'MIP2010(17)'!$E$2</f>
        <v>1553.0122254418629</v>
      </c>
      <c r="BE46" s="11">
        <f>('MIP2010'!BE44/'MIP2010(17)'!$E$1)*'MIP2010(17)'!$E$2</f>
        <v>1502.5807305099809</v>
      </c>
      <c r="BF46" s="11">
        <f>('MIP2010'!BF44/'MIP2010(17)'!$E$1)*'MIP2010(17)'!$E$2</f>
        <v>264.1829056712628</v>
      </c>
      <c r="BG46" s="11">
        <f>('MIP2010'!BG44/'MIP2010(17)'!$E$1)*'MIP2010(17)'!$E$2</f>
        <v>700.1087897022378</v>
      </c>
      <c r="BH46" s="11">
        <f>('MIP2010'!BH44/'MIP2010(17)'!$E$1)*'MIP2010(17)'!$E$2</f>
        <v>19.364932479414154</v>
      </c>
      <c r="BI46" s="11">
        <f>('MIP2010'!BI44/'MIP2010(17)'!$E$1)*'MIP2010(17)'!$E$2</f>
        <v>197.46107850330685</v>
      </c>
      <c r="BJ46" s="11">
        <f>('MIP2010'!BJ44/'MIP2010(17)'!$E$1)*'MIP2010(17)'!$E$2</f>
        <v>2247.8233400699237</v>
      </c>
      <c r="BK46" s="11">
        <f>('MIP2010'!BK44/'MIP2010(17)'!$E$1)*'MIP2010(17)'!$E$2</f>
        <v>11.751917396489075</v>
      </c>
      <c r="BL46" s="11">
        <f>('MIP2010'!BL44/'MIP2010(17)'!$E$1)*'MIP2010(17)'!$E$2</f>
        <v>12924.592088303141</v>
      </c>
      <c r="BM46" s="11">
        <f>('MIP2010'!BM44/'MIP2010(17)'!$E$1)*'MIP2010(17)'!$E$2</f>
        <v>1075.0685219252666</v>
      </c>
      <c r="BN46" s="11">
        <f>('MIP2010'!BN44/'MIP2010(17)'!$E$1)*'MIP2010(17)'!$E$2</f>
        <v>442.87841489683831</v>
      </c>
      <c r="BO46" s="11">
        <f>('MIP2010'!BO44/'MIP2010(17)'!$E$1)*'MIP2010(17)'!$E$2</f>
        <v>2856.5237193228504</v>
      </c>
      <c r="BP46" s="11">
        <f>('MIP2010'!BP44/'MIP2010(17)'!$E$1)*'MIP2010(17)'!$E$2</f>
        <v>30.394467328972915</v>
      </c>
      <c r="BQ46" s="11">
        <f>('MIP2010'!BQ44/'MIP2010(17)'!$E$1)*'MIP2010(17)'!$E$2</f>
        <v>124.4457025843507</v>
      </c>
      <c r="BR46" s="11">
        <f>('MIP2010'!BR44/'MIP2010(17)'!$E$1)*'MIP2010(17)'!$E$2</f>
        <v>583.79284375999794</v>
      </c>
      <c r="BS46" s="11">
        <f>('MIP2010'!BS44/'MIP2010(17)'!$E$1)*'MIP2010(17)'!$E$2</f>
        <v>0</v>
      </c>
      <c r="BT46" s="11">
        <f>('MIP2010'!BT44/'MIP2010(17)'!$E$1)*'MIP2010(17)'!$E$2</f>
        <v>110023.65172955212</v>
      </c>
      <c r="BU46" s="11">
        <f>('MIP2010'!BU44/'MIP2010(17)'!$E$1)*'MIP2010(17)'!$E$2</f>
        <v>3127.787776689102</v>
      </c>
      <c r="BV46" s="11">
        <f>('MIP2010'!BV44/'MIP2010(17)'!$E$1)*'MIP2010(17)'!$E$2</f>
        <v>0</v>
      </c>
      <c r="BW46" s="11">
        <f>('MIP2010'!BW44/'MIP2010(17)'!$E$1)*'MIP2010(17)'!$E$2</f>
        <v>0</v>
      </c>
      <c r="BX46" s="11">
        <f>('MIP2010'!BX44/'MIP2010(17)'!$E$1)*'MIP2010(17)'!$E$2</f>
        <v>1117.4416276346199</v>
      </c>
      <c r="BY46" s="11">
        <f>('MIP2010'!BY44/'MIP2010(17)'!$E$1)*'MIP2010(17)'!$E$2</f>
        <v>534428.59450365358</v>
      </c>
      <c r="BZ46" s="11">
        <f>('MIP2010'!BZ44/'MIP2010(17)'!$E$1)*'MIP2010(17)'!$E$2</f>
        <v>-0.63352640611965383</v>
      </c>
      <c r="CA46" s="11">
        <f>('MIP2010'!CA44/'MIP2010(17)'!$E$1)*'MIP2010(17)'!$E$2</f>
        <v>538673.19038157118</v>
      </c>
      <c r="CB46" s="11">
        <f>('MIP2010'!CB44/'MIP2010(17)'!$E$1)*'MIP2010(17)'!$E$2</f>
        <v>648696.84211112314</v>
      </c>
      <c r="CC46" s="11"/>
      <c r="CD46" s="11"/>
      <c r="CE46" s="11"/>
      <c r="CF46" s="11"/>
    </row>
    <row r="47" spans="1:84" x14ac:dyDescent="0.35">
      <c r="A47" s="10" t="s">
        <v>187</v>
      </c>
      <c r="B47" s="10" t="s">
        <v>110</v>
      </c>
      <c r="C47">
        <f t="shared" si="2"/>
        <v>41</v>
      </c>
      <c r="D47" s="11">
        <f>('MIP2010'!D45/'MIP2010(17)'!$E$1)*'MIP2010(17)'!$E$2</f>
        <v>163.75848469610887</v>
      </c>
      <c r="E47" s="11">
        <f>('MIP2010'!E45/'MIP2010(17)'!$E$1)*'MIP2010(17)'!$E$2</f>
        <v>42.764101003902923</v>
      </c>
      <c r="F47" s="11">
        <f>('MIP2010'!F45/'MIP2010(17)'!$E$1)*'MIP2010(17)'!$E$2</f>
        <v>24.022854982863439</v>
      </c>
      <c r="G47" s="11">
        <f>('MIP2010'!G45/'MIP2010(17)'!$E$1)*'MIP2010(17)'!$E$2</f>
        <v>70.779197249769737</v>
      </c>
      <c r="H47" s="11">
        <f>('MIP2010'!H45/'MIP2010(17)'!$E$1)*'MIP2010(17)'!$E$2</f>
        <v>137.51498130704456</v>
      </c>
      <c r="I47" s="11">
        <f>('MIP2010'!I45/'MIP2010(17)'!$E$1)*'MIP2010(17)'!$E$2</f>
        <v>720.364804614337</v>
      </c>
      <c r="J47" s="11">
        <f>('MIP2010'!J45/'MIP2010(17)'!$E$1)*'MIP2010(17)'!$E$2</f>
        <v>72.643756917008602</v>
      </c>
      <c r="K47" s="11">
        <f>('MIP2010'!K45/'MIP2010(17)'!$E$1)*'MIP2010(17)'!$E$2</f>
        <v>15.05529908324106</v>
      </c>
      <c r="L47" s="11">
        <f>('MIP2010'!L45/'MIP2010(17)'!$E$1)*'MIP2010(17)'!$E$2</f>
        <v>28.65595734964916</v>
      </c>
      <c r="M47" s="11">
        <f>('MIP2010'!M45/'MIP2010(17)'!$E$1)*'MIP2010(17)'!$E$2</f>
        <v>31.359574002930021</v>
      </c>
      <c r="N47" s="11">
        <f>('MIP2010'!N45/'MIP2010(17)'!$E$1)*'MIP2010(17)'!$E$2</f>
        <v>39.863678399125561</v>
      </c>
      <c r="O47" s="11">
        <f>('MIP2010'!O45/'MIP2010(17)'!$E$1)*'MIP2010(17)'!$E$2</f>
        <v>0.68796424902888342</v>
      </c>
      <c r="P47" s="11">
        <f>('MIP2010'!P45/'MIP2010(17)'!$E$1)*'MIP2010(17)'!$E$2</f>
        <v>6.7410685681486218</v>
      </c>
      <c r="Q47" s="11">
        <f>('MIP2010'!Q45/'MIP2010(17)'!$E$1)*'MIP2010(17)'!$E$2</f>
        <v>2.1437245705853094</v>
      </c>
      <c r="R47" s="11">
        <f>('MIP2010'!R45/'MIP2010(17)'!$E$1)*'MIP2010(17)'!$E$2</f>
        <v>5.3647941909143197</v>
      </c>
      <c r="S47" s="11">
        <f>('MIP2010'!S45/'MIP2010(17)'!$E$1)*'MIP2010(17)'!$E$2</f>
        <v>1.6910166166060248</v>
      </c>
      <c r="T47" s="11">
        <f>('MIP2010'!T45/'MIP2010(17)'!$E$1)*'MIP2010(17)'!$E$2</f>
        <v>9.7269025094774868</v>
      </c>
      <c r="U47" s="11">
        <f>('MIP2010'!U45/'MIP2010(17)'!$E$1)*'MIP2010(17)'!$E$2</f>
        <v>2.3779164708975662</v>
      </c>
      <c r="V47" s="11">
        <f>('MIP2010'!V45/'MIP2010(17)'!$E$1)*'MIP2010(17)'!$E$2</f>
        <v>5.9513990248529955</v>
      </c>
      <c r="W47" s="11">
        <f>('MIP2010'!W45/'MIP2010(17)'!$E$1)*'MIP2010(17)'!$E$2</f>
        <v>6.9156394587263668</v>
      </c>
      <c r="X47" s="11">
        <f>('MIP2010'!X45/'MIP2010(17)'!$E$1)*'MIP2010(17)'!$E$2</f>
        <v>6.96398317446232</v>
      </c>
      <c r="Y47" s="11">
        <f>('MIP2010'!Y45/'MIP2010(17)'!$E$1)*'MIP2010(17)'!$E$2</f>
        <v>22.08463491813189</v>
      </c>
      <c r="Z47" s="11">
        <f>('MIP2010'!Z45/'MIP2010(17)'!$E$1)*'MIP2010(17)'!$E$2</f>
        <v>2.1031006389236775</v>
      </c>
      <c r="AA47" s="11">
        <f>('MIP2010'!AA45/'MIP2010(17)'!$E$1)*'MIP2010(17)'!$E$2</f>
        <v>43.793982540772618</v>
      </c>
      <c r="AB47" s="11">
        <f>('MIP2010'!AB45/'MIP2010(17)'!$E$1)*'MIP2010(17)'!$E$2</f>
        <v>189.88846237736794</v>
      </c>
      <c r="AC47" s="11">
        <f>('MIP2010'!AC45/'MIP2010(17)'!$E$1)*'MIP2010(17)'!$E$2</f>
        <v>273.59198793996126</v>
      </c>
      <c r="AD47" s="11">
        <f>('MIP2010'!AD45/'MIP2010(17)'!$E$1)*'MIP2010(17)'!$E$2</f>
        <v>20.357039478124687</v>
      </c>
      <c r="AE47" s="11">
        <f>('MIP2010'!AE45/'MIP2010(17)'!$E$1)*'MIP2010(17)'!$E$2</f>
        <v>52.680241789386962</v>
      </c>
      <c r="AF47" s="11">
        <f>('MIP2010'!AF45/'MIP2010(17)'!$E$1)*'MIP2010(17)'!$E$2</f>
        <v>10.651643700961371</v>
      </c>
      <c r="AG47" s="11">
        <f>('MIP2010'!AG45/'MIP2010(17)'!$E$1)*'MIP2010(17)'!$E$2</f>
        <v>224.9363805188371</v>
      </c>
      <c r="AH47" s="11">
        <f>('MIP2010'!AH45/'MIP2010(17)'!$E$1)*'MIP2010(17)'!$E$2</f>
        <v>38.93481578228208</v>
      </c>
      <c r="AI47" s="11">
        <f>('MIP2010'!AI45/'MIP2010(17)'!$E$1)*'MIP2010(17)'!$E$2</f>
        <v>2267.4785369088481</v>
      </c>
      <c r="AJ47" s="11">
        <f>('MIP2010'!AJ45/'MIP2010(17)'!$E$1)*'MIP2010(17)'!$E$2</f>
        <v>10818.209497681391</v>
      </c>
      <c r="AK47" s="11">
        <f>('MIP2010'!AK45/'MIP2010(17)'!$E$1)*'MIP2010(17)'!$E$2</f>
        <v>2293.6522819784864</v>
      </c>
      <c r="AL47" s="11">
        <f>('MIP2010'!AL45/'MIP2010(17)'!$E$1)*'MIP2010(17)'!$E$2</f>
        <v>2052.9580432154125</v>
      </c>
      <c r="AM47" s="11">
        <f>('MIP2010'!AM45/'MIP2010(17)'!$E$1)*'MIP2010(17)'!$E$2</f>
        <v>32.620226476274667</v>
      </c>
      <c r="AN47" s="11">
        <f>('MIP2010'!AN45/'MIP2010(17)'!$E$1)*'MIP2010(17)'!$E$2</f>
        <v>287.72715730711411</v>
      </c>
      <c r="AO47" s="11">
        <f>('MIP2010'!AO45/'MIP2010(17)'!$E$1)*'MIP2010(17)'!$E$2</f>
        <v>230.06354655213531</v>
      </c>
      <c r="AP47" s="11">
        <f>('MIP2010'!AP45/'MIP2010(17)'!$E$1)*'MIP2010(17)'!$E$2</f>
        <v>622.79402641241234</v>
      </c>
      <c r="AQ47" s="11">
        <f>('MIP2010'!AQ45/'MIP2010(17)'!$E$1)*'MIP2010(17)'!$E$2</f>
        <v>603.51539687811317</v>
      </c>
      <c r="AR47" s="11">
        <f>('MIP2010'!AR45/'MIP2010(17)'!$E$1)*'MIP2010(17)'!$E$2</f>
        <v>3999.0053548554338</v>
      </c>
      <c r="AS47" s="11">
        <f>('MIP2010'!AS45/'MIP2010(17)'!$E$1)*'MIP2010(17)'!$E$2</f>
        <v>2460.9669283697431</v>
      </c>
      <c r="AT47" s="11">
        <f>('MIP2010'!AT45/'MIP2010(17)'!$E$1)*'MIP2010(17)'!$E$2</f>
        <v>7908.6994323613762</v>
      </c>
      <c r="AU47" s="11">
        <f>('MIP2010'!AU45/'MIP2010(17)'!$E$1)*'MIP2010(17)'!$E$2</f>
        <v>20.880447098502788</v>
      </c>
      <c r="AV47" s="11">
        <f>('MIP2010'!AV45/'MIP2010(17)'!$E$1)*'MIP2010(17)'!$E$2</f>
        <v>46.509648183008643</v>
      </c>
      <c r="AW47" s="11">
        <f>('MIP2010'!AW45/'MIP2010(17)'!$E$1)*'MIP2010(17)'!$E$2</f>
        <v>344.78436925078455</v>
      </c>
      <c r="AX47" s="11">
        <f>('MIP2010'!AX45/'MIP2010(17)'!$E$1)*'MIP2010(17)'!$E$2</f>
        <v>1.2812475387231417</v>
      </c>
      <c r="AY47" s="11">
        <f>('MIP2010'!AY45/'MIP2010(17)'!$E$1)*'MIP2010(17)'!$E$2</f>
        <v>82.76419185713408</v>
      </c>
      <c r="AZ47" s="11">
        <f>('MIP2010'!AZ45/'MIP2010(17)'!$E$1)*'MIP2010(17)'!$E$2</f>
        <v>16.590121402195972</v>
      </c>
      <c r="BA47" s="11">
        <f>('MIP2010'!BA45/'MIP2010(17)'!$E$1)*'MIP2010(17)'!$E$2</f>
        <v>59.21490812112765</v>
      </c>
      <c r="BB47" s="11">
        <f>('MIP2010'!BB45/'MIP2010(17)'!$E$1)*'MIP2010(17)'!$E$2</f>
        <v>73.40560765678444</v>
      </c>
      <c r="BC47" s="11">
        <f>('MIP2010'!BC45/'MIP2010(17)'!$E$1)*'MIP2010(17)'!$E$2</f>
        <v>17.944696617976973</v>
      </c>
      <c r="BD47" s="11">
        <f>('MIP2010'!BD45/'MIP2010(17)'!$E$1)*'MIP2010(17)'!$E$2</f>
        <v>119.04324495440301</v>
      </c>
      <c r="BE47" s="11">
        <f>('MIP2010'!BE45/'MIP2010(17)'!$E$1)*'MIP2010(17)'!$E$2</f>
        <v>16.207980095474387</v>
      </c>
      <c r="BF47" s="11">
        <f>('MIP2010'!BF45/'MIP2010(17)'!$E$1)*'MIP2010(17)'!$E$2</f>
        <v>6.5830092413304309</v>
      </c>
      <c r="BG47" s="11">
        <f>('MIP2010'!BG45/'MIP2010(17)'!$E$1)*'MIP2010(17)'!$E$2</f>
        <v>108.15027814331431</v>
      </c>
      <c r="BH47" s="11">
        <f>('MIP2010'!BH45/'MIP2010(17)'!$E$1)*'MIP2010(17)'!$E$2</f>
        <v>18.377934019612624</v>
      </c>
      <c r="BI47" s="11">
        <f>('MIP2010'!BI45/'MIP2010(17)'!$E$1)*'MIP2010(17)'!$E$2</f>
        <v>679.40939235877147</v>
      </c>
      <c r="BJ47" s="11">
        <f>('MIP2010'!BJ45/'MIP2010(17)'!$E$1)*'MIP2010(17)'!$E$2</f>
        <v>80.722304965580108</v>
      </c>
      <c r="BK47" s="11">
        <f>('MIP2010'!BK45/'MIP2010(17)'!$E$1)*'MIP2010(17)'!$E$2</f>
        <v>120.07262690823028</v>
      </c>
      <c r="BL47" s="11">
        <f>('MIP2010'!BL45/'MIP2010(17)'!$E$1)*'MIP2010(17)'!$E$2</f>
        <v>1875.4124203759263</v>
      </c>
      <c r="BM47" s="11">
        <f>('MIP2010'!BM45/'MIP2010(17)'!$E$1)*'MIP2010(17)'!$E$2</f>
        <v>289.2457407183262</v>
      </c>
      <c r="BN47" s="11">
        <f>('MIP2010'!BN45/'MIP2010(17)'!$E$1)*'MIP2010(17)'!$E$2</f>
        <v>15.541920694924256</v>
      </c>
      <c r="BO47" s="11">
        <f>('MIP2010'!BO45/'MIP2010(17)'!$E$1)*'MIP2010(17)'!$E$2</f>
        <v>783.75764575015103</v>
      </c>
      <c r="BP47" s="11">
        <f>('MIP2010'!BP45/'MIP2010(17)'!$E$1)*'MIP2010(17)'!$E$2</f>
        <v>559.85322889352483</v>
      </c>
      <c r="BQ47" s="11">
        <f>('MIP2010'!BQ45/'MIP2010(17)'!$E$1)*'MIP2010(17)'!$E$2</f>
        <v>40.695238745588725</v>
      </c>
      <c r="BR47" s="11">
        <f>('MIP2010'!BR45/'MIP2010(17)'!$E$1)*'MIP2010(17)'!$E$2</f>
        <v>38.48706928489127</v>
      </c>
      <c r="BS47" s="11">
        <f>('MIP2010'!BS45/'MIP2010(17)'!$E$1)*'MIP2010(17)'!$E$2</f>
        <v>0</v>
      </c>
      <c r="BT47" s="11">
        <f>('MIP2010'!BT45/'MIP2010(17)'!$E$1)*'MIP2010(17)'!$E$2</f>
        <v>41266.995089997457</v>
      </c>
      <c r="BU47" s="11">
        <f>('MIP2010'!BU45/'MIP2010(17)'!$E$1)*'MIP2010(17)'!$E$2</f>
        <v>7731.1946827575612</v>
      </c>
      <c r="BV47" s="11">
        <f>('MIP2010'!BV45/'MIP2010(17)'!$E$1)*'MIP2010(17)'!$E$2</f>
        <v>0</v>
      </c>
      <c r="BW47" s="11">
        <f>('MIP2010'!BW45/'MIP2010(17)'!$E$1)*'MIP2010(17)'!$E$2</f>
        <v>0</v>
      </c>
      <c r="BX47" s="11">
        <f>('MIP2010'!BX45/'MIP2010(17)'!$E$1)*'MIP2010(17)'!$E$2</f>
        <v>79213.88603973217</v>
      </c>
      <c r="BY47" s="11">
        <f>('MIP2010'!BY45/'MIP2010(17)'!$E$1)*'MIP2010(17)'!$E$2</f>
        <v>27448.843821185452</v>
      </c>
      <c r="BZ47" s="11">
        <f>('MIP2010'!BZ45/'MIP2010(17)'!$E$1)*'MIP2010(17)'!$E$2</f>
        <v>20.345278060457961</v>
      </c>
      <c r="CA47" s="11">
        <f>('MIP2010'!CA45/'MIP2010(17)'!$E$1)*'MIP2010(17)'!$E$2</f>
        <v>114414.26982173565</v>
      </c>
      <c r="CB47" s="11">
        <f>('MIP2010'!CB45/'MIP2010(17)'!$E$1)*'MIP2010(17)'!$E$2</f>
        <v>155681.2649117331</v>
      </c>
      <c r="CC47" s="11"/>
      <c r="CD47" s="11"/>
      <c r="CE47" s="11"/>
      <c r="CF47" s="11"/>
    </row>
    <row r="48" spans="1:84" x14ac:dyDescent="0.35">
      <c r="A48" s="10" t="s">
        <v>188</v>
      </c>
      <c r="B48" s="10" t="s">
        <v>111</v>
      </c>
      <c r="C48">
        <f t="shared" si="2"/>
        <v>42</v>
      </c>
      <c r="D48" s="11">
        <f>('MIP2010'!D46/'MIP2010(17)'!$E$1)*'MIP2010(17)'!$E$2</f>
        <v>9529.6648506887632</v>
      </c>
      <c r="E48" s="11">
        <f>('MIP2010'!E46/'MIP2010(17)'!$E$1)*'MIP2010(17)'!$E$2</f>
        <v>7217.831616479486</v>
      </c>
      <c r="F48" s="11">
        <f>('MIP2010'!F46/'MIP2010(17)'!$E$1)*'MIP2010(17)'!$E$2</f>
        <v>741.75913629697584</v>
      </c>
      <c r="G48" s="11">
        <f>('MIP2010'!G46/'MIP2010(17)'!$E$1)*'MIP2010(17)'!$E$2</f>
        <v>781.32794444214028</v>
      </c>
      <c r="H48" s="11">
        <f>('MIP2010'!H46/'MIP2010(17)'!$E$1)*'MIP2010(17)'!$E$2</f>
        <v>3134.9176385751311</v>
      </c>
      <c r="I48" s="11">
        <f>('MIP2010'!I46/'MIP2010(17)'!$E$1)*'MIP2010(17)'!$E$2</f>
        <v>1632.967932352434</v>
      </c>
      <c r="J48" s="11">
        <f>('MIP2010'!J46/'MIP2010(17)'!$E$1)*'MIP2010(17)'!$E$2</f>
        <v>656.86262458010322</v>
      </c>
      <c r="K48" s="11">
        <f>('MIP2010'!K46/'MIP2010(17)'!$E$1)*'MIP2010(17)'!$E$2</f>
        <v>19600.968427605461</v>
      </c>
      <c r="L48" s="11">
        <f>('MIP2010'!L46/'MIP2010(17)'!$E$1)*'MIP2010(17)'!$E$2</f>
        <v>1251.215819898661</v>
      </c>
      <c r="M48" s="11">
        <f>('MIP2010'!M46/'MIP2010(17)'!$E$1)*'MIP2010(17)'!$E$2</f>
        <v>21850.1268884702</v>
      </c>
      <c r="N48" s="11">
        <f>('MIP2010'!N46/'MIP2010(17)'!$E$1)*'MIP2010(17)'!$E$2</f>
        <v>4969.1168655979263</v>
      </c>
      <c r="O48" s="11">
        <f>('MIP2010'!O46/'MIP2010(17)'!$E$1)*'MIP2010(17)'!$E$2</f>
        <v>1777.9316655754501</v>
      </c>
      <c r="P48" s="11">
        <f>('MIP2010'!P46/'MIP2010(17)'!$E$1)*'MIP2010(17)'!$E$2</f>
        <v>4504.2652092625312</v>
      </c>
      <c r="Q48" s="11">
        <f>('MIP2010'!Q46/'MIP2010(17)'!$E$1)*'MIP2010(17)'!$E$2</f>
        <v>5780.2521878488596</v>
      </c>
      <c r="R48" s="11">
        <f>('MIP2010'!R46/'MIP2010(17)'!$E$1)*'MIP2010(17)'!$E$2</f>
        <v>4519.9783227654771</v>
      </c>
      <c r="S48" s="11">
        <f>('MIP2010'!S46/'MIP2010(17)'!$E$1)*'MIP2010(17)'!$E$2</f>
        <v>2080.9423488414959</v>
      </c>
      <c r="T48" s="11">
        <f>('MIP2010'!T46/'MIP2010(17)'!$E$1)*'MIP2010(17)'!$E$2</f>
        <v>6168.5566798473828</v>
      </c>
      <c r="U48" s="11">
        <f>('MIP2010'!U46/'MIP2010(17)'!$E$1)*'MIP2010(17)'!$E$2</f>
        <v>1643.58388239536</v>
      </c>
      <c r="V48" s="11">
        <f>('MIP2010'!V46/'MIP2010(17)'!$E$1)*'MIP2010(17)'!$E$2</f>
        <v>18331.824214816235</v>
      </c>
      <c r="W48" s="11">
        <f>('MIP2010'!W46/'MIP2010(17)'!$E$1)*'MIP2010(17)'!$E$2</f>
        <v>1259.9023685627044</v>
      </c>
      <c r="X48" s="11">
        <f>('MIP2010'!X46/'MIP2010(17)'!$E$1)*'MIP2010(17)'!$E$2</f>
        <v>7349.8177509165698</v>
      </c>
      <c r="Y48" s="11">
        <f>('MIP2010'!Y46/'MIP2010(17)'!$E$1)*'MIP2010(17)'!$E$2</f>
        <v>4722.2299788341516</v>
      </c>
      <c r="Z48" s="11">
        <f>('MIP2010'!Z46/'MIP2010(17)'!$E$1)*'MIP2010(17)'!$E$2</f>
        <v>2739.5198421134746</v>
      </c>
      <c r="AA48" s="11">
        <f>('MIP2010'!AA46/'MIP2010(17)'!$E$1)*'MIP2010(17)'!$E$2</f>
        <v>3620.1356383978991</v>
      </c>
      <c r="AB48" s="11">
        <f>('MIP2010'!AB46/'MIP2010(17)'!$E$1)*'MIP2010(17)'!$E$2</f>
        <v>7204.2351784816929</v>
      </c>
      <c r="AC48" s="11">
        <f>('MIP2010'!AC46/'MIP2010(17)'!$E$1)*'MIP2010(17)'!$E$2</f>
        <v>6140.7638866151774</v>
      </c>
      <c r="AD48" s="11">
        <f>('MIP2010'!AD46/'MIP2010(17)'!$E$1)*'MIP2010(17)'!$E$2</f>
        <v>7409.6461531502764</v>
      </c>
      <c r="AE48" s="11">
        <f>('MIP2010'!AE46/'MIP2010(17)'!$E$1)*'MIP2010(17)'!$E$2</f>
        <v>3823.0849133834863</v>
      </c>
      <c r="AF48" s="11">
        <f>('MIP2010'!AF46/'MIP2010(17)'!$E$1)*'MIP2010(17)'!$E$2</f>
        <v>6583.6606086695465</v>
      </c>
      <c r="AG48" s="11">
        <f>('MIP2010'!AG46/'MIP2010(17)'!$E$1)*'MIP2010(17)'!$E$2</f>
        <v>8655.3976467577904</v>
      </c>
      <c r="AH48" s="11">
        <f>('MIP2010'!AH46/'MIP2010(17)'!$E$1)*'MIP2010(17)'!$E$2</f>
        <v>6795.6613204563828</v>
      </c>
      <c r="AI48" s="11">
        <f>('MIP2010'!AI46/'MIP2010(17)'!$E$1)*'MIP2010(17)'!$E$2</f>
        <v>11383.324064621516</v>
      </c>
      <c r="AJ48" s="11">
        <f>('MIP2010'!AJ46/'MIP2010(17)'!$E$1)*'MIP2010(17)'!$E$2</f>
        <v>6047.9858966206457</v>
      </c>
      <c r="AK48" s="11">
        <f>('MIP2010'!AK46/'MIP2010(17)'!$E$1)*'MIP2010(17)'!$E$2</f>
        <v>5666.2636408229982</v>
      </c>
      <c r="AL48" s="11">
        <f>('MIP2010'!AL46/'MIP2010(17)'!$E$1)*'MIP2010(17)'!$E$2</f>
        <v>1520.1989908247049</v>
      </c>
      <c r="AM48" s="11">
        <f>('MIP2010'!AM46/'MIP2010(17)'!$E$1)*'MIP2010(17)'!$E$2</f>
        <v>5714.3869410027919</v>
      </c>
      <c r="AN48" s="11">
        <f>('MIP2010'!AN46/'MIP2010(17)'!$E$1)*'MIP2010(17)'!$E$2</f>
        <v>3990.9308762042438</v>
      </c>
      <c r="AO48" s="11">
        <f>('MIP2010'!AO46/'MIP2010(17)'!$E$1)*'MIP2010(17)'!$E$2</f>
        <v>2750.0950231226416</v>
      </c>
      <c r="AP48" s="11">
        <f>('MIP2010'!AP46/'MIP2010(17)'!$E$1)*'MIP2010(17)'!$E$2</f>
        <v>1167.7454558493191</v>
      </c>
      <c r="AQ48" s="11">
        <f>('MIP2010'!AQ46/'MIP2010(17)'!$E$1)*'MIP2010(17)'!$E$2</f>
        <v>29359.649565915741</v>
      </c>
      <c r="AR48" s="11">
        <f>('MIP2010'!AR46/'MIP2010(17)'!$E$1)*'MIP2010(17)'!$E$2</f>
        <v>1617.2670915994038</v>
      </c>
      <c r="AS48" s="11">
        <f>('MIP2010'!AS46/'MIP2010(17)'!$E$1)*'MIP2010(17)'!$E$2</f>
        <v>14794.980929201225</v>
      </c>
      <c r="AT48" s="11">
        <f>('MIP2010'!AT46/'MIP2010(17)'!$E$1)*'MIP2010(17)'!$E$2</f>
        <v>9241.1063289354133</v>
      </c>
      <c r="AU48" s="11">
        <f>('MIP2010'!AU46/'MIP2010(17)'!$E$1)*'MIP2010(17)'!$E$2</f>
        <v>402.59343520972436</v>
      </c>
      <c r="AV48" s="11">
        <f>('MIP2010'!AV46/'MIP2010(17)'!$E$1)*'MIP2010(17)'!$E$2</f>
        <v>1081.6068347318464</v>
      </c>
      <c r="AW48" s="11">
        <f>('MIP2010'!AW46/'MIP2010(17)'!$E$1)*'MIP2010(17)'!$E$2</f>
        <v>978.10663532536137</v>
      </c>
      <c r="AX48" s="11">
        <f>('MIP2010'!AX46/'MIP2010(17)'!$E$1)*'MIP2010(17)'!$E$2</f>
        <v>744.73536755086377</v>
      </c>
      <c r="AY48" s="11">
        <f>('MIP2010'!AY46/'MIP2010(17)'!$E$1)*'MIP2010(17)'!$E$2</f>
        <v>13065.718707704349</v>
      </c>
      <c r="AZ48" s="11">
        <f>('MIP2010'!AZ46/'MIP2010(17)'!$E$1)*'MIP2010(17)'!$E$2</f>
        <v>2225.8418590545161</v>
      </c>
      <c r="BA48" s="11">
        <f>('MIP2010'!BA46/'MIP2010(17)'!$E$1)*'MIP2010(17)'!$E$2</f>
        <v>1164.1661293037012</v>
      </c>
      <c r="BB48" s="11">
        <f>('MIP2010'!BB46/'MIP2010(17)'!$E$1)*'MIP2010(17)'!$E$2</f>
        <v>6028.559265526751</v>
      </c>
      <c r="BC48" s="11">
        <f>('MIP2010'!BC46/'MIP2010(17)'!$E$1)*'MIP2010(17)'!$E$2</f>
        <v>1734.8567128421173</v>
      </c>
      <c r="BD48" s="11">
        <f>('MIP2010'!BD46/'MIP2010(17)'!$E$1)*'MIP2010(17)'!$E$2</f>
        <v>3676.0907239508665</v>
      </c>
      <c r="BE48" s="11">
        <f>('MIP2010'!BE46/'MIP2010(17)'!$E$1)*'MIP2010(17)'!$E$2</f>
        <v>1092.6686692235198</v>
      </c>
      <c r="BF48" s="11">
        <f>('MIP2010'!BF46/'MIP2010(17)'!$E$1)*'MIP2010(17)'!$E$2</f>
        <v>1947.3503406079838</v>
      </c>
      <c r="BG48" s="11">
        <f>('MIP2010'!BG46/'MIP2010(17)'!$E$1)*'MIP2010(17)'!$E$2</f>
        <v>1431.482715342768</v>
      </c>
      <c r="BH48" s="11">
        <f>('MIP2010'!BH46/'MIP2010(17)'!$E$1)*'MIP2010(17)'!$E$2</f>
        <v>2687.3990277359053</v>
      </c>
      <c r="BI48" s="11">
        <f>('MIP2010'!BI46/'MIP2010(17)'!$E$1)*'MIP2010(17)'!$E$2</f>
        <v>857.37260453885472</v>
      </c>
      <c r="BJ48" s="11">
        <f>('MIP2010'!BJ46/'MIP2010(17)'!$E$1)*'MIP2010(17)'!$E$2</f>
        <v>3857.7844051930024</v>
      </c>
      <c r="BK48" s="11">
        <f>('MIP2010'!BK46/'MIP2010(17)'!$E$1)*'MIP2010(17)'!$E$2</f>
        <v>313.06204941201941</v>
      </c>
      <c r="BL48" s="11">
        <f>('MIP2010'!BL46/'MIP2010(17)'!$E$1)*'MIP2010(17)'!$E$2</f>
        <v>5827.9533112627796</v>
      </c>
      <c r="BM48" s="11">
        <f>('MIP2010'!BM46/'MIP2010(17)'!$E$1)*'MIP2010(17)'!$E$2</f>
        <v>4227.5972647368098</v>
      </c>
      <c r="BN48" s="11">
        <f>('MIP2010'!BN46/'MIP2010(17)'!$E$1)*'MIP2010(17)'!$E$2</f>
        <v>1328.504755772625</v>
      </c>
      <c r="BO48" s="11">
        <f>('MIP2010'!BO46/'MIP2010(17)'!$E$1)*'MIP2010(17)'!$E$2</f>
        <v>5227.5217968215084</v>
      </c>
      <c r="BP48" s="11">
        <f>('MIP2010'!BP46/'MIP2010(17)'!$E$1)*'MIP2010(17)'!$E$2</f>
        <v>11097.691997929003</v>
      </c>
      <c r="BQ48" s="11">
        <f>('MIP2010'!BQ46/'MIP2010(17)'!$E$1)*'MIP2010(17)'!$E$2</f>
        <v>578.0497719594872</v>
      </c>
      <c r="BR48" s="11">
        <f>('MIP2010'!BR46/'MIP2010(17)'!$E$1)*'MIP2010(17)'!$E$2</f>
        <v>3385.9492921885176</v>
      </c>
      <c r="BS48" s="11">
        <f>('MIP2010'!BS46/'MIP2010(17)'!$E$1)*'MIP2010(17)'!$E$2</f>
        <v>0</v>
      </c>
      <c r="BT48" s="11">
        <f>('MIP2010'!BT46/'MIP2010(17)'!$E$1)*'MIP2010(17)'!$E$2</f>
        <v>350694.74802132481</v>
      </c>
      <c r="BU48" s="11">
        <f>('MIP2010'!BU46/'MIP2010(17)'!$E$1)*'MIP2010(17)'!$E$2</f>
        <v>54622.498276591854</v>
      </c>
      <c r="BV48" s="11">
        <f>('MIP2010'!BV46/'MIP2010(17)'!$E$1)*'MIP2010(17)'!$E$2</f>
        <v>2985.795197809502</v>
      </c>
      <c r="BW48" s="11">
        <f>('MIP2010'!BW46/'MIP2010(17)'!$E$1)*'MIP2010(17)'!$E$2</f>
        <v>0.38563967846260988</v>
      </c>
      <c r="BX48" s="11">
        <f>('MIP2010'!BX46/'MIP2010(17)'!$E$1)*'MIP2010(17)'!$E$2</f>
        <v>326446.540788899</v>
      </c>
      <c r="BY48" s="11">
        <f>('MIP2010'!BY46/'MIP2010(17)'!$E$1)*'MIP2010(17)'!$E$2</f>
        <v>47004.608924505912</v>
      </c>
      <c r="BZ48" s="11">
        <f>('MIP2010'!BZ46/'MIP2010(17)'!$E$1)*'MIP2010(17)'!$E$2</f>
        <v>745.83608623557211</v>
      </c>
      <c r="CA48" s="11">
        <f>('MIP2010'!CA46/'MIP2010(17)'!$E$1)*'MIP2010(17)'!$E$2</f>
        <v>431805.66491372033</v>
      </c>
      <c r="CB48" s="11">
        <f>('MIP2010'!CB46/'MIP2010(17)'!$E$1)*'MIP2010(17)'!$E$2</f>
        <v>782500.4129350452</v>
      </c>
      <c r="CC48" s="11"/>
      <c r="CD48" s="11"/>
      <c r="CE48" s="11"/>
      <c r="CF48" s="11"/>
    </row>
    <row r="49" spans="1:84" x14ac:dyDescent="0.35">
      <c r="A49" s="12" t="s">
        <v>189</v>
      </c>
      <c r="B49" s="10" t="s">
        <v>112</v>
      </c>
      <c r="C49">
        <f t="shared" si="2"/>
        <v>43</v>
      </c>
      <c r="D49" s="11">
        <f>('MIP2010'!D47/'MIP2010(17)'!$E$1)*'MIP2010(17)'!$E$2</f>
        <v>4561.269639365576</v>
      </c>
      <c r="E49" s="11">
        <f>('MIP2010'!E47/'MIP2010(17)'!$E$1)*'MIP2010(17)'!$E$2</f>
        <v>1743.1663578733421</v>
      </c>
      <c r="F49" s="11">
        <f>('MIP2010'!F47/'MIP2010(17)'!$E$1)*'MIP2010(17)'!$E$2</f>
        <v>596.71895681451451</v>
      </c>
      <c r="G49" s="11">
        <f>('MIP2010'!G47/'MIP2010(17)'!$E$1)*'MIP2010(17)'!$E$2</f>
        <v>851.73311400562295</v>
      </c>
      <c r="H49" s="11">
        <f>('MIP2010'!H47/'MIP2010(17)'!$E$1)*'MIP2010(17)'!$E$2</f>
        <v>4029.2839785160595</v>
      </c>
      <c r="I49" s="11">
        <f>('MIP2010'!I47/'MIP2010(17)'!$E$1)*'MIP2010(17)'!$E$2</f>
        <v>2616.8036821103815</v>
      </c>
      <c r="J49" s="11">
        <f>('MIP2010'!J47/'MIP2010(17)'!$E$1)*'MIP2010(17)'!$E$2</f>
        <v>595.34890393009891</v>
      </c>
      <c r="K49" s="11">
        <f>('MIP2010'!K47/'MIP2010(17)'!$E$1)*'MIP2010(17)'!$E$2</f>
        <v>7858.0871755781372</v>
      </c>
      <c r="L49" s="11">
        <f>('MIP2010'!L47/'MIP2010(17)'!$E$1)*'MIP2010(17)'!$E$2</f>
        <v>3880.6337382586526</v>
      </c>
      <c r="M49" s="11">
        <f>('MIP2010'!M47/'MIP2010(17)'!$E$1)*'MIP2010(17)'!$E$2</f>
        <v>14019.883752434671</v>
      </c>
      <c r="N49" s="11">
        <f>('MIP2010'!N47/'MIP2010(17)'!$E$1)*'MIP2010(17)'!$E$2</f>
        <v>3559.3483399242668</v>
      </c>
      <c r="O49" s="11">
        <f>('MIP2010'!O47/'MIP2010(17)'!$E$1)*'MIP2010(17)'!$E$2</f>
        <v>379.38928145356402</v>
      </c>
      <c r="P49" s="11">
        <f>('MIP2010'!P47/'MIP2010(17)'!$E$1)*'MIP2010(17)'!$E$2</f>
        <v>1536.1843307498789</v>
      </c>
      <c r="Q49" s="11">
        <f>('MIP2010'!Q47/'MIP2010(17)'!$E$1)*'MIP2010(17)'!$E$2</f>
        <v>995.4951831490647</v>
      </c>
      <c r="R49" s="11">
        <f>('MIP2010'!R47/'MIP2010(17)'!$E$1)*'MIP2010(17)'!$E$2</f>
        <v>1075.4681583818076</v>
      </c>
      <c r="S49" s="11">
        <f>('MIP2010'!S47/'MIP2010(17)'!$E$1)*'MIP2010(17)'!$E$2</f>
        <v>1028.0147283967685</v>
      </c>
      <c r="T49" s="11">
        <f>('MIP2010'!T47/'MIP2010(17)'!$E$1)*'MIP2010(17)'!$E$2</f>
        <v>2763.9447810379911</v>
      </c>
      <c r="U49" s="11">
        <f>('MIP2010'!U47/'MIP2010(17)'!$E$1)*'MIP2010(17)'!$E$2</f>
        <v>403.86003422413825</v>
      </c>
      <c r="V49" s="11">
        <f>('MIP2010'!V47/'MIP2010(17)'!$E$1)*'MIP2010(17)'!$E$2</f>
        <v>3340.4330306882089</v>
      </c>
      <c r="W49" s="11">
        <f>('MIP2010'!W47/'MIP2010(17)'!$E$1)*'MIP2010(17)'!$E$2</f>
        <v>1523.1206643300213</v>
      </c>
      <c r="X49" s="11">
        <f>('MIP2010'!X47/'MIP2010(17)'!$E$1)*'MIP2010(17)'!$E$2</f>
        <v>5340.812300020455</v>
      </c>
      <c r="Y49" s="11">
        <f>('MIP2010'!Y47/'MIP2010(17)'!$E$1)*'MIP2010(17)'!$E$2</f>
        <v>2332.3051369843888</v>
      </c>
      <c r="Z49" s="11">
        <f>('MIP2010'!Z47/'MIP2010(17)'!$E$1)*'MIP2010(17)'!$E$2</f>
        <v>1536.861793694944</v>
      </c>
      <c r="AA49" s="11">
        <f>('MIP2010'!AA47/'MIP2010(17)'!$E$1)*'MIP2010(17)'!$E$2</f>
        <v>2517.6110474766065</v>
      </c>
      <c r="AB49" s="11">
        <f>('MIP2010'!AB47/'MIP2010(17)'!$E$1)*'MIP2010(17)'!$E$2</f>
        <v>3041.695081670583</v>
      </c>
      <c r="AC49" s="11">
        <f>('MIP2010'!AC47/'MIP2010(17)'!$E$1)*'MIP2010(17)'!$E$2</f>
        <v>3244.0979285567041</v>
      </c>
      <c r="AD49" s="11">
        <f>('MIP2010'!AD47/'MIP2010(17)'!$E$1)*'MIP2010(17)'!$E$2</f>
        <v>6077.9201700187868</v>
      </c>
      <c r="AE49" s="11">
        <f>('MIP2010'!AE47/'MIP2010(17)'!$E$1)*'MIP2010(17)'!$E$2</f>
        <v>1319.7026845470953</v>
      </c>
      <c r="AF49" s="11">
        <f>('MIP2010'!AF47/'MIP2010(17)'!$E$1)*'MIP2010(17)'!$E$2</f>
        <v>2860.4366274310532</v>
      </c>
      <c r="AG49" s="11">
        <f>('MIP2010'!AG47/'MIP2010(17)'!$E$1)*'MIP2010(17)'!$E$2</f>
        <v>2025.2057440149192</v>
      </c>
      <c r="AH49" s="11">
        <f>('MIP2010'!AH47/'MIP2010(17)'!$E$1)*'MIP2010(17)'!$E$2</f>
        <v>2004.6470768620018</v>
      </c>
      <c r="AI49" s="11">
        <f>('MIP2010'!AI47/'MIP2010(17)'!$E$1)*'MIP2010(17)'!$E$2</f>
        <v>2909.8361338738264</v>
      </c>
      <c r="AJ49" s="11">
        <f>('MIP2010'!AJ47/'MIP2010(17)'!$E$1)*'MIP2010(17)'!$E$2</f>
        <v>6401.8248344112089</v>
      </c>
      <c r="AK49" s="11">
        <f>('MIP2010'!AK47/'MIP2010(17)'!$E$1)*'MIP2010(17)'!$E$2</f>
        <v>2581.119060975831</v>
      </c>
      <c r="AL49" s="11">
        <f>('MIP2010'!AL47/'MIP2010(17)'!$E$1)*'MIP2010(17)'!$E$2</f>
        <v>950.13310158927482</v>
      </c>
      <c r="AM49" s="11">
        <f>('MIP2010'!AM47/'MIP2010(17)'!$E$1)*'MIP2010(17)'!$E$2</f>
        <v>1558.0440160792552</v>
      </c>
      <c r="AN49" s="11">
        <f>('MIP2010'!AN47/'MIP2010(17)'!$E$1)*'MIP2010(17)'!$E$2</f>
        <v>482.63408735915533</v>
      </c>
      <c r="AO49" s="11">
        <f>('MIP2010'!AO47/'MIP2010(17)'!$E$1)*'MIP2010(17)'!$E$2</f>
        <v>2373.1727305243385</v>
      </c>
      <c r="AP49" s="11">
        <f>('MIP2010'!AP47/'MIP2010(17)'!$E$1)*'MIP2010(17)'!$E$2</f>
        <v>429.78479826889793</v>
      </c>
      <c r="AQ49" s="11">
        <f>('MIP2010'!AQ47/'MIP2010(17)'!$E$1)*'MIP2010(17)'!$E$2</f>
        <v>5911.4037166207909</v>
      </c>
      <c r="AR49" s="11">
        <f>('MIP2010'!AR47/'MIP2010(17)'!$E$1)*'MIP2010(17)'!$E$2</f>
        <v>1674.7204796980075</v>
      </c>
      <c r="AS49" s="11">
        <f>('MIP2010'!AS47/'MIP2010(17)'!$E$1)*'MIP2010(17)'!$E$2</f>
        <v>27454.598929422991</v>
      </c>
      <c r="AT49" s="11">
        <f>('MIP2010'!AT47/'MIP2010(17)'!$E$1)*'MIP2010(17)'!$E$2</f>
        <v>29205.974068079769</v>
      </c>
      <c r="AU49" s="11">
        <f>('MIP2010'!AU47/'MIP2010(17)'!$E$1)*'MIP2010(17)'!$E$2</f>
        <v>279.48310569963076</v>
      </c>
      <c r="AV49" s="11">
        <f>('MIP2010'!AV47/'MIP2010(17)'!$E$1)*'MIP2010(17)'!$E$2</f>
        <v>312.77676443306359</v>
      </c>
      <c r="AW49" s="11">
        <f>('MIP2010'!AW47/'MIP2010(17)'!$E$1)*'MIP2010(17)'!$E$2</f>
        <v>3846.6873332692135</v>
      </c>
      <c r="AX49" s="11">
        <f>('MIP2010'!AX47/'MIP2010(17)'!$E$1)*'MIP2010(17)'!$E$2</f>
        <v>117.24017076698006</v>
      </c>
      <c r="AY49" s="11">
        <f>('MIP2010'!AY47/'MIP2010(17)'!$E$1)*'MIP2010(17)'!$E$2</f>
        <v>1741.1934165303967</v>
      </c>
      <c r="AZ49" s="11">
        <f>('MIP2010'!AZ47/'MIP2010(17)'!$E$1)*'MIP2010(17)'!$E$2</f>
        <v>829.13587285450546</v>
      </c>
      <c r="BA49" s="11">
        <f>('MIP2010'!BA47/'MIP2010(17)'!$E$1)*'MIP2010(17)'!$E$2</f>
        <v>477.03335889282994</v>
      </c>
      <c r="BB49" s="11">
        <f>('MIP2010'!BB47/'MIP2010(17)'!$E$1)*'MIP2010(17)'!$E$2</f>
        <v>793.79368264638958</v>
      </c>
      <c r="BC49" s="11">
        <f>('MIP2010'!BC47/'MIP2010(17)'!$E$1)*'MIP2010(17)'!$E$2</f>
        <v>494.79098340957501</v>
      </c>
      <c r="BD49" s="11">
        <f>('MIP2010'!BD47/'MIP2010(17)'!$E$1)*'MIP2010(17)'!$E$2</f>
        <v>2209.5155136281987</v>
      </c>
      <c r="BE49" s="11">
        <f>('MIP2010'!BE47/'MIP2010(17)'!$E$1)*'MIP2010(17)'!$E$2</f>
        <v>240.92110758233014</v>
      </c>
      <c r="BF49" s="11">
        <f>('MIP2010'!BF47/'MIP2010(17)'!$E$1)*'MIP2010(17)'!$E$2</f>
        <v>1027.7864440594142</v>
      </c>
      <c r="BG49" s="11">
        <f>('MIP2010'!BG47/'MIP2010(17)'!$E$1)*'MIP2010(17)'!$E$2</f>
        <v>982.28406351287845</v>
      </c>
      <c r="BH49" s="11">
        <f>('MIP2010'!BH47/'MIP2010(17)'!$E$1)*'MIP2010(17)'!$E$2</f>
        <v>331.60467620963095</v>
      </c>
      <c r="BI49" s="11">
        <f>('MIP2010'!BI47/'MIP2010(17)'!$E$1)*'MIP2010(17)'!$E$2</f>
        <v>445.1293669283632</v>
      </c>
      <c r="BJ49" s="11">
        <f>('MIP2010'!BJ47/'MIP2010(17)'!$E$1)*'MIP2010(17)'!$E$2</f>
        <v>684.5642752027461</v>
      </c>
      <c r="BK49" s="11">
        <f>('MIP2010'!BK47/'MIP2010(17)'!$E$1)*'MIP2010(17)'!$E$2</f>
        <v>108.61898406015023</v>
      </c>
      <c r="BL49" s="11">
        <f>('MIP2010'!BL47/'MIP2010(17)'!$E$1)*'MIP2010(17)'!$E$2</f>
        <v>2816.738065421951</v>
      </c>
      <c r="BM49" s="11">
        <f>('MIP2010'!BM47/'MIP2010(17)'!$E$1)*'MIP2010(17)'!$E$2</f>
        <v>1356.6599669891998</v>
      </c>
      <c r="BN49" s="11">
        <f>('MIP2010'!BN47/'MIP2010(17)'!$E$1)*'MIP2010(17)'!$E$2</f>
        <v>1113.6686484401971</v>
      </c>
      <c r="BO49" s="11">
        <f>('MIP2010'!BO47/'MIP2010(17)'!$E$1)*'MIP2010(17)'!$E$2</f>
        <v>1012.5767883619877</v>
      </c>
      <c r="BP49" s="11">
        <f>('MIP2010'!BP47/'MIP2010(17)'!$E$1)*'MIP2010(17)'!$E$2</f>
        <v>351.50681295693585</v>
      </c>
      <c r="BQ49" s="11">
        <f>('MIP2010'!BQ47/'MIP2010(17)'!$E$1)*'MIP2010(17)'!$E$2</f>
        <v>249.6401230842055</v>
      </c>
      <c r="BR49" s="11">
        <f>('MIP2010'!BR47/'MIP2010(17)'!$E$1)*'MIP2010(17)'!$E$2</f>
        <v>2904.5894039498335</v>
      </c>
      <c r="BS49" s="11">
        <f>('MIP2010'!BS47/'MIP2010(17)'!$E$1)*'MIP2010(17)'!$E$2</f>
        <v>0</v>
      </c>
      <c r="BT49" s="11">
        <f>('MIP2010'!BT47/'MIP2010(17)'!$E$1)*'MIP2010(17)'!$E$2</f>
        <v>196320.66830829426</v>
      </c>
      <c r="BU49" s="11">
        <f>('MIP2010'!BU47/'MIP2010(17)'!$E$1)*'MIP2010(17)'!$E$2</f>
        <v>11745.471588212989</v>
      </c>
      <c r="BV49" s="11">
        <f>('MIP2010'!BV47/'MIP2010(17)'!$E$1)*'MIP2010(17)'!$E$2</f>
        <v>113.2099804333011</v>
      </c>
      <c r="BW49" s="11">
        <f>('MIP2010'!BW47/'MIP2010(17)'!$E$1)*'MIP2010(17)'!$E$2</f>
        <v>0</v>
      </c>
      <c r="BX49" s="11">
        <f>('MIP2010'!BX47/'MIP2010(17)'!$E$1)*'MIP2010(17)'!$E$2</f>
        <v>95169.906497443633</v>
      </c>
      <c r="BY49" s="11">
        <f>('MIP2010'!BY47/'MIP2010(17)'!$E$1)*'MIP2010(17)'!$E$2</f>
        <v>4345.6984334041008</v>
      </c>
      <c r="BZ49" s="11">
        <f>('MIP2010'!BZ47/'MIP2010(17)'!$E$1)*'MIP2010(17)'!$E$2</f>
        <v>1.4654029525834895</v>
      </c>
      <c r="CA49" s="11">
        <f>('MIP2010'!CA47/'MIP2010(17)'!$E$1)*'MIP2010(17)'!$E$2</f>
        <v>111375.75190244659</v>
      </c>
      <c r="CB49" s="11">
        <f>('MIP2010'!CB47/'MIP2010(17)'!$E$1)*'MIP2010(17)'!$E$2</f>
        <v>307696.42021074082</v>
      </c>
      <c r="CC49" s="11"/>
      <c r="CD49" s="11"/>
      <c r="CE49" s="11"/>
      <c r="CF49" s="11"/>
    </row>
    <row r="50" spans="1:84" x14ac:dyDescent="0.35">
      <c r="A50" s="10" t="s">
        <v>190</v>
      </c>
      <c r="B50" s="10" t="s">
        <v>113</v>
      </c>
      <c r="C50">
        <f t="shared" si="2"/>
        <v>44</v>
      </c>
      <c r="D50" s="11">
        <f>('MIP2010'!D48/'MIP2010(17)'!$E$1)*'MIP2010(17)'!$E$2</f>
        <v>18.287250246087005</v>
      </c>
      <c r="E50" s="11">
        <f>('MIP2010'!E48/'MIP2010(17)'!$E$1)*'MIP2010(17)'!$E$2</f>
        <v>16.9387330325346</v>
      </c>
      <c r="F50" s="11">
        <f>('MIP2010'!F48/'MIP2010(17)'!$E$1)*'MIP2010(17)'!$E$2</f>
        <v>1.4091386437340834</v>
      </c>
      <c r="G50" s="11">
        <f>('MIP2010'!G48/'MIP2010(17)'!$E$1)*'MIP2010(17)'!$E$2</f>
        <v>1.9438909193357985</v>
      </c>
      <c r="H50" s="11">
        <f>('MIP2010'!H48/'MIP2010(17)'!$E$1)*'MIP2010(17)'!$E$2</f>
        <v>2680.8598626444741</v>
      </c>
      <c r="I50" s="11">
        <f>('MIP2010'!I48/'MIP2010(17)'!$E$1)*'MIP2010(17)'!$E$2</f>
        <v>2.4645800795492545</v>
      </c>
      <c r="J50" s="11">
        <f>('MIP2010'!J48/'MIP2010(17)'!$E$1)*'MIP2010(17)'!$E$2</f>
        <v>7.1480769884262063</v>
      </c>
      <c r="K50" s="11">
        <f>('MIP2010'!K48/'MIP2010(17)'!$E$1)*'MIP2010(17)'!$E$2</f>
        <v>554.75238824750579</v>
      </c>
      <c r="L50" s="11">
        <f>('MIP2010'!L48/'MIP2010(17)'!$E$1)*'MIP2010(17)'!$E$2</f>
        <v>87.049674319681031</v>
      </c>
      <c r="M50" s="11">
        <f>('MIP2010'!M48/'MIP2010(17)'!$E$1)*'MIP2010(17)'!$E$2</f>
        <v>304.75198618612166</v>
      </c>
      <c r="N50" s="11">
        <f>('MIP2010'!N48/'MIP2010(17)'!$E$1)*'MIP2010(17)'!$E$2</f>
        <v>10.084044898324979</v>
      </c>
      <c r="O50" s="11">
        <f>('MIP2010'!O48/'MIP2010(17)'!$E$1)*'MIP2010(17)'!$E$2</f>
        <v>3.2114722018254978</v>
      </c>
      <c r="P50" s="11">
        <f>('MIP2010'!P48/'MIP2010(17)'!$E$1)*'MIP2010(17)'!$E$2</f>
        <v>15.387331494145998</v>
      </c>
      <c r="Q50" s="11">
        <f>('MIP2010'!Q48/'MIP2010(17)'!$E$1)*'MIP2010(17)'!$E$2</f>
        <v>14.211899814247296</v>
      </c>
      <c r="R50" s="11">
        <f>('MIP2010'!R48/'MIP2010(17)'!$E$1)*'MIP2010(17)'!$E$2</f>
        <v>6.8284016342708069</v>
      </c>
      <c r="S50" s="11">
        <f>('MIP2010'!S48/'MIP2010(17)'!$E$1)*'MIP2010(17)'!$E$2</f>
        <v>68.351052949264485</v>
      </c>
      <c r="T50" s="11">
        <f>('MIP2010'!T48/'MIP2010(17)'!$E$1)*'MIP2010(17)'!$E$2</f>
        <v>607.30806365844228</v>
      </c>
      <c r="U50" s="11">
        <f>('MIP2010'!U48/'MIP2010(17)'!$E$1)*'MIP2010(17)'!$E$2</f>
        <v>16.591232971124853</v>
      </c>
      <c r="V50" s="11">
        <f>('MIP2010'!V48/'MIP2010(17)'!$E$1)*'MIP2010(17)'!$E$2</f>
        <v>48.831296984777943</v>
      </c>
      <c r="W50" s="11">
        <f>('MIP2010'!W48/'MIP2010(17)'!$E$1)*'MIP2010(17)'!$E$2</f>
        <v>17.635251180179971</v>
      </c>
      <c r="X50" s="11">
        <f>('MIP2010'!X48/'MIP2010(17)'!$E$1)*'MIP2010(17)'!$E$2</f>
        <v>456.42940239025273</v>
      </c>
      <c r="Y50" s="11">
        <f>('MIP2010'!Y48/'MIP2010(17)'!$E$1)*'MIP2010(17)'!$E$2</f>
        <v>17.485650424293599</v>
      </c>
      <c r="Z50" s="11">
        <f>('MIP2010'!Z48/'MIP2010(17)'!$E$1)*'MIP2010(17)'!$E$2</f>
        <v>26.153396519757827</v>
      </c>
      <c r="AA50" s="11">
        <f>('MIP2010'!AA48/'MIP2010(17)'!$E$1)*'MIP2010(17)'!$E$2</f>
        <v>4.9454995490556932</v>
      </c>
      <c r="AB50" s="11">
        <f>('MIP2010'!AB48/'MIP2010(17)'!$E$1)*'MIP2010(17)'!$E$2</f>
        <v>37.240210470404662</v>
      </c>
      <c r="AC50" s="11">
        <f>('MIP2010'!AC48/'MIP2010(17)'!$E$1)*'MIP2010(17)'!$E$2</f>
        <v>77.771112097768324</v>
      </c>
      <c r="AD50" s="11">
        <f>('MIP2010'!AD48/'MIP2010(17)'!$E$1)*'MIP2010(17)'!$E$2</f>
        <v>251.35197507984373</v>
      </c>
      <c r="AE50" s="11">
        <f>('MIP2010'!AE48/'MIP2010(17)'!$E$1)*'MIP2010(17)'!$E$2</f>
        <v>20.377325802464725</v>
      </c>
      <c r="AF50" s="11">
        <f>('MIP2010'!AF48/'MIP2010(17)'!$E$1)*'MIP2010(17)'!$E$2</f>
        <v>30.359530486911588</v>
      </c>
      <c r="AG50" s="11">
        <f>('MIP2010'!AG48/'MIP2010(17)'!$E$1)*'MIP2010(17)'!$E$2</f>
        <v>70.943556472545183</v>
      </c>
      <c r="AH50" s="11">
        <f>('MIP2010'!AH48/'MIP2010(17)'!$E$1)*'MIP2010(17)'!$E$2</f>
        <v>40.8456267206045</v>
      </c>
      <c r="AI50" s="11">
        <f>('MIP2010'!AI48/'MIP2010(17)'!$E$1)*'MIP2010(17)'!$E$2</f>
        <v>165.41195207971899</v>
      </c>
      <c r="AJ50" s="11">
        <f>('MIP2010'!AJ48/'MIP2010(17)'!$E$1)*'MIP2010(17)'!$E$2</f>
        <v>158.0323559149393</v>
      </c>
      <c r="AK50" s="11">
        <f>('MIP2010'!AK48/'MIP2010(17)'!$E$1)*'MIP2010(17)'!$E$2</f>
        <v>67.838741493003482</v>
      </c>
      <c r="AL50" s="11">
        <f>('MIP2010'!AL48/'MIP2010(17)'!$E$1)*'MIP2010(17)'!$E$2</f>
        <v>103.15656244843255</v>
      </c>
      <c r="AM50" s="11">
        <f>('MIP2010'!AM48/'MIP2010(17)'!$E$1)*'MIP2010(17)'!$E$2</f>
        <v>7.8299903252152436</v>
      </c>
      <c r="AN50" s="11">
        <f>('MIP2010'!AN48/'MIP2010(17)'!$E$1)*'MIP2010(17)'!$E$2</f>
        <v>11.367488923499138</v>
      </c>
      <c r="AO50" s="11">
        <f>('MIP2010'!AO48/'MIP2010(17)'!$E$1)*'MIP2010(17)'!$E$2</f>
        <v>7.2904116632934342</v>
      </c>
      <c r="AP50" s="11">
        <f>('MIP2010'!AP48/'MIP2010(17)'!$E$1)*'MIP2010(17)'!$E$2</f>
        <v>2.5684181691233263</v>
      </c>
      <c r="AQ50" s="11">
        <f>('MIP2010'!AQ48/'MIP2010(17)'!$E$1)*'MIP2010(17)'!$E$2</f>
        <v>66.256169602798764</v>
      </c>
      <c r="AR50" s="11">
        <f>('MIP2010'!AR48/'MIP2010(17)'!$E$1)*'MIP2010(17)'!$E$2</f>
        <v>12.900744766537898</v>
      </c>
      <c r="AS50" s="11">
        <f>('MIP2010'!AS48/'MIP2010(17)'!$E$1)*'MIP2010(17)'!$E$2</f>
        <v>475.43277702574096</v>
      </c>
      <c r="AT50" s="11">
        <f>('MIP2010'!AT48/'MIP2010(17)'!$E$1)*'MIP2010(17)'!$E$2</f>
        <v>379.48780967267646</v>
      </c>
      <c r="AU50" s="11">
        <f>('MIP2010'!AU48/'MIP2010(17)'!$E$1)*'MIP2010(17)'!$E$2</f>
        <v>656.42201370005091</v>
      </c>
      <c r="AV50" s="11">
        <f>('MIP2010'!AV48/'MIP2010(17)'!$E$1)*'MIP2010(17)'!$E$2</f>
        <v>2.1898709671141141</v>
      </c>
      <c r="AW50" s="11">
        <f>('MIP2010'!AW48/'MIP2010(17)'!$E$1)*'MIP2010(17)'!$E$2</f>
        <v>32.280604024747092</v>
      </c>
      <c r="AX50" s="11">
        <f>('MIP2010'!AX48/'MIP2010(17)'!$E$1)*'MIP2010(17)'!$E$2</f>
        <v>2.3956107024795212</v>
      </c>
      <c r="AY50" s="11">
        <f>('MIP2010'!AY48/'MIP2010(17)'!$E$1)*'MIP2010(17)'!$E$2</f>
        <v>30.5970633404613</v>
      </c>
      <c r="AZ50" s="11">
        <f>('MIP2010'!AZ48/'MIP2010(17)'!$E$1)*'MIP2010(17)'!$E$2</f>
        <v>2.0977130970863365</v>
      </c>
      <c r="BA50" s="11">
        <f>('MIP2010'!BA48/'MIP2010(17)'!$E$1)*'MIP2010(17)'!$E$2</f>
        <v>3.4494063446201242</v>
      </c>
      <c r="BB50" s="11">
        <f>('MIP2010'!BB48/'MIP2010(17)'!$E$1)*'MIP2010(17)'!$E$2</f>
        <v>5.5317642574415906</v>
      </c>
      <c r="BC50" s="11">
        <f>('MIP2010'!BC48/'MIP2010(17)'!$E$1)*'MIP2010(17)'!$E$2</f>
        <v>10.008712853368419</v>
      </c>
      <c r="BD50" s="11">
        <f>('MIP2010'!BD48/'MIP2010(17)'!$E$1)*'MIP2010(17)'!$E$2</f>
        <v>12.898132655361664</v>
      </c>
      <c r="BE50" s="11">
        <f>('MIP2010'!BE48/'MIP2010(17)'!$E$1)*'MIP2010(17)'!$E$2</f>
        <v>4.7925036463070008</v>
      </c>
      <c r="BF50" s="11">
        <f>('MIP2010'!BF48/'MIP2010(17)'!$E$1)*'MIP2010(17)'!$E$2</f>
        <v>8.8659802625301563</v>
      </c>
      <c r="BG50" s="11">
        <f>('MIP2010'!BG48/'MIP2010(17)'!$E$1)*'MIP2010(17)'!$E$2</f>
        <v>4.6600830869307988</v>
      </c>
      <c r="BH50" s="11">
        <f>('MIP2010'!BH48/'MIP2010(17)'!$E$1)*'MIP2010(17)'!$E$2</f>
        <v>2.7021711852216073</v>
      </c>
      <c r="BI50" s="11">
        <f>('MIP2010'!BI48/'MIP2010(17)'!$E$1)*'MIP2010(17)'!$E$2</f>
        <v>2.2809497657753859</v>
      </c>
      <c r="BJ50" s="11">
        <f>('MIP2010'!BJ48/'MIP2010(17)'!$E$1)*'MIP2010(17)'!$E$2</f>
        <v>133.4055151001514</v>
      </c>
      <c r="BK50" s="11">
        <f>('MIP2010'!BK48/'MIP2010(17)'!$E$1)*'MIP2010(17)'!$E$2</f>
        <v>1.2664989609391755</v>
      </c>
      <c r="BL50" s="11">
        <f>('MIP2010'!BL48/'MIP2010(17)'!$E$1)*'MIP2010(17)'!$E$2</f>
        <v>10.231391577190795</v>
      </c>
      <c r="BM50" s="11">
        <f>('MIP2010'!BM48/'MIP2010(17)'!$E$1)*'MIP2010(17)'!$E$2</f>
        <v>3.6722309562521001</v>
      </c>
      <c r="BN50" s="11">
        <f>('MIP2010'!BN48/'MIP2010(17)'!$E$1)*'MIP2010(17)'!$E$2</f>
        <v>6.6891357299384762</v>
      </c>
      <c r="BO50" s="11">
        <f>('MIP2010'!BO48/'MIP2010(17)'!$E$1)*'MIP2010(17)'!$E$2</f>
        <v>3.7259605097340209</v>
      </c>
      <c r="BP50" s="11">
        <f>('MIP2010'!BP48/'MIP2010(17)'!$E$1)*'MIP2010(17)'!$E$2</f>
        <v>8.041722877068695</v>
      </c>
      <c r="BQ50" s="11">
        <f>('MIP2010'!BQ48/'MIP2010(17)'!$E$1)*'MIP2010(17)'!$E$2</f>
        <v>6.3735234563513421</v>
      </c>
      <c r="BR50" s="11">
        <f>('MIP2010'!BR48/'MIP2010(17)'!$E$1)*'MIP2010(17)'!$E$2</f>
        <v>7.3951133654932679</v>
      </c>
      <c r="BS50" s="11">
        <f>('MIP2010'!BS48/'MIP2010(17)'!$E$1)*'MIP2010(17)'!$E$2</f>
        <v>0</v>
      </c>
      <c r="BT50" s="11">
        <f>('MIP2010'!BT48/'MIP2010(17)'!$E$1)*'MIP2010(17)'!$E$2</f>
        <v>7937.4960096155501</v>
      </c>
      <c r="BU50" s="11">
        <f>('MIP2010'!BU48/'MIP2010(17)'!$E$1)*'MIP2010(17)'!$E$2</f>
        <v>6456.4033680277334</v>
      </c>
      <c r="BV50" s="11">
        <f>('MIP2010'!BV48/'MIP2010(17)'!$E$1)*'MIP2010(17)'!$E$2</f>
        <v>1.799381827554787</v>
      </c>
      <c r="BW50" s="11">
        <f>('MIP2010'!BW48/'MIP2010(17)'!$E$1)*'MIP2010(17)'!$E$2</f>
        <v>0</v>
      </c>
      <c r="BX50" s="11">
        <f>('MIP2010'!BX48/'MIP2010(17)'!$E$1)*'MIP2010(17)'!$E$2</f>
        <v>1021.4328704484155</v>
      </c>
      <c r="BY50" s="11">
        <f>('MIP2010'!BY48/'MIP2010(17)'!$E$1)*'MIP2010(17)'!$E$2</f>
        <v>84.674409422683055</v>
      </c>
      <c r="BZ50" s="11">
        <f>('MIP2010'!BZ48/'MIP2010(17)'!$E$1)*'MIP2010(17)'!$E$2</f>
        <v>5.5329596377863322</v>
      </c>
      <c r="CA50" s="11">
        <f>('MIP2010'!CA48/'MIP2010(17)'!$E$1)*'MIP2010(17)'!$E$2</f>
        <v>7569.842989364176</v>
      </c>
      <c r="CB50" s="11">
        <f>('MIP2010'!CB48/'MIP2010(17)'!$E$1)*'MIP2010(17)'!$E$2</f>
        <v>15507.338998979723</v>
      </c>
      <c r="CC50" s="11"/>
      <c r="CD50" s="11"/>
      <c r="CE50" s="11"/>
      <c r="CF50" s="11"/>
    </row>
    <row r="51" spans="1:84" x14ac:dyDescent="0.35">
      <c r="A51" s="12" t="s">
        <v>191</v>
      </c>
      <c r="B51" s="10" t="s">
        <v>114</v>
      </c>
      <c r="C51">
        <f t="shared" si="2"/>
        <v>45</v>
      </c>
      <c r="D51" s="11">
        <f>('MIP2010'!D49/'MIP2010(17)'!$E$1)*'MIP2010(17)'!$E$2</f>
        <v>1.825771904521919</v>
      </c>
      <c r="E51" s="11">
        <f>('MIP2010'!E49/'MIP2010(17)'!$E$1)*'MIP2010(17)'!$E$2</f>
        <v>0.52103384240144146</v>
      </c>
      <c r="F51" s="11">
        <f>('MIP2010'!F49/'MIP2010(17)'!$E$1)*'MIP2010(17)'!$E$2</f>
        <v>3.4318031020082347</v>
      </c>
      <c r="G51" s="11">
        <f>('MIP2010'!G49/'MIP2010(17)'!$E$1)*'MIP2010(17)'!$E$2</f>
        <v>7.9611636097855625</v>
      </c>
      <c r="H51" s="11">
        <f>('MIP2010'!H49/'MIP2010(17)'!$E$1)*'MIP2010(17)'!$E$2</f>
        <v>1119.8492687295657</v>
      </c>
      <c r="I51" s="11">
        <f>('MIP2010'!I49/'MIP2010(17)'!$E$1)*'MIP2010(17)'!$E$2</f>
        <v>8.0254264886043671</v>
      </c>
      <c r="J51" s="11">
        <f>('MIP2010'!J49/'MIP2010(17)'!$E$1)*'MIP2010(17)'!$E$2</f>
        <v>22.495698821842627</v>
      </c>
      <c r="K51" s="11">
        <f>('MIP2010'!K49/'MIP2010(17)'!$E$1)*'MIP2010(17)'!$E$2</f>
        <v>167.25108278528592</v>
      </c>
      <c r="L51" s="11">
        <f>('MIP2010'!L49/'MIP2010(17)'!$E$1)*'MIP2010(17)'!$E$2</f>
        <v>9.5927982914688084</v>
      </c>
      <c r="M51" s="11">
        <f>('MIP2010'!M49/'MIP2010(17)'!$E$1)*'MIP2010(17)'!$E$2</f>
        <v>161.57744854758812</v>
      </c>
      <c r="N51" s="11">
        <f>('MIP2010'!N49/'MIP2010(17)'!$E$1)*'MIP2010(17)'!$E$2</f>
        <v>38.607473043760436</v>
      </c>
      <c r="O51" s="11">
        <f>('MIP2010'!O49/'MIP2010(17)'!$E$1)*'MIP2010(17)'!$E$2</f>
        <v>28.229643791593652</v>
      </c>
      <c r="P51" s="11">
        <f>('MIP2010'!P49/'MIP2010(17)'!$E$1)*'MIP2010(17)'!$E$2</f>
        <v>38.275390262102945</v>
      </c>
      <c r="Q51" s="11">
        <f>('MIP2010'!Q49/'MIP2010(17)'!$E$1)*'MIP2010(17)'!$E$2</f>
        <v>31.783133850735314</v>
      </c>
      <c r="R51" s="11">
        <f>('MIP2010'!R49/'MIP2010(17)'!$E$1)*'MIP2010(17)'!$E$2</f>
        <v>47.658702908655975</v>
      </c>
      <c r="S51" s="11">
        <f>('MIP2010'!S49/'MIP2010(17)'!$E$1)*'MIP2010(17)'!$E$2</f>
        <v>30.478246277438043</v>
      </c>
      <c r="T51" s="11">
        <f>('MIP2010'!T49/'MIP2010(17)'!$E$1)*'MIP2010(17)'!$E$2</f>
        <v>77.005335448405674</v>
      </c>
      <c r="U51" s="11">
        <f>('MIP2010'!U49/'MIP2010(17)'!$E$1)*'MIP2010(17)'!$E$2</f>
        <v>27.161316380707703</v>
      </c>
      <c r="V51" s="11">
        <f>('MIP2010'!V49/'MIP2010(17)'!$E$1)*'MIP2010(17)'!$E$2</f>
        <v>30.519973384780481</v>
      </c>
      <c r="W51" s="11">
        <f>('MIP2010'!W49/'MIP2010(17)'!$E$1)*'MIP2010(17)'!$E$2</f>
        <v>4.951960698745939</v>
      </c>
      <c r="X51" s="11">
        <f>('MIP2010'!X49/'MIP2010(17)'!$E$1)*'MIP2010(17)'!$E$2</f>
        <v>198.08752276652754</v>
      </c>
      <c r="Y51" s="11">
        <f>('MIP2010'!Y49/'MIP2010(17)'!$E$1)*'MIP2010(17)'!$E$2</f>
        <v>198.87968842248969</v>
      </c>
      <c r="Z51" s="11">
        <f>('MIP2010'!Z49/'MIP2010(17)'!$E$1)*'MIP2010(17)'!$E$2</f>
        <v>9.5675781536554343</v>
      </c>
      <c r="AA51" s="11">
        <f>('MIP2010'!AA49/'MIP2010(17)'!$E$1)*'MIP2010(17)'!$E$2</f>
        <v>96.06756974496821</v>
      </c>
      <c r="AB51" s="11">
        <f>('MIP2010'!AB49/'MIP2010(17)'!$E$1)*'MIP2010(17)'!$E$2</f>
        <v>35.138865929171047</v>
      </c>
      <c r="AC51" s="11">
        <f>('MIP2010'!AC49/'MIP2010(17)'!$E$1)*'MIP2010(17)'!$E$2</f>
        <v>93.916203682064292</v>
      </c>
      <c r="AD51" s="11">
        <f>('MIP2010'!AD49/'MIP2010(17)'!$E$1)*'MIP2010(17)'!$E$2</f>
        <v>94.336221041208347</v>
      </c>
      <c r="AE51" s="11">
        <f>('MIP2010'!AE49/'MIP2010(17)'!$E$1)*'MIP2010(17)'!$E$2</f>
        <v>12.627481343401959</v>
      </c>
      <c r="AF51" s="11">
        <f>('MIP2010'!AF49/'MIP2010(17)'!$E$1)*'MIP2010(17)'!$E$2</f>
        <v>40.263543426609303</v>
      </c>
      <c r="AG51" s="11">
        <f>('MIP2010'!AG49/'MIP2010(17)'!$E$1)*'MIP2010(17)'!$E$2</f>
        <v>281.18672767023367</v>
      </c>
      <c r="AH51" s="11">
        <f>('MIP2010'!AH49/'MIP2010(17)'!$E$1)*'MIP2010(17)'!$E$2</f>
        <v>141.95337544529474</v>
      </c>
      <c r="AI51" s="11">
        <f>('MIP2010'!AI49/'MIP2010(17)'!$E$1)*'MIP2010(17)'!$E$2</f>
        <v>180.65987466034835</v>
      </c>
      <c r="AJ51" s="11">
        <f>('MIP2010'!AJ49/'MIP2010(17)'!$E$1)*'MIP2010(17)'!$E$2</f>
        <v>249.51972709986654</v>
      </c>
      <c r="AK51" s="11">
        <f>('MIP2010'!AK49/'MIP2010(17)'!$E$1)*'MIP2010(17)'!$E$2</f>
        <v>115.33224195710319</v>
      </c>
      <c r="AL51" s="11">
        <f>('MIP2010'!AL49/'MIP2010(17)'!$E$1)*'MIP2010(17)'!$E$2</f>
        <v>31.645545482134278</v>
      </c>
      <c r="AM51" s="11">
        <f>('MIP2010'!AM49/'MIP2010(17)'!$E$1)*'MIP2010(17)'!$E$2</f>
        <v>34.619339285931687</v>
      </c>
      <c r="AN51" s="11">
        <f>('MIP2010'!AN49/'MIP2010(17)'!$E$1)*'MIP2010(17)'!$E$2</f>
        <v>41.865717370025806</v>
      </c>
      <c r="AO51" s="11">
        <f>('MIP2010'!AO49/'MIP2010(17)'!$E$1)*'MIP2010(17)'!$E$2</f>
        <v>307.07019728501911</v>
      </c>
      <c r="AP51" s="11">
        <f>('MIP2010'!AP49/'MIP2010(17)'!$E$1)*'MIP2010(17)'!$E$2</f>
        <v>41.212878884281665</v>
      </c>
      <c r="AQ51" s="11">
        <f>('MIP2010'!AQ49/'MIP2010(17)'!$E$1)*'MIP2010(17)'!$E$2</f>
        <v>1251.7022957676872</v>
      </c>
      <c r="AR51" s="11">
        <f>('MIP2010'!AR49/'MIP2010(17)'!$E$1)*'MIP2010(17)'!$E$2</f>
        <v>183.63504940016756</v>
      </c>
      <c r="AS51" s="11">
        <f>('MIP2010'!AS49/'MIP2010(17)'!$E$1)*'MIP2010(17)'!$E$2</f>
        <v>1984.4635032651456</v>
      </c>
      <c r="AT51" s="11">
        <f>('MIP2010'!AT49/'MIP2010(17)'!$E$1)*'MIP2010(17)'!$E$2</f>
        <v>187.33901299779262</v>
      </c>
      <c r="AU51" s="11">
        <f>('MIP2010'!AU49/'MIP2010(17)'!$E$1)*'MIP2010(17)'!$E$2</f>
        <v>81.970389546943096</v>
      </c>
      <c r="AV51" s="11">
        <f>('MIP2010'!AV49/'MIP2010(17)'!$E$1)*'MIP2010(17)'!$E$2</f>
        <v>11.640025375708079</v>
      </c>
      <c r="AW51" s="11">
        <f>('MIP2010'!AW49/'MIP2010(17)'!$E$1)*'MIP2010(17)'!$E$2</f>
        <v>622.84667685881175</v>
      </c>
      <c r="AX51" s="11">
        <f>('MIP2010'!AX49/'MIP2010(17)'!$E$1)*'MIP2010(17)'!$E$2</f>
        <v>49.645951613629578</v>
      </c>
      <c r="AY51" s="11">
        <f>('MIP2010'!AY49/'MIP2010(17)'!$E$1)*'MIP2010(17)'!$E$2</f>
        <v>44.815646164545882</v>
      </c>
      <c r="AZ51" s="11">
        <f>('MIP2010'!AZ49/'MIP2010(17)'!$E$1)*'MIP2010(17)'!$E$2</f>
        <v>25.926248734973576</v>
      </c>
      <c r="BA51" s="11">
        <f>('MIP2010'!BA49/'MIP2010(17)'!$E$1)*'MIP2010(17)'!$E$2</f>
        <v>138.12533959036438</v>
      </c>
      <c r="BB51" s="11">
        <f>('MIP2010'!BB49/'MIP2010(17)'!$E$1)*'MIP2010(17)'!$E$2</f>
        <v>171.32579050547341</v>
      </c>
      <c r="BC51" s="11">
        <f>('MIP2010'!BC49/'MIP2010(17)'!$E$1)*'MIP2010(17)'!$E$2</f>
        <v>401.96730578649516</v>
      </c>
      <c r="BD51" s="11">
        <f>('MIP2010'!BD49/'MIP2010(17)'!$E$1)*'MIP2010(17)'!$E$2</f>
        <v>2040.267809756175</v>
      </c>
      <c r="BE51" s="11">
        <f>('MIP2010'!BE49/'MIP2010(17)'!$E$1)*'MIP2010(17)'!$E$2</f>
        <v>40.742646087312821</v>
      </c>
      <c r="BF51" s="11">
        <f>('MIP2010'!BF49/'MIP2010(17)'!$E$1)*'MIP2010(17)'!$E$2</f>
        <v>609.06604765298766</v>
      </c>
      <c r="BG51" s="11">
        <f>('MIP2010'!BG49/'MIP2010(17)'!$E$1)*'MIP2010(17)'!$E$2</f>
        <v>266.82835727170016</v>
      </c>
      <c r="BH51" s="11">
        <f>('MIP2010'!BH49/'MIP2010(17)'!$E$1)*'MIP2010(17)'!$E$2</f>
        <v>409.00022822805505</v>
      </c>
      <c r="BI51" s="11">
        <f>('MIP2010'!BI49/'MIP2010(17)'!$E$1)*'MIP2010(17)'!$E$2</f>
        <v>58.692034308401674</v>
      </c>
      <c r="BJ51" s="11">
        <f>('MIP2010'!BJ49/'MIP2010(17)'!$E$1)*'MIP2010(17)'!$E$2</f>
        <v>275.25377548620247</v>
      </c>
      <c r="BK51" s="11">
        <f>('MIP2010'!BK49/'MIP2010(17)'!$E$1)*'MIP2010(17)'!$E$2</f>
        <v>18.507857787756372</v>
      </c>
      <c r="BL51" s="11">
        <f>('MIP2010'!BL49/'MIP2010(17)'!$E$1)*'MIP2010(17)'!$E$2</f>
        <v>1009.1355414035053</v>
      </c>
      <c r="BM51" s="11">
        <f>('MIP2010'!BM49/'MIP2010(17)'!$E$1)*'MIP2010(17)'!$E$2</f>
        <v>228.07134238527067</v>
      </c>
      <c r="BN51" s="11">
        <f>('MIP2010'!BN49/'MIP2010(17)'!$E$1)*'MIP2010(17)'!$E$2</f>
        <v>1377.3617965210144</v>
      </c>
      <c r="BO51" s="11">
        <f>('MIP2010'!BO49/'MIP2010(17)'!$E$1)*'MIP2010(17)'!$E$2</f>
        <v>261.25650776591021</v>
      </c>
      <c r="BP51" s="11">
        <f>('MIP2010'!BP49/'MIP2010(17)'!$E$1)*'MIP2010(17)'!$E$2</f>
        <v>4.9073473526907962</v>
      </c>
      <c r="BQ51" s="11">
        <f>('MIP2010'!BQ49/'MIP2010(17)'!$E$1)*'MIP2010(17)'!$E$2</f>
        <v>73.243082156351321</v>
      </c>
      <c r="BR51" s="11">
        <f>('MIP2010'!BR49/'MIP2010(17)'!$E$1)*'MIP2010(17)'!$E$2</f>
        <v>8579.6318152547465</v>
      </c>
      <c r="BS51" s="11">
        <f>('MIP2010'!BS49/'MIP2010(17)'!$E$1)*'MIP2010(17)'!$E$2</f>
        <v>0</v>
      </c>
      <c r="BT51" s="11">
        <f>('MIP2010'!BT49/'MIP2010(17)'!$E$1)*'MIP2010(17)'!$E$2</f>
        <v>24468.522396846151</v>
      </c>
      <c r="BU51" s="11">
        <f>('MIP2010'!BU49/'MIP2010(17)'!$E$1)*'MIP2010(17)'!$E$2</f>
        <v>5126.0987105020749</v>
      </c>
      <c r="BV51" s="11">
        <f>('MIP2010'!BV49/'MIP2010(17)'!$E$1)*'MIP2010(17)'!$E$2</f>
        <v>0.18479911401519958</v>
      </c>
      <c r="BW51" s="11">
        <f>('MIP2010'!BW49/'MIP2010(17)'!$E$1)*'MIP2010(17)'!$E$2</f>
        <v>0</v>
      </c>
      <c r="BX51" s="11">
        <f>('MIP2010'!BX49/'MIP2010(17)'!$E$1)*'MIP2010(17)'!$E$2</f>
        <v>6598.6530134869154</v>
      </c>
      <c r="BY51" s="11">
        <f>('MIP2010'!BY49/'MIP2010(17)'!$E$1)*'MIP2010(17)'!$E$2</f>
        <v>3.3890569003301487</v>
      </c>
      <c r="BZ51" s="11">
        <f>('MIP2010'!BZ49/'MIP2010(17)'!$E$1)*'MIP2010(17)'!$E$2</f>
        <v>0</v>
      </c>
      <c r="CA51" s="11">
        <f>('MIP2010'!CA49/'MIP2010(17)'!$E$1)*'MIP2010(17)'!$E$2</f>
        <v>11728.325580003335</v>
      </c>
      <c r="CB51" s="11">
        <f>('MIP2010'!CB49/'MIP2010(17)'!$E$1)*'MIP2010(17)'!$E$2</f>
        <v>36196.847976849487</v>
      </c>
      <c r="CC51" s="11"/>
      <c r="CD51" s="11"/>
      <c r="CE51" s="11"/>
      <c r="CF51" s="11"/>
    </row>
    <row r="52" spans="1:84" x14ac:dyDescent="0.35">
      <c r="A52" s="10" t="s">
        <v>192</v>
      </c>
      <c r="B52" s="10" t="s">
        <v>115</v>
      </c>
      <c r="C52">
        <f t="shared" si="2"/>
        <v>46</v>
      </c>
      <c r="D52" s="11">
        <f>('MIP2010'!D50/'MIP2010(17)'!$E$1)*'MIP2010(17)'!$E$2</f>
        <v>645.55791680878588</v>
      </c>
      <c r="E52" s="11">
        <f>('MIP2010'!E50/'MIP2010(17)'!$E$1)*'MIP2010(17)'!$E$2</f>
        <v>51.827989032151038</v>
      </c>
      <c r="F52" s="11">
        <f>('MIP2010'!F50/'MIP2010(17)'!$E$1)*'MIP2010(17)'!$E$2</f>
        <v>114.87413094734006</v>
      </c>
      <c r="G52" s="11">
        <f>('MIP2010'!G50/'MIP2010(17)'!$E$1)*'MIP2010(17)'!$E$2</f>
        <v>28.833894583458317</v>
      </c>
      <c r="H52" s="11">
        <f>('MIP2010'!H50/'MIP2010(17)'!$E$1)*'MIP2010(17)'!$E$2</f>
        <v>2763.0313238816284</v>
      </c>
      <c r="I52" s="11">
        <f>('MIP2010'!I50/'MIP2010(17)'!$E$1)*'MIP2010(17)'!$E$2</f>
        <v>1934.7282408722024</v>
      </c>
      <c r="J52" s="11">
        <f>('MIP2010'!J50/'MIP2010(17)'!$E$1)*'MIP2010(17)'!$E$2</f>
        <v>475.94728719516945</v>
      </c>
      <c r="K52" s="11">
        <f>('MIP2010'!K50/'MIP2010(17)'!$E$1)*'MIP2010(17)'!$E$2</f>
        <v>1846.3925334222022</v>
      </c>
      <c r="L52" s="11">
        <f>('MIP2010'!L50/'MIP2010(17)'!$E$1)*'MIP2010(17)'!$E$2</f>
        <v>1761.6557170712765</v>
      </c>
      <c r="M52" s="11">
        <f>('MIP2010'!M50/'MIP2010(17)'!$E$1)*'MIP2010(17)'!$E$2</f>
        <v>2482.1158877147477</v>
      </c>
      <c r="N52" s="11">
        <f>('MIP2010'!N50/'MIP2010(17)'!$E$1)*'MIP2010(17)'!$E$2</f>
        <v>1560.8859216400358</v>
      </c>
      <c r="O52" s="11">
        <f>('MIP2010'!O50/'MIP2010(17)'!$E$1)*'MIP2010(17)'!$E$2</f>
        <v>36.987470374396651</v>
      </c>
      <c r="P52" s="11">
        <f>('MIP2010'!P50/'MIP2010(17)'!$E$1)*'MIP2010(17)'!$E$2</f>
        <v>231.31123542474452</v>
      </c>
      <c r="Q52" s="11">
        <f>('MIP2010'!Q50/'MIP2010(17)'!$E$1)*'MIP2010(17)'!$E$2</f>
        <v>127.9906821585558</v>
      </c>
      <c r="R52" s="11">
        <f>('MIP2010'!R50/'MIP2010(17)'!$E$1)*'MIP2010(17)'!$E$2</f>
        <v>168.67948759274415</v>
      </c>
      <c r="S52" s="11">
        <f>('MIP2010'!S50/'MIP2010(17)'!$E$1)*'MIP2010(17)'!$E$2</f>
        <v>176.71324368215249</v>
      </c>
      <c r="T52" s="11">
        <f>('MIP2010'!T50/'MIP2010(17)'!$E$1)*'MIP2010(17)'!$E$2</f>
        <v>1055.11694086075</v>
      </c>
      <c r="U52" s="11">
        <f>('MIP2010'!U50/'MIP2010(17)'!$E$1)*'MIP2010(17)'!$E$2</f>
        <v>214.32984497710984</v>
      </c>
      <c r="V52" s="11">
        <f>('MIP2010'!V50/'MIP2010(17)'!$E$1)*'MIP2010(17)'!$E$2</f>
        <v>521.72521911174306</v>
      </c>
      <c r="W52" s="11">
        <f>('MIP2010'!W50/'MIP2010(17)'!$E$1)*'MIP2010(17)'!$E$2</f>
        <v>527.99195030014801</v>
      </c>
      <c r="X52" s="11">
        <f>('MIP2010'!X50/'MIP2010(17)'!$E$1)*'MIP2010(17)'!$E$2</f>
        <v>895.86694332596358</v>
      </c>
      <c r="Y52" s="11">
        <f>('MIP2010'!Y50/'MIP2010(17)'!$E$1)*'MIP2010(17)'!$E$2</f>
        <v>750.2179910248999</v>
      </c>
      <c r="Z52" s="11">
        <f>('MIP2010'!Z50/'MIP2010(17)'!$E$1)*'MIP2010(17)'!$E$2</f>
        <v>314.83925411017532</v>
      </c>
      <c r="AA52" s="11">
        <f>('MIP2010'!AA50/'MIP2010(17)'!$E$1)*'MIP2010(17)'!$E$2</f>
        <v>492.57344680300417</v>
      </c>
      <c r="AB52" s="11">
        <f>('MIP2010'!AB50/'MIP2010(17)'!$E$1)*'MIP2010(17)'!$E$2</f>
        <v>236.3216401079996</v>
      </c>
      <c r="AC52" s="11">
        <f>('MIP2010'!AC50/'MIP2010(17)'!$E$1)*'MIP2010(17)'!$E$2</f>
        <v>314.37536398832174</v>
      </c>
      <c r="AD52" s="11">
        <f>('MIP2010'!AD50/'MIP2010(17)'!$E$1)*'MIP2010(17)'!$E$2</f>
        <v>2575.4492208187421</v>
      </c>
      <c r="AE52" s="11">
        <f>('MIP2010'!AE50/'MIP2010(17)'!$E$1)*'MIP2010(17)'!$E$2</f>
        <v>121.83340365502235</v>
      </c>
      <c r="AF52" s="11">
        <f>('MIP2010'!AF50/'MIP2010(17)'!$E$1)*'MIP2010(17)'!$E$2</f>
        <v>742.58211303559096</v>
      </c>
      <c r="AG52" s="11">
        <f>('MIP2010'!AG50/'MIP2010(17)'!$E$1)*'MIP2010(17)'!$E$2</f>
        <v>782.63553014536308</v>
      </c>
      <c r="AH52" s="11">
        <f>('MIP2010'!AH50/'MIP2010(17)'!$E$1)*'MIP2010(17)'!$E$2</f>
        <v>844.86977705161644</v>
      </c>
      <c r="AI52" s="11">
        <f>('MIP2010'!AI50/'MIP2010(17)'!$E$1)*'MIP2010(17)'!$E$2</f>
        <v>384.34524680665987</v>
      </c>
      <c r="AJ52" s="11">
        <f>('MIP2010'!AJ50/'MIP2010(17)'!$E$1)*'MIP2010(17)'!$E$2</f>
        <v>3605.022434372489</v>
      </c>
      <c r="AK52" s="11">
        <f>('MIP2010'!AK50/'MIP2010(17)'!$E$1)*'MIP2010(17)'!$E$2</f>
        <v>734.20335263627817</v>
      </c>
      <c r="AL52" s="11">
        <f>('MIP2010'!AL50/'MIP2010(17)'!$E$1)*'MIP2010(17)'!$E$2</f>
        <v>352.14436534463152</v>
      </c>
      <c r="AM52" s="11">
        <f>('MIP2010'!AM50/'MIP2010(17)'!$E$1)*'MIP2010(17)'!$E$2</f>
        <v>273.97005552826596</v>
      </c>
      <c r="AN52" s="11">
        <f>('MIP2010'!AN50/'MIP2010(17)'!$E$1)*'MIP2010(17)'!$E$2</f>
        <v>120.61571418416479</v>
      </c>
      <c r="AO52" s="11">
        <f>('MIP2010'!AO50/'MIP2010(17)'!$E$1)*'MIP2010(17)'!$E$2</f>
        <v>480.81590526195106</v>
      </c>
      <c r="AP52" s="11">
        <f>('MIP2010'!AP50/'MIP2010(17)'!$E$1)*'MIP2010(17)'!$E$2</f>
        <v>26.179998724351016</v>
      </c>
      <c r="AQ52" s="11">
        <f>('MIP2010'!AQ50/'MIP2010(17)'!$E$1)*'MIP2010(17)'!$E$2</f>
        <v>611.46400151615967</v>
      </c>
      <c r="AR52" s="11">
        <f>('MIP2010'!AR50/'MIP2010(17)'!$E$1)*'MIP2010(17)'!$E$2</f>
        <v>774.1251981439251</v>
      </c>
      <c r="AS52" s="11">
        <f>('MIP2010'!AS50/'MIP2010(17)'!$E$1)*'MIP2010(17)'!$E$2</f>
        <v>8627.0723059263892</v>
      </c>
      <c r="AT52" s="11">
        <f>('MIP2010'!AT50/'MIP2010(17)'!$E$1)*'MIP2010(17)'!$E$2</f>
        <v>6240.1861461676162</v>
      </c>
      <c r="AU52" s="11">
        <f>('MIP2010'!AU50/'MIP2010(17)'!$E$1)*'MIP2010(17)'!$E$2</f>
        <v>2541.0008127615679</v>
      </c>
      <c r="AV52" s="11">
        <f>('MIP2010'!AV50/'MIP2010(17)'!$E$1)*'MIP2010(17)'!$E$2</f>
        <v>3141.4990076512331</v>
      </c>
      <c r="AW52" s="11">
        <f>('MIP2010'!AW50/'MIP2010(17)'!$E$1)*'MIP2010(17)'!$E$2</f>
        <v>3281.8801157144376</v>
      </c>
      <c r="AX52" s="11">
        <f>('MIP2010'!AX50/'MIP2010(17)'!$E$1)*'MIP2010(17)'!$E$2</f>
        <v>58.938816560103177</v>
      </c>
      <c r="AY52" s="11">
        <f>('MIP2010'!AY50/'MIP2010(17)'!$E$1)*'MIP2010(17)'!$E$2</f>
        <v>219.24011643336033</v>
      </c>
      <c r="AZ52" s="11">
        <f>('MIP2010'!AZ50/'MIP2010(17)'!$E$1)*'MIP2010(17)'!$E$2</f>
        <v>130.32631379651275</v>
      </c>
      <c r="BA52" s="11">
        <f>('MIP2010'!BA50/'MIP2010(17)'!$E$1)*'MIP2010(17)'!$E$2</f>
        <v>92.14203581228206</v>
      </c>
      <c r="BB52" s="11">
        <f>('MIP2010'!BB50/'MIP2010(17)'!$E$1)*'MIP2010(17)'!$E$2</f>
        <v>695.22772825228526</v>
      </c>
      <c r="BC52" s="11">
        <f>('MIP2010'!BC50/'MIP2010(17)'!$E$1)*'MIP2010(17)'!$E$2</f>
        <v>133.22699827867953</v>
      </c>
      <c r="BD52" s="11">
        <f>('MIP2010'!BD50/'MIP2010(17)'!$E$1)*'MIP2010(17)'!$E$2</f>
        <v>4986.9302158482633</v>
      </c>
      <c r="BE52" s="11">
        <f>('MIP2010'!BE50/'MIP2010(17)'!$E$1)*'MIP2010(17)'!$E$2</f>
        <v>221.87963642335157</v>
      </c>
      <c r="BF52" s="11">
        <f>('MIP2010'!BF50/'MIP2010(17)'!$E$1)*'MIP2010(17)'!$E$2</f>
        <v>523.58958400316249</v>
      </c>
      <c r="BG52" s="11">
        <f>('MIP2010'!BG50/'MIP2010(17)'!$E$1)*'MIP2010(17)'!$E$2</f>
        <v>240.19371540436114</v>
      </c>
      <c r="BH52" s="11">
        <f>('MIP2010'!BH50/'MIP2010(17)'!$E$1)*'MIP2010(17)'!$E$2</f>
        <v>229.7010163813413</v>
      </c>
      <c r="BI52" s="11">
        <f>('MIP2010'!BI50/'MIP2010(17)'!$E$1)*'MIP2010(17)'!$E$2</f>
        <v>197.66034251406089</v>
      </c>
      <c r="BJ52" s="11">
        <f>('MIP2010'!BJ50/'MIP2010(17)'!$E$1)*'MIP2010(17)'!$E$2</f>
        <v>744.35068359034597</v>
      </c>
      <c r="BK52" s="11">
        <f>('MIP2010'!BK50/'MIP2010(17)'!$E$1)*'MIP2010(17)'!$E$2</f>
        <v>64.693779494346586</v>
      </c>
      <c r="BL52" s="11">
        <f>('MIP2010'!BL50/'MIP2010(17)'!$E$1)*'MIP2010(17)'!$E$2</f>
        <v>3778.2463687273794</v>
      </c>
      <c r="BM52" s="11">
        <f>('MIP2010'!BM50/'MIP2010(17)'!$E$1)*'MIP2010(17)'!$E$2</f>
        <v>265.18563807444519</v>
      </c>
      <c r="BN52" s="11">
        <f>('MIP2010'!BN50/'MIP2010(17)'!$E$1)*'MIP2010(17)'!$E$2</f>
        <v>430.48834394832284</v>
      </c>
      <c r="BO52" s="11">
        <f>('MIP2010'!BO50/'MIP2010(17)'!$E$1)*'MIP2010(17)'!$E$2</f>
        <v>341.48132303984727</v>
      </c>
      <c r="BP52" s="11">
        <f>('MIP2010'!BP50/'MIP2010(17)'!$E$1)*'MIP2010(17)'!$E$2</f>
        <v>259.95883460269295</v>
      </c>
      <c r="BQ52" s="11">
        <f>('MIP2010'!BQ50/'MIP2010(17)'!$E$1)*'MIP2010(17)'!$E$2</f>
        <v>73.68265693338364</v>
      </c>
      <c r="BR52" s="11">
        <f>('MIP2010'!BR50/'MIP2010(17)'!$E$1)*'MIP2010(17)'!$E$2</f>
        <v>1650.416987819289</v>
      </c>
      <c r="BS52" s="11">
        <f>('MIP2010'!BS50/'MIP2010(17)'!$E$1)*'MIP2010(17)'!$E$2</f>
        <v>0</v>
      </c>
      <c r="BT52" s="11">
        <f>('MIP2010'!BT50/'MIP2010(17)'!$E$1)*'MIP2010(17)'!$E$2</f>
        <v>71330.347398395985</v>
      </c>
      <c r="BU52" s="11">
        <f>('MIP2010'!BU50/'MIP2010(17)'!$E$1)*'MIP2010(17)'!$E$2</f>
        <v>7695.9718133169245</v>
      </c>
      <c r="BV52" s="11">
        <f>('MIP2010'!BV50/'MIP2010(17)'!$E$1)*'MIP2010(17)'!$E$2</f>
        <v>0.52534675393856112</v>
      </c>
      <c r="BW52" s="11">
        <f>('MIP2010'!BW50/'MIP2010(17)'!$E$1)*'MIP2010(17)'!$E$2</f>
        <v>0</v>
      </c>
      <c r="BX52" s="11">
        <f>('MIP2010'!BX50/'MIP2010(17)'!$E$1)*'MIP2010(17)'!$E$2</f>
        <v>18930.5119388358</v>
      </c>
      <c r="BY52" s="11">
        <f>('MIP2010'!BY50/'MIP2010(17)'!$E$1)*'MIP2010(17)'!$E$2</f>
        <v>55.583481373689587</v>
      </c>
      <c r="BZ52" s="11">
        <f>('MIP2010'!BZ50/'MIP2010(17)'!$E$1)*'MIP2010(17)'!$E$2</f>
        <v>0</v>
      </c>
      <c r="CA52" s="11">
        <f>('MIP2010'!CA50/'MIP2010(17)'!$E$1)*'MIP2010(17)'!$E$2</f>
        <v>26682.592580280361</v>
      </c>
      <c r="CB52" s="11">
        <f>('MIP2010'!CB50/'MIP2010(17)'!$E$1)*'MIP2010(17)'!$E$2</f>
        <v>98012.939978676339</v>
      </c>
      <c r="CC52" s="11"/>
      <c r="CD52" s="11"/>
      <c r="CE52" s="11"/>
      <c r="CF52" s="11"/>
    </row>
    <row r="53" spans="1:84" x14ac:dyDescent="0.35">
      <c r="A53" s="10" t="s">
        <v>193</v>
      </c>
      <c r="B53" s="12" t="s">
        <v>116</v>
      </c>
      <c r="C53">
        <f t="shared" si="2"/>
        <v>47</v>
      </c>
      <c r="D53" s="11">
        <f>('MIP2010'!D51/'MIP2010(17)'!$E$1)*'MIP2010(17)'!$E$2</f>
        <v>9.1663159722147576</v>
      </c>
      <c r="E53" s="11">
        <f>('MIP2010'!E51/'MIP2010(17)'!$E$1)*'MIP2010(17)'!$E$2</f>
        <v>5.9089026433368339</v>
      </c>
      <c r="F53" s="11">
        <f>('MIP2010'!F51/'MIP2010(17)'!$E$1)*'MIP2010(17)'!$E$2</f>
        <v>2.7914881342959381</v>
      </c>
      <c r="G53" s="11">
        <f>('MIP2010'!G51/'MIP2010(17)'!$E$1)*'MIP2010(17)'!$E$2</f>
        <v>6.5328494250823086</v>
      </c>
      <c r="H53" s="11">
        <f>('MIP2010'!H51/'MIP2010(17)'!$E$1)*'MIP2010(17)'!$E$2</f>
        <v>112.12363702209392</v>
      </c>
      <c r="I53" s="11">
        <f>('MIP2010'!I51/'MIP2010(17)'!$E$1)*'MIP2010(17)'!$E$2</f>
        <v>40.776441589461136</v>
      </c>
      <c r="J53" s="11">
        <f>('MIP2010'!J51/'MIP2010(17)'!$E$1)*'MIP2010(17)'!$E$2</f>
        <v>8.6859097376566847</v>
      </c>
      <c r="K53" s="11">
        <f>('MIP2010'!K51/'MIP2010(17)'!$E$1)*'MIP2010(17)'!$E$2</f>
        <v>139.21240976789232</v>
      </c>
      <c r="L53" s="11">
        <f>('MIP2010'!L51/'MIP2010(17)'!$E$1)*'MIP2010(17)'!$E$2</f>
        <v>24.199281437356994</v>
      </c>
      <c r="M53" s="11">
        <f>('MIP2010'!M51/'MIP2010(17)'!$E$1)*'MIP2010(17)'!$E$2</f>
        <v>155.40716239888806</v>
      </c>
      <c r="N53" s="11">
        <f>('MIP2010'!N51/'MIP2010(17)'!$E$1)*'MIP2010(17)'!$E$2</f>
        <v>35.720136650717677</v>
      </c>
      <c r="O53" s="11">
        <f>('MIP2010'!O51/'MIP2010(17)'!$E$1)*'MIP2010(17)'!$E$2</f>
        <v>23.836949726481368</v>
      </c>
      <c r="P53" s="11">
        <f>('MIP2010'!P51/'MIP2010(17)'!$E$1)*'MIP2010(17)'!$E$2</f>
        <v>26.84085438174122</v>
      </c>
      <c r="Q53" s="11">
        <f>('MIP2010'!Q51/'MIP2010(17)'!$E$1)*'MIP2010(17)'!$E$2</f>
        <v>18.098063707752551</v>
      </c>
      <c r="R53" s="11">
        <f>('MIP2010'!R51/'MIP2010(17)'!$E$1)*'MIP2010(17)'!$E$2</f>
        <v>21.444475316000418</v>
      </c>
      <c r="S53" s="11">
        <f>('MIP2010'!S51/'MIP2010(17)'!$E$1)*'MIP2010(17)'!$E$2</f>
        <v>6.0547157648895471</v>
      </c>
      <c r="T53" s="11">
        <f>('MIP2010'!T51/'MIP2010(17)'!$E$1)*'MIP2010(17)'!$E$2</f>
        <v>50.992248726928821</v>
      </c>
      <c r="U53" s="11">
        <f>('MIP2010'!U51/'MIP2010(17)'!$E$1)*'MIP2010(17)'!$E$2</f>
        <v>9.4200444990956527</v>
      </c>
      <c r="V53" s="11">
        <f>('MIP2010'!V51/'MIP2010(17)'!$E$1)*'MIP2010(17)'!$E$2</f>
        <v>26.901091686832324</v>
      </c>
      <c r="W53" s="11">
        <f>('MIP2010'!W51/'MIP2010(17)'!$E$1)*'MIP2010(17)'!$E$2</f>
        <v>8.3797548883528812</v>
      </c>
      <c r="X53" s="11">
        <f>('MIP2010'!X51/'MIP2010(17)'!$E$1)*'MIP2010(17)'!$E$2</f>
        <v>75.149014148651133</v>
      </c>
      <c r="Y53" s="11">
        <f>('MIP2010'!Y51/'MIP2010(17)'!$E$1)*'MIP2010(17)'!$E$2</f>
        <v>87.378897652165463</v>
      </c>
      <c r="Z53" s="11">
        <f>('MIP2010'!Z51/'MIP2010(17)'!$E$1)*'MIP2010(17)'!$E$2</f>
        <v>23.797671485538554</v>
      </c>
      <c r="AA53" s="11">
        <f>('MIP2010'!AA51/'MIP2010(17)'!$E$1)*'MIP2010(17)'!$E$2</f>
        <v>110.51098137715326</v>
      </c>
      <c r="AB53" s="11">
        <f>('MIP2010'!AB51/'MIP2010(17)'!$E$1)*'MIP2010(17)'!$E$2</f>
        <v>66.263765196302927</v>
      </c>
      <c r="AC53" s="11">
        <f>('MIP2010'!AC51/'MIP2010(17)'!$E$1)*'MIP2010(17)'!$E$2</f>
        <v>51.636729142289184</v>
      </c>
      <c r="AD53" s="11">
        <f>('MIP2010'!AD51/'MIP2010(17)'!$E$1)*'MIP2010(17)'!$E$2</f>
        <v>127.21712365443922</v>
      </c>
      <c r="AE53" s="11">
        <f>('MIP2010'!AE51/'MIP2010(17)'!$E$1)*'MIP2010(17)'!$E$2</f>
        <v>20.749876911547126</v>
      </c>
      <c r="AF53" s="11">
        <f>('MIP2010'!AF51/'MIP2010(17)'!$E$1)*'MIP2010(17)'!$E$2</f>
        <v>96.318871160722566</v>
      </c>
      <c r="AG53" s="11">
        <f>('MIP2010'!AG51/'MIP2010(17)'!$E$1)*'MIP2010(17)'!$E$2</f>
        <v>89.627376154547335</v>
      </c>
      <c r="AH53" s="11">
        <f>('MIP2010'!AH51/'MIP2010(17)'!$E$1)*'MIP2010(17)'!$E$2</f>
        <v>82.973847097835815</v>
      </c>
      <c r="AI53" s="11">
        <f>('MIP2010'!AI51/'MIP2010(17)'!$E$1)*'MIP2010(17)'!$E$2</f>
        <v>206.25005060186891</v>
      </c>
      <c r="AJ53" s="11">
        <f>('MIP2010'!AJ51/'MIP2010(17)'!$E$1)*'MIP2010(17)'!$E$2</f>
        <v>105.52366620336295</v>
      </c>
      <c r="AK53" s="11">
        <f>('MIP2010'!AK51/'MIP2010(17)'!$E$1)*'MIP2010(17)'!$E$2</f>
        <v>68.72275616777992</v>
      </c>
      <c r="AL53" s="11">
        <f>('MIP2010'!AL51/'MIP2010(17)'!$E$1)*'MIP2010(17)'!$E$2</f>
        <v>34.814546611149133</v>
      </c>
      <c r="AM53" s="11">
        <f>('MIP2010'!AM51/'MIP2010(17)'!$E$1)*'MIP2010(17)'!$E$2</f>
        <v>62.034539727284503</v>
      </c>
      <c r="AN53" s="11">
        <f>('MIP2010'!AN51/'MIP2010(17)'!$E$1)*'MIP2010(17)'!$E$2</f>
        <v>30.657144239334592</v>
      </c>
      <c r="AO53" s="11">
        <f>('MIP2010'!AO51/'MIP2010(17)'!$E$1)*'MIP2010(17)'!$E$2</f>
        <v>97.443925781644936</v>
      </c>
      <c r="AP53" s="11">
        <f>('MIP2010'!AP51/'MIP2010(17)'!$E$1)*'MIP2010(17)'!$E$2</f>
        <v>10.686570000784075</v>
      </c>
      <c r="AQ53" s="11">
        <f>('MIP2010'!AQ51/'MIP2010(17)'!$E$1)*'MIP2010(17)'!$E$2</f>
        <v>842.7204390083466</v>
      </c>
      <c r="AR53" s="11">
        <f>('MIP2010'!AR51/'MIP2010(17)'!$E$1)*'MIP2010(17)'!$E$2</f>
        <v>223.63145601331996</v>
      </c>
      <c r="AS53" s="11">
        <f>('MIP2010'!AS51/'MIP2010(17)'!$E$1)*'MIP2010(17)'!$E$2</f>
        <v>1254.575746358335</v>
      </c>
      <c r="AT53" s="11">
        <f>('MIP2010'!AT51/'MIP2010(17)'!$E$1)*'MIP2010(17)'!$E$2</f>
        <v>125.55298940447371</v>
      </c>
      <c r="AU53" s="11">
        <f>('MIP2010'!AU51/'MIP2010(17)'!$E$1)*'MIP2010(17)'!$E$2</f>
        <v>3.979018550756884</v>
      </c>
      <c r="AV53" s="11">
        <f>('MIP2010'!AV51/'MIP2010(17)'!$E$1)*'MIP2010(17)'!$E$2</f>
        <v>53.16249833978987</v>
      </c>
      <c r="AW53" s="11">
        <f>('MIP2010'!AW51/'MIP2010(17)'!$E$1)*'MIP2010(17)'!$E$2</f>
        <v>100.6436773129614</v>
      </c>
      <c r="AX53" s="11">
        <f>('MIP2010'!AX51/'MIP2010(17)'!$E$1)*'MIP2010(17)'!$E$2</f>
        <v>1.1222975316857329</v>
      </c>
      <c r="AY53" s="11">
        <f>('MIP2010'!AY51/'MIP2010(17)'!$E$1)*'MIP2010(17)'!$E$2</f>
        <v>25.769077763128873</v>
      </c>
      <c r="AZ53" s="11">
        <f>('MIP2010'!AZ51/'MIP2010(17)'!$E$1)*'MIP2010(17)'!$E$2</f>
        <v>83.479329785951393</v>
      </c>
      <c r="BA53" s="11">
        <f>('MIP2010'!BA51/'MIP2010(17)'!$E$1)*'MIP2010(17)'!$E$2</f>
        <v>91.739540663608508</v>
      </c>
      <c r="BB53" s="11">
        <f>('MIP2010'!BB51/'MIP2010(17)'!$E$1)*'MIP2010(17)'!$E$2</f>
        <v>70.940272092698947</v>
      </c>
      <c r="BC53" s="11">
        <f>('MIP2010'!BC51/'MIP2010(17)'!$E$1)*'MIP2010(17)'!$E$2</f>
        <v>218.15282820595382</v>
      </c>
      <c r="BD53" s="11">
        <f>('MIP2010'!BD51/'MIP2010(17)'!$E$1)*'MIP2010(17)'!$E$2</f>
        <v>564.18428103594317</v>
      </c>
      <c r="BE53" s="11">
        <f>('MIP2010'!BE51/'MIP2010(17)'!$E$1)*'MIP2010(17)'!$E$2</f>
        <v>28.873069189836635</v>
      </c>
      <c r="BF53" s="11">
        <f>('MIP2010'!BF51/'MIP2010(17)'!$E$1)*'MIP2010(17)'!$E$2</f>
        <v>148.34245113969456</v>
      </c>
      <c r="BG53" s="11">
        <f>('MIP2010'!BG51/'MIP2010(17)'!$E$1)*'MIP2010(17)'!$E$2</f>
        <v>164.8230841977161</v>
      </c>
      <c r="BH53" s="11">
        <f>('MIP2010'!BH51/'MIP2010(17)'!$E$1)*'MIP2010(17)'!$E$2</f>
        <v>68.417623948271881</v>
      </c>
      <c r="BI53" s="11">
        <f>('MIP2010'!BI51/'MIP2010(17)'!$E$1)*'MIP2010(17)'!$E$2</f>
        <v>72.311897694510449</v>
      </c>
      <c r="BJ53" s="11">
        <f>('MIP2010'!BJ51/'MIP2010(17)'!$E$1)*'MIP2010(17)'!$E$2</f>
        <v>88.175048203978591</v>
      </c>
      <c r="BK53" s="11">
        <f>('MIP2010'!BK51/'MIP2010(17)'!$E$1)*'MIP2010(17)'!$E$2</f>
        <v>23.558603837509875</v>
      </c>
      <c r="BL53" s="11">
        <f>('MIP2010'!BL51/'MIP2010(17)'!$E$1)*'MIP2010(17)'!$E$2</f>
        <v>1054.6580294778767</v>
      </c>
      <c r="BM53" s="11">
        <f>('MIP2010'!BM51/'MIP2010(17)'!$E$1)*'MIP2010(17)'!$E$2</f>
        <v>188.3036431078923</v>
      </c>
      <c r="BN53" s="11">
        <f>('MIP2010'!BN51/'MIP2010(17)'!$E$1)*'MIP2010(17)'!$E$2</f>
        <v>178.36662282424277</v>
      </c>
      <c r="BO53" s="11">
        <f>('MIP2010'!BO51/'MIP2010(17)'!$E$1)*'MIP2010(17)'!$E$2</f>
        <v>146.76171566740885</v>
      </c>
      <c r="BP53" s="11">
        <f>('MIP2010'!BP51/'MIP2010(17)'!$E$1)*'MIP2010(17)'!$E$2</f>
        <v>8.8568788499688829</v>
      </c>
      <c r="BQ53" s="11">
        <f>('MIP2010'!BQ51/'MIP2010(17)'!$E$1)*'MIP2010(17)'!$E$2</f>
        <v>76.488737524507229</v>
      </c>
      <c r="BR53" s="11">
        <f>('MIP2010'!BR51/'MIP2010(17)'!$E$1)*'MIP2010(17)'!$E$2</f>
        <v>5383.4053561284436</v>
      </c>
      <c r="BS53" s="11">
        <f>('MIP2010'!BS51/'MIP2010(17)'!$E$1)*'MIP2010(17)'!$E$2</f>
        <v>0</v>
      </c>
      <c r="BT53" s="11">
        <f>('MIP2010'!BT51/'MIP2010(17)'!$E$1)*'MIP2010(17)'!$E$2</f>
        <v>13471.246300650282</v>
      </c>
      <c r="BU53" s="11">
        <f>('MIP2010'!BU51/'MIP2010(17)'!$E$1)*'MIP2010(17)'!$E$2</f>
        <v>4089.9790504519656</v>
      </c>
      <c r="BV53" s="11">
        <f>('MIP2010'!BV51/'MIP2010(17)'!$E$1)*'MIP2010(17)'!$E$2</f>
        <v>1.8679694227482337</v>
      </c>
      <c r="BW53" s="11">
        <f>('MIP2010'!BW51/'MIP2010(17)'!$E$1)*'MIP2010(17)'!$E$2</f>
        <v>0</v>
      </c>
      <c r="BX53" s="11">
        <f>('MIP2010'!BX51/'MIP2010(17)'!$E$1)*'MIP2010(17)'!$E$2</f>
        <v>4264.3852835830139</v>
      </c>
      <c r="BY53" s="11">
        <f>('MIP2010'!BY51/'MIP2010(17)'!$E$1)*'MIP2010(17)'!$E$2</f>
        <v>34.256953533066905</v>
      </c>
      <c r="BZ53" s="11">
        <f>('MIP2010'!BZ51/'MIP2010(17)'!$E$1)*'MIP2010(17)'!$E$2</f>
        <v>0</v>
      </c>
      <c r="CA53" s="11">
        <f>('MIP2010'!CA51/'MIP2010(17)'!$E$1)*'MIP2010(17)'!$E$2</f>
        <v>8390.4892569907952</v>
      </c>
      <c r="CB53" s="11">
        <f>('MIP2010'!CB51/'MIP2010(17)'!$E$1)*'MIP2010(17)'!$E$2</f>
        <v>21861.735557641077</v>
      </c>
      <c r="CC53" s="11"/>
      <c r="CD53" s="11"/>
      <c r="CE53" s="11"/>
      <c r="CF53" s="11"/>
    </row>
    <row r="54" spans="1:84" x14ac:dyDescent="0.35">
      <c r="A54" s="10" t="s">
        <v>194</v>
      </c>
      <c r="B54" s="10" t="s">
        <v>117</v>
      </c>
      <c r="C54">
        <f t="shared" si="2"/>
        <v>48</v>
      </c>
      <c r="D54" s="11">
        <f>('MIP2010'!D52/'MIP2010(17)'!$E$1)*'MIP2010(17)'!$E$2</f>
        <v>18.485617133363125</v>
      </c>
      <c r="E54" s="11">
        <f>('MIP2010'!E52/'MIP2010(17)'!$E$1)*'MIP2010(17)'!$E$2</f>
        <v>11.464824890289163</v>
      </c>
      <c r="F54" s="11">
        <f>('MIP2010'!F52/'MIP2010(17)'!$E$1)*'MIP2010(17)'!$E$2</f>
        <v>4.5795499357457965</v>
      </c>
      <c r="G54" s="11">
        <f>('MIP2010'!G52/'MIP2010(17)'!$E$1)*'MIP2010(17)'!$E$2</f>
        <v>4.2832531678351389</v>
      </c>
      <c r="H54" s="11">
        <f>('MIP2010'!H52/'MIP2010(17)'!$E$1)*'MIP2010(17)'!$E$2</f>
        <v>170.20357825588513</v>
      </c>
      <c r="I54" s="11">
        <f>('MIP2010'!I52/'MIP2010(17)'!$E$1)*'MIP2010(17)'!$E$2</f>
        <v>11.425661380220562</v>
      </c>
      <c r="J54" s="11">
        <f>('MIP2010'!J52/'MIP2010(17)'!$E$1)*'MIP2010(17)'!$E$2</f>
        <v>7.6990140683294097</v>
      </c>
      <c r="K54" s="11">
        <f>('MIP2010'!K52/'MIP2010(17)'!$E$1)*'MIP2010(17)'!$E$2</f>
        <v>36.238158003426349</v>
      </c>
      <c r="L54" s="11">
        <f>('MIP2010'!L52/'MIP2010(17)'!$E$1)*'MIP2010(17)'!$E$2</f>
        <v>6.6430473531674048</v>
      </c>
      <c r="M54" s="11">
        <f>('MIP2010'!M52/'MIP2010(17)'!$E$1)*'MIP2010(17)'!$E$2</f>
        <v>129.78585512208952</v>
      </c>
      <c r="N54" s="11">
        <f>('MIP2010'!N52/'MIP2010(17)'!$E$1)*'MIP2010(17)'!$E$2</f>
        <v>12.074947154257185</v>
      </c>
      <c r="O54" s="11">
        <f>('MIP2010'!O52/'MIP2010(17)'!$E$1)*'MIP2010(17)'!$E$2</f>
        <v>3.4803108635583455</v>
      </c>
      <c r="P54" s="11">
        <f>('MIP2010'!P52/'MIP2010(17)'!$E$1)*'MIP2010(17)'!$E$2</f>
        <v>18.290144473469319</v>
      </c>
      <c r="Q54" s="11">
        <f>('MIP2010'!Q52/'MIP2010(17)'!$E$1)*'MIP2010(17)'!$E$2</f>
        <v>14.669638802538421</v>
      </c>
      <c r="R54" s="11">
        <f>('MIP2010'!R52/'MIP2010(17)'!$E$1)*'MIP2010(17)'!$E$2</f>
        <v>8.322184773146228</v>
      </c>
      <c r="S54" s="11">
        <f>('MIP2010'!S52/'MIP2010(17)'!$E$1)*'MIP2010(17)'!$E$2</f>
        <v>4.2792697483998969</v>
      </c>
      <c r="T54" s="11">
        <f>('MIP2010'!T52/'MIP2010(17)'!$E$1)*'MIP2010(17)'!$E$2</f>
        <v>20.3625519264342</v>
      </c>
      <c r="U54" s="11">
        <f>('MIP2010'!U52/'MIP2010(17)'!$E$1)*'MIP2010(17)'!$E$2</f>
        <v>13.97814734551287</v>
      </c>
      <c r="V54" s="11">
        <f>('MIP2010'!V52/'MIP2010(17)'!$E$1)*'MIP2010(17)'!$E$2</f>
        <v>25.680956561458654</v>
      </c>
      <c r="W54" s="11">
        <f>('MIP2010'!W52/'MIP2010(17)'!$E$1)*'MIP2010(17)'!$E$2</f>
        <v>4.1647604583969349</v>
      </c>
      <c r="X54" s="11">
        <f>('MIP2010'!X52/'MIP2010(17)'!$E$1)*'MIP2010(17)'!$E$2</f>
        <v>70.612732539657742</v>
      </c>
      <c r="Y54" s="11">
        <f>('MIP2010'!Y52/'MIP2010(17)'!$E$1)*'MIP2010(17)'!$E$2</f>
        <v>95.642293546066739</v>
      </c>
      <c r="Z54" s="11">
        <f>('MIP2010'!Z52/'MIP2010(17)'!$E$1)*'MIP2010(17)'!$E$2</f>
        <v>6.9291021703939073</v>
      </c>
      <c r="AA54" s="11">
        <f>('MIP2010'!AA52/'MIP2010(17)'!$E$1)*'MIP2010(17)'!$E$2</f>
        <v>178.8892322138347</v>
      </c>
      <c r="AB54" s="11">
        <f>('MIP2010'!AB52/'MIP2010(17)'!$E$1)*'MIP2010(17)'!$E$2</f>
        <v>24.749744463778342</v>
      </c>
      <c r="AC54" s="11">
        <f>('MIP2010'!AC52/'MIP2010(17)'!$E$1)*'MIP2010(17)'!$E$2</f>
        <v>12.885056410327445</v>
      </c>
      <c r="AD54" s="11">
        <f>('MIP2010'!AD52/'MIP2010(17)'!$E$1)*'MIP2010(17)'!$E$2</f>
        <v>43.634121567016237</v>
      </c>
      <c r="AE54" s="11">
        <f>('MIP2010'!AE52/'MIP2010(17)'!$E$1)*'MIP2010(17)'!$E$2</f>
        <v>48.078936917837169</v>
      </c>
      <c r="AF54" s="11">
        <f>('MIP2010'!AF52/'MIP2010(17)'!$E$1)*'MIP2010(17)'!$E$2</f>
        <v>34.908107264161558</v>
      </c>
      <c r="AG54" s="11">
        <f>('MIP2010'!AG52/'MIP2010(17)'!$E$1)*'MIP2010(17)'!$E$2</f>
        <v>20.465814065851109</v>
      </c>
      <c r="AH54" s="11">
        <f>('MIP2010'!AH52/'MIP2010(17)'!$E$1)*'MIP2010(17)'!$E$2</f>
        <v>13.074428640634101</v>
      </c>
      <c r="AI54" s="11">
        <f>('MIP2010'!AI52/'MIP2010(17)'!$E$1)*'MIP2010(17)'!$E$2</f>
        <v>88.135541042196124</v>
      </c>
      <c r="AJ54" s="11">
        <f>('MIP2010'!AJ52/'MIP2010(17)'!$E$1)*'MIP2010(17)'!$E$2</f>
        <v>349.52809471335627</v>
      </c>
      <c r="AK54" s="11">
        <f>('MIP2010'!AK52/'MIP2010(17)'!$E$1)*'MIP2010(17)'!$E$2</f>
        <v>22.442387104333047</v>
      </c>
      <c r="AL54" s="11">
        <f>('MIP2010'!AL52/'MIP2010(17)'!$E$1)*'MIP2010(17)'!$E$2</f>
        <v>7.1630768012682626</v>
      </c>
      <c r="AM54" s="11">
        <f>('MIP2010'!AM52/'MIP2010(17)'!$E$1)*'MIP2010(17)'!$E$2</f>
        <v>11.933870380553389</v>
      </c>
      <c r="AN54" s="11">
        <f>('MIP2010'!AN52/'MIP2010(17)'!$E$1)*'MIP2010(17)'!$E$2</f>
        <v>49.313542195945843</v>
      </c>
      <c r="AO54" s="11">
        <f>('MIP2010'!AO52/'MIP2010(17)'!$E$1)*'MIP2010(17)'!$E$2</f>
        <v>147.59081809612042</v>
      </c>
      <c r="AP54" s="11">
        <f>('MIP2010'!AP52/'MIP2010(17)'!$E$1)*'MIP2010(17)'!$E$2</f>
        <v>16.790914569322254</v>
      </c>
      <c r="AQ54" s="11">
        <f>('MIP2010'!AQ52/'MIP2010(17)'!$E$1)*'MIP2010(17)'!$E$2</f>
        <v>92.223908038751986</v>
      </c>
      <c r="AR54" s="11">
        <f>('MIP2010'!AR52/'MIP2010(17)'!$E$1)*'MIP2010(17)'!$E$2</f>
        <v>137.08100020437078</v>
      </c>
      <c r="AS54" s="11">
        <f>('MIP2010'!AS52/'MIP2010(17)'!$E$1)*'MIP2010(17)'!$E$2</f>
        <v>515.41411778054817</v>
      </c>
      <c r="AT54" s="11">
        <f>('MIP2010'!AT52/'MIP2010(17)'!$E$1)*'MIP2010(17)'!$E$2</f>
        <v>56.644636903774369</v>
      </c>
      <c r="AU54" s="11">
        <f>('MIP2010'!AU52/'MIP2010(17)'!$E$1)*'MIP2010(17)'!$E$2</f>
        <v>9.1759885228900941</v>
      </c>
      <c r="AV54" s="11">
        <f>('MIP2010'!AV52/'MIP2010(17)'!$E$1)*'MIP2010(17)'!$E$2</f>
        <v>905.11771210850952</v>
      </c>
      <c r="AW54" s="11">
        <f>('MIP2010'!AW52/'MIP2010(17)'!$E$1)*'MIP2010(17)'!$E$2</f>
        <v>38.244186530267179</v>
      </c>
      <c r="AX54" s="11">
        <f>('MIP2010'!AX52/'MIP2010(17)'!$E$1)*'MIP2010(17)'!$E$2</f>
        <v>145.10166429920764</v>
      </c>
      <c r="AY54" s="11">
        <f>('MIP2010'!AY52/'MIP2010(17)'!$E$1)*'MIP2010(17)'!$E$2</f>
        <v>46.081291115369943</v>
      </c>
      <c r="AZ54" s="11">
        <f>('MIP2010'!AZ52/'MIP2010(17)'!$E$1)*'MIP2010(17)'!$E$2</f>
        <v>11.990963340012001</v>
      </c>
      <c r="BA54" s="11">
        <f>('MIP2010'!BA52/'MIP2010(17)'!$E$1)*'MIP2010(17)'!$E$2</f>
        <v>301.70200560848519</v>
      </c>
      <c r="BB54" s="11">
        <f>('MIP2010'!BB52/'MIP2010(17)'!$E$1)*'MIP2010(17)'!$E$2</f>
        <v>98.969563781077682</v>
      </c>
      <c r="BC54" s="11">
        <f>('MIP2010'!BC52/'MIP2010(17)'!$E$1)*'MIP2010(17)'!$E$2</f>
        <v>23.842122128171475</v>
      </c>
      <c r="BD54" s="11">
        <f>('MIP2010'!BD52/'MIP2010(17)'!$E$1)*'MIP2010(17)'!$E$2</f>
        <v>2327.2737616876652</v>
      </c>
      <c r="BE54" s="11">
        <f>('MIP2010'!BE52/'MIP2010(17)'!$E$1)*'MIP2010(17)'!$E$2</f>
        <v>51.353837999263675</v>
      </c>
      <c r="BF54" s="11">
        <f>('MIP2010'!BF52/'MIP2010(17)'!$E$1)*'MIP2010(17)'!$E$2</f>
        <v>908.00208054330005</v>
      </c>
      <c r="BG54" s="11">
        <f>('MIP2010'!BG52/'MIP2010(17)'!$E$1)*'MIP2010(17)'!$E$2</f>
        <v>17.32829410147367</v>
      </c>
      <c r="BH54" s="11">
        <f>('MIP2010'!BH52/'MIP2010(17)'!$E$1)*'MIP2010(17)'!$E$2</f>
        <v>166.64105608682161</v>
      </c>
      <c r="BI54" s="11">
        <f>('MIP2010'!BI52/'MIP2010(17)'!$E$1)*'MIP2010(17)'!$E$2</f>
        <v>16.746280390586016</v>
      </c>
      <c r="BJ54" s="11">
        <f>('MIP2010'!BJ52/'MIP2010(17)'!$E$1)*'MIP2010(17)'!$E$2</f>
        <v>862.56151443132774</v>
      </c>
      <c r="BK54" s="11">
        <f>('MIP2010'!BK52/'MIP2010(17)'!$E$1)*'MIP2010(17)'!$E$2</f>
        <v>8.6617261152617928</v>
      </c>
      <c r="BL54" s="11">
        <f>('MIP2010'!BL52/'MIP2010(17)'!$E$1)*'MIP2010(17)'!$E$2</f>
        <v>8682.4699130259978</v>
      </c>
      <c r="BM54" s="11">
        <f>('MIP2010'!BM52/'MIP2010(17)'!$E$1)*'MIP2010(17)'!$E$2</f>
        <v>1457.0579930390454</v>
      </c>
      <c r="BN54" s="11">
        <f>('MIP2010'!BN52/'MIP2010(17)'!$E$1)*'MIP2010(17)'!$E$2</f>
        <v>170.20450470353069</v>
      </c>
      <c r="BO54" s="11">
        <f>('MIP2010'!BO52/'MIP2010(17)'!$E$1)*'MIP2010(17)'!$E$2</f>
        <v>3681.5192948498484</v>
      </c>
      <c r="BP54" s="11">
        <f>('MIP2010'!BP52/'MIP2010(17)'!$E$1)*'MIP2010(17)'!$E$2</f>
        <v>2244.1598213938391</v>
      </c>
      <c r="BQ54" s="11">
        <f>('MIP2010'!BQ52/'MIP2010(17)'!$E$1)*'MIP2010(17)'!$E$2</f>
        <v>49.381834620621795</v>
      </c>
      <c r="BR54" s="11">
        <f>('MIP2010'!BR52/'MIP2010(17)'!$E$1)*'MIP2010(17)'!$E$2</f>
        <v>8582.2604789309571</v>
      </c>
      <c r="BS54" s="11">
        <f>('MIP2010'!BS52/'MIP2010(17)'!$E$1)*'MIP2010(17)'!$E$2</f>
        <v>0</v>
      </c>
      <c r="BT54" s="11">
        <f>('MIP2010'!BT52/'MIP2010(17)'!$E$1)*'MIP2010(17)'!$E$2</f>
        <v>33376.090838401156</v>
      </c>
      <c r="BU54" s="11">
        <f>('MIP2010'!BU52/'MIP2010(17)'!$E$1)*'MIP2010(17)'!$E$2</f>
        <v>2869.8336749293276</v>
      </c>
      <c r="BV54" s="11">
        <f>('MIP2010'!BV52/'MIP2010(17)'!$E$1)*'MIP2010(17)'!$E$2</f>
        <v>3.9457108127569644</v>
      </c>
      <c r="BW54" s="11">
        <f>('MIP2010'!BW52/'MIP2010(17)'!$E$1)*'MIP2010(17)'!$E$2</f>
        <v>0</v>
      </c>
      <c r="BX54" s="11">
        <f>('MIP2010'!BX52/'MIP2010(17)'!$E$1)*'MIP2010(17)'!$E$2</f>
        <v>145885.01243669735</v>
      </c>
      <c r="BY54" s="11">
        <f>('MIP2010'!BY52/'MIP2010(17)'!$E$1)*'MIP2010(17)'!$E$2</f>
        <v>72.360944628670751</v>
      </c>
      <c r="BZ54" s="11">
        <f>('MIP2010'!BZ52/'MIP2010(17)'!$E$1)*'MIP2010(17)'!$E$2</f>
        <v>0</v>
      </c>
      <c r="CA54" s="11">
        <f>('MIP2010'!CA52/'MIP2010(17)'!$E$1)*'MIP2010(17)'!$E$2</f>
        <v>148831.15276706807</v>
      </c>
      <c r="CB54" s="11">
        <f>('MIP2010'!CB52/'MIP2010(17)'!$E$1)*'MIP2010(17)'!$E$2</f>
        <v>182207.24360546921</v>
      </c>
      <c r="CC54" s="11"/>
      <c r="CD54" s="11"/>
      <c r="CE54" s="11"/>
      <c r="CF54" s="11"/>
    </row>
    <row r="55" spans="1:84" x14ac:dyDescent="0.35">
      <c r="A55" s="12" t="s">
        <v>195</v>
      </c>
      <c r="B55" s="10" t="s">
        <v>118</v>
      </c>
      <c r="C55">
        <f t="shared" si="2"/>
        <v>49</v>
      </c>
      <c r="D55" s="11">
        <f>('MIP2010'!D53/'MIP2010(17)'!$E$1)*'MIP2010(17)'!$E$2</f>
        <v>0.22778121493255241</v>
      </c>
      <c r="E55" s="11">
        <f>('MIP2010'!E53/'MIP2010(17)'!$E$1)*'MIP2010(17)'!$E$2</f>
        <v>1.8163576718764004E-2</v>
      </c>
      <c r="F55" s="11">
        <f>('MIP2010'!F53/'MIP2010(17)'!$E$1)*'MIP2010(17)'!$E$2</f>
        <v>0.22712114177844531</v>
      </c>
      <c r="G55" s="11">
        <f>('MIP2010'!G53/'MIP2010(17)'!$E$1)*'MIP2010(17)'!$E$2</f>
        <v>4.4236905292035333E-2</v>
      </c>
      <c r="H55" s="11">
        <f>('MIP2010'!H53/'MIP2010(17)'!$E$1)*'MIP2010(17)'!$E$2</f>
        <v>0.79719555174921719</v>
      </c>
      <c r="I55" s="11">
        <f>('MIP2010'!I53/'MIP2010(17)'!$E$1)*'MIP2010(17)'!$E$2</f>
        <v>0.93894670768398625</v>
      </c>
      <c r="J55" s="11">
        <f>('MIP2010'!J53/'MIP2010(17)'!$E$1)*'MIP2010(17)'!$E$2</f>
        <v>0.31677963246679569</v>
      </c>
      <c r="K55" s="11">
        <f>('MIP2010'!K53/'MIP2010(17)'!$E$1)*'MIP2010(17)'!$E$2</f>
        <v>3.6031384501802819</v>
      </c>
      <c r="L55" s="11">
        <f>('MIP2010'!L53/'MIP2010(17)'!$E$1)*'MIP2010(17)'!$E$2</f>
        <v>1.5625465435253869</v>
      </c>
      <c r="M55" s="11">
        <f>('MIP2010'!M53/'MIP2010(17)'!$E$1)*'MIP2010(17)'!$E$2</f>
        <v>6.3196836115330735</v>
      </c>
      <c r="N55" s="11">
        <f>('MIP2010'!N53/'MIP2010(17)'!$E$1)*'MIP2010(17)'!$E$2</f>
        <v>17.736493447034881</v>
      </c>
      <c r="O55" s="11">
        <f>('MIP2010'!O53/'MIP2010(17)'!$E$1)*'MIP2010(17)'!$E$2</f>
        <v>7.6409169111115213E-2</v>
      </c>
      <c r="P55" s="11">
        <f>('MIP2010'!P53/'MIP2010(17)'!$E$1)*'MIP2010(17)'!$E$2</f>
        <v>1.6924075202270474</v>
      </c>
      <c r="Q55" s="11">
        <f>('MIP2010'!Q53/'MIP2010(17)'!$E$1)*'MIP2010(17)'!$E$2</f>
        <v>1.4969332452553354</v>
      </c>
      <c r="R55" s="11">
        <f>('MIP2010'!R53/'MIP2010(17)'!$E$1)*'MIP2010(17)'!$E$2</f>
        <v>0.62854695771731073</v>
      </c>
      <c r="S55" s="11">
        <f>('MIP2010'!S53/'MIP2010(17)'!$E$1)*'MIP2010(17)'!$E$2</f>
        <v>0.97934165991881561</v>
      </c>
      <c r="T55" s="11">
        <f>('MIP2010'!T53/'MIP2010(17)'!$E$1)*'MIP2010(17)'!$E$2</f>
        <v>10.462708875999533</v>
      </c>
      <c r="U55" s="11">
        <f>('MIP2010'!U53/'MIP2010(17)'!$E$1)*'MIP2010(17)'!$E$2</f>
        <v>125.88648533256888</v>
      </c>
      <c r="V55" s="11">
        <f>('MIP2010'!V53/'MIP2010(17)'!$E$1)*'MIP2010(17)'!$E$2</f>
        <v>0.52478225013118973</v>
      </c>
      <c r="W55" s="11">
        <f>('MIP2010'!W53/'MIP2010(17)'!$E$1)*'MIP2010(17)'!$E$2</f>
        <v>0.67668741549412148</v>
      </c>
      <c r="X55" s="11">
        <f>('MIP2010'!X53/'MIP2010(17)'!$E$1)*'MIP2010(17)'!$E$2</f>
        <v>167.33243326840909</v>
      </c>
      <c r="Y55" s="11">
        <f>('MIP2010'!Y53/'MIP2010(17)'!$E$1)*'MIP2010(17)'!$E$2</f>
        <v>1.5232066211169919</v>
      </c>
      <c r="Z55" s="11">
        <f>('MIP2010'!Z53/'MIP2010(17)'!$E$1)*'MIP2010(17)'!$E$2</f>
        <v>0.34863317529033011</v>
      </c>
      <c r="AA55" s="11">
        <f>('MIP2010'!AA53/'MIP2010(17)'!$E$1)*'MIP2010(17)'!$E$2</f>
        <v>1.1360653764261028</v>
      </c>
      <c r="AB55" s="11">
        <f>('MIP2010'!AB53/'MIP2010(17)'!$E$1)*'MIP2010(17)'!$E$2</f>
        <v>2.2409808480399183</v>
      </c>
      <c r="AC55" s="11">
        <f>('MIP2010'!AC53/'MIP2010(17)'!$E$1)*'MIP2010(17)'!$E$2</f>
        <v>1.123350144440709</v>
      </c>
      <c r="AD55" s="11">
        <f>('MIP2010'!AD53/'MIP2010(17)'!$E$1)*'MIP2010(17)'!$E$2</f>
        <v>1.9575282246795129</v>
      </c>
      <c r="AE55" s="11">
        <f>('MIP2010'!AE53/'MIP2010(17)'!$E$1)*'MIP2010(17)'!$E$2</f>
        <v>0.18427374034662794</v>
      </c>
      <c r="AF55" s="11">
        <f>('MIP2010'!AF53/'MIP2010(17)'!$E$1)*'MIP2010(17)'!$E$2</f>
        <v>1.8895445737717484</v>
      </c>
      <c r="AG55" s="11">
        <f>('MIP2010'!AG53/'MIP2010(17)'!$E$1)*'MIP2010(17)'!$E$2</f>
        <v>11.650584077171992</v>
      </c>
      <c r="AH55" s="11">
        <f>('MIP2010'!AH53/'MIP2010(17)'!$E$1)*'MIP2010(17)'!$E$2</f>
        <v>1.2541939540061284</v>
      </c>
      <c r="AI55" s="11">
        <f>('MIP2010'!AI53/'MIP2010(17)'!$E$1)*'MIP2010(17)'!$E$2</f>
        <v>2.0672923017198501</v>
      </c>
      <c r="AJ55" s="11">
        <f>('MIP2010'!AJ53/'MIP2010(17)'!$E$1)*'MIP2010(17)'!$E$2</f>
        <v>2.9708947225327123</v>
      </c>
      <c r="AK55" s="11">
        <f>('MIP2010'!AK53/'MIP2010(17)'!$E$1)*'MIP2010(17)'!$E$2</f>
        <v>4.9888643411111433</v>
      </c>
      <c r="AL55" s="11">
        <f>('MIP2010'!AL53/'MIP2010(17)'!$E$1)*'MIP2010(17)'!$E$2</f>
        <v>0.56106141157609768</v>
      </c>
      <c r="AM55" s="11">
        <f>('MIP2010'!AM53/'MIP2010(17)'!$E$1)*'MIP2010(17)'!$E$2</f>
        <v>2.2431170336582253</v>
      </c>
      <c r="AN55" s="11">
        <f>('MIP2010'!AN53/'MIP2010(17)'!$E$1)*'MIP2010(17)'!$E$2</f>
        <v>13.08420702376349</v>
      </c>
      <c r="AO55" s="11">
        <f>('MIP2010'!AO53/'MIP2010(17)'!$E$1)*'MIP2010(17)'!$E$2</f>
        <v>93.761916010507747</v>
      </c>
      <c r="AP55" s="11">
        <f>('MIP2010'!AP53/'MIP2010(17)'!$E$1)*'MIP2010(17)'!$E$2</f>
        <v>8.3034877992705951</v>
      </c>
      <c r="AQ55" s="11">
        <f>('MIP2010'!AQ53/'MIP2010(17)'!$E$1)*'MIP2010(17)'!$E$2</f>
        <v>5.406594762953711</v>
      </c>
      <c r="AR55" s="11">
        <f>('MIP2010'!AR53/'MIP2010(17)'!$E$1)*'MIP2010(17)'!$E$2</f>
        <v>13.865842110368447</v>
      </c>
      <c r="AS55" s="11">
        <f>('MIP2010'!AS53/'MIP2010(17)'!$E$1)*'MIP2010(17)'!$E$2</f>
        <v>664.82601309053587</v>
      </c>
      <c r="AT55" s="11">
        <f>('MIP2010'!AT53/'MIP2010(17)'!$E$1)*'MIP2010(17)'!$E$2</f>
        <v>6.2497934371566348</v>
      </c>
      <c r="AU55" s="11">
        <f>('MIP2010'!AU53/'MIP2010(17)'!$E$1)*'MIP2010(17)'!$E$2</f>
        <v>0.18793205147695313</v>
      </c>
      <c r="AV55" s="11">
        <f>('MIP2010'!AV53/'MIP2010(17)'!$E$1)*'MIP2010(17)'!$E$2</f>
        <v>3.8776279950549135</v>
      </c>
      <c r="AW55" s="11">
        <f>('MIP2010'!AW53/'MIP2010(17)'!$E$1)*'MIP2010(17)'!$E$2</f>
        <v>6.62649911782876</v>
      </c>
      <c r="AX55" s="11">
        <f>('MIP2010'!AX53/'MIP2010(17)'!$E$1)*'MIP2010(17)'!$E$2</f>
        <v>62.814647743493488</v>
      </c>
      <c r="AY55" s="11">
        <f>('MIP2010'!AY53/'MIP2010(17)'!$E$1)*'MIP2010(17)'!$E$2</f>
        <v>9.8477325456303806</v>
      </c>
      <c r="AZ55" s="11">
        <f>('MIP2010'!AZ53/'MIP2010(17)'!$E$1)*'MIP2010(17)'!$E$2</f>
        <v>262.09309488794941</v>
      </c>
      <c r="BA55" s="11">
        <f>('MIP2010'!BA53/'MIP2010(17)'!$E$1)*'MIP2010(17)'!$E$2</f>
        <v>37.574219480855945</v>
      </c>
      <c r="BB55" s="11">
        <f>('MIP2010'!BB53/'MIP2010(17)'!$E$1)*'MIP2010(17)'!$E$2</f>
        <v>229.68125449333851</v>
      </c>
      <c r="BC55" s="11">
        <f>('MIP2010'!BC53/'MIP2010(17)'!$E$1)*'MIP2010(17)'!$E$2</f>
        <v>81.583593912936053</v>
      </c>
      <c r="BD55" s="11">
        <f>('MIP2010'!BD53/'MIP2010(17)'!$E$1)*'MIP2010(17)'!$E$2</f>
        <v>2226.3625649044916</v>
      </c>
      <c r="BE55" s="11">
        <f>('MIP2010'!BE53/'MIP2010(17)'!$E$1)*'MIP2010(17)'!$E$2</f>
        <v>61.644903103175857</v>
      </c>
      <c r="BF55" s="11">
        <f>('MIP2010'!BF53/'MIP2010(17)'!$E$1)*'MIP2010(17)'!$E$2</f>
        <v>344.50244177659971</v>
      </c>
      <c r="BG55" s="11">
        <f>('MIP2010'!BG53/'MIP2010(17)'!$E$1)*'MIP2010(17)'!$E$2</f>
        <v>121.68238260607946</v>
      </c>
      <c r="BH55" s="11">
        <f>('MIP2010'!BH53/'MIP2010(17)'!$E$1)*'MIP2010(17)'!$E$2</f>
        <v>3272.4349383228027</v>
      </c>
      <c r="BI55" s="11">
        <f>('MIP2010'!BI53/'MIP2010(17)'!$E$1)*'MIP2010(17)'!$E$2</f>
        <v>26.115159001983532</v>
      </c>
      <c r="BJ55" s="11">
        <f>('MIP2010'!BJ53/'MIP2010(17)'!$E$1)*'MIP2010(17)'!$E$2</f>
        <v>119.37271850549656</v>
      </c>
      <c r="BK55" s="11">
        <f>('MIP2010'!BK53/'MIP2010(17)'!$E$1)*'MIP2010(17)'!$E$2</f>
        <v>0.50248170079639565</v>
      </c>
      <c r="BL55" s="11">
        <f>('MIP2010'!BL53/'MIP2010(17)'!$E$1)*'MIP2010(17)'!$E$2</f>
        <v>1068.0558811050269</v>
      </c>
      <c r="BM55" s="11">
        <f>('MIP2010'!BM53/'MIP2010(17)'!$E$1)*'MIP2010(17)'!$E$2</f>
        <v>2504.5351989565097</v>
      </c>
      <c r="BN55" s="11">
        <f>('MIP2010'!BN53/'MIP2010(17)'!$E$1)*'MIP2010(17)'!$E$2</f>
        <v>1977.9899850015984</v>
      </c>
      <c r="BO55" s="11">
        <f>('MIP2010'!BO53/'MIP2010(17)'!$E$1)*'MIP2010(17)'!$E$2</f>
        <v>39.598725764462053</v>
      </c>
      <c r="BP55" s="11">
        <f>('MIP2010'!BP53/'MIP2010(17)'!$E$1)*'MIP2010(17)'!$E$2</f>
        <v>141.93037975334155</v>
      </c>
      <c r="BQ55" s="11">
        <f>('MIP2010'!BQ53/'MIP2010(17)'!$E$1)*'MIP2010(17)'!$E$2</f>
        <v>32.5088087805348</v>
      </c>
      <c r="BR55" s="11">
        <f>('MIP2010'!BR53/'MIP2010(17)'!$E$1)*'MIP2010(17)'!$E$2</f>
        <v>311.17258960845686</v>
      </c>
      <c r="BS55" s="11">
        <f>('MIP2010'!BS53/'MIP2010(17)'!$E$1)*'MIP2010(17)'!$E$2</f>
        <v>0</v>
      </c>
      <c r="BT55" s="11">
        <f>('MIP2010'!BT53/'MIP2010(17)'!$E$1)*'MIP2010(17)'!$E$2</f>
        <v>14125.882028378095</v>
      </c>
      <c r="BU55" s="11">
        <f>('MIP2010'!BU53/'MIP2010(17)'!$E$1)*'MIP2010(17)'!$E$2</f>
        <v>657.43702139624929</v>
      </c>
      <c r="BV55" s="11">
        <f>('MIP2010'!BV53/'MIP2010(17)'!$E$1)*'MIP2010(17)'!$E$2</f>
        <v>0</v>
      </c>
      <c r="BW55" s="11">
        <f>('MIP2010'!BW53/'MIP2010(17)'!$E$1)*'MIP2010(17)'!$E$2</f>
        <v>0</v>
      </c>
      <c r="BX55" s="11">
        <f>('MIP2010'!BX53/'MIP2010(17)'!$E$1)*'MIP2010(17)'!$E$2</f>
        <v>18320.313534327466</v>
      </c>
      <c r="BY55" s="11">
        <f>('MIP2010'!BY53/'MIP2010(17)'!$E$1)*'MIP2010(17)'!$E$2</f>
        <v>28.642065306745611</v>
      </c>
      <c r="BZ55" s="11">
        <f>('MIP2010'!BZ53/'MIP2010(17)'!$E$1)*'MIP2010(17)'!$E$2</f>
        <v>7.7894121214090255</v>
      </c>
      <c r="CA55" s="11">
        <f>('MIP2010'!CA53/'MIP2010(17)'!$E$1)*'MIP2010(17)'!$E$2</f>
        <v>19014.182033151872</v>
      </c>
      <c r="CB55" s="11">
        <f>('MIP2010'!CB53/'MIP2010(17)'!$E$1)*'MIP2010(17)'!$E$2</f>
        <v>33140.064061529971</v>
      </c>
      <c r="CC55" s="11"/>
      <c r="CD55" s="11"/>
      <c r="CE55" s="11"/>
      <c r="CF55" s="11"/>
    </row>
    <row r="56" spans="1:84" x14ac:dyDescent="0.35">
      <c r="A56" s="12" t="s">
        <v>196</v>
      </c>
      <c r="B56" s="10" t="s">
        <v>119</v>
      </c>
      <c r="C56">
        <f t="shared" si="2"/>
        <v>50</v>
      </c>
      <c r="D56" s="11">
        <f>('MIP2010'!D54/'MIP2010(17)'!$E$1)*'MIP2010(17)'!$E$2</f>
        <v>3.6442607300631309</v>
      </c>
      <c r="E56" s="11">
        <f>('MIP2010'!E54/'MIP2010(17)'!$E$1)*'MIP2010(17)'!$E$2</f>
        <v>2.7176885200704906</v>
      </c>
      <c r="F56" s="11">
        <f>('MIP2010'!F54/'MIP2010(17)'!$E$1)*'MIP2010(17)'!$E$2</f>
        <v>0.28648974699740959</v>
      </c>
      <c r="G56" s="11">
        <f>('MIP2010'!G54/'MIP2010(17)'!$E$1)*'MIP2010(17)'!$E$2</f>
        <v>0.28352541419895549</v>
      </c>
      <c r="H56" s="11">
        <f>('MIP2010'!H54/'MIP2010(17)'!$E$1)*'MIP2010(17)'!$E$2</f>
        <v>1.0543117953575196</v>
      </c>
      <c r="I56" s="11">
        <f>('MIP2010'!I54/'MIP2010(17)'!$E$1)*'MIP2010(17)'!$E$2</f>
        <v>0.56921718222135664</v>
      </c>
      <c r="J56" s="11">
        <f>('MIP2010'!J54/'MIP2010(17)'!$E$1)*'MIP2010(17)'!$E$2</f>
        <v>0.23465976856301551</v>
      </c>
      <c r="K56" s="11">
        <f>('MIP2010'!K54/'MIP2010(17)'!$E$1)*'MIP2010(17)'!$E$2</f>
        <v>7.4193551033444054</v>
      </c>
      <c r="L56" s="11">
        <f>('MIP2010'!L54/'MIP2010(17)'!$E$1)*'MIP2010(17)'!$E$2</f>
        <v>0.50380014490996217</v>
      </c>
      <c r="M56" s="11">
        <f>('MIP2010'!M54/'MIP2010(17)'!$E$1)*'MIP2010(17)'!$E$2</f>
        <v>8.0653301570354827</v>
      </c>
      <c r="N56" s="11">
        <f>('MIP2010'!N54/'MIP2010(17)'!$E$1)*'MIP2010(17)'!$E$2</f>
        <v>1.8480309736081864</v>
      </c>
      <c r="O56" s="11">
        <f>('MIP2010'!O54/'MIP2010(17)'!$E$1)*'MIP2010(17)'!$E$2</f>
        <v>0.71912513103316289</v>
      </c>
      <c r="P56" s="11">
        <f>('MIP2010'!P54/'MIP2010(17)'!$E$1)*'MIP2010(17)'!$E$2</f>
        <v>1.8841644177330148</v>
      </c>
      <c r="Q56" s="11">
        <f>('MIP2010'!Q54/'MIP2010(17)'!$E$1)*'MIP2010(17)'!$E$2</f>
        <v>2.4037589513336814</v>
      </c>
      <c r="R56" s="11">
        <f>('MIP2010'!R54/'MIP2010(17)'!$E$1)*'MIP2010(17)'!$E$2</f>
        <v>1.8210385392810589</v>
      </c>
      <c r="S56" s="11">
        <f>('MIP2010'!S54/'MIP2010(17)'!$E$1)*'MIP2010(17)'!$E$2</f>
        <v>0.82025518256723529</v>
      </c>
      <c r="T56" s="11">
        <f>('MIP2010'!T54/'MIP2010(17)'!$E$1)*'MIP2010(17)'!$E$2</f>
        <v>2.3918114533259636</v>
      </c>
      <c r="U56" s="11">
        <f>('MIP2010'!U54/'MIP2010(17)'!$E$1)*'MIP2010(17)'!$E$2</f>
        <v>0.61838432228974549</v>
      </c>
      <c r="V56" s="11">
        <f>('MIP2010'!V54/'MIP2010(17)'!$E$1)*'MIP2010(17)'!$E$2</f>
        <v>5.4816902831387146</v>
      </c>
      <c r="W56" s="11">
        <f>('MIP2010'!W54/'MIP2010(17)'!$E$1)*'MIP2010(17)'!$E$2</f>
        <v>0.45904918402357464</v>
      </c>
      <c r="X56" s="11">
        <f>('MIP2010'!X54/'MIP2010(17)'!$E$1)*'MIP2010(17)'!$E$2</f>
        <v>2.8868698769092127</v>
      </c>
      <c r="Y56" s="11">
        <f>('MIP2010'!Y54/'MIP2010(17)'!$E$1)*'MIP2010(17)'!$E$2</f>
        <v>1.8372022344644181</v>
      </c>
      <c r="Z56" s="11">
        <f>('MIP2010'!Z54/'MIP2010(17)'!$E$1)*'MIP2010(17)'!$E$2</f>
        <v>1.0847387354539042</v>
      </c>
      <c r="AA56" s="11">
        <f>('MIP2010'!AA54/'MIP2010(17)'!$E$1)*'MIP2010(17)'!$E$2</f>
        <v>1.3900581714910407</v>
      </c>
      <c r="AB56" s="11">
        <f>('MIP2010'!AB54/'MIP2010(17)'!$E$1)*'MIP2010(17)'!$E$2</f>
        <v>2.9251544931493689</v>
      </c>
      <c r="AC56" s="11">
        <f>('MIP2010'!AC54/'MIP2010(17)'!$E$1)*'MIP2010(17)'!$E$2</f>
        <v>2.3336496861835667</v>
      </c>
      <c r="AD56" s="11">
        <f>('MIP2010'!AD54/'MIP2010(17)'!$E$1)*'MIP2010(17)'!$E$2</f>
        <v>2.6878036339904376</v>
      </c>
      <c r="AE56" s="11">
        <f>('MIP2010'!AE54/'MIP2010(17)'!$E$1)*'MIP2010(17)'!$E$2</f>
        <v>1.4614828969168128</v>
      </c>
      <c r="AF56" s="11">
        <f>('MIP2010'!AF54/'MIP2010(17)'!$E$1)*'MIP2010(17)'!$E$2</f>
        <v>2.5936617881829438</v>
      </c>
      <c r="AG56" s="11">
        <f>('MIP2010'!AG54/'MIP2010(17)'!$E$1)*'MIP2010(17)'!$E$2</f>
        <v>3.4096288605431222</v>
      </c>
      <c r="AH56" s="11">
        <f>('MIP2010'!AH54/'MIP2010(17)'!$E$1)*'MIP2010(17)'!$E$2</f>
        <v>2.6715900529713963</v>
      </c>
      <c r="AI56" s="11">
        <f>('MIP2010'!AI54/'MIP2010(17)'!$E$1)*'MIP2010(17)'!$E$2</f>
        <v>4.4822220709036209</v>
      </c>
      <c r="AJ56" s="11">
        <f>('MIP2010'!AJ54/'MIP2010(17)'!$E$1)*'MIP2010(17)'!$E$2</f>
        <v>2.317979765397665</v>
      </c>
      <c r="AK56" s="11">
        <f>('MIP2010'!AK54/'MIP2010(17)'!$E$1)*'MIP2010(17)'!$E$2</f>
        <v>2.2566549792354005</v>
      </c>
      <c r="AL56" s="11">
        <f>('MIP2010'!AL54/'MIP2010(17)'!$E$1)*'MIP2010(17)'!$E$2</f>
        <v>0.58216276122049482</v>
      </c>
      <c r="AM56" s="11">
        <f>('MIP2010'!AM54/'MIP2010(17)'!$E$1)*'MIP2010(17)'!$E$2</f>
        <v>2.2858609537737511</v>
      </c>
      <c r="AN56" s="11">
        <f>('MIP2010'!AN54/'MIP2010(17)'!$E$1)*'MIP2010(17)'!$E$2</f>
        <v>1.5492253541599266</v>
      </c>
      <c r="AO56" s="11">
        <f>('MIP2010'!AO54/'MIP2010(17)'!$E$1)*'MIP2010(17)'!$E$2</f>
        <v>1.171630161601785</v>
      </c>
      <c r="AP56" s="11">
        <f>('MIP2010'!AP54/'MIP2010(17)'!$E$1)*'MIP2010(17)'!$E$2</f>
        <v>0.47984090296955578</v>
      </c>
      <c r="AQ56" s="11">
        <f>('MIP2010'!AQ54/'MIP2010(17)'!$E$1)*'MIP2010(17)'!$E$2</f>
        <v>11.441965898589883</v>
      </c>
      <c r="AR56" s="11">
        <f>('MIP2010'!AR54/'MIP2010(17)'!$E$1)*'MIP2010(17)'!$E$2</f>
        <v>1.5636634029576306</v>
      </c>
      <c r="AS56" s="11">
        <f>('MIP2010'!AS54/'MIP2010(17)'!$E$1)*'MIP2010(17)'!$E$2</f>
        <v>12.722394863109793</v>
      </c>
      <c r="AT56" s="11">
        <f>('MIP2010'!AT54/'MIP2010(17)'!$E$1)*'MIP2010(17)'!$E$2</f>
        <v>5.0399008329787387</v>
      </c>
      <c r="AU56" s="11">
        <f>('MIP2010'!AU54/'MIP2010(17)'!$E$1)*'MIP2010(17)'!$E$2</f>
        <v>0.1187822802693904</v>
      </c>
      <c r="AV56" s="11">
        <f>('MIP2010'!AV54/'MIP2010(17)'!$E$1)*'MIP2010(17)'!$E$2</f>
        <v>0.37971185971235144</v>
      </c>
      <c r="AW56" s="11">
        <f>('MIP2010'!AW54/'MIP2010(17)'!$E$1)*'MIP2010(17)'!$E$2</f>
        <v>0.79700278654895018</v>
      </c>
      <c r="AX56" s="11">
        <f>('MIP2010'!AX54/'MIP2010(17)'!$E$1)*'MIP2010(17)'!$E$2</f>
        <v>5.7689635273314996</v>
      </c>
      <c r="AY56" s="11">
        <f>('MIP2010'!AY54/'MIP2010(17)'!$E$1)*'MIP2010(17)'!$E$2</f>
        <v>5.812593585374251</v>
      </c>
      <c r="AZ56" s="11">
        <f>('MIP2010'!AZ54/'MIP2010(17)'!$E$1)*'MIP2010(17)'!$E$2</f>
        <v>19.297229794585952</v>
      </c>
      <c r="BA56" s="11">
        <f>('MIP2010'!BA54/'MIP2010(17)'!$E$1)*'MIP2010(17)'!$E$2</f>
        <v>4660.7730733183198</v>
      </c>
      <c r="BB56" s="11">
        <f>('MIP2010'!BB54/'MIP2010(17)'!$E$1)*'MIP2010(17)'!$E$2</f>
        <v>4521.1021903374613</v>
      </c>
      <c r="BC56" s="11">
        <f>('MIP2010'!BC54/'MIP2010(17)'!$E$1)*'MIP2010(17)'!$E$2</f>
        <v>2.1363952748740398</v>
      </c>
      <c r="BD56" s="11">
        <f>('MIP2010'!BD54/'MIP2010(17)'!$E$1)*'MIP2010(17)'!$E$2</f>
        <v>5.4723686515957803</v>
      </c>
      <c r="BE56" s="11">
        <f>('MIP2010'!BE54/'MIP2010(17)'!$E$1)*'MIP2010(17)'!$E$2</f>
        <v>0.8830342392054189</v>
      </c>
      <c r="BF56" s="11">
        <f>('MIP2010'!BF54/'MIP2010(17)'!$E$1)*'MIP2010(17)'!$E$2</f>
        <v>1.7250572065247076</v>
      </c>
      <c r="BG56" s="11">
        <f>('MIP2010'!BG54/'MIP2010(17)'!$E$1)*'MIP2010(17)'!$E$2</f>
        <v>0.76127591809148187</v>
      </c>
      <c r="BH56" s="11">
        <f>('MIP2010'!BH54/'MIP2010(17)'!$E$1)*'MIP2010(17)'!$E$2</f>
        <v>29261.668154790001</v>
      </c>
      <c r="BI56" s="11">
        <f>('MIP2010'!BI54/'MIP2010(17)'!$E$1)*'MIP2010(17)'!$E$2</f>
        <v>0.54628758808978239</v>
      </c>
      <c r="BJ56" s="11">
        <f>('MIP2010'!BJ54/'MIP2010(17)'!$E$1)*'MIP2010(17)'!$E$2</f>
        <v>21.739098164634065</v>
      </c>
      <c r="BK56" s="11">
        <f>('MIP2010'!BK54/'MIP2010(17)'!$E$1)*'MIP2010(17)'!$E$2</f>
        <v>4.0985399046503348</v>
      </c>
      <c r="BL56" s="11">
        <f>('MIP2010'!BL54/'MIP2010(17)'!$E$1)*'MIP2010(17)'!$E$2</f>
        <v>2.676569082593121</v>
      </c>
      <c r="BM56" s="11">
        <f>('MIP2010'!BM54/'MIP2010(17)'!$E$1)*'MIP2010(17)'!$E$2</f>
        <v>1.7119511398298217</v>
      </c>
      <c r="BN56" s="11">
        <f>('MIP2010'!BN54/'MIP2010(17)'!$E$1)*'MIP2010(17)'!$E$2</f>
        <v>1.3967746394863791</v>
      </c>
      <c r="BO56" s="11">
        <f>('MIP2010'!BO54/'MIP2010(17)'!$E$1)*'MIP2010(17)'!$E$2</f>
        <v>1.9329829789477571</v>
      </c>
      <c r="BP56" s="11">
        <f>('MIP2010'!BP54/'MIP2010(17)'!$E$1)*'MIP2010(17)'!$E$2</f>
        <v>4.5588160831977538</v>
      </c>
      <c r="BQ56" s="11">
        <f>('MIP2010'!BQ54/'MIP2010(17)'!$E$1)*'MIP2010(17)'!$E$2</f>
        <v>71.812085156624207</v>
      </c>
      <c r="BR56" s="11">
        <f>('MIP2010'!BR54/'MIP2010(17)'!$E$1)*'MIP2010(17)'!$E$2</f>
        <v>1.935020236002841</v>
      </c>
      <c r="BS56" s="11">
        <f>('MIP2010'!BS54/'MIP2010(17)'!$E$1)*'MIP2010(17)'!$E$2</f>
        <v>0</v>
      </c>
      <c r="BT56" s="11">
        <f>('MIP2010'!BT54/'MIP2010(17)'!$E$1)*'MIP2010(17)'!$E$2</f>
        <v>38713.505247922199</v>
      </c>
      <c r="BU56" s="11">
        <f>('MIP2010'!BU54/'MIP2010(17)'!$E$1)*'MIP2010(17)'!$E$2</f>
        <v>122.81163499836993</v>
      </c>
      <c r="BV56" s="11">
        <f>('MIP2010'!BV54/'MIP2010(17)'!$E$1)*'MIP2010(17)'!$E$2</f>
        <v>0.98393041786471136</v>
      </c>
      <c r="BW56" s="11">
        <f>('MIP2010'!BW54/'MIP2010(17)'!$E$1)*'MIP2010(17)'!$E$2</f>
        <v>0</v>
      </c>
      <c r="BX56" s="11">
        <f>('MIP2010'!BX54/'MIP2010(17)'!$E$1)*'MIP2010(17)'!$E$2</f>
        <v>2020.2536162152687</v>
      </c>
      <c r="BY56" s="11">
        <f>('MIP2010'!BY54/'MIP2010(17)'!$E$1)*'MIP2010(17)'!$E$2</f>
        <v>18.044438090947008</v>
      </c>
      <c r="BZ56" s="11">
        <f>('MIP2010'!BZ54/'MIP2010(17)'!$E$1)*'MIP2010(17)'!$E$2</f>
        <v>0</v>
      </c>
      <c r="CA56" s="11">
        <f>('MIP2010'!CA54/'MIP2010(17)'!$E$1)*'MIP2010(17)'!$E$2</f>
        <v>2162.0936197224505</v>
      </c>
      <c r="CB56" s="11">
        <f>('MIP2010'!CB54/'MIP2010(17)'!$E$1)*'MIP2010(17)'!$E$2</f>
        <v>40875.598867644658</v>
      </c>
      <c r="CC56" s="11"/>
      <c r="CD56" s="11"/>
      <c r="CE56" s="11"/>
      <c r="CF56" s="11"/>
    </row>
    <row r="57" spans="1:84" x14ac:dyDescent="0.35">
      <c r="A57" s="10" t="s">
        <v>197</v>
      </c>
      <c r="B57" s="10" t="s">
        <v>120</v>
      </c>
      <c r="C57">
        <f t="shared" si="2"/>
        <v>51</v>
      </c>
      <c r="D57" s="11">
        <f>('MIP2010'!D55/'MIP2010(17)'!$E$1)*'MIP2010(17)'!$E$2</f>
        <v>8.1636699953668632</v>
      </c>
      <c r="E57" s="11">
        <f>('MIP2010'!E55/'MIP2010(17)'!$E$1)*'MIP2010(17)'!$E$2</f>
        <v>4.6641467958166816</v>
      </c>
      <c r="F57" s="11">
        <f>('MIP2010'!F55/'MIP2010(17)'!$E$1)*'MIP2010(17)'!$E$2</f>
        <v>8.1617858584499725</v>
      </c>
      <c r="G57" s="11">
        <f>('MIP2010'!G55/'MIP2010(17)'!$E$1)*'MIP2010(17)'!$E$2</f>
        <v>38.468377278215513</v>
      </c>
      <c r="H57" s="11">
        <f>('MIP2010'!H55/'MIP2010(17)'!$E$1)*'MIP2010(17)'!$E$2</f>
        <v>596.70523766523513</v>
      </c>
      <c r="I57" s="11">
        <f>('MIP2010'!I55/'MIP2010(17)'!$E$1)*'MIP2010(17)'!$E$2</f>
        <v>96.783489316025438</v>
      </c>
      <c r="J57" s="11">
        <f>('MIP2010'!J55/'MIP2010(17)'!$E$1)*'MIP2010(17)'!$E$2</f>
        <v>31.471215016032048</v>
      </c>
      <c r="K57" s="11">
        <f>('MIP2010'!K55/'MIP2010(17)'!$E$1)*'MIP2010(17)'!$E$2</f>
        <v>634.29145087533561</v>
      </c>
      <c r="L57" s="11">
        <f>('MIP2010'!L55/'MIP2010(17)'!$E$1)*'MIP2010(17)'!$E$2</f>
        <v>276.33405044473363</v>
      </c>
      <c r="M57" s="11">
        <f>('MIP2010'!M55/'MIP2010(17)'!$E$1)*'MIP2010(17)'!$E$2</f>
        <v>1304.9299480171208</v>
      </c>
      <c r="N57" s="11">
        <f>('MIP2010'!N55/'MIP2010(17)'!$E$1)*'MIP2010(17)'!$E$2</f>
        <v>561.82521206476065</v>
      </c>
      <c r="O57" s="11">
        <f>('MIP2010'!O55/'MIP2010(17)'!$E$1)*'MIP2010(17)'!$E$2</f>
        <v>31.621301931855307</v>
      </c>
      <c r="P57" s="11">
        <f>('MIP2010'!P55/'MIP2010(17)'!$E$1)*'MIP2010(17)'!$E$2</f>
        <v>346.62689442306464</v>
      </c>
      <c r="Q57" s="11">
        <f>('MIP2010'!Q55/'MIP2010(17)'!$E$1)*'MIP2010(17)'!$E$2</f>
        <v>693.65883122179207</v>
      </c>
      <c r="R57" s="11">
        <f>('MIP2010'!R55/'MIP2010(17)'!$E$1)*'MIP2010(17)'!$E$2</f>
        <v>202.85332292938236</v>
      </c>
      <c r="S57" s="11">
        <f>('MIP2010'!S55/'MIP2010(17)'!$E$1)*'MIP2010(17)'!$E$2</f>
        <v>94.377846446675221</v>
      </c>
      <c r="T57" s="11">
        <f>('MIP2010'!T55/'MIP2010(17)'!$E$1)*'MIP2010(17)'!$E$2</f>
        <v>415.03634055916899</v>
      </c>
      <c r="U57" s="11">
        <f>('MIP2010'!U55/'MIP2010(17)'!$E$1)*'MIP2010(17)'!$E$2</f>
        <v>500.87481669277327</v>
      </c>
      <c r="V57" s="11">
        <f>('MIP2010'!V55/'MIP2010(17)'!$E$1)*'MIP2010(17)'!$E$2</f>
        <v>224.96830431879161</v>
      </c>
      <c r="W57" s="11">
        <f>('MIP2010'!W55/'MIP2010(17)'!$E$1)*'MIP2010(17)'!$E$2</f>
        <v>131.80783730205584</v>
      </c>
      <c r="X57" s="11">
        <f>('MIP2010'!X55/'MIP2010(17)'!$E$1)*'MIP2010(17)'!$E$2</f>
        <v>306.24039887701014</v>
      </c>
      <c r="Y57" s="11">
        <f>('MIP2010'!Y55/'MIP2010(17)'!$E$1)*'MIP2010(17)'!$E$2</f>
        <v>332.65287652048721</v>
      </c>
      <c r="Z57" s="11">
        <f>('MIP2010'!Z55/'MIP2010(17)'!$E$1)*'MIP2010(17)'!$E$2</f>
        <v>37.129397225239515</v>
      </c>
      <c r="AA57" s="11">
        <f>('MIP2010'!AA55/'MIP2010(17)'!$E$1)*'MIP2010(17)'!$E$2</f>
        <v>278.68975403773879</v>
      </c>
      <c r="AB57" s="11">
        <f>('MIP2010'!AB55/'MIP2010(17)'!$E$1)*'MIP2010(17)'!$E$2</f>
        <v>403.2768944579102</v>
      </c>
      <c r="AC57" s="11">
        <f>('MIP2010'!AC55/'MIP2010(17)'!$E$1)*'MIP2010(17)'!$E$2</f>
        <v>540.84788029292042</v>
      </c>
      <c r="AD57" s="11">
        <f>('MIP2010'!AD55/'MIP2010(17)'!$E$1)*'MIP2010(17)'!$E$2</f>
        <v>265.25812807420812</v>
      </c>
      <c r="AE57" s="11">
        <f>('MIP2010'!AE55/'MIP2010(17)'!$E$1)*'MIP2010(17)'!$E$2</f>
        <v>81.1408490115642</v>
      </c>
      <c r="AF57" s="11">
        <f>('MIP2010'!AF55/'MIP2010(17)'!$E$1)*'MIP2010(17)'!$E$2</f>
        <v>447.96686160174534</v>
      </c>
      <c r="AG57" s="11">
        <f>('MIP2010'!AG55/'MIP2010(17)'!$E$1)*'MIP2010(17)'!$E$2</f>
        <v>794.11584453943226</v>
      </c>
      <c r="AH57" s="11">
        <f>('MIP2010'!AH55/'MIP2010(17)'!$E$1)*'MIP2010(17)'!$E$2</f>
        <v>579.97544853133161</v>
      </c>
      <c r="AI57" s="11">
        <f>('MIP2010'!AI55/'MIP2010(17)'!$E$1)*'MIP2010(17)'!$E$2</f>
        <v>613.93213309461646</v>
      </c>
      <c r="AJ57" s="11">
        <f>('MIP2010'!AJ55/'MIP2010(17)'!$E$1)*'MIP2010(17)'!$E$2</f>
        <v>2114.0686302989934</v>
      </c>
      <c r="AK57" s="11">
        <f>('MIP2010'!AK55/'MIP2010(17)'!$E$1)*'MIP2010(17)'!$E$2</f>
        <v>1825.4084458072102</v>
      </c>
      <c r="AL57" s="11">
        <f>('MIP2010'!AL55/'MIP2010(17)'!$E$1)*'MIP2010(17)'!$E$2</f>
        <v>262.610671641968</v>
      </c>
      <c r="AM57" s="11">
        <f>('MIP2010'!AM55/'MIP2010(17)'!$E$1)*'MIP2010(17)'!$E$2</f>
        <v>510.5135098475476</v>
      </c>
      <c r="AN57" s="11">
        <f>('MIP2010'!AN55/'MIP2010(17)'!$E$1)*'MIP2010(17)'!$E$2</f>
        <v>104.88583672991024</v>
      </c>
      <c r="AO57" s="11">
        <f>('MIP2010'!AO55/'MIP2010(17)'!$E$1)*'MIP2010(17)'!$E$2</f>
        <v>397.02159911283536</v>
      </c>
      <c r="AP57" s="11">
        <f>('MIP2010'!AP55/'MIP2010(17)'!$E$1)*'MIP2010(17)'!$E$2</f>
        <v>220.63528259220166</v>
      </c>
      <c r="AQ57" s="11">
        <f>('MIP2010'!AQ55/'MIP2010(17)'!$E$1)*'MIP2010(17)'!$E$2</f>
        <v>1561.6875473897539</v>
      </c>
      <c r="AR57" s="11">
        <f>('MIP2010'!AR55/'MIP2010(17)'!$E$1)*'MIP2010(17)'!$E$2</f>
        <v>1336.3480311909773</v>
      </c>
      <c r="AS57" s="11">
        <f>('MIP2010'!AS55/'MIP2010(17)'!$E$1)*'MIP2010(17)'!$E$2</f>
        <v>6595.5015152717942</v>
      </c>
      <c r="AT57" s="11">
        <f>('MIP2010'!AT55/'MIP2010(17)'!$E$1)*'MIP2010(17)'!$E$2</f>
        <v>1089.3260408277665</v>
      </c>
      <c r="AU57" s="11">
        <f>('MIP2010'!AU55/'MIP2010(17)'!$E$1)*'MIP2010(17)'!$E$2</f>
        <v>44.35178764088851</v>
      </c>
      <c r="AV57" s="11">
        <f>('MIP2010'!AV55/'MIP2010(17)'!$E$1)*'MIP2010(17)'!$E$2</f>
        <v>100.35357951827584</v>
      </c>
      <c r="AW57" s="11">
        <f>('MIP2010'!AW55/'MIP2010(17)'!$E$1)*'MIP2010(17)'!$E$2</f>
        <v>813.51916072875144</v>
      </c>
      <c r="AX57" s="11">
        <f>('MIP2010'!AX55/'MIP2010(17)'!$E$1)*'MIP2010(17)'!$E$2</f>
        <v>244.74030055685725</v>
      </c>
      <c r="AY57" s="11">
        <f>('MIP2010'!AY55/'MIP2010(17)'!$E$1)*'MIP2010(17)'!$E$2</f>
        <v>608.66930685910472</v>
      </c>
      <c r="AZ57" s="11">
        <f>('MIP2010'!AZ55/'MIP2010(17)'!$E$1)*'MIP2010(17)'!$E$2</f>
        <v>309.21498786560994</v>
      </c>
      <c r="BA57" s="11">
        <f>('MIP2010'!BA55/'MIP2010(17)'!$E$1)*'MIP2010(17)'!$E$2</f>
        <v>413.0059140651785</v>
      </c>
      <c r="BB57" s="11">
        <f>('MIP2010'!BB55/'MIP2010(17)'!$E$1)*'MIP2010(17)'!$E$2</f>
        <v>29089.230050165679</v>
      </c>
      <c r="BC57" s="11">
        <f>('MIP2010'!BC55/'MIP2010(17)'!$E$1)*'MIP2010(17)'!$E$2</f>
        <v>1276.4736441077894</v>
      </c>
      <c r="BD57" s="11">
        <f>('MIP2010'!BD55/'MIP2010(17)'!$E$1)*'MIP2010(17)'!$E$2</f>
        <v>10591.994950678889</v>
      </c>
      <c r="BE57" s="11">
        <f>('MIP2010'!BE55/'MIP2010(17)'!$E$1)*'MIP2010(17)'!$E$2</f>
        <v>601.13938781269826</v>
      </c>
      <c r="BF57" s="11">
        <f>('MIP2010'!BF55/'MIP2010(17)'!$E$1)*'MIP2010(17)'!$E$2</f>
        <v>2667.9819518158956</v>
      </c>
      <c r="BG57" s="11">
        <f>('MIP2010'!BG55/'MIP2010(17)'!$E$1)*'MIP2010(17)'!$E$2</f>
        <v>485.43334932730687</v>
      </c>
      <c r="BH57" s="11">
        <f>('MIP2010'!BH55/'MIP2010(17)'!$E$1)*'MIP2010(17)'!$E$2</f>
        <v>2068.35997516618</v>
      </c>
      <c r="BI57" s="11">
        <f>('MIP2010'!BI55/'MIP2010(17)'!$E$1)*'MIP2010(17)'!$E$2</f>
        <v>135.9145347027922</v>
      </c>
      <c r="BJ57" s="11">
        <f>('MIP2010'!BJ55/'MIP2010(17)'!$E$1)*'MIP2010(17)'!$E$2</f>
        <v>1887.1073403742532</v>
      </c>
      <c r="BK57" s="11">
        <f>('MIP2010'!BK55/'MIP2010(17)'!$E$1)*'MIP2010(17)'!$E$2</f>
        <v>286.79321417751146</v>
      </c>
      <c r="BL57" s="11">
        <f>('MIP2010'!BL55/'MIP2010(17)'!$E$1)*'MIP2010(17)'!$E$2</f>
        <v>4909.262720564886</v>
      </c>
      <c r="BM57" s="11">
        <f>('MIP2010'!BM55/'MIP2010(17)'!$E$1)*'MIP2010(17)'!$E$2</f>
        <v>1138.6304751943842</v>
      </c>
      <c r="BN57" s="11">
        <f>('MIP2010'!BN55/'MIP2010(17)'!$E$1)*'MIP2010(17)'!$E$2</f>
        <v>1326.5279433139567</v>
      </c>
      <c r="BO57" s="11">
        <f>('MIP2010'!BO55/'MIP2010(17)'!$E$1)*'MIP2010(17)'!$E$2</f>
        <v>584.024705572333</v>
      </c>
      <c r="BP57" s="11">
        <f>('MIP2010'!BP55/'MIP2010(17)'!$E$1)*'MIP2010(17)'!$E$2</f>
        <v>1173.8980360236787</v>
      </c>
      <c r="BQ57" s="11">
        <f>('MIP2010'!BQ55/'MIP2010(17)'!$E$1)*'MIP2010(17)'!$E$2</f>
        <v>273.33707186648962</v>
      </c>
      <c r="BR57" s="11">
        <f>('MIP2010'!BR55/'MIP2010(17)'!$E$1)*'MIP2010(17)'!$E$2</f>
        <v>2252.6677430458985</v>
      </c>
      <c r="BS57" s="11">
        <f>('MIP2010'!BS55/'MIP2010(17)'!$E$1)*'MIP2010(17)'!$E$2</f>
        <v>0</v>
      </c>
      <c r="BT57" s="11">
        <f>('MIP2010'!BT55/'MIP2010(17)'!$E$1)*'MIP2010(17)'!$E$2</f>
        <v>90185.489787273109</v>
      </c>
      <c r="BU57" s="11">
        <f>('MIP2010'!BU55/'MIP2010(17)'!$E$1)*'MIP2010(17)'!$E$2</f>
        <v>1115.5491825775221</v>
      </c>
      <c r="BV57" s="11">
        <f>('MIP2010'!BV55/'MIP2010(17)'!$E$1)*'MIP2010(17)'!$E$2</f>
        <v>0</v>
      </c>
      <c r="BW57" s="11">
        <f>('MIP2010'!BW55/'MIP2010(17)'!$E$1)*'MIP2010(17)'!$E$2</f>
        <v>0</v>
      </c>
      <c r="BX57" s="11">
        <f>('MIP2010'!BX55/'MIP2010(17)'!$E$1)*'MIP2010(17)'!$E$2</f>
        <v>100071.16626153466</v>
      </c>
      <c r="BY57" s="11">
        <f>('MIP2010'!BY55/'MIP2010(17)'!$E$1)*'MIP2010(17)'!$E$2</f>
        <v>1054.3007848625887</v>
      </c>
      <c r="BZ57" s="11">
        <f>('MIP2010'!BZ55/'MIP2010(17)'!$E$1)*'MIP2010(17)'!$E$2</f>
        <v>0</v>
      </c>
      <c r="CA57" s="11">
        <f>('MIP2010'!CA55/'MIP2010(17)'!$E$1)*'MIP2010(17)'!$E$2</f>
        <v>102241.01622897478</v>
      </c>
      <c r="CB57" s="11">
        <f>('MIP2010'!CB55/'MIP2010(17)'!$E$1)*'MIP2010(17)'!$E$2</f>
        <v>192426.50601624788</v>
      </c>
      <c r="CC57" s="11"/>
      <c r="CD57" s="11"/>
      <c r="CE57" s="11"/>
      <c r="CF57" s="11"/>
    </row>
    <row r="58" spans="1:84" x14ac:dyDescent="0.35">
      <c r="A58" s="10" t="s">
        <v>198</v>
      </c>
      <c r="B58" s="10" t="s">
        <v>121</v>
      </c>
      <c r="C58">
        <f t="shared" si="2"/>
        <v>52</v>
      </c>
      <c r="D58" s="11">
        <f>('MIP2010'!D56/'MIP2010(17)'!$E$1)*'MIP2010(17)'!$E$2</f>
        <v>12.447566640074552</v>
      </c>
      <c r="E58" s="11">
        <f>('MIP2010'!E56/'MIP2010(17)'!$E$1)*'MIP2010(17)'!$E$2</f>
        <v>8.7130235114253072</v>
      </c>
      <c r="F58" s="11">
        <f>('MIP2010'!F56/'MIP2010(17)'!$E$1)*'MIP2010(17)'!$E$2</f>
        <v>1.2457581649726743</v>
      </c>
      <c r="G58" s="11">
        <f>('MIP2010'!G56/'MIP2010(17)'!$E$1)*'MIP2010(17)'!$E$2</f>
        <v>1.2489447589529179</v>
      </c>
      <c r="H58" s="11">
        <f>('MIP2010'!H56/'MIP2010(17)'!$E$1)*'MIP2010(17)'!$E$2</f>
        <v>46.16736832500554</v>
      </c>
      <c r="I58" s="11">
        <f>('MIP2010'!I56/'MIP2010(17)'!$E$1)*'MIP2010(17)'!$E$2</f>
        <v>185.64463256680375</v>
      </c>
      <c r="J58" s="11">
        <f>('MIP2010'!J56/'MIP2010(17)'!$E$1)*'MIP2010(17)'!$E$2</f>
        <v>24.895588507860566</v>
      </c>
      <c r="K58" s="11">
        <f>('MIP2010'!K56/'MIP2010(17)'!$E$1)*'MIP2010(17)'!$E$2</f>
        <v>320.05520337348491</v>
      </c>
      <c r="L58" s="11">
        <f>('MIP2010'!L56/'MIP2010(17)'!$E$1)*'MIP2010(17)'!$E$2</f>
        <v>13.762235048430092</v>
      </c>
      <c r="M58" s="11">
        <f>('MIP2010'!M56/'MIP2010(17)'!$E$1)*'MIP2010(17)'!$E$2</f>
        <v>615.02479464584735</v>
      </c>
      <c r="N58" s="11">
        <f>('MIP2010'!N56/'MIP2010(17)'!$E$1)*'MIP2010(17)'!$E$2</f>
        <v>62.684185754183787</v>
      </c>
      <c r="O58" s="11">
        <f>('MIP2010'!O56/'MIP2010(17)'!$E$1)*'MIP2010(17)'!$E$2</f>
        <v>42.470267972744367</v>
      </c>
      <c r="P58" s="11">
        <f>('MIP2010'!P56/'MIP2010(17)'!$E$1)*'MIP2010(17)'!$E$2</f>
        <v>52.593444202124857</v>
      </c>
      <c r="Q58" s="11">
        <f>('MIP2010'!Q56/'MIP2010(17)'!$E$1)*'MIP2010(17)'!$E$2</f>
        <v>50.002175654224807</v>
      </c>
      <c r="R58" s="11">
        <f>('MIP2010'!R56/'MIP2010(17)'!$E$1)*'MIP2010(17)'!$E$2</f>
        <v>13.781980698974916</v>
      </c>
      <c r="S58" s="11">
        <f>('MIP2010'!S56/'MIP2010(17)'!$E$1)*'MIP2010(17)'!$E$2</f>
        <v>9.9621958842339566</v>
      </c>
      <c r="T58" s="11">
        <f>('MIP2010'!T56/'MIP2010(17)'!$E$1)*'MIP2010(17)'!$E$2</f>
        <v>133.45710459146306</v>
      </c>
      <c r="U58" s="11">
        <f>('MIP2010'!U56/'MIP2010(17)'!$E$1)*'MIP2010(17)'!$E$2</f>
        <v>6.2335707158337375</v>
      </c>
      <c r="V58" s="11">
        <f>('MIP2010'!V56/'MIP2010(17)'!$E$1)*'MIP2010(17)'!$E$2</f>
        <v>37.362274711816568</v>
      </c>
      <c r="W58" s="11">
        <f>('MIP2010'!W56/'MIP2010(17)'!$E$1)*'MIP2010(17)'!$E$2</f>
        <v>2.514050101662785</v>
      </c>
      <c r="X58" s="11">
        <f>('MIP2010'!X56/'MIP2010(17)'!$E$1)*'MIP2010(17)'!$E$2</f>
        <v>277.36270414977236</v>
      </c>
      <c r="Y58" s="11">
        <f>('MIP2010'!Y56/'MIP2010(17)'!$E$1)*'MIP2010(17)'!$E$2</f>
        <v>207.40498760511824</v>
      </c>
      <c r="Z58" s="11">
        <f>('MIP2010'!Z56/'MIP2010(17)'!$E$1)*'MIP2010(17)'!$E$2</f>
        <v>17.244023890813075</v>
      </c>
      <c r="AA58" s="11">
        <f>('MIP2010'!AA56/'MIP2010(17)'!$E$1)*'MIP2010(17)'!$E$2</f>
        <v>322.82864453312374</v>
      </c>
      <c r="AB58" s="11">
        <f>('MIP2010'!AB56/'MIP2010(17)'!$E$1)*'MIP2010(17)'!$E$2</f>
        <v>121.89615423980969</v>
      </c>
      <c r="AC58" s="11">
        <f>('MIP2010'!AC56/'MIP2010(17)'!$E$1)*'MIP2010(17)'!$E$2</f>
        <v>78.664742562296567</v>
      </c>
      <c r="AD58" s="11">
        <f>('MIP2010'!AD56/'MIP2010(17)'!$E$1)*'MIP2010(17)'!$E$2</f>
        <v>186.10014642974792</v>
      </c>
      <c r="AE58" s="11">
        <f>('MIP2010'!AE56/'MIP2010(17)'!$E$1)*'MIP2010(17)'!$E$2</f>
        <v>22.044190704892682</v>
      </c>
      <c r="AF58" s="11">
        <f>('MIP2010'!AF56/'MIP2010(17)'!$E$1)*'MIP2010(17)'!$E$2</f>
        <v>88.920333895049495</v>
      </c>
      <c r="AG58" s="11">
        <f>('MIP2010'!AG56/'MIP2010(17)'!$E$1)*'MIP2010(17)'!$E$2</f>
        <v>215.15327771834652</v>
      </c>
      <c r="AH58" s="11">
        <f>('MIP2010'!AH56/'MIP2010(17)'!$E$1)*'MIP2010(17)'!$E$2</f>
        <v>327.25226770031378</v>
      </c>
      <c r="AI58" s="11">
        <f>('MIP2010'!AI56/'MIP2010(17)'!$E$1)*'MIP2010(17)'!$E$2</f>
        <v>174.21902172813301</v>
      </c>
      <c r="AJ58" s="11">
        <f>('MIP2010'!AJ56/'MIP2010(17)'!$E$1)*'MIP2010(17)'!$E$2</f>
        <v>928.13620335438384</v>
      </c>
      <c r="AK58" s="11">
        <f>('MIP2010'!AK56/'MIP2010(17)'!$E$1)*'MIP2010(17)'!$E$2</f>
        <v>129.79165435703302</v>
      </c>
      <c r="AL58" s="11">
        <f>('MIP2010'!AL56/'MIP2010(17)'!$E$1)*'MIP2010(17)'!$E$2</f>
        <v>66.528268496584204</v>
      </c>
      <c r="AM58" s="11">
        <f>('MIP2010'!AM56/'MIP2010(17)'!$E$1)*'MIP2010(17)'!$E$2</f>
        <v>94.739361241970769</v>
      </c>
      <c r="AN58" s="11">
        <f>('MIP2010'!AN56/'MIP2010(17)'!$E$1)*'MIP2010(17)'!$E$2</f>
        <v>57.260946114586801</v>
      </c>
      <c r="AO58" s="11">
        <f>('MIP2010'!AO56/'MIP2010(17)'!$E$1)*'MIP2010(17)'!$E$2</f>
        <v>719.50118372534871</v>
      </c>
      <c r="AP58" s="11">
        <f>('MIP2010'!AP56/'MIP2010(17)'!$E$1)*'MIP2010(17)'!$E$2</f>
        <v>225.43812812118634</v>
      </c>
      <c r="AQ58" s="11">
        <f>('MIP2010'!AQ56/'MIP2010(17)'!$E$1)*'MIP2010(17)'!$E$2</f>
        <v>454.69080534419135</v>
      </c>
      <c r="AR58" s="11">
        <f>('MIP2010'!AR56/'MIP2010(17)'!$E$1)*'MIP2010(17)'!$E$2</f>
        <v>382.72453509518073</v>
      </c>
      <c r="AS58" s="11">
        <f>('MIP2010'!AS56/'MIP2010(17)'!$E$1)*'MIP2010(17)'!$E$2</f>
        <v>5172.689695349095</v>
      </c>
      <c r="AT58" s="11">
        <f>('MIP2010'!AT56/'MIP2010(17)'!$E$1)*'MIP2010(17)'!$E$2</f>
        <v>735.75985128313209</v>
      </c>
      <c r="AU58" s="11">
        <f>('MIP2010'!AU56/'MIP2010(17)'!$E$1)*'MIP2010(17)'!$E$2</f>
        <v>1.2562284023363317</v>
      </c>
      <c r="AV58" s="11">
        <f>('MIP2010'!AV56/'MIP2010(17)'!$E$1)*'MIP2010(17)'!$E$2</f>
        <v>774.17737136267397</v>
      </c>
      <c r="AW58" s="11">
        <f>('MIP2010'!AW56/'MIP2010(17)'!$E$1)*'MIP2010(17)'!$E$2</f>
        <v>752.10584302798259</v>
      </c>
      <c r="AX58" s="11">
        <f>('MIP2010'!AX56/'MIP2010(17)'!$E$1)*'MIP2010(17)'!$E$2</f>
        <v>58.658295107476761</v>
      </c>
      <c r="AY58" s="11">
        <f>('MIP2010'!AY56/'MIP2010(17)'!$E$1)*'MIP2010(17)'!$E$2</f>
        <v>56.659562775190523</v>
      </c>
      <c r="AZ58" s="11">
        <f>('MIP2010'!AZ56/'MIP2010(17)'!$E$1)*'MIP2010(17)'!$E$2</f>
        <v>764.26798189296983</v>
      </c>
      <c r="BA58" s="11">
        <f>('MIP2010'!BA56/'MIP2010(17)'!$E$1)*'MIP2010(17)'!$E$2</f>
        <v>826.51583010299464</v>
      </c>
      <c r="BB58" s="11">
        <f>('MIP2010'!BB56/'MIP2010(17)'!$E$1)*'MIP2010(17)'!$E$2</f>
        <v>2718.839729942782</v>
      </c>
      <c r="BC58" s="11">
        <f>('MIP2010'!BC56/'MIP2010(17)'!$E$1)*'MIP2010(17)'!$E$2</f>
        <v>4831.5316310476155</v>
      </c>
      <c r="BD58" s="11">
        <f>('MIP2010'!BD56/'MIP2010(17)'!$E$1)*'MIP2010(17)'!$E$2</f>
        <v>11670.751454021838</v>
      </c>
      <c r="BE58" s="11">
        <f>('MIP2010'!BE56/'MIP2010(17)'!$E$1)*'MIP2010(17)'!$E$2</f>
        <v>247.9841739959339</v>
      </c>
      <c r="BF58" s="11">
        <f>('MIP2010'!BF56/'MIP2010(17)'!$E$1)*'MIP2010(17)'!$E$2</f>
        <v>1684.6538310411986</v>
      </c>
      <c r="BG58" s="11">
        <f>('MIP2010'!BG56/'MIP2010(17)'!$E$1)*'MIP2010(17)'!$E$2</f>
        <v>57.730235321959064</v>
      </c>
      <c r="BH58" s="11">
        <f>('MIP2010'!BH56/'MIP2010(17)'!$E$1)*'MIP2010(17)'!$E$2</f>
        <v>2312.6434374791888</v>
      </c>
      <c r="BI58" s="11">
        <f>('MIP2010'!BI56/'MIP2010(17)'!$E$1)*'MIP2010(17)'!$E$2</f>
        <v>278.41618417307467</v>
      </c>
      <c r="BJ58" s="11">
        <f>('MIP2010'!BJ56/'MIP2010(17)'!$E$1)*'MIP2010(17)'!$E$2</f>
        <v>713.7386829597018</v>
      </c>
      <c r="BK58" s="11">
        <f>('MIP2010'!BK56/'MIP2010(17)'!$E$1)*'MIP2010(17)'!$E$2</f>
        <v>104.5838234136472</v>
      </c>
      <c r="BL58" s="11">
        <f>('MIP2010'!BL56/'MIP2010(17)'!$E$1)*'MIP2010(17)'!$E$2</f>
        <v>8455.1716012952675</v>
      </c>
      <c r="BM58" s="11">
        <f>('MIP2010'!BM56/'MIP2010(17)'!$E$1)*'MIP2010(17)'!$E$2</f>
        <v>1002.0150024669458</v>
      </c>
      <c r="BN58" s="11">
        <f>('MIP2010'!BN56/'MIP2010(17)'!$E$1)*'MIP2010(17)'!$E$2</f>
        <v>308.0213482028513</v>
      </c>
      <c r="BO58" s="11">
        <f>('MIP2010'!BO56/'MIP2010(17)'!$E$1)*'MIP2010(17)'!$E$2</f>
        <v>1639.2309016610366</v>
      </c>
      <c r="BP58" s="11">
        <f>('MIP2010'!BP56/'MIP2010(17)'!$E$1)*'MIP2010(17)'!$E$2</f>
        <v>0.40811223756730869</v>
      </c>
      <c r="BQ58" s="11">
        <f>('MIP2010'!BQ56/'MIP2010(17)'!$E$1)*'MIP2010(17)'!$E$2</f>
        <v>102.57940073496763</v>
      </c>
      <c r="BR58" s="11">
        <f>('MIP2010'!BR56/'MIP2010(17)'!$E$1)*'MIP2010(17)'!$E$2</f>
        <v>1211.4719465048752</v>
      </c>
      <c r="BS58" s="11">
        <f>('MIP2010'!BS56/'MIP2010(17)'!$E$1)*'MIP2010(17)'!$E$2</f>
        <v>0</v>
      </c>
      <c r="BT58" s="11">
        <f>('MIP2010'!BT56/'MIP2010(17)'!$E$1)*'MIP2010(17)'!$E$2</f>
        <v>53220.030102642304</v>
      </c>
      <c r="BU58" s="11">
        <f>('MIP2010'!BU56/'MIP2010(17)'!$E$1)*'MIP2010(17)'!$E$2</f>
        <v>531.95796175933378</v>
      </c>
      <c r="BV58" s="11">
        <f>('MIP2010'!BV56/'MIP2010(17)'!$E$1)*'MIP2010(17)'!$E$2</f>
        <v>0</v>
      </c>
      <c r="BW58" s="11">
        <f>('MIP2010'!BW56/'MIP2010(17)'!$E$1)*'MIP2010(17)'!$E$2</f>
        <v>0</v>
      </c>
      <c r="BX58" s="11">
        <f>('MIP2010'!BX56/'MIP2010(17)'!$E$1)*'MIP2010(17)'!$E$2</f>
        <v>294.61884842317693</v>
      </c>
      <c r="BY58" s="11">
        <f>('MIP2010'!BY56/'MIP2010(17)'!$E$1)*'MIP2010(17)'!$E$2</f>
        <v>43988.094697901724</v>
      </c>
      <c r="BZ58" s="11">
        <f>('MIP2010'!BZ56/'MIP2010(17)'!$E$1)*'MIP2010(17)'!$E$2</f>
        <v>0</v>
      </c>
      <c r="CA58" s="11">
        <f>('MIP2010'!CA56/'MIP2010(17)'!$E$1)*'MIP2010(17)'!$E$2</f>
        <v>44814.671508084226</v>
      </c>
      <c r="CB58" s="11">
        <f>('MIP2010'!CB56/'MIP2010(17)'!$E$1)*'MIP2010(17)'!$E$2</f>
        <v>98034.701610726537</v>
      </c>
      <c r="CC58" s="11"/>
      <c r="CD58" s="11"/>
      <c r="CE58" s="11"/>
      <c r="CF58" s="11"/>
    </row>
    <row r="59" spans="1:84" x14ac:dyDescent="0.35">
      <c r="A59" s="12" t="s">
        <v>199</v>
      </c>
      <c r="B59" s="12" t="s">
        <v>122</v>
      </c>
      <c r="C59">
        <f t="shared" si="2"/>
        <v>53</v>
      </c>
      <c r="D59" s="11">
        <f>('MIP2010'!D57/'MIP2010(17)'!$E$1)*'MIP2010(17)'!$E$2</f>
        <v>3930.533638493655</v>
      </c>
      <c r="E59" s="11">
        <f>('MIP2010'!E57/'MIP2010(17)'!$E$1)*'MIP2010(17)'!$E$2</f>
        <v>1787.1089590446695</v>
      </c>
      <c r="F59" s="11">
        <f>('MIP2010'!F57/'MIP2010(17)'!$E$1)*'MIP2010(17)'!$E$2</f>
        <v>367.52541505784728</v>
      </c>
      <c r="G59" s="11">
        <f>('MIP2010'!G57/'MIP2010(17)'!$E$1)*'MIP2010(17)'!$E$2</f>
        <v>621.12873544668139</v>
      </c>
      <c r="H59" s="11">
        <f>('MIP2010'!H57/'MIP2010(17)'!$E$1)*'MIP2010(17)'!$E$2</f>
        <v>3697.1407836537164</v>
      </c>
      <c r="I59" s="11">
        <f>('MIP2010'!I57/'MIP2010(17)'!$E$1)*'MIP2010(17)'!$E$2</f>
        <v>2142.4954184344647</v>
      </c>
      <c r="J59" s="11">
        <f>('MIP2010'!J57/'MIP2010(17)'!$E$1)*'MIP2010(17)'!$E$2</f>
        <v>439.25438606508277</v>
      </c>
      <c r="K59" s="11">
        <f>('MIP2010'!K57/'MIP2010(17)'!$E$1)*'MIP2010(17)'!$E$2</f>
        <v>4495.3041906176841</v>
      </c>
      <c r="L59" s="11">
        <f>('MIP2010'!L57/'MIP2010(17)'!$E$1)*'MIP2010(17)'!$E$2</f>
        <v>1891.1641827962621</v>
      </c>
      <c r="M59" s="11">
        <f>('MIP2010'!M57/'MIP2010(17)'!$E$1)*'MIP2010(17)'!$E$2</f>
        <v>4672.350830568801</v>
      </c>
      <c r="N59" s="11">
        <f>('MIP2010'!N57/'MIP2010(17)'!$E$1)*'MIP2010(17)'!$E$2</f>
        <v>1578.692551500817</v>
      </c>
      <c r="O59" s="11">
        <f>('MIP2010'!O57/'MIP2010(17)'!$E$1)*'MIP2010(17)'!$E$2</f>
        <v>465.45507772530209</v>
      </c>
      <c r="P59" s="11">
        <f>('MIP2010'!P57/'MIP2010(17)'!$E$1)*'MIP2010(17)'!$E$2</f>
        <v>1139.2980940102489</v>
      </c>
      <c r="Q59" s="11">
        <f>('MIP2010'!Q57/'MIP2010(17)'!$E$1)*'MIP2010(17)'!$E$2</f>
        <v>1122.0377016811203</v>
      </c>
      <c r="R59" s="11">
        <f>('MIP2010'!R57/'MIP2010(17)'!$E$1)*'MIP2010(17)'!$E$2</f>
        <v>802.32393468666839</v>
      </c>
      <c r="S59" s="11">
        <f>('MIP2010'!S57/'MIP2010(17)'!$E$1)*'MIP2010(17)'!$E$2</f>
        <v>561.66596361082463</v>
      </c>
      <c r="T59" s="11">
        <f>('MIP2010'!T57/'MIP2010(17)'!$E$1)*'MIP2010(17)'!$E$2</f>
        <v>2211.3400314913715</v>
      </c>
      <c r="U59" s="11">
        <f>('MIP2010'!U57/'MIP2010(17)'!$E$1)*'MIP2010(17)'!$E$2</f>
        <v>461.83291646027715</v>
      </c>
      <c r="V59" s="11">
        <f>('MIP2010'!V57/'MIP2010(17)'!$E$1)*'MIP2010(17)'!$E$2</f>
        <v>2473.3748897251553</v>
      </c>
      <c r="W59" s="11">
        <f>('MIP2010'!W57/'MIP2010(17)'!$E$1)*'MIP2010(17)'!$E$2</f>
        <v>944.74190027225484</v>
      </c>
      <c r="X59" s="11">
        <f>('MIP2010'!X57/'MIP2010(17)'!$E$1)*'MIP2010(17)'!$E$2</f>
        <v>3243.0252528137239</v>
      </c>
      <c r="Y59" s="11">
        <f>('MIP2010'!Y57/'MIP2010(17)'!$E$1)*'MIP2010(17)'!$E$2</f>
        <v>1427.891118235726</v>
      </c>
      <c r="Z59" s="11">
        <f>('MIP2010'!Z57/'MIP2010(17)'!$E$1)*'MIP2010(17)'!$E$2</f>
        <v>789.98304768181822</v>
      </c>
      <c r="AA59" s="11">
        <f>('MIP2010'!AA57/'MIP2010(17)'!$E$1)*'MIP2010(17)'!$E$2</f>
        <v>969.74838718270701</v>
      </c>
      <c r="AB59" s="11">
        <f>('MIP2010'!AB57/'MIP2010(17)'!$E$1)*'MIP2010(17)'!$E$2</f>
        <v>2003.5381420692634</v>
      </c>
      <c r="AC59" s="11">
        <f>('MIP2010'!AC57/'MIP2010(17)'!$E$1)*'MIP2010(17)'!$E$2</f>
        <v>2142.6210693224803</v>
      </c>
      <c r="AD59" s="11">
        <f>('MIP2010'!AD57/'MIP2010(17)'!$E$1)*'MIP2010(17)'!$E$2</f>
        <v>3661.0386824063185</v>
      </c>
      <c r="AE59" s="11">
        <f>('MIP2010'!AE57/'MIP2010(17)'!$E$1)*'MIP2010(17)'!$E$2</f>
        <v>1236.9032279235621</v>
      </c>
      <c r="AF59" s="11">
        <f>('MIP2010'!AF57/'MIP2010(17)'!$E$1)*'MIP2010(17)'!$E$2</f>
        <v>1972.0081350809403</v>
      </c>
      <c r="AG59" s="11">
        <f>('MIP2010'!AG57/'MIP2010(17)'!$E$1)*'MIP2010(17)'!$E$2</f>
        <v>1653.3059777675355</v>
      </c>
      <c r="AH59" s="11">
        <f>('MIP2010'!AH57/'MIP2010(17)'!$E$1)*'MIP2010(17)'!$E$2</f>
        <v>1770.4612715824535</v>
      </c>
      <c r="AI59" s="11">
        <f>('MIP2010'!AI57/'MIP2010(17)'!$E$1)*'MIP2010(17)'!$E$2</f>
        <v>2635.3743644893352</v>
      </c>
      <c r="AJ59" s="11">
        <f>('MIP2010'!AJ57/'MIP2010(17)'!$E$1)*'MIP2010(17)'!$E$2</f>
        <v>4307.1422294052727</v>
      </c>
      <c r="AK59" s="11">
        <f>('MIP2010'!AK57/'MIP2010(17)'!$E$1)*'MIP2010(17)'!$E$2</f>
        <v>1787.9652155358017</v>
      </c>
      <c r="AL59" s="11">
        <f>('MIP2010'!AL57/'MIP2010(17)'!$E$1)*'MIP2010(17)'!$E$2</f>
        <v>1021.8753206806408</v>
      </c>
      <c r="AM59" s="11">
        <f>('MIP2010'!AM57/'MIP2010(17)'!$E$1)*'MIP2010(17)'!$E$2</f>
        <v>1053.522235950807</v>
      </c>
      <c r="AN59" s="11">
        <f>('MIP2010'!AN57/'MIP2010(17)'!$E$1)*'MIP2010(17)'!$E$2</f>
        <v>612.07805829218944</v>
      </c>
      <c r="AO59" s="11">
        <f>('MIP2010'!AO57/'MIP2010(17)'!$E$1)*'MIP2010(17)'!$E$2</f>
        <v>5495.0542262526769</v>
      </c>
      <c r="AP59" s="11">
        <f>('MIP2010'!AP57/'MIP2010(17)'!$E$1)*'MIP2010(17)'!$E$2</f>
        <v>1065.0290739410764</v>
      </c>
      <c r="AQ59" s="11">
        <f>('MIP2010'!AQ57/'MIP2010(17)'!$E$1)*'MIP2010(17)'!$E$2</f>
        <v>9808.8966171589691</v>
      </c>
      <c r="AR59" s="11">
        <f>('MIP2010'!AR57/'MIP2010(17)'!$E$1)*'MIP2010(17)'!$E$2</f>
        <v>2955.0891133573141</v>
      </c>
      <c r="AS59" s="11">
        <f>('MIP2010'!AS57/'MIP2010(17)'!$E$1)*'MIP2010(17)'!$E$2</f>
        <v>21906.227606271568</v>
      </c>
      <c r="AT59" s="11">
        <f>('MIP2010'!AT57/'MIP2010(17)'!$E$1)*'MIP2010(17)'!$E$2</f>
        <v>7775.9558517626419</v>
      </c>
      <c r="AU59" s="11">
        <f>('MIP2010'!AU57/'MIP2010(17)'!$E$1)*'MIP2010(17)'!$E$2</f>
        <v>454.61930051937878</v>
      </c>
      <c r="AV59" s="11">
        <f>('MIP2010'!AV57/'MIP2010(17)'!$E$1)*'MIP2010(17)'!$E$2</f>
        <v>1218.915371905146</v>
      </c>
      <c r="AW59" s="11">
        <f>('MIP2010'!AW57/'MIP2010(17)'!$E$1)*'MIP2010(17)'!$E$2</f>
        <v>2776.5412680896579</v>
      </c>
      <c r="AX59" s="11">
        <f>('MIP2010'!AX57/'MIP2010(17)'!$E$1)*'MIP2010(17)'!$E$2</f>
        <v>531.94999340825723</v>
      </c>
      <c r="AY59" s="11">
        <f>('MIP2010'!AY57/'MIP2010(17)'!$E$1)*'MIP2010(17)'!$E$2</f>
        <v>2488.1308024990576</v>
      </c>
      <c r="AZ59" s="11">
        <f>('MIP2010'!AZ57/'MIP2010(17)'!$E$1)*'MIP2010(17)'!$E$2</f>
        <v>749.93305075998035</v>
      </c>
      <c r="BA59" s="11">
        <f>('MIP2010'!BA57/'MIP2010(17)'!$E$1)*'MIP2010(17)'!$E$2</f>
        <v>982.0574210715713</v>
      </c>
      <c r="BB59" s="11">
        <f>('MIP2010'!BB57/'MIP2010(17)'!$E$1)*'MIP2010(17)'!$E$2</f>
        <v>6175.116111405945</v>
      </c>
      <c r="BC59" s="11">
        <f>('MIP2010'!BC57/'MIP2010(17)'!$E$1)*'MIP2010(17)'!$E$2</f>
        <v>1768.963752303014</v>
      </c>
      <c r="BD59" s="11">
        <f>('MIP2010'!BD57/'MIP2010(17)'!$E$1)*'MIP2010(17)'!$E$2</f>
        <v>62407.054335182074</v>
      </c>
      <c r="BE59" s="11">
        <f>('MIP2010'!BE57/'MIP2010(17)'!$E$1)*'MIP2010(17)'!$E$2</f>
        <v>12895.700912895896</v>
      </c>
      <c r="BF59" s="11">
        <f>('MIP2010'!BF57/'MIP2010(17)'!$E$1)*'MIP2010(17)'!$E$2</f>
        <v>3814.6890803913393</v>
      </c>
      <c r="BG59" s="11">
        <f>('MIP2010'!BG57/'MIP2010(17)'!$E$1)*'MIP2010(17)'!$E$2</f>
        <v>1332.6257976852926</v>
      </c>
      <c r="BH59" s="11">
        <f>('MIP2010'!BH57/'MIP2010(17)'!$E$1)*'MIP2010(17)'!$E$2</f>
        <v>706.89987657039626</v>
      </c>
      <c r="BI59" s="11">
        <f>('MIP2010'!BI57/'MIP2010(17)'!$E$1)*'MIP2010(17)'!$E$2</f>
        <v>1103.7004884090584</v>
      </c>
      <c r="BJ59" s="11">
        <f>('MIP2010'!BJ57/'MIP2010(17)'!$E$1)*'MIP2010(17)'!$E$2</f>
        <v>3851.8145628470411</v>
      </c>
      <c r="BK59" s="11">
        <f>('MIP2010'!BK57/'MIP2010(17)'!$E$1)*'MIP2010(17)'!$E$2</f>
        <v>717.31397004820883</v>
      </c>
      <c r="BL59" s="11">
        <f>('MIP2010'!BL57/'MIP2010(17)'!$E$1)*'MIP2010(17)'!$E$2</f>
        <v>51095.616312414517</v>
      </c>
      <c r="BM59" s="11">
        <f>('MIP2010'!BM57/'MIP2010(17)'!$E$1)*'MIP2010(17)'!$E$2</f>
        <v>292.03072056383354</v>
      </c>
      <c r="BN59" s="11">
        <f>('MIP2010'!BN57/'MIP2010(17)'!$E$1)*'MIP2010(17)'!$E$2</f>
        <v>1307.0745218964275</v>
      </c>
      <c r="BO59" s="11">
        <f>('MIP2010'!BO57/'MIP2010(17)'!$E$1)*'MIP2010(17)'!$E$2</f>
        <v>331.19393608614632</v>
      </c>
      <c r="BP59" s="11">
        <f>('MIP2010'!BP57/'MIP2010(17)'!$E$1)*'MIP2010(17)'!$E$2</f>
        <v>4119.0859585643529</v>
      </c>
      <c r="BQ59" s="11">
        <f>('MIP2010'!BQ57/'MIP2010(17)'!$E$1)*'MIP2010(17)'!$E$2</f>
        <v>958.14910887318092</v>
      </c>
      <c r="BR59" s="11">
        <f>('MIP2010'!BR57/'MIP2010(17)'!$E$1)*'MIP2010(17)'!$E$2</f>
        <v>2941.1073042546745</v>
      </c>
      <c r="BS59" s="11">
        <f>('MIP2010'!BS57/'MIP2010(17)'!$E$1)*'MIP2010(17)'!$E$2</f>
        <v>0</v>
      </c>
      <c r="BT59" s="11">
        <f>('MIP2010'!BT57/'MIP2010(17)'!$E$1)*'MIP2010(17)'!$E$2</f>
        <v>282119.78778515226</v>
      </c>
      <c r="BU59" s="11">
        <f>('MIP2010'!BU57/'MIP2010(17)'!$E$1)*'MIP2010(17)'!$E$2</f>
        <v>9072.3066372792455</v>
      </c>
      <c r="BV59" s="11">
        <f>('MIP2010'!BV57/'MIP2010(17)'!$E$1)*'MIP2010(17)'!$E$2</f>
        <v>3034.1239754588919</v>
      </c>
      <c r="BW59" s="11">
        <f>('MIP2010'!BW57/'MIP2010(17)'!$E$1)*'MIP2010(17)'!$E$2</f>
        <v>333.19268219169487</v>
      </c>
      <c r="BX59" s="11">
        <f>('MIP2010'!BX57/'MIP2010(17)'!$E$1)*'MIP2010(17)'!$E$2</f>
        <v>231592.51190131632</v>
      </c>
      <c r="BY59" s="11">
        <f>('MIP2010'!BY57/'MIP2010(17)'!$E$1)*'MIP2010(17)'!$E$2</f>
        <v>32.733788921994986</v>
      </c>
      <c r="BZ59" s="11">
        <f>('MIP2010'!BZ57/'MIP2010(17)'!$E$1)*'MIP2010(17)'!$E$2</f>
        <v>0</v>
      </c>
      <c r="CA59" s="11">
        <f>('MIP2010'!CA57/'MIP2010(17)'!$E$1)*'MIP2010(17)'!$E$2</f>
        <v>244064.86898516814</v>
      </c>
      <c r="CB59" s="11">
        <f>('MIP2010'!CB57/'MIP2010(17)'!$E$1)*'MIP2010(17)'!$E$2</f>
        <v>526184.65677032038</v>
      </c>
      <c r="CC59" s="11"/>
      <c r="CD59" s="11"/>
      <c r="CE59" s="11"/>
      <c r="CF59" s="11"/>
    </row>
    <row r="60" spans="1:84" x14ac:dyDescent="0.35">
      <c r="A60" s="10" t="s">
        <v>200</v>
      </c>
      <c r="B60" s="10" t="s">
        <v>123</v>
      </c>
      <c r="C60">
        <f t="shared" si="2"/>
        <v>54</v>
      </c>
      <c r="D60" s="11">
        <f>('MIP2010'!D58/'MIP2010(17)'!$E$1)*'MIP2010(17)'!$E$2</f>
        <v>6.038064493564737</v>
      </c>
      <c r="E60" s="11">
        <f>('MIP2010'!E58/'MIP2010(17)'!$E$1)*'MIP2010(17)'!$E$2</f>
        <v>3.0190322467823685</v>
      </c>
      <c r="F60" s="11">
        <f>('MIP2010'!F58/'MIP2010(17)'!$E$1)*'MIP2010(17)'!$E$2</f>
        <v>5.0317204113039464</v>
      </c>
      <c r="G60" s="11">
        <f>('MIP2010'!G58/'MIP2010(17)'!$E$1)*'MIP2010(17)'!$E$2</f>
        <v>19.120537562954997</v>
      </c>
      <c r="H60" s="11">
        <f>('MIP2010'!H58/'MIP2010(17)'!$E$1)*'MIP2010(17)'!$E$2</f>
        <v>189.1926874650284</v>
      </c>
      <c r="I60" s="11">
        <f>('MIP2010'!I58/'MIP2010(17)'!$E$1)*'MIP2010(17)'!$E$2</f>
        <v>22.139569809737367</v>
      </c>
      <c r="J60" s="11">
        <f>('MIP2010'!J58/'MIP2010(17)'!$E$1)*'MIP2010(17)'!$E$2</f>
        <v>14.088817151651051</v>
      </c>
      <c r="K60" s="11">
        <f>('MIP2010'!K58/'MIP2010(17)'!$E$1)*'MIP2010(17)'!$E$2</f>
        <v>342.15698796866837</v>
      </c>
      <c r="L60" s="11">
        <f>('MIP2010'!L58/'MIP2010(17)'!$E$1)*'MIP2010(17)'!$E$2</f>
        <v>152.96430050363998</v>
      </c>
      <c r="M60" s="11">
        <f>('MIP2010'!M58/'MIP2010(17)'!$E$1)*'MIP2010(17)'!$E$2</f>
        <v>286.808063444325</v>
      </c>
      <c r="N60" s="11">
        <f>('MIP2010'!N58/'MIP2010(17)'!$E$1)*'MIP2010(17)'!$E$2</f>
        <v>50.31720411303948</v>
      </c>
      <c r="O60" s="11">
        <f>('MIP2010'!O58/'MIP2010(17)'!$E$1)*'MIP2010(17)'!$E$2</f>
        <v>26.164946138780525</v>
      </c>
      <c r="P60" s="11">
        <f>('MIP2010'!P58/'MIP2010(17)'!$E$1)*'MIP2010(17)'!$E$2</f>
        <v>272.71924629267397</v>
      </c>
      <c r="Q60" s="11">
        <f>('MIP2010'!Q58/'MIP2010(17)'!$E$1)*'MIP2010(17)'!$E$2</f>
        <v>309.95397733632313</v>
      </c>
      <c r="R60" s="11">
        <f>('MIP2010'!R58/'MIP2010(17)'!$E$1)*'MIP2010(17)'!$E$2</f>
        <v>77.488494334080784</v>
      </c>
      <c r="S60" s="11">
        <f>('MIP2010'!S58/'MIP2010(17)'!$E$1)*'MIP2010(17)'!$E$2</f>
        <v>23.145913891998159</v>
      </c>
      <c r="T60" s="11">
        <f>('MIP2010'!T58/'MIP2010(17)'!$E$1)*'MIP2010(17)'!$E$2</f>
        <v>110.69784904868686</v>
      </c>
      <c r="U60" s="11">
        <f>('MIP2010'!U58/'MIP2010(17)'!$E$1)*'MIP2010(17)'!$E$2</f>
        <v>46.291827783996318</v>
      </c>
      <c r="V60" s="11">
        <f>('MIP2010'!V58/'MIP2010(17)'!$E$1)*'MIP2010(17)'!$E$2</f>
        <v>104.6597845551221</v>
      </c>
      <c r="W60" s="11">
        <f>('MIP2010'!W58/'MIP2010(17)'!$E$1)*'MIP2010(17)'!$E$2</f>
        <v>109.69150496642605</v>
      </c>
      <c r="X60" s="11">
        <f>('MIP2010'!X58/'MIP2010(17)'!$E$1)*'MIP2010(17)'!$E$2</f>
        <v>115.72956945999078</v>
      </c>
      <c r="Y60" s="11">
        <f>('MIP2010'!Y58/'MIP2010(17)'!$E$1)*'MIP2010(17)'!$E$2</f>
        <v>78.49483841634158</v>
      </c>
      <c r="Z60" s="11">
        <f>('MIP2010'!Z58/'MIP2010(17)'!$E$1)*'MIP2010(17)'!$E$2</f>
        <v>114.72322537772999</v>
      </c>
      <c r="AA60" s="11">
        <f>('MIP2010'!AA58/'MIP2010(17)'!$E$1)*'MIP2010(17)'!$E$2</f>
        <v>170.07214990207342</v>
      </c>
      <c r="AB60" s="11">
        <f>('MIP2010'!AB58/'MIP2010(17)'!$E$1)*'MIP2010(17)'!$E$2</f>
        <v>280.76999895076023</v>
      </c>
      <c r="AC60" s="11">
        <f>('MIP2010'!AC58/'MIP2010(17)'!$E$1)*'MIP2010(17)'!$E$2</f>
        <v>144.91354784555369</v>
      </c>
      <c r="AD60" s="11">
        <f>('MIP2010'!AD58/'MIP2010(17)'!$E$1)*'MIP2010(17)'!$E$2</f>
        <v>245.5479560716326</v>
      </c>
      <c r="AE60" s="11">
        <f>('MIP2010'!AE58/'MIP2010(17)'!$E$1)*'MIP2010(17)'!$E$2</f>
        <v>9.0570967403471059</v>
      </c>
      <c r="AF60" s="11">
        <f>('MIP2010'!AF58/'MIP2010(17)'!$E$1)*'MIP2010(17)'!$E$2</f>
        <v>163.02774132624788</v>
      </c>
      <c r="AG60" s="11">
        <f>('MIP2010'!AG58/'MIP2010(17)'!$E$1)*'MIP2010(17)'!$E$2</f>
        <v>147.93258009233605</v>
      </c>
      <c r="AH60" s="11">
        <f>('MIP2010'!AH58/'MIP2010(17)'!$E$1)*'MIP2010(17)'!$E$2</f>
        <v>90.570967403471045</v>
      </c>
      <c r="AI60" s="11">
        <f>('MIP2010'!AI58/'MIP2010(17)'!$E$1)*'MIP2010(17)'!$E$2</f>
        <v>171.07849398433419</v>
      </c>
      <c r="AJ60" s="11">
        <f>('MIP2010'!AJ58/'MIP2010(17)'!$E$1)*'MIP2010(17)'!$E$2</f>
        <v>119.75494578903394</v>
      </c>
      <c r="AK60" s="11">
        <f>('MIP2010'!AK58/'MIP2010(17)'!$E$1)*'MIP2010(17)'!$E$2</f>
        <v>187.17999930050686</v>
      </c>
      <c r="AL60" s="11">
        <f>('MIP2010'!AL58/'MIP2010(17)'!$E$1)*'MIP2010(17)'!$E$2</f>
        <v>49.310860030778677</v>
      </c>
      <c r="AM60" s="11">
        <f>('MIP2010'!AM58/'MIP2010(17)'!$E$1)*'MIP2010(17)'!$E$2</f>
        <v>167.05311765529106</v>
      </c>
      <c r="AN60" s="11">
        <f>('MIP2010'!AN58/'MIP2010(17)'!$E$1)*'MIP2010(17)'!$E$2</f>
        <v>37.234731043649212</v>
      </c>
      <c r="AO60" s="11">
        <f>('MIP2010'!AO58/'MIP2010(17)'!$E$1)*'MIP2010(17)'!$E$2</f>
        <v>620.91429875490689</v>
      </c>
      <c r="AP60" s="11">
        <f>('MIP2010'!AP58/'MIP2010(17)'!$E$1)*'MIP2010(17)'!$E$2</f>
        <v>227.43376259093841</v>
      </c>
      <c r="AQ60" s="11">
        <f>('MIP2010'!AQ58/'MIP2010(17)'!$E$1)*'MIP2010(17)'!$E$2</f>
        <v>1137.1688129546924</v>
      </c>
      <c r="AR60" s="11">
        <f>('MIP2010'!AR58/'MIP2010(17)'!$E$1)*'MIP2010(17)'!$E$2</f>
        <v>2768.452570299432</v>
      </c>
      <c r="AS60" s="11">
        <f>('MIP2010'!AS58/'MIP2010(17)'!$E$1)*'MIP2010(17)'!$E$2</f>
        <v>21217.758630386485</v>
      </c>
      <c r="AT60" s="11">
        <f>('MIP2010'!AT58/'MIP2010(17)'!$E$1)*'MIP2010(17)'!$E$2</f>
        <v>837.27827644097681</v>
      </c>
      <c r="AU60" s="11">
        <f>('MIP2010'!AU58/'MIP2010(17)'!$E$1)*'MIP2010(17)'!$E$2</f>
        <v>51.323548195300255</v>
      </c>
      <c r="AV60" s="11">
        <f>('MIP2010'!AV58/'MIP2010(17)'!$E$1)*'MIP2010(17)'!$E$2</f>
        <v>104.6597845551221</v>
      </c>
      <c r="AW60" s="11">
        <f>('MIP2010'!AW58/'MIP2010(17)'!$E$1)*'MIP2010(17)'!$E$2</f>
        <v>1570.9031124090923</v>
      </c>
      <c r="AX60" s="11">
        <f>('MIP2010'!AX58/'MIP2010(17)'!$E$1)*'MIP2010(17)'!$E$2</f>
        <v>712.49161024063892</v>
      </c>
      <c r="AY60" s="11">
        <f>('MIP2010'!AY58/'MIP2010(17)'!$E$1)*'MIP2010(17)'!$E$2</f>
        <v>2881.1631075126402</v>
      </c>
      <c r="AZ60" s="11">
        <f>('MIP2010'!AZ58/'MIP2010(17)'!$E$1)*'MIP2010(17)'!$E$2</f>
        <v>314.98569774762711</v>
      </c>
      <c r="BA60" s="11">
        <f>('MIP2010'!BA58/'MIP2010(17)'!$E$1)*'MIP2010(17)'!$E$2</f>
        <v>389.45515983492555</v>
      </c>
      <c r="BB60" s="11">
        <f>('MIP2010'!BB58/'MIP2010(17)'!$E$1)*'MIP2010(17)'!$E$2</f>
        <v>2086.1512825266168</v>
      </c>
      <c r="BC60" s="11">
        <f>('MIP2010'!BC58/'MIP2010(17)'!$E$1)*'MIP2010(17)'!$E$2</f>
        <v>869.48128707332205</v>
      </c>
      <c r="BD60" s="11">
        <f>('MIP2010'!BD58/'MIP2010(17)'!$E$1)*'MIP2010(17)'!$E$2</f>
        <v>4788.185143396835</v>
      </c>
      <c r="BE60" s="11">
        <f>('MIP2010'!BE58/'MIP2010(17)'!$E$1)*'MIP2010(17)'!$E$2</f>
        <v>1347.4947261471971</v>
      </c>
      <c r="BF60" s="11">
        <f>('MIP2010'!BF58/'MIP2010(17)'!$E$1)*'MIP2010(17)'!$E$2</f>
        <v>3019.0322467823685</v>
      </c>
      <c r="BG60" s="11">
        <f>('MIP2010'!BG58/'MIP2010(17)'!$E$1)*'MIP2010(17)'!$E$2</f>
        <v>666.19978245664254</v>
      </c>
      <c r="BH60" s="11">
        <f>('MIP2010'!BH58/'MIP2010(17)'!$E$1)*'MIP2010(17)'!$E$2</f>
        <v>615.88257834360309</v>
      </c>
      <c r="BI60" s="11">
        <f>('MIP2010'!BI58/'MIP2010(17)'!$E$1)*'MIP2010(17)'!$E$2</f>
        <v>735.63752413263705</v>
      </c>
      <c r="BJ60" s="11">
        <f>('MIP2010'!BJ58/'MIP2010(17)'!$E$1)*'MIP2010(17)'!$E$2</f>
        <v>2037.8467665780984</v>
      </c>
      <c r="BK60" s="11">
        <f>('MIP2010'!BK58/'MIP2010(17)'!$E$1)*'MIP2010(17)'!$E$2</f>
        <v>157.99602091494393</v>
      </c>
      <c r="BL60" s="11">
        <f>('MIP2010'!BL58/'MIP2010(17)'!$E$1)*'MIP2010(17)'!$E$2</f>
        <v>2066.0244008814011</v>
      </c>
      <c r="BM60" s="11">
        <f>('MIP2010'!BM58/'MIP2010(17)'!$E$1)*'MIP2010(17)'!$E$2</f>
        <v>423.67085863179233</v>
      </c>
      <c r="BN60" s="11">
        <f>('MIP2010'!BN58/'MIP2010(17)'!$E$1)*'MIP2010(17)'!$E$2</f>
        <v>2689.9577318830902</v>
      </c>
      <c r="BO60" s="11">
        <f>('MIP2010'!BO58/'MIP2010(17)'!$E$1)*'MIP2010(17)'!$E$2</f>
        <v>292.84612793788972</v>
      </c>
      <c r="BP60" s="11">
        <f>('MIP2010'!BP58/'MIP2010(17)'!$E$1)*'MIP2010(17)'!$E$2</f>
        <v>1153.2703182708649</v>
      </c>
      <c r="BQ60" s="11">
        <f>('MIP2010'!BQ58/'MIP2010(17)'!$E$1)*'MIP2010(17)'!$E$2</f>
        <v>2301.5089161304254</v>
      </c>
      <c r="BR60" s="11">
        <f>('MIP2010'!BR58/'MIP2010(17)'!$E$1)*'MIP2010(17)'!$E$2</f>
        <v>2018.7262290151436</v>
      </c>
      <c r="BS60" s="11">
        <f>('MIP2010'!BS58/'MIP2010(17)'!$E$1)*'MIP2010(17)'!$E$2</f>
        <v>0</v>
      </c>
      <c r="BT60" s="11">
        <f>('MIP2010'!BT58/'MIP2010(17)'!$E$1)*'MIP2010(17)'!$E$2</f>
        <v>64568.042661934509</v>
      </c>
      <c r="BU60" s="11">
        <f>('MIP2010'!BU58/'MIP2010(17)'!$E$1)*'MIP2010(17)'!$E$2</f>
        <v>3312.0923911469044</v>
      </c>
      <c r="BV60" s="11">
        <f>('MIP2010'!BV58/'MIP2010(17)'!$E$1)*'MIP2010(17)'!$E$2</f>
        <v>0</v>
      </c>
      <c r="BW60" s="11">
        <f>('MIP2010'!BW58/'MIP2010(17)'!$E$1)*'MIP2010(17)'!$E$2</f>
        <v>0</v>
      </c>
      <c r="BX60" s="11">
        <f>('MIP2010'!BX58/'MIP2010(17)'!$E$1)*'MIP2010(17)'!$E$2</f>
        <v>361846.81304241769</v>
      </c>
      <c r="BY60" s="11">
        <f>('MIP2010'!BY58/'MIP2010(17)'!$E$1)*'MIP2010(17)'!$E$2</f>
        <v>0</v>
      </c>
      <c r="BZ60" s="11">
        <f>('MIP2010'!BZ58/'MIP2010(17)'!$E$1)*'MIP2010(17)'!$E$2</f>
        <v>0</v>
      </c>
      <c r="CA60" s="11">
        <f>('MIP2010'!CA58/'MIP2010(17)'!$E$1)*'MIP2010(17)'!$E$2</f>
        <v>365158.90543356456</v>
      </c>
      <c r="CB60" s="11">
        <f>('MIP2010'!CB58/'MIP2010(17)'!$E$1)*'MIP2010(17)'!$E$2</f>
        <v>429726.94809549901</v>
      </c>
      <c r="CC60" s="11"/>
      <c r="CD60" s="11"/>
      <c r="CE60" s="11"/>
      <c r="CF60" s="11"/>
    </row>
    <row r="61" spans="1:84" x14ac:dyDescent="0.35">
      <c r="A61" s="12" t="s">
        <v>201</v>
      </c>
      <c r="B61" s="10" t="s">
        <v>124</v>
      </c>
      <c r="C61">
        <f t="shared" si="2"/>
        <v>55</v>
      </c>
      <c r="D61" s="11">
        <f>('MIP2010'!D59/'MIP2010(17)'!$E$1)*'MIP2010(17)'!$E$2</f>
        <v>15.993735882592331</v>
      </c>
      <c r="E61" s="11">
        <f>('MIP2010'!E59/'MIP2010(17)'!$E$1)*'MIP2010(17)'!$E$2</f>
        <v>9.362365034484295</v>
      </c>
      <c r="F61" s="11">
        <f>('MIP2010'!F59/'MIP2010(17)'!$E$1)*'MIP2010(17)'!$E$2</f>
        <v>42.115346698518927</v>
      </c>
      <c r="G61" s="11">
        <f>('MIP2010'!G59/'MIP2010(17)'!$E$1)*'MIP2010(17)'!$E$2</f>
        <v>560.42891476195177</v>
      </c>
      <c r="H61" s="11">
        <f>('MIP2010'!H59/'MIP2010(17)'!$E$1)*'MIP2010(17)'!$E$2</f>
        <v>6702.6234950364342</v>
      </c>
      <c r="I61" s="11">
        <f>('MIP2010'!I59/'MIP2010(17)'!$E$1)*'MIP2010(17)'!$E$2</f>
        <v>994.5591754691668</v>
      </c>
      <c r="J61" s="11">
        <f>('MIP2010'!J59/'MIP2010(17)'!$E$1)*'MIP2010(17)'!$E$2</f>
        <v>226.28776606460241</v>
      </c>
      <c r="K61" s="11">
        <f>('MIP2010'!K59/'MIP2010(17)'!$E$1)*'MIP2010(17)'!$E$2</f>
        <v>3107.8514489955946</v>
      </c>
      <c r="L61" s="11">
        <f>('MIP2010'!L59/'MIP2010(17)'!$E$1)*'MIP2010(17)'!$E$2</f>
        <v>934.13724945774766</v>
      </c>
      <c r="M61" s="11">
        <f>('MIP2010'!M59/'MIP2010(17)'!$E$1)*'MIP2010(17)'!$E$2</f>
        <v>5741.461209521407</v>
      </c>
      <c r="N61" s="11">
        <f>('MIP2010'!N59/'MIP2010(17)'!$E$1)*'MIP2010(17)'!$E$2</f>
        <v>1361.6729727728678</v>
      </c>
      <c r="O61" s="11">
        <f>('MIP2010'!O59/'MIP2010(17)'!$E$1)*'MIP2010(17)'!$E$2</f>
        <v>806.45519130224307</v>
      </c>
      <c r="P61" s="11">
        <f>('MIP2010'!P59/'MIP2010(17)'!$E$1)*'MIP2010(17)'!$E$2</f>
        <v>460.72380017206058</v>
      </c>
      <c r="Q61" s="11">
        <f>('MIP2010'!Q59/'MIP2010(17)'!$E$1)*'MIP2010(17)'!$E$2</f>
        <v>267.40243768720933</v>
      </c>
      <c r="R61" s="11">
        <f>('MIP2010'!R59/'MIP2010(17)'!$E$1)*'MIP2010(17)'!$E$2</f>
        <v>217.21361869149399</v>
      </c>
      <c r="S61" s="11">
        <f>('MIP2010'!S59/'MIP2010(17)'!$E$1)*'MIP2010(17)'!$E$2</f>
        <v>190.80872929529048</v>
      </c>
      <c r="T61" s="11">
        <f>('MIP2010'!T59/'MIP2010(17)'!$E$1)*'MIP2010(17)'!$E$2</f>
        <v>1490.6650198049435</v>
      </c>
      <c r="U61" s="11">
        <f>('MIP2010'!U59/'MIP2010(17)'!$E$1)*'MIP2010(17)'!$E$2</f>
        <v>135.56351098898872</v>
      </c>
      <c r="V61" s="11">
        <f>('MIP2010'!V59/'MIP2010(17)'!$E$1)*'MIP2010(17)'!$E$2</f>
        <v>3983.6892259971223</v>
      </c>
      <c r="W61" s="11">
        <f>('MIP2010'!W59/'MIP2010(17)'!$E$1)*'MIP2010(17)'!$E$2</f>
        <v>478.94355771693034</v>
      </c>
      <c r="X61" s="11">
        <f>('MIP2010'!X59/'MIP2010(17)'!$E$1)*'MIP2010(17)'!$E$2</f>
        <v>3375.7953348119977</v>
      </c>
      <c r="Y61" s="11">
        <f>('MIP2010'!Y59/'MIP2010(17)'!$E$1)*'MIP2010(17)'!$E$2</f>
        <v>3867.7036261950748</v>
      </c>
      <c r="Z61" s="11">
        <f>('MIP2010'!Z59/'MIP2010(17)'!$E$1)*'MIP2010(17)'!$E$2</f>
        <v>1228.8121681462378</v>
      </c>
      <c r="AA61" s="11">
        <f>('MIP2010'!AA59/'MIP2010(17)'!$E$1)*'MIP2010(17)'!$E$2</f>
        <v>3988.7698879005411</v>
      </c>
      <c r="AB61" s="11">
        <f>('MIP2010'!AB59/'MIP2010(17)'!$E$1)*'MIP2010(17)'!$E$2</f>
        <v>1336.9049423014737</v>
      </c>
      <c r="AC61" s="11">
        <f>('MIP2010'!AC59/'MIP2010(17)'!$E$1)*'MIP2010(17)'!$E$2</f>
        <v>1860.3394998150907</v>
      </c>
      <c r="AD61" s="11">
        <f>('MIP2010'!AD59/'MIP2010(17)'!$E$1)*'MIP2010(17)'!$E$2</f>
        <v>1581.5476767755345</v>
      </c>
      <c r="AE61" s="11">
        <f>('MIP2010'!AE59/'MIP2010(17)'!$E$1)*'MIP2010(17)'!$E$2</f>
        <v>653.88731598343827</v>
      </c>
      <c r="AF61" s="11">
        <f>('MIP2010'!AF59/'MIP2010(17)'!$E$1)*'MIP2010(17)'!$E$2</f>
        <v>827.70640221524343</v>
      </c>
      <c r="AG61" s="11">
        <f>('MIP2010'!AG59/'MIP2010(17)'!$E$1)*'MIP2010(17)'!$E$2</f>
        <v>2485.260127888303</v>
      </c>
      <c r="AH61" s="11">
        <f>('MIP2010'!AH59/'MIP2010(17)'!$E$1)*'MIP2010(17)'!$E$2</f>
        <v>3028.4754690460413</v>
      </c>
      <c r="AI61" s="11">
        <f>('MIP2010'!AI59/'MIP2010(17)'!$E$1)*'MIP2010(17)'!$E$2</f>
        <v>1435.5746437920841</v>
      </c>
      <c r="AJ61" s="11">
        <f>('MIP2010'!AJ59/'MIP2010(17)'!$E$1)*'MIP2010(17)'!$E$2</f>
        <v>2873.2487921291195</v>
      </c>
      <c r="AK61" s="11">
        <f>('MIP2010'!AK59/'MIP2010(17)'!$E$1)*'MIP2010(17)'!$E$2</f>
        <v>1202.6200215154242</v>
      </c>
      <c r="AL61" s="11">
        <f>('MIP2010'!AL59/'MIP2010(17)'!$E$1)*'MIP2010(17)'!$E$2</f>
        <v>281.58320041424105</v>
      </c>
      <c r="AM61" s="11">
        <f>('MIP2010'!AM59/'MIP2010(17)'!$E$1)*'MIP2010(17)'!$E$2</f>
        <v>480.40241245144625</v>
      </c>
      <c r="AN61" s="11">
        <f>('MIP2010'!AN59/'MIP2010(17)'!$E$1)*'MIP2010(17)'!$E$2</f>
        <v>293.46791350753671</v>
      </c>
      <c r="AO61" s="11">
        <f>('MIP2010'!AO59/'MIP2010(17)'!$E$1)*'MIP2010(17)'!$E$2</f>
        <v>671.41367787301522</v>
      </c>
      <c r="AP61" s="11">
        <f>('MIP2010'!AP59/'MIP2010(17)'!$E$1)*'MIP2010(17)'!$E$2</f>
        <v>1039.4289100245135</v>
      </c>
      <c r="AQ61" s="11">
        <f>('MIP2010'!AQ59/'MIP2010(17)'!$E$1)*'MIP2010(17)'!$E$2</f>
        <v>4580.6840524887402</v>
      </c>
      <c r="AR61" s="11">
        <f>('MIP2010'!AR59/'MIP2010(17)'!$E$1)*'MIP2010(17)'!$E$2</f>
        <v>5195.6430965501431</v>
      </c>
      <c r="AS61" s="11">
        <f>('MIP2010'!AS59/'MIP2010(17)'!$E$1)*'MIP2010(17)'!$E$2</f>
        <v>16207.075773541164</v>
      </c>
      <c r="AT61" s="11">
        <f>('MIP2010'!AT59/'MIP2010(17)'!$E$1)*'MIP2010(17)'!$E$2</f>
        <v>1924.0602029651288</v>
      </c>
      <c r="AU61" s="11">
        <f>('MIP2010'!AU59/'MIP2010(17)'!$E$1)*'MIP2010(17)'!$E$2</f>
        <v>69.764676991085764</v>
      </c>
      <c r="AV61" s="11">
        <f>('MIP2010'!AV59/'MIP2010(17)'!$E$1)*'MIP2010(17)'!$E$2</f>
        <v>515.76925637784041</v>
      </c>
      <c r="AW61" s="11">
        <f>('MIP2010'!AW59/'MIP2010(17)'!$E$1)*'MIP2010(17)'!$E$2</f>
        <v>1373.2345849544822</v>
      </c>
      <c r="AX61" s="11">
        <f>('MIP2010'!AX59/'MIP2010(17)'!$E$1)*'MIP2010(17)'!$E$2</f>
        <v>176.81889095359818</v>
      </c>
      <c r="AY61" s="11">
        <f>('MIP2010'!AY59/'MIP2010(17)'!$E$1)*'MIP2010(17)'!$E$2</f>
        <v>565.43220895062348</v>
      </c>
      <c r="AZ61" s="11">
        <f>('MIP2010'!AZ59/'MIP2010(17)'!$E$1)*'MIP2010(17)'!$E$2</f>
        <v>679.07337773394897</v>
      </c>
      <c r="BA61" s="11">
        <f>('MIP2010'!BA59/'MIP2010(17)'!$E$1)*'MIP2010(17)'!$E$2</f>
        <v>2053.7937327510249</v>
      </c>
      <c r="BB61" s="11">
        <f>('MIP2010'!BB59/'MIP2010(17)'!$E$1)*'MIP2010(17)'!$E$2</f>
        <v>2845.7337464119933</v>
      </c>
      <c r="BC61" s="11">
        <f>('MIP2010'!BC59/'MIP2010(17)'!$E$1)*'MIP2010(17)'!$E$2</f>
        <v>1872.6171362060063</v>
      </c>
      <c r="BD61" s="11">
        <f>('MIP2010'!BD59/'MIP2010(17)'!$E$1)*'MIP2010(17)'!$E$2</f>
        <v>14622.666438060131</v>
      </c>
      <c r="BE61" s="11">
        <f>('MIP2010'!BE59/'MIP2010(17)'!$E$1)*'MIP2010(17)'!$E$2</f>
        <v>1486.2105599331373</v>
      </c>
      <c r="BF61" s="11">
        <f>('MIP2010'!BF59/'MIP2010(17)'!$E$1)*'MIP2010(17)'!$E$2</f>
        <v>12917.766757903668</v>
      </c>
      <c r="BG61" s="11">
        <f>('MIP2010'!BG59/'MIP2010(17)'!$E$1)*'MIP2010(17)'!$E$2</f>
        <v>3615.4929633424422</v>
      </c>
      <c r="BH61" s="11">
        <f>('MIP2010'!BH59/'MIP2010(17)'!$E$1)*'MIP2010(17)'!$E$2</f>
        <v>255.72014483651506</v>
      </c>
      <c r="BI61" s="11">
        <f>('MIP2010'!BI59/'MIP2010(17)'!$E$1)*'MIP2010(17)'!$E$2</f>
        <v>685.93188207113644</v>
      </c>
      <c r="BJ61" s="11">
        <f>('MIP2010'!BJ59/'MIP2010(17)'!$E$1)*'MIP2010(17)'!$E$2</f>
        <v>2937.7618255107946</v>
      </c>
      <c r="BK61" s="11">
        <f>('MIP2010'!BK59/'MIP2010(17)'!$E$1)*'MIP2010(17)'!$E$2</f>
        <v>801.25738592936716</v>
      </c>
      <c r="BL61" s="11">
        <f>('MIP2010'!BL59/'MIP2010(17)'!$E$1)*'MIP2010(17)'!$E$2</f>
        <v>2269.546106981833</v>
      </c>
      <c r="BM61" s="11">
        <f>('MIP2010'!BM59/'MIP2010(17)'!$E$1)*'MIP2010(17)'!$E$2</f>
        <v>72.753087083868721</v>
      </c>
      <c r="BN61" s="11">
        <f>('MIP2010'!BN59/'MIP2010(17)'!$E$1)*'MIP2010(17)'!$E$2</f>
        <v>1529.3029066953413</v>
      </c>
      <c r="BO61" s="11">
        <f>('MIP2010'!BO59/'MIP2010(17)'!$E$1)*'MIP2010(17)'!$E$2</f>
        <v>170.01745886733679</v>
      </c>
      <c r="BP61" s="11">
        <f>('MIP2010'!BP59/'MIP2010(17)'!$E$1)*'MIP2010(17)'!$E$2</f>
        <v>1177.1353101470711</v>
      </c>
      <c r="BQ61" s="11">
        <f>('MIP2010'!BQ59/'MIP2010(17)'!$E$1)*'MIP2010(17)'!$E$2</f>
        <v>771.27901827669973</v>
      </c>
      <c r="BR61" s="11">
        <f>('MIP2010'!BR59/'MIP2010(17)'!$E$1)*'MIP2010(17)'!$E$2</f>
        <v>3415.2635270709966</v>
      </c>
      <c r="BS61" s="11">
        <f>('MIP2010'!BS59/'MIP2010(17)'!$E$1)*'MIP2010(17)'!$E$2</f>
        <v>0</v>
      </c>
      <c r="BT61" s="11">
        <f>('MIP2010'!BT59/'MIP2010(17)'!$E$1)*'MIP2010(17)'!$E$2</f>
        <v>145028.70690372415</v>
      </c>
      <c r="BU61" s="11">
        <f>('MIP2010'!BU59/'MIP2010(17)'!$E$1)*'MIP2010(17)'!$E$2</f>
        <v>9613.0129452191941</v>
      </c>
      <c r="BV61" s="11">
        <f>('MIP2010'!BV59/'MIP2010(17)'!$E$1)*'MIP2010(17)'!$E$2</f>
        <v>5.4940277139653937E-2</v>
      </c>
      <c r="BW61" s="11">
        <f>('MIP2010'!BW59/'MIP2010(17)'!$E$1)*'MIP2010(17)'!$E$2</f>
        <v>0</v>
      </c>
      <c r="BX61" s="11">
        <f>('MIP2010'!BX59/'MIP2010(17)'!$E$1)*'MIP2010(17)'!$E$2</f>
        <v>10821.061559360258</v>
      </c>
      <c r="BY61" s="11">
        <f>('MIP2010'!BY59/'MIP2010(17)'!$E$1)*'MIP2010(17)'!$E$2</f>
        <v>1.0075574568549093</v>
      </c>
      <c r="BZ61" s="11">
        <f>('MIP2010'!BZ59/'MIP2010(17)'!$E$1)*'MIP2010(17)'!$E$2</f>
        <v>0</v>
      </c>
      <c r="CA61" s="11">
        <f>('MIP2010'!CA59/'MIP2010(17)'!$E$1)*'MIP2010(17)'!$E$2</f>
        <v>20435.137002313448</v>
      </c>
      <c r="CB61" s="11">
        <f>('MIP2010'!CB59/'MIP2010(17)'!$E$1)*'MIP2010(17)'!$E$2</f>
        <v>165463.84390603757</v>
      </c>
      <c r="CC61" s="11"/>
      <c r="CD61" s="11"/>
      <c r="CE61" s="11"/>
      <c r="CF61" s="11"/>
    </row>
    <row r="62" spans="1:84" x14ac:dyDescent="0.35">
      <c r="A62" s="10" t="s">
        <v>202</v>
      </c>
      <c r="B62" s="10" t="s">
        <v>125</v>
      </c>
      <c r="C62">
        <f t="shared" si="2"/>
        <v>56</v>
      </c>
      <c r="D62" s="11">
        <f>('MIP2010'!D60/'MIP2010(17)'!$E$1)*'MIP2010(17)'!$E$2</f>
        <v>519.80431102929913</v>
      </c>
      <c r="E62" s="11">
        <f>('MIP2010'!E60/'MIP2010(17)'!$E$1)*'MIP2010(17)'!$E$2</f>
        <v>21.820334142693969</v>
      </c>
      <c r="F62" s="11">
        <f>('MIP2010'!F60/'MIP2010(17)'!$E$1)*'MIP2010(17)'!$E$2</f>
        <v>9.5637856703371604E-2</v>
      </c>
      <c r="G62" s="11">
        <f>('MIP2010'!G60/'MIP2010(17)'!$E$1)*'MIP2010(17)'!$E$2</f>
        <v>71.754286524739115</v>
      </c>
      <c r="H62" s="11">
        <f>('MIP2010'!H60/'MIP2010(17)'!$E$1)*'MIP2010(17)'!$E$2</f>
        <v>2452.1732848307101</v>
      </c>
      <c r="I62" s="11">
        <f>('MIP2010'!I60/'MIP2010(17)'!$E$1)*'MIP2010(17)'!$E$2</f>
        <v>384.25854229088384</v>
      </c>
      <c r="J62" s="11">
        <f>('MIP2010'!J60/'MIP2010(17)'!$E$1)*'MIP2010(17)'!$E$2</f>
        <v>127.91372391046447</v>
      </c>
      <c r="K62" s="11">
        <f>('MIP2010'!K60/'MIP2010(17)'!$E$1)*'MIP2010(17)'!$E$2</f>
        <v>961.09686419836282</v>
      </c>
      <c r="L62" s="11">
        <f>('MIP2010'!L60/'MIP2010(17)'!$E$1)*'MIP2010(17)'!$E$2</f>
        <v>428.00097968190573</v>
      </c>
      <c r="M62" s="11">
        <f>('MIP2010'!M60/'MIP2010(17)'!$E$1)*'MIP2010(17)'!$E$2</f>
        <v>952.44116592330704</v>
      </c>
      <c r="N62" s="11">
        <f>('MIP2010'!N60/'MIP2010(17)'!$E$1)*'MIP2010(17)'!$E$2</f>
        <v>252.09664541531481</v>
      </c>
      <c r="O62" s="11">
        <f>('MIP2010'!O60/'MIP2010(17)'!$E$1)*'MIP2010(17)'!$E$2</f>
        <v>172.76072887235691</v>
      </c>
      <c r="P62" s="11">
        <f>('MIP2010'!P60/'MIP2010(17)'!$E$1)*'MIP2010(17)'!$E$2</f>
        <v>218.64367593955495</v>
      </c>
      <c r="Q62" s="11">
        <f>('MIP2010'!Q60/'MIP2010(17)'!$E$1)*'MIP2010(17)'!$E$2</f>
        <v>182.73984474180787</v>
      </c>
      <c r="R62" s="11">
        <f>('MIP2010'!R60/'MIP2010(17)'!$E$1)*'MIP2010(17)'!$E$2</f>
        <v>129.43830550341301</v>
      </c>
      <c r="S62" s="11">
        <f>('MIP2010'!S60/'MIP2010(17)'!$E$1)*'MIP2010(17)'!$E$2</f>
        <v>46.386085292983999</v>
      </c>
      <c r="T62" s="11">
        <f>('MIP2010'!T60/'MIP2010(17)'!$E$1)*'MIP2010(17)'!$E$2</f>
        <v>533.70343659659738</v>
      </c>
      <c r="U62" s="11">
        <f>('MIP2010'!U60/'MIP2010(17)'!$E$1)*'MIP2010(17)'!$E$2</f>
        <v>52.119694104454638</v>
      </c>
      <c r="V62" s="11">
        <f>('MIP2010'!V60/'MIP2010(17)'!$E$1)*'MIP2010(17)'!$E$2</f>
        <v>221.03757440666851</v>
      </c>
      <c r="W62" s="11">
        <f>('MIP2010'!W60/'MIP2010(17)'!$E$1)*'MIP2010(17)'!$E$2</f>
        <v>229.7820546876022</v>
      </c>
      <c r="X62" s="11">
        <f>('MIP2010'!X60/'MIP2010(17)'!$E$1)*'MIP2010(17)'!$E$2</f>
        <v>756.06466061510434</v>
      </c>
      <c r="Y62" s="11">
        <f>('MIP2010'!Y60/'MIP2010(17)'!$E$1)*'MIP2010(17)'!$E$2</f>
        <v>691.93968087657993</v>
      </c>
      <c r="Z62" s="11">
        <f>('MIP2010'!Z60/'MIP2010(17)'!$E$1)*'MIP2010(17)'!$E$2</f>
        <v>449.95685329136097</v>
      </c>
      <c r="AA62" s="11">
        <f>('MIP2010'!AA60/'MIP2010(17)'!$E$1)*'MIP2010(17)'!$E$2</f>
        <v>990.8066171465349</v>
      </c>
      <c r="AB62" s="11">
        <f>('MIP2010'!AB60/'MIP2010(17)'!$E$1)*'MIP2010(17)'!$E$2</f>
        <v>943.3509056906272</v>
      </c>
      <c r="AC62" s="11">
        <f>('MIP2010'!AC60/'MIP2010(17)'!$E$1)*'MIP2010(17)'!$E$2</f>
        <v>645.98708381162271</v>
      </c>
      <c r="AD62" s="11">
        <f>('MIP2010'!AD60/'MIP2010(17)'!$E$1)*'MIP2010(17)'!$E$2</f>
        <v>547.37395418580718</v>
      </c>
      <c r="AE62" s="11">
        <f>('MIP2010'!AE60/'MIP2010(17)'!$E$1)*'MIP2010(17)'!$E$2</f>
        <v>291.80611184602634</v>
      </c>
      <c r="AF62" s="11">
        <f>('MIP2010'!AF60/'MIP2010(17)'!$E$1)*'MIP2010(17)'!$E$2</f>
        <v>484.03237721691289</v>
      </c>
      <c r="AG62" s="11">
        <f>('MIP2010'!AG60/'MIP2010(17)'!$E$1)*'MIP2010(17)'!$E$2</f>
        <v>748.9441653630322</v>
      </c>
      <c r="AH62" s="11">
        <f>('MIP2010'!AH60/'MIP2010(17)'!$E$1)*'MIP2010(17)'!$E$2</f>
        <v>477.6085365733519</v>
      </c>
      <c r="AI62" s="11">
        <f>('MIP2010'!AI60/'MIP2010(17)'!$E$1)*'MIP2010(17)'!$E$2</f>
        <v>1783.2323233446073</v>
      </c>
      <c r="AJ62" s="11">
        <f>('MIP2010'!AJ60/'MIP2010(17)'!$E$1)*'MIP2010(17)'!$E$2</f>
        <v>2458.8005279580243</v>
      </c>
      <c r="AK62" s="11">
        <f>('MIP2010'!AK60/'MIP2010(17)'!$E$1)*'MIP2010(17)'!$E$2</f>
        <v>950.85329304388415</v>
      </c>
      <c r="AL62" s="11">
        <f>('MIP2010'!AL60/'MIP2010(17)'!$E$1)*'MIP2010(17)'!$E$2</f>
        <v>188.2506911490662</v>
      </c>
      <c r="AM62" s="11">
        <f>('MIP2010'!AM60/'MIP2010(17)'!$E$1)*'MIP2010(17)'!$E$2</f>
        <v>263.71175212490402</v>
      </c>
      <c r="AN62" s="11">
        <f>('MIP2010'!AN60/'MIP2010(17)'!$E$1)*'MIP2010(17)'!$E$2</f>
        <v>160.31419173510932</v>
      </c>
      <c r="AO62" s="11">
        <f>('MIP2010'!AO60/'MIP2010(17)'!$E$1)*'MIP2010(17)'!$E$2</f>
        <v>2651.9988922040025</v>
      </c>
      <c r="AP62" s="11">
        <f>('MIP2010'!AP60/'MIP2010(17)'!$E$1)*'MIP2010(17)'!$E$2</f>
        <v>584.79743981189301</v>
      </c>
      <c r="AQ62" s="11">
        <f>('MIP2010'!AQ60/'MIP2010(17)'!$E$1)*'MIP2010(17)'!$E$2</f>
        <v>5194.6904155496377</v>
      </c>
      <c r="AR62" s="11">
        <f>('MIP2010'!AR60/'MIP2010(17)'!$E$1)*'MIP2010(17)'!$E$2</f>
        <v>131.56616098937334</v>
      </c>
      <c r="AS62" s="11">
        <f>('MIP2010'!AS60/'MIP2010(17)'!$E$1)*'MIP2010(17)'!$E$2</f>
        <v>1505.7776861230939</v>
      </c>
      <c r="AT62" s="11">
        <f>('MIP2010'!AT60/'MIP2010(17)'!$E$1)*'MIP2010(17)'!$E$2</f>
        <v>481.9656807639941</v>
      </c>
      <c r="AU62" s="11">
        <f>('MIP2010'!AU60/'MIP2010(17)'!$E$1)*'MIP2010(17)'!$E$2</f>
        <v>17.243778614875644</v>
      </c>
      <c r="AV62" s="11">
        <f>('MIP2010'!AV60/'MIP2010(17)'!$E$1)*'MIP2010(17)'!$E$2</f>
        <v>0.7681422060144355</v>
      </c>
      <c r="AW62" s="11">
        <f>('MIP2010'!AW60/'MIP2010(17)'!$E$1)*'MIP2010(17)'!$E$2</f>
        <v>4208.1310799845351</v>
      </c>
      <c r="AX62" s="11">
        <f>('MIP2010'!AX60/'MIP2010(17)'!$E$1)*'MIP2010(17)'!$E$2</f>
        <v>10.919956222297913</v>
      </c>
      <c r="AY62" s="11">
        <f>('MIP2010'!AY60/'MIP2010(17)'!$E$1)*'MIP2010(17)'!$E$2</f>
        <v>22.662241252069695</v>
      </c>
      <c r="AZ62" s="11">
        <f>('MIP2010'!AZ60/'MIP2010(17)'!$E$1)*'MIP2010(17)'!$E$2</f>
        <v>2.3035280912898353</v>
      </c>
      <c r="BA62" s="11">
        <f>('MIP2010'!BA60/'MIP2010(17)'!$E$1)*'MIP2010(17)'!$E$2</f>
        <v>2.8565162318853967</v>
      </c>
      <c r="BB62" s="11">
        <f>('MIP2010'!BB60/'MIP2010(17)'!$E$1)*'MIP2010(17)'!$E$2</f>
        <v>28.459913103937531</v>
      </c>
      <c r="BC62" s="11">
        <f>('MIP2010'!BC60/'MIP2010(17)'!$E$1)*'MIP2010(17)'!$E$2</f>
        <v>324.31002589935554</v>
      </c>
      <c r="BD62" s="11">
        <f>('MIP2010'!BD60/'MIP2010(17)'!$E$1)*'MIP2010(17)'!$E$2</f>
        <v>837.23794785410519</v>
      </c>
      <c r="BE62" s="11">
        <f>('MIP2010'!BE60/'MIP2010(17)'!$E$1)*'MIP2010(17)'!$E$2</f>
        <v>25.859808733358317</v>
      </c>
      <c r="BF62" s="11">
        <f>('MIP2010'!BF60/'MIP2010(17)'!$E$1)*'MIP2010(17)'!$E$2</f>
        <v>22.231121152248392</v>
      </c>
      <c r="BG62" s="11">
        <f>('MIP2010'!BG60/'MIP2010(17)'!$E$1)*'MIP2010(17)'!$E$2</f>
        <v>3116.1987989021941</v>
      </c>
      <c r="BH62" s="11">
        <f>('MIP2010'!BH60/'MIP2010(17)'!$E$1)*'MIP2010(17)'!$E$2</f>
        <v>4.5052918833227436</v>
      </c>
      <c r="BI62" s="11">
        <f>('MIP2010'!BI60/'MIP2010(17)'!$E$1)*'MIP2010(17)'!$E$2</f>
        <v>79.579329026570576</v>
      </c>
      <c r="BJ62" s="11">
        <f>('MIP2010'!BJ60/'MIP2010(17)'!$E$1)*'MIP2010(17)'!$E$2</f>
        <v>40.931205852186039</v>
      </c>
      <c r="BK62" s="11">
        <f>('MIP2010'!BK60/'MIP2010(17)'!$E$1)*'MIP2010(17)'!$E$2</f>
        <v>1.2234478055778581</v>
      </c>
      <c r="BL62" s="11">
        <f>('MIP2010'!BL60/'MIP2010(17)'!$E$1)*'MIP2010(17)'!$E$2</f>
        <v>5671.2305273212178</v>
      </c>
      <c r="BM62" s="11">
        <f>('MIP2010'!BM60/'MIP2010(17)'!$E$1)*'MIP2010(17)'!$E$2</f>
        <v>742.49235753987921</v>
      </c>
      <c r="BN62" s="11">
        <f>('MIP2010'!BN60/'MIP2010(17)'!$E$1)*'MIP2010(17)'!$E$2</f>
        <v>144.05299995887449</v>
      </c>
      <c r="BO62" s="11">
        <f>('MIP2010'!BO60/'MIP2010(17)'!$E$1)*'MIP2010(17)'!$E$2</f>
        <v>882.42544735886452</v>
      </c>
      <c r="BP62" s="11">
        <f>('MIP2010'!BP60/'MIP2010(17)'!$E$1)*'MIP2010(17)'!$E$2</f>
        <v>9.1346617872249158</v>
      </c>
      <c r="BQ62" s="11">
        <f>('MIP2010'!BQ60/'MIP2010(17)'!$E$1)*'MIP2010(17)'!$E$2</f>
        <v>16.835016765532821</v>
      </c>
      <c r="BR62" s="11">
        <f>('MIP2010'!BR60/'MIP2010(17)'!$E$1)*'MIP2010(17)'!$E$2</f>
        <v>14.879998069749199</v>
      </c>
      <c r="BS62" s="11">
        <f>('MIP2010'!BS60/'MIP2010(17)'!$E$1)*'MIP2010(17)'!$E$2</f>
        <v>0</v>
      </c>
      <c r="BT62" s="11">
        <f>('MIP2010'!BT60/'MIP2010(17)'!$E$1)*'MIP2010(17)'!$E$2</f>
        <v>47568.370318981542</v>
      </c>
      <c r="BU62" s="11">
        <f>('MIP2010'!BU60/'MIP2010(17)'!$E$1)*'MIP2010(17)'!$E$2</f>
        <v>12334.741892533451</v>
      </c>
      <c r="BV62" s="11">
        <f>('MIP2010'!BV60/'MIP2010(17)'!$E$1)*'MIP2010(17)'!$E$2</f>
        <v>0</v>
      </c>
      <c r="BW62" s="11">
        <f>('MIP2010'!BW60/'MIP2010(17)'!$E$1)*'MIP2010(17)'!$E$2</f>
        <v>0</v>
      </c>
      <c r="BX62" s="11">
        <f>('MIP2010'!BX60/'MIP2010(17)'!$E$1)*'MIP2010(17)'!$E$2</f>
        <v>688.3643944332714</v>
      </c>
      <c r="BY62" s="11">
        <f>('MIP2010'!BY60/'MIP2010(17)'!$E$1)*'MIP2010(17)'!$E$2</f>
        <v>7390.8868033925592</v>
      </c>
      <c r="BZ62" s="11">
        <f>('MIP2010'!BZ60/'MIP2010(17)'!$E$1)*'MIP2010(17)'!$E$2</f>
        <v>5.3274419256086922</v>
      </c>
      <c r="CA62" s="11">
        <f>('MIP2010'!CA60/'MIP2010(17)'!$E$1)*'MIP2010(17)'!$E$2</f>
        <v>20419.320532284888</v>
      </c>
      <c r="CB62" s="11">
        <f>('MIP2010'!CB60/'MIP2010(17)'!$E$1)*'MIP2010(17)'!$E$2</f>
        <v>67987.690851266423</v>
      </c>
      <c r="CC62" s="11"/>
      <c r="CD62" s="11"/>
      <c r="CE62" s="11"/>
      <c r="CF62" s="11"/>
    </row>
    <row r="63" spans="1:84" x14ac:dyDescent="0.35">
      <c r="A63" s="10" t="s">
        <v>203</v>
      </c>
      <c r="B63" s="10" t="s">
        <v>126</v>
      </c>
      <c r="C63">
        <f t="shared" si="2"/>
        <v>57</v>
      </c>
      <c r="D63" s="11">
        <f>('MIP2010'!D61/'MIP2010(17)'!$E$1)*'MIP2010(17)'!$E$2</f>
        <v>12.875299502884889</v>
      </c>
      <c r="E63" s="11">
        <f>('MIP2010'!E61/'MIP2010(17)'!$E$1)*'MIP2010(17)'!$E$2</f>
        <v>330.4726444182682</v>
      </c>
      <c r="F63" s="11">
        <f>('MIP2010'!F61/'MIP2010(17)'!$E$1)*'MIP2010(17)'!$E$2</f>
        <v>58.459468895876988</v>
      </c>
      <c r="G63" s="11">
        <f>('MIP2010'!G61/'MIP2010(17)'!$E$1)*'MIP2010(17)'!$E$2</f>
        <v>35.761302476576603</v>
      </c>
      <c r="H63" s="11">
        <f>('MIP2010'!H61/'MIP2010(17)'!$E$1)*'MIP2010(17)'!$E$2</f>
        <v>394.97206157359028</v>
      </c>
      <c r="I63" s="11">
        <f>('MIP2010'!I61/'MIP2010(17)'!$E$1)*'MIP2010(17)'!$E$2</f>
        <v>6.6493456501876036</v>
      </c>
      <c r="J63" s="11">
        <f>('MIP2010'!J61/'MIP2010(17)'!$E$1)*'MIP2010(17)'!$E$2</f>
        <v>1.1503013696576783</v>
      </c>
      <c r="K63" s="11">
        <f>('MIP2010'!K61/'MIP2010(17)'!$E$1)*'MIP2010(17)'!$E$2</f>
        <v>1500.5690230941557</v>
      </c>
      <c r="L63" s="11">
        <f>('MIP2010'!L61/'MIP2010(17)'!$E$1)*'MIP2010(17)'!$E$2</f>
        <v>178.58530958582739</v>
      </c>
      <c r="M63" s="11">
        <f>('MIP2010'!M61/'MIP2010(17)'!$E$1)*'MIP2010(17)'!$E$2</f>
        <v>2438.0460675887034</v>
      </c>
      <c r="N63" s="11">
        <f>('MIP2010'!N61/'MIP2010(17)'!$E$1)*'MIP2010(17)'!$E$2</f>
        <v>4448.2275004611129</v>
      </c>
      <c r="O63" s="11">
        <f>('MIP2010'!O61/'MIP2010(17)'!$E$1)*'MIP2010(17)'!$E$2</f>
        <v>408.86632906573629</v>
      </c>
      <c r="P63" s="11">
        <f>('MIP2010'!P61/'MIP2010(17)'!$E$1)*'MIP2010(17)'!$E$2</f>
        <v>116.30344475165721</v>
      </c>
      <c r="Q63" s="11">
        <f>('MIP2010'!Q61/'MIP2010(17)'!$E$1)*'MIP2010(17)'!$E$2</f>
        <v>360.79131137783776</v>
      </c>
      <c r="R63" s="11">
        <f>('MIP2010'!R61/'MIP2010(17)'!$E$1)*'MIP2010(17)'!$E$2</f>
        <v>723.78941433177715</v>
      </c>
      <c r="S63" s="11">
        <f>('MIP2010'!S61/'MIP2010(17)'!$E$1)*'MIP2010(17)'!$E$2</f>
        <v>25.096277772032472</v>
      </c>
      <c r="T63" s="11">
        <f>('MIP2010'!T61/'MIP2010(17)'!$E$1)*'MIP2010(17)'!$E$2</f>
        <v>493.67966613894583</v>
      </c>
      <c r="U63" s="11">
        <f>('MIP2010'!U61/'MIP2010(17)'!$E$1)*'MIP2010(17)'!$E$2</f>
        <v>73.702105781536048</v>
      </c>
      <c r="V63" s="11">
        <f>('MIP2010'!V61/'MIP2010(17)'!$E$1)*'MIP2010(17)'!$E$2</f>
        <v>126.92912791352219</v>
      </c>
      <c r="W63" s="11">
        <f>('MIP2010'!W61/'MIP2010(17)'!$E$1)*'MIP2010(17)'!$E$2</f>
        <v>69.362021190077414</v>
      </c>
      <c r="X63" s="11">
        <f>('MIP2010'!X61/'MIP2010(17)'!$E$1)*'MIP2010(17)'!$E$2</f>
        <v>97.045670484237604</v>
      </c>
      <c r="Y63" s="11">
        <f>('MIP2010'!Y61/'MIP2010(17)'!$E$1)*'MIP2010(17)'!$E$2</f>
        <v>472.97542614307491</v>
      </c>
      <c r="Z63" s="11">
        <f>('MIP2010'!Z61/'MIP2010(17)'!$E$1)*'MIP2010(17)'!$E$2</f>
        <v>1070.6453622968027</v>
      </c>
      <c r="AA63" s="11">
        <f>('MIP2010'!AA61/'MIP2010(17)'!$E$1)*'MIP2010(17)'!$E$2</f>
        <v>1628.6068267867354</v>
      </c>
      <c r="AB63" s="11">
        <f>('MIP2010'!AB61/'MIP2010(17)'!$E$1)*'MIP2010(17)'!$E$2</f>
        <v>456.05719837525515</v>
      </c>
      <c r="AC63" s="11">
        <f>('MIP2010'!AC61/'MIP2010(17)'!$E$1)*'MIP2010(17)'!$E$2</f>
        <v>241.77883691668725</v>
      </c>
      <c r="AD63" s="11">
        <f>('MIP2010'!AD61/'MIP2010(17)'!$E$1)*'MIP2010(17)'!$E$2</f>
        <v>231.10620713137786</v>
      </c>
      <c r="AE63" s="11">
        <f>('MIP2010'!AE61/'MIP2010(17)'!$E$1)*'MIP2010(17)'!$E$2</f>
        <v>17.694928950312175</v>
      </c>
      <c r="AF63" s="11">
        <f>('MIP2010'!AF61/'MIP2010(17)'!$E$1)*'MIP2010(17)'!$E$2</f>
        <v>412.67280411679144</v>
      </c>
      <c r="AG63" s="11">
        <f>('MIP2010'!AG61/'MIP2010(17)'!$E$1)*'MIP2010(17)'!$E$2</f>
        <v>1345.8884185921188</v>
      </c>
      <c r="AH63" s="11">
        <f>('MIP2010'!AH61/'MIP2010(17)'!$E$1)*'MIP2010(17)'!$E$2</f>
        <v>753.21398002547903</v>
      </c>
      <c r="AI63" s="11">
        <f>('MIP2010'!AI61/'MIP2010(17)'!$E$1)*'MIP2010(17)'!$E$2</f>
        <v>457.51008423470478</v>
      </c>
      <c r="AJ63" s="11">
        <f>('MIP2010'!AJ61/'MIP2010(17)'!$E$1)*'MIP2010(17)'!$E$2</f>
        <v>4830.0175025694425</v>
      </c>
      <c r="AK63" s="11">
        <f>('MIP2010'!AK61/'MIP2010(17)'!$E$1)*'MIP2010(17)'!$E$2</f>
        <v>174.74713126397299</v>
      </c>
      <c r="AL63" s="11">
        <f>('MIP2010'!AL61/'MIP2010(17)'!$E$1)*'MIP2010(17)'!$E$2</f>
        <v>278.02446591445397</v>
      </c>
      <c r="AM63" s="11">
        <f>('MIP2010'!AM61/'MIP2010(17)'!$E$1)*'MIP2010(17)'!$E$2</f>
        <v>346.64368605449005</v>
      </c>
      <c r="AN63" s="11">
        <f>('MIP2010'!AN61/'MIP2010(17)'!$E$1)*'MIP2010(17)'!$E$2</f>
        <v>73.94864312882585</v>
      </c>
      <c r="AO63" s="11">
        <f>('MIP2010'!AO61/'MIP2010(17)'!$E$1)*'MIP2010(17)'!$E$2</f>
        <v>1988.7532183888941</v>
      </c>
      <c r="AP63" s="11">
        <f>('MIP2010'!AP61/'MIP2010(17)'!$E$1)*'MIP2010(17)'!$E$2</f>
        <v>190.503133537624</v>
      </c>
      <c r="AQ63" s="11">
        <f>('MIP2010'!AQ61/'MIP2010(17)'!$E$1)*'MIP2010(17)'!$E$2</f>
        <v>1920.3845303049623</v>
      </c>
      <c r="AR63" s="11">
        <f>('MIP2010'!AR61/'MIP2010(17)'!$E$1)*'MIP2010(17)'!$E$2</f>
        <v>2467.634517621942</v>
      </c>
      <c r="AS63" s="11">
        <f>('MIP2010'!AS61/'MIP2010(17)'!$E$1)*'MIP2010(17)'!$E$2</f>
        <v>11964.270932207897</v>
      </c>
      <c r="AT63" s="11">
        <f>('MIP2010'!AT61/'MIP2010(17)'!$E$1)*'MIP2010(17)'!$E$2</f>
        <v>566.78637290557617</v>
      </c>
      <c r="AU63" s="11">
        <f>('MIP2010'!AU61/'MIP2010(17)'!$E$1)*'MIP2010(17)'!$E$2</f>
        <v>35.730818820543114</v>
      </c>
      <c r="AV63" s="11">
        <f>('MIP2010'!AV61/'MIP2010(17)'!$E$1)*'MIP2010(17)'!$E$2</f>
        <v>226.10024520105671</v>
      </c>
      <c r="AW63" s="11">
        <f>('MIP2010'!AW61/'MIP2010(17)'!$E$1)*'MIP2010(17)'!$E$2</f>
        <v>837.67276964007522</v>
      </c>
      <c r="AX63" s="11">
        <f>('MIP2010'!AX61/'MIP2010(17)'!$E$1)*'MIP2010(17)'!$E$2</f>
        <v>233.96844207396364</v>
      </c>
      <c r="AY63" s="11">
        <f>('MIP2010'!AY61/'MIP2010(17)'!$E$1)*'MIP2010(17)'!$E$2</f>
        <v>523.89948719423182</v>
      </c>
      <c r="AZ63" s="11">
        <f>('MIP2010'!AZ61/'MIP2010(17)'!$E$1)*'MIP2010(17)'!$E$2</f>
        <v>1363.6760263789688</v>
      </c>
      <c r="BA63" s="11">
        <f>('MIP2010'!BA61/'MIP2010(17)'!$E$1)*'MIP2010(17)'!$E$2</f>
        <v>1810.103858982972</v>
      </c>
      <c r="BB63" s="11">
        <f>('MIP2010'!BB61/'MIP2010(17)'!$E$1)*'MIP2010(17)'!$E$2</f>
        <v>3730.325370733894</v>
      </c>
      <c r="BC63" s="11">
        <f>('MIP2010'!BC61/'MIP2010(17)'!$E$1)*'MIP2010(17)'!$E$2</f>
        <v>1274.149641783657</v>
      </c>
      <c r="BD63" s="11">
        <f>('MIP2010'!BD61/'MIP2010(17)'!$E$1)*'MIP2010(17)'!$E$2</f>
        <v>10322.070808086621</v>
      </c>
      <c r="BE63" s="11">
        <f>('MIP2010'!BE61/'MIP2010(17)'!$E$1)*'MIP2010(17)'!$E$2</f>
        <v>664.62145179017966</v>
      </c>
      <c r="BF63" s="11">
        <f>('MIP2010'!BF61/'MIP2010(17)'!$E$1)*'MIP2010(17)'!$E$2</f>
        <v>3604.0378852740118</v>
      </c>
      <c r="BG63" s="11">
        <f>('MIP2010'!BG61/'MIP2010(17)'!$E$1)*'MIP2010(17)'!$E$2</f>
        <v>336.71797060757473</v>
      </c>
      <c r="BH63" s="11">
        <f>('MIP2010'!BH61/'MIP2010(17)'!$E$1)*'MIP2010(17)'!$E$2</f>
        <v>1213.6170940475363</v>
      </c>
      <c r="BI63" s="11">
        <f>('MIP2010'!BI61/'MIP2010(17)'!$E$1)*'MIP2010(17)'!$E$2</f>
        <v>777.78504644776569</v>
      </c>
      <c r="BJ63" s="11">
        <f>('MIP2010'!BJ61/'MIP2010(17)'!$E$1)*'MIP2010(17)'!$E$2</f>
        <v>1274.9880609134007</v>
      </c>
      <c r="BK63" s="11">
        <f>('MIP2010'!BK61/'MIP2010(17)'!$E$1)*'MIP2010(17)'!$E$2</f>
        <v>133.08970948578019</v>
      </c>
      <c r="BL63" s="11">
        <f>('MIP2010'!BL61/'MIP2010(17)'!$E$1)*'MIP2010(17)'!$E$2</f>
        <v>3744.4293544867646</v>
      </c>
      <c r="BM63" s="11">
        <f>('MIP2010'!BM61/'MIP2010(17)'!$E$1)*'MIP2010(17)'!$E$2</f>
        <v>616.87840244895472</v>
      </c>
      <c r="BN63" s="11">
        <f>('MIP2010'!BN61/'MIP2010(17)'!$E$1)*'MIP2010(17)'!$E$2</f>
        <v>1998.35181130774</v>
      </c>
      <c r="BO63" s="11">
        <f>('MIP2010'!BO61/'MIP2010(17)'!$E$1)*'MIP2010(17)'!$E$2</f>
        <v>883.91715059043838</v>
      </c>
      <c r="BP63" s="11">
        <f>('MIP2010'!BP61/'MIP2010(17)'!$E$1)*'MIP2010(17)'!$E$2</f>
        <v>30.912175885467384</v>
      </c>
      <c r="BQ63" s="11">
        <f>('MIP2010'!BQ61/'MIP2010(17)'!$E$1)*'MIP2010(17)'!$E$2</f>
        <v>1112.6510900303472</v>
      </c>
      <c r="BR63" s="11">
        <f>('MIP2010'!BR61/'MIP2010(17)'!$E$1)*'MIP2010(17)'!$E$2</f>
        <v>1704.1447959613997</v>
      </c>
      <c r="BS63" s="11">
        <f>('MIP2010'!BS61/'MIP2010(17)'!$E$1)*'MIP2010(17)'!$E$2</f>
        <v>0</v>
      </c>
      <c r="BT63" s="11">
        <f>('MIP2010'!BT61/'MIP2010(17)'!$E$1)*'MIP2010(17)'!$E$2</f>
        <v>82245.037369064958</v>
      </c>
      <c r="BU63" s="11">
        <f>('MIP2010'!BU61/'MIP2010(17)'!$E$1)*'MIP2010(17)'!$E$2</f>
        <v>984.3231084289614</v>
      </c>
      <c r="BV63" s="11">
        <f>('MIP2010'!BV61/'MIP2010(17)'!$E$1)*'MIP2010(17)'!$E$2</f>
        <v>0.26471224440015079</v>
      </c>
      <c r="BW63" s="11">
        <f>('MIP2010'!BW61/'MIP2010(17)'!$E$1)*'MIP2010(17)'!$E$2</f>
        <v>0</v>
      </c>
      <c r="BX63" s="11">
        <f>('MIP2010'!BX61/'MIP2010(17)'!$E$1)*'MIP2010(17)'!$E$2</f>
        <v>1028.0102891258505</v>
      </c>
      <c r="BY63" s="11">
        <f>('MIP2010'!BY61/'MIP2010(17)'!$E$1)*'MIP2010(17)'!$E$2</f>
        <v>4.8545950193918355</v>
      </c>
      <c r="BZ63" s="11">
        <f>('MIP2010'!BZ61/'MIP2010(17)'!$E$1)*'MIP2010(17)'!$E$2</f>
        <v>0</v>
      </c>
      <c r="CA63" s="11">
        <f>('MIP2010'!CA61/'MIP2010(17)'!$E$1)*'MIP2010(17)'!$E$2</f>
        <v>2017.4527048186042</v>
      </c>
      <c r="CB63" s="11">
        <f>('MIP2010'!CB61/'MIP2010(17)'!$E$1)*'MIP2010(17)'!$E$2</f>
        <v>84262.490073883557</v>
      </c>
      <c r="CC63" s="11"/>
      <c r="CD63" s="11"/>
      <c r="CE63" s="11"/>
      <c r="CF63" s="11"/>
    </row>
    <row r="64" spans="1:84" x14ac:dyDescent="0.35">
      <c r="A64" s="10" t="s">
        <v>204</v>
      </c>
      <c r="B64" s="12" t="s">
        <v>127</v>
      </c>
      <c r="C64">
        <f t="shared" si="2"/>
        <v>58</v>
      </c>
      <c r="D64" s="11">
        <f>('MIP2010'!D62/'MIP2010(17)'!$E$1)*'MIP2010(17)'!$E$2</f>
        <v>148.34481399806671</v>
      </c>
      <c r="E64" s="11">
        <f>('MIP2010'!E62/'MIP2010(17)'!$E$1)*'MIP2010(17)'!$E$2</f>
        <v>32.510248437551638</v>
      </c>
      <c r="F64" s="11">
        <f>('MIP2010'!F62/'MIP2010(17)'!$E$1)*'MIP2010(17)'!$E$2</f>
        <v>55.937057540737051</v>
      </c>
      <c r="G64" s="11">
        <f>('MIP2010'!G62/'MIP2010(17)'!$E$1)*'MIP2010(17)'!$E$2</f>
        <v>127.2006741002195</v>
      </c>
      <c r="H64" s="11">
        <f>('MIP2010'!H62/'MIP2010(17)'!$E$1)*'MIP2010(17)'!$E$2</f>
        <v>3480.4222518599522</v>
      </c>
      <c r="I64" s="11">
        <f>('MIP2010'!I62/'MIP2010(17)'!$E$1)*'MIP2010(17)'!$E$2</f>
        <v>543.29408818849402</v>
      </c>
      <c r="J64" s="11">
        <f>('MIP2010'!J62/'MIP2010(17)'!$E$1)*'MIP2010(17)'!$E$2</f>
        <v>118.9395379235048</v>
      </c>
      <c r="K64" s="11">
        <f>('MIP2010'!K62/'MIP2010(17)'!$E$1)*'MIP2010(17)'!$E$2</f>
        <v>139.11720498410384</v>
      </c>
      <c r="L64" s="11">
        <f>('MIP2010'!L62/'MIP2010(17)'!$E$1)*'MIP2010(17)'!$E$2</f>
        <v>228.65372116037807</v>
      </c>
      <c r="M64" s="11">
        <f>('MIP2010'!M62/'MIP2010(17)'!$E$1)*'MIP2010(17)'!$E$2</f>
        <v>417.76533240727775</v>
      </c>
      <c r="N64" s="11">
        <f>('MIP2010'!N62/'MIP2010(17)'!$E$1)*'MIP2010(17)'!$E$2</f>
        <v>188.17606818997089</v>
      </c>
      <c r="O64" s="11">
        <f>('MIP2010'!O62/'MIP2010(17)'!$E$1)*'MIP2010(17)'!$E$2</f>
        <v>25.238754127720465</v>
      </c>
      <c r="P64" s="11">
        <f>('MIP2010'!P62/'MIP2010(17)'!$E$1)*'MIP2010(17)'!$E$2</f>
        <v>43.729395339633321</v>
      </c>
      <c r="Q64" s="11">
        <f>('MIP2010'!Q62/'MIP2010(17)'!$E$1)*'MIP2010(17)'!$E$2</f>
        <v>60.067322853128964</v>
      </c>
      <c r="R64" s="11">
        <f>('MIP2010'!R62/'MIP2010(17)'!$E$1)*'MIP2010(17)'!$E$2</f>
        <v>37.896073872671309</v>
      </c>
      <c r="S64" s="11">
        <f>('MIP2010'!S62/'MIP2010(17)'!$E$1)*'MIP2010(17)'!$E$2</f>
        <v>61.553022671479887</v>
      </c>
      <c r="T64" s="11">
        <f>('MIP2010'!T62/'MIP2010(17)'!$E$1)*'MIP2010(17)'!$E$2</f>
        <v>364.09859191285739</v>
      </c>
      <c r="U64" s="11">
        <f>('MIP2010'!U62/'MIP2010(17)'!$E$1)*'MIP2010(17)'!$E$2</f>
        <v>121.65163160623835</v>
      </c>
      <c r="V64" s="11">
        <f>('MIP2010'!V62/'MIP2010(17)'!$E$1)*'MIP2010(17)'!$E$2</f>
        <v>190.94508180442767</v>
      </c>
      <c r="W64" s="11">
        <f>('MIP2010'!W62/'MIP2010(17)'!$E$1)*'MIP2010(17)'!$E$2</f>
        <v>43.216677269082474</v>
      </c>
      <c r="X64" s="11">
        <f>('MIP2010'!X62/'MIP2010(17)'!$E$1)*'MIP2010(17)'!$E$2</f>
        <v>204.10624361450613</v>
      </c>
      <c r="Y64" s="11">
        <f>('MIP2010'!Y62/'MIP2010(17)'!$E$1)*'MIP2010(17)'!$E$2</f>
        <v>253.27354583166965</v>
      </c>
      <c r="Z64" s="11">
        <f>('MIP2010'!Z62/'MIP2010(17)'!$E$1)*'MIP2010(17)'!$E$2</f>
        <v>44.145974688701607</v>
      </c>
      <c r="AA64" s="11">
        <f>('MIP2010'!AA62/'MIP2010(17)'!$E$1)*'MIP2010(17)'!$E$2</f>
        <v>91.591577089495019</v>
      </c>
      <c r="AB64" s="11">
        <f>('MIP2010'!AB62/'MIP2010(17)'!$E$1)*'MIP2010(17)'!$E$2</f>
        <v>241.9914347520351</v>
      </c>
      <c r="AC64" s="11">
        <f>('MIP2010'!AC62/'MIP2010(17)'!$E$1)*'MIP2010(17)'!$E$2</f>
        <v>228.13547756226561</v>
      </c>
      <c r="AD64" s="11">
        <f>('MIP2010'!AD62/'MIP2010(17)'!$E$1)*'MIP2010(17)'!$E$2</f>
        <v>505.22173388977774</v>
      </c>
      <c r="AE64" s="11">
        <f>('MIP2010'!AE62/'MIP2010(17)'!$E$1)*'MIP2010(17)'!$E$2</f>
        <v>146.17486956974966</v>
      </c>
      <c r="AF64" s="11">
        <f>('MIP2010'!AF62/'MIP2010(17)'!$E$1)*'MIP2010(17)'!$E$2</f>
        <v>303.59860356501792</v>
      </c>
      <c r="AG64" s="11">
        <f>('MIP2010'!AG62/'MIP2010(17)'!$E$1)*'MIP2010(17)'!$E$2</f>
        <v>264.31339810093311</v>
      </c>
      <c r="AH64" s="11">
        <f>('MIP2010'!AH62/'MIP2010(17)'!$E$1)*'MIP2010(17)'!$E$2</f>
        <v>119.19359380230084</v>
      </c>
      <c r="AI64" s="11">
        <f>('MIP2010'!AI62/'MIP2010(17)'!$E$1)*'MIP2010(17)'!$E$2</f>
        <v>343.70699838307291</v>
      </c>
      <c r="AJ64" s="11">
        <f>('MIP2010'!AJ62/'MIP2010(17)'!$E$1)*'MIP2010(17)'!$E$2</f>
        <v>714.31561401962506</v>
      </c>
      <c r="AK64" s="11">
        <f>('MIP2010'!AK62/'MIP2010(17)'!$E$1)*'MIP2010(17)'!$E$2</f>
        <v>303.47001615907379</v>
      </c>
      <c r="AL64" s="11">
        <f>('MIP2010'!AL62/'MIP2010(17)'!$E$1)*'MIP2010(17)'!$E$2</f>
        <v>266.52726154136002</v>
      </c>
      <c r="AM64" s="11">
        <f>('MIP2010'!AM62/'MIP2010(17)'!$E$1)*'MIP2010(17)'!$E$2</f>
        <v>120.3812513077952</v>
      </c>
      <c r="AN64" s="11">
        <f>('MIP2010'!AN62/'MIP2010(17)'!$E$1)*'MIP2010(17)'!$E$2</f>
        <v>151.06981043033295</v>
      </c>
      <c r="AO64" s="11">
        <f>('MIP2010'!AO62/'MIP2010(17)'!$E$1)*'MIP2010(17)'!$E$2</f>
        <v>326.94351079927782</v>
      </c>
      <c r="AP64" s="11">
        <f>('MIP2010'!AP62/'MIP2010(17)'!$E$1)*'MIP2010(17)'!$E$2</f>
        <v>711.99728743708545</v>
      </c>
      <c r="AQ64" s="11">
        <f>('MIP2010'!AQ62/'MIP2010(17)'!$E$1)*'MIP2010(17)'!$E$2</f>
        <v>2273.7127233060683</v>
      </c>
      <c r="AR64" s="11">
        <f>('MIP2010'!AR62/'MIP2010(17)'!$E$1)*'MIP2010(17)'!$E$2</f>
        <v>373.90397079970927</v>
      </c>
      <c r="AS64" s="11">
        <f>('MIP2010'!AS62/'MIP2010(17)'!$E$1)*'MIP2010(17)'!$E$2</f>
        <v>2501.3279010193746</v>
      </c>
      <c r="AT64" s="11">
        <f>('MIP2010'!AT62/'MIP2010(17)'!$E$1)*'MIP2010(17)'!$E$2</f>
        <v>1662.4793977794229</v>
      </c>
      <c r="AU64" s="11">
        <f>('MIP2010'!AU62/'MIP2010(17)'!$E$1)*'MIP2010(17)'!$E$2</f>
        <v>493.27262706410869</v>
      </c>
      <c r="AV64" s="11">
        <f>('MIP2010'!AV62/'MIP2010(17)'!$E$1)*'MIP2010(17)'!$E$2</f>
        <v>1445.3996797907016</v>
      </c>
      <c r="AW64" s="11">
        <f>('MIP2010'!AW62/'MIP2010(17)'!$E$1)*'MIP2010(17)'!$E$2</f>
        <v>762.48993667272157</v>
      </c>
      <c r="AX64" s="11">
        <f>('MIP2010'!AX62/'MIP2010(17)'!$E$1)*'MIP2010(17)'!$E$2</f>
        <v>56.838189227695182</v>
      </c>
      <c r="AY64" s="11">
        <f>('MIP2010'!AY62/'MIP2010(17)'!$E$1)*'MIP2010(17)'!$E$2</f>
        <v>330.93613415469281</v>
      </c>
      <c r="AZ64" s="11">
        <f>('MIP2010'!AZ62/'MIP2010(17)'!$E$1)*'MIP2010(17)'!$E$2</f>
        <v>381.6749300746348</v>
      </c>
      <c r="BA64" s="11">
        <f>('MIP2010'!BA62/'MIP2010(17)'!$E$1)*'MIP2010(17)'!$E$2</f>
        <v>382.97596429840036</v>
      </c>
      <c r="BB64" s="11">
        <f>('MIP2010'!BB62/'MIP2010(17)'!$E$1)*'MIP2010(17)'!$E$2</f>
        <v>2093.7646458621762</v>
      </c>
      <c r="BC64" s="11">
        <f>('MIP2010'!BC62/'MIP2010(17)'!$E$1)*'MIP2010(17)'!$E$2</f>
        <v>665.80885685705471</v>
      </c>
      <c r="BD64" s="11">
        <f>('MIP2010'!BD62/'MIP2010(17)'!$E$1)*'MIP2010(17)'!$E$2</f>
        <v>730.01118631434088</v>
      </c>
      <c r="BE64" s="11">
        <f>('MIP2010'!BE62/'MIP2010(17)'!$E$1)*'MIP2010(17)'!$E$2</f>
        <v>99.50715777926294</v>
      </c>
      <c r="BF64" s="11">
        <f>('MIP2010'!BF62/'MIP2010(17)'!$E$1)*'MIP2010(17)'!$E$2</f>
        <v>298.30837569701271</v>
      </c>
      <c r="BG64" s="11">
        <f>('MIP2010'!BG62/'MIP2010(17)'!$E$1)*'MIP2010(17)'!$E$2</f>
        <v>512.75498630163338</v>
      </c>
      <c r="BH64" s="11">
        <f>('MIP2010'!BH62/'MIP2010(17)'!$E$1)*'MIP2010(17)'!$E$2</f>
        <v>98.473643736122014</v>
      </c>
      <c r="BI64" s="11">
        <f>('MIP2010'!BI62/'MIP2010(17)'!$E$1)*'MIP2010(17)'!$E$2</f>
        <v>591.27237560023946</v>
      </c>
      <c r="BJ64" s="11">
        <f>('MIP2010'!BJ62/'MIP2010(17)'!$E$1)*'MIP2010(17)'!$E$2</f>
        <v>478.31234005927985</v>
      </c>
      <c r="BK64" s="11">
        <f>('MIP2010'!BK62/'MIP2010(17)'!$E$1)*'MIP2010(17)'!$E$2</f>
        <v>125.10916259095912</v>
      </c>
      <c r="BL64" s="11">
        <f>('MIP2010'!BL62/'MIP2010(17)'!$E$1)*'MIP2010(17)'!$E$2</f>
        <v>1666.5745864228934</v>
      </c>
      <c r="BM64" s="11">
        <f>('MIP2010'!BM62/'MIP2010(17)'!$E$1)*'MIP2010(17)'!$E$2</f>
        <v>533.57980265627168</v>
      </c>
      <c r="BN64" s="11">
        <f>('MIP2010'!BN62/'MIP2010(17)'!$E$1)*'MIP2010(17)'!$E$2</f>
        <v>675.38367336557701</v>
      </c>
      <c r="BO64" s="11">
        <f>('MIP2010'!BO62/'MIP2010(17)'!$E$1)*'MIP2010(17)'!$E$2</f>
        <v>699.13019893978799</v>
      </c>
      <c r="BP64" s="11">
        <f>('MIP2010'!BP62/'MIP2010(17)'!$E$1)*'MIP2010(17)'!$E$2</f>
        <v>349.32658290995181</v>
      </c>
      <c r="BQ64" s="11">
        <f>('MIP2010'!BQ62/'MIP2010(17)'!$E$1)*'MIP2010(17)'!$E$2</f>
        <v>201.64169560664601</v>
      </c>
      <c r="BR64" s="11">
        <f>('MIP2010'!BR62/'MIP2010(17)'!$E$1)*'MIP2010(17)'!$E$2</f>
        <v>102.82135929291903</v>
      </c>
      <c r="BS64" s="11">
        <f>('MIP2010'!BS62/'MIP2010(17)'!$E$1)*'MIP2010(17)'!$E$2</f>
        <v>0</v>
      </c>
      <c r="BT64" s="11">
        <f>('MIP2010'!BT62/'MIP2010(17)'!$E$1)*'MIP2010(17)'!$E$2</f>
        <v>32355.707836971229</v>
      </c>
      <c r="BU64" s="11">
        <f>('MIP2010'!BU62/'MIP2010(17)'!$E$1)*'MIP2010(17)'!$E$2</f>
        <v>2168.4875850305771</v>
      </c>
      <c r="BV64" s="11">
        <f>('MIP2010'!BV62/'MIP2010(17)'!$E$1)*'MIP2010(17)'!$E$2</f>
        <v>0.28368586917871685</v>
      </c>
      <c r="BW64" s="11">
        <f>('MIP2010'!BW62/'MIP2010(17)'!$E$1)*'MIP2010(17)'!$E$2</f>
        <v>0</v>
      </c>
      <c r="BX64" s="11">
        <f>('MIP2010'!BX62/'MIP2010(17)'!$E$1)*'MIP2010(17)'!$E$2</f>
        <v>1674.6224933583974</v>
      </c>
      <c r="BY64" s="11">
        <f>('MIP2010'!BY62/'MIP2010(17)'!$E$1)*'MIP2010(17)'!$E$2</f>
        <v>449.00952816348337</v>
      </c>
      <c r="BZ64" s="11">
        <f>('MIP2010'!BZ62/'MIP2010(17)'!$E$1)*'MIP2010(17)'!$E$2</f>
        <v>4.2803450410159929</v>
      </c>
      <c r="CA64" s="11">
        <f>('MIP2010'!CA62/'MIP2010(17)'!$E$1)*'MIP2010(17)'!$E$2</f>
        <v>4296.6836374626528</v>
      </c>
      <c r="CB64" s="11">
        <f>('MIP2010'!CB62/'MIP2010(17)'!$E$1)*'MIP2010(17)'!$E$2</f>
        <v>36652.391474433884</v>
      </c>
      <c r="CC64" s="11"/>
      <c r="CD64" s="11"/>
      <c r="CE64" s="11"/>
      <c r="CF64" s="11"/>
    </row>
    <row r="65" spans="1:84" x14ac:dyDescent="0.35">
      <c r="A65" s="10" t="s">
        <v>205</v>
      </c>
      <c r="B65" s="10" t="s">
        <v>128</v>
      </c>
      <c r="C65">
        <f t="shared" si="2"/>
        <v>59</v>
      </c>
      <c r="D65" s="11">
        <f>('MIP2010'!D63/'MIP2010(17)'!$E$1)*'MIP2010(17)'!$E$2</f>
        <v>27.624409579895204</v>
      </c>
      <c r="E65" s="11">
        <f>('MIP2010'!E63/'MIP2010(17)'!$E$1)*'MIP2010(17)'!$E$2</f>
        <v>16.30033375601657</v>
      </c>
      <c r="F65" s="11">
        <f>('MIP2010'!F63/'MIP2010(17)'!$E$1)*'MIP2010(17)'!$E$2</f>
        <v>26.923869571234302</v>
      </c>
      <c r="G65" s="11">
        <f>('MIP2010'!G63/'MIP2010(17)'!$E$1)*'MIP2010(17)'!$E$2</f>
        <v>529.47056561083559</v>
      </c>
      <c r="H65" s="11">
        <f>('MIP2010'!H63/'MIP2010(17)'!$E$1)*'MIP2010(17)'!$E$2</f>
        <v>518.33071148635224</v>
      </c>
      <c r="I65" s="11">
        <f>('MIP2010'!I63/'MIP2010(17)'!$E$1)*'MIP2010(17)'!$E$2</f>
        <v>355.38122263474884</v>
      </c>
      <c r="J65" s="11">
        <f>('MIP2010'!J63/'MIP2010(17)'!$E$1)*'MIP2010(17)'!$E$2</f>
        <v>121.59274896348701</v>
      </c>
      <c r="K65" s="11">
        <f>('MIP2010'!K63/'MIP2010(17)'!$E$1)*'MIP2010(17)'!$E$2</f>
        <v>461.45654002197119</v>
      </c>
      <c r="L65" s="11">
        <f>('MIP2010'!L63/'MIP2010(17)'!$E$1)*'MIP2010(17)'!$E$2</f>
        <v>513.9753184735813</v>
      </c>
      <c r="M65" s="11">
        <f>('MIP2010'!M63/'MIP2010(17)'!$E$1)*'MIP2010(17)'!$E$2</f>
        <v>865.64573736344209</v>
      </c>
      <c r="N65" s="11">
        <f>('MIP2010'!N63/'MIP2010(17)'!$E$1)*'MIP2010(17)'!$E$2</f>
        <v>1028.7995908957039</v>
      </c>
      <c r="O65" s="11">
        <f>('MIP2010'!O63/'MIP2010(17)'!$E$1)*'MIP2010(17)'!$E$2</f>
        <v>147.60555219391361</v>
      </c>
      <c r="P65" s="11">
        <f>('MIP2010'!P63/'MIP2010(17)'!$E$1)*'MIP2010(17)'!$E$2</f>
        <v>214.01045359289762</v>
      </c>
      <c r="Q65" s="11">
        <f>('MIP2010'!Q63/'MIP2010(17)'!$E$1)*'MIP2010(17)'!$E$2</f>
        <v>141.65809939883098</v>
      </c>
      <c r="R65" s="11">
        <f>('MIP2010'!R63/'MIP2010(17)'!$E$1)*'MIP2010(17)'!$E$2</f>
        <v>181.41722035502485</v>
      </c>
      <c r="S65" s="11">
        <f>('MIP2010'!S63/'MIP2010(17)'!$E$1)*'MIP2010(17)'!$E$2</f>
        <v>38.710825924720034</v>
      </c>
      <c r="T65" s="11">
        <f>('MIP2010'!T63/'MIP2010(17)'!$E$1)*'MIP2010(17)'!$E$2</f>
        <v>543.72479946366911</v>
      </c>
      <c r="U65" s="11">
        <f>('MIP2010'!U63/'MIP2010(17)'!$E$1)*'MIP2010(17)'!$E$2</f>
        <v>45.751830351060192</v>
      </c>
      <c r="V65" s="11">
        <f>('MIP2010'!V63/'MIP2010(17)'!$E$1)*'MIP2010(17)'!$E$2</f>
        <v>185.29291573908779</v>
      </c>
      <c r="W65" s="11">
        <f>('MIP2010'!W63/'MIP2010(17)'!$E$1)*'MIP2010(17)'!$E$2</f>
        <v>314.20263681250015</v>
      </c>
      <c r="X65" s="11">
        <f>('MIP2010'!X63/'MIP2010(17)'!$E$1)*'MIP2010(17)'!$E$2</f>
        <v>397.03996956660882</v>
      </c>
      <c r="Y65" s="11">
        <f>('MIP2010'!Y63/'MIP2010(17)'!$E$1)*'MIP2010(17)'!$E$2</f>
        <v>722.77893755718355</v>
      </c>
      <c r="Z65" s="11">
        <f>('MIP2010'!Z63/'MIP2010(17)'!$E$1)*'MIP2010(17)'!$E$2</f>
        <v>293.48586155114532</v>
      </c>
      <c r="AA65" s="11">
        <f>('MIP2010'!AA63/'MIP2010(17)'!$E$1)*'MIP2010(17)'!$E$2</f>
        <v>815.40217044039969</v>
      </c>
      <c r="AB65" s="11">
        <f>('MIP2010'!AB63/'MIP2010(17)'!$E$1)*'MIP2010(17)'!$E$2</f>
        <v>570.92116978113302</v>
      </c>
      <c r="AC65" s="11">
        <f>('MIP2010'!AC63/'MIP2010(17)'!$E$1)*'MIP2010(17)'!$E$2</f>
        <v>735.79109236907334</v>
      </c>
      <c r="AD65" s="11">
        <f>('MIP2010'!AD63/'MIP2010(17)'!$E$1)*'MIP2010(17)'!$E$2</f>
        <v>538.13706243327454</v>
      </c>
      <c r="AE65" s="11">
        <f>('MIP2010'!AE63/'MIP2010(17)'!$E$1)*'MIP2010(17)'!$E$2</f>
        <v>394.98648059504939</v>
      </c>
      <c r="AF65" s="11">
        <f>('MIP2010'!AF63/'MIP2010(17)'!$E$1)*'MIP2010(17)'!$E$2</f>
        <v>557.45367199907253</v>
      </c>
      <c r="AG65" s="11">
        <f>('MIP2010'!AG63/'MIP2010(17)'!$E$1)*'MIP2010(17)'!$E$2</f>
        <v>719.95789707360473</v>
      </c>
      <c r="AH65" s="11">
        <f>('MIP2010'!AH63/'MIP2010(17)'!$E$1)*'MIP2010(17)'!$E$2</f>
        <v>659.22922305655766</v>
      </c>
      <c r="AI65" s="11">
        <f>('MIP2010'!AI63/'MIP2010(17)'!$E$1)*'MIP2010(17)'!$E$2</f>
        <v>1438.6439287474968</v>
      </c>
      <c r="AJ65" s="11">
        <f>('MIP2010'!AJ63/'MIP2010(17)'!$E$1)*'MIP2010(17)'!$E$2</f>
        <v>1591.0080272454579</v>
      </c>
      <c r="AK65" s="11">
        <f>('MIP2010'!AK63/'MIP2010(17)'!$E$1)*'MIP2010(17)'!$E$2</f>
        <v>439.3694578151472</v>
      </c>
      <c r="AL65" s="11">
        <f>('MIP2010'!AL63/'MIP2010(17)'!$E$1)*'MIP2010(17)'!$E$2</f>
        <v>165.60344371396641</v>
      </c>
      <c r="AM65" s="11">
        <f>('MIP2010'!AM63/'MIP2010(17)'!$E$1)*'MIP2010(17)'!$E$2</f>
        <v>231.43515143303298</v>
      </c>
      <c r="AN65" s="11">
        <f>('MIP2010'!AN63/'MIP2010(17)'!$E$1)*'MIP2010(17)'!$E$2</f>
        <v>242.27951600885817</v>
      </c>
      <c r="AO65" s="11">
        <f>('MIP2010'!AO63/'MIP2010(17)'!$E$1)*'MIP2010(17)'!$E$2</f>
        <v>2147.8733679881516</v>
      </c>
      <c r="AP65" s="11">
        <f>('MIP2010'!AP63/'MIP2010(17)'!$E$1)*'MIP2010(17)'!$E$2</f>
        <v>345.37039479737831</v>
      </c>
      <c r="AQ65" s="11">
        <f>('MIP2010'!AQ63/'MIP2010(17)'!$E$1)*'MIP2010(17)'!$E$2</f>
        <v>2409.9060927905643</v>
      </c>
      <c r="AR65" s="11">
        <f>('MIP2010'!AR63/'MIP2010(17)'!$E$1)*'MIP2010(17)'!$E$2</f>
        <v>1652.7271590446546</v>
      </c>
      <c r="AS65" s="11">
        <f>('MIP2010'!AS63/'MIP2010(17)'!$E$1)*'MIP2010(17)'!$E$2</f>
        <v>20298.695323486863</v>
      </c>
      <c r="AT65" s="11">
        <f>('MIP2010'!AT63/'MIP2010(17)'!$E$1)*'MIP2010(17)'!$E$2</f>
        <v>1692.6283172938656</v>
      </c>
      <c r="AU65" s="11">
        <f>('MIP2010'!AU63/'MIP2010(17)'!$E$1)*'MIP2010(17)'!$E$2</f>
        <v>116.5996683641899</v>
      </c>
      <c r="AV65" s="11">
        <f>('MIP2010'!AV63/'MIP2010(17)'!$E$1)*'MIP2010(17)'!$E$2</f>
        <v>1010.3395330987677</v>
      </c>
      <c r="AW65" s="11">
        <f>('MIP2010'!AW63/'MIP2010(17)'!$E$1)*'MIP2010(17)'!$E$2</f>
        <v>2385.0606217344152</v>
      </c>
      <c r="AX65" s="11">
        <f>('MIP2010'!AX63/'MIP2010(17)'!$E$1)*'MIP2010(17)'!$E$2</f>
        <v>722.54384449253917</v>
      </c>
      <c r="AY65" s="11">
        <f>('MIP2010'!AY63/'MIP2010(17)'!$E$1)*'MIP2010(17)'!$E$2</f>
        <v>1326.078189778154</v>
      </c>
      <c r="AZ65" s="11">
        <f>('MIP2010'!AZ63/'MIP2010(17)'!$E$1)*'MIP2010(17)'!$E$2</f>
        <v>424.73279795658812</v>
      </c>
      <c r="BA65" s="11">
        <f>('MIP2010'!BA63/'MIP2010(17)'!$E$1)*'MIP2010(17)'!$E$2</f>
        <v>794.6061503202435</v>
      </c>
      <c r="BB65" s="11">
        <f>('MIP2010'!BB63/'MIP2010(17)'!$E$1)*'MIP2010(17)'!$E$2</f>
        <v>13773.324545352618</v>
      </c>
      <c r="BC65" s="11">
        <f>('MIP2010'!BC63/'MIP2010(17)'!$E$1)*'MIP2010(17)'!$E$2</f>
        <v>4039.7730936494818</v>
      </c>
      <c r="BD65" s="11">
        <f>('MIP2010'!BD63/'MIP2010(17)'!$E$1)*'MIP2010(17)'!$E$2</f>
        <v>18840.513778499055</v>
      </c>
      <c r="BE65" s="11">
        <f>('MIP2010'!BE63/'MIP2010(17)'!$E$1)*'MIP2010(17)'!$E$2</f>
        <v>969.87247997551003</v>
      </c>
      <c r="BF65" s="11">
        <f>('MIP2010'!BF63/'MIP2010(17)'!$E$1)*'MIP2010(17)'!$E$2</f>
        <v>2778.6966995852767</v>
      </c>
      <c r="BG65" s="11">
        <f>('MIP2010'!BG63/'MIP2010(17)'!$E$1)*'MIP2010(17)'!$E$2</f>
        <v>562.79706441683265</v>
      </c>
      <c r="BH65" s="11">
        <f>('MIP2010'!BH63/'MIP2010(17)'!$E$1)*'MIP2010(17)'!$E$2</f>
        <v>506.16215590700023</v>
      </c>
      <c r="BI65" s="11">
        <f>('MIP2010'!BI63/'MIP2010(17)'!$E$1)*'MIP2010(17)'!$E$2</f>
        <v>476.68968186480231</v>
      </c>
      <c r="BJ65" s="11">
        <f>('MIP2010'!BJ63/'MIP2010(17)'!$E$1)*'MIP2010(17)'!$E$2</f>
        <v>4468.2521411821281</v>
      </c>
      <c r="BK65" s="11">
        <f>('MIP2010'!BK63/'MIP2010(17)'!$E$1)*'MIP2010(17)'!$E$2</f>
        <v>294.0269480124403</v>
      </c>
      <c r="BL65" s="11">
        <f>('MIP2010'!BL63/'MIP2010(17)'!$E$1)*'MIP2010(17)'!$E$2</f>
        <v>17677.935956630361</v>
      </c>
      <c r="BM65" s="11">
        <f>('MIP2010'!BM63/'MIP2010(17)'!$E$1)*'MIP2010(17)'!$E$2</f>
        <v>8056.541704849039</v>
      </c>
      <c r="BN65" s="11">
        <f>('MIP2010'!BN63/'MIP2010(17)'!$E$1)*'MIP2010(17)'!$E$2</f>
        <v>2675.3090512349049</v>
      </c>
      <c r="BO65" s="11">
        <f>('MIP2010'!BO63/'MIP2010(17)'!$E$1)*'MIP2010(17)'!$E$2</f>
        <v>7785.4541893014393</v>
      </c>
      <c r="BP65" s="11">
        <f>('MIP2010'!BP63/'MIP2010(17)'!$E$1)*'MIP2010(17)'!$E$2</f>
        <v>2491.0937480657371</v>
      </c>
      <c r="BQ65" s="11">
        <f>('MIP2010'!BQ63/'MIP2010(17)'!$E$1)*'MIP2010(17)'!$E$2</f>
        <v>725.68884223567591</v>
      </c>
      <c r="BR65" s="11">
        <f>('MIP2010'!BR63/'MIP2010(17)'!$E$1)*'MIP2010(17)'!$E$2</f>
        <v>4516.8997611050663</v>
      </c>
      <c r="BS65" s="11">
        <f>('MIP2010'!BS63/'MIP2010(17)'!$E$1)*'MIP2010(17)'!$E$2</f>
        <v>0</v>
      </c>
      <c r="BT65" s="11">
        <f>('MIP2010'!BT63/'MIP2010(17)'!$E$1)*'MIP2010(17)'!$E$2</f>
        <v>142757.59174658978</v>
      </c>
      <c r="BU65" s="11">
        <f>('MIP2010'!BU63/'MIP2010(17)'!$E$1)*'MIP2010(17)'!$E$2</f>
        <v>7061.296078258536</v>
      </c>
      <c r="BV65" s="11">
        <f>('MIP2010'!BV63/'MIP2010(17)'!$E$1)*'MIP2010(17)'!$E$2</f>
        <v>0.38957651062663701</v>
      </c>
      <c r="BW65" s="11">
        <f>('MIP2010'!BW63/'MIP2010(17)'!$E$1)*'MIP2010(17)'!$E$2</f>
        <v>21755.828948330054</v>
      </c>
      <c r="BX65" s="11">
        <f>('MIP2010'!BX63/'MIP2010(17)'!$E$1)*'MIP2010(17)'!$E$2</f>
        <v>9128.2592878005798</v>
      </c>
      <c r="BY65" s="11">
        <f>('MIP2010'!BY63/'MIP2010(17)'!$E$1)*'MIP2010(17)'!$E$2</f>
        <v>54.335411205688274</v>
      </c>
      <c r="BZ65" s="11">
        <f>('MIP2010'!BZ63/'MIP2010(17)'!$E$1)*'MIP2010(17)'!$E$2</f>
        <v>0.21786222996547985</v>
      </c>
      <c r="CA65" s="11">
        <f>('MIP2010'!CA63/'MIP2010(17)'!$E$1)*'MIP2010(17)'!$E$2</f>
        <v>38000.327164335446</v>
      </c>
      <c r="CB65" s="11">
        <f>('MIP2010'!CB63/'MIP2010(17)'!$E$1)*'MIP2010(17)'!$E$2</f>
        <v>180757.91891092525</v>
      </c>
      <c r="CC65" s="11"/>
      <c r="CD65" s="11"/>
      <c r="CE65" s="11"/>
      <c r="CF65" s="11"/>
    </row>
    <row r="66" spans="1:84" x14ac:dyDescent="0.35">
      <c r="A66" s="10" t="s">
        <v>206</v>
      </c>
      <c r="B66" s="10" t="s">
        <v>129</v>
      </c>
      <c r="C66">
        <f t="shared" si="2"/>
        <v>60</v>
      </c>
      <c r="D66" s="11">
        <f>('MIP2010'!D64/'MIP2010(17)'!$E$1)*'MIP2010(17)'!$E$2</f>
        <v>3.3112199517746737</v>
      </c>
      <c r="E66" s="11">
        <f>('MIP2010'!E64/'MIP2010(17)'!$E$1)*'MIP2010(17)'!$E$2</f>
        <v>1.4342897739876617</v>
      </c>
      <c r="F66" s="11">
        <f>('MIP2010'!F64/'MIP2010(17)'!$E$1)*'MIP2010(17)'!$E$2</f>
        <v>2.9269369421045583</v>
      </c>
      <c r="G66" s="11">
        <f>('MIP2010'!G64/'MIP2010(17)'!$E$1)*'MIP2010(17)'!$E$2</f>
        <v>7.0879828672675611</v>
      </c>
      <c r="H66" s="11">
        <f>('MIP2010'!H64/'MIP2010(17)'!$E$1)*'MIP2010(17)'!$E$2</f>
        <v>76.8809435052016</v>
      </c>
      <c r="I66" s="11">
        <f>('MIP2010'!I64/'MIP2010(17)'!$E$1)*'MIP2010(17)'!$E$2</f>
        <v>54.437323579683266</v>
      </c>
      <c r="J66" s="11">
        <f>('MIP2010'!J64/'MIP2010(17)'!$E$1)*'MIP2010(17)'!$E$2</f>
        <v>12.615718216132565</v>
      </c>
      <c r="K66" s="11">
        <f>('MIP2010'!K64/'MIP2010(17)'!$E$1)*'MIP2010(17)'!$E$2</f>
        <v>206.54602677350502</v>
      </c>
      <c r="L66" s="11">
        <f>('MIP2010'!L64/'MIP2010(17)'!$E$1)*'MIP2010(17)'!$E$2</f>
        <v>133.51184463897775</v>
      </c>
      <c r="M66" s="11">
        <f>('MIP2010'!M64/'MIP2010(17)'!$E$1)*'MIP2010(17)'!$E$2</f>
        <v>219.38875394255047</v>
      </c>
      <c r="N66" s="11">
        <f>('MIP2010'!N64/'MIP2010(17)'!$E$1)*'MIP2010(17)'!$E$2</f>
        <v>100.91917239464715</v>
      </c>
      <c r="O66" s="11">
        <f>('MIP2010'!O64/'MIP2010(17)'!$E$1)*'MIP2010(17)'!$E$2</f>
        <v>148.91378615173437</v>
      </c>
      <c r="P66" s="11">
        <f>('MIP2010'!P64/'MIP2010(17)'!$E$1)*'MIP2010(17)'!$E$2</f>
        <v>41.213855273852346</v>
      </c>
      <c r="Q66" s="11">
        <f>('MIP2010'!Q64/'MIP2010(17)'!$E$1)*'MIP2010(17)'!$E$2</f>
        <v>30.37723275732203</v>
      </c>
      <c r="R66" s="11">
        <f>('MIP2010'!R64/'MIP2010(17)'!$E$1)*'MIP2010(17)'!$E$2</f>
        <v>38.431865747330093</v>
      </c>
      <c r="S66" s="11">
        <f>('MIP2010'!S64/'MIP2010(17)'!$E$1)*'MIP2010(17)'!$E$2</f>
        <v>39.299460456518119</v>
      </c>
      <c r="T66" s="11">
        <f>('MIP2010'!T64/'MIP2010(17)'!$E$1)*'MIP2010(17)'!$E$2</f>
        <v>310.81651951615601</v>
      </c>
      <c r="U66" s="11">
        <f>('MIP2010'!U64/'MIP2010(17)'!$E$1)*'MIP2010(17)'!$E$2</f>
        <v>21.142943267781632</v>
      </c>
      <c r="V66" s="11">
        <f>('MIP2010'!V64/'MIP2010(17)'!$E$1)*'MIP2010(17)'!$E$2</f>
        <v>90.335887597745355</v>
      </c>
      <c r="W66" s="11">
        <f>('MIP2010'!W64/'MIP2010(17)'!$E$1)*'MIP2010(17)'!$E$2</f>
        <v>1.6149566262657116</v>
      </c>
      <c r="X66" s="11">
        <f>('MIP2010'!X64/'MIP2010(17)'!$E$1)*'MIP2010(17)'!$E$2</f>
        <v>202.79721624830856</v>
      </c>
      <c r="Y66" s="11">
        <f>('MIP2010'!Y64/'MIP2010(17)'!$E$1)*'MIP2010(17)'!$E$2</f>
        <v>166.15505551406164</v>
      </c>
      <c r="Z66" s="11">
        <f>('MIP2010'!Z64/'MIP2010(17)'!$E$1)*'MIP2010(17)'!$E$2</f>
        <v>29.708641710498469</v>
      </c>
      <c r="AA66" s="11">
        <f>('MIP2010'!AA64/'MIP2010(17)'!$E$1)*'MIP2010(17)'!$E$2</f>
        <v>182.56443772278999</v>
      </c>
      <c r="AB66" s="11">
        <f>('MIP2010'!AB64/'MIP2010(17)'!$E$1)*'MIP2010(17)'!$E$2</f>
        <v>173.64168207699586</v>
      </c>
      <c r="AC66" s="11">
        <f>('MIP2010'!AC64/'MIP2010(17)'!$E$1)*'MIP2010(17)'!$E$2</f>
        <v>377.41476090796237</v>
      </c>
      <c r="AD66" s="11">
        <f>('MIP2010'!AD64/'MIP2010(17)'!$E$1)*'MIP2010(17)'!$E$2</f>
        <v>84.676307526087129</v>
      </c>
      <c r="AE66" s="11">
        <f>('MIP2010'!AE64/'MIP2010(17)'!$E$1)*'MIP2010(17)'!$E$2</f>
        <v>54.91022657619407</v>
      </c>
      <c r="AF66" s="11">
        <f>('MIP2010'!AF64/'MIP2010(17)'!$E$1)*'MIP2010(17)'!$E$2</f>
        <v>173.48341335893596</v>
      </c>
      <c r="AG66" s="11">
        <f>('MIP2010'!AG64/'MIP2010(17)'!$E$1)*'MIP2010(17)'!$E$2</f>
        <v>154.48146207686648</v>
      </c>
      <c r="AH66" s="11">
        <f>('MIP2010'!AH64/'MIP2010(17)'!$E$1)*'MIP2010(17)'!$E$2</f>
        <v>97.18361115289035</v>
      </c>
      <c r="AI66" s="11">
        <f>('MIP2010'!AI64/'MIP2010(17)'!$E$1)*'MIP2010(17)'!$E$2</f>
        <v>243.88949290682098</v>
      </c>
      <c r="AJ66" s="11">
        <f>('MIP2010'!AJ64/'MIP2010(17)'!$E$1)*'MIP2010(17)'!$E$2</f>
        <v>616.18121097740084</v>
      </c>
      <c r="AK66" s="11">
        <f>('MIP2010'!AK64/'MIP2010(17)'!$E$1)*'MIP2010(17)'!$E$2</f>
        <v>284.35841635741741</v>
      </c>
      <c r="AL66" s="11">
        <f>('MIP2010'!AL64/'MIP2010(17)'!$E$1)*'MIP2010(17)'!$E$2</f>
        <v>87.757200705712194</v>
      </c>
      <c r="AM66" s="11">
        <f>('MIP2010'!AM64/'MIP2010(17)'!$E$1)*'MIP2010(17)'!$E$2</f>
        <v>49.770160836996034</v>
      </c>
      <c r="AN66" s="11">
        <f>('MIP2010'!AN64/'MIP2010(17)'!$E$1)*'MIP2010(17)'!$E$2</f>
        <v>114.64532990493835</v>
      </c>
      <c r="AO66" s="11">
        <f>('MIP2010'!AO64/'MIP2010(17)'!$E$1)*'MIP2010(17)'!$E$2</f>
        <v>218.47836865168617</v>
      </c>
      <c r="AP66" s="11">
        <f>('MIP2010'!AP64/'MIP2010(17)'!$E$1)*'MIP2010(17)'!$E$2</f>
        <v>434.72895583155014</v>
      </c>
      <c r="AQ66" s="11">
        <f>('MIP2010'!AQ64/'MIP2010(17)'!$E$1)*'MIP2010(17)'!$E$2</f>
        <v>726.35687875520546</v>
      </c>
      <c r="AR66" s="11">
        <f>('MIP2010'!AR64/'MIP2010(17)'!$E$1)*'MIP2010(17)'!$E$2</f>
        <v>620.95940068014329</v>
      </c>
      <c r="AS66" s="11">
        <f>('MIP2010'!AS64/'MIP2010(17)'!$E$1)*'MIP2010(17)'!$E$2</f>
        <v>3282.6397685167362</v>
      </c>
      <c r="AT66" s="11">
        <f>('MIP2010'!AT64/'MIP2010(17)'!$E$1)*'MIP2010(17)'!$E$2</f>
        <v>1152.6710288439619</v>
      </c>
      <c r="AU66" s="11">
        <f>('MIP2010'!AU64/'MIP2010(17)'!$E$1)*'MIP2010(17)'!$E$2</f>
        <v>20.878478902013171</v>
      </c>
      <c r="AV66" s="11">
        <f>('MIP2010'!AV64/'MIP2010(17)'!$E$1)*'MIP2010(17)'!$E$2</f>
        <v>227.85109612270514</v>
      </c>
      <c r="AW66" s="11">
        <f>('MIP2010'!AW64/'MIP2010(17)'!$E$1)*'MIP2010(17)'!$E$2</f>
        <v>1982.5533130743531</v>
      </c>
      <c r="AX66" s="11">
        <f>('MIP2010'!AX64/'MIP2010(17)'!$E$1)*'MIP2010(17)'!$E$2</f>
        <v>76.527353829241889</v>
      </c>
      <c r="AY66" s="11">
        <f>('MIP2010'!AY64/'MIP2010(17)'!$E$1)*'MIP2010(17)'!$E$2</f>
        <v>387.19173477853042</v>
      </c>
      <c r="AZ66" s="11">
        <f>('MIP2010'!AZ64/'MIP2010(17)'!$E$1)*'MIP2010(17)'!$E$2</f>
        <v>65.699594567028058</v>
      </c>
      <c r="BA66" s="11">
        <f>('MIP2010'!BA64/'MIP2010(17)'!$E$1)*'MIP2010(17)'!$E$2</f>
        <v>258.44372726685953</v>
      </c>
      <c r="BB66" s="11">
        <f>('MIP2010'!BB64/'MIP2010(17)'!$E$1)*'MIP2010(17)'!$E$2</f>
        <v>617.36520274129168</v>
      </c>
      <c r="BC66" s="11">
        <f>('MIP2010'!BC64/'MIP2010(17)'!$E$1)*'MIP2010(17)'!$E$2</f>
        <v>295.9997613215192</v>
      </c>
      <c r="BD66" s="11">
        <f>('MIP2010'!BD64/'MIP2010(17)'!$E$1)*'MIP2010(17)'!$E$2</f>
        <v>5373.1752346638232</v>
      </c>
      <c r="BE66" s="11">
        <f>('MIP2010'!BE64/'MIP2010(17)'!$E$1)*'MIP2010(17)'!$E$2</f>
        <v>137.70690618454148</v>
      </c>
      <c r="BF66" s="11">
        <f>('MIP2010'!BF64/'MIP2010(17)'!$E$1)*'MIP2010(17)'!$E$2</f>
        <v>616.84438026087957</v>
      </c>
      <c r="BG66" s="11">
        <f>('MIP2010'!BG64/'MIP2010(17)'!$E$1)*'MIP2010(17)'!$E$2</f>
        <v>25.294895523642975</v>
      </c>
      <c r="BH66" s="11">
        <f>('MIP2010'!BH64/'MIP2010(17)'!$E$1)*'MIP2010(17)'!$E$2</f>
        <v>132.46097928220644</v>
      </c>
      <c r="BI66" s="11">
        <f>('MIP2010'!BI64/'MIP2010(17)'!$E$1)*'MIP2010(17)'!$E$2</f>
        <v>89.028931088371166</v>
      </c>
      <c r="BJ66" s="11">
        <f>('MIP2010'!BJ64/'MIP2010(17)'!$E$1)*'MIP2010(17)'!$E$2</f>
        <v>521.38284552769528</v>
      </c>
      <c r="BK66" s="11">
        <f>('MIP2010'!BK64/'MIP2010(17)'!$E$1)*'MIP2010(17)'!$E$2</f>
        <v>36.158423986078951</v>
      </c>
      <c r="BL66" s="11">
        <f>('MIP2010'!BL64/'MIP2010(17)'!$E$1)*'MIP2010(17)'!$E$2</f>
        <v>3872.8213214682073</v>
      </c>
      <c r="BM66" s="11">
        <f>('MIP2010'!BM64/'MIP2010(17)'!$E$1)*'MIP2010(17)'!$E$2</f>
        <v>1616.7134193226602</v>
      </c>
      <c r="BN66" s="11">
        <f>('MIP2010'!BN64/'MIP2010(17)'!$E$1)*'MIP2010(17)'!$E$2</f>
        <v>1040.1201639038409</v>
      </c>
      <c r="BO66" s="11">
        <f>('MIP2010'!BO64/'MIP2010(17)'!$E$1)*'MIP2010(17)'!$E$2</f>
        <v>1105.9894992108536</v>
      </c>
      <c r="BP66" s="11">
        <f>('MIP2010'!BP64/'MIP2010(17)'!$E$1)*'MIP2010(17)'!$E$2</f>
        <v>2.2427918728913614</v>
      </c>
      <c r="BQ66" s="11">
        <f>('MIP2010'!BQ64/'MIP2010(17)'!$E$1)*'MIP2010(17)'!$E$2</f>
        <v>126.54009497813708</v>
      </c>
      <c r="BR66" s="11">
        <f>('MIP2010'!BR64/'MIP2010(17)'!$E$1)*'MIP2010(17)'!$E$2</f>
        <v>4.899262721841013</v>
      </c>
      <c r="BS66" s="11">
        <f>('MIP2010'!BS64/'MIP2010(17)'!$E$1)*'MIP2010(17)'!$E$2</f>
        <v>0</v>
      </c>
      <c r="BT66" s="11">
        <f>('MIP2010'!BT64/'MIP2010(17)'!$E$1)*'MIP2010(17)'!$E$2</f>
        <v>29704.549160419909</v>
      </c>
      <c r="BU66" s="11">
        <f>('MIP2010'!BU64/'MIP2010(17)'!$E$1)*'MIP2010(17)'!$E$2</f>
        <v>10.785975411888638</v>
      </c>
      <c r="BV66" s="11">
        <f>('MIP2010'!BV64/'MIP2010(17)'!$E$1)*'MIP2010(17)'!$E$2</f>
        <v>0.51943534750218268</v>
      </c>
      <c r="BW66" s="11">
        <f>('MIP2010'!BW64/'MIP2010(17)'!$E$1)*'MIP2010(17)'!$E$2</f>
        <v>0</v>
      </c>
      <c r="BX66" s="11">
        <f>('MIP2010'!BX64/'MIP2010(17)'!$E$1)*'MIP2010(17)'!$E$2</f>
        <v>365.15345460732448</v>
      </c>
      <c r="BY66" s="11">
        <f>('MIP2010'!BY64/'MIP2010(17)'!$E$1)*'MIP2010(17)'!$E$2</f>
        <v>9.5259977739009596</v>
      </c>
      <c r="BZ66" s="11">
        <f>('MIP2010'!BZ64/'MIP2010(17)'!$E$1)*'MIP2010(17)'!$E$2</f>
        <v>0</v>
      </c>
      <c r="CA66" s="11">
        <f>('MIP2010'!CA64/'MIP2010(17)'!$E$1)*'MIP2010(17)'!$E$2</f>
        <v>385.98486314061631</v>
      </c>
      <c r="CB66" s="11">
        <f>('MIP2010'!CB64/'MIP2010(17)'!$E$1)*'MIP2010(17)'!$E$2</f>
        <v>30090.534023560525</v>
      </c>
      <c r="CC66" s="11"/>
      <c r="CD66" s="11"/>
      <c r="CE66" s="11"/>
      <c r="CF66" s="11"/>
    </row>
    <row r="67" spans="1:84" x14ac:dyDescent="0.35">
      <c r="A67" s="10" t="s">
        <v>207</v>
      </c>
      <c r="B67" s="10" t="s">
        <v>130</v>
      </c>
      <c r="C67">
        <f t="shared" si="2"/>
        <v>61</v>
      </c>
      <c r="D67" s="11">
        <f>('MIP2010'!D65/'MIP2010(17)'!$E$1)*'MIP2010(17)'!$E$2</f>
        <v>136.43204173782917</v>
      </c>
      <c r="E67" s="11">
        <f>('MIP2010'!E65/'MIP2010(17)'!$E$1)*'MIP2010(17)'!$E$2</f>
        <v>107.58570015204735</v>
      </c>
      <c r="F67" s="11">
        <f>('MIP2010'!F65/'MIP2010(17)'!$E$1)*'MIP2010(17)'!$E$2</f>
        <v>15.343275580057936</v>
      </c>
      <c r="G67" s="11">
        <f>('MIP2010'!G65/'MIP2010(17)'!$E$1)*'MIP2010(17)'!$E$2</f>
        <v>32.908311940417157</v>
      </c>
      <c r="H67" s="11">
        <f>('MIP2010'!H65/'MIP2010(17)'!$E$1)*'MIP2010(17)'!$E$2</f>
        <v>407.11889935815543</v>
      </c>
      <c r="I67" s="11">
        <f>('MIP2010'!I65/'MIP2010(17)'!$E$1)*'MIP2010(17)'!$E$2</f>
        <v>148.87738970182187</v>
      </c>
      <c r="J67" s="11">
        <f>('MIP2010'!J65/'MIP2010(17)'!$E$1)*'MIP2010(17)'!$E$2</f>
        <v>36.033873875733356</v>
      </c>
      <c r="K67" s="11">
        <f>('MIP2010'!K65/'MIP2010(17)'!$E$1)*'MIP2010(17)'!$E$2</f>
        <v>364.90779115806765</v>
      </c>
      <c r="L67" s="11">
        <f>('MIP2010'!L65/'MIP2010(17)'!$E$1)*'MIP2010(17)'!$E$2</f>
        <v>127.23106190009634</v>
      </c>
      <c r="M67" s="11">
        <f>('MIP2010'!M65/'MIP2010(17)'!$E$1)*'MIP2010(17)'!$E$2</f>
        <v>946.82774997483625</v>
      </c>
      <c r="N67" s="11">
        <f>('MIP2010'!N65/'MIP2010(17)'!$E$1)*'MIP2010(17)'!$E$2</f>
        <v>569.07648977758174</v>
      </c>
      <c r="O67" s="11">
        <f>('MIP2010'!O65/'MIP2010(17)'!$E$1)*'MIP2010(17)'!$E$2</f>
        <v>96.749720104346451</v>
      </c>
      <c r="P67" s="11">
        <f>('MIP2010'!P65/'MIP2010(17)'!$E$1)*'MIP2010(17)'!$E$2</f>
        <v>53.945925480728199</v>
      </c>
      <c r="Q67" s="11">
        <f>('MIP2010'!Q65/'MIP2010(17)'!$E$1)*'MIP2010(17)'!$E$2</f>
        <v>61.915100822766917</v>
      </c>
      <c r="R67" s="11">
        <f>('MIP2010'!R65/'MIP2010(17)'!$E$1)*'MIP2010(17)'!$E$2</f>
        <v>91.02835150436178</v>
      </c>
      <c r="S67" s="11">
        <f>('MIP2010'!S65/'MIP2010(17)'!$E$1)*'MIP2010(17)'!$E$2</f>
        <v>39.170534903446992</v>
      </c>
      <c r="T67" s="11">
        <f>('MIP2010'!T65/'MIP2010(17)'!$E$1)*'MIP2010(17)'!$E$2</f>
        <v>187.01714934843596</v>
      </c>
      <c r="U67" s="11">
        <f>('MIP2010'!U65/'MIP2010(17)'!$E$1)*'MIP2010(17)'!$E$2</f>
        <v>20.784158327518039</v>
      </c>
      <c r="V67" s="11">
        <f>('MIP2010'!V65/'MIP2010(17)'!$E$1)*'MIP2010(17)'!$E$2</f>
        <v>167.63141664364193</v>
      </c>
      <c r="W67" s="11">
        <f>('MIP2010'!W65/'MIP2010(17)'!$E$1)*'MIP2010(17)'!$E$2</f>
        <v>50.924802552925335</v>
      </c>
      <c r="X67" s="11">
        <f>('MIP2010'!X65/'MIP2010(17)'!$E$1)*'MIP2010(17)'!$E$2</f>
        <v>463.30753328332833</v>
      </c>
      <c r="Y67" s="11">
        <f>('MIP2010'!Y65/'MIP2010(17)'!$E$1)*'MIP2010(17)'!$E$2</f>
        <v>279.69195460134142</v>
      </c>
      <c r="Z67" s="11">
        <f>('MIP2010'!Z65/'MIP2010(17)'!$E$1)*'MIP2010(17)'!$E$2</f>
        <v>202.39903501747142</v>
      </c>
      <c r="AA67" s="11">
        <f>('MIP2010'!AA65/'MIP2010(17)'!$E$1)*'MIP2010(17)'!$E$2</f>
        <v>377.0443050247444</v>
      </c>
      <c r="AB67" s="11">
        <f>('MIP2010'!AB65/'MIP2010(17)'!$E$1)*'MIP2010(17)'!$E$2</f>
        <v>159.70242456814486</v>
      </c>
      <c r="AC67" s="11">
        <f>('MIP2010'!AC65/'MIP2010(17)'!$E$1)*'MIP2010(17)'!$E$2</f>
        <v>170.31283418512302</v>
      </c>
      <c r="AD67" s="11">
        <f>('MIP2010'!AD65/'MIP2010(17)'!$E$1)*'MIP2010(17)'!$E$2</f>
        <v>387.37898129103331</v>
      </c>
      <c r="AE67" s="11">
        <f>('MIP2010'!AE65/'MIP2010(17)'!$E$1)*'MIP2010(17)'!$E$2</f>
        <v>122.44731298167174</v>
      </c>
      <c r="AF67" s="11">
        <f>('MIP2010'!AF65/'MIP2010(17)'!$E$1)*'MIP2010(17)'!$E$2</f>
        <v>143.57049758364457</v>
      </c>
      <c r="AG67" s="11">
        <f>('MIP2010'!AG65/'MIP2010(17)'!$E$1)*'MIP2010(17)'!$E$2</f>
        <v>279.61770467651871</v>
      </c>
      <c r="AH67" s="11">
        <f>('MIP2010'!AH65/'MIP2010(17)'!$E$1)*'MIP2010(17)'!$E$2</f>
        <v>227.92310405453003</v>
      </c>
      <c r="AI67" s="11">
        <f>('MIP2010'!AI65/'MIP2010(17)'!$E$1)*'MIP2010(17)'!$E$2</f>
        <v>210.07108950578422</v>
      </c>
      <c r="AJ67" s="11">
        <f>('MIP2010'!AJ65/'MIP2010(17)'!$E$1)*'MIP2010(17)'!$E$2</f>
        <v>839.40043415763773</v>
      </c>
      <c r="AK67" s="11">
        <f>('MIP2010'!AK65/'MIP2010(17)'!$E$1)*'MIP2010(17)'!$E$2</f>
        <v>147.53348873430366</v>
      </c>
      <c r="AL67" s="11">
        <f>('MIP2010'!AL65/'MIP2010(17)'!$E$1)*'MIP2010(17)'!$E$2</f>
        <v>65.445753624903077</v>
      </c>
      <c r="AM67" s="11">
        <f>('MIP2010'!AM65/'MIP2010(17)'!$E$1)*'MIP2010(17)'!$E$2</f>
        <v>73.31951066386263</v>
      </c>
      <c r="AN67" s="11">
        <f>('MIP2010'!AN65/'MIP2010(17)'!$E$1)*'MIP2010(17)'!$E$2</f>
        <v>46.021174147535923</v>
      </c>
      <c r="AO67" s="11">
        <f>('MIP2010'!AO65/'MIP2010(17)'!$E$1)*'MIP2010(17)'!$E$2</f>
        <v>433.77379450280023</v>
      </c>
      <c r="AP67" s="11">
        <f>('MIP2010'!AP65/'MIP2010(17)'!$E$1)*'MIP2010(17)'!$E$2</f>
        <v>106.5830498080212</v>
      </c>
      <c r="AQ67" s="11">
        <f>('MIP2010'!AQ65/'MIP2010(17)'!$E$1)*'MIP2010(17)'!$E$2</f>
        <v>530.96444425676202</v>
      </c>
      <c r="AR67" s="11">
        <f>('MIP2010'!AR65/'MIP2010(17)'!$E$1)*'MIP2010(17)'!$E$2</f>
        <v>473.36119308856576</v>
      </c>
      <c r="AS67" s="11">
        <f>('MIP2010'!AS65/'MIP2010(17)'!$E$1)*'MIP2010(17)'!$E$2</f>
        <v>2464.6218314350363</v>
      </c>
      <c r="AT67" s="11">
        <f>('MIP2010'!AT65/'MIP2010(17)'!$E$1)*'MIP2010(17)'!$E$2</f>
        <v>418.1601726968384</v>
      </c>
      <c r="AU67" s="11">
        <f>('MIP2010'!AU65/'MIP2010(17)'!$E$1)*'MIP2010(17)'!$E$2</f>
        <v>101.55078174545739</v>
      </c>
      <c r="AV67" s="11">
        <f>('MIP2010'!AV65/'MIP2010(17)'!$E$1)*'MIP2010(17)'!$E$2</f>
        <v>168.11848433602106</v>
      </c>
      <c r="AW67" s="11">
        <f>('MIP2010'!AW65/'MIP2010(17)'!$E$1)*'MIP2010(17)'!$E$2</f>
        <v>332.3003755615706</v>
      </c>
      <c r="AX67" s="11">
        <f>('MIP2010'!AX65/'MIP2010(17)'!$E$1)*'MIP2010(17)'!$E$2</f>
        <v>56.136759511320705</v>
      </c>
      <c r="AY67" s="11">
        <f>('MIP2010'!AY65/'MIP2010(17)'!$E$1)*'MIP2010(17)'!$E$2</f>
        <v>158.31336253138227</v>
      </c>
      <c r="AZ67" s="11">
        <f>('MIP2010'!AZ65/'MIP2010(17)'!$E$1)*'MIP2010(17)'!$E$2</f>
        <v>168.14363715740899</v>
      </c>
      <c r="BA67" s="11">
        <f>('MIP2010'!BA65/'MIP2010(17)'!$E$1)*'MIP2010(17)'!$E$2</f>
        <v>296.76200191619989</v>
      </c>
      <c r="BB67" s="11">
        <f>('MIP2010'!BB65/'MIP2010(17)'!$E$1)*'MIP2010(17)'!$E$2</f>
        <v>577.79688717023907</v>
      </c>
      <c r="BC67" s="11">
        <f>('MIP2010'!BC65/'MIP2010(17)'!$E$1)*'MIP2010(17)'!$E$2</f>
        <v>262.64358342228422</v>
      </c>
      <c r="BD67" s="11">
        <f>('MIP2010'!BD65/'MIP2010(17)'!$E$1)*'MIP2010(17)'!$E$2</f>
        <v>1786.4574027867818</v>
      </c>
      <c r="BE67" s="11">
        <f>('MIP2010'!BE65/'MIP2010(17)'!$E$1)*'MIP2010(17)'!$E$2</f>
        <v>150.89566017532889</v>
      </c>
      <c r="BF67" s="11">
        <f>('MIP2010'!BF65/'MIP2010(17)'!$E$1)*'MIP2010(17)'!$E$2</f>
        <v>869.46454895634372</v>
      </c>
      <c r="BG67" s="11">
        <f>('MIP2010'!BG65/'MIP2010(17)'!$E$1)*'MIP2010(17)'!$E$2</f>
        <v>431.16261580800602</v>
      </c>
      <c r="BH67" s="11">
        <f>('MIP2010'!BH65/'MIP2010(17)'!$E$1)*'MIP2010(17)'!$E$2</f>
        <v>211.871377151334</v>
      </c>
      <c r="BI67" s="11">
        <f>('MIP2010'!BI65/'MIP2010(17)'!$E$1)*'MIP2010(17)'!$E$2</f>
        <v>122.62416743400026</v>
      </c>
      <c r="BJ67" s="11">
        <f>('MIP2010'!BJ65/'MIP2010(17)'!$E$1)*'MIP2010(17)'!$E$2</f>
        <v>432.82314143451674</v>
      </c>
      <c r="BK67" s="11">
        <f>('MIP2010'!BK65/'MIP2010(17)'!$E$1)*'MIP2010(17)'!$E$2</f>
        <v>47.118218809324873</v>
      </c>
      <c r="BL67" s="11">
        <f>('MIP2010'!BL65/'MIP2010(17)'!$E$1)*'MIP2010(17)'!$E$2</f>
        <v>1232.5151544072353</v>
      </c>
      <c r="BM67" s="11">
        <f>('MIP2010'!BM65/'MIP2010(17)'!$E$1)*'MIP2010(17)'!$E$2</f>
        <v>264.59123281817853</v>
      </c>
      <c r="BN67" s="11">
        <f>('MIP2010'!BN65/'MIP2010(17)'!$E$1)*'MIP2010(17)'!$E$2</f>
        <v>383.89835068864011</v>
      </c>
      <c r="BO67" s="11">
        <f>('MIP2010'!BO65/'MIP2010(17)'!$E$1)*'MIP2010(17)'!$E$2</f>
        <v>245.30697062862802</v>
      </c>
      <c r="BP67" s="11">
        <f>('MIP2010'!BP65/'MIP2010(17)'!$E$1)*'MIP2010(17)'!$E$2</f>
        <v>186.61600031594537</v>
      </c>
      <c r="BQ67" s="11">
        <f>('MIP2010'!BQ65/'MIP2010(17)'!$E$1)*'MIP2010(17)'!$E$2</f>
        <v>185.9881918897841</v>
      </c>
      <c r="BR67" s="11">
        <f>('MIP2010'!BR65/'MIP2010(17)'!$E$1)*'MIP2010(17)'!$E$2</f>
        <v>679.76997589727898</v>
      </c>
      <c r="BS67" s="11">
        <f>('MIP2010'!BS65/'MIP2010(17)'!$E$1)*'MIP2010(17)'!$E$2</f>
        <v>0</v>
      </c>
      <c r="BT67" s="11">
        <f>('MIP2010'!BT65/'MIP2010(17)'!$E$1)*'MIP2010(17)'!$E$2</f>
        <v>21637.03025128763</v>
      </c>
      <c r="BU67" s="11">
        <f>('MIP2010'!BU65/'MIP2010(17)'!$E$1)*'MIP2010(17)'!$E$2</f>
        <v>1385.3986058243152</v>
      </c>
      <c r="BV67" s="11">
        <f>('MIP2010'!BV65/'MIP2010(17)'!$E$1)*'MIP2010(17)'!$E$2</f>
        <v>660793.15268410358</v>
      </c>
      <c r="BW67" s="11">
        <f>('MIP2010'!BW65/'MIP2010(17)'!$E$1)*'MIP2010(17)'!$E$2</f>
        <v>193.49316730605503</v>
      </c>
      <c r="BX67" s="11">
        <f>('MIP2010'!BX65/'MIP2010(17)'!$E$1)*'MIP2010(17)'!$E$2</f>
        <v>9291.191057279455</v>
      </c>
      <c r="BY67" s="11">
        <f>('MIP2010'!BY65/'MIP2010(17)'!$E$1)*'MIP2010(17)'!$E$2</f>
        <v>9400.8456222032091</v>
      </c>
      <c r="BZ67" s="11">
        <f>('MIP2010'!BZ65/'MIP2010(17)'!$E$1)*'MIP2010(17)'!$E$2</f>
        <v>32.764654730795115</v>
      </c>
      <c r="CA67" s="11">
        <f>('MIP2010'!CA65/'MIP2010(17)'!$E$1)*'MIP2010(17)'!$E$2</f>
        <v>681096.84579144733</v>
      </c>
      <c r="CB67" s="11">
        <f>('MIP2010'!CB65/'MIP2010(17)'!$E$1)*'MIP2010(17)'!$E$2</f>
        <v>702733.87604273495</v>
      </c>
      <c r="CC67" s="11"/>
      <c r="CD67" s="11"/>
      <c r="CE67" s="11"/>
      <c r="CF67" s="11"/>
    </row>
    <row r="68" spans="1:84" x14ac:dyDescent="0.35">
      <c r="A68" s="10" t="s">
        <v>208</v>
      </c>
      <c r="B68" s="10" t="s">
        <v>131</v>
      </c>
      <c r="C68">
        <f t="shared" si="2"/>
        <v>62</v>
      </c>
      <c r="D68" s="11">
        <f>('MIP2010'!D66/'MIP2010(17)'!$E$1)*'MIP2010(17)'!$E$2</f>
        <v>1.4118890136853892</v>
      </c>
      <c r="E68" s="11">
        <f>('MIP2010'!E66/'MIP2010(17)'!$E$1)*'MIP2010(17)'!$E$2</f>
        <v>0.42808090713502978</v>
      </c>
      <c r="F68" s="11">
        <f>('MIP2010'!F66/'MIP2010(17)'!$E$1)*'MIP2010(17)'!$E$2</f>
        <v>0.14608091237460633</v>
      </c>
      <c r="G68" s="11">
        <f>('MIP2010'!G66/'MIP2010(17)'!$E$1)*'MIP2010(17)'!$E$2</f>
        <v>2.7905036677278265</v>
      </c>
      <c r="H68" s="11">
        <f>('MIP2010'!H66/'MIP2010(17)'!$E$1)*'MIP2010(17)'!$E$2</f>
        <v>17.316061259121778</v>
      </c>
      <c r="I68" s="11">
        <f>('MIP2010'!I66/'MIP2010(17)'!$E$1)*'MIP2010(17)'!$E$2</f>
        <v>21.375187223040449</v>
      </c>
      <c r="J68" s="11">
        <f>('MIP2010'!J66/'MIP2010(17)'!$E$1)*'MIP2010(17)'!$E$2</f>
        <v>1.1110188491128863</v>
      </c>
      <c r="K68" s="11">
        <f>('MIP2010'!K66/'MIP2010(17)'!$E$1)*'MIP2010(17)'!$E$2</f>
        <v>13.618441824411548</v>
      </c>
      <c r="L68" s="11">
        <f>('MIP2010'!L66/'MIP2010(17)'!$E$1)*'MIP2010(17)'!$E$2</f>
        <v>3.4759852739234969</v>
      </c>
      <c r="M68" s="11">
        <f>('MIP2010'!M66/'MIP2010(17)'!$E$1)*'MIP2010(17)'!$E$2</f>
        <v>30.192607412941996</v>
      </c>
      <c r="N68" s="11">
        <f>('MIP2010'!N66/'MIP2010(17)'!$E$1)*'MIP2010(17)'!$E$2</f>
        <v>11.804321469026799</v>
      </c>
      <c r="O68" s="11">
        <f>('MIP2010'!O66/'MIP2010(17)'!$E$1)*'MIP2010(17)'!$E$2</f>
        <v>3.9927225640732962</v>
      </c>
      <c r="P68" s="11">
        <f>('MIP2010'!P66/'MIP2010(17)'!$E$1)*'MIP2010(17)'!$E$2</f>
        <v>5.0331347317207653</v>
      </c>
      <c r="Q68" s="11">
        <f>('MIP2010'!Q66/'MIP2010(17)'!$E$1)*'MIP2010(17)'!$E$2</f>
        <v>3.3280723979990836</v>
      </c>
      <c r="R68" s="11">
        <f>('MIP2010'!R66/'MIP2010(17)'!$E$1)*'MIP2010(17)'!$E$2</f>
        <v>2.2145401453979883</v>
      </c>
      <c r="S68" s="11">
        <f>('MIP2010'!S66/'MIP2010(17)'!$E$1)*'MIP2010(17)'!$E$2</f>
        <v>0.48702611244882804</v>
      </c>
      <c r="T68" s="11">
        <f>('MIP2010'!T66/'MIP2010(17)'!$E$1)*'MIP2010(17)'!$E$2</f>
        <v>7.3157311563296181</v>
      </c>
      <c r="U68" s="11">
        <f>('MIP2010'!U66/'MIP2010(17)'!$E$1)*'MIP2010(17)'!$E$2</f>
        <v>0.44626319366940048</v>
      </c>
      <c r="V68" s="11">
        <f>('MIP2010'!V66/'MIP2010(17)'!$E$1)*'MIP2010(17)'!$E$2</f>
        <v>7.0008527070004742</v>
      </c>
      <c r="W68" s="11">
        <f>('MIP2010'!W66/'MIP2010(17)'!$E$1)*'MIP2010(17)'!$E$2</f>
        <v>1.380797222204845</v>
      </c>
      <c r="X68" s="11">
        <f>('MIP2010'!X66/'MIP2010(17)'!$E$1)*'MIP2010(17)'!$E$2</f>
        <v>20.141371884880453</v>
      </c>
      <c r="Y68" s="11">
        <f>('MIP2010'!Y66/'MIP2010(17)'!$E$1)*'MIP2010(17)'!$E$2</f>
        <v>32.921864120748893</v>
      </c>
      <c r="Z68" s="11">
        <f>('MIP2010'!Z66/'MIP2010(17)'!$E$1)*'MIP2010(17)'!$E$2</f>
        <v>31.184194617739813</v>
      </c>
      <c r="AA68" s="11">
        <f>('MIP2010'!AA66/'MIP2010(17)'!$E$1)*'MIP2010(17)'!$E$2</f>
        <v>75.473291680747735</v>
      </c>
      <c r="AB68" s="11">
        <f>('MIP2010'!AB66/'MIP2010(17)'!$E$1)*'MIP2010(17)'!$E$2</f>
        <v>18.006697828557304</v>
      </c>
      <c r="AC68" s="11">
        <f>('MIP2010'!AC66/'MIP2010(17)'!$E$1)*'MIP2010(17)'!$E$2</f>
        <v>9.0004801858618091</v>
      </c>
      <c r="AD68" s="11">
        <f>('MIP2010'!AD66/'MIP2010(17)'!$E$1)*'MIP2010(17)'!$E$2</f>
        <v>29.106463955531499</v>
      </c>
      <c r="AE68" s="11">
        <f>('MIP2010'!AE66/'MIP2010(17)'!$E$1)*'MIP2010(17)'!$E$2</f>
        <v>13.915542422844505</v>
      </c>
      <c r="AF68" s="11">
        <f>('MIP2010'!AF66/'MIP2010(17)'!$E$1)*'MIP2010(17)'!$E$2</f>
        <v>10.616076121562314</v>
      </c>
      <c r="AG68" s="11">
        <f>('MIP2010'!AG66/'MIP2010(17)'!$E$1)*'MIP2010(17)'!$E$2</f>
        <v>50.302482855539488</v>
      </c>
      <c r="AH68" s="11">
        <f>('MIP2010'!AH66/'MIP2010(17)'!$E$1)*'MIP2010(17)'!$E$2</f>
        <v>21.251736453289887</v>
      </c>
      <c r="AI68" s="11">
        <f>('MIP2010'!AI66/'MIP2010(17)'!$E$1)*'MIP2010(17)'!$E$2</f>
        <v>24.344615562277394</v>
      </c>
      <c r="AJ68" s="11">
        <f>('MIP2010'!AJ66/'MIP2010(17)'!$E$1)*'MIP2010(17)'!$E$2</f>
        <v>143.68836560551605</v>
      </c>
      <c r="AK68" s="11">
        <f>('MIP2010'!AK66/'MIP2010(17)'!$E$1)*'MIP2010(17)'!$E$2</f>
        <v>38.598270630345851</v>
      </c>
      <c r="AL68" s="11">
        <f>('MIP2010'!AL66/'MIP2010(17)'!$E$1)*'MIP2010(17)'!$E$2</f>
        <v>7.7726277586621517</v>
      </c>
      <c r="AM68" s="11">
        <f>('MIP2010'!AM66/'MIP2010(17)'!$E$1)*'MIP2010(17)'!$E$2</f>
        <v>3.2705412400812572</v>
      </c>
      <c r="AN68" s="11">
        <f>('MIP2010'!AN66/'MIP2010(17)'!$E$1)*'MIP2010(17)'!$E$2</f>
        <v>1.6312050485869711</v>
      </c>
      <c r="AO68" s="11">
        <f>('MIP2010'!AO66/'MIP2010(17)'!$E$1)*'MIP2010(17)'!$E$2</f>
        <v>27.733527519879743</v>
      </c>
      <c r="AP68" s="11">
        <f>('MIP2010'!AP66/'MIP2010(17)'!$E$1)*'MIP2010(17)'!$E$2</f>
        <v>4.602439787931802</v>
      </c>
      <c r="AQ68" s="11">
        <f>('MIP2010'!AQ66/'MIP2010(17)'!$E$1)*'MIP2010(17)'!$E$2</f>
        <v>25.490229087904503</v>
      </c>
      <c r="AR68" s="11">
        <f>('MIP2010'!AR66/'MIP2010(17)'!$E$1)*'MIP2010(17)'!$E$2</f>
        <v>14.419253458862165</v>
      </c>
      <c r="AS68" s="11">
        <f>('MIP2010'!AS66/'MIP2010(17)'!$E$1)*'MIP2010(17)'!$E$2</f>
        <v>119.39749066085784</v>
      </c>
      <c r="AT68" s="11">
        <f>('MIP2010'!AT66/'MIP2010(17)'!$E$1)*'MIP2010(17)'!$E$2</f>
        <v>15.340416931345439</v>
      </c>
      <c r="AU68" s="11">
        <f>('MIP2010'!AU66/'MIP2010(17)'!$E$1)*'MIP2010(17)'!$E$2</f>
        <v>1.2122978808384459</v>
      </c>
      <c r="AV68" s="11">
        <f>('MIP2010'!AV66/'MIP2010(17)'!$E$1)*'MIP2010(17)'!$E$2</f>
        <v>2.9807002482979175</v>
      </c>
      <c r="AW68" s="11">
        <f>('MIP2010'!AW66/'MIP2010(17)'!$E$1)*'MIP2010(17)'!$E$2</f>
        <v>17.596510800308874</v>
      </c>
      <c r="AX68" s="11">
        <f>('MIP2010'!AX66/'MIP2010(17)'!$E$1)*'MIP2010(17)'!$E$2</f>
        <v>2.7474215959823867</v>
      </c>
      <c r="AY68" s="11">
        <f>('MIP2010'!AY66/'MIP2010(17)'!$E$1)*'MIP2010(17)'!$E$2</f>
        <v>5.4548257946035852</v>
      </c>
      <c r="AZ68" s="11">
        <f>('MIP2010'!AZ66/'MIP2010(17)'!$E$1)*'MIP2010(17)'!$E$2</f>
        <v>2.5959419525182028</v>
      </c>
      <c r="BA68" s="11">
        <f>('MIP2010'!BA66/'MIP2010(17)'!$E$1)*'MIP2010(17)'!$E$2</f>
        <v>4.6412359398093619</v>
      </c>
      <c r="BB68" s="11">
        <f>('MIP2010'!BB66/'MIP2010(17)'!$E$1)*'MIP2010(17)'!$E$2</f>
        <v>65.336831957919543</v>
      </c>
      <c r="BC68" s="11">
        <f>('MIP2010'!BC66/'MIP2010(17)'!$E$1)*'MIP2010(17)'!$E$2</f>
        <v>41.505831234307351</v>
      </c>
      <c r="BD68" s="11">
        <f>('MIP2010'!BD66/'MIP2010(17)'!$E$1)*'MIP2010(17)'!$E$2</f>
        <v>98.932583083056556</v>
      </c>
      <c r="BE68" s="11">
        <f>('MIP2010'!BE66/'MIP2010(17)'!$E$1)*'MIP2010(17)'!$E$2</f>
        <v>4.5434324418638568</v>
      </c>
      <c r="BF68" s="11">
        <f>('MIP2010'!BF66/'MIP2010(17)'!$E$1)*'MIP2010(17)'!$E$2</f>
        <v>47.029502378395264</v>
      </c>
      <c r="BG68" s="11">
        <f>('MIP2010'!BG66/'MIP2010(17)'!$E$1)*'MIP2010(17)'!$E$2</f>
        <v>319.17050565729329</v>
      </c>
      <c r="BH68" s="11">
        <f>('MIP2010'!BH66/'MIP2010(17)'!$E$1)*'MIP2010(17)'!$E$2</f>
        <v>6.5765021810943303</v>
      </c>
      <c r="BI68" s="11">
        <f>('MIP2010'!BI66/'MIP2010(17)'!$E$1)*'MIP2010(17)'!$E$2</f>
        <v>11.986969575060904</v>
      </c>
      <c r="BJ68" s="11">
        <f>('MIP2010'!BJ66/'MIP2010(17)'!$E$1)*'MIP2010(17)'!$E$2</f>
        <v>27.566797097525409</v>
      </c>
      <c r="BK68" s="11">
        <f>('MIP2010'!BK66/'MIP2010(17)'!$E$1)*'MIP2010(17)'!$E$2</f>
        <v>3.2085512700446595</v>
      </c>
      <c r="BL68" s="11">
        <f>('MIP2010'!BL66/'MIP2010(17)'!$E$1)*'MIP2010(17)'!$E$2</f>
        <v>71.11938707589475</v>
      </c>
      <c r="BM68" s="11">
        <f>('MIP2010'!BM66/'MIP2010(17)'!$E$1)*'MIP2010(17)'!$E$2</f>
        <v>35.584830546906772</v>
      </c>
      <c r="BN68" s="11">
        <f>('MIP2010'!BN66/'MIP2010(17)'!$E$1)*'MIP2010(17)'!$E$2</f>
        <v>69.85784235883898</v>
      </c>
      <c r="BO68" s="11">
        <f>('MIP2010'!BO66/'MIP2010(17)'!$E$1)*'MIP2010(17)'!$E$2</f>
        <v>27.751758574295341</v>
      </c>
      <c r="BP68" s="11">
        <f>('MIP2010'!BP66/'MIP2010(17)'!$E$1)*'MIP2010(17)'!$E$2</f>
        <v>14.706016946746853</v>
      </c>
      <c r="BQ68" s="11">
        <f>('MIP2010'!BQ66/'MIP2010(17)'!$E$1)*'MIP2010(17)'!$E$2</f>
        <v>4.5102260951173072</v>
      </c>
      <c r="BR68" s="11">
        <f>('MIP2010'!BR66/'MIP2010(17)'!$E$1)*'MIP2010(17)'!$E$2</f>
        <v>27.601908316274976</v>
      </c>
      <c r="BS68" s="11">
        <f>('MIP2010'!BS66/'MIP2010(17)'!$E$1)*'MIP2010(17)'!$E$2</f>
        <v>0</v>
      </c>
      <c r="BT68" s="11">
        <f>('MIP2010'!BT66/'MIP2010(17)'!$E$1)*'MIP2010(17)'!$E$2</f>
        <v>1787.2969144658964</v>
      </c>
      <c r="BU68" s="11">
        <f>('MIP2010'!BU66/'MIP2010(17)'!$E$1)*'MIP2010(17)'!$E$2</f>
        <v>63.294912421395274</v>
      </c>
      <c r="BV68" s="11">
        <f>('MIP2010'!BV66/'MIP2010(17)'!$E$1)*'MIP2010(17)'!$E$2</f>
        <v>213513.04816930264</v>
      </c>
      <c r="BW68" s="11">
        <f>('MIP2010'!BW66/'MIP2010(17)'!$E$1)*'MIP2010(17)'!$E$2</f>
        <v>3.0694875612166794</v>
      </c>
      <c r="BX68" s="11">
        <f>('MIP2010'!BX66/'MIP2010(17)'!$E$1)*'MIP2010(17)'!$E$2</f>
        <v>855.20517168052527</v>
      </c>
      <c r="BY68" s="11">
        <f>('MIP2010'!BY66/'MIP2010(17)'!$E$1)*'MIP2010(17)'!$E$2</f>
        <v>14699.308439968139</v>
      </c>
      <c r="BZ68" s="11">
        <f>('MIP2010'!BZ66/'MIP2010(17)'!$E$1)*'MIP2010(17)'!$E$2</f>
        <v>0.15924219976607179</v>
      </c>
      <c r="CA68" s="11">
        <f>('MIP2010'!CA66/'MIP2010(17)'!$E$1)*'MIP2010(17)'!$E$2</f>
        <v>229134.08542313366</v>
      </c>
      <c r="CB68" s="11">
        <f>('MIP2010'!CB66/'MIP2010(17)'!$E$1)*'MIP2010(17)'!$E$2</f>
        <v>230921.38233759956</v>
      </c>
      <c r="CC68" s="11"/>
      <c r="CD68" s="11"/>
      <c r="CE68" s="11"/>
      <c r="CF68" s="11"/>
    </row>
    <row r="69" spans="1:84" x14ac:dyDescent="0.35">
      <c r="A69" s="10" t="s">
        <v>209</v>
      </c>
      <c r="B69" s="10" t="s">
        <v>132</v>
      </c>
      <c r="C69">
        <f t="shared" si="2"/>
        <v>63</v>
      </c>
      <c r="D69" s="11">
        <f>('MIP2010'!D67/'MIP2010(17)'!$E$1)*'MIP2010(17)'!$E$2</f>
        <v>3.4655555080892726</v>
      </c>
      <c r="E69" s="11">
        <f>('MIP2010'!E67/'MIP2010(17)'!$E$1)*'MIP2010(17)'!$E$2</f>
        <v>1.9064537224058224</v>
      </c>
      <c r="F69" s="11">
        <f>('MIP2010'!F67/'MIP2010(17)'!$E$1)*'MIP2010(17)'!$E$2</f>
        <v>6.2001169034992934E-2</v>
      </c>
      <c r="G69" s="11">
        <f>('MIP2010'!G67/'MIP2010(17)'!$E$1)*'MIP2010(17)'!$E$2</f>
        <v>1.4330569485745324</v>
      </c>
      <c r="H69" s="11">
        <f>('MIP2010'!H67/'MIP2010(17)'!$E$1)*'MIP2010(17)'!$E$2</f>
        <v>27.913119617071185</v>
      </c>
      <c r="I69" s="11">
        <f>('MIP2010'!I67/'MIP2010(17)'!$E$1)*'MIP2010(17)'!$E$2</f>
        <v>102.62699235635635</v>
      </c>
      <c r="J69" s="11">
        <f>('MIP2010'!J67/'MIP2010(17)'!$E$1)*'MIP2010(17)'!$E$2</f>
        <v>17.806433593226632</v>
      </c>
      <c r="K69" s="11">
        <f>('MIP2010'!K67/'MIP2010(17)'!$E$1)*'MIP2010(17)'!$E$2</f>
        <v>5.7372661214399541</v>
      </c>
      <c r="L69" s="11">
        <f>('MIP2010'!L67/'MIP2010(17)'!$E$1)*'MIP2010(17)'!$E$2</f>
        <v>0.1778382681986562</v>
      </c>
      <c r="M69" s="11">
        <f>('MIP2010'!M67/'MIP2010(17)'!$E$1)*'MIP2010(17)'!$E$2</f>
        <v>18.05309871208771</v>
      </c>
      <c r="N69" s="11">
        <f>('MIP2010'!N67/'MIP2010(17)'!$E$1)*'MIP2010(17)'!$E$2</f>
        <v>0.82944827246554964</v>
      </c>
      <c r="O69" s="11">
        <f>('MIP2010'!O67/'MIP2010(17)'!$E$1)*'MIP2010(17)'!$E$2</f>
        <v>0.29544621833348034</v>
      </c>
      <c r="P69" s="11">
        <f>('MIP2010'!P67/'MIP2010(17)'!$E$1)*'MIP2010(17)'!$E$2</f>
        <v>2.0398904265399285</v>
      </c>
      <c r="Q69" s="11">
        <f>('MIP2010'!Q67/'MIP2010(17)'!$E$1)*'MIP2010(17)'!$E$2</f>
        <v>0.67402932442470886</v>
      </c>
      <c r="R69" s="11">
        <f>('MIP2010'!R67/'MIP2010(17)'!$E$1)*'MIP2010(17)'!$E$2</f>
        <v>0.44859260218274399</v>
      </c>
      <c r="S69" s="11">
        <f>('MIP2010'!S67/'MIP2010(17)'!$E$1)*'MIP2010(17)'!$E$2</f>
        <v>0.170037962300501</v>
      </c>
      <c r="T69" s="11">
        <f>('MIP2010'!T67/'MIP2010(17)'!$E$1)*'MIP2010(17)'!$E$2</f>
        <v>33.540716379095102</v>
      </c>
      <c r="U69" s="11">
        <f>('MIP2010'!U67/'MIP2010(17)'!$E$1)*'MIP2010(17)'!$E$2</f>
        <v>0.1361758400943282</v>
      </c>
      <c r="V69" s="11">
        <f>('MIP2010'!V67/'MIP2010(17)'!$E$1)*'MIP2010(17)'!$E$2</f>
        <v>6.5774338609892604</v>
      </c>
      <c r="W69" s="11">
        <f>('MIP2010'!W67/'MIP2010(17)'!$E$1)*'MIP2010(17)'!$E$2</f>
        <v>0.10988851277326249</v>
      </c>
      <c r="X69" s="11">
        <f>('MIP2010'!X67/'MIP2010(17)'!$E$1)*'MIP2010(17)'!$E$2</f>
        <v>9.8242561237586035</v>
      </c>
      <c r="Y69" s="11">
        <f>('MIP2010'!Y67/'MIP2010(17)'!$E$1)*'MIP2010(17)'!$E$2</f>
        <v>25.626855079004237</v>
      </c>
      <c r="Z69" s="11">
        <f>('MIP2010'!Z67/'MIP2010(17)'!$E$1)*'MIP2010(17)'!$E$2</f>
        <v>2.513134030855201</v>
      </c>
      <c r="AA69" s="11">
        <f>('MIP2010'!AA67/'MIP2010(17)'!$E$1)*'MIP2010(17)'!$E$2</f>
        <v>5.7075672616492303</v>
      </c>
      <c r="AB69" s="11">
        <f>('MIP2010'!AB67/'MIP2010(17)'!$E$1)*'MIP2010(17)'!$E$2</f>
        <v>4.4740706825682643</v>
      </c>
      <c r="AC69" s="11">
        <f>('MIP2010'!AC67/'MIP2010(17)'!$E$1)*'MIP2010(17)'!$E$2</f>
        <v>0.71749718733489165</v>
      </c>
      <c r="AD69" s="11">
        <f>('MIP2010'!AD67/'MIP2010(17)'!$E$1)*'MIP2010(17)'!$E$2</f>
        <v>194.94011410419094</v>
      </c>
      <c r="AE69" s="11">
        <f>('MIP2010'!AE67/'MIP2010(17)'!$E$1)*'MIP2010(17)'!$E$2</f>
        <v>55.793397334547919</v>
      </c>
      <c r="AF69" s="11">
        <f>('MIP2010'!AF67/'MIP2010(17)'!$E$1)*'MIP2010(17)'!$E$2</f>
        <v>52.960097598845572</v>
      </c>
      <c r="AG69" s="11">
        <f>('MIP2010'!AG67/'MIP2010(17)'!$E$1)*'MIP2010(17)'!$E$2</f>
        <v>5.6120701092874041</v>
      </c>
      <c r="AH69" s="11">
        <f>('MIP2010'!AH67/'MIP2010(17)'!$E$1)*'MIP2010(17)'!$E$2</f>
        <v>1.6903439823281117</v>
      </c>
      <c r="AI69" s="11">
        <f>('MIP2010'!AI67/'MIP2010(17)'!$E$1)*'MIP2010(17)'!$E$2</f>
        <v>28.055424985019904</v>
      </c>
      <c r="AJ69" s="11">
        <f>('MIP2010'!AJ67/'MIP2010(17)'!$E$1)*'MIP2010(17)'!$E$2</f>
        <v>123.29385772179442</v>
      </c>
      <c r="AK69" s="11">
        <f>('MIP2010'!AK67/'MIP2010(17)'!$E$1)*'MIP2010(17)'!$E$2</f>
        <v>7.386887617732449</v>
      </c>
      <c r="AL69" s="11">
        <f>('MIP2010'!AL67/'MIP2010(17)'!$E$1)*'MIP2010(17)'!$E$2</f>
        <v>0.69561039315339401</v>
      </c>
      <c r="AM69" s="11">
        <f>('MIP2010'!AM67/'MIP2010(17)'!$E$1)*'MIP2010(17)'!$E$2</f>
        <v>0.5969691737250602</v>
      </c>
      <c r="AN69" s="11">
        <f>('MIP2010'!AN67/'MIP2010(17)'!$E$1)*'MIP2010(17)'!$E$2</f>
        <v>5.7847343092401298</v>
      </c>
      <c r="AO69" s="11">
        <f>('MIP2010'!AO67/'MIP2010(17)'!$E$1)*'MIP2010(17)'!$E$2</f>
        <v>75.292569443237454</v>
      </c>
      <c r="AP69" s="11">
        <f>('MIP2010'!AP67/'MIP2010(17)'!$E$1)*'MIP2010(17)'!$E$2</f>
        <v>1.6644784571980862</v>
      </c>
      <c r="AQ69" s="11">
        <f>('MIP2010'!AQ67/'MIP2010(17)'!$E$1)*'MIP2010(17)'!$E$2</f>
        <v>5.5077320157919027</v>
      </c>
      <c r="AR69" s="11">
        <f>('MIP2010'!AR67/'MIP2010(17)'!$E$1)*'MIP2010(17)'!$E$2</f>
        <v>25.341224166582677</v>
      </c>
      <c r="AS69" s="11">
        <f>('MIP2010'!AS67/'MIP2010(17)'!$E$1)*'MIP2010(17)'!$E$2</f>
        <v>479.86306366939459</v>
      </c>
      <c r="AT69" s="11">
        <f>('MIP2010'!AT67/'MIP2010(17)'!$E$1)*'MIP2010(17)'!$E$2</f>
        <v>761.50133051925377</v>
      </c>
      <c r="AU69" s="11">
        <f>('MIP2010'!AU67/'MIP2010(17)'!$E$1)*'MIP2010(17)'!$E$2</f>
        <v>64.24258456529563</v>
      </c>
      <c r="AV69" s="11">
        <f>('MIP2010'!AV67/'MIP2010(17)'!$E$1)*'MIP2010(17)'!$E$2</f>
        <v>15.233894983327746</v>
      </c>
      <c r="AW69" s="11">
        <f>('MIP2010'!AW67/'MIP2010(17)'!$E$1)*'MIP2010(17)'!$E$2</f>
        <v>184.77878955832566</v>
      </c>
      <c r="AX69" s="11">
        <f>('MIP2010'!AX67/'MIP2010(17)'!$E$1)*'MIP2010(17)'!$E$2</f>
        <v>1.5837536335511899</v>
      </c>
      <c r="AY69" s="11">
        <f>('MIP2010'!AY67/'MIP2010(17)'!$E$1)*'MIP2010(17)'!$E$2</f>
        <v>1.6214929974495922</v>
      </c>
      <c r="AZ69" s="11">
        <f>('MIP2010'!AZ67/'MIP2010(17)'!$E$1)*'MIP2010(17)'!$E$2</f>
        <v>0.26590009563303724</v>
      </c>
      <c r="BA69" s="11">
        <f>('MIP2010'!BA67/'MIP2010(17)'!$E$1)*'MIP2010(17)'!$E$2</f>
        <v>0.20263408051423035</v>
      </c>
      <c r="BB69" s="11">
        <f>('MIP2010'!BB67/'MIP2010(17)'!$E$1)*'MIP2010(17)'!$E$2</f>
        <v>55.594798718504961</v>
      </c>
      <c r="BC69" s="11">
        <f>('MIP2010'!BC67/'MIP2010(17)'!$E$1)*'MIP2010(17)'!$E$2</f>
        <v>2.55736294087373</v>
      </c>
      <c r="BD69" s="11">
        <f>('MIP2010'!BD67/'MIP2010(17)'!$E$1)*'MIP2010(17)'!$E$2</f>
        <v>1541.5745771789452</v>
      </c>
      <c r="BE69" s="11">
        <f>('MIP2010'!BE67/'MIP2010(17)'!$E$1)*'MIP2010(17)'!$E$2</f>
        <v>0.39031978689123509</v>
      </c>
      <c r="BF69" s="11">
        <f>('MIP2010'!BF67/'MIP2010(17)'!$E$1)*'MIP2010(17)'!$E$2</f>
        <v>1916.3990373329734</v>
      </c>
      <c r="BG69" s="11">
        <f>('MIP2010'!BG67/'MIP2010(17)'!$E$1)*'MIP2010(17)'!$E$2</f>
        <v>164.72434276586543</v>
      </c>
      <c r="BH69" s="11">
        <f>('MIP2010'!BH67/'MIP2010(17)'!$E$1)*'MIP2010(17)'!$E$2</f>
        <v>400.39786248207412</v>
      </c>
      <c r="BI69" s="11">
        <f>('MIP2010'!BI67/'MIP2010(17)'!$E$1)*'MIP2010(17)'!$E$2</f>
        <v>46.024391687296692</v>
      </c>
      <c r="BJ69" s="11">
        <f>('MIP2010'!BJ67/'MIP2010(17)'!$E$1)*'MIP2010(17)'!$E$2</f>
        <v>1235.1394094275308</v>
      </c>
      <c r="BK69" s="11">
        <f>('MIP2010'!BK67/'MIP2010(17)'!$E$1)*'MIP2010(17)'!$E$2</f>
        <v>101.10245506140501</v>
      </c>
      <c r="BL69" s="11">
        <f>('MIP2010'!BL67/'MIP2010(17)'!$E$1)*'MIP2010(17)'!$E$2</f>
        <v>537.56751194230776</v>
      </c>
      <c r="BM69" s="11">
        <f>('MIP2010'!BM67/'MIP2010(17)'!$E$1)*'MIP2010(17)'!$E$2</f>
        <v>1289.3294069092744</v>
      </c>
      <c r="BN69" s="11">
        <f>('MIP2010'!BN67/'MIP2010(17)'!$E$1)*'MIP2010(17)'!$E$2</f>
        <v>5.7077340737737297</v>
      </c>
      <c r="BO69" s="11">
        <f>('MIP2010'!BO67/'MIP2010(17)'!$E$1)*'MIP2010(17)'!$E$2</f>
        <v>474.25840343028165</v>
      </c>
      <c r="BP69" s="11">
        <f>('MIP2010'!BP67/'MIP2010(17)'!$E$1)*'MIP2010(17)'!$E$2</f>
        <v>1.2551848098497755</v>
      </c>
      <c r="BQ69" s="11">
        <f>('MIP2010'!BQ67/'MIP2010(17)'!$E$1)*'MIP2010(17)'!$E$2</f>
        <v>0.57297332892302244</v>
      </c>
      <c r="BR69" s="11">
        <f>('MIP2010'!BR67/'MIP2010(17)'!$E$1)*'MIP2010(17)'!$E$2</f>
        <v>303.80596899545634</v>
      </c>
      <c r="BS69" s="11">
        <f>('MIP2010'!BS67/'MIP2010(17)'!$E$1)*'MIP2010(17)'!$E$2</f>
        <v>0</v>
      </c>
      <c r="BT69" s="11">
        <f>('MIP2010'!BT67/'MIP2010(17)'!$E$1)*'MIP2010(17)'!$E$2</f>
        <v>10443.177552168501</v>
      </c>
      <c r="BU69" s="11">
        <f>('MIP2010'!BU67/'MIP2010(17)'!$E$1)*'MIP2010(17)'!$E$2</f>
        <v>63.532541468830679</v>
      </c>
      <c r="BV69" s="11">
        <f>('MIP2010'!BV67/'MIP2010(17)'!$E$1)*'MIP2010(17)'!$E$2</f>
        <v>0.1947882553133185</v>
      </c>
      <c r="BW69" s="11">
        <f>('MIP2010'!BW67/'MIP2010(17)'!$E$1)*'MIP2010(17)'!$E$2</f>
        <v>0</v>
      </c>
      <c r="BX69" s="11">
        <f>('MIP2010'!BX67/'MIP2010(17)'!$E$1)*'MIP2010(17)'!$E$2</f>
        <v>71004.75213276186</v>
      </c>
      <c r="BY69" s="11">
        <f>('MIP2010'!BY67/'MIP2010(17)'!$E$1)*'MIP2010(17)'!$E$2</f>
        <v>1218.8141628942767</v>
      </c>
      <c r="BZ69" s="11">
        <f>('MIP2010'!BZ67/'MIP2010(17)'!$E$1)*'MIP2010(17)'!$E$2</f>
        <v>0</v>
      </c>
      <c r="CA69" s="11">
        <f>('MIP2010'!CA67/'MIP2010(17)'!$E$1)*'MIP2010(17)'!$E$2</f>
        <v>72287.293625380262</v>
      </c>
      <c r="CB69" s="11">
        <f>('MIP2010'!CB67/'MIP2010(17)'!$E$1)*'MIP2010(17)'!$E$2</f>
        <v>82730.471177548767</v>
      </c>
      <c r="CC69" s="11"/>
      <c r="CD69" s="11"/>
      <c r="CE69" s="11"/>
      <c r="CF69" s="11"/>
    </row>
    <row r="70" spans="1:84" x14ac:dyDescent="0.35">
      <c r="A70" s="10" t="s">
        <v>210</v>
      </c>
      <c r="B70" s="10" t="s">
        <v>133</v>
      </c>
      <c r="C70">
        <f t="shared" si="2"/>
        <v>64</v>
      </c>
      <c r="D70" s="11">
        <f>('MIP2010'!D68/'MIP2010(17)'!$E$1)*'MIP2010(17)'!$E$2</f>
        <v>3.6888767129872213E-2</v>
      </c>
      <c r="E70" s="11">
        <f>('MIP2010'!E68/'MIP2010(17)'!$E$1)*'MIP2010(17)'!$E$2</f>
        <v>7.2756882424647173E-3</v>
      </c>
      <c r="F70" s="11">
        <f>('MIP2010'!F68/'MIP2010(17)'!$E$1)*'MIP2010(17)'!$E$2</f>
        <v>1.5655142664458175E-3</v>
      </c>
      <c r="G70" s="11">
        <f>('MIP2010'!G68/'MIP2010(17)'!$E$1)*'MIP2010(17)'!$E$2</f>
        <v>1.7458954690830284E-2</v>
      </c>
      <c r="H70" s="11">
        <f>('MIP2010'!H68/'MIP2010(17)'!$E$1)*'MIP2010(17)'!$E$2</f>
        <v>0.32651732202149047</v>
      </c>
      <c r="I70" s="11">
        <f>('MIP2010'!I68/'MIP2010(17)'!$E$1)*'MIP2010(17)'!$E$2</f>
        <v>1.7214206408459078</v>
      </c>
      <c r="J70" s="11">
        <f>('MIP2010'!J68/'MIP2010(17)'!$E$1)*'MIP2010(17)'!$E$2</f>
        <v>1.2138567848332152E-2</v>
      </c>
      <c r="K70" s="11">
        <f>('MIP2010'!K68/'MIP2010(17)'!$E$1)*'MIP2010(17)'!$E$2</f>
        <v>0.25224062040329215</v>
      </c>
      <c r="L70" s="11">
        <f>('MIP2010'!L68/'MIP2010(17)'!$E$1)*'MIP2010(17)'!$E$2</f>
        <v>8.6585494222257073E-2</v>
      </c>
      <c r="M70" s="11">
        <f>('MIP2010'!M68/'MIP2010(17)'!$E$1)*'MIP2010(17)'!$E$2</f>
        <v>1.7623467440413114</v>
      </c>
      <c r="N70" s="11">
        <f>('MIP2010'!N68/'MIP2010(17)'!$E$1)*'MIP2010(17)'!$E$2</f>
        <v>0.6354398333034984</v>
      </c>
      <c r="O70" s="11">
        <f>('MIP2010'!O68/'MIP2010(17)'!$E$1)*'MIP2010(17)'!$E$2</f>
        <v>0.20019742975451624</v>
      </c>
      <c r="P70" s="11">
        <f>('MIP2010'!P68/'MIP2010(17)'!$E$1)*'MIP2010(17)'!$E$2</f>
        <v>0.32501200544493208</v>
      </c>
      <c r="Q70" s="11">
        <f>('MIP2010'!Q68/'MIP2010(17)'!$E$1)*'MIP2010(17)'!$E$2</f>
        <v>0.19519311356339103</v>
      </c>
      <c r="R70" s="11">
        <f>('MIP2010'!R68/'MIP2010(17)'!$E$1)*'MIP2010(17)'!$E$2</f>
        <v>0.111456119938057</v>
      </c>
      <c r="S70" s="11">
        <f>('MIP2010'!S68/'MIP2010(17)'!$E$1)*'MIP2010(17)'!$E$2</f>
        <v>5.4749684428889688E-3</v>
      </c>
      <c r="T70" s="11">
        <f>('MIP2010'!T68/'MIP2010(17)'!$E$1)*'MIP2010(17)'!$E$2</f>
        <v>0.36187039539704435</v>
      </c>
      <c r="U70" s="11">
        <f>('MIP2010'!U68/'MIP2010(17)'!$E$1)*'MIP2010(17)'!$E$2</f>
        <v>6.2560754307788673E-3</v>
      </c>
      <c r="V70" s="11">
        <f>('MIP2010'!V68/'MIP2010(17)'!$E$1)*'MIP2010(17)'!$E$2</f>
        <v>5.2880187657207624E-2</v>
      </c>
      <c r="W70" s="11">
        <f>('MIP2010'!W68/'MIP2010(17)'!$E$1)*'MIP2010(17)'!$E$2</f>
        <v>2.1706624758974842E-2</v>
      </c>
      <c r="X70" s="11">
        <f>('MIP2010'!X68/'MIP2010(17)'!$E$1)*'MIP2010(17)'!$E$2</f>
        <v>1.2952559203819418</v>
      </c>
      <c r="Y70" s="11">
        <f>('MIP2010'!Y68/'MIP2010(17)'!$E$1)*'MIP2010(17)'!$E$2</f>
        <v>2.4668536245841501</v>
      </c>
      <c r="Z70" s="11">
        <f>('MIP2010'!Z68/'MIP2010(17)'!$E$1)*'MIP2010(17)'!$E$2</f>
        <v>2.7384615979550815</v>
      </c>
      <c r="AA70" s="11">
        <f>('MIP2010'!AA68/'MIP2010(17)'!$E$1)*'MIP2010(17)'!$E$2</f>
        <v>6.4826360561497598</v>
      </c>
      <c r="AB70" s="11">
        <f>('MIP2010'!AB68/'MIP2010(17)'!$E$1)*'MIP2010(17)'!$E$2</f>
        <v>1.3809936155472409</v>
      </c>
      <c r="AC70" s="11">
        <f>('MIP2010'!AC68/'MIP2010(17)'!$E$1)*'MIP2010(17)'!$E$2</f>
        <v>0.33218376770708824</v>
      </c>
      <c r="AD70" s="11">
        <f>('MIP2010'!AD68/'MIP2010(17)'!$E$1)*'MIP2010(17)'!$E$2</f>
        <v>2.2176277400445956</v>
      </c>
      <c r="AE70" s="11">
        <f>('MIP2010'!AE68/'MIP2010(17)'!$E$1)*'MIP2010(17)'!$E$2</f>
        <v>1.0663597681793011</v>
      </c>
      <c r="AF70" s="11">
        <f>('MIP2010'!AF68/'MIP2010(17)'!$E$1)*'MIP2010(17)'!$E$2</f>
        <v>0.65683285950983683</v>
      </c>
      <c r="AG70" s="11">
        <f>('MIP2010'!AG68/'MIP2010(17)'!$E$1)*'MIP2010(17)'!$E$2</f>
        <v>4.2474560787912541</v>
      </c>
      <c r="AH70" s="11">
        <f>('MIP2010'!AH68/'MIP2010(17)'!$E$1)*'MIP2010(17)'!$E$2</f>
        <v>1.416655649546646</v>
      </c>
      <c r="AI70" s="11">
        <f>('MIP2010'!AI68/'MIP2010(17)'!$E$1)*'MIP2010(17)'!$E$2</f>
        <v>1.5392158264375664</v>
      </c>
      <c r="AJ70" s="11">
        <f>('MIP2010'!AJ68/'MIP2010(17)'!$E$1)*'MIP2010(17)'!$E$2</f>
        <v>12.974618721144598</v>
      </c>
      <c r="AK70" s="11">
        <f>('MIP2010'!AK68/'MIP2010(17)'!$E$1)*'MIP2010(17)'!$E$2</f>
        <v>3.3627506548242119</v>
      </c>
      <c r="AL70" s="11">
        <f>('MIP2010'!AL68/'MIP2010(17)'!$E$1)*'MIP2010(17)'!$E$2</f>
        <v>0.66823936440276821</v>
      </c>
      <c r="AM70" s="11">
        <f>('MIP2010'!AM68/'MIP2010(17)'!$E$1)*'MIP2010(17)'!$E$2</f>
        <v>0.15920190113243113</v>
      </c>
      <c r="AN70" s="11">
        <f>('MIP2010'!AN68/'MIP2010(17)'!$E$1)*'MIP2010(17)'!$E$2</f>
        <v>1.720087610227589E-2</v>
      </c>
      <c r="AO70" s="11">
        <f>('MIP2010'!AO68/'MIP2010(17)'!$E$1)*'MIP2010(17)'!$E$2</f>
        <v>1.6698630843315083</v>
      </c>
      <c r="AP70" s="11">
        <f>('MIP2010'!AP68/'MIP2010(17)'!$E$1)*'MIP2010(17)'!$E$2</f>
        <v>0.18378351737320367</v>
      </c>
      <c r="AQ70" s="11">
        <f>('MIP2010'!AQ68/'MIP2010(17)'!$E$1)*'MIP2010(17)'!$E$2</f>
        <v>0.62246220551067244</v>
      </c>
      <c r="AR70" s="11">
        <f>('MIP2010'!AR68/'MIP2010(17)'!$E$1)*'MIP2010(17)'!$E$2</f>
        <v>0.10784588350510817</v>
      </c>
      <c r="AS70" s="11">
        <f>('MIP2010'!AS68/'MIP2010(17)'!$E$1)*'MIP2010(17)'!$E$2</f>
        <v>2.3597144227785369</v>
      </c>
      <c r="AT70" s="11">
        <f>('MIP2010'!AT68/'MIP2010(17)'!$E$1)*'MIP2010(17)'!$E$2</f>
        <v>7.0628846822291008E-2</v>
      </c>
      <c r="AU70" s="11">
        <f>('MIP2010'!AU68/'MIP2010(17)'!$E$1)*'MIP2010(17)'!$E$2</f>
        <v>3.8504618202569777E-3</v>
      </c>
      <c r="AV70" s="11">
        <f>('MIP2010'!AV68/'MIP2010(17)'!$E$1)*'MIP2010(17)'!$E$2</f>
        <v>1.5721216712364344E-2</v>
      </c>
      <c r="AW70" s="11">
        <f>('MIP2010'!AW68/'MIP2010(17)'!$E$1)*'MIP2010(17)'!$E$2</f>
        <v>0.33570682859315398</v>
      </c>
      <c r="AX70" s="11">
        <f>('MIP2010'!AX68/'MIP2010(17)'!$E$1)*'MIP2010(17)'!$E$2</f>
        <v>1.3111535735330831E-2</v>
      </c>
      <c r="AY70" s="11">
        <f>('MIP2010'!AY68/'MIP2010(17)'!$E$1)*'MIP2010(17)'!$E$2</f>
        <v>2.1209409637191947E-2</v>
      </c>
      <c r="AZ70" s="11">
        <f>('MIP2010'!AZ68/'MIP2010(17)'!$E$1)*'MIP2010(17)'!$E$2</f>
        <v>3.3081635600055566E-2</v>
      </c>
      <c r="BA70" s="11">
        <f>('MIP2010'!BA68/'MIP2010(17)'!$E$1)*'MIP2010(17)'!$E$2</f>
        <v>5.182650199824327E-2</v>
      </c>
      <c r="BB70" s="11">
        <f>('MIP2010'!BB68/'MIP2010(17)'!$E$1)*'MIP2010(17)'!$E$2</f>
        <v>1.8513030365149343</v>
      </c>
      <c r="BC70" s="11">
        <f>('MIP2010'!BC68/'MIP2010(17)'!$E$1)*'MIP2010(17)'!$E$2</f>
        <v>2.6903814518565321</v>
      </c>
      <c r="BD70" s="11">
        <f>('MIP2010'!BD68/'MIP2010(17)'!$E$1)*'MIP2010(17)'!$E$2</f>
        <v>0.69632069978076017</v>
      </c>
      <c r="BE70" s="11">
        <f>('MIP2010'!BE68/'MIP2010(17)'!$E$1)*'MIP2010(17)'!$E$2</f>
        <v>2.9398807358631356E-2</v>
      </c>
      <c r="BF70" s="11">
        <f>('MIP2010'!BF68/'MIP2010(17)'!$E$1)*'MIP2010(17)'!$E$2</f>
        <v>0.19378914923480497</v>
      </c>
      <c r="BG70" s="11">
        <f>('MIP2010'!BG68/'MIP2010(17)'!$E$1)*'MIP2010(17)'!$E$2</f>
        <v>29.822418903057599</v>
      </c>
      <c r="BH70" s="11">
        <f>('MIP2010'!BH68/'MIP2010(17)'!$E$1)*'MIP2010(17)'!$E$2</f>
        <v>2.7634681588206953E-2</v>
      </c>
      <c r="BI70" s="11">
        <f>('MIP2010'!BI68/'MIP2010(17)'!$E$1)*'MIP2010(17)'!$E$2</f>
        <v>0.8487755342696639</v>
      </c>
      <c r="BJ70" s="11">
        <f>('MIP2010'!BJ68/'MIP2010(17)'!$E$1)*'MIP2010(17)'!$E$2</f>
        <v>0.20725332485439577</v>
      </c>
      <c r="BK70" s="11">
        <f>('MIP2010'!BK68/'MIP2010(17)'!$E$1)*'MIP2010(17)'!$E$2</f>
        <v>1.2421082221682287E-2</v>
      </c>
      <c r="BL70" s="11">
        <f>('MIP2010'!BL68/'MIP2010(17)'!$E$1)*'MIP2010(17)'!$E$2</f>
        <v>2.0999577242209706</v>
      </c>
      <c r="BM70" s="11">
        <f>('MIP2010'!BM68/'MIP2010(17)'!$E$1)*'MIP2010(17)'!$E$2</f>
        <v>0.20117831443626016</v>
      </c>
      <c r="BN70" s="11">
        <f>('MIP2010'!BN68/'MIP2010(17)'!$E$1)*'MIP2010(17)'!$E$2</f>
        <v>5.9002463280037434</v>
      </c>
      <c r="BO70" s="11">
        <f>('MIP2010'!BO68/'MIP2010(17)'!$E$1)*'MIP2010(17)'!$E$2</f>
        <v>0.39265060453592121</v>
      </c>
      <c r="BP70" s="11">
        <f>('MIP2010'!BP68/'MIP2010(17)'!$E$1)*'MIP2010(17)'!$E$2</f>
        <v>353.30298439461347</v>
      </c>
      <c r="BQ70" s="11">
        <f>('MIP2010'!BQ68/'MIP2010(17)'!$E$1)*'MIP2010(17)'!$E$2</f>
        <v>3.029141576119302E-2</v>
      </c>
      <c r="BR70" s="11">
        <f>('MIP2010'!BR68/'MIP2010(17)'!$E$1)*'MIP2010(17)'!$E$2</f>
        <v>0.10291006137117066</v>
      </c>
      <c r="BS70" s="11">
        <f>('MIP2010'!BS68/'MIP2010(17)'!$E$1)*'MIP2010(17)'!$E$2</f>
        <v>0</v>
      </c>
      <c r="BT70" s="11">
        <f>('MIP2010'!BT68/'MIP2010(17)'!$E$1)*'MIP2010(17)'!$E$2</f>
        <v>453.06119015394205</v>
      </c>
      <c r="BU70" s="11">
        <f>('MIP2010'!BU68/'MIP2010(17)'!$E$1)*'MIP2010(17)'!$E$2</f>
        <v>2.1167745900918074</v>
      </c>
      <c r="BV70" s="11">
        <f>('MIP2010'!BV68/'MIP2010(17)'!$E$1)*'MIP2010(17)'!$E$2</f>
        <v>145702.44822684856</v>
      </c>
      <c r="BW70" s="11">
        <f>('MIP2010'!BW68/'MIP2010(17)'!$E$1)*'MIP2010(17)'!$E$2</f>
        <v>130.70339189012319</v>
      </c>
      <c r="BX70" s="11">
        <f>('MIP2010'!BX68/'MIP2010(17)'!$E$1)*'MIP2010(17)'!$E$2</f>
        <v>2224.0237258001202</v>
      </c>
      <c r="BY70" s="11">
        <f>('MIP2010'!BY68/'MIP2010(17)'!$E$1)*'MIP2010(17)'!$E$2</f>
        <v>1428.1930676048589</v>
      </c>
      <c r="BZ70" s="11">
        <f>('MIP2010'!BZ68/'MIP2010(17)'!$E$1)*'MIP2010(17)'!$E$2</f>
        <v>0</v>
      </c>
      <c r="CA70" s="11">
        <f>('MIP2010'!CA68/'MIP2010(17)'!$E$1)*'MIP2010(17)'!$E$2</f>
        <v>149487.48518673374</v>
      </c>
      <c r="CB70" s="11">
        <f>('MIP2010'!CB68/'MIP2010(17)'!$E$1)*'MIP2010(17)'!$E$2</f>
        <v>149940.54637688771</v>
      </c>
      <c r="CC70" s="11"/>
      <c r="CD70" s="11"/>
      <c r="CE70" s="11"/>
      <c r="CF70" s="11"/>
    </row>
    <row r="71" spans="1:84" x14ac:dyDescent="0.35">
      <c r="A71" s="10" t="s">
        <v>211</v>
      </c>
      <c r="B71" s="10" t="s">
        <v>134</v>
      </c>
      <c r="C71">
        <f t="shared" si="2"/>
        <v>65</v>
      </c>
      <c r="D71" s="11">
        <f>('MIP2010'!D69/'MIP2010(17)'!$E$1)*'MIP2010(17)'!$E$2</f>
        <v>6.7753057722796453E-2</v>
      </c>
      <c r="E71" s="11">
        <f>('MIP2010'!E69/'MIP2010(17)'!$E$1)*'MIP2010(17)'!$E$2</f>
        <v>3.3876528861398227E-2</v>
      </c>
      <c r="F71" s="11">
        <f>('MIP2010'!F69/'MIP2010(17)'!$E$1)*'MIP2010(17)'!$E$2</f>
        <v>5.6460881435663697E-2</v>
      </c>
      <c r="G71" s="11">
        <f>('MIP2010'!G69/'MIP2010(17)'!$E$1)*'MIP2010(17)'!$E$2</f>
        <v>0.21455134945552204</v>
      </c>
      <c r="H71" s="11">
        <f>('MIP2010'!H69/'MIP2010(17)'!$E$1)*'MIP2010(17)'!$E$2</f>
        <v>2.125320371548741</v>
      </c>
      <c r="I71" s="11">
        <f>('MIP2010'!I69/'MIP2010(17)'!$E$1)*'MIP2010(17)'!$E$2</f>
        <v>0.29505685488874223</v>
      </c>
      <c r="J71" s="11">
        <f>('MIP2010'!J69/'MIP2010(17)'!$E$1)*'MIP2010(17)'!$E$2</f>
        <v>0.15809046801985838</v>
      </c>
      <c r="K71" s="11">
        <f>('MIP2010'!K69/'MIP2010(17)'!$E$1)*'MIP2010(17)'!$E$2</f>
        <v>3.8429267819768098</v>
      </c>
      <c r="L71" s="11">
        <f>('MIP2010'!L69/'MIP2010(17)'!$E$1)*'MIP2010(17)'!$E$2</f>
        <v>1.7176064104280693</v>
      </c>
      <c r="M71" s="11">
        <f>('MIP2010'!M69/'MIP2010(17)'!$E$1)*'MIP2010(17)'!$E$2</f>
        <v>3.2625079888368669</v>
      </c>
      <c r="N71" s="11">
        <f>('MIP2010'!N69/'MIP2010(17)'!$E$1)*'MIP2010(17)'!$E$2</f>
        <v>0.57895619176335156</v>
      </c>
      <c r="O71" s="11">
        <f>('MIP2010'!O69/'MIP2010(17)'!$E$1)*'MIP2010(17)'!$E$2</f>
        <v>0.29837904260102271</v>
      </c>
      <c r="P71" s="11">
        <f>('MIP2010'!P69/'MIP2010(17)'!$E$1)*'MIP2010(17)'!$E$2</f>
        <v>3.0685490773002226</v>
      </c>
      <c r="Q71" s="11">
        <f>('MIP2010'!Q69/'MIP2010(17)'!$E$1)*'MIP2010(17)'!$E$2</f>
        <v>3.4827727555724559</v>
      </c>
      <c r="R71" s="11">
        <f>('MIP2010'!R69/'MIP2010(17)'!$E$1)*'MIP2010(17)'!$E$2</f>
        <v>0.87188880367700683</v>
      </c>
      <c r="S71" s="11">
        <f>('MIP2010'!S69/'MIP2010(17)'!$E$1)*'MIP2010(17)'!$E$2</f>
        <v>0.25972005460405306</v>
      </c>
      <c r="T71" s="11">
        <f>('MIP2010'!T69/'MIP2010(17)'!$E$1)*'MIP2010(17)'!$E$2</f>
        <v>1.2505086950718516</v>
      </c>
      <c r="U71" s="11">
        <f>('MIP2010'!U69/'MIP2010(17)'!$E$1)*'MIP2010(17)'!$E$2</f>
        <v>0.51944010920810613</v>
      </c>
      <c r="V71" s="11">
        <f>('MIP2010'!V69/'MIP2010(17)'!$E$1)*'MIP2010(17)'!$E$2</f>
        <v>1.174386333861805</v>
      </c>
      <c r="W71" s="11">
        <f>('MIP2010'!W69/'MIP2010(17)'!$E$1)*'MIP2010(17)'!$E$2</f>
        <v>1.2308472152974688</v>
      </c>
      <c r="X71" s="11">
        <f>('MIP2010'!X69/'MIP2010(17)'!$E$1)*'MIP2010(17)'!$E$2</f>
        <v>1.3320774869692655</v>
      </c>
      <c r="Y71" s="11">
        <f>('MIP2010'!Y69/'MIP2010(17)'!$E$1)*'MIP2010(17)'!$E$2</f>
        <v>0.94654856351046146</v>
      </c>
      <c r="Z71" s="11">
        <f>('MIP2010'!Z69/'MIP2010(17)'!$E$1)*'MIP2010(17)'!$E$2</f>
        <v>1.3614362133344904</v>
      </c>
      <c r="AA71" s="11">
        <f>('MIP2010'!AA69/'MIP2010(17)'!$E$1)*'MIP2010(17)'!$E$2</f>
        <v>2.0841331657576854</v>
      </c>
      <c r="AB71" s="11">
        <f>('MIP2010'!AB69/'MIP2010(17)'!$E$1)*'MIP2010(17)'!$E$2</f>
        <v>3.1863856276268208</v>
      </c>
      <c r="AC71" s="11">
        <f>('MIP2010'!AC69/'MIP2010(17)'!$E$1)*'MIP2010(17)'!$E$2</f>
        <v>1.6332470740504721</v>
      </c>
      <c r="AD71" s="11">
        <f>('MIP2010'!AD69/'MIP2010(17)'!$E$1)*'MIP2010(17)'!$E$2</f>
        <v>2.8150717532550322</v>
      </c>
      <c r="AE71" s="11">
        <f>('MIP2010'!AE69/'MIP2010(17)'!$E$1)*'MIP2010(17)'!$E$2</f>
        <v>0.13032434139762358</v>
      </c>
      <c r="AF71" s="11">
        <f>('MIP2010'!AF69/'MIP2010(17)'!$E$1)*'MIP2010(17)'!$E$2</f>
        <v>1.8460711654900044</v>
      </c>
      <c r="AG71" s="11">
        <f>('MIP2010'!AG69/'MIP2010(17)'!$E$1)*'MIP2010(17)'!$E$2</f>
        <v>1.7747289334622285</v>
      </c>
      <c r="AH71" s="11">
        <f>('MIP2010'!AH69/'MIP2010(17)'!$E$1)*'MIP2010(17)'!$E$2</f>
        <v>1.0533599241426257</v>
      </c>
      <c r="AI71" s="11">
        <f>('MIP2010'!AI69/'MIP2010(17)'!$E$1)*'MIP2010(17)'!$E$2</f>
        <v>1.9579296418971375</v>
      </c>
      <c r="AJ71" s="11">
        <f>('MIP2010'!AJ69/'MIP2010(17)'!$E$1)*'MIP2010(17)'!$E$2</f>
        <v>1.6952797246333005</v>
      </c>
      <c r="AK71" s="11">
        <f>('MIP2010'!AK69/'MIP2010(17)'!$E$1)*'MIP2010(17)'!$E$2</f>
        <v>2.191211512982548</v>
      </c>
      <c r="AL71" s="11">
        <f>('MIP2010'!AL69/'MIP2010(17)'!$E$1)*'MIP2010(17)'!$E$2</f>
        <v>0.57125085982789725</v>
      </c>
      <c r="AM71" s="11">
        <f>('MIP2010'!AM69/'MIP2010(17)'!$E$1)*'MIP2010(17)'!$E$2</f>
        <v>1.8780881080157137</v>
      </c>
      <c r="AN71" s="11">
        <f>('MIP2010'!AN69/'MIP2010(17)'!$E$1)*'MIP2010(17)'!$E$2</f>
        <v>0.41781052262391144</v>
      </c>
      <c r="AO71" s="11">
        <f>('MIP2010'!AO69/'MIP2010(17)'!$E$1)*'MIP2010(17)'!$E$2</f>
        <v>7.0067280570293651</v>
      </c>
      <c r="AP71" s="11">
        <f>('MIP2010'!AP69/'MIP2010(17)'!$E$1)*'MIP2010(17)'!$E$2</f>
        <v>2.5556186852436777</v>
      </c>
      <c r="AQ71" s="11">
        <f>('MIP2010'!AQ69/'MIP2010(17)'!$E$1)*'MIP2010(17)'!$E$2</f>
        <v>12.764941663595572</v>
      </c>
      <c r="AR71" s="11">
        <f>('MIP2010'!AR69/'MIP2010(17)'!$E$1)*'MIP2010(17)'!$E$2</f>
        <v>31.064776965902169</v>
      </c>
      <c r="AS71" s="11">
        <f>('MIP2010'!AS69/'MIP2010(17)'!$E$1)*'MIP2010(17)'!$E$2</f>
        <v>238.13206942926246</v>
      </c>
      <c r="AT71" s="11">
        <f>('MIP2010'!AT69/'MIP2010(17)'!$E$1)*'MIP2010(17)'!$E$2</f>
        <v>9.3950906708944402</v>
      </c>
      <c r="AU71" s="11">
        <f>('MIP2010'!AU69/'MIP2010(17)'!$E$1)*'MIP2010(17)'!$E$2</f>
        <v>0.57590099064376987</v>
      </c>
      <c r="AV71" s="11">
        <f>('MIP2010'!AV69/'MIP2010(17)'!$E$1)*'MIP2010(17)'!$E$2</f>
        <v>1.174386333861805</v>
      </c>
      <c r="AW71" s="11">
        <f>('MIP2010'!AW69/'MIP2010(17)'!$E$1)*'MIP2010(17)'!$E$2</f>
        <v>17.627087184214208</v>
      </c>
      <c r="AX71" s="11">
        <f>('MIP2010'!AX69/'MIP2010(17)'!$E$1)*'MIP2010(17)'!$E$2</f>
        <v>7.9948608112899802</v>
      </c>
      <c r="AY71" s="11">
        <f>('MIP2010'!AY69/'MIP2010(17)'!$E$1)*'MIP2010(17)'!$E$2</f>
        <v>32.329500710061033</v>
      </c>
      <c r="AZ71" s="11">
        <f>('MIP2010'!AZ69/'MIP2010(17)'!$E$1)*'MIP2010(17)'!$E$2</f>
        <v>3.534451177872548</v>
      </c>
      <c r="BA71" s="11">
        <f>('MIP2010'!BA69/'MIP2010(17)'!$E$1)*'MIP2010(17)'!$E$2</f>
        <v>4.3700722231203706</v>
      </c>
      <c r="BB71" s="11">
        <f>('MIP2010'!BB69/'MIP2010(17)'!$E$1)*'MIP2010(17)'!$E$2</f>
        <v>23.452919190230212</v>
      </c>
      <c r="BC71" s="11">
        <f>('MIP2010'!BC69/'MIP2010(17)'!$E$1)*'MIP2010(17)'!$E$2</f>
        <v>9.8281771991162596</v>
      </c>
      <c r="BD71" s="11">
        <f>('MIP2010'!BD69/'MIP2010(17)'!$E$1)*'MIP2010(17)'!$E$2</f>
        <v>53.731761618529248</v>
      </c>
      <c r="BE71" s="11">
        <f>('MIP2010'!BE69/'MIP2010(17)'!$E$1)*'MIP2010(17)'!$E$2</f>
        <v>15.120224048470741</v>
      </c>
      <c r="BF71" s="11">
        <f>('MIP2010'!BF69/'MIP2010(17)'!$E$1)*'MIP2010(17)'!$E$2</f>
        <v>33.876528861398221</v>
      </c>
      <c r="BG71" s="11">
        <f>('MIP2010'!BG69/'MIP2010(17)'!$E$1)*'MIP2010(17)'!$E$2</f>
        <v>8.2944168290484903</v>
      </c>
      <c r="BH71" s="11">
        <f>('MIP2010'!BH69/'MIP2010(17)'!$E$1)*'MIP2010(17)'!$E$2</f>
        <v>6.9108118877252371</v>
      </c>
      <c r="BI71" s="11">
        <f>('MIP2010'!BI69/'MIP2010(17)'!$E$1)*'MIP2010(17)'!$E$2</f>
        <v>8.2772975467879988</v>
      </c>
      <c r="BJ71" s="11">
        <f>('MIP2010'!BJ69/'MIP2010(17)'!$E$1)*'MIP2010(17)'!$E$2</f>
        <v>22.87024382579548</v>
      </c>
      <c r="BK71" s="11">
        <f>('MIP2010'!BK69/'MIP2010(17)'!$E$1)*'MIP2010(17)'!$E$2</f>
        <v>1.7728716770798398</v>
      </c>
      <c r="BL71" s="11">
        <f>('MIP2010'!BL69/'MIP2010(17)'!$E$1)*'MIP2010(17)'!$E$2</f>
        <v>89.911303028794677</v>
      </c>
      <c r="BM71" s="11">
        <f>('MIP2010'!BM69/'MIP2010(17)'!$E$1)*'MIP2010(17)'!$E$2</f>
        <v>7.4776170377527276</v>
      </c>
      <c r="BN71" s="11">
        <f>('MIP2010'!BN69/'MIP2010(17)'!$E$1)*'MIP2010(17)'!$E$2</f>
        <v>30.345395211331354</v>
      </c>
      <c r="BO71" s="11">
        <f>('MIP2010'!BO69/'MIP2010(17)'!$E$1)*'MIP2010(17)'!$E$2</f>
        <v>14.180466583035003</v>
      </c>
      <c r="BP71" s="11">
        <f>('MIP2010'!BP69/'MIP2010(17)'!$E$1)*'MIP2010(17)'!$E$2</f>
        <v>16471.725807000654</v>
      </c>
      <c r="BQ71" s="11">
        <f>('MIP2010'!BQ69/'MIP2010(17)'!$E$1)*'MIP2010(17)'!$E$2</f>
        <v>25.825207168672581</v>
      </c>
      <c r="BR71" s="11">
        <f>('MIP2010'!BR69/'MIP2010(17)'!$E$1)*'MIP2010(17)'!$E$2</f>
        <v>22.652105631988277</v>
      </c>
      <c r="BS71" s="11">
        <f>('MIP2010'!BS69/'MIP2010(17)'!$E$1)*'MIP2010(17)'!$E$2</f>
        <v>0</v>
      </c>
      <c r="BT71" s="11">
        <f>('MIP2010'!BT69/'MIP2010(17)'!$E$1)*'MIP2010(17)'!$E$2</f>
        <v>17266.163192840508</v>
      </c>
      <c r="BU71" s="11">
        <f>('MIP2010'!BU69/'MIP2010(17)'!$E$1)*'MIP2010(17)'!$E$2</f>
        <v>88.157788846894292</v>
      </c>
      <c r="BV71" s="11">
        <f>('MIP2010'!BV69/'MIP2010(17)'!$E$1)*'MIP2010(17)'!$E$2</f>
        <v>38323.948595517315</v>
      </c>
      <c r="BW71" s="11">
        <f>('MIP2010'!BW69/'MIP2010(17)'!$E$1)*'MIP2010(17)'!$E$2</f>
        <v>6092.2273399364276</v>
      </c>
      <c r="BX71" s="11">
        <f>('MIP2010'!BX69/'MIP2010(17)'!$E$1)*'MIP2010(17)'!$E$2</f>
        <v>104187.6790335808</v>
      </c>
      <c r="BY71" s="11">
        <f>('MIP2010'!BY69/'MIP2010(17)'!$E$1)*'MIP2010(17)'!$E$2</f>
        <v>39.553328280743941</v>
      </c>
      <c r="BZ71" s="11">
        <f>('MIP2010'!BZ69/'MIP2010(17)'!$E$1)*'MIP2010(17)'!$E$2</f>
        <v>0</v>
      </c>
      <c r="CA71" s="11">
        <f>('MIP2010'!CA69/'MIP2010(17)'!$E$1)*'MIP2010(17)'!$E$2</f>
        <v>148731.5660861622</v>
      </c>
      <c r="CB71" s="11">
        <f>('MIP2010'!CB69/'MIP2010(17)'!$E$1)*'MIP2010(17)'!$E$2</f>
        <v>165997.72927900273</v>
      </c>
      <c r="CC71" s="11"/>
      <c r="CD71" s="11"/>
      <c r="CE71" s="11"/>
      <c r="CF71" s="11"/>
    </row>
    <row r="72" spans="1:84" x14ac:dyDescent="0.35">
      <c r="A72" s="12" t="s">
        <v>212</v>
      </c>
      <c r="B72" s="10" t="s">
        <v>135</v>
      </c>
      <c r="C72">
        <f t="shared" ref="C72:C99" si="3">C71+1</f>
        <v>66</v>
      </c>
      <c r="D72" s="11">
        <f>('MIP2010'!D70/'MIP2010(17)'!$E$1)*'MIP2010(17)'!$E$2</f>
        <v>2.025601758993401</v>
      </c>
      <c r="E72" s="11">
        <f>('MIP2010'!E70/'MIP2010(17)'!$E$1)*'MIP2010(17)'!$E$2</f>
        <v>8.7037718574921215</v>
      </c>
      <c r="F72" s="11">
        <f>('MIP2010'!F70/'MIP2010(17)'!$E$1)*'MIP2010(17)'!$E$2</f>
        <v>1.4484306396090627</v>
      </c>
      <c r="G72" s="11">
        <f>('MIP2010'!G70/'MIP2010(17)'!$E$1)*'MIP2010(17)'!$E$2</f>
        <v>0.94133664835478903</v>
      </c>
      <c r="H72" s="11">
        <f>('MIP2010'!H70/'MIP2010(17)'!$E$1)*'MIP2010(17)'!$E$2</f>
        <v>9.416250972783125</v>
      </c>
      <c r="I72" s="11">
        <f>('MIP2010'!I70/'MIP2010(17)'!$E$1)*'MIP2010(17)'!$E$2</f>
        <v>0.43439801205117695</v>
      </c>
      <c r="J72" s="11">
        <f>('MIP2010'!J70/'MIP2010(17)'!$E$1)*'MIP2010(17)'!$E$2</f>
        <v>0.14195563316204091</v>
      </c>
      <c r="K72" s="11">
        <f>('MIP2010'!K70/'MIP2010(17)'!$E$1)*'MIP2010(17)'!$E$2</f>
        <v>37.261540334651336</v>
      </c>
      <c r="L72" s="11">
        <f>('MIP2010'!L70/'MIP2010(17)'!$E$1)*'MIP2010(17)'!$E$2</f>
        <v>4.2735430323517676</v>
      </c>
      <c r="M72" s="11">
        <f>('MIP2010'!M70/'MIP2010(17)'!$E$1)*'MIP2010(17)'!$E$2</f>
        <v>58.582222203623402</v>
      </c>
      <c r="N72" s="11">
        <f>('MIP2010'!N70/'MIP2010(17)'!$E$1)*'MIP2010(17)'!$E$2</f>
        <v>100.62230982385657</v>
      </c>
      <c r="O72" s="11">
        <f>('MIP2010'!O70/'MIP2010(17)'!$E$1)*'MIP2010(17)'!$E$2</f>
        <v>9.5190781360243903</v>
      </c>
      <c r="P72" s="11">
        <f>('MIP2010'!P70/'MIP2010(17)'!$E$1)*'MIP2010(17)'!$E$2</f>
        <v>3.5529966637338606</v>
      </c>
      <c r="Q72" s="11">
        <f>('MIP2010'!Q70/'MIP2010(17)'!$E$1)*'MIP2010(17)'!$E$2</f>
        <v>9.2847202722776334</v>
      </c>
      <c r="R72" s="11">
        <f>('MIP2010'!R70/'MIP2010(17)'!$E$1)*'MIP2010(17)'!$E$2</f>
        <v>17.11080679904758</v>
      </c>
      <c r="S72" s="11">
        <f>('MIP2010'!S70/'MIP2010(17)'!$E$1)*'MIP2010(17)'!$E$2</f>
        <v>0.95803694651917892</v>
      </c>
      <c r="T72" s="11">
        <f>('MIP2010'!T70/'MIP2010(17)'!$E$1)*'MIP2010(17)'!$E$2</f>
        <v>12.236626601585513</v>
      </c>
      <c r="U72" s="11">
        <f>('MIP2010'!U70/'MIP2010(17)'!$E$1)*'MIP2010(17)'!$E$2</f>
        <v>1.9561960918456076</v>
      </c>
      <c r="V72" s="11">
        <f>('MIP2010'!V70/'MIP2010(17)'!$E$1)*'MIP2010(17)'!$E$2</f>
        <v>5.4766556368089958</v>
      </c>
      <c r="W72" s="11">
        <f>('MIP2010'!W70/'MIP2010(17)'!$E$1)*'MIP2010(17)'!$E$2</f>
        <v>1.7925721095449811</v>
      </c>
      <c r="X72" s="11">
        <f>('MIP2010'!X70/'MIP2010(17)'!$E$1)*'MIP2010(17)'!$E$2</f>
        <v>3.5872793444789561</v>
      </c>
      <c r="Y72" s="11">
        <f>('MIP2010'!Y70/'MIP2010(17)'!$E$1)*'MIP2010(17)'!$E$2</f>
        <v>11.513632413554156</v>
      </c>
      <c r="Z72" s="11">
        <f>('MIP2010'!Z70/'MIP2010(17)'!$E$1)*'MIP2010(17)'!$E$2</f>
        <v>24.543168711872465</v>
      </c>
      <c r="AA72" s="11">
        <f>('MIP2010'!AA70/'MIP2010(17)'!$E$1)*'MIP2010(17)'!$E$2</f>
        <v>37.229687029773501</v>
      </c>
      <c r="AB72" s="11">
        <f>('MIP2010'!AB70/'MIP2010(17)'!$E$1)*'MIP2010(17)'!$E$2</f>
        <v>11.677206891424561</v>
      </c>
      <c r="AC72" s="11">
        <f>('MIP2010'!AC70/'MIP2010(17)'!$E$1)*'MIP2010(17)'!$E$2</f>
        <v>6.5669845342813504</v>
      </c>
      <c r="AD72" s="11">
        <f>('MIP2010'!AD70/'MIP2010(17)'!$E$1)*'MIP2010(17)'!$E$2</f>
        <v>6.5323314440469726</v>
      </c>
      <c r="AE72" s="11">
        <f>('MIP2010'!AE70/'MIP2010(17)'!$E$1)*'MIP2010(17)'!$E$2</f>
        <v>1.0989767392593282</v>
      </c>
      <c r="AF72" s="11">
        <f>('MIP2010'!AF70/'MIP2010(17)'!$E$1)*'MIP2010(17)'!$E$2</f>
        <v>10.53698161341592</v>
      </c>
      <c r="AG72" s="11">
        <f>('MIP2010'!AG70/'MIP2010(17)'!$E$1)*'MIP2010(17)'!$E$2</f>
        <v>31.842922306464729</v>
      </c>
      <c r="AH72" s="11">
        <f>('MIP2010'!AH70/'MIP2010(17)'!$E$1)*'MIP2010(17)'!$E$2</f>
        <v>18.193915106407839</v>
      </c>
      <c r="AI72" s="11">
        <f>('MIP2010'!AI70/'MIP2010(17)'!$E$1)*'MIP2010(17)'!$E$2</f>
        <v>12.471856578724067</v>
      </c>
      <c r="AJ72" s="11">
        <f>('MIP2010'!AJ70/'MIP2010(17)'!$E$1)*'MIP2010(17)'!$E$2</f>
        <v>109.43505855683932</v>
      </c>
      <c r="AK72" s="11">
        <f>('MIP2010'!AK70/'MIP2010(17)'!$E$1)*'MIP2010(17)'!$E$2</f>
        <v>5.0387378978266835</v>
      </c>
      <c r="AL72" s="11">
        <f>('MIP2010'!AL70/'MIP2010(17)'!$E$1)*'MIP2010(17)'!$E$2</f>
        <v>6.5271204655409347</v>
      </c>
      <c r="AM72" s="11">
        <f>('MIP2010'!AM70/'MIP2010(17)'!$E$1)*'MIP2010(17)'!$E$2</f>
        <v>8.9014888398686125</v>
      </c>
      <c r="AN72" s="11">
        <f>('MIP2010'!AN70/'MIP2010(17)'!$E$1)*'MIP2010(17)'!$E$2</f>
        <v>2.4089227758431879</v>
      </c>
      <c r="AO72" s="11">
        <f>('MIP2010'!AO70/'MIP2010(17)'!$E$1)*'MIP2010(17)'!$E$2</f>
        <v>45.265773642399829</v>
      </c>
      <c r="AP72" s="11">
        <f>('MIP2010'!AP70/'MIP2010(17)'!$E$1)*'MIP2010(17)'!$E$2</f>
        <v>4.5370965863245907</v>
      </c>
      <c r="AQ72" s="11">
        <f>('MIP2010'!AQ70/'MIP2010(17)'!$E$1)*'MIP2010(17)'!$E$2</f>
        <v>48.901677247814007</v>
      </c>
      <c r="AR72" s="11">
        <f>('MIP2010'!AR70/'MIP2010(17)'!$E$1)*'MIP2010(17)'!$E$2</f>
        <v>56.553327883861563</v>
      </c>
      <c r="AS72" s="11">
        <f>('MIP2010'!AS70/'MIP2010(17)'!$E$1)*'MIP2010(17)'!$E$2</f>
        <v>278.89943326330604</v>
      </c>
      <c r="AT72" s="11">
        <f>('MIP2010'!AT70/'MIP2010(17)'!$E$1)*'MIP2010(17)'!$E$2</f>
        <v>14.643886654883845</v>
      </c>
      <c r="AU72" s="11">
        <f>('MIP2010'!AU70/'MIP2010(17)'!$E$1)*'MIP2010(17)'!$E$2</f>
        <v>0.8665441177149199</v>
      </c>
      <c r="AV72" s="11">
        <f>('MIP2010'!AV70/'MIP2010(17)'!$E$1)*'MIP2010(17)'!$E$2</f>
        <v>5.2802522810669927</v>
      </c>
      <c r="AW72" s="11">
        <f>('MIP2010'!AW70/'MIP2010(17)'!$E$1)*'MIP2010(17)'!$E$2</f>
        <v>19.428303094371515</v>
      </c>
      <c r="AX72" s="11">
        <f>('MIP2010'!AX70/'MIP2010(17)'!$E$1)*'MIP2010(17)'!$E$2</f>
        <v>15.710005730113345</v>
      </c>
      <c r="AY72" s="11">
        <f>('MIP2010'!AY70/'MIP2010(17)'!$E$1)*'MIP2010(17)'!$E$2</f>
        <v>14.96070645915341</v>
      </c>
      <c r="AZ72" s="11">
        <f>('MIP2010'!AZ70/'MIP2010(17)'!$E$1)*'MIP2010(17)'!$E$2</f>
        <v>31.093229517357013</v>
      </c>
      <c r="BA72" s="11">
        <f>('MIP2010'!BA70/'MIP2010(17)'!$E$1)*'MIP2010(17)'!$E$2</f>
        <v>1761.771555368432</v>
      </c>
      <c r="BB72" s="11">
        <f>('MIP2010'!BB70/'MIP2010(17)'!$E$1)*'MIP2010(17)'!$E$2</f>
        <v>402.4313237957133</v>
      </c>
      <c r="BC72" s="11">
        <f>('MIP2010'!BC70/'MIP2010(17)'!$E$1)*'MIP2010(17)'!$E$2</f>
        <v>29.151540579149692</v>
      </c>
      <c r="BD72" s="11">
        <f>('MIP2010'!BD70/'MIP2010(17)'!$E$1)*'MIP2010(17)'!$E$2</f>
        <v>233.65960388067711</v>
      </c>
      <c r="BE72" s="11">
        <f>('MIP2010'!BE70/'MIP2010(17)'!$E$1)*'MIP2010(17)'!$E$2</f>
        <v>15.535551789700127</v>
      </c>
      <c r="BF72" s="11">
        <f>('MIP2010'!BF70/'MIP2010(17)'!$E$1)*'MIP2010(17)'!$E$2</f>
        <v>82.125323771969548</v>
      </c>
      <c r="BG72" s="11">
        <f>('MIP2010'!BG70/'MIP2010(17)'!$E$1)*'MIP2010(17)'!$E$2</f>
        <v>8.0586538284828055</v>
      </c>
      <c r="BH72" s="11">
        <f>('MIP2010'!BH70/'MIP2010(17)'!$E$1)*'MIP2010(17)'!$E$2</f>
        <v>67.333268841953966</v>
      </c>
      <c r="BI72" s="11">
        <f>('MIP2010'!BI70/'MIP2010(17)'!$E$1)*'MIP2010(17)'!$E$2</f>
        <v>17.83014391188566</v>
      </c>
      <c r="BJ72" s="11">
        <f>('MIP2010'!BJ70/'MIP2010(17)'!$E$1)*'MIP2010(17)'!$E$2</f>
        <v>46.076890776115036</v>
      </c>
      <c r="BK72" s="11">
        <f>('MIP2010'!BK70/'MIP2010(17)'!$E$1)*'MIP2010(17)'!$E$2</f>
        <v>3.0934176511534499</v>
      </c>
      <c r="BL72" s="11">
        <f>('MIP2010'!BL70/'MIP2010(17)'!$E$1)*'MIP2010(17)'!$E$2</f>
        <v>615.31629787068368</v>
      </c>
      <c r="BM72" s="11">
        <f>('MIP2010'!BM70/'MIP2010(17)'!$E$1)*'MIP2010(17)'!$E$2</f>
        <v>67.3057287107832</v>
      </c>
      <c r="BN72" s="11">
        <f>('MIP2010'!BN70/'MIP2010(17)'!$E$1)*'MIP2010(17)'!$E$2</f>
        <v>45.928540179000827</v>
      </c>
      <c r="BO72" s="11">
        <f>('MIP2010'!BO70/'MIP2010(17)'!$E$1)*'MIP2010(17)'!$E$2</f>
        <v>58.209029439998645</v>
      </c>
      <c r="BP72" s="11">
        <f>('MIP2010'!BP70/'MIP2010(17)'!$E$1)*'MIP2010(17)'!$E$2</f>
        <v>3.0414421001045686</v>
      </c>
      <c r="BQ72" s="11">
        <f>('MIP2010'!BQ70/'MIP2010(17)'!$E$1)*'MIP2010(17)'!$E$2</f>
        <v>592.68415217369511</v>
      </c>
      <c r="BR72" s="11">
        <f>('MIP2010'!BR70/'MIP2010(17)'!$E$1)*'MIP2010(17)'!$E$2</f>
        <v>989.74629662055202</v>
      </c>
      <c r="BS72" s="11">
        <f>('MIP2010'!BS70/'MIP2010(17)'!$E$1)*'MIP2010(17)'!$E$2</f>
        <v>0</v>
      </c>
      <c r="BT72" s="11">
        <f>('MIP2010'!BT70/'MIP2010(17)'!$E$1)*'MIP2010(17)'!$E$2</f>
        <v>6169.2843191923575</v>
      </c>
      <c r="BU72" s="11">
        <f>('MIP2010'!BU70/'MIP2010(17)'!$E$1)*'MIP2010(17)'!$E$2</f>
        <v>1477.9798073986067</v>
      </c>
      <c r="BV72" s="11">
        <f>('MIP2010'!BV70/'MIP2010(17)'!$E$1)*'MIP2010(17)'!$E$2</f>
        <v>0.47448421166064769</v>
      </c>
      <c r="BW72" s="11">
        <f>('MIP2010'!BW70/'MIP2010(17)'!$E$1)*'MIP2010(17)'!$E$2</f>
        <v>8435.0966870126649</v>
      </c>
      <c r="BX72" s="11">
        <f>('MIP2010'!BX70/'MIP2010(17)'!$E$1)*'MIP2010(17)'!$E$2</f>
        <v>17710.080745459145</v>
      </c>
      <c r="BY72" s="11">
        <f>('MIP2010'!BY70/'MIP2010(17)'!$E$1)*'MIP2010(17)'!$E$2</f>
        <v>8.7016325819287612</v>
      </c>
      <c r="BZ72" s="11">
        <f>('MIP2010'!BZ70/'MIP2010(17)'!$E$1)*'MIP2010(17)'!$E$2</f>
        <v>0</v>
      </c>
      <c r="CA72" s="11">
        <f>('MIP2010'!CA70/'MIP2010(17)'!$E$1)*'MIP2010(17)'!$E$2</f>
        <v>27632.333356664003</v>
      </c>
      <c r="CB72" s="11">
        <f>('MIP2010'!CB70/'MIP2010(17)'!$E$1)*'MIP2010(17)'!$E$2</f>
        <v>33801.61767585636</v>
      </c>
      <c r="CC72" s="11"/>
      <c r="CD72" s="11"/>
      <c r="CE72" s="11"/>
      <c r="CF72" s="11"/>
    </row>
    <row r="73" spans="1:84" x14ac:dyDescent="0.35">
      <c r="A73" s="12" t="s">
        <v>213</v>
      </c>
      <c r="B73" s="10" t="s">
        <v>136</v>
      </c>
      <c r="C73">
        <f t="shared" si="3"/>
        <v>67</v>
      </c>
      <c r="D73" s="11">
        <f>('MIP2010'!D71/'MIP2010(17)'!$E$1)*'MIP2010(17)'!$E$2</f>
        <v>112.33635692111676</v>
      </c>
      <c r="E73" s="11">
        <f>('MIP2010'!E71/'MIP2010(17)'!$E$1)*'MIP2010(17)'!$E$2</f>
        <v>39.958403971633608</v>
      </c>
      <c r="F73" s="11">
        <f>('MIP2010'!F71/'MIP2010(17)'!$E$1)*'MIP2010(17)'!$E$2</f>
        <v>21.705267534385726</v>
      </c>
      <c r="G73" s="11">
        <f>('MIP2010'!G71/'MIP2010(17)'!$E$1)*'MIP2010(17)'!$E$2</f>
        <v>41.452169039688812</v>
      </c>
      <c r="H73" s="11">
        <f>('MIP2010'!H71/'MIP2010(17)'!$E$1)*'MIP2010(17)'!$E$2</f>
        <v>395.29242788367276</v>
      </c>
      <c r="I73" s="11">
        <f>('MIP2010'!I71/'MIP2010(17)'!$E$1)*'MIP2010(17)'!$E$2</f>
        <v>197.52925899579202</v>
      </c>
      <c r="J73" s="11">
        <f>('MIP2010'!J71/'MIP2010(17)'!$E$1)*'MIP2010(17)'!$E$2</f>
        <v>46.171839192064702</v>
      </c>
      <c r="K73" s="11">
        <f>('MIP2010'!K71/'MIP2010(17)'!$E$1)*'MIP2010(17)'!$E$2</f>
        <v>159.62642777917353</v>
      </c>
      <c r="L73" s="11">
        <f>('MIP2010'!L71/'MIP2010(17)'!$E$1)*'MIP2010(17)'!$E$2</f>
        <v>92.820943029309021</v>
      </c>
      <c r="M73" s="11">
        <f>('MIP2010'!M71/'MIP2010(17)'!$E$1)*'MIP2010(17)'!$E$2</f>
        <v>192.53901066358179</v>
      </c>
      <c r="N73" s="11">
        <f>('MIP2010'!N71/'MIP2010(17)'!$E$1)*'MIP2010(17)'!$E$2</f>
        <v>120.05765905385036</v>
      </c>
      <c r="O73" s="11">
        <f>('MIP2010'!O71/'MIP2010(17)'!$E$1)*'MIP2010(17)'!$E$2</f>
        <v>22.427251413694311</v>
      </c>
      <c r="P73" s="11">
        <f>('MIP2010'!P71/'MIP2010(17)'!$E$1)*'MIP2010(17)'!$E$2</f>
        <v>81.52068492101408</v>
      </c>
      <c r="Q73" s="11">
        <f>('MIP2010'!Q71/'MIP2010(17)'!$E$1)*'MIP2010(17)'!$E$2</f>
        <v>107.0776515295246</v>
      </c>
      <c r="R73" s="11">
        <f>('MIP2010'!R71/'MIP2010(17)'!$E$1)*'MIP2010(17)'!$E$2</f>
        <v>61.934528600079069</v>
      </c>
      <c r="S73" s="11">
        <f>('MIP2010'!S71/'MIP2010(17)'!$E$1)*'MIP2010(17)'!$E$2</f>
        <v>50.292627637738875</v>
      </c>
      <c r="T73" s="11">
        <f>('MIP2010'!T71/'MIP2010(17)'!$E$1)*'MIP2010(17)'!$E$2</f>
        <v>124.54129011101442</v>
      </c>
      <c r="U73" s="11">
        <f>('MIP2010'!U71/'MIP2010(17)'!$E$1)*'MIP2010(17)'!$E$2</f>
        <v>60.035969273419525</v>
      </c>
      <c r="V73" s="11">
        <f>('MIP2010'!V71/'MIP2010(17)'!$E$1)*'MIP2010(17)'!$E$2</f>
        <v>126.43428982409566</v>
      </c>
      <c r="W73" s="11">
        <f>('MIP2010'!W71/'MIP2010(17)'!$E$1)*'MIP2010(17)'!$E$2</f>
        <v>39.029293241327096</v>
      </c>
      <c r="X73" s="11">
        <f>('MIP2010'!X71/'MIP2010(17)'!$E$1)*'MIP2010(17)'!$E$2</f>
        <v>111.49634188075115</v>
      </c>
      <c r="Y73" s="11">
        <f>('MIP2010'!Y71/'MIP2010(17)'!$E$1)*'MIP2010(17)'!$E$2</f>
        <v>67.785012190872351</v>
      </c>
      <c r="Z73" s="11">
        <f>('MIP2010'!Z71/'MIP2010(17)'!$E$1)*'MIP2010(17)'!$E$2</f>
        <v>45.231014687412653</v>
      </c>
      <c r="AA73" s="11">
        <f>('MIP2010'!AA71/'MIP2010(17)'!$E$1)*'MIP2010(17)'!$E$2</f>
        <v>92.534475316659339</v>
      </c>
      <c r="AB73" s="11">
        <f>('MIP2010'!AB71/'MIP2010(17)'!$E$1)*'MIP2010(17)'!$E$2</f>
        <v>166.6648199844083</v>
      </c>
      <c r="AC73" s="11">
        <f>('MIP2010'!AC71/'MIP2010(17)'!$E$1)*'MIP2010(17)'!$E$2</f>
        <v>156.78051707371714</v>
      </c>
      <c r="AD73" s="11">
        <f>('MIP2010'!AD71/'MIP2010(17)'!$E$1)*'MIP2010(17)'!$E$2</f>
        <v>153.66586853924372</v>
      </c>
      <c r="AE73" s="11">
        <f>('MIP2010'!AE71/'MIP2010(17)'!$E$1)*'MIP2010(17)'!$E$2</f>
        <v>58.038864030160426</v>
      </c>
      <c r="AF73" s="11">
        <f>('MIP2010'!AF71/'MIP2010(17)'!$E$1)*'MIP2010(17)'!$E$2</f>
        <v>215.84690501978199</v>
      </c>
      <c r="AG73" s="11">
        <f>('MIP2010'!AG71/'MIP2010(17)'!$E$1)*'MIP2010(17)'!$E$2</f>
        <v>433.17298158848348</v>
      </c>
      <c r="AH73" s="11">
        <f>('MIP2010'!AH71/'MIP2010(17)'!$E$1)*'MIP2010(17)'!$E$2</f>
        <v>171.60589233998061</v>
      </c>
      <c r="AI73" s="11">
        <f>('MIP2010'!AI71/'MIP2010(17)'!$E$1)*'MIP2010(17)'!$E$2</f>
        <v>239.70436026781559</v>
      </c>
      <c r="AJ73" s="11">
        <f>('MIP2010'!AJ71/'MIP2010(17)'!$E$1)*'MIP2010(17)'!$E$2</f>
        <v>304.72456612224408</v>
      </c>
      <c r="AK73" s="11">
        <f>('MIP2010'!AK71/'MIP2010(17)'!$E$1)*'MIP2010(17)'!$E$2</f>
        <v>174.88402416342834</v>
      </c>
      <c r="AL73" s="11">
        <f>('MIP2010'!AL71/'MIP2010(17)'!$E$1)*'MIP2010(17)'!$E$2</f>
        <v>53.928568002916244</v>
      </c>
      <c r="AM73" s="11">
        <f>('MIP2010'!AM71/'MIP2010(17)'!$E$1)*'MIP2010(17)'!$E$2</f>
        <v>109.26322682305567</v>
      </c>
      <c r="AN73" s="11">
        <f>('MIP2010'!AN71/'MIP2010(17)'!$E$1)*'MIP2010(17)'!$E$2</f>
        <v>6.5284699091053771</v>
      </c>
      <c r="AO73" s="11">
        <f>('MIP2010'!AO71/'MIP2010(17)'!$E$1)*'MIP2010(17)'!$E$2</f>
        <v>402.14282664975838</v>
      </c>
      <c r="AP73" s="11">
        <f>('MIP2010'!AP71/'MIP2010(17)'!$E$1)*'MIP2010(17)'!$E$2</f>
        <v>1.3176630553596917</v>
      </c>
      <c r="AQ73" s="11">
        <f>('MIP2010'!AQ71/'MIP2010(17)'!$E$1)*'MIP2010(17)'!$E$2</f>
        <v>133.33319014647165</v>
      </c>
      <c r="AR73" s="11">
        <f>('MIP2010'!AR71/'MIP2010(17)'!$E$1)*'MIP2010(17)'!$E$2</f>
        <v>66.351925463313407</v>
      </c>
      <c r="AS73" s="11">
        <f>('MIP2010'!AS71/'MIP2010(17)'!$E$1)*'MIP2010(17)'!$E$2</f>
        <v>1803.5006167931301</v>
      </c>
      <c r="AT73" s="11">
        <f>('MIP2010'!AT71/'MIP2010(17)'!$E$1)*'MIP2010(17)'!$E$2</f>
        <v>367.66093072934893</v>
      </c>
      <c r="AU73" s="11">
        <f>('MIP2010'!AU71/'MIP2010(17)'!$E$1)*'MIP2010(17)'!$E$2</f>
        <v>6.1706723769306144</v>
      </c>
      <c r="AV73" s="11">
        <f>('MIP2010'!AV71/'MIP2010(17)'!$E$1)*'MIP2010(17)'!$E$2</f>
        <v>9.3107165499027484</v>
      </c>
      <c r="AW73" s="11">
        <f>('MIP2010'!AW71/'MIP2010(17)'!$E$1)*'MIP2010(17)'!$E$2</f>
        <v>887.56341010202232</v>
      </c>
      <c r="AX73" s="11">
        <f>('MIP2010'!AX71/'MIP2010(17)'!$E$1)*'MIP2010(17)'!$E$2</f>
        <v>100.20541667277953</v>
      </c>
      <c r="AY73" s="11">
        <f>('MIP2010'!AY71/'MIP2010(17)'!$E$1)*'MIP2010(17)'!$E$2</f>
        <v>128.32846263628863</v>
      </c>
      <c r="AZ73" s="11">
        <f>('MIP2010'!AZ71/'MIP2010(17)'!$E$1)*'MIP2010(17)'!$E$2</f>
        <v>67.702613658526019</v>
      </c>
      <c r="BA73" s="11">
        <f>('MIP2010'!BA71/'MIP2010(17)'!$E$1)*'MIP2010(17)'!$E$2</f>
        <v>149.79674444268159</v>
      </c>
      <c r="BB73" s="11">
        <f>('MIP2010'!BB71/'MIP2010(17)'!$E$1)*'MIP2010(17)'!$E$2</f>
        <v>3891.0873920459912</v>
      </c>
      <c r="BC73" s="11">
        <f>('MIP2010'!BC71/'MIP2010(17)'!$E$1)*'MIP2010(17)'!$E$2</f>
        <v>749.93131848445944</v>
      </c>
      <c r="BD73" s="11">
        <f>('MIP2010'!BD71/'MIP2010(17)'!$E$1)*'MIP2010(17)'!$E$2</f>
        <v>1765.1238650724872</v>
      </c>
      <c r="BE73" s="11">
        <f>('MIP2010'!BE71/'MIP2010(17)'!$E$1)*'MIP2010(17)'!$E$2</f>
        <v>82.521184660494114</v>
      </c>
      <c r="BF73" s="11">
        <f>('MIP2010'!BF71/'MIP2010(17)'!$E$1)*'MIP2010(17)'!$E$2</f>
        <v>336.28170266205757</v>
      </c>
      <c r="BG73" s="11">
        <f>('MIP2010'!BG71/'MIP2010(17)'!$E$1)*'MIP2010(17)'!$E$2</f>
        <v>60.453850365337686</v>
      </c>
      <c r="BH73" s="11">
        <f>('MIP2010'!BH71/'MIP2010(17)'!$E$1)*'MIP2010(17)'!$E$2</f>
        <v>282.8976549624366</v>
      </c>
      <c r="BI73" s="11">
        <f>('MIP2010'!BI71/'MIP2010(17)'!$E$1)*'MIP2010(17)'!$E$2</f>
        <v>67.235984210352669</v>
      </c>
      <c r="BJ73" s="11">
        <f>('MIP2010'!BJ71/'MIP2010(17)'!$E$1)*'MIP2010(17)'!$E$2</f>
        <v>920.5504520495474</v>
      </c>
      <c r="BK73" s="11">
        <f>('MIP2010'!BK71/'MIP2010(17)'!$E$1)*'MIP2010(17)'!$E$2</f>
        <v>27.631385783199335</v>
      </c>
      <c r="BL73" s="11">
        <f>('MIP2010'!BL71/'MIP2010(17)'!$E$1)*'MIP2010(17)'!$E$2</f>
        <v>637.7266028550813</v>
      </c>
      <c r="BM73" s="11">
        <f>('MIP2010'!BM71/'MIP2010(17)'!$E$1)*'MIP2010(17)'!$E$2</f>
        <v>95.055021112093016</v>
      </c>
      <c r="BN73" s="11">
        <f>('MIP2010'!BN71/'MIP2010(17)'!$E$1)*'MIP2010(17)'!$E$2</f>
        <v>340.12308217950357</v>
      </c>
      <c r="BO73" s="11">
        <f>('MIP2010'!BO71/'MIP2010(17)'!$E$1)*'MIP2010(17)'!$E$2</f>
        <v>1182.5175864129783</v>
      </c>
      <c r="BP73" s="11">
        <f>('MIP2010'!BP71/'MIP2010(17)'!$E$1)*'MIP2010(17)'!$E$2</f>
        <v>1598.3801806220988</v>
      </c>
      <c r="BQ73" s="11">
        <f>('MIP2010'!BQ71/'MIP2010(17)'!$E$1)*'MIP2010(17)'!$E$2</f>
        <v>14.737378087967322</v>
      </c>
      <c r="BR73" s="11">
        <f>('MIP2010'!BR71/'MIP2010(17)'!$E$1)*'MIP2010(17)'!$E$2</f>
        <v>263.05117955866331</v>
      </c>
      <c r="BS73" s="11">
        <f>('MIP2010'!BS71/'MIP2010(17)'!$E$1)*'MIP2010(17)'!$E$2</f>
        <v>0</v>
      </c>
      <c r="BT73" s="11">
        <f>('MIP2010'!BT71/'MIP2010(17)'!$E$1)*'MIP2010(17)'!$E$2</f>
        <v>21093.330268957481</v>
      </c>
      <c r="BU73" s="11">
        <f>('MIP2010'!BU71/'MIP2010(17)'!$E$1)*'MIP2010(17)'!$E$2</f>
        <v>61.611387931701664</v>
      </c>
      <c r="BV73" s="11">
        <f>('MIP2010'!BV71/'MIP2010(17)'!$E$1)*'MIP2010(17)'!$E$2</f>
        <v>2.9118346884016586</v>
      </c>
      <c r="BW73" s="11">
        <f>('MIP2010'!BW71/'MIP2010(17)'!$E$1)*'MIP2010(17)'!$E$2</f>
        <v>52180.041329993801</v>
      </c>
      <c r="BX73" s="11">
        <f>('MIP2010'!BX71/'MIP2010(17)'!$E$1)*'MIP2010(17)'!$E$2</f>
        <v>77894.119870805982</v>
      </c>
      <c r="BY73" s="11">
        <f>('MIP2010'!BY71/'MIP2010(17)'!$E$1)*'MIP2010(17)'!$E$2</f>
        <v>53.400545213310181</v>
      </c>
      <c r="BZ73" s="11">
        <f>('MIP2010'!BZ71/'MIP2010(17)'!$E$1)*'MIP2010(17)'!$E$2</f>
        <v>0</v>
      </c>
      <c r="CA73" s="11">
        <f>('MIP2010'!CA71/'MIP2010(17)'!$E$1)*'MIP2010(17)'!$E$2</f>
        <v>130192.08496863321</v>
      </c>
      <c r="CB73" s="11">
        <f>('MIP2010'!CB71/'MIP2010(17)'!$E$1)*'MIP2010(17)'!$E$2</f>
        <v>151285.41523759067</v>
      </c>
      <c r="CC73" s="11"/>
      <c r="CD73" s="11"/>
      <c r="CE73" s="11"/>
      <c r="CF73" s="11"/>
    </row>
    <row r="74" spans="1:84" x14ac:dyDescent="0.35">
      <c r="A74" s="13" t="s">
        <v>214</v>
      </c>
      <c r="B74" s="13" t="s">
        <v>137</v>
      </c>
      <c r="C74">
        <f t="shared" si="3"/>
        <v>68</v>
      </c>
      <c r="D74" s="11">
        <f>('MIP2010'!D72/'MIP2010(17)'!$E$1)*'MIP2010(17)'!$E$2</f>
        <v>0</v>
      </c>
      <c r="E74" s="11">
        <f>('MIP2010'!E72/'MIP2010(17)'!$E$1)*'MIP2010(17)'!$E$2</f>
        <v>0</v>
      </c>
      <c r="F74" s="11">
        <f>('MIP2010'!F72/'MIP2010(17)'!$E$1)*'MIP2010(17)'!$E$2</f>
        <v>0</v>
      </c>
      <c r="G74" s="11">
        <f>('MIP2010'!G72/'MIP2010(17)'!$E$1)*'MIP2010(17)'!$E$2</f>
        <v>0</v>
      </c>
      <c r="H74" s="11">
        <f>('MIP2010'!H72/'MIP2010(17)'!$E$1)*'MIP2010(17)'!$E$2</f>
        <v>0</v>
      </c>
      <c r="I74" s="11">
        <f>('MIP2010'!I72/'MIP2010(17)'!$E$1)*'MIP2010(17)'!$E$2</f>
        <v>0</v>
      </c>
      <c r="J74" s="11">
        <f>('MIP2010'!J72/'MIP2010(17)'!$E$1)*'MIP2010(17)'!$E$2</f>
        <v>0</v>
      </c>
      <c r="K74" s="11">
        <f>('MIP2010'!K72/'MIP2010(17)'!$E$1)*'MIP2010(17)'!$E$2</f>
        <v>0</v>
      </c>
      <c r="L74" s="11">
        <f>('MIP2010'!L72/'MIP2010(17)'!$E$1)*'MIP2010(17)'!$E$2</f>
        <v>0</v>
      </c>
      <c r="M74" s="11">
        <f>('MIP2010'!M72/'MIP2010(17)'!$E$1)*'MIP2010(17)'!$E$2</f>
        <v>0</v>
      </c>
      <c r="N74" s="11">
        <f>('MIP2010'!N72/'MIP2010(17)'!$E$1)*'MIP2010(17)'!$E$2</f>
        <v>0</v>
      </c>
      <c r="O74" s="11">
        <f>('MIP2010'!O72/'MIP2010(17)'!$E$1)*'MIP2010(17)'!$E$2</f>
        <v>0</v>
      </c>
      <c r="P74" s="11">
        <f>('MIP2010'!P72/'MIP2010(17)'!$E$1)*'MIP2010(17)'!$E$2</f>
        <v>0</v>
      </c>
      <c r="Q74" s="11">
        <f>('MIP2010'!Q72/'MIP2010(17)'!$E$1)*'MIP2010(17)'!$E$2</f>
        <v>0</v>
      </c>
      <c r="R74" s="11">
        <f>('MIP2010'!R72/'MIP2010(17)'!$E$1)*'MIP2010(17)'!$E$2</f>
        <v>0</v>
      </c>
      <c r="S74" s="11">
        <f>('MIP2010'!S72/'MIP2010(17)'!$E$1)*'MIP2010(17)'!$E$2</f>
        <v>0</v>
      </c>
      <c r="T74" s="11">
        <f>('MIP2010'!T72/'MIP2010(17)'!$E$1)*'MIP2010(17)'!$E$2</f>
        <v>0</v>
      </c>
      <c r="U74" s="11">
        <f>('MIP2010'!U72/'MIP2010(17)'!$E$1)*'MIP2010(17)'!$E$2</f>
        <v>0</v>
      </c>
      <c r="V74" s="11">
        <f>('MIP2010'!V72/'MIP2010(17)'!$E$1)*'MIP2010(17)'!$E$2</f>
        <v>0</v>
      </c>
      <c r="W74" s="11">
        <f>('MIP2010'!W72/'MIP2010(17)'!$E$1)*'MIP2010(17)'!$E$2</f>
        <v>0</v>
      </c>
      <c r="X74" s="11">
        <f>('MIP2010'!X72/'MIP2010(17)'!$E$1)*'MIP2010(17)'!$E$2</f>
        <v>0</v>
      </c>
      <c r="Y74" s="11">
        <f>('MIP2010'!Y72/'MIP2010(17)'!$E$1)*'MIP2010(17)'!$E$2</f>
        <v>0</v>
      </c>
      <c r="Z74" s="11">
        <f>('MIP2010'!Z72/'MIP2010(17)'!$E$1)*'MIP2010(17)'!$E$2</f>
        <v>0</v>
      </c>
      <c r="AA74" s="11">
        <f>('MIP2010'!AA72/'MIP2010(17)'!$E$1)*'MIP2010(17)'!$E$2</f>
        <v>0</v>
      </c>
      <c r="AB74" s="11">
        <f>('MIP2010'!AB72/'MIP2010(17)'!$E$1)*'MIP2010(17)'!$E$2</f>
        <v>0</v>
      </c>
      <c r="AC74" s="11">
        <f>('MIP2010'!AC72/'MIP2010(17)'!$E$1)*'MIP2010(17)'!$E$2</f>
        <v>0</v>
      </c>
      <c r="AD74" s="11">
        <f>('MIP2010'!AD72/'MIP2010(17)'!$E$1)*'MIP2010(17)'!$E$2</f>
        <v>0</v>
      </c>
      <c r="AE74" s="11">
        <f>('MIP2010'!AE72/'MIP2010(17)'!$E$1)*'MIP2010(17)'!$E$2</f>
        <v>0</v>
      </c>
      <c r="AF74" s="11">
        <f>('MIP2010'!AF72/'MIP2010(17)'!$E$1)*'MIP2010(17)'!$E$2</f>
        <v>0</v>
      </c>
      <c r="AG74" s="11">
        <f>('MIP2010'!AG72/'MIP2010(17)'!$E$1)*'MIP2010(17)'!$E$2</f>
        <v>0</v>
      </c>
      <c r="AH74" s="11">
        <f>('MIP2010'!AH72/'MIP2010(17)'!$E$1)*'MIP2010(17)'!$E$2</f>
        <v>0</v>
      </c>
      <c r="AI74" s="11">
        <f>('MIP2010'!AI72/'MIP2010(17)'!$E$1)*'MIP2010(17)'!$E$2</f>
        <v>0</v>
      </c>
      <c r="AJ74" s="11">
        <f>('MIP2010'!AJ72/'MIP2010(17)'!$E$1)*'MIP2010(17)'!$E$2</f>
        <v>0</v>
      </c>
      <c r="AK74" s="11">
        <f>('MIP2010'!AK72/'MIP2010(17)'!$E$1)*'MIP2010(17)'!$E$2</f>
        <v>0</v>
      </c>
      <c r="AL74" s="11">
        <f>('MIP2010'!AL72/'MIP2010(17)'!$E$1)*'MIP2010(17)'!$E$2</f>
        <v>0</v>
      </c>
      <c r="AM74" s="11">
        <f>('MIP2010'!AM72/'MIP2010(17)'!$E$1)*'MIP2010(17)'!$E$2</f>
        <v>0</v>
      </c>
      <c r="AN74" s="11">
        <f>('MIP2010'!AN72/'MIP2010(17)'!$E$1)*'MIP2010(17)'!$E$2</f>
        <v>0</v>
      </c>
      <c r="AO74" s="11">
        <f>('MIP2010'!AO72/'MIP2010(17)'!$E$1)*'MIP2010(17)'!$E$2</f>
        <v>0</v>
      </c>
      <c r="AP74" s="11">
        <f>('MIP2010'!AP72/'MIP2010(17)'!$E$1)*'MIP2010(17)'!$E$2</f>
        <v>0</v>
      </c>
      <c r="AQ74" s="11">
        <f>('MIP2010'!AQ72/'MIP2010(17)'!$E$1)*'MIP2010(17)'!$E$2</f>
        <v>0</v>
      </c>
      <c r="AR74" s="11">
        <f>('MIP2010'!AR72/'MIP2010(17)'!$E$1)*'MIP2010(17)'!$E$2</f>
        <v>0</v>
      </c>
      <c r="AS74" s="11">
        <f>('MIP2010'!AS72/'MIP2010(17)'!$E$1)*'MIP2010(17)'!$E$2</f>
        <v>0</v>
      </c>
      <c r="AT74" s="11">
        <f>('MIP2010'!AT72/'MIP2010(17)'!$E$1)*'MIP2010(17)'!$E$2</f>
        <v>0</v>
      </c>
      <c r="AU74" s="11">
        <f>('MIP2010'!AU72/'MIP2010(17)'!$E$1)*'MIP2010(17)'!$E$2</f>
        <v>0</v>
      </c>
      <c r="AV74" s="11">
        <f>('MIP2010'!AV72/'MIP2010(17)'!$E$1)*'MIP2010(17)'!$E$2</f>
        <v>0</v>
      </c>
      <c r="AW74" s="11">
        <f>('MIP2010'!AW72/'MIP2010(17)'!$E$1)*'MIP2010(17)'!$E$2</f>
        <v>0</v>
      </c>
      <c r="AX74" s="11">
        <f>('MIP2010'!AX72/'MIP2010(17)'!$E$1)*'MIP2010(17)'!$E$2</f>
        <v>0</v>
      </c>
      <c r="AY74" s="11">
        <f>('MIP2010'!AY72/'MIP2010(17)'!$E$1)*'MIP2010(17)'!$E$2</f>
        <v>0</v>
      </c>
      <c r="AZ74" s="11">
        <f>('MIP2010'!AZ72/'MIP2010(17)'!$E$1)*'MIP2010(17)'!$E$2</f>
        <v>0</v>
      </c>
      <c r="BA74" s="11">
        <f>('MIP2010'!BA72/'MIP2010(17)'!$E$1)*'MIP2010(17)'!$E$2</f>
        <v>0</v>
      </c>
      <c r="BB74" s="11">
        <f>('MIP2010'!BB72/'MIP2010(17)'!$E$1)*'MIP2010(17)'!$E$2</f>
        <v>0</v>
      </c>
      <c r="BC74" s="11">
        <f>('MIP2010'!BC72/'MIP2010(17)'!$E$1)*'MIP2010(17)'!$E$2</f>
        <v>0</v>
      </c>
      <c r="BD74" s="11">
        <f>('MIP2010'!BD72/'MIP2010(17)'!$E$1)*'MIP2010(17)'!$E$2</f>
        <v>0</v>
      </c>
      <c r="BE74" s="11">
        <f>('MIP2010'!BE72/'MIP2010(17)'!$E$1)*'MIP2010(17)'!$E$2</f>
        <v>0</v>
      </c>
      <c r="BF74" s="11">
        <f>('MIP2010'!BF72/'MIP2010(17)'!$E$1)*'MIP2010(17)'!$E$2</f>
        <v>0</v>
      </c>
      <c r="BG74" s="11">
        <f>('MIP2010'!BG72/'MIP2010(17)'!$E$1)*'MIP2010(17)'!$E$2</f>
        <v>0</v>
      </c>
      <c r="BH74" s="11">
        <f>('MIP2010'!BH72/'MIP2010(17)'!$E$1)*'MIP2010(17)'!$E$2</f>
        <v>0</v>
      </c>
      <c r="BI74" s="11">
        <f>('MIP2010'!BI72/'MIP2010(17)'!$E$1)*'MIP2010(17)'!$E$2</f>
        <v>0</v>
      </c>
      <c r="BJ74" s="11">
        <f>('MIP2010'!BJ72/'MIP2010(17)'!$E$1)*'MIP2010(17)'!$E$2</f>
        <v>0</v>
      </c>
      <c r="BK74" s="11">
        <f>('MIP2010'!BK72/'MIP2010(17)'!$E$1)*'MIP2010(17)'!$E$2</f>
        <v>0</v>
      </c>
      <c r="BL74" s="11">
        <f>('MIP2010'!BL72/'MIP2010(17)'!$E$1)*'MIP2010(17)'!$E$2</f>
        <v>0</v>
      </c>
      <c r="BM74" s="11">
        <f>('MIP2010'!BM72/'MIP2010(17)'!$E$1)*'MIP2010(17)'!$E$2</f>
        <v>0</v>
      </c>
      <c r="BN74" s="11">
        <f>('MIP2010'!BN72/'MIP2010(17)'!$E$1)*'MIP2010(17)'!$E$2</f>
        <v>0</v>
      </c>
      <c r="BO74" s="11">
        <f>('MIP2010'!BO72/'MIP2010(17)'!$E$1)*'MIP2010(17)'!$E$2</f>
        <v>0</v>
      </c>
      <c r="BP74" s="11">
        <f>('MIP2010'!BP72/'MIP2010(17)'!$E$1)*'MIP2010(17)'!$E$2</f>
        <v>0</v>
      </c>
      <c r="BQ74" s="11">
        <f>('MIP2010'!BQ72/'MIP2010(17)'!$E$1)*'MIP2010(17)'!$E$2</f>
        <v>0</v>
      </c>
      <c r="BR74" s="11">
        <f>('MIP2010'!BR72/'MIP2010(17)'!$E$1)*'MIP2010(17)'!$E$2</f>
        <v>0</v>
      </c>
      <c r="BS74" s="11">
        <f>('MIP2010'!BS72/'MIP2010(17)'!$E$1)*'MIP2010(17)'!$E$2</f>
        <v>0</v>
      </c>
      <c r="BT74" s="11">
        <f>('MIP2010'!BT72/'MIP2010(17)'!$E$1)*'MIP2010(17)'!$E$2</f>
        <v>0</v>
      </c>
      <c r="BU74" s="11">
        <f>('MIP2010'!BU72/'MIP2010(17)'!$E$1)*'MIP2010(17)'!$E$2</f>
        <v>0</v>
      </c>
      <c r="BV74" s="11">
        <f>('MIP2010'!BV72/'MIP2010(17)'!$E$1)*'MIP2010(17)'!$E$2</f>
        <v>0</v>
      </c>
      <c r="BW74" s="11">
        <f>('MIP2010'!BW72/'MIP2010(17)'!$E$1)*'MIP2010(17)'!$E$2</f>
        <v>0</v>
      </c>
      <c r="BX74" s="11">
        <f>('MIP2010'!BX72/'MIP2010(17)'!$E$1)*'MIP2010(17)'!$E$2</f>
        <v>58515.577807544971</v>
      </c>
      <c r="BY74" s="11">
        <f>('MIP2010'!BY72/'MIP2010(17)'!$E$1)*'MIP2010(17)'!$E$2</f>
        <v>0</v>
      </c>
      <c r="BZ74" s="11">
        <f>('MIP2010'!BZ72/'MIP2010(17)'!$E$1)*'MIP2010(17)'!$E$2</f>
        <v>0</v>
      </c>
      <c r="CA74" s="11">
        <f>('MIP2010'!CA72/'MIP2010(17)'!$E$1)*'MIP2010(17)'!$E$2</f>
        <v>58515.577807544971</v>
      </c>
      <c r="CB74" s="11">
        <f>('MIP2010'!CB72/'MIP2010(17)'!$E$1)*'MIP2010(17)'!$E$2</f>
        <v>58515.577807544971</v>
      </c>
      <c r="CC74" s="11"/>
      <c r="CD74" s="11"/>
      <c r="CE74" s="11"/>
      <c r="CF74" s="11"/>
    </row>
    <row r="75" spans="1:84" x14ac:dyDescent="0.35">
      <c r="A75" s="14"/>
      <c r="B75" s="15" t="s">
        <v>215</v>
      </c>
      <c r="C75">
        <f t="shared" si="3"/>
        <v>69</v>
      </c>
      <c r="D75" s="11">
        <f>('MIP2010'!D73/'MIP2010(17)'!$E$1)*'MIP2010(17)'!$E$2</f>
        <v>83137.739179436001</v>
      </c>
      <c r="E75" s="11">
        <f>('MIP2010'!E73/'MIP2010(17)'!$E$1)*'MIP2010(17)'!$E$2</f>
        <v>47991.529786385494</v>
      </c>
      <c r="F75" s="11">
        <f>('MIP2010'!F73/'MIP2010(17)'!$E$1)*'MIP2010(17)'!$E$2</f>
        <v>6719.4008831678439</v>
      </c>
      <c r="G75" s="11">
        <f>('MIP2010'!G73/'MIP2010(17)'!$E$1)*'MIP2010(17)'!$E$2</f>
        <v>9741.0130474551825</v>
      </c>
      <c r="H75" s="11">
        <f>('MIP2010'!H73/'MIP2010(17)'!$E$1)*'MIP2010(17)'!$E$2</f>
        <v>58280.589636389435</v>
      </c>
      <c r="I75" s="11">
        <f>('MIP2010'!I73/'MIP2010(17)'!$E$1)*'MIP2010(17)'!$E$2</f>
        <v>23823.553131092594</v>
      </c>
      <c r="J75" s="11">
        <f>('MIP2010'!J73/'MIP2010(17)'!$E$1)*'MIP2010(17)'!$E$2</f>
        <v>7587.2804827284981</v>
      </c>
      <c r="K75" s="11">
        <f>('MIP2010'!K73/'MIP2010(17)'!$E$1)*'MIP2010(17)'!$E$2</f>
        <v>156290.90838907968</v>
      </c>
      <c r="L75" s="11">
        <f>('MIP2010'!L73/'MIP2010(17)'!$E$1)*'MIP2010(17)'!$E$2</f>
        <v>47483.978149128561</v>
      </c>
      <c r="M75" s="11">
        <f>('MIP2010'!M73/'MIP2010(17)'!$E$1)*'MIP2010(17)'!$E$2</f>
        <v>164352.18773088767</v>
      </c>
      <c r="N75" s="11">
        <f>('MIP2010'!N73/'MIP2010(17)'!$E$1)*'MIP2010(17)'!$E$2</f>
        <v>43775.13015308902</v>
      </c>
      <c r="O75" s="11">
        <f>('MIP2010'!O73/'MIP2010(17)'!$E$1)*'MIP2010(17)'!$E$2</f>
        <v>11960.454411138817</v>
      </c>
      <c r="P75" s="11">
        <f>('MIP2010'!P73/'MIP2010(17)'!$E$1)*'MIP2010(17)'!$E$2</f>
        <v>34055.258729877161</v>
      </c>
      <c r="Q75" s="11">
        <f>('MIP2010'!Q73/'MIP2010(17)'!$E$1)*'MIP2010(17)'!$E$2</f>
        <v>30324.511671678192</v>
      </c>
      <c r="R75" s="11">
        <f>('MIP2010'!R73/'MIP2010(17)'!$E$1)*'MIP2010(17)'!$E$2</f>
        <v>21966.451238711441</v>
      </c>
      <c r="S75" s="11">
        <f>('MIP2010'!S73/'MIP2010(17)'!$E$1)*'MIP2010(17)'!$E$2</f>
        <v>15409.722443045082</v>
      </c>
      <c r="T75" s="11">
        <f>('MIP2010'!T73/'MIP2010(17)'!$E$1)*'MIP2010(17)'!$E$2</f>
        <v>48487.759998911628</v>
      </c>
      <c r="U75" s="11">
        <f>('MIP2010'!U73/'MIP2010(17)'!$E$1)*'MIP2010(17)'!$E$2</f>
        <v>11639.837727755044</v>
      </c>
      <c r="V75" s="11">
        <f>('MIP2010'!V73/'MIP2010(17)'!$E$1)*'MIP2010(17)'!$E$2</f>
        <v>222172.02234757901</v>
      </c>
      <c r="W75" s="11">
        <f>('MIP2010'!W73/'MIP2010(17)'!$E$1)*'MIP2010(17)'!$E$2</f>
        <v>25503.724515824786</v>
      </c>
      <c r="X75" s="11">
        <f>('MIP2010'!X73/'MIP2010(17)'!$E$1)*'MIP2010(17)'!$E$2</f>
        <v>72587.093304228634</v>
      </c>
      <c r="Y75" s="11">
        <f>('MIP2010'!Y73/'MIP2010(17)'!$E$1)*'MIP2010(17)'!$E$2</f>
        <v>40267.894674487638</v>
      </c>
      <c r="Z75" s="11">
        <f>('MIP2010'!Z73/'MIP2010(17)'!$E$1)*'MIP2010(17)'!$E$2</f>
        <v>21910.831213180925</v>
      </c>
      <c r="AA75" s="11">
        <f>('MIP2010'!AA73/'MIP2010(17)'!$E$1)*'MIP2010(17)'!$E$2</f>
        <v>24972.606771021899</v>
      </c>
      <c r="AB75" s="11">
        <f>('MIP2010'!AB73/'MIP2010(17)'!$E$1)*'MIP2010(17)'!$E$2</f>
        <v>57577.464963818391</v>
      </c>
      <c r="AC75" s="11">
        <f>('MIP2010'!AC73/'MIP2010(17)'!$E$1)*'MIP2010(17)'!$E$2</f>
        <v>50581.255419504181</v>
      </c>
      <c r="AD75" s="11">
        <f>('MIP2010'!AD73/'MIP2010(17)'!$E$1)*'MIP2010(17)'!$E$2</f>
        <v>87800.173785558916</v>
      </c>
      <c r="AE75" s="11">
        <f>('MIP2010'!AE73/'MIP2010(17)'!$E$1)*'MIP2010(17)'!$E$2</f>
        <v>34352.324553309401</v>
      </c>
      <c r="AF75" s="11">
        <f>('MIP2010'!AF73/'MIP2010(17)'!$E$1)*'MIP2010(17)'!$E$2</f>
        <v>55344.371561838692</v>
      </c>
      <c r="AG75" s="11">
        <f>('MIP2010'!AG73/'MIP2010(17)'!$E$1)*'MIP2010(17)'!$E$2</f>
        <v>43561.978284441306</v>
      </c>
      <c r="AH75" s="11">
        <f>('MIP2010'!AH73/'MIP2010(17)'!$E$1)*'MIP2010(17)'!$E$2</f>
        <v>48761.277069944932</v>
      </c>
      <c r="AI75" s="11">
        <f>('MIP2010'!AI73/'MIP2010(17)'!$E$1)*'MIP2010(17)'!$E$2</f>
        <v>74601.512314600055</v>
      </c>
      <c r="AJ75" s="11">
        <f>('MIP2010'!AJ73/'MIP2010(17)'!$E$1)*'MIP2010(17)'!$E$2</f>
        <v>138156.94320153171</v>
      </c>
      <c r="AK75" s="11">
        <f>('MIP2010'!AK73/'MIP2010(17)'!$E$1)*'MIP2010(17)'!$E$2</f>
        <v>66074.895736349557</v>
      </c>
      <c r="AL75" s="11">
        <f>('MIP2010'!AL73/'MIP2010(17)'!$E$1)*'MIP2010(17)'!$E$2</f>
        <v>24210.44768006392</v>
      </c>
      <c r="AM75" s="11">
        <f>('MIP2010'!AM73/'MIP2010(17)'!$E$1)*'MIP2010(17)'!$E$2</f>
        <v>32463.568851063512</v>
      </c>
      <c r="AN75" s="11">
        <f>('MIP2010'!AN73/'MIP2010(17)'!$E$1)*'MIP2010(17)'!$E$2</f>
        <v>26448.100734742689</v>
      </c>
      <c r="AO75" s="11">
        <f>('MIP2010'!AO73/'MIP2010(17)'!$E$1)*'MIP2010(17)'!$E$2</f>
        <v>99290.048597532048</v>
      </c>
      <c r="AP75" s="11">
        <f>('MIP2010'!AP73/'MIP2010(17)'!$E$1)*'MIP2010(17)'!$E$2</f>
        <v>22868.282675530681</v>
      </c>
      <c r="AQ75" s="11">
        <f>('MIP2010'!AQ73/'MIP2010(17)'!$E$1)*'MIP2010(17)'!$E$2</f>
        <v>295172.00054832641</v>
      </c>
      <c r="AR75" s="11">
        <f>('MIP2010'!AR73/'MIP2010(17)'!$E$1)*'MIP2010(17)'!$E$2</f>
        <v>50481.726187407068</v>
      </c>
      <c r="AS75" s="11">
        <f>('MIP2010'!AS73/'MIP2010(17)'!$E$1)*'MIP2010(17)'!$E$2</f>
        <v>240692.48354989459</v>
      </c>
      <c r="AT75" s="11">
        <f>('MIP2010'!AT73/'MIP2010(17)'!$E$1)*'MIP2010(17)'!$E$2</f>
        <v>151145.97395792889</v>
      </c>
      <c r="AU75" s="11">
        <f>('MIP2010'!AU73/'MIP2010(17)'!$E$1)*'MIP2010(17)'!$E$2</f>
        <v>8056.9413080657432</v>
      </c>
      <c r="AV75" s="11">
        <f>('MIP2010'!AV73/'MIP2010(17)'!$E$1)*'MIP2010(17)'!$E$2</f>
        <v>15529.244689299749</v>
      </c>
      <c r="AW75" s="11">
        <f>('MIP2010'!AW73/'MIP2010(17)'!$E$1)*'MIP2010(17)'!$E$2</f>
        <v>35821.725963051103</v>
      </c>
      <c r="AX75" s="11">
        <f>('MIP2010'!AX73/'MIP2010(17)'!$E$1)*'MIP2010(17)'!$E$2</f>
        <v>8205.0518384746756</v>
      </c>
      <c r="AY75" s="11">
        <f>('MIP2010'!AY73/'MIP2010(17)'!$E$1)*'MIP2010(17)'!$E$2</f>
        <v>75492.77147417338</v>
      </c>
      <c r="AZ75" s="11">
        <f>('MIP2010'!AZ73/'MIP2010(17)'!$E$1)*'MIP2010(17)'!$E$2</f>
        <v>15347.900988603615</v>
      </c>
      <c r="BA75" s="11">
        <f>('MIP2010'!BA73/'MIP2010(17)'!$E$1)*'MIP2010(17)'!$E$2</f>
        <v>19597.661894593075</v>
      </c>
      <c r="BB75" s="11">
        <f>('MIP2010'!BB73/'MIP2010(17)'!$E$1)*'MIP2010(17)'!$E$2</f>
        <v>91177.665775392205</v>
      </c>
      <c r="BC75" s="11">
        <f>('MIP2010'!BC73/'MIP2010(17)'!$E$1)*'MIP2010(17)'!$E$2</f>
        <v>26466.709379480817</v>
      </c>
      <c r="BD75" s="11">
        <f>('MIP2010'!BD73/'MIP2010(17)'!$E$1)*'MIP2010(17)'!$E$2</f>
        <v>175084.7147809685</v>
      </c>
      <c r="BE75" s="11">
        <f>('MIP2010'!BE73/'MIP2010(17)'!$E$1)*'MIP2010(17)'!$E$2</f>
        <v>27432.327354571535</v>
      </c>
      <c r="BF75" s="11">
        <f>('MIP2010'!BF73/'MIP2010(17)'!$E$1)*'MIP2010(17)'!$E$2</f>
        <v>46744.432626118549</v>
      </c>
      <c r="BG75" s="11">
        <f>('MIP2010'!BG73/'MIP2010(17)'!$E$1)*'MIP2010(17)'!$E$2</f>
        <v>19625.888388400756</v>
      </c>
      <c r="BH75" s="11">
        <f>('MIP2010'!BH73/'MIP2010(17)'!$E$1)*'MIP2010(17)'!$E$2</f>
        <v>50154.974377701175</v>
      </c>
      <c r="BI75" s="11">
        <f>('MIP2010'!BI73/'MIP2010(17)'!$E$1)*'MIP2010(17)'!$E$2</f>
        <v>10791.271629393548</v>
      </c>
      <c r="BJ75" s="11">
        <f>('MIP2010'!BJ73/'MIP2010(17)'!$E$1)*'MIP2010(17)'!$E$2</f>
        <v>47862.101288240279</v>
      </c>
      <c r="BK75" s="11">
        <f>('MIP2010'!BK73/'MIP2010(17)'!$E$1)*'MIP2010(17)'!$E$2</f>
        <v>4586.8502335385037</v>
      </c>
      <c r="BL75" s="11">
        <f>('MIP2010'!BL73/'MIP2010(17)'!$E$1)*'MIP2010(17)'!$E$2</f>
        <v>175451.8163074278</v>
      </c>
      <c r="BM75" s="11">
        <f>('MIP2010'!BM73/'MIP2010(17)'!$E$1)*'MIP2010(17)'!$E$2</f>
        <v>39459.411449631989</v>
      </c>
      <c r="BN75" s="11">
        <f>('MIP2010'!BN73/'MIP2010(17)'!$E$1)*'MIP2010(17)'!$E$2</f>
        <v>25269.529601967519</v>
      </c>
      <c r="BO75" s="11">
        <f>('MIP2010'!BO73/'MIP2010(17)'!$E$1)*'MIP2010(17)'!$E$2</f>
        <v>42998.005589093271</v>
      </c>
      <c r="BP75" s="11">
        <f>('MIP2010'!BP73/'MIP2010(17)'!$E$1)*'MIP2010(17)'!$E$2</f>
        <v>62338.728752347037</v>
      </c>
      <c r="BQ75" s="11">
        <f>('MIP2010'!BQ73/'MIP2010(17)'!$E$1)*'MIP2010(17)'!$E$2</f>
        <v>11270.883453027176</v>
      </c>
      <c r="BR75" s="11">
        <f>('MIP2010'!BR73/'MIP2010(17)'!$E$1)*'MIP2010(17)'!$E$2</f>
        <v>65491.824897912637</v>
      </c>
      <c r="BS75" s="11">
        <f>('MIP2010'!BS73/'MIP2010(17)'!$E$1)*'MIP2010(17)'!$E$2</f>
        <v>0</v>
      </c>
      <c r="BT75" s="11">
        <f>('MIP2010'!BT73/'MIP2010(17)'!$E$1)*'MIP2010(17)'!$E$2</f>
        <v>3930284.7433311418</v>
      </c>
      <c r="BU75" s="11">
        <f>('MIP2010'!BU73/'MIP2010(17)'!$E$1)*'MIP2010(17)'!$E$2</f>
        <v>612546.41894931428</v>
      </c>
      <c r="BV75" s="11">
        <f>('MIP2010'!BV73/'MIP2010(17)'!$E$1)*'MIP2010(17)'!$E$2</f>
        <v>1072073.745974371</v>
      </c>
      <c r="BW75" s="11">
        <f>('MIP2010'!BW73/'MIP2010(17)'!$E$1)*'MIP2010(17)'!$E$2</f>
        <v>89124.03867390049</v>
      </c>
      <c r="BX75" s="11">
        <f>('MIP2010'!BX73/'MIP2010(17)'!$E$1)*'MIP2010(17)'!$E$2</f>
        <v>2800001.3605076256</v>
      </c>
      <c r="BY75" s="11">
        <f>('MIP2010'!BY73/'MIP2010(17)'!$E$1)*'MIP2010(17)'!$E$2</f>
        <v>998446.0160970235</v>
      </c>
      <c r="BZ75" s="11">
        <f>('MIP2010'!BZ73/'MIP2010(17)'!$E$1)*'MIP2010(17)'!$E$2</f>
        <v>71407.168634089438</v>
      </c>
      <c r="CA75" s="11">
        <f>('MIP2010'!CA73/'MIP2010(17)'!$E$1)*'MIP2010(17)'!$E$2</f>
        <v>5643598.7488363255</v>
      </c>
      <c r="CB75" s="11">
        <f>('MIP2010'!CB73/'MIP2010(17)'!$E$1)*'MIP2010(17)'!$E$2</f>
        <v>9573883.4921674673</v>
      </c>
      <c r="CC75" s="11"/>
      <c r="CD75" s="11"/>
      <c r="CE75" s="11"/>
      <c r="CF75" s="11"/>
    </row>
    <row r="76" spans="1:84" x14ac:dyDescent="0.35">
      <c r="A76" s="3"/>
      <c r="B76" s="16" t="s">
        <v>216</v>
      </c>
      <c r="C76">
        <f t="shared" si="3"/>
        <v>70</v>
      </c>
      <c r="D76" s="11">
        <f>('MIP2010'!D74/'MIP2010(17)'!$E$1)*'MIP2010(17)'!$E$2</f>
        <v>8606.8844859640085</v>
      </c>
      <c r="E76" s="11">
        <f>('MIP2010'!E74/'MIP2010(17)'!$E$1)*'MIP2010(17)'!$E$2</f>
        <v>3093.2304208996902</v>
      </c>
      <c r="F76" s="11">
        <f>('MIP2010'!F74/'MIP2010(17)'!$E$1)*'MIP2010(17)'!$E$2</f>
        <v>448.74083454380747</v>
      </c>
      <c r="G76" s="11">
        <f>('MIP2010'!G74/'MIP2010(17)'!$E$1)*'MIP2010(17)'!$E$2</f>
        <v>1251.3855721561856</v>
      </c>
      <c r="H76" s="11">
        <f>('MIP2010'!H74/'MIP2010(17)'!$E$1)*'MIP2010(17)'!$E$2</f>
        <v>13351.309763370113</v>
      </c>
      <c r="I76" s="11">
        <f>('MIP2010'!I74/'MIP2010(17)'!$E$1)*'MIP2010(17)'!$E$2</f>
        <v>3099.4434419823019</v>
      </c>
      <c r="J76" s="11">
        <f>('MIP2010'!J74/'MIP2010(17)'!$E$1)*'MIP2010(17)'!$E$2</f>
        <v>1098.6589973464418</v>
      </c>
      <c r="K76" s="11">
        <f>('MIP2010'!K74/'MIP2010(17)'!$E$1)*'MIP2010(17)'!$E$2</f>
        <v>3147.1236865583128</v>
      </c>
      <c r="L76" s="11">
        <f>('MIP2010'!L74/'MIP2010(17)'!$E$1)*'MIP2010(17)'!$E$2</f>
        <v>876.00228457942023</v>
      </c>
      <c r="M76" s="11">
        <f>('MIP2010'!M74/'MIP2010(17)'!$E$1)*'MIP2010(17)'!$E$2</f>
        <v>9945.1494943355738</v>
      </c>
      <c r="N76" s="11">
        <f>('MIP2010'!N74/'MIP2010(17)'!$E$1)*'MIP2010(17)'!$E$2</f>
        <v>2430.9157329538712</v>
      </c>
      <c r="O76" s="11">
        <f>('MIP2010'!O74/'MIP2010(17)'!$E$1)*'MIP2010(17)'!$E$2</f>
        <v>881.71032648609264</v>
      </c>
      <c r="P76" s="11">
        <f>('MIP2010'!P74/'MIP2010(17)'!$E$1)*'MIP2010(17)'!$E$2</f>
        <v>5209.5084659668628</v>
      </c>
      <c r="Q76" s="11">
        <f>('MIP2010'!Q74/'MIP2010(17)'!$E$1)*'MIP2010(17)'!$E$2</f>
        <v>3993.2956382212406</v>
      </c>
      <c r="R76" s="11">
        <f>('MIP2010'!R74/'MIP2010(17)'!$E$1)*'MIP2010(17)'!$E$2</f>
        <v>2133.183436724506</v>
      </c>
      <c r="S76" s="11">
        <f>('MIP2010'!S74/'MIP2010(17)'!$E$1)*'MIP2010(17)'!$E$2</f>
        <v>1061.3650713152897</v>
      </c>
      <c r="T76" s="11">
        <f>('MIP2010'!T74/'MIP2010(17)'!$E$1)*'MIP2010(17)'!$E$2</f>
        <v>5971.3114853805073</v>
      </c>
      <c r="U76" s="11">
        <f>('MIP2010'!U74/'MIP2010(17)'!$E$1)*'MIP2010(17)'!$E$2</f>
        <v>1284.3800529485857</v>
      </c>
      <c r="V76" s="11">
        <f>('MIP2010'!V74/'MIP2010(17)'!$E$1)*'MIP2010(17)'!$E$2</f>
        <v>44817.667923405599</v>
      </c>
      <c r="W76" s="11">
        <f>('MIP2010'!W74/'MIP2010(17)'!$E$1)*'MIP2010(17)'!$E$2</f>
        <v>662.09836675045517</v>
      </c>
      <c r="X76" s="11">
        <f>('MIP2010'!X74/'MIP2010(17)'!$E$1)*'MIP2010(17)'!$E$2</f>
        <v>27893.247856299931</v>
      </c>
      <c r="Y76" s="11">
        <f>('MIP2010'!Y74/'MIP2010(17)'!$E$1)*'MIP2010(17)'!$E$2</f>
        <v>10872.784768863035</v>
      </c>
      <c r="Z76" s="11">
        <f>('MIP2010'!Z74/'MIP2010(17)'!$E$1)*'MIP2010(17)'!$E$2</f>
        <v>3681.4778887297939</v>
      </c>
      <c r="AA76" s="11">
        <f>('MIP2010'!AA74/'MIP2010(17)'!$E$1)*'MIP2010(17)'!$E$2</f>
        <v>3094.6432516085306</v>
      </c>
      <c r="AB76" s="11">
        <f>('MIP2010'!AB74/'MIP2010(17)'!$E$1)*'MIP2010(17)'!$E$2</f>
        <v>10719.110233462276</v>
      </c>
      <c r="AC76" s="11">
        <f>('MIP2010'!AC74/'MIP2010(17)'!$E$1)*'MIP2010(17)'!$E$2</f>
        <v>4463.312480403416</v>
      </c>
      <c r="AD76" s="11">
        <f>('MIP2010'!AD74/'MIP2010(17)'!$E$1)*'MIP2010(17)'!$E$2</f>
        <v>14188.311712516668</v>
      </c>
      <c r="AE76" s="11">
        <f>('MIP2010'!AE74/'MIP2010(17)'!$E$1)*'MIP2010(17)'!$E$2</f>
        <v>7028.6104178716942</v>
      </c>
      <c r="AF76" s="11">
        <f>('MIP2010'!AF74/'MIP2010(17)'!$E$1)*'MIP2010(17)'!$E$2</f>
        <v>7054.4811332895906</v>
      </c>
      <c r="AG76" s="11">
        <f>('MIP2010'!AG74/'MIP2010(17)'!$E$1)*'MIP2010(17)'!$E$2</f>
        <v>22139.662002112873</v>
      </c>
      <c r="AH76" s="11">
        <f>('MIP2010'!AH74/'MIP2010(17)'!$E$1)*'MIP2010(17)'!$E$2</f>
        <v>9612.5788403846582</v>
      </c>
      <c r="AI76" s="11">
        <f>('MIP2010'!AI74/'MIP2010(17)'!$E$1)*'MIP2010(17)'!$E$2</f>
        <v>15315.915103663659</v>
      </c>
      <c r="AJ76" s="11">
        <f>('MIP2010'!AJ74/'MIP2010(17)'!$E$1)*'MIP2010(17)'!$E$2</f>
        <v>20875.924119722586</v>
      </c>
      <c r="AK76" s="11">
        <f>('MIP2010'!AK74/'MIP2010(17)'!$E$1)*'MIP2010(17)'!$E$2</f>
        <v>10144.827098200132</v>
      </c>
      <c r="AL76" s="11">
        <f>('MIP2010'!AL74/'MIP2010(17)'!$E$1)*'MIP2010(17)'!$E$2</f>
        <v>6281.5599914957584</v>
      </c>
      <c r="AM76" s="11">
        <f>('MIP2010'!AM74/'MIP2010(17)'!$E$1)*'MIP2010(17)'!$E$2</f>
        <v>3332.4136181320241</v>
      </c>
      <c r="AN76" s="11">
        <f>('MIP2010'!AN74/'MIP2010(17)'!$E$1)*'MIP2010(17)'!$E$2</f>
        <v>6926.4334698682696</v>
      </c>
      <c r="AO76" s="11">
        <f>('MIP2010'!AO74/'MIP2010(17)'!$E$1)*'MIP2010(17)'!$E$2</f>
        <v>7927.2994894039293</v>
      </c>
      <c r="AP76" s="11">
        <f>('MIP2010'!AP74/'MIP2010(17)'!$E$1)*'MIP2010(17)'!$E$2</f>
        <v>2318.5014767345733</v>
      </c>
      <c r="AQ76" s="11">
        <f>('MIP2010'!AQ74/'MIP2010(17)'!$E$1)*'MIP2010(17)'!$E$2</f>
        <v>24530.651068928804</v>
      </c>
      <c r="AR76" s="11">
        <f>('MIP2010'!AR74/'MIP2010(17)'!$E$1)*'MIP2010(17)'!$E$2</f>
        <v>5306.1007166487298</v>
      </c>
      <c r="AS76" s="11">
        <f>('MIP2010'!AS74/'MIP2010(17)'!$E$1)*'MIP2010(17)'!$E$2</f>
        <v>12797.819987192384</v>
      </c>
      <c r="AT76" s="11">
        <f>('MIP2010'!AT74/'MIP2010(17)'!$E$1)*'MIP2010(17)'!$E$2</f>
        <v>8571.3836061571528</v>
      </c>
      <c r="AU76" s="11">
        <f>('MIP2010'!AU74/'MIP2010(17)'!$E$1)*'MIP2010(17)'!$E$2</f>
        <v>1256.4344921404238</v>
      </c>
      <c r="AV76" s="11">
        <f>('MIP2010'!AV74/'MIP2010(17)'!$E$1)*'MIP2010(17)'!$E$2</f>
        <v>7124.3741797224911</v>
      </c>
      <c r="AW76" s="11">
        <f>('MIP2010'!AW74/'MIP2010(17)'!$E$1)*'MIP2010(17)'!$E$2</f>
        <v>3165.6575097518371</v>
      </c>
      <c r="AX76" s="11">
        <f>('MIP2010'!AX74/'MIP2010(17)'!$E$1)*'MIP2010(17)'!$E$2</f>
        <v>356.4178047586559</v>
      </c>
      <c r="AY76" s="11">
        <f>('MIP2010'!AY74/'MIP2010(17)'!$E$1)*'MIP2010(17)'!$E$2</f>
        <v>3934.7376492693929</v>
      </c>
      <c r="AZ76" s="11">
        <f>('MIP2010'!AZ74/'MIP2010(17)'!$E$1)*'MIP2010(17)'!$E$2</f>
        <v>1058.1292601167979</v>
      </c>
      <c r="BA76" s="11">
        <f>('MIP2010'!BA74/'MIP2010(17)'!$E$1)*'MIP2010(17)'!$E$2</f>
        <v>1635.1721270261799</v>
      </c>
      <c r="BB76" s="11">
        <f>('MIP2010'!BB74/'MIP2010(17)'!$E$1)*'MIP2010(17)'!$E$2</f>
        <v>5196.8213476909968</v>
      </c>
      <c r="BC76" s="11">
        <f>('MIP2010'!BC74/'MIP2010(17)'!$E$1)*'MIP2010(17)'!$E$2</f>
        <v>3088.9436428428476</v>
      </c>
      <c r="BD76" s="11">
        <f>('MIP2010'!BD74/'MIP2010(17)'!$E$1)*'MIP2010(17)'!$E$2</f>
        <v>7110.980571096351</v>
      </c>
      <c r="BE76" s="11">
        <f>('MIP2010'!BE74/'MIP2010(17)'!$E$1)*'MIP2010(17)'!$E$2</f>
        <v>1091.5202155529332</v>
      </c>
      <c r="BF76" s="11">
        <f>('MIP2010'!BF74/'MIP2010(17)'!$E$1)*'MIP2010(17)'!$E$2</f>
        <v>2102.840382346144</v>
      </c>
      <c r="BG76" s="11">
        <f>('MIP2010'!BG74/'MIP2010(17)'!$E$1)*'MIP2010(17)'!$E$2</f>
        <v>2812.6928511790566</v>
      </c>
      <c r="BH76" s="11">
        <f>('MIP2010'!BH74/'MIP2010(17)'!$E$1)*'MIP2010(17)'!$E$2</f>
        <v>2924.1465318641272</v>
      </c>
      <c r="BI76" s="11">
        <f>('MIP2010'!BI74/'MIP2010(17)'!$E$1)*'MIP2010(17)'!$E$2</f>
        <v>1368.9203684742745</v>
      </c>
      <c r="BJ76" s="11">
        <f>('MIP2010'!BJ74/'MIP2010(17)'!$E$1)*'MIP2010(17)'!$E$2</f>
        <v>3432.0952263304584</v>
      </c>
      <c r="BK76" s="11">
        <f>('MIP2010'!BK74/'MIP2010(17)'!$E$1)*'MIP2010(17)'!$E$2</f>
        <v>355.83536038703204</v>
      </c>
      <c r="BL76" s="11">
        <f>('MIP2010'!BL74/'MIP2010(17)'!$E$1)*'MIP2010(17)'!$E$2</f>
        <v>10416.434493040297</v>
      </c>
      <c r="BM76" s="11">
        <f>('MIP2010'!BM74/'MIP2010(17)'!$E$1)*'MIP2010(17)'!$E$2</f>
        <v>3063.6666171268121</v>
      </c>
      <c r="BN76" s="11">
        <f>('MIP2010'!BN74/'MIP2010(17)'!$E$1)*'MIP2010(17)'!$E$2</f>
        <v>1978.553426715649</v>
      </c>
      <c r="BO76" s="11">
        <f>('MIP2010'!BO74/'MIP2010(17)'!$E$1)*'MIP2010(17)'!$E$2</f>
        <v>4446.7119532233155</v>
      </c>
      <c r="BP76" s="11">
        <f>('MIP2010'!BP74/'MIP2010(17)'!$E$1)*'MIP2010(17)'!$E$2</f>
        <v>5518.2114107581992</v>
      </c>
      <c r="BQ76" s="11">
        <f>('MIP2010'!BQ74/'MIP2010(17)'!$E$1)*'MIP2010(17)'!$E$2</f>
        <v>767.4732379844902</v>
      </c>
      <c r="BR76" s="11">
        <f>('MIP2010'!BR74/'MIP2010(17)'!$E$1)*'MIP2010(17)'!$E$2</f>
        <v>8933.0704073200159</v>
      </c>
      <c r="BS76" s="11">
        <f>('MIP2010'!BS74/'MIP2010(17)'!$E$1)*'MIP2010(17)'!$E$2</f>
        <v>0</v>
      </c>
      <c r="BT76" s="11">
        <f>('MIP2010'!BT74/'MIP2010(17)'!$E$1)*'MIP2010(17)'!$E$2</f>
        <v>441580.2568802982</v>
      </c>
      <c r="BU76" s="11">
        <f>('MIP2010'!BU74/'MIP2010(17)'!$E$1)*'MIP2010(17)'!$E$2</f>
        <v>0</v>
      </c>
      <c r="BV76" s="11">
        <f>('MIP2010'!BV74/'MIP2010(17)'!$E$1)*'MIP2010(17)'!$E$2</f>
        <v>0</v>
      </c>
      <c r="BW76" s="11">
        <f>('MIP2010'!BW74/'MIP2010(17)'!$E$1)*'MIP2010(17)'!$E$2</f>
        <v>0</v>
      </c>
      <c r="BX76" s="11">
        <f>('MIP2010'!BX74/'MIP2010(17)'!$E$1)*'MIP2010(17)'!$E$2</f>
        <v>147506.7323833025</v>
      </c>
      <c r="BY76" s="11">
        <f>('MIP2010'!BY74/'MIP2010(17)'!$E$1)*'MIP2010(17)'!$E$2</f>
        <v>82146.198998720152</v>
      </c>
      <c r="BZ76" s="11">
        <f>('MIP2010'!BZ74/'MIP2010(17)'!$E$1)*'MIP2010(17)'!$E$2</f>
        <v>0</v>
      </c>
      <c r="CA76" s="11">
        <f>('MIP2010'!CA74/'MIP2010(17)'!$E$1)*'MIP2010(17)'!$E$2</f>
        <v>229652.93138202268</v>
      </c>
      <c r="CB76" s="11">
        <f>('MIP2010'!CB74/'MIP2010(17)'!$E$1)*'MIP2010(17)'!$E$2</f>
        <v>671233.18826232082</v>
      </c>
      <c r="CC76" s="11"/>
      <c r="CD76" s="11"/>
      <c r="CE76" s="11"/>
      <c r="CF76" s="11"/>
    </row>
    <row r="77" spans="1:84" x14ac:dyDescent="0.35">
      <c r="B77" s="16" t="s">
        <v>217</v>
      </c>
      <c r="C77">
        <f t="shared" si="3"/>
        <v>71</v>
      </c>
      <c r="D77" s="11">
        <f>('MIP2010'!D75/'MIP2010(17)'!$E$1)*'MIP2010(17)'!$E$2</f>
        <v>209.92412452708518</v>
      </c>
      <c r="E77" s="11">
        <f>('MIP2010'!E75/'MIP2010(17)'!$E$1)*'MIP2010(17)'!$E$2</f>
        <v>99.91732308745631</v>
      </c>
      <c r="F77" s="11">
        <f>('MIP2010'!F75/'MIP2010(17)'!$E$1)*'MIP2010(17)'!$E$2</f>
        <v>10.871470636963386</v>
      </c>
      <c r="G77" s="11">
        <f>('MIP2010'!G75/'MIP2010(17)'!$E$1)*'MIP2010(17)'!$E$2</f>
        <v>65.561289512484706</v>
      </c>
      <c r="H77" s="11">
        <f>('MIP2010'!H75/'MIP2010(17)'!$E$1)*'MIP2010(17)'!$E$2</f>
        <v>260.02412545527346</v>
      </c>
      <c r="I77" s="11">
        <f>('MIP2010'!I75/'MIP2010(17)'!$E$1)*'MIP2010(17)'!$E$2</f>
        <v>135.83372069682807</v>
      </c>
      <c r="J77" s="11">
        <f>('MIP2010'!J75/'MIP2010(17)'!$E$1)*'MIP2010(17)'!$E$2</f>
        <v>34.89754216695399</v>
      </c>
      <c r="K77" s="11">
        <f>('MIP2010'!K75/'MIP2010(17)'!$E$1)*'MIP2010(17)'!$E$2</f>
        <v>103.38722236478782</v>
      </c>
      <c r="L77" s="11">
        <f>('MIP2010'!L75/'MIP2010(17)'!$E$1)*'MIP2010(17)'!$E$2</f>
        <v>11.087064535563954</v>
      </c>
      <c r="M77" s="11">
        <f>('MIP2010'!M75/'MIP2010(17)'!$E$1)*'MIP2010(17)'!$E$2</f>
        <v>304.77496974700989</v>
      </c>
      <c r="N77" s="11">
        <f>('MIP2010'!N75/'MIP2010(17)'!$E$1)*'MIP2010(17)'!$E$2</f>
        <v>113.1169652492901</v>
      </c>
      <c r="O77" s="11">
        <f>('MIP2010'!O75/'MIP2010(17)'!$E$1)*'MIP2010(17)'!$E$2</f>
        <v>24.199943298200697</v>
      </c>
      <c r="P77" s="11">
        <f>('MIP2010'!P75/'MIP2010(17)'!$E$1)*'MIP2010(17)'!$E$2</f>
        <v>582.32115246039143</v>
      </c>
      <c r="Q77" s="11">
        <f>('MIP2010'!Q75/'MIP2010(17)'!$E$1)*'MIP2010(17)'!$E$2</f>
        <v>792.42135587216092</v>
      </c>
      <c r="R77" s="11">
        <f>('MIP2010'!R75/'MIP2010(17)'!$E$1)*'MIP2010(17)'!$E$2</f>
        <v>271.56260963073669</v>
      </c>
      <c r="S77" s="11">
        <f>('MIP2010'!S75/'MIP2010(17)'!$E$1)*'MIP2010(17)'!$E$2</f>
        <v>51.250930797196162</v>
      </c>
      <c r="T77" s="11">
        <f>('MIP2010'!T75/'MIP2010(17)'!$E$1)*'MIP2010(17)'!$E$2</f>
        <v>181.01955742558596</v>
      </c>
      <c r="U77" s="11">
        <f>('MIP2010'!U75/'MIP2010(17)'!$E$1)*'MIP2010(17)'!$E$2</f>
        <v>46.373452341033698</v>
      </c>
      <c r="V77" s="11">
        <f>('MIP2010'!V75/'MIP2010(17)'!$E$1)*'MIP2010(17)'!$E$2</f>
        <v>33.383291683680731</v>
      </c>
      <c r="W77" s="11">
        <f>('MIP2010'!W75/'MIP2010(17)'!$E$1)*'MIP2010(17)'!$E$2</f>
        <v>19.579627690290359</v>
      </c>
      <c r="X77" s="11">
        <f>('MIP2010'!X75/'MIP2010(17)'!$E$1)*'MIP2010(17)'!$E$2</f>
        <v>564.68107892733883</v>
      </c>
      <c r="Y77" s="11">
        <f>('MIP2010'!Y75/'MIP2010(17)'!$E$1)*'MIP2010(17)'!$E$2</f>
        <v>412.61245196885392</v>
      </c>
      <c r="Z77" s="11">
        <f>('MIP2010'!Z75/'MIP2010(17)'!$E$1)*'MIP2010(17)'!$E$2</f>
        <v>159.79832245521359</v>
      </c>
      <c r="AA77" s="11">
        <f>('MIP2010'!AA75/'MIP2010(17)'!$E$1)*'MIP2010(17)'!$E$2</f>
        <v>96.627403721267598</v>
      </c>
      <c r="AB77" s="11">
        <f>('MIP2010'!AB75/'MIP2010(17)'!$E$1)*'MIP2010(17)'!$E$2</f>
        <v>819.45894167645395</v>
      </c>
      <c r="AC77" s="11">
        <f>('MIP2010'!AC75/'MIP2010(17)'!$E$1)*'MIP2010(17)'!$E$2</f>
        <v>161.42342953077446</v>
      </c>
      <c r="AD77" s="11">
        <f>('MIP2010'!AD75/'MIP2010(17)'!$E$1)*'MIP2010(17)'!$E$2</f>
        <v>280.76581196807791</v>
      </c>
      <c r="AE77" s="11">
        <f>('MIP2010'!AE75/'MIP2010(17)'!$E$1)*'MIP2010(17)'!$E$2</f>
        <v>77.694358945440243</v>
      </c>
      <c r="AF77" s="11">
        <f>('MIP2010'!AF75/'MIP2010(17)'!$E$1)*'MIP2010(17)'!$E$2</f>
        <v>532.73853449030366</v>
      </c>
      <c r="AG77" s="11">
        <f>('MIP2010'!AG75/'MIP2010(17)'!$E$1)*'MIP2010(17)'!$E$2</f>
        <v>629.93192914279052</v>
      </c>
      <c r="AH77" s="11">
        <f>('MIP2010'!AH75/'MIP2010(17)'!$E$1)*'MIP2010(17)'!$E$2</f>
        <v>593.31885516689329</v>
      </c>
      <c r="AI77" s="11">
        <f>('MIP2010'!AI75/'MIP2010(17)'!$E$1)*'MIP2010(17)'!$E$2</f>
        <v>1141.8308366763301</v>
      </c>
      <c r="AJ77" s="11">
        <f>('MIP2010'!AJ75/'MIP2010(17)'!$E$1)*'MIP2010(17)'!$E$2</f>
        <v>1534.5763517644377</v>
      </c>
      <c r="AK77" s="11">
        <f>('MIP2010'!AK75/'MIP2010(17)'!$E$1)*'MIP2010(17)'!$E$2</f>
        <v>742.87340891929011</v>
      </c>
      <c r="AL77" s="11">
        <f>('MIP2010'!AL75/'MIP2010(17)'!$E$1)*'MIP2010(17)'!$E$2</f>
        <v>217.09329105492921</v>
      </c>
      <c r="AM77" s="11">
        <f>('MIP2010'!AM75/'MIP2010(17)'!$E$1)*'MIP2010(17)'!$E$2</f>
        <v>236.76909667312964</v>
      </c>
      <c r="AN77" s="11">
        <f>('MIP2010'!AN75/'MIP2010(17)'!$E$1)*'MIP2010(17)'!$E$2</f>
        <v>474.95498223779703</v>
      </c>
      <c r="AO77" s="11">
        <f>('MIP2010'!AO75/'MIP2010(17)'!$E$1)*'MIP2010(17)'!$E$2</f>
        <v>186.75229532262443</v>
      </c>
      <c r="AP77" s="11">
        <f>('MIP2010'!AP75/'MIP2010(17)'!$E$1)*'MIP2010(17)'!$E$2</f>
        <v>43.96405959444818</v>
      </c>
      <c r="AQ77" s="11">
        <f>('MIP2010'!AQ75/'MIP2010(17)'!$E$1)*'MIP2010(17)'!$E$2</f>
        <v>1590.5973667858605</v>
      </c>
      <c r="AR77" s="11">
        <f>('MIP2010'!AR75/'MIP2010(17)'!$E$1)*'MIP2010(17)'!$E$2</f>
        <v>318.64197547506103</v>
      </c>
      <c r="AS77" s="11">
        <f>('MIP2010'!AS75/'MIP2010(17)'!$E$1)*'MIP2010(17)'!$E$2</f>
        <v>202.40533921107098</v>
      </c>
      <c r="AT77" s="11">
        <f>('MIP2010'!AT75/'MIP2010(17)'!$E$1)*'MIP2010(17)'!$E$2</f>
        <v>365.9719002989965</v>
      </c>
      <c r="AU77" s="11">
        <f>('MIP2010'!AU75/'MIP2010(17)'!$E$1)*'MIP2010(17)'!$E$2</f>
        <v>9.8159095759053727</v>
      </c>
      <c r="AV77" s="11">
        <f>('MIP2010'!AV75/'MIP2010(17)'!$E$1)*'MIP2010(17)'!$E$2</f>
        <v>26.013988824483931</v>
      </c>
      <c r="AW77" s="11">
        <f>('MIP2010'!AW75/'MIP2010(17)'!$E$1)*'MIP2010(17)'!$E$2</f>
        <v>19.870773758548715</v>
      </c>
      <c r="AX77" s="11">
        <f>('MIP2010'!AX75/'MIP2010(17)'!$E$1)*'MIP2010(17)'!$E$2</f>
        <v>12.353373045393912</v>
      </c>
      <c r="AY77" s="11">
        <f>('MIP2010'!AY75/'MIP2010(17)'!$E$1)*'MIP2010(17)'!$E$2</f>
        <v>126.32764806801859</v>
      </c>
      <c r="AZ77" s="11">
        <f>('MIP2010'!AZ75/'MIP2010(17)'!$E$1)*'MIP2010(17)'!$E$2</f>
        <v>12.471265411500218</v>
      </c>
      <c r="BA77" s="11">
        <f>('MIP2010'!BA75/'MIP2010(17)'!$E$1)*'MIP2010(17)'!$E$2</f>
        <v>17.983295927945374</v>
      </c>
      <c r="BB77" s="11">
        <f>('MIP2010'!BB75/'MIP2010(17)'!$E$1)*'MIP2010(17)'!$E$2</f>
        <v>40.724801316433293</v>
      </c>
      <c r="BC77" s="11">
        <f>('MIP2010'!BC75/'MIP2010(17)'!$E$1)*'MIP2010(17)'!$E$2</f>
        <v>44.974946563905441</v>
      </c>
      <c r="BD77" s="11">
        <f>('MIP2010'!BD75/'MIP2010(17)'!$E$1)*'MIP2010(17)'!$E$2</f>
        <v>37.880906519562849</v>
      </c>
      <c r="BE77" s="11">
        <f>('MIP2010'!BE75/'MIP2010(17)'!$E$1)*'MIP2010(17)'!$E$2</f>
        <v>34.910690117468697</v>
      </c>
      <c r="BF77" s="11">
        <f>('MIP2010'!BF75/'MIP2010(17)'!$E$1)*'MIP2010(17)'!$E$2</f>
        <v>43.122861381467793</v>
      </c>
      <c r="BG77" s="11">
        <f>('MIP2010'!BG75/'MIP2010(17)'!$E$1)*'MIP2010(17)'!$E$2</f>
        <v>65.668791283302866</v>
      </c>
      <c r="BH77" s="11">
        <f>('MIP2010'!BH75/'MIP2010(17)'!$E$1)*'MIP2010(17)'!$E$2</f>
        <v>17.54313679257352</v>
      </c>
      <c r="BI77" s="11">
        <f>('MIP2010'!BI75/'MIP2010(17)'!$E$1)*'MIP2010(17)'!$E$2</f>
        <v>27.14444304670203</v>
      </c>
      <c r="BJ77" s="11">
        <f>('MIP2010'!BJ75/'MIP2010(17)'!$E$1)*'MIP2010(17)'!$E$2</f>
        <v>121.18108906341172</v>
      </c>
      <c r="BK77" s="11">
        <f>('MIP2010'!BK75/'MIP2010(17)'!$E$1)*'MIP2010(17)'!$E$2</f>
        <v>7.6925285562758026</v>
      </c>
      <c r="BL77" s="11">
        <f>('MIP2010'!BL75/'MIP2010(17)'!$E$1)*'MIP2010(17)'!$E$2</f>
        <v>108.74858767742506</v>
      </c>
      <c r="BM77" s="11">
        <f>('MIP2010'!BM75/'MIP2010(17)'!$E$1)*'MIP2010(17)'!$E$2</f>
        <v>88.944084078695781</v>
      </c>
      <c r="BN77" s="11">
        <f>('MIP2010'!BN75/'MIP2010(17)'!$E$1)*'MIP2010(17)'!$E$2</f>
        <v>6.8333277670772246</v>
      </c>
      <c r="BO77" s="11">
        <f>('MIP2010'!BO75/'MIP2010(17)'!$E$1)*'MIP2010(17)'!$E$2</f>
        <v>145.31945847899766</v>
      </c>
      <c r="BP77" s="11">
        <f>('MIP2010'!BP75/'MIP2010(17)'!$E$1)*'MIP2010(17)'!$E$2</f>
        <v>299.17911031458482</v>
      </c>
      <c r="BQ77" s="11">
        <f>('MIP2010'!BQ75/'MIP2010(17)'!$E$1)*'MIP2010(17)'!$E$2</f>
        <v>11.137361843599667</v>
      </c>
      <c r="BR77" s="11">
        <f>('MIP2010'!BR75/'MIP2010(17)'!$E$1)*'MIP2010(17)'!$E$2</f>
        <v>89.746243771132811</v>
      </c>
      <c r="BS77" s="11">
        <f>('MIP2010'!BS75/'MIP2010(17)'!$E$1)*'MIP2010(17)'!$E$2</f>
        <v>0</v>
      </c>
      <c r="BT77" s="11">
        <f>('MIP2010'!BT75/'MIP2010(17)'!$E$1)*'MIP2010(17)'!$E$2</f>
        <v>16152.578384370769</v>
      </c>
      <c r="BU77" s="11">
        <f>('MIP2010'!BU75/'MIP2010(17)'!$E$1)*'MIP2010(17)'!$E$2</f>
        <v>0</v>
      </c>
      <c r="BV77" s="11">
        <f>('MIP2010'!BV75/'MIP2010(17)'!$E$1)*'MIP2010(17)'!$E$2</f>
        <v>0</v>
      </c>
      <c r="BW77" s="11">
        <f>('MIP2010'!BW75/'MIP2010(17)'!$E$1)*'MIP2010(17)'!$E$2</f>
        <v>0</v>
      </c>
      <c r="BX77" s="11">
        <f>('MIP2010'!BX75/'MIP2010(17)'!$E$1)*'MIP2010(17)'!$E$2</f>
        <v>8568.8054380998637</v>
      </c>
      <c r="BY77" s="11">
        <f>('MIP2010'!BY75/'MIP2010(17)'!$E$1)*'MIP2010(17)'!$E$2</f>
        <v>5801.4812911540675</v>
      </c>
      <c r="BZ77" s="11">
        <f>('MIP2010'!BZ75/'MIP2010(17)'!$E$1)*'MIP2010(17)'!$E$2</f>
        <v>0</v>
      </c>
      <c r="CA77" s="11">
        <f>('MIP2010'!CA75/'MIP2010(17)'!$E$1)*'MIP2010(17)'!$E$2</f>
        <v>14370.28672925393</v>
      </c>
      <c r="CB77" s="11">
        <f>('MIP2010'!CB75/'MIP2010(17)'!$E$1)*'MIP2010(17)'!$E$2</f>
        <v>30522.865113624703</v>
      </c>
      <c r="CC77" s="11"/>
      <c r="CD77" s="11"/>
      <c r="CE77" s="11"/>
      <c r="CF77" s="11"/>
    </row>
    <row r="78" spans="1:84" x14ac:dyDescent="0.35">
      <c r="B78" s="17" t="s">
        <v>218</v>
      </c>
      <c r="C78">
        <f t="shared" si="3"/>
        <v>72</v>
      </c>
      <c r="D78" s="11">
        <f>('MIP2010'!D76/'MIP2010(17)'!$E$1)*'MIP2010(17)'!$E$2</f>
        <v>4440.7598407920386</v>
      </c>
      <c r="E78" s="11">
        <f>('MIP2010'!E76/'MIP2010(17)'!$E$1)*'MIP2010(17)'!$E$2</f>
        <v>3204.2153930727018</v>
      </c>
      <c r="F78" s="11">
        <f>('MIP2010'!F76/'MIP2010(17)'!$E$1)*'MIP2010(17)'!$E$2</f>
        <v>372.23607031531543</v>
      </c>
      <c r="G78" s="11">
        <f>('MIP2010'!G76/'MIP2010(17)'!$E$1)*'MIP2010(17)'!$E$2</f>
        <v>277.67939885569268</v>
      </c>
      <c r="H78" s="11">
        <f>('MIP2010'!H76/'MIP2010(17)'!$E$1)*'MIP2010(17)'!$E$2</f>
        <v>994.21282908665262</v>
      </c>
      <c r="I78" s="11">
        <f>('MIP2010'!I76/'MIP2010(17)'!$E$1)*'MIP2010(17)'!$E$2</f>
        <v>527.94896667892135</v>
      </c>
      <c r="J78" s="11">
        <f>('MIP2010'!J76/'MIP2010(17)'!$E$1)*'MIP2010(17)'!$E$2</f>
        <v>173.4127004947581</v>
      </c>
      <c r="K78" s="11">
        <f>('MIP2010'!K76/'MIP2010(17)'!$E$1)*'MIP2010(17)'!$E$2</f>
        <v>5057.5993130726347</v>
      </c>
      <c r="L78" s="11">
        <f>('MIP2010'!L76/'MIP2010(17)'!$E$1)*'MIP2010(17)'!$E$2</f>
        <v>510.50574629089454</v>
      </c>
      <c r="M78" s="11">
        <f>('MIP2010'!M76/'MIP2010(17)'!$E$1)*'MIP2010(17)'!$E$2</f>
        <v>5159.9508117695586</v>
      </c>
      <c r="N78" s="11">
        <f>('MIP2010'!N76/'MIP2010(17)'!$E$1)*'MIP2010(17)'!$E$2</f>
        <v>2455.9151239545304</v>
      </c>
      <c r="O78" s="11">
        <f>('MIP2010'!O76/'MIP2010(17)'!$E$1)*'MIP2010(17)'!$E$2</f>
        <v>667.27531034016897</v>
      </c>
      <c r="P78" s="11">
        <f>('MIP2010'!P76/'MIP2010(17)'!$E$1)*'MIP2010(17)'!$E$2</f>
        <v>1458.9031640324806</v>
      </c>
      <c r="Q78" s="11">
        <f>('MIP2010'!Q76/'MIP2010(17)'!$E$1)*'MIP2010(17)'!$E$2</f>
        <v>1932.169905727168</v>
      </c>
      <c r="R78" s="11">
        <f>('MIP2010'!R76/'MIP2010(17)'!$E$1)*'MIP2010(17)'!$E$2</f>
        <v>1827.5000254889551</v>
      </c>
      <c r="S78" s="11">
        <f>('MIP2010'!S76/'MIP2010(17)'!$E$1)*'MIP2010(17)'!$E$2</f>
        <v>939.58326384252553</v>
      </c>
      <c r="T78" s="11">
        <f>('MIP2010'!T76/'MIP2010(17)'!$E$1)*'MIP2010(17)'!$E$2</f>
        <v>1815.145857756366</v>
      </c>
      <c r="U78" s="11">
        <f>('MIP2010'!U76/'MIP2010(17)'!$E$1)*'MIP2010(17)'!$E$2</f>
        <v>611.93268994918969</v>
      </c>
      <c r="V78" s="11">
        <f>('MIP2010'!V76/'MIP2010(17)'!$E$1)*'MIP2010(17)'!$E$2</f>
        <v>6440.7936384765244</v>
      </c>
      <c r="W78" s="11">
        <f>('MIP2010'!W76/'MIP2010(17)'!$E$1)*'MIP2010(17)'!$E$2</f>
        <v>429.53015570831531</v>
      </c>
      <c r="X78" s="11">
        <f>('MIP2010'!X76/'MIP2010(17)'!$E$1)*'MIP2010(17)'!$E$2</f>
        <v>1749.5875407098129</v>
      </c>
      <c r="Y78" s="11">
        <f>('MIP2010'!Y76/'MIP2010(17)'!$E$1)*'MIP2010(17)'!$E$2</f>
        <v>961.67171749806528</v>
      </c>
      <c r="Z78" s="11">
        <f>('MIP2010'!Z76/'MIP2010(17)'!$E$1)*'MIP2010(17)'!$E$2</f>
        <v>1078.699154101211</v>
      </c>
      <c r="AA78" s="11">
        <f>('MIP2010'!AA76/'MIP2010(17)'!$E$1)*'MIP2010(17)'!$E$2</f>
        <v>1386.4899031767493</v>
      </c>
      <c r="AB78" s="11">
        <f>('MIP2010'!AB76/'MIP2010(17)'!$E$1)*'MIP2010(17)'!$E$2</f>
        <v>1756.8457848312262</v>
      </c>
      <c r="AC78" s="11">
        <f>('MIP2010'!AC76/'MIP2010(17)'!$E$1)*'MIP2010(17)'!$E$2</f>
        <v>2425.9907339198057</v>
      </c>
      <c r="AD78" s="11">
        <f>('MIP2010'!AD76/'MIP2010(17)'!$E$1)*'MIP2010(17)'!$E$2</f>
        <v>1544.9067832100893</v>
      </c>
      <c r="AE78" s="11">
        <f>('MIP2010'!AE76/'MIP2010(17)'!$E$1)*'MIP2010(17)'!$E$2</f>
        <v>724.41334320408748</v>
      </c>
      <c r="AF78" s="11">
        <f>('MIP2010'!AF76/'MIP2010(17)'!$E$1)*'MIP2010(17)'!$E$2</f>
        <v>1678.0049771647289</v>
      </c>
      <c r="AG78" s="11">
        <f>('MIP2010'!AG76/'MIP2010(17)'!$E$1)*'MIP2010(17)'!$E$2</f>
        <v>2437.3469856624547</v>
      </c>
      <c r="AH78" s="11">
        <f>('MIP2010'!AH76/'MIP2010(17)'!$E$1)*'MIP2010(17)'!$E$2</f>
        <v>1681.6530482460976</v>
      </c>
      <c r="AI78" s="11">
        <f>('MIP2010'!AI76/'MIP2010(17)'!$E$1)*'MIP2010(17)'!$E$2</f>
        <v>2006.1287338728371</v>
      </c>
      <c r="AJ78" s="11">
        <f>('MIP2010'!AJ76/'MIP2010(17)'!$E$1)*'MIP2010(17)'!$E$2</f>
        <v>3286.706937676357</v>
      </c>
      <c r="AK78" s="11">
        <f>('MIP2010'!AK76/'MIP2010(17)'!$E$1)*'MIP2010(17)'!$E$2</f>
        <v>2016.4667657245479</v>
      </c>
      <c r="AL78" s="11">
        <f>('MIP2010'!AL76/'MIP2010(17)'!$E$1)*'MIP2010(17)'!$E$2</f>
        <v>1270.0668932768162</v>
      </c>
      <c r="AM78" s="11">
        <f>('MIP2010'!AM76/'MIP2010(17)'!$E$1)*'MIP2010(17)'!$E$2</f>
        <v>1720.8700054294</v>
      </c>
      <c r="AN78" s="11">
        <f>('MIP2010'!AN76/'MIP2010(17)'!$E$1)*'MIP2010(17)'!$E$2</f>
        <v>873.95292689764722</v>
      </c>
      <c r="AO78" s="11">
        <f>('MIP2010'!AO76/'MIP2010(17)'!$E$1)*'MIP2010(17)'!$E$2</f>
        <v>9282.1335362413611</v>
      </c>
      <c r="AP78" s="11">
        <f>('MIP2010'!AP76/'MIP2010(17)'!$E$1)*'MIP2010(17)'!$E$2</f>
        <v>966.17949732576801</v>
      </c>
      <c r="AQ78" s="11">
        <f>('MIP2010'!AQ76/'MIP2010(17)'!$E$1)*'MIP2010(17)'!$E$2</f>
        <v>11730.242264464596</v>
      </c>
      <c r="AR78" s="11">
        <f>('MIP2010'!AR76/'MIP2010(17)'!$E$1)*'MIP2010(17)'!$E$2</f>
        <v>1373.0974642685828</v>
      </c>
      <c r="AS78" s="11">
        <f>('MIP2010'!AS76/'MIP2010(17)'!$E$1)*'MIP2010(17)'!$E$2</f>
        <v>7221.8362805981296</v>
      </c>
      <c r="AT78" s="11">
        <f>('MIP2010'!AT76/'MIP2010(17)'!$E$1)*'MIP2010(17)'!$E$2</f>
        <v>6154.5907562762795</v>
      </c>
      <c r="AU78" s="11">
        <f>('MIP2010'!AU76/'MIP2010(17)'!$E$1)*'MIP2010(17)'!$E$2</f>
        <v>104.77326014187136</v>
      </c>
      <c r="AV78" s="11">
        <f>('MIP2010'!AV76/'MIP2010(17)'!$E$1)*'MIP2010(17)'!$E$2</f>
        <v>1698.9777065203771</v>
      </c>
      <c r="AW78" s="11">
        <f>('MIP2010'!AW76/'MIP2010(17)'!$E$1)*'MIP2010(17)'!$E$2</f>
        <v>594.72848574145598</v>
      </c>
      <c r="AX78" s="11">
        <f>('MIP2010'!AX76/'MIP2010(17)'!$E$1)*'MIP2010(17)'!$E$2</f>
        <v>513.12040933863045</v>
      </c>
      <c r="AY78" s="11">
        <f>('MIP2010'!AY76/'MIP2010(17)'!$E$1)*'MIP2010(17)'!$E$2</f>
        <v>6858.4051273774758</v>
      </c>
      <c r="AZ78" s="11">
        <f>('MIP2010'!AZ76/'MIP2010(17)'!$E$1)*'MIP2010(17)'!$E$2</f>
        <v>622.04369117887018</v>
      </c>
      <c r="BA78" s="11">
        <f>('MIP2010'!BA76/'MIP2010(17)'!$E$1)*'MIP2010(17)'!$E$2</f>
        <v>384.42089349527373</v>
      </c>
      <c r="BB78" s="11">
        <f>('MIP2010'!BB76/'MIP2010(17)'!$E$1)*'MIP2010(17)'!$E$2</f>
        <v>6394.2105253889122</v>
      </c>
      <c r="BC78" s="11">
        <f>('MIP2010'!BC76/'MIP2010(17)'!$E$1)*'MIP2010(17)'!$E$2</f>
        <v>690.61360966915913</v>
      </c>
      <c r="BD78" s="11">
        <f>('MIP2010'!BD76/'MIP2010(17)'!$E$1)*'MIP2010(17)'!$E$2</f>
        <v>3651.5923563689212</v>
      </c>
      <c r="BE78" s="11">
        <f>('MIP2010'!BE76/'MIP2010(17)'!$E$1)*'MIP2010(17)'!$E$2</f>
        <v>600.06165974775001</v>
      </c>
      <c r="BF78" s="11">
        <f>('MIP2010'!BF76/'MIP2010(17)'!$E$1)*'MIP2010(17)'!$E$2</f>
        <v>1310.9977576801689</v>
      </c>
      <c r="BG78" s="11">
        <f>('MIP2010'!BG76/'MIP2010(17)'!$E$1)*'MIP2010(17)'!$E$2</f>
        <v>687.12579813780235</v>
      </c>
      <c r="BH78" s="11">
        <f>('MIP2010'!BH76/'MIP2010(17)'!$E$1)*'MIP2010(17)'!$E$2</f>
        <v>1013.0838058831881</v>
      </c>
      <c r="BI78" s="11">
        <f>('MIP2010'!BI76/'MIP2010(17)'!$E$1)*'MIP2010(17)'!$E$2</f>
        <v>389.49290720244068</v>
      </c>
      <c r="BJ78" s="11">
        <f>('MIP2010'!BJ76/'MIP2010(17)'!$E$1)*'MIP2010(17)'!$E$2</f>
        <v>2454.132609944912</v>
      </c>
      <c r="BK78" s="11">
        <f>('MIP2010'!BK76/'MIP2010(17)'!$E$1)*'MIP2010(17)'!$E$2</f>
        <v>203.07207215402184</v>
      </c>
      <c r="BL78" s="11">
        <f>('MIP2010'!BL76/'MIP2010(17)'!$E$1)*'MIP2010(17)'!$E$2</f>
        <v>4830.7695565956519</v>
      </c>
      <c r="BM78" s="11">
        <f>('MIP2010'!BM76/'MIP2010(17)'!$E$1)*'MIP2010(17)'!$E$2</f>
        <v>1946.6483313049359</v>
      </c>
      <c r="BN78" s="11">
        <f>('MIP2010'!BN76/'MIP2010(17)'!$E$1)*'MIP2010(17)'!$E$2</f>
        <v>828.06290555605472</v>
      </c>
      <c r="BO78" s="11">
        <f>('MIP2010'!BO76/'MIP2010(17)'!$E$1)*'MIP2010(17)'!$E$2</f>
        <v>2569.6602454216745</v>
      </c>
      <c r="BP78" s="11">
        <f>('MIP2010'!BP76/'MIP2010(17)'!$E$1)*'MIP2010(17)'!$E$2</f>
        <v>4722.0009995976779</v>
      </c>
      <c r="BQ78" s="11">
        <f>('MIP2010'!BQ76/'MIP2010(17)'!$E$1)*'MIP2010(17)'!$E$2</f>
        <v>352.95775568476267</v>
      </c>
      <c r="BR78" s="11">
        <f>('MIP2010'!BR76/'MIP2010(17)'!$E$1)*'MIP2010(17)'!$E$2</f>
        <v>3386.7456176622391</v>
      </c>
      <c r="BS78" s="11">
        <f>('MIP2010'!BS76/'MIP2010(17)'!$E$1)*'MIP2010(17)'!$E$2</f>
        <v>0</v>
      </c>
      <c r="BT78" s="11">
        <f>('MIP2010'!BT76/'MIP2010(17)'!$E$1)*'MIP2010(17)'!$E$2</f>
        <v>151432.8503272763</v>
      </c>
      <c r="BU78" s="11">
        <f>('MIP2010'!BU76/'MIP2010(17)'!$E$1)*'MIP2010(17)'!$E$2</f>
        <v>0</v>
      </c>
      <c r="BV78" s="11">
        <f>('MIP2010'!BV76/'MIP2010(17)'!$E$1)*'MIP2010(17)'!$E$2</f>
        <v>0</v>
      </c>
      <c r="BW78" s="11">
        <f>('MIP2010'!BW76/'MIP2010(17)'!$E$1)*'MIP2010(17)'!$E$2</f>
        <v>0</v>
      </c>
      <c r="BX78" s="11">
        <f>('MIP2010'!BX76/'MIP2010(17)'!$E$1)*'MIP2010(17)'!$E$2</f>
        <v>219524.54503198553</v>
      </c>
      <c r="BY78" s="11">
        <f>('MIP2010'!BY76/'MIP2010(17)'!$E$1)*'MIP2010(17)'!$E$2</f>
        <v>18187.010513535428</v>
      </c>
      <c r="BZ78" s="11">
        <f>('MIP2010'!BZ76/'MIP2010(17)'!$E$1)*'MIP2010(17)'!$E$2</f>
        <v>0</v>
      </c>
      <c r="CA78" s="11">
        <f>('MIP2010'!CA76/'MIP2010(17)'!$E$1)*'MIP2010(17)'!$E$2</f>
        <v>237711.55554552097</v>
      </c>
      <c r="CB78" s="11">
        <f>('MIP2010'!CB76/'MIP2010(17)'!$E$1)*'MIP2010(17)'!$E$2</f>
        <v>389144.40587279719</v>
      </c>
      <c r="CC78" s="11"/>
      <c r="CD78" s="11"/>
      <c r="CE78" s="11"/>
      <c r="CF78" s="11"/>
    </row>
    <row r="79" spans="1:84" x14ac:dyDescent="0.35">
      <c r="B79" s="17" t="s">
        <v>219</v>
      </c>
      <c r="C79">
        <f t="shared" si="3"/>
        <v>73</v>
      </c>
      <c r="D79" s="11">
        <f>('MIP2010'!D77/'MIP2010(17)'!$E$1)*'MIP2010(17)'!$E$2</f>
        <v>0</v>
      </c>
      <c r="E79" s="11">
        <f>('MIP2010'!E77/'MIP2010(17)'!$E$1)*'MIP2010(17)'!$E$2</f>
        <v>0</v>
      </c>
      <c r="F79" s="11">
        <f>('MIP2010'!F77/'MIP2010(17)'!$E$1)*'MIP2010(17)'!$E$2</f>
        <v>0</v>
      </c>
      <c r="G79" s="11">
        <f>('MIP2010'!G77/'MIP2010(17)'!$E$1)*'MIP2010(17)'!$E$2</f>
        <v>0</v>
      </c>
      <c r="H79" s="11">
        <f>('MIP2010'!H77/'MIP2010(17)'!$E$1)*'MIP2010(17)'!$E$2</f>
        <v>0</v>
      </c>
      <c r="I79" s="11">
        <f>('MIP2010'!I77/'MIP2010(17)'!$E$1)*'MIP2010(17)'!$E$2</f>
        <v>0</v>
      </c>
      <c r="J79" s="11">
        <f>('MIP2010'!J77/'MIP2010(17)'!$E$1)*'MIP2010(17)'!$E$2</f>
        <v>0</v>
      </c>
      <c r="K79" s="11">
        <f>('MIP2010'!K77/'MIP2010(17)'!$E$1)*'MIP2010(17)'!$E$2</f>
        <v>0</v>
      </c>
      <c r="L79" s="11">
        <f>('MIP2010'!L77/'MIP2010(17)'!$E$1)*'MIP2010(17)'!$E$2</f>
        <v>0</v>
      </c>
      <c r="M79" s="11">
        <f>('MIP2010'!M77/'MIP2010(17)'!$E$1)*'MIP2010(17)'!$E$2</f>
        <v>0</v>
      </c>
      <c r="N79" s="11">
        <f>('MIP2010'!N77/'MIP2010(17)'!$E$1)*'MIP2010(17)'!$E$2</f>
        <v>0</v>
      </c>
      <c r="O79" s="11">
        <f>('MIP2010'!O77/'MIP2010(17)'!$E$1)*'MIP2010(17)'!$E$2</f>
        <v>0</v>
      </c>
      <c r="P79" s="11">
        <f>('MIP2010'!P77/'MIP2010(17)'!$E$1)*'MIP2010(17)'!$E$2</f>
        <v>0</v>
      </c>
      <c r="Q79" s="11">
        <f>('MIP2010'!Q77/'MIP2010(17)'!$E$1)*'MIP2010(17)'!$E$2</f>
        <v>0</v>
      </c>
      <c r="R79" s="11">
        <f>('MIP2010'!R77/'MIP2010(17)'!$E$1)*'MIP2010(17)'!$E$2</f>
        <v>0</v>
      </c>
      <c r="S79" s="11">
        <f>('MIP2010'!S77/'MIP2010(17)'!$E$1)*'MIP2010(17)'!$E$2</f>
        <v>0</v>
      </c>
      <c r="T79" s="11">
        <f>('MIP2010'!T77/'MIP2010(17)'!$E$1)*'MIP2010(17)'!$E$2</f>
        <v>0</v>
      </c>
      <c r="U79" s="11">
        <f>('MIP2010'!U77/'MIP2010(17)'!$E$1)*'MIP2010(17)'!$E$2</f>
        <v>0</v>
      </c>
      <c r="V79" s="11">
        <f>('MIP2010'!V77/'MIP2010(17)'!$E$1)*'MIP2010(17)'!$E$2</f>
        <v>0</v>
      </c>
      <c r="W79" s="11">
        <f>('MIP2010'!W77/'MIP2010(17)'!$E$1)*'MIP2010(17)'!$E$2</f>
        <v>0</v>
      </c>
      <c r="X79" s="11">
        <f>('MIP2010'!X77/'MIP2010(17)'!$E$1)*'MIP2010(17)'!$E$2</f>
        <v>0</v>
      </c>
      <c r="Y79" s="11">
        <f>('MIP2010'!Y77/'MIP2010(17)'!$E$1)*'MIP2010(17)'!$E$2</f>
        <v>0</v>
      </c>
      <c r="Z79" s="11">
        <f>('MIP2010'!Z77/'MIP2010(17)'!$E$1)*'MIP2010(17)'!$E$2</f>
        <v>0</v>
      </c>
      <c r="AA79" s="11">
        <f>('MIP2010'!AA77/'MIP2010(17)'!$E$1)*'MIP2010(17)'!$E$2</f>
        <v>0</v>
      </c>
      <c r="AB79" s="11">
        <f>('MIP2010'!AB77/'MIP2010(17)'!$E$1)*'MIP2010(17)'!$E$2</f>
        <v>0</v>
      </c>
      <c r="AC79" s="11">
        <f>('MIP2010'!AC77/'MIP2010(17)'!$E$1)*'MIP2010(17)'!$E$2</f>
        <v>0</v>
      </c>
      <c r="AD79" s="11">
        <f>('MIP2010'!AD77/'MIP2010(17)'!$E$1)*'MIP2010(17)'!$E$2</f>
        <v>0</v>
      </c>
      <c r="AE79" s="11">
        <f>('MIP2010'!AE77/'MIP2010(17)'!$E$1)*'MIP2010(17)'!$E$2</f>
        <v>0</v>
      </c>
      <c r="AF79" s="11">
        <f>('MIP2010'!AF77/'MIP2010(17)'!$E$1)*'MIP2010(17)'!$E$2</f>
        <v>0</v>
      </c>
      <c r="AG79" s="11">
        <f>('MIP2010'!AG77/'MIP2010(17)'!$E$1)*'MIP2010(17)'!$E$2</f>
        <v>0</v>
      </c>
      <c r="AH79" s="11">
        <f>('MIP2010'!AH77/'MIP2010(17)'!$E$1)*'MIP2010(17)'!$E$2</f>
        <v>0</v>
      </c>
      <c r="AI79" s="11">
        <f>('MIP2010'!AI77/'MIP2010(17)'!$E$1)*'MIP2010(17)'!$E$2</f>
        <v>0</v>
      </c>
      <c r="AJ79" s="11">
        <f>('MIP2010'!AJ77/'MIP2010(17)'!$E$1)*'MIP2010(17)'!$E$2</f>
        <v>0</v>
      </c>
      <c r="AK79" s="11">
        <f>('MIP2010'!AK77/'MIP2010(17)'!$E$1)*'MIP2010(17)'!$E$2</f>
        <v>0</v>
      </c>
      <c r="AL79" s="11">
        <f>('MIP2010'!AL77/'MIP2010(17)'!$E$1)*'MIP2010(17)'!$E$2</f>
        <v>0</v>
      </c>
      <c r="AM79" s="11">
        <f>('MIP2010'!AM77/'MIP2010(17)'!$E$1)*'MIP2010(17)'!$E$2</f>
        <v>0</v>
      </c>
      <c r="AN79" s="11">
        <f>('MIP2010'!AN77/'MIP2010(17)'!$E$1)*'MIP2010(17)'!$E$2</f>
        <v>0</v>
      </c>
      <c r="AO79" s="11">
        <f>('MIP2010'!AO77/'MIP2010(17)'!$E$1)*'MIP2010(17)'!$E$2</f>
        <v>0</v>
      </c>
      <c r="AP79" s="11">
        <f>('MIP2010'!AP77/'MIP2010(17)'!$E$1)*'MIP2010(17)'!$E$2</f>
        <v>0</v>
      </c>
      <c r="AQ79" s="11">
        <f>('MIP2010'!AQ77/'MIP2010(17)'!$E$1)*'MIP2010(17)'!$E$2</f>
        <v>0</v>
      </c>
      <c r="AR79" s="11">
        <f>('MIP2010'!AR77/'MIP2010(17)'!$E$1)*'MIP2010(17)'!$E$2</f>
        <v>0</v>
      </c>
      <c r="AS79" s="11">
        <f>('MIP2010'!AS77/'MIP2010(17)'!$E$1)*'MIP2010(17)'!$E$2</f>
        <v>0</v>
      </c>
      <c r="AT79" s="11">
        <f>('MIP2010'!AT77/'MIP2010(17)'!$E$1)*'MIP2010(17)'!$E$2</f>
        <v>0</v>
      </c>
      <c r="AU79" s="11">
        <f>('MIP2010'!AU77/'MIP2010(17)'!$E$1)*'MIP2010(17)'!$E$2</f>
        <v>0</v>
      </c>
      <c r="AV79" s="11">
        <f>('MIP2010'!AV77/'MIP2010(17)'!$E$1)*'MIP2010(17)'!$E$2</f>
        <v>0</v>
      </c>
      <c r="AW79" s="11">
        <f>('MIP2010'!AW77/'MIP2010(17)'!$E$1)*'MIP2010(17)'!$E$2</f>
        <v>0</v>
      </c>
      <c r="AX79" s="11">
        <f>('MIP2010'!AX77/'MIP2010(17)'!$E$1)*'MIP2010(17)'!$E$2</f>
        <v>0</v>
      </c>
      <c r="AY79" s="11">
        <f>('MIP2010'!AY77/'MIP2010(17)'!$E$1)*'MIP2010(17)'!$E$2</f>
        <v>0</v>
      </c>
      <c r="AZ79" s="11">
        <f>('MIP2010'!AZ77/'MIP2010(17)'!$E$1)*'MIP2010(17)'!$E$2</f>
        <v>0</v>
      </c>
      <c r="BA79" s="11">
        <f>('MIP2010'!BA77/'MIP2010(17)'!$E$1)*'MIP2010(17)'!$E$2</f>
        <v>0</v>
      </c>
      <c r="BB79" s="11">
        <f>('MIP2010'!BB77/'MIP2010(17)'!$E$1)*'MIP2010(17)'!$E$2</f>
        <v>0</v>
      </c>
      <c r="BC79" s="11">
        <f>('MIP2010'!BC77/'MIP2010(17)'!$E$1)*'MIP2010(17)'!$E$2</f>
        <v>0</v>
      </c>
      <c r="BD79" s="11">
        <f>('MIP2010'!BD77/'MIP2010(17)'!$E$1)*'MIP2010(17)'!$E$2</f>
        <v>0</v>
      </c>
      <c r="BE79" s="11">
        <f>('MIP2010'!BE77/'MIP2010(17)'!$E$1)*'MIP2010(17)'!$E$2</f>
        <v>0</v>
      </c>
      <c r="BF79" s="11">
        <f>('MIP2010'!BF77/'MIP2010(17)'!$E$1)*'MIP2010(17)'!$E$2</f>
        <v>0</v>
      </c>
      <c r="BG79" s="11">
        <f>('MIP2010'!BG77/'MIP2010(17)'!$E$1)*'MIP2010(17)'!$E$2</f>
        <v>0</v>
      </c>
      <c r="BH79" s="11">
        <f>('MIP2010'!BH77/'MIP2010(17)'!$E$1)*'MIP2010(17)'!$E$2</f>
        <v>0</v>
      </c>
      <c r="BI79" s="11">
        <f>('MIP2010'!BI77/'MIP2010(17)'!$E$1)*'MIP2010(17)'!$E$2</f>
        <v>0</v>
      </c>
      <c r="BJ79" s="11">
        <f>('MIP2010'!BJ77/'MIP2010(17)'!$E$1)*'MIP2010(17)'!$E$2</f>
        <v>0</v>
      </c>
      <c r="BK79" s="11">
        <f>('MIP2010'!BK77/'MIP2010(17)'!$E$1)*'MIP2010(17)'!$E$2</f>
        <v>0</v>
      </c>
      <c r="BL79" s="11">
        <f>('MIP2010'!BL77/'MIP2010(17)'!$E$1)*'MIP2010(17)'!$E$2</f>
        <v>0</v>
      </c>
      <c r="BM79" s="11">
        <f>('MIP2010'!BM77/'MIP2010(17)'!$E$1)*'MIP2010(17)'!$E$2</f>
        <v>0</v>
      </c>
      <c r="BN79" s="11">
        <f>('MIP2010'!BN77/'MIP2010(17)'!$E$1)*'MIP2010(17)'!$E$2</f>
        <v>0</v>
      </c>
      <c r="BO79" s="11">
        <f>('MIP2010'!BO77/'MIP2010(17)'!$E$1)*'MIP2010(17)'!$E$2</f>
        <v>0</v>
      </c>
      <c r="BP79" s="11">
        <f>('MIP2010'!BP77/'MIP2010(17)'!$E$1)*'MIP2010(17)'!$E$2</f>
        <v>0</v>
      </c>
      <c r="BQ79" s="11">
        <f>('MIP2010'!BQ77/'MIP2010(17)'!$E$1)*'MIP2010(17)'!$E$2</f>
        <v>0</v>
      </c>
      <c r="BR79" s="11">
        <f>('MIP2010'!BR77/'MIP2010(17)'!$E$1)*'MIP2010(17)'!$E$2</f>
        <v>0</v>
      </c>
      <c r="BS79" s="11">
        <f>('MIP2010'!BS77/'MIP2010(17)'!$E$1)*'MIP2010(17)'!$E$2</f>
        <v>0</v>
      </c>
      <c r="BT79" s="11">
        <f>('MIP2010'!BT77/'MIP2010(17)'!$E$1)*'MIP2010(17)'!$E$2</f>
        <v>0</v>
      </c>
      <c r="BU79" s="11">
        <f>('MIP2010'!BU77/'MIP2010(17)'!$E$1)*'MIP2010(17)'!$E$2</f>
        <v>0</v>
      </c>
      <c r="BV79" s="11">
        <f>('MIP2010'!BV77/'MIP2010(17)'!$E$1)*'MIP2010(17)'!$E$2</f>
        <v>0</v>
      </c>
      <c r="BW79" s="11">
        <f>('MIP2010'!BW77/'MIP2010(17)'!$E$1)*'MIP2010(17)'!$E$2</f>
        <v>0</v>
      </c>
      <c r="BX79" s="11">
        <f>('MIP2010'!BX77/'MIP2010(17)'!$E$1)*'MIP2010(17)'!$E$2</f>
        <v>0</v>
      </c>
      <c r="BY79" s="11">
        <f>('MIP2010'!BY77/'MIP2010(17)'!$E$1)*'MIP2010(17)'!$E$2</f>
        <v>0</v>
      </c>
      <c r="BZ79" s="11">
        <f>('MIP2010'!BZ77/'MIP2010(17)'!$E$1)*'MIP2010(17)'!$E$2</f>
        <v>0</v>
      </c>
      <c r="CA79" s="11">
        <f>('MIP2010'!CA77/'MIP2010(17)'!$E$1)*'MIP2010(17)'!$E$2</f>
        <v>0</v>
      </c>
      <c r="CB79" s="11">
        <f>('MIP2010'!CB77/'MIP2010(17)'!$E$1)*'MIP2010(17)'!$E$2</f>
        <v>0</v>
      </c>
      <c r="CC79" s="11"/>
      <c r="CD79" s="11"/>
      <c r="CE79" s="11"/>
      <c r="CF79" s="11"/>
    </row>
    <row r="80" spans="1:84" x14ac:dyDescent="0.35">
      <c r="B80" s="17" t="s">
        <v>220</v>
      </c>
      <c r="C80">
        <f t="shared" si="3"/>
        <v>74</v>
      </c>
      <c r="D80" s="11">
        <f>('MIP2010'!D78/'MIP2010(17)'!$E$1)*'MIP2010(17)'!$E$2</f>
        <v>75.900445707082739</v>
      </c>
      <c r="E80" s="11">
        <f>('MIP2010'!E78/'MIP2010(17)'!$E$1)*'MIP2010(17)'!$E$2</f>
        <v>96.043780474126379</v>
      </c>
      <c r="F80" s="11">
        <f>('MIP2010'!F78/'MIP2010(17)'!$E$1)*'MIP2010(17)'!$E$2</f>
        <v>6.9982033688466201</v>
      </c>
      <c r="G80" s="11">
        <f>('MIP2010'!G78/'MIP2010(17)'!$E$1)*'MIP2010(17)'!$E$2</f>
        <v>55.778794872970543</v>
      </c>
      <c r="H80" s="11">
        <f>('MIP2010'!H78/'MIP2010(17)'!$E$1)*'MIP2010(17)'!$E$2</f>
        <v>113.6985844366465</v>
      </c>
      <c r="I80" s="11">
        <f>('MIP2010'!I78/'MIP2010(17)'!$E$1)*'MIP2010(17)'!$E$2</f>
        <v>76.000979726242932</v>
      </c>
      <c r="J80" s="11">
        <f>('MIP2010'!J78/'MIP2010(17)'!$E$1)*'MIP2010(17)'!$E$2</f>
        <v>19.800200026391781</v>
      </c>
      <c r="K80" s="11">
        <f>('MIP2010'!K78/'MIP2010(17)'!$E$1)*'MIP2010(17)'!$E$2</f>
        <v>259.94241372728146</v>
      </c>
      <c r="L80" s="11">
        <f>('MIP2010'!L78/'MIP2010(17)'!$E$1)*'MIP2010(17)'!$E$2</f>
        <v>47.496835315787351</v>
      </c>
      <c r="M80" s="11">
        <f>('MIP2010'!M78/'MIP2010(17)'!$E$1)*'MIP2010(17)'!$E$2</f>
        <v>432.55201140747852</v>
      </c>
      <c r="N80" s="11">
        <f>('MIP2010'!N78/'MIP2010(17)'!$E$1)*'MIP2010(17)'!$E$2</f>
        <v>711.57516495017467</v>
      </c>
      <c r="O80" s="11">
        <f>('MIP2010'!O78/'MIP2010(17)'!$E$1)*'MIP2010(17)'!$E$2</f>
        <v>377.94098914529786</v>
      </c>
      <c r="P80" s="11">
        <f>('MIP2010'!P78/'MIP2010(17)'!$E$1)*'MIP2010(17)'!$E$2</f>
        <v>93.730037714795174</v>
      </c>
      <c r="Q80" s="11">
        <f>('MIP2010'!Q78/'MIP2010(17)'!$E$1)*'MIP2010(17)'!$E$2</f>
        <v>127.87134748474926</v>
      </c>
      <c r="R80" s="11">
        <f>('MIP2010'!R78/'MIP2010(17)'!$E$1)*'MIP2010(17)'!$E$2</f>
        <v>108.3560006542112</v>
      </c>
      <c r="S80" s="11">
        <f>('MIP2010'!S78/'MIP2010(17)'!$E$1)*'MIP2010(17)'!$E$2</f>
        <v>94.745020809304307</v>
      </c>
      <c r="T80" s="11">
        <f>('MIP2010'!T78/'MIP2010(17)'!$E$1)*'MIP2010(17)'!$E$2</f>
        <v>309.55503835000064</v>
      </c>
      <c r="U80" s="11">
        <f>('MIP2010'!U78/'MIP2010(17)'!$E$1)*'MIP2010(17)'!$E$2</f>
        <v>123.86055914866319</v>
      </c>
      <c r="V80" s="11">
        <f>('MIP2010'!V78/'MIP2010(17)'!$E$1)*'MIP2010(17)'!$E$2</f>
        <v>111.25318728968726</v>
      </c>
      <c r="W80" s="11">
        <f>('MIP2010'!W78/'MIP2010(17)'!$E$1)*'MIP2010(17)'!$E$2</f>
        <v>16.389288922940395</v>
      </c>
      <c r="X80" s="11">
        <f>('MIP2010'!X78/'MIP2010(17)'!$E$1)*'MIP2010(17)'!$E$2</f>
        <v>78.376399729668009</v>
      </c>
      <c r="Y80" s="11">
        <f>('MIP2010'!Y78/'MIP2010(17)'!$E$1)*'MIP2010(17)'!$E$2</f>
        <v>139.89580613086574</v>
      </c>
      <c r="Z80" s="11">
        <f>('MIP2010'!Z78/'MIP2010(17)'!$E$1)*'MIP2010(17)'!$E$2</f>
        <v>217.41550785326507</v>
      </c>
      <c r="AA80" s="11">
        <f>('MIP2010'!AA78/'MIP2010(17)'!$E$1)*'MIP2010(17)'!$E$2</f>
        <v>57.914612761407788</v>
      </c>
      <c r="AB80" s="11">
        <f>('MIP2010'!AB78/'MIP2010(17)'!$E$1)*'MIP2010(17)'!$E$2</f>
        <v>488.31346930453577</v>
      </c>
      <c r="AC80" s="11">
        <f>('MIP2010'!AC78/'MIP2010(17)'!$E$1)*'MIP2010(17)'!$E$2</f>
        <v>175.63173023064397</v>
      </c>
      <c r="AD80" s="11">
        <f>('MIP2010'!AD78/'MIP2010(17)'!$E$1)*'MIP2010(17)'!$E$2</f>
        <v>146.26356223158334</v>
      </c>
      <c r="AE80" s="11">
        <f>('MIP2010'!AE78/'MIP2010(17)'!$E$1)*'MIP2010(17)'!$E$2</f>
        <v>50.788881578179485</v>
      </c>
      <c r="AF80" s="11">
        <f>('MIP2010'!AF78/'MIP2010(17)'!$E$1)*'MIP2010(17)'!$E$2</f>
        <v>380.69500135285256</v>
      </c>
      <c r="AG80" s="11">
        <f>('MIP2010'!AG78/'MIP2010(17)'!$E$1)*'MIP2010(17)'!$E$2</f>
        <v>1383.1966638592501</v>
      </c>
      <c r="AH80" s="11">
        <f>('MIP2010'!AH78/'MIP2010(17)'!$E$1)*'MIP2010(17)'!$E$2</f>
        <v>552.10070839652394</v>
      </c>
      <c r="AI80" s="11">
        <f>('MIP2010'!AI78/'MIP2010(17)'!$E$1)*'MIP2010(17)'!$E$2</f>
        <v>629.14772217670281</v>
      </c>
      <c r="AJ80" s="11">
        <f>('MIP2010'!AJ78/'MIP2010(17)'!$E$1)*'MIP2010(17)'!$E$2</f>
        <v>1640.1261181801272</v>
      </c>
      <c r="AK80" s="11">
        <f>('MIP2010'!AK78/'MIP2010(17)'!$E$1)*'MIP2010(17)'!$E$2</f>
        <v>619.07838734713016</v>
      </c>
      <c r="AL80" s="11">
        <f>('MIP2010'!AL78/'MIP2010(17)'!$E$1)*'MIP2010(17)'!$E$2</f>
        <v>904.83166311892796</v>
      </c>
      <c r="AM80" s="11">
        <f>('MIP2010'!AM78/'MIP2010(17)'!$E$1)*'MIP2010(17)'!$E$2</f>
        <v>300.42607745157255</v>
      </c>
      <c r="AN80" s="11">
        <f>('MIP2010'!AN78/'MIP2010(17)'!$E$1)*'MIP2010(17)'!$E$2</f>
        <v>392.48469936412795</v>
      </c>
      <c r="AO80" s="11">
        <f>('MIP2010'!AO78/'MIP2010(17)'!$E$1)*'MIP2010(17)'!$E$2</f>
        <v>210.6015142920767</v>
      </c>
      <c r="AP80" s="11">
        <f>('MIP2010'!AP78/'MIP2010(17)'!$E$1)*'MIP2010(17)'!$E$2</f>
        <v>51.987368213639847</v>
      </c>
      <c r="AQ80" s="11">
        <f>('MIP2010'!AQ78/'MIP2010(17)'!$E$1)*'MIP2010(17)'!$E$2</f>
        <v>1866.5787371848103</v>
      </c>
      <c r="AR80" s="11">
        <f>('MIP2010'!AR78/'MIP2010(17)'!$E$1)*'MIP2010(17)'!$E$2</f>
        <v>393.51426093000094</v>
      </c>
      <c r="AS80" s="11">
        <f>('MIP2010'!AS78/'MIP2010(17)'!$E$1)*'MIP2010(17)'!$E$2</f>
        <v>526.926081394275</v>
      </c>
      <c r="AT80" s="11">
        <f>('MIP2010'!AT78/'MIP2010(17)'!$E$1)*'MIP2010(17)'!$E$2</f>
        <v>501.26750899747077</v>
      </c>
      <c r="AU80" s="11">
        <f>('MIP2010'!AU78/'MIP2010(17)'!$E$1)*'MIP2010(17)'!$E$2</f>
        <v>8.4897092763224506</v>
      </c>
      <c r="AV80" s="11">
        <f>('MIP2010'!AV78/'MIP2010(17)'!$E$1)*'MIP2010(17)'!$E$2</f>
        <v>34.513816669693725</v>
      </c>
      <c r="AW80" s="11">
        <f>('MIP2010'!AW78/'MIP2010(17)'!$E$1)*'MIP2010(17)'!$E$2</f>
        <v>31.929339613229192</v>
      </c>
      <c r="AX80" s="11">
        <f>('MIP2010'!AX78/'MIP2010(17)'!$E$1)*'MIP2010(17)'!$E$2</f>
        <v>49.593371565032967</v>
      </c>
      <c r="AY80" s="11">
        <f>('MIP2010'!AY78/'MIP2010(17)'!$E$1)*'MIP2010(17)'!$E$2</f>
        <v>1693.5371464361915</v>
      </c>
      <c r="AZ80" s="11">
        <f>('MIP2010'!AZ78/'MIP2010(17)'!$E$1)*'MIP2010(17)'!$E$2</f>
        <v>88.201280342238178</v>
      </c>
      <c r="BA80" s="11">
        <f>('MIP2010'!BA78/'MIP2010(17)'!$E$1)*'MIP2010(17)'!$E$2</f>
        <v>48.479201315378631</v>
      </c>
      <c r="BB80" s="11">
        <f>('MIP2010'!BB78/'MIP2010(17)'!$E$1)*'MIP2010(17)'!$E$2</f>
        <v>68.340279556353607</v>
      </c>
      <c r="BC80" s="11">
        <f>('MIP2010'!BC78/'MIP2010(17)'!$E$1)*'MIP2010(17)'!$E$2</f>
        <v>136.50363714124313</v>
      </c>
      <c r="BD80" s="11">
        <f>('MIP2010'!BD78/'MIP2010(17)'!$E$1)*'MIP2010(17)'!$E$2</f>
        <v>125.86885371455644</v>
      </c>
      <c r="BE80" s="11">
        <f>('MIP2010'!BE78/'MIP2010(17)'!$E$1)*'MIP2010(17)'!$E$2</f>
        <v>60.03013948369982</v>
      </c>
      <c r="BF80" s="11">
        <f>('MIP2010'!BF78/'MIP2010(17)'!$E$1)*'MIP2010(17)'!$E$2</f>
        <v>124.55163383730238</v>
      </c>
      <c r="BG80" s="11">
        <f>('MIP2010'!BG78/'MIP2010(17)'!$E$1)*'MIP2010(17)'!$E$2</f>
        <v>115.19551340793925</v>
      </c>
      <c r="BH80" s="11">
        <f>('MIP2010'!BH78/'MIP2010(17)'!$E$1)*'MIP2010(17)'!$E$2</f>
        <v>74.652571686353966</v>
      </c>
      <c r="BI80" s="11">
        <f>('MIP2010'!BI78/'MIP2010(17)'!$E$1)*'MIP2010(17)'!$E$2</f>
        <v>49.101755386721727</v>
      </c>
      <c r="BJ80" s="11">
        <f>('MIP2010'!BJ78/'MIP2010(17)'!$E$1)*'MIP2010(17)'!$E$2</f>
        <v>332.4750602907248</v>
      </c>
      <c r="BK80" s="11">
        <f>('MIP2010'!BK78/'MIP2010(17)'!$E$1)*'MIP2010(17)'!$E$2</f>
        <v>14.774843595150404</v>
      </c>
      <c r="BL80" s="11">
        <f>('MIP2010'!BL78/'MIP2010(17)'!$E$1)*'MIP2010(17)'!$E$2</f>
        <v>201.8347301829514</v>
      </c>
      <c r="BM80" s="11">
        <f>('MIP2010'!BM78/'MIP2010(17)'!$E$1)*'MIP2010(17)'!$E$2</f>
        <v>166.63212613973792</v>
      </c>
      <c r="BN80" s="11">
        <f>('MIP2010'!BN78/'MIP2010(17)'!$E$1)*'MIP2010(17)'!$E$2</f>
        <v>30.420031999686348</v>
      </c>
      <c r="BO80" s="11">
        <f>('MIP2010'!BO78/'MIP2010(17)'!$E$1)*'MIP2010(17)'!$E$2</f>
        <v>156.59727649136616</v>
      </c>
      <c r="BP80" s="11">
        <f>('MIP2010'!BP78/'MIP2010(17)'!$E$1)*'MIP2010(17)'!$E$2</f>
        <v>374.56420885685446</v>
      </c>
      <c r="BQ80" s="11">
        <f>('MIP2010'!BQ78/'MIP2010(17)'!$E$1)*'MIP2010(17)'!$E$2</f>
        <v>32.267693525624566</v>
      </c>
      <c r="BR80" s="11">
        <f>('MIP2010'!BR78/'MIP2010(17)'!$E$1)*'MIP2010(17)'!$E$2</f>
        <v>234.06310796983541</v>
      </c>
      <c r="BS80" s="11">
        <f>('MIP2010'!BS78/'MIP2010(17)'!$E$1)*'MIP2010(17)'!$E$2</f>
        <v>0</v>
      </c>
      <c r="BT80" s="11">
        <f>('MIP2010'!BT78/'MIP2010(17)'!$E$1)*'MIP2010(17)'!$E$2</f>
        <v>19219.668694096508</v>
      </c>
      <c r="BU80" s="11">
        <f>('MIP2010'!BU78/'MIP2010(17)'!$E$1)*'MIP2010(17)'!$E$2</f>
        <v>0</v>
      </c>
      <c r="BV80" s="11">
        <f>('MIP2010'!BV78/'MIP2010(17)'!$E$1)*'MIP2010(17)'!$E$2</f>
        <v>0</v>
      </c>
      <c r="BW80" s="11">
        <f>('MIP2010'!BW78/'MIP2010(17)'!$E$1)*'MIP2010(17)'!$E$2</f>
        <v>0</v>
      </c>
      <c r="BX80" s="11">
        <f>('MIP2010'!BX78/'MIP2010(17)'!$E$1)*'MIP2010(17)'!$E$2</f>
        <v>26575.879749473741</v>
      </c>
      <c r="BY80" s="11">
        <f>('MIP2010'!BY78/'MIP2010(17)'!$E$1)*'MIP2010(17)'!$E$2</f>
        <v>8295.1641804319988</v>
      </c>
      <c r="BZ80" s="11">
        <f>('MIP2010'!BZ78/'MIP2010(17)'!$E$1)*'MIP2010(17)'!$E$2</f>
        <v>0</v>
      </c>
      <c r="CA80" s="11">
        <f>('MIP2010'!CA78/'MIP2010(17)'!$E$1)*'MIP2010(17)'!$E$2</f>
        <v>34871.04392990574</v>
      </c>
      <c r="CB80" s="11">
        <f>('MIP2010'!CB78/'MIP2010(17)'!$E$1)*'MIP2010(17)'!$E$2</f>
        <v>54090.712624002248</v>
      </c>
      <c r="CC80" s="11"/>
      <c r="CD80" s="11"/>
      <c r="CE80" s="11"/>
      <c r="CF80" s="11"/>
    </row>
    <row r="81" spans="1:84" x14ac:dyDescent="0.35">
      <c r="B81" s="17" t="s">
        <v>219</v>
      </c>
      <c r="C81">
        <f t="shared" si="3"/>
        <v>75</v>
      </c>
      <c r="D81" s="11">
        <f>('MIP2010'!D79/'MIP2010(17)'!$E$1)*'MIP2010(17)'!$E$2</f>
        <v>0</v>
      </c>
      <c r="E81" s="11">
        <f>('MIP2010'!E79/'MIP2010(17)'!$E$1)*'MIP2010(17)'!$E$2</f>
        <v>0</v>
      </c>
      <c r="F81" s="11">
        <f>('MIP2010'!F79/'MIP2010(17)'!$E$1)*'MIP2010(17)'!$E$2</f>
        <v>0</v>
      </c>
      <c r="G81" s="11">
        <f>('MIP2010'!G79/'MIP2010(17)'!$E$1)*'MIP2010(17)'!$E$2</f>
        <v>0</v>
      </c>
      <c r="H81" s="11">
        <f>('MIP2010'!H79/'MIP2010(17)'!$E$1)*'MIP2010(17)'!$E$2</f>
        <v>0</v>
      </c>
      <c r="I81" s="11">
        <f>('MIP2010'!I79/'MIP2010(17)'!$E$1)*'MIP2010(17)'!$E$2</f>
        <v>0</v>
      </c>
      <c r="J81" s="11">
        <f>('MIP2010'!J79/'MIP2010(17)'!$E$1)*'MIP2010(17)'!$E$2</f>
        <v>0</v>
      </c>
      <c r="K81" s="11">
        <f>('MIP2010'!K79/'MIP2010(17)'!$E$1)*'MIP2010(17)'!$E$2</f>
        <v>0</v>
      </c>
      <c r="L81" s="11">
        <f>('MIP2010'!L79/'MIP2010(17)'!$E$1)*'MIP2010(17)'!$E$2</f>
        <v>0</v>
      </c>
      <c r="M81" s="11">
        <f>('MIP2010'!M79/'MIP2010(17)'!$E$1)*'MIP2010(17)'!$E$2</f>
        <v>0</v>
      </c>
      <c r="N81" s="11">
        <f>('MIP2010'!N79/'MIP2010(17)'!$E$1)*'MIP2010(17)'!$E$2</f>
        <v>0</v>
      </c>
      <c r="O81" s="11">
        <f>('MIP2010'!O79/'MIP2010(17)'!$E$1)*'MIP2010(17)'!$E$2</f>
        <v>0</v>
      </c>
      <c r="P81" s="11">
        <f>('MIP2010'!P79/'MIP2010(17)'!$E$1)*'MIP2010(17)'!$E$2</f>
        <v>0</v>
      </c>
      <c r="Q81" s="11">
        <f>('MIP2010'!Q79/'MIP2010(17)'!$E$1)*'MIP2010(17)'!$E$2</f>
        <v>0</v>
      </c>
      <c r="R81" s="11">
        <f>('MIP2010'!R79/'MIP2010(17)'!$E$1)*'MIP2010(17)'!$E$2</f>
        <v>0</v>
      </c>
      <c r="S81" s="11">
        <f>('MIP2010'!S79/'MIP2010(17)'!$E$1)*'MIP2010(17)'!$E$2</f>
        <v>0</v>
      </c>
      <c r="T81" s="11">
        <f>('MIP2010'!T79/'MIP2010(17)'!$E$1)*'MIP2010(17)'!$E$2</f>
        <v>0</v>
      </c>
      <c r="U81" s="11">
        <f>('MIP2010'!U79/'MIP2010(17)'!$E$1)*'MIP2010(17)'!$E$2</f>
        <v>0</v>
      </c>
      <c r="V81" s="11">
        <f>('MIP2010'!V79/'MIP2010(17)'!$E$1)*'MIP2010(17)'!$E$2</f>
        <v>0</v>
      </c>
      <c r="W81" s="11">
        <f>('MIP2010'!W79/'MIP2010(17)'!$E$1)*'MIP2010(17)'!$E$2</f>
        <v>0</v>
      </c>
      <c r="X81" s="11">
        <f>('MIP2010'!X79/'MIP2010(17)'!$E$1)*'MIP2010(17)'!$E$2</f>
        <v>0</v>
      </c>
      <c r="Y81" s="11">
        <f>('MIP2010'!Y79/'MIP2010(17)'!$E$1)*'MIP2010(17)'!$E$2</f>
        <v>0</v>
      </c>
      <c r="Z81" s="11">
        <f>('MIP2010'!Z79/'MIP2010(17)'!$E$1)*'MIP2010(17)'!$E$2</f>
        <v>0</v>
      </c>
      <c r="AA81" s="11">
        <f>('MIP2010'!AA79/'MIP2010(17)'!$E$1)*'MIP2010(17)'!$E$2</f>
        <v>0</v>
      </c>
      <c r="AB81" s="11">
        <f>('MIP2010'!AB79/'MIP2010(17)'!$E$1)*'MIP2010(17)'!$E$2</f>
        <v>0</v>
      </c>
      <c r="AC81" s="11">
        <f>('MIP2010'!AC79/'MIP2010(17)'!$E$1)*'MIP2010(17)'!$E$2</f>
        <v>0</v>
      </c>
      <c r="AD81" s="11">
        <f>('MIP2010'!AD79/'MIP2010(17)'!$E$1)*'MIP2010(17)'!$E$2</f>
        <v>0</v>
      </c>
      <c r="AE81" s="11">
        <f>('MIP2010'!AE79/'MIP2010(17)'!$E$1)*'MIP2010(17)'!$E$2</f>
        <v>0</v>
      </c>
      <c r="AF81" s="11">
        <f>('MIP2010'!AF79/'MIP2010(17)'!$E$1)*'MIP2010(17)'!$E$2</f>
        <v>0</v>
      </c>
      <c r="AG81" s="11">
        <f>('MIP2010'!AG79/'MIP2010(17)'!$E$1)*'MIP2010(17)'!$E$2</f>
        <v>0</v>
      </c>
      <c r="AH81" s="11">
        <f>('MIP2010'!AH79/'MIP2010(17)'!$E$1)*'MIP2010(17)'!$E$2</f>
        <v>0</v>
      </c>
      <c r="AI81" s="11">
        <f>('MIP2010'!AI79/'MIP2010(17)'!$E$1)*'MIP2010(17)'!$E$2</f>
        <v>0</v>
      </c>
      <c r="AJ81" s="11">
        <f>('MIP2010'!AJ79/'MIP2010(17)'!$E$1)*'MIP2010(17)'!$E$2</f>
        <v>0</v>
      </c>
      <c r="AK81" s="11">
        <f>('MIP2010'!AK79/'MIP2010(17)'!$E$1)*'MIP2010(17)'!$E$2</f>
        <v>0</v>
      </c>
      <c r="AL81" s="11">
        <f>('MIP2010'!AL79/'MIP2010(17)'!$E$1)*'MIP2010(17)'!$E$2</f>
        <v>0</v>
      </c>
      <c r="AM81" s="11">
        <f>('MIP2010'!AM79/'MIP2010(17)'!$E$1)*'MIP2010(17)'!$E$2</f>
        <v>0</v>
      </c>
      <c r="AN81" s="11">
        <f>('MIP2010'!AN79/'MIP2010(17)'!$E$1)*'MIP2010(17)'!$E$2</f>
        <v>0</v>
      </c>
      <c r="AO81" s="11">
        <f>('MIP2010'!AO79/'MIP2010(17)'!$E$1)*'MIP2010(17)'!$E$2</f>
        <v>0</v>
      </c>
      <c r="AP81" s="11">
        <f>('MIP2010'!AP79/'MIP2010(17)'!$E$1)*'MIP2010(17)'!$E$2</f>
        <v>0</v>
      </c>
      <c r="AQ81" s="11">
        <f>('MIP2010'!AQ79/'MIP2010(17)'!$E$1)*'MIP2010(17)'!$E$2</f>
        <v>0</v>
      </c>
      <c r="AR81" s="11">
        <f>('MIP2010'!AR79/'MIP2010(17)'!$E$1)*'MIP2010(17)'!$E$2</f>
        <v>0</v>
      </c>
      <c r="AS81" s="11">
        <f>('MIP2010'!AS79/'MIP2010(17)'!$E$1)*'MIP2010(17)'!$E$2</f>
        <v>0</v>
      </c>
      <c r="AT81" s="11">
        <f>('MIP2010'!AT79/'MIP2010(17)'!$E$1)*'MIP2010(17)'!$E$2</f>
        <v>0</v>
      </c>
      <c r="AU81" s="11">
        <f>('MIP2010'!AU79/'MIP2010(17)'!$E$1)*'MIP2010(17)'!$E$2</f>
        <v>0</v>
      </c>
      <c r="AV81" s="11">
        <f>('MIP2010'!AV79/'MIP2010(17)'!$E$1)*'MIP2010(17)'!$E$2</f>
        <v>0</v>
      </c>
      <c r="AW81" s="11">
        <f>('MIP2010'!AW79/'MIP2010(17)'!$E$1)*'MIP2010(17)'!$E$2</f>
        <v>0</v>
      </c>
      <c r="AX81" s="11">
        <f>('MIP2010'!AX79/'MIP2010(17)'!$E$1)*'MIP2010(17)'!$E$2</f>
        <v>0</v>
      </c>
      <c r="AY81" s="11">
        <f>('MIP2010'!AY79/'MIP2010(17)'!$E$1)*'MIP2010(17)'!$E$2</f>
        <v>0</v>
      </c>
      <c r="AZ81" s="11">
        <f>('MIP2010'!AZ79/'MIP2010(17)'!$E$1)*'MIP2010(17)'!$E$2</f>
        <v>0</v>
      </c>
      <c r="BA81" s="11">
        <f>('MIP2010'!BA79/'MIP2010(17)'!$E$1)*'MIP2010(17)'!$E$2</f>
        <v>0</v>
      </c>
      <c r="BB81" s="11">
        <f>('MIP2010'!BB79/'MIP2010(17)'!$E$1)*'MIP2010(17)'!$E$2</f>
        <v>0</v>
      </c>
      <c r="BC81" s="11">
        <f>('MIP2010'!BC79/'MIP2010(17)'!$E$1)*'MIP2010(17)'!$E$2</f>
        <v>0</v>
      </c>
      <c r="BD81" s="11">
        <f>('MIP2010'!BD79/'MIP2010(17)'!$E$1)*'MIP2010(17)'!$E$2</f>
        <v>0</v>
      </c>
      <c r="BE81" s="11">
        <f>('MIP2010'!BE79/'MIP2010(17)'!$E$1)*'MIP2010(17)'!$E$2</f>
        <v>0</v>
      </c>
      <c r="BF81" s="11">
        <f>('MIP2010'!BF79/'MIP2010(17)'!$E$1)*'MIP2010(17)'!$E$2</f>
        <v>0</v>
      </c>
      <c r="BG81" s="11">
        <f>('MIP2010'!BG79/'MIP2010(17)'!$E$1)*'MIP2010(17)'!$E$2</f>
        <v>0</v>
      </c>
      <c r="BH81" s="11">
        <f>('MIP2010'!BH79/'MIP2010(17)'!$E$1)*'MIP2010(17)'!$E$2</f>
        <v>0</v>
      </c>
      <c r="BI81" s="11">
        <f>('MIP2010'!BI79/'MIP2010(17)'!$E$1)*'MIP2010(17)'!$E$2</f>
        <v>0</v>
      </c>
      <c r="BJ81" s="11">
        <f>('MIP2010'!BJ79/'MIP2010(17)'!$E$1)*'MIP2010(17)'!$E$2</f>
        <v>0</v>
      </c>
      <c r="BK81" s="11">
        <f>('MIP2010'!BK79/'MIP2010(17)'!$E$1)*'MIP2010(17)'!$E$2</f>
        <v>0</v>
      </c>
      <c r="BL81" s="11">
        <f>('MIP2010'!BL79/'MIP2010(17)'!$E$1)*'MIP2010(17)'!$E$2</f>
        <v>0</v>
      </c>
      <c r="BM81" s="11">
        <f>('MIP2010'!BM79/'MIP2010(17)'!$E$1)*'MIP2010(17)'!$E$2</f>
        <v>0</v>
      </c>
      <c r="BN81" s="11">
        <f>('MIP2010'!BN79/'MIP2010(17)'!$E$1)*'MIP2010(17)'!$E$2</f>
        <v>0</v>
      </c>
      <c r="BO81" s="11">
        <f>('MIP2010'!BO79/'MIP2010(17)'!$E$1)*'MIP2010(17)'!$E$2</f>
        <v>0</v>
      </c>
      <c r="BP81" s="11">
        <f>('MIP2010'!BP79/'MIP2010(17)'!$E$1)*'MIP2010(17)'!$E$2</f>
        <v>0</v>
      </c>
      <c r="BQ81" s="11">
        <f>('MIP2010'!BQ79/'MIP2010(17)'!$E$1)*'MIP2010(17)'!$E$2</f>
        <v>0</v>
      </c>
      <c r="BR81" s="11">
        <f>('MIP2010'!BR79/'MIP2010(17)'!$E$1)*'MIP2010(17)'!$E$2</f>
        <v>0</v>
      </c>
      <c r="BS81" s="11">
        <f>('MIP2010'!BS79/'MIP2010(17)'!$E$1)*'MIP2010(17)'!$E$2</f>
        <v>0</v>
      </c>
      <c r="BT81" s="11">
        <f>('MIP2010'!BT79/'MIP2010(17)'!$E$1)*'MIP2010(17)'!$E$2</f>
        <v>0</v>
      </c>
      <c r="BU81" s="11">
        <f>('MIP2010'!BU79/'MIP2010(17)'!$E$1)*'MIP2010(17)'!$E$2</f>
        <v>0</v>
      </c>
      <c r="BV81" s="11">
        <f>('MIP2010'!BV79/'MIP2010(17)'!$E$1)*'MIP2010(17)'!$E$2</f>
        <v>0</v>
      </c>
      <c r="BW81" s="11">
        <f>('MIP2010'!BW79/'MIP2010(17)'!$E$1)*'MIP2010(17)'!$E$2</f>
        <v>0</v>
      </c>
      <c r="BX81" s="11">
        <f>('MIP2010'!BX79/'MIP2010(17)'!$E$1)*'MIP2010(17)'!$E$2</f>
        <v>0</v>
      </c>
      <c r="BY81" s="11">
        <f>('MIP2010'!BY79/'MIP2010(17)'!$E$1)*'MIP2010(17)'!$E$2</f>
        <v>0</v>
      </c>
      <c r="BZ81" s="11">
        <f>('MIP2010'!BZ79/'MIP2010(17)'!$E$1)*'MIP2010(17)'!$E$2</f>
        <v>0</v>
      </c>
      <c r="CA81" s="11">
        <f>('MIP2010'!CA79/'MIP2010(17)'!$E$1)*'MIP2010(17)'!$E$2</f>
        <v>0</v>
      </c>
      <c r="CB81" s="11">
        <f>('MIP2010'!CB79/'MIP2010(17)'!$E$1)*'MIP2010(17)'!$E$2</f>
        <v>0</v>
      </c>
      <c r="CC81" s="11"/>
      <c r="CD81" s="11"/>
      <c r="CE81" s="11"/>
      <c r="CF81" s="11"/>
    </row>
    <row r="82" spans="1:84" x14ac:dyDescent="0.35">
      <c r="B82" s="17" t="s">
        <v>221</v>
      </c>
      <c r="C82">
        <f t="shared" si="3"/>
        <v>76</v>
      </c>
      <c r="D82" s="11">
        <f>('MIP2010'!D80/'MIP2010(17)'!$E$1)*'MIP2010(17)'!$E$2</f>
        <v>3269.6054870367802</v>
      </c>
      <c r="E82" s="11">
        <f>('MIP2010'!E80/'MIP2010(17)'!$E$1)*'MIP2010(17)'!$E$2</f>
        <v>1493.2348065710039</v>
      </c>
      <c r="F82" s="11">
        <f>('MIP2010'!F80/'MIP2010(17)'!$E$1)*'MIP2010(17)'!$E$2</f>
        <v>238.21991382249755</v>
      </c>
      <c r="G82" s="11">
        <f>('MIP2010'!G80/'MIP2010(17)'!$E$1)*'MIP2010(17)'!$E$2</f>
        <v>571.67642288298907</v>
      </c>
      <c r="H82" s="11">
        <f>('MIP2010'!H80/'MIP2010(17)'!$E$1)*'MIP2010(17)'!$E$2</f>
        <v>5133.1287743362673</v>
      </c>
      <c r="I82" s="11">
        <f>('MIP2010'!I80/'MIP2010(17)'!$E$1)*'MIP2010(17)'!$E$2</f>
        <v>1402.0555260837348</v>
      </c>
      <c r="J82" s="11">
        <f>('MIP2010'!J80/'MIP2010(17)'!$E$1)*'MIP2010(17)'!$E$2</f>
        <v>452.15651164738938</v>
      </c>
      <c r="K82" s="11">
        <f>('MIP2010'!K80/'MIP2010(17)'!$E$1)*'MIP2010(17)'!$E$2</f>
        <v>4414.619265491674</v>
      </c>
      <c r="L82" s="11">
        <f>('MIP2010'!L80/'MIP2010(17)'!$E$1)*'MIP2010(17)'!$E$2</f>
        <v>1669.6259878283013</v>
      </c>
      <c r="M82" s="11">
        <f>('MIP2010'!M80/'MIP2010(17)'!$E$1)*'MIP2010(17)'!$E$2</f>
        <v>3335.7358159747291</v>
      </c>
      <c r="N82" s="11">
        <f>('MIP2010'!N80/'MIP2010(17)'!$E$1)*'MIP2010(17)'!$E$2</f>
        <v>2465.6164410047118</v>
      </c>
      <c r="O82" s="11">
        <f>('MIP2010'!O80/'MIP2010(17)'!$E$1)*'MIP2010(17)'!$E$2</f>
        <v>320.52638042883666</v>
      </c>
      <c r="P82" s="11">
        <f>('MIP2010'!P80/'MIP2010(17)'!$E$1)*'MIP2010(17)'!$E$2</f>
        <v>1463.4397115121631</v>
      </c>
      <c r="Q82" s="11">
        <f>('MIP2010'!Q80/'MIP2010(17)'!$E$1)*'MIP2010(17)'!$E$2</f>
        <v>1225.9536704072143</v>
      </c>
      <c r="R82" s="11">
        <f>('MIP2010'!R80/'MIP2010(17)'!$E$1)*'MIP2010(17)'!$E$2</f>
        <v>851.46348745237083</v>
      </c>
      <c r="S82" s="11">
        <f>('MIP2010'!S80/'MIP2010(17)'!$E$1)*'MIP2010(17)'!$E$2</f>
        <v>550.46191143542569</v>
      </c>
      <c r="T82" s="11">
        <f>('MIP2010'!T80/'MIP2010(17)'!$E$1)*'MIP2010(17)'!$E$2</f>
        <v>2567.5724593387736</v>
      </c>
      <c r="U82" s="11">
        <f>('MIP2010'!U80/'MIP2010(17)'!$E$1)*'MIP2010(17)'!$E$2</f>
        <v>518.46900134482735</v>
      </c>
      <c r="V82" s="11">
        <f>('MIP2010'!V80/'MIP2010(17)'!$E$1)*'MIP2010(17)'!$E$2</f>
        <v>31978.504453095629</v>
      </c>
      <c r="W82" s="11">
        <f>('MIP2010'!W80/'MIP2010(17)'!$E$1)*'MIP2010(17)'!$E$2</f>
        <v>866.67630374870589</v>
      </c>
      <c r="X82" s="11">
        <f>('MIP2010'!X80/'MIP2010(17)'!$E$1)*'MIP2010(17)'!$E$2</f>
        <v>5234.4495191384058</v>
      </c>
      <c r="Y82" s="11">
        <f>('MIP2010'!Y80/'MIP2010(17)'!$E$1)*'MIP2010(17)'!$E$2</f>
        <v>2548.5979905545446</v>
      </c>
      <c r="Z82" s="11">
        <f>('MIP2010'!Z80/'MIP2010(17)'!$E$1)*'MIP2010(17)'!$E$2</f>
        <v>1175.1639073320939</v>
      </c>
      <c r="AA82" s="11">
        <f>('MIP2010'!AA80/'MIP2010(17)'!$E$1)*'MIP2010(17)'!$E$2</f>
        <v>1216.3444690977606</v>
      </c>
      <c r="AB82" s="11">
        <f>('MIP2010'!AB80/'MIP2010(17)'!$E$1)*'MIP2010(17)'!$E$2</f>
        <v>3092.6037280259652</v>
      </c>
      <c r="AC82" s="11">
        <f>('MIP2010'!AC80/'MIP2010(17)'!$E$1)*'MIP2010(17)'!$E$2</f>
        <v>2804.3345681263977</v>
      </c>
      <c r="AD82" s="11">
        <f>('MIP2010'!AD80/'MIP2010(17)'!$E$1)*'MIP2010(17)'!$E$2</f>
        <v>4265.9776320896017</v>
      </c>
      <c r="AE82" s="11">
        <f>('MIP2010'!AE80/'MIP2010(17)'!$E$1)*'MIP2010(17)'!$E$2</f>
        <v>2033.6803616286018</v>
      </c>
      <c r="AF82" s="11">
        <f>('MIP2010'!AF80/'MIP2010(17)'!$E$1)*'MIP2010(17)'!$E$2</f>
        <v>2482.3743512752922</v>
      </c>
      <c r="AG82" s="11">
        <f>('MIP2010'!AG80/'MIP2010(17)'!$E$1)*'MIP2010(17)'!$E$2</f>
        <v>3056.9159026281577</v>
      </c>
      <c r="AH82" s="11">
        <f>('MIP2010'!AH80/'MIP2010(17)'!$E$1)*'MIP2010(17)'!$E$2</f>
        <v>2596.9227717268659</v>
      </c>
      <c r="AI82" s="11">
        <f>('MIP2010'!AI80/'MIP2010(17)'!$E$1)*'MIP2010(17)'!$E$2</f>
        <v>3777.2660173715126</v>
      </c>
      <c r="AJ82" s="11">
        <f>('MIP2010'!AJ80/'MIP2010(17)'!$E$1)*'MIP2010(17)'!$E$2</f>
        <v>6666.3467467469745</v>
      </c>
      <c r="AK82" s="11">
        <f>('MIP2010'!AK80/'MIP2010(17)'!$E$1)*'MIP2010(17)'!$E$2</f>
        <v>3087.3557414376774</v>
      </c>
      <c r="AL82" s="11">
        <f>('MIP2010'!AL80/'MIP2010(17)'!$E$1)*'MIP2010(17)'!$E$2</f>
        <v>1161.3484358083549</v>
      </c>
      <c r="AM82" s="11">
        <f>('MIP2010'!AM80/'MIP2010(17)'!$E$1)*'MIP2010(17)'!$E$2</f>
        <v>1263.4183640999754</v>
      </c>
      <c r="AN82" s="11">
        <f>('MIP2010'!AN80/'MIP2010(17)'!$E$1)*'MIP2010(17)'!$E$2</f>
        <v>1346.4130747515283</v>
      </c>
      <c r="AO82" s="11">
        <f>('MIP2010'!AO80/'MIP2010(17)'!$E$1)*'MIP2010(17)'!$E$2</f>
        <v>4689.7551581418684</v>
      </c>
      <c r="AP82" s="11">
        <f>('MIP2010'!AP80/'MIP2010(17)'!$E$1)*'MIP2010(17)'!$E$2</f>
        <v>1301.3110981668931</v>
      </c>
      <c r="AQ82" s="11">
        <f>('MIP2010'!AQ80/'MIP2010(17)'!$E$1)*'MIP2010(17)'!$E$2</f>
        <v>13602.156441844232</v>
      </c>
      <c r="AR82" s="11">
        <f>('MIP2010'!AR80/'MIP2010(17)'!$E$1)*'MIP2010(17)'!$E$2</f>
        <v>2409.5417252925831</v>
      </c>
      <c r="AS82" s="11">
        <f>('MIP2010'!AS80/'MIP2010(17)'!$E$1)*'MIP2010(17)'!$E$2</f>
        <v>12602.761170005457</v>
      </c>
      <c r="AT82" s="11">
        <f>('MIP2010'!AT80/'MIP2010(17)'!$E$1)*'MIP2010(17)'!$E$2</f>
        <v>5817.4974492772644</v>
      </c>
      <c r="AU82" s="11">
        <f>('MIP2010'!AU80/'MIP2010(17)'!$E$1)*'MIP2010(17)'!$E$2</f>
        <v>985.91629738036102</v>
      </c>
      <c r="AV82" s="11">
        <f>('MIP2010'!AV80/'MIP2010(17)'!$E$1)*'MIP2010(17)'!$E$2</f>
        <v>2706.2214799350472</v>
      </c>
      <c r="AW82" s="11">
        <f>('MIP2010'!AW80/'MIP2010(17)'!$E$1)*'MIP2010(17)'!$E$2</f>
        <v>2164.3799946573904</v>
      </c>
      <c r="AX82" s="11">
        <f>('MIP2010'!AX80/'MIP2010(17)'!$E$1)*'MIP2010(17)'!$E$2</f>
        <v>366.04253140935674</v>
      </c>
      <c r="AY82" s="11">
        <f>('MIP2010'!AY80/'MIP2010(17)'!$E$1)*'MIP2010(17)'!$E$2</f>
        <v>4610.3796923306973</v>
      </c>
      <c r="AZ82" s="11">
        <f>('MIP2010'!AZ80/'MIP2010(17)'!$E$1)*'MIP2010(17)'!$E$2</f>
        <v>707.08714269918767</v>
      </c>
      <c r="BA82" s="11">
        <f>('MIP2010'!BA80/'MIP2010(17)'!$E$1)*'MIP2010(17)'!$E$2</f>
        <v>1344.4416231744872</v>
      </c>
      <c r="BB82" s="11">
        <f>('MIP2010'!BB80/'MIP2010(17)'!$E$1)*'MIP2010(17)'!$E$2</f>
        <v>5155.6834207181837</v>
      </c>
      <c r="BC82" s="11">
        <f>('MIP2010'!BC80/'MIP2010(17)'!$E$1)*'MIP2010(17)'!$E$2</f>
        <v>1567.6569999909409</v>
      </c>
      <c r="BD82" s="11">
        <f>('MIP2010'!BD80/'MIP2010(17)'!$E$1)*'MIP2010(17)'!$E$2</f>
        <v>14386.028979836932</v>
      </c>
      <c r="BE82" s="11">
        <f>('MIP2010'!BE80/'MIP2010(17)'!$E$1)*'MIP2010(17)'!$E$2</f>
        <v>2386.2935547817565</v>
      </c>
      <c r="BF82" s="11">
        <f>('MIP2010'!BF80/'MIP2010(17)'!$E$1)*'MIP2010(17)'!$E$2</f>
        <v>2325.5980963847305</v>
      </c>
      <c r="BG82" s="11">
        <f>('MIP2010'!BG80/'MIP2010(17)'!$E$1)*'MIP2010(17)'!$E$2</f>
        <v>1153.5030820273091</v>
      </c>
      <c r="BH82" s="11">
        <f>('MIP2010'!BH80/'MIP2010(17)'!$E$1)*'MIP2010(17)'!$E$2</f>
        <v>2099.8847107360234</v>
      </c>
      <c r="BI82" s="11">
        <f>('MIP2010'!BI80/'MIP2010(17)'!$E$1)*'MIP2010(17)'!$E$2</f>
        <v>660.27065088459358</v>
      </c>
      <c r="BJ82" s="11">
        <f>('MIP2010'!BJ80/'MIP2010(17)'!$E$1)*'MIP2010(17)'!$E$2</f>
        <v>2407.2735660767876</v>
      </c>
      <c r="BK82" s="11">
        <f>('MIP2010'!BK80/'MIP2010(17)'!$E$1)*'MIP2010(17)'!$E$2</f>
        <v>273.63374979155839</v>
      </c>
      <c r="BL82" s="11">
        <f>('MIP2010'!BL80/'MIP2010(17)'!$E$1)*'MIP2010(17)'!$E$2</f>
        <v>13645.488778071844</v>
      </c>
      <c r="BM82" s="11">
        <f>('MIP2010'!BM80/'MIP2010(17)'!$E$1)*'MIP2010(17)'!$E$2</f>
        <v>1719.8232887462557</v>
      </c>
      <c r="BN82" s="11">
        <f>('MIP2010'!BN80/'MIP2010(17)'!$E$1)*'MIP2010(17)'!$E$2</f>
        <v>1185.0113229268893</v>
      </c>
      <c r="BO82" s="11">
        <f>('MIP2010'!BO80/'MIP2010(17)'!$E$1)*'MIP2010(17)'!$E$2</f>
        <v>1886.9592148053971</v>
      </c>
      <c r="BP82" s="11">
        <f>('MIP2010'!BP80/'MIP2010(17)'!$E$1)*'MIP2010(17)'!$E$2</f>
        <v>2530.022969777322</v>
      </c>
      <c r="BQ82" s="11">
        <f>('MIP2010'!BQ80/'MIP2010(17)'!$E$1)*'MIP2010(17)'!$E$2</f>
        <v>603.39964695023025</v>
      </c>
      <c r="BR82" s="11">
        <f>('MIP2010'!BR80/'MIP2010(17)'!$E$1)*'MIP2010(17)'!$E$2</f>
        <v>3641.8614191137149</v>
      </c>
      <c r="BS82" s="11">
        <f>('MIP2010'!BS80/'MIP2010(17)'!$E$1)*'MIP2010(17)'!$E$2</f>
        <v>0</v>
      </c>
      <c r="BT82" s="11">
        <f>('MIP2010'!BT80/'MIP2010(17)'!$E$1)*'MIP2010(17)'!$E$2</f>
        <v>223534.14116921902</v>
      </c>
      <c r="BU82" s="11">
        <f>('MIP2010'!BU80/'MIP2010(17)'!$E$1)*'MIP2010(17)'!$E$2</f>
        <v>0</v>
      </c>
      <c r="BV82" s="11">
        <f>('MIP2010'!BV80/'MIP2010(17)'!$E$1)*'MIP2010(17)'!$E$2</f>
        <v>0</v>
      </c>
      <c r="BW82" s="11">
        <f>('MIP2010'!BW80/'MIP2010(17)'!$E$1)*'MIP2010(17)'!$E$2</f>
        <v>0</v>
      </c>
      <c r="BX82" s="11">
        <f>('MIP2010'!BX80/'MIP2010(17)'!$E$1)*'MIP2010(17)'!$E$2</f>
        <v>103755.51755188128</v>
      </c>
      <c r="BY82" s="11">
        <f>('MIP2010'!BY80/'MIP2010(17)'!$E$1)*'MIP2010(17)'!$E$2</f>
        <v>44764.612114931893</v>
      </c>
      <c r="BZ82" s="11">
        <f>('MIP2010'!BZ80/'MIP2010(17)'!$E$1)*'MIP2010(17)'!$E$2</f>
        <v>0</v>
      </c>
      <c r="CA82" s="11">
        <f>('MIP2010'!CA80/'MIP2010(17)'!$E$1)*'MIP2010(17)'!$E$2</f>
        <v>148520.12966681321</v>
      </c>
      <c r="CB82" s="11">
        <f>('MIP2010'!CB80/'MIP2010(17)'!$E$1)*'MIP2010(17)'!$E$2</f>
        <v>372054.27083603223</v>
      </c>
      <c r="CC82" s="11"/>
      <c r="CD82" s="11"/>
      <c r="CE82" s="11"/>
      <c r="CF82" s="11"/>
    </row>
    <row r="83" spans="1:84" x14ac:dyDescent="0.35">
      <c r="B83" s="17" t="s">
        <v>219</v>
      </c>
      <c r="C83">
        <f t="shared" si="3"/>
        <v>77</v>
      </c>
      <c r="D83" s="11">
        <f>('MIP2010'!D81/'MIP2010(17)'!$E$1)*'MIP2010(17)'!$E$2</f>
        <v>0</v>
      </c>
      <c r="E83" s="11">
        <f>('MIP2010'!E81/'MIP2010(17)'!$E$1)*'MIP2010(17)'!$E$2</f>
        <v>0</v>
      </c>
      <c r="F83" s="11">
        <f>('MIP2010'!F81/'MIP2010(17)'!$E$1)*'MIP2010(17)'!$E$2</f>
        <v>0</v>
      </c>
      <c r="G83" s="11">
        <f>('MIP2010'!G81/'MIP2010(17)'!$E$1)*'MIP2010(17)'!$E$2</f>
        <v>0</v>
      </c>
      <c r="H83" s="11">
        <f>('MIP2010'!H81/'MIP2010(17)'!$E$1)*'MIP2010(17)'!$E$2</f>
        <v>0</v>
      </c>
      <c r="I83" s="11">
        <f>('MIP2010'!I81/'MIP2010(17)'!$E$1)*'MIP2010(17)'!$E$2</f>
        <v>0</v>
      </c>
      <c r="J83" s="11">
        <f>('MIP2010'!J81/'MIP2010(17)'!$E$1)*'MIP2010(17)'!$E$2</f>
        <v>0</v>
      </c>
      <c r="K83" s="11">
        <f>('MIP2010'!K81/'MIP2010(17)'!$E$1)*'MIP2010(17)'!$E$2</f>
        <v>0</v>
      </c>
      <c r="L83" s="11">
        <f>('MIP2010'!L81/'MIP2010(17)'!$E$1)*'MIP2010(17)'!$E$2</f>
        <v>0</v>
      </c>
      <c r="M83" s="11">
        <f>('MIP2010'!M81/'MIP2010(17)'!$E$1)*'MIP2010(17)'!$E$2</f>
        <v>0</v>
      </c>
      <c r="N83" s="11">
        <f>('MIP2010'!N81/'MIP2010(17)'!$E$1)*'MIP2010(17)'!$E$2</f>
        <v>0</v>
      </c>
      <c r="O83" s="11">
        <f>('MIP2010'!O81/'MIP2010(17)'!$E$1)*'MIP2010(17)'!$E$2</f>
        <v>0</v>
      </c>
      <c r="P83" s="11">
        <f>('MIP2010'!P81/'MIP2010(17)'!$E$1)*'MIP2010(17)'!$E$2</f>
        <v>0</v>
      </c>
      <c r="Q83" s="11">
        <f>('MIP2010'!Q81/'MIP2010(17)'!$E$1)*'MIP2010(17)'!$E$2</f>
        <v>0</v>
      </c>
      <c r="R83" s="11">
        <f>('MIP2010'!R81/'MIP2010(17)'!$E$1)*'MIP2010(17)'!$E$2</f>
        <v>0</v>
      </c>
      <c r="S83" s="11">
        <f>('MIP2010'!S81/'MIP2010(17)'!$E$1)*'MIP2010(17)'!$E$2</f>
        <v>0</v>
      </c>
      <c r="T83" s="11">
        <f>('MIP2010'!T81/'MIP2010(17)'!$E$1)*'MIP2010(17)'!$E$2</f>
        <v>0</v>
      </c>
      <c r="U83" s="11">
        <f>('MIP2010'!U81/'MIP2010(17)'!$E$1)*'MIP2010(17)'!$E$2</f>
        <v>0</v>
      </c>
      <c r="V83" s="11">
        <f>('MIP2010'!V81/'MIP2010(17)'!$E$1)*'MIP2010(17)'!$E$2</f>
        <v>0</v>
      </c>
      <c r="W83" s="11">
        <f>('MIP2010'!W81/'MIP2010(17)'!$E$1)*'MIP2010(17)'!$E$2</f>
        <v>0</v>
      </c>
      <c r="X83" s="11">
        <f>('MIP2010'!X81/'MIP2010(17)'!$E$1)*'MIP2010(17)'!$E$2</f>
        <v>0</v>
      </c>
      <c r="Y83" s="11">
        <f>('MIP2010'!Y81/'MIP2010(17)'!$E$1)*'MIP2010(17)'!$E$2</f>
        <v>0</v>
      </c>
      <c r="Z83" s="11">
        <f>('MIP2010'!Z81/'MIP2010(17)'!$E$1)*'MIP2010(17)'!$E$2</f>
        <v>0</v>
      </c>
      <c r="AA83" s="11">
        <f>('MIP2010'!AA81/'MIP2010(17)'!$E$1)*'MIP2010(17)'!$E$2</f>
        <v>0</v>
      </c>
      <c r="AB83" s="11">
        <f>('MIP2010'!AB81/'MIP2010(17)'!$E$1)*'MIP2010(17)'!$E$2</f>
        <v>0</v>
      </c>
      <c r="AC83" s="11">
        <f>('MIP2010'!AC81/'MIP2010(17)'!$E$1)*'MIP2010(17)'!$E$2</f>
        <v>0</v>
      </c>
      <c r="AD83" s="11">
        <f>('MIP2010'!AD81/'MIP2010(17)'!$E$1)*'MIP2010(17)'!$E$2</f>
        <v>0</v>
      </c>
      <c r="AE83" s="11">
        <f>('MIP2010'!AE81/'MIP2010(17)'!$E$1)*'MIP2010(17)'!$E$2</f>
        <v>0</v>
      </c>
      <c r="AF83" s="11">
        <f>('MIP2010'!AF81/'MIP2010(17)'!$E$1)*'MIP2010(17)'!$E$2</f>
        <v>0</v>
      </c>
      <c r="AG83" s="11">
        <f>('MIP2010'!AG81/'MIP2010(17)'!$E$1)*'MIP2010(17)'!$E$2</f>
        <v>0</v>
      </c>
      <c r="AH83" s="11">
        <f>('MIP2010'!AH81/'MIP2010(17)'!$E$1)*'MIP2010(17)'!$E$2</f>
        <v>0</v>
      </c>
      <c r="AI83" s="11">
        <f>('MIP2010'!AI81/'MIP2010(17)'!$E$1)*'MIP2010(17)'!$E$2</f>
        <v>0</v>
      </c>
      <c r="AJ83" s="11">
        <f>('MIP2010'!AJ81/'MIP2010(17)'!$E$1)*'MIP2010(17)'!$E$2</f>
        <v>0</v>
      </c>
      <c r="AK83" s="11">
        <f>('MIP2010'!AK81/'MIP2010(17)'!$E$1)*'MIP2010(17)'!$E$2</f>
        <v>0</v>
      </c>
      <c r="AL83" s="11">
        <f>('MIP2010'!AL81/'MIP2010(17)'!$E$1)*'MIP2010(17)'!$E$2</f>
        <v>0</v>
      </c>
      <c r="AM83" s="11">
        <f>('MIP2010'!AM81/'MIP2010(17)'!$E$1)*'MIP2010(17)'!$E$2</f>
        <v>0</v>
      </c>
      <c r="AN83" s="11">
        <f>('MIP2010'!AN81/'MIP2010(17)'!$E$1)*'MIP2010(17)'!$E$2</f>
        <v>0</v>
      </c>
      <c r="AO83" s="11">
        <f>('MIP2010'!AO81/'MIP2010(17)'!$E$1)*'MIP2010(17)'!$E$2</f>
        <v>0</v>
      </c>
      <c r="AP83" s="11">
        <f>('MIP2010'!AP81/'MIP2010(17)'!$E$1)*'MIP2010(17)'!$E$2</f>
        <v>0</v>
      </c>
      <c r="AQ83" s="11">
        <f>('MIP2010'!AQ81/'MIP2010(17)'!$E$1)*'MIP2010(17)'!$E$2</f>
        <v>0</v>
      </c>
      <c r="AR83" s="11">
        <f>('MIP2010'!AR81/'MIP2010(17)'!$E$1)*'MIP2010(17)'!$E$2</f>
        <v>0</v>
      </c>
      <c r="AS83" s="11">
        <f>('MIP2010'!AS81/'MIP2010(17)'!$E$1)*'MIP2010(17)'!$E$2</f>
        <v>0</v>
      </c>
      <c r="AT83" s="11">
        <f>('MIP2010'!AT81/'MIP2010(17)'!$E$1)*'MIP2010(17)'!$E$2</f>
        <v>0</v>
      </c>
      <c r="AU83" s="11">
        <f>('MIP2010'!AU81/'MIP2010(17)'!$E$1)*'MIP2010(17)'!$E$2</f>
        <v>0</v>
      </c>
      <c r="AV83" s="11">
        <f>('MIP2010'!AV81/'MIP2010(17)'!$E$1)*'MIP2010(17)'!$E$2</f>
        <v>0</v>
      </c>
      <c r="AW83" s="11">
        <f>('MIP2010'!AW81/'MIP2010(17)'!$E$1)*'MIP2010(17)'!$E$2</f>
        <v>0</v>
      </c>
      <c r="AX83" s="11">
        <f>('MIP2010'!AX81/'MIP2010(17)'!$E$1)*'MIP2010(17)'!$E$2</f>
        <v>0</v>
      </c>
      <c r="AY83" s="11">
        <f>('MIP2010'!AY81/'MIP2010(17)'!$E$1)*'MIP2010(17)'!$E$2</f>
        <v>0</v>
      </c>
      <c r="AZ83" s="11">
        <f>('MIP2010'!AZ81/'MIP2010(17)'!$E$1)*'MIP2010(17)'!$E$2</f>
        <v>0</v>
      </c>
      <c r="BA83" s="11">
        <f>('MIP2010'!BA81/'MIP2010(17)'!$E$1)*'MIP2010(17)'!$E$2</f>
        <v>0</v>
      </c>
      <c r="BB83" s="11">
        <f>('MIP2010'!BB81/'MIP2010(17)'!$E$1)*'MIP2010(17)'!$E$2</f>
        <v>0</v>
      </c>
      <c r="BC83" s="11">
        <f>('MIP2010'!BC81/'MIP2010(17)'!$E$1)*'MIP2010(17)'!$E$2</f>
        <v>0</v>
      </c>
      <c r="BD83" s="11">
        <f>('MIP2010'!BD81/'MIP2010(17)'!$E$1)*'MIP2010(17)'!$E$2</f>
        <v>0</v>
      </c>
      <c r="BE83" s="11">
        <f>('MIP2010'!BE81/'MIP2010(17)'!$E$1)*'MIP2010(17)'!$E$2</f>
        <v>0</v>
      </c>
      <c r="BF83" s="11">
        <f>('MIP2010'!BF81/'MIP2010(17)'!$E$1)*'MIP2010(17)'!$E$2</f>
        <v>0</v>
      </c>
      <c r="BG83" s="11">
        <f>('MIP2010'!BG81/'MIP2010(17)'!$E$1)*'MIP2010(17)'!$E$2</f>
        <v>0</v>
      </c>
      <c r="BH83" s="11">
        <f>('MIP2010'!BH81/'MIP2010(17)'!$E$1)*'MIP2010(17)'!$E$2</f>
        <v>0</v>
      </c>
      <c r="BI83" s="11">
        <f>('MIP2010'!BI81/'MIP2010(17)'!$E$1)*'MIP2010(17)'!$E$2</f>
        <v>0</v>
      </c>
      <c r="BJ83" s="11">
        <f>('MIP2010'!BJ81/'MIP2010(17)'!$E$1)*'MIP2010(17)'!$E$2</f>
        <v>0</v>
      </c>
      <c r="BK83" s="11">
        <f>('MIP2010'!BK81/'MIP2010(17)'!$E$1)*'MIP2010(17)'!$E$2</f>
        <v>0</v>
      </c>
      <c r="BL83" s="11">
        <f>('MIP2010'!BL81/'MIP2010(17)'!$E$1)*'MIP2010(17)'!$E$2</f>
        <v>0</v>
      </c>
      <c r="BM83" s="11">
        <f>('MIP2010'!BM81/'MIP2010(17)'!$E$1)*'MIP2010(17)'!$E$2</f>
        <v>0</v>
      </c>
      <c r="BN83" s="11">
        <f>('MIP2010'!BN81/'MIP2010(17)'!$E$1)*'MIP2010(17)'!$E$2</f>
        <v>0</v>
      </c>
      <c r="BO83" s="11">
        <f>('MIP2010'!BO81/'MIP2010(17)'!$E$1)*'MIP2010(17)'!$E$2</f>
        <v>0</v>
      </c>
      <c r="BP83" s="11">
        <f>('MIP2010'!BP81/'MIP2010(17)'!$E$1)*'MIP2010(17)'!$E$2</f>
        <v>0</v>
      </c>
      <c r="BQ83" s="11">
        <f>('MIP2010'!BQ81/'MIP2010(17)'!$E$1)*'MIP2010(17)'!$E$2</f>
        <v>0</v>
      </c>
      <c r="BR83" s="11">
        <f>('MIP2010'!BR81/'MIP2010(17)'!$E$1)*'MIP2010(17)'!$E$2</f>
        <v>0</v>
      </c>
      <c r="BS83" s="11">
        <f>('MIP2010'!BS81/'MIP2010(17)'!$E$1)*'MIP2010(17)'!$E$2</f>
        <v>0</v>
      </c>
      <c r="BT83" s="11">
        <f>('MIP2010'!BT81/'MIP2010(17)'!$E$1)*'MIP2010(17)'!$E$2</f>
        <v>0</v>
      </c>
      <c r="BU83" s="11">
        <f>('MIP2010'!BU81/'MIP2010(17)'!$E$1)*'MIP2010(17)'!$E$2</f>
        <v>0</v>
      </c>
      <c r="BV83" s="11">
        <f>('MIP2010'!BV81/'MIP2010(17)'!$E$1)*'MIP2010(17)'!$E$2</f>
        <v>0</v>
      </c>
      <c r="BW83" s="11">
        <f>('MIP2010'!BW81/'MIP2010(17)'!$E$1)*'MIP2010(17)'!$E$2</f>
        <v>0</v>
      </c>
      <c r="BX83" s="11">
        <f>('MIP2010'!BX81/'MIP2010(17)'!$E$1)*'MIP2010(17)'!$E$2</f>
        <v>0</v>
      </c>
      <c r="BY83" s="11">
        <f>('MIP2010'!BY81/'MIP2010(17)'!$E$1)*'MIP2010(17)'!$E$2</f>
        <v>0</v>
      </c>
      <c r="BZ83" s="11">
        <f>('MIP2010'!BZ81/'MIP2010(17)'!$E$1)*'MIP2010(17)'!$E$2</f>
        <v>0</v>
      </c>
      <c r="CA83" s="11">
        <f>('MIP2010'!CA81/'MIP2010(17)'!$E$1)*'MIP2010(17)'!$E$2</f>
        <v>0</v>
      </c>
      <c r="CB83" s="11">
        <f>('MIP2010'!CB81/'MIP2010(17)'!$E$1)*'MIP2010(17)'!$E$2</f>
        <v>0</v>
      </c>
      <c r="CC83" s="11"/>
      <c r="CD83" s="11"/>
      <c r="CE83" s="11"/>
      <c r="CF83" s="11"/>
    </row>
    <row r="84" spans="1:84" x14ac:dyDescent="0.35">
      <c r="B84" s="18" t="s">
        <v>222</v>
      </c>
      <c r="C84">
        <f t="shared" si="3"/>
        <v>78</v>
      </c>
      <c r="D84" s="11">
        <f>('MIP2010'!D82/'MIP2010(17)'!$E$1)*'MIP2010(17)'!$E$2</f>
        <v>99740.813563463002</v>
      </c>
      <c r="E84" s="11">
        <f>('MIP2010'!E82/'MIP2010(17)'!$E$1)*'MIP2010(17)'!$E$2</f>
        <v>55978.171510490472</v>
      </c>
      <c r="F84" s="11">
        <f>('MIP2010'!F82/'MIP2010(17)'!$E$1)*'MIP2010(17)'!$E$2</f>
        <v>7796.4673758552763</v>
      </c>
      <c r="G84" s="11">
        <f>('MIP2010'!G82/'MIP2010(17)'!$E$1)*'MIP2010(17)'!$E$2</f>
        <v>11963.094525735503</v>
      </c>
      <c r="H84" s="11">
        <f>('MIP2010'!H82/'MIP2010(17)'!$E$1)*'MIP2010(17)'!$E$2</f>
        <v>78132.963713074409</v>
      </c>
      <c r="I84" s="11">
        <f>('MIP2010'!I82/'MIP2010(17)'!$E$1)*'MIP2010(17)'!$E$2</f>
        <v>29064.835766260629</v>
      </c>
      <c r="J84" s="11">
        <f>('MIP2010'!J82/'MIP2010(17)'!$E$1)*'MIP2010(17)'!$E$2</f>
        <v>9366.2064344104328</v>
      </c>
      <c r="K84" s="11">
        <f>('MIP2010'!K82/'MIP2010(17)'!$E$1)*'MIP2010(17)'!$E$2</f>
        <v>169273.5802902944</v>
      </c>
      <c r="L84" s="11">
        <f>('MIP2010'!L82/'MIP2010(17)'!$E$1)*'MIP2010(17)'!$E$2</f>
        <v>50598.696067678531</v>
      </c>
      <c r="M84" s="11">
        <f>('MIP2010'!M82/'MIP2010(17)'!$E$1)*'MIP2010(17)'!$E$2</f>
        <v>183530.35083412201</v>
      </c>
      <c r="N84" s="11">
        <f>('MIP2010'!N82/'MIP2010(17)'!$E$1)*'MIP2010(17)'!$E$2</f>
        <v>51952.269581201603</v>
      </c>
      <c r="O84" s="11">
        <f>('MIP2010'!O82/'MIP2010(17)'!$E$1)*'MIP2010(17)'!$E$2</f>
        <v>14232.107360837415</v>
      </c>
      <c r="P84" s="11">
        <f>('MIP2010'!P82/'MIP2010(17)'!$E$1)*'MIP2010(17)'!$E$2</f>
        <v>42863.161261563851</v>
      </c>
      <c r="Q84" s="11">
        <f>('MIP2010'!Q82/'MIP2010(17)'!$E$1)*'MIP2010(17)'!$E$2</f>
        <v>38396.22358939072</v>
      </c>
      <c r="R84" s="11">
        <f>('MIP2010'!R82/'MIP2010(17)'!$E$1)*'MIP2010(17)'!$E$2</f>
        <v>27158.516798662222</v>
      </c>
      <c r="S84" s="11">
        <f>('MIP2010'!S82/'MIP2010(17)'!$E$1)*'MIP2010(17)'!$E$2</f>
        <v>18107.128641244821</v>
      </c>
      <c r="T84" s="11">
        <f>('MIP2010'!T82/'MIP2010(17)'!$E$1)*'MIP2010(17)'!$E$2</f>
        <v>59332.36439716287</v>
      </c>
      <c r="U84" s="11">
        <f>('MIP2010'!U82/'MIP2010(17)'!$E$1)*'MIP2010(17)'!$E$2</f>
        <v>14224.853483487341</v>
      </c>
      <c r="V84" s="11">
        <f>('MIP2010'!V82/'MIP2010(17)'!$E$1)*'MIP2010(17)'!$E$2</f>
        <v>305553.62484153017</v>
      </c>
      <c r="W84" s="11">
        <f>('MIP2010'!W82/'MIP2010(17)'!$E$1)*'MIP2010(17)'!$E$2</f>
        <v>27497.99825864549</v>
      </c>
      <c r="X84" s="11">
        <f>('MIP2010'!X82/'MIP2010(17)'!$E$1)*'MIP2010(17)'!$E$2</f>
        <v>108107.43569903378</v>
      </c>
      <c r="Y84" s="11">
        <f>('MIP2010'!Y82/'MIP2010(17)'!$E$1)*'MIP2010(17)'!$E$2</f>
        <v>55203.457409503004</v>
      </c>
      <c r="Z84" s="11">
        <f>('MIP2010'!Z82/'MIP2010(17)'!$E$1)*'MIP2010(17)'!$E$2</f>
        <v>28223.385993652497</v>
      </c>
      <c r="AA84" s="11">
        <f>('MIP2010'!AA82/'MIP2010(17)'!$E$1)*'MIP2010(17)'!$E$2</f>
        <v>30824.626411387613</v>
      </c>
      <c r="AB84" s="11">
        <f>('MIP2010'!AB82/'MIP2010(17)'!$E$1)*'MIP2010(17)'!$E$2</f>
        <v>74453.797121118841</v>
      </c>
      <c r="AC84" s="11">
        <f>('MIP2010'!AC82/'MIP2010(17)'!$E$1)*'MIP2010(17)'!$E$2</f>
        <v>60611.948361715222</v>
      </c>
      <c r="AD84" s="11">
        <f>('MIP2010'!AD82/'MIP2010(17)'!$E$1)*'MIP2010(17)'!$E$2</f>
        <v>108226.39928757492</v>
      </c>
      <c r="AE84" s="11">
        <f>('MIP2010'!AE82/'MIP2010(17)'!$E$1)*'MIP2010(17)'!$E$2</f>
        <v>44267.511916537405</v>
      </c>
      <c r="AF84" s="11">
        <f>('MIP2010'!AF82/'MIP2010(17)'!$E$1)*'MIP2010(17)'!$E$2</f>
        <v>67472.665559411442</v>
      </c>
      <c r="AG84" s="11">
        <f>('MIP2010'!AG82/'MIP2010(17)'!$E$1)*'MIP2010(17)'!$E$2</f>
        <v>73209.031767846842</v>
      </c>
      <c r="AH84" s="11">
        <f>('MIP2010'!AH82/'MIP2010(17)'!$E$1)*'MIP2010(17)'!$E$2</f>
        <v>63797.85129386597</v>
      </c>
      <c r="AI84" s="11">
        <f>('MIP2010'!AI82/'MIP2010(17)'!$E$1)*'MIP2010(17)'!$E$2</f>
        <v>97471.800728361093</v>
      </c>
      <c r="AJ84" s="11">
        <f>('MIP2010'!AJ82/'MIP2010(17)'!$E$1)*'MIP2010(17)'!$E$2</f>
        <v>172160.62347562218</v>
      </c>
      <c r="AK84" s="11">
        <f>('MIP2010'!AK82/'MIP2010(17)'!$E$1)*'MIP2010(17)'!$E$2</f>
        <v>82685.497137978338</v>
      </c>
      <c r="AL84" s="11">
        <f>('MIP2010'!AL82/'MIP2010(17)'!$E$1)*'MIP2010(17)'!$E$2</f>
        <v>34045.34795481871</v>
      </c>
      <c r="AM84" s="11">
        <f>('MIP2010'!AM82/'MIP2010(17)'!$E$1)*'MIP2010(17)'!$E$2</f>
        <v>39317.466012849618</v>
      </c>
      <c r="AN84" s="11">
        <f>('MIP2010'!AN82/'MIP2010(17)'!$E$1)*'MIP2010(17)'!$E$2</f>
        <v>36462.33988786205</v>
      </c>
      <c r="AO84" s="11">
        <f>('MIP2010'!AO82/'MIP2010(17)'!$E$1)*'MIP2010(17)'!$E$2</f>
        <v>121586.59059093388</v>
      </c>
      <c r="AP84" s="11">
        <f>('MIP2010'!AP82/'MIP2010(17)'!$E$1)*'MIP2010(17)'!$E$2</f>
        <v>27550.226175566007</v>
      </c>
      <c r="AQ84" s="11">
        <f>('MIP2010'!AQ82/'MIP2010(17)'!$E$1)*'MIP2010(17)'!$E$2</f>
        <v>348492.22642753483</v>
      </c>
      <c r="AR84" s="11">
        <f>('MIP2010'!AR82/'MIP2010(17)'!$E$1)*'MIP2010(17)'!$E$2</f>
        <v>60282.62233002203</v>
      </c>
      <c r="AS84" s="11">
        <f>('MIP2010'!AS82/'MIP2010(17)'!$E$1)*'MIP2010(17)'!$E$2</f>
        <v>274044.23240829591</v>
      </c>
      <c r="AT84" s="11">
        <f>('MIP2010'!AT82/'MIP2010(17)'!$E$1)*'MIP2010(17)'!$E$2</f>
        <v>172556.68517893608</v>
      </c>
      <c r="AU84" s="11">
        <f>('MIP2010'!AU82/'MIP2010(17)'!$E$1)*'MIP2010(17)'!$E$2</f>
        <v>10422.370976580627</v>
      </c>
      <c r="AV84" s="11">
        <f>('MIP2010'!AV82/'MIP2010(17)'!$E$1)*'MIP2010(17)'!$E$2</f>
        <v>27119.34586097184</v>
      </c>
      <c r="AW84" s="11">
        <f>('MIP2010'!AW82/'MIP2010(17)'!$E$1)*'MIP2010(17)'!$E$2</f>
        <v>41798.292066573558</v>
      </c>
      <c r="AX84" s="11">
        <f>('MIP2010'!AX82/'MIP2010(17)'!$E$1)*'MIP2010(17)'!$E$2</f>
        <v>9502.5793285917462</v>
      </c>
      <c r="AY84" s="11">
        <f>('MIP2010'!AY82/'MIP2010(17)'!$E$1)*'MIP2010(17)'!$E$2</f>
        <v>92716.158737655162</v>
      </c>
      <c r="AZ84" s="11">
        <f>('MIP2010'!AZ82/'MIP2010(17)'!$E$1)*'MIP2010(17)'!$E$2</f>
        <v>17835.833628352211</v>
      </c>
      <c r="BA84" s="11">
        <f>('MIP2010'!BA82/'MIP2010(17)'!$E$1)*'MIP2010(17)'!$E$2</f>
        <v>23028.159035532339</v>
      </c>
      <c r="BB84" s="11">
        <f>('MIP2010'!BB82/'MIP2010(17)'!$E$1)*'MIP2010(17)'!$E$2</f>
        <v>108033.44615006309</v>
      </c>
      <c r="BC84" s="11">
        <f>('MIP2010'!BC82/'MIP2010(17)'!$E$1)*'MIP2010(17)'!$E$2</f>
        <v>31995.402215688911</v>
      </c>
      <c r="BD84" s="11">
        <f>('MIP2010'!BD82/'MIP2010(17)'!$E$1)*'MIP2010(17)'!$E$2</f>
        <v>200397.06644850483</v>
      </c>
      <c r="BE84" s="11">
        <f>('MIP2010'!BE82/'MIP2010(17)'!$E$1)*'MIP2010(17)'!$E$2</f>
        <v>31605.143614255139</v>
      </c>
      <c r="BF84" s="11">
        <f>('MIP2010'!BF82/'MIP2010(17)'!$E$1)*'MIP2010(17)'!$E$2</f>
        <v>52651.543357748364</v>
      </c>
      <c r="BG84" s="11">
        <f>('MIP2010'!BG82/'MIP2010(17)'!$E$1)*'MIP2010(17)'!$E$2</f>
        <v>24460.074424436163</v>
      </c>
      <c r="BH84" s="11">
        <f>('MIP2010'!BH82/'MIP2010(17)'!$E$1)*'MIP2010(17)'!$E$2</f>
        <v>56284.285134663442</v>
      </c>
      <c r="BI84" s="11">
        <f>('MIP2010'!BI82/'MIP2010(17)'!$E$1)*'MIP2010(17)'!$E$2</f>
        <v>13286.201754388283</v>
      </c>
      <c r="BJ84" s="11">
        <f>('MIP2010'!BJ82/'MIP2010(17)'!$E$1)*'MIP2010(17)'!$E$2</f>
        <v>56609.258839946568</v>
      </c>
      <c r="BK84" s="11">
        <f>('MIP2010'!BK82/'MIP2010(17)'!$E$1)*'MIP2010(17)'!$E$2</f>
        <v>5441.8587880225405</v>
      </c>
      <c r="BL84" s="11">
        <f>('MIP2010'!BL82/'MIP2010(17)'!$E$1)*'MIP2010(17)'!$E$2</f>
        <v>204655.092452996</v>
      </c>
      <c r="BM84" s="11">
        <f>('MIP2010'!BM82/'MIP2010(17)'!$E$1)*'MIP2010(17)'!$E$2</f>
        <v>46445.125897028425</v>
      </c>
      <c r="BN84" s="11">
        <f>('MIP2010'!BN82/'MIP2010(17)'!$E$1)*'MIP2010(17)'!$E$2</f>
        <v>29298.410616932884</v>
      </c>
      <c r="BO84" s="11">
        <f>('MIP2010'!BO82/'MIP2010(17)'!$E$1)*'MIP2010(17)'!$E$2</f>
        <v>52203.253737514031</v>
      </c>
      <c r="BP84" s="11">
        <f>('MIP2010'!BP82/'MIP2010(17)'!$E$1)*'MIP2010(17)'!$E$2</f>
        <v>75782.707451651688</v>
      </c>
      <c r="BQ84" s="11">
        <f>('MIP2010'!BQ82/'MIP2010(17)'!$E$1)*'MIP2010(17)'!$E$2</f>
        <v>13038.119149015882</v>
      </c>
      <c r="BR84" s="11">
        <f>('MIP2010'!BR82/'MIP2010(17)'!$E$1)*'MIP2010(17)'!$E$2</f>
        <v>81777.311693749565</v>
      </c>
      <c r="BS84" s="11">
        <f>('MIP2010'!BS82/'MIP2010(17)'!$E$1)*'MIP2010(17)'!$E$2</f>
        <v>0</v>
      </c>
      <c r="BT84" s="11">
        <f>('MIP2010'!BT82/'MIP2010(17)'!$E$1)*'MIP2010(17)'!$E$2</f>
        <v>4782204.2387864022</v>
      </c>
      <c r="BU84" s="11">
        <f>('MIP2010'!BU82/'MIP2010(17)'!$E$1)*'MIP2010(17)'!$E$2</f>
        <v>612546.41894931428</v>
      </c>
      <c r="BV84" s="11">
        <f>('MIP2010'!BV82/'MIP2010(17)'!$E$1)*'MIP2010(17)'!$E$2</f>
        <v>1072073.745974371</v>
      </c>
      <c r="BW84" s="11">
        <f>('MIP2010'!BW82/'MIP2010(17)'!$E$1)*'MIP2010(17)'!$E$2</f>
        <v>89124.03867390049</v>
      </c>
      <c r="BX84" s="11">
        <f>('MIP2010'!BX82/'MIP2010(17)'!$E$1)*'MIP2010(17)'!$E$2</f>
        <v>3305932.840662369</v>
      </c>
      <c r="BY84" s="11">
        <f>('MIP2010'!BY82/'MIP2010(17)'!$E$1)*'MIP2010(17)'!$E$2</f>
        <v>1157640.4831957971</v>
      </c>
      <c r="BZ84" s="11">
        <f>('MIP2010'!BZ82/'MIP2010(17)'!$E$1)*'MIP2010(17)'!$E$2</f>
        <v>71407.168634089438</v>
      </c>
      <c r="CA84" s="11">
        <f>('MIP2010'!CA82/'MIP2010(17)'!$E$1)*'MIP2010(17)'!$E$2</f>
        <v>6308724.6960898424</v>
      </c>
      <c r="CB84" s="11">
        <f>('MIP2010'!CB82/'MIP2010(17)'!$E$1)*'MIP2010(17)'!$E$2</f>
        <v>11090928.934876245</v>
      </c>
      <c r="CC84" s="11"/>
      <c r="CD84" s="11"/>
      <c r="CE84" s="11"/>
      <c r="CF84" s="11"/>
    </row>
    <row r="85" spans="1:84" x14ac:dyDescent="0.35">
      <c r="A85" t="s">
        <v>223</v>
      </c>
      <c r="B85" s="18" t="s">
        <v>224</v>
      </c>
      <c r="C85">
        <f t="shared" si="3"/>
        <v>79</v>
      </c>
      <c r="D85" s="11">
        <f>('MIP2010'!D83/'MIP2010(17)'!$E$1)*'MIP2010(17)'!$E$2</f>
        <v>31317.890071192378</v>
      </c>
      <c r="E85" s="11">
        <f>('MIP2010'!E83/'MIP2010(17)'!$E$1)*'MIP2010(17)'!$E$2</f>
        <v>20400.804659336969</v>
      </c>
      <c r="F85" s="11">
        <f>('MIP2010'!F83/'MIP2010(17)'!$E$1)*'MIP2010(17)'!$E$2</f>
        <v>2876.8877570377763</v>
      </c>
      <c r="G85" s="11">
        <f>('MIP2010'!G83/'MIP2010(17)'!$E$1)*'MIP2010(17)'!$E$2</f>
        <v>4021.549602878828</v>
      </c>
      <c r="H85" s="11">
        <f>('MIP2010'!H83/'MIP2010(17)'!$E$1)*'MIP2010(17)'!$E$2</f>
        <v>17700.911509640904</v>
      </c>
      <c r="I85" s="11">
        <f>('MIP2010'!I83/'MIP2010(17)'!$E$1)*'MIP2010(17)'!$E$2</f>
        <v>5349.0091579416448</v>
      </c>
      <c r="J85" s="11">
        <f>('MIP2010'!J83/'MIP2010(17)'!$E$1)*'MIP2010(17)'!$E$2</f>
        <v>2186.3186333111089</v>
      </c>
      <c r="K85" s="11">
        <f>('MIP2010'!K83/'MIP2010(17)'!$E$1)*'MIP2010(17)'!$E$2</f>
        <v>19021.117187353651</v>
      </c>
      <c r="L85" s="11">
        <f>('MIP2010'!L83/'MIP2010(17)'!$E$1)*'MIP2010(17)'!$E$2</f>
        <v>8958.5385273364955</v>
      </c>
      <c r="M85" s="11">
        <f>('MIP2010'!M83/'MIP2010(17)'!$E$1)*'MIP2010(17)'!$E$2</f>
        <v>23350.231189875449</v>
      </c>
      <c r="N85" s="11">
        <f>('MIP2010'!N83/'MIP2010(17)'!$E$1)*'MIP2010(17)'!$E$2</f>
        <v>7641.234400563776</v>
      </c>
      <c r="O85" s="11">
        <f>('MIP2010'!O83/'MIP2010(17)'!$E$1)*'MIP2010(17)'!$E$2</f>
        <v>1665.4902395760805</v>
      </c>
      <c r="P85" s="11">
        <f>('MIP2010'!P83/'MIP2010(17)'!$E$1)*'MIP2010(17)'!$E$2</f>
        <v>11690.348737372871</v>
      </c>
      <c r="Q85" s="11">
        <f>('MIP2010'!Q83/'MIP2010(17)'!$E$1)*'MIP2010(17)'!$E$2</f>
        <v>17698.009958700874</v>
      </c>
      <c r="R85" s="11">
        <f>('MIP2010'!R83/'MIP2010(17)'!$E$1)*'MIP2010(17)'!$E$2</f>
        <v>11384.235113199915</v>
      </c>
      <c r="S85" s="11">
        <f>('MIP2010'!S83/'MIP2010(17)'!$E$1)*'MIP2010(17)'!$E$2</f>
        <v>6757.7121393252473</v>
      </c>
      <c r="T85" s="11">
        <f>('MIP2010'!T83/'MIP2010(17)'!$E$1)*'MIP2010(17)'!$E$2</f>
        <v>11555.42661866157</v>
      </c>
      <c r="U85" s="11">
        <f>('MIP2010'!U83/'MIP2010(17)'!$E$1)*'MIP2010(17)'!$E$2</f>
        <v>6117.9201570490686</v>
      </c>
      <c r="V85" s="11">
        <f>('MIP2010'!V83/'MIP2010(17)'!$E$1)*'MIP2010(17)'!$E$2</f>
        <v>5911.9100403070806</v>
      </c>
      <c r="W85" s="11">
        <f>('MIP2010'!W83/'MIP2010(17)'!$E$1)*'MIP2010(17)'!$E$2</f>
        <v>3785.0732012665453</v>
      </c>
      <c r="X85" s="11">
        <f>('MIP2010'!X83/'MIP2010(17)'!$E$1)*'MIP2010(17)'!$E$2</f>
        <v>9775.3251169543819</v>
      </c>
      <c r="Y85" s="11">
        <f>('MIP2010'!Y83/'MIP2010(17)'!$E$1)*'MIP2010(17)'!$E$2</f>
        <v>8475.4302958218304</v>
      </c>
      <c r="Z85" s="11">
        <f>('MIP2010'!Z83/'MIP2010(17)'!$E$1)*'MIP2010(17)'!$E$2</f>
        <v>5176.3668770099785</v>
      </c>
      <c r="AA85" s="11">
        <f>('MIP2010'!AA83/'MIP2010(17)'!$E$1)*'MIP2010(17)'!$E$2</f>
        <v>9168.9009704885266</v>
      </c>
      <c r="AB85" s="11">
        <f>('MIP2010'!AB83/'MIP2010(17)'!$E$1)*'MIP2010(17)'!$E$2</f>
        <v>19312.723056826468</v>
      </c>
      <c r="AC85" s="11">
        <f>('MIP2010'!AC83/'MIP2010(17)'!$E$1)*'MIP2010(17)'!$E$2</f>
        <v>17342.569968547446</v>
      </c>
      <c r="AD85" s="11">
        <f>('MIP2010'!AD83/'MIP2010(17)'!$E$1)*'MIP2010(17)'!$E$2</f>
        <v>12791.487319113501</v>
      </c>
      <c r="AE85" s="11">
        <f>('MIP2010'!AE83/'MIP2010(17)'!$E$1)*'MIP2010(17)'!$E$2</f>
        <v>6643.1008771941397</v>
      </c>
      <c r="AF85" s="11">
        <f>('MIP2010'!AF83/'MIP2010(17)'!$E$1)*'MIP2010(17)'!$E$2</f>
        <v>24573.234911097257</v>
      </c>
      <c r="AG85" s="11">
        <f>('MIP2010'!AG83/'MIP2010(17)'!$E$1)*'MIP2010(17)'!$E$2</f>
        <v>11942.783669155309</v>
      </c>
      <c r="AH85" s="11">
        <f>('MIP2010'!AH83/'MIP2010(17)'!$E$1)*'MIP2010(17)'!$E$2</f>
        <v>15170.759089936475</v>
      </c>
      <c r="AI85" s="11">
        <f>('MIP2010'!AI83/'MIP2010(17)'!$E$1)*'MIP2010(17)'!$E$2</f>
        <v>27415.304056854697</v>
      </c>
      <c r="AJ85" s="11">
        <f>('MIP2010'!AJ83/'MIP2010(17)'!$E$1)*'MIP2010(17)'!$E$2</f>
        <v>21742.771969099929</v>
      </c>
      <c r="AK85" s="11">
        <f>('MIP2010'!AK83/'MIP2010(17)'!$E$1)*'MIP2010(17)'!$E$2</f>
        <v>22500.07676444724</v>
      </c>
      <c r="AL85" s="11">
        <f>('MIP2010'!AL83/'MIP2010(17)'!$E$1)*'MIP2010(17)'!$E$2</f>
        <v>8880.1966519557391</v>
      </c>
      <c r="AM85" s="11">
        <f>('MIP2010'!AM83/'MIP2010(17)'!$E$1)*'MIP2010(17)'!$E$2</f>
        <v>14002.884836575198</v>
      </c>
      <c r="AN85" s="11">
        <f>('MIP2010'!AN83/'MIP2010(17)'!$E$1)*'MIP2010(17)'!$E$2</f>
        <v>10867.759045874929</v>
      </c>
      <c r="AO85" s="11">
        <f>('MIP2010'!AO83/'MIP2010(17)'!$E$1)*'MIP2010(17)'!$E$2</f>
        <v>17599.357226739921</v>
      </c>
      <c r="AP85" s="11">
        <f>('MIP2010'!AP83/'MIP2010(17)'!$E$1)*'MIP2010(17)'!$E$2</f>
        <v>11759.985959933543</v>
      </c>
      <c r="AQ85" s="11">
        <f>('MIP2010'!AQ83/'MIP2010(17)'!$E$1)*'MIP2010(17)'!$E$2</f>
        <v>118547.21598125459</v>
      </c>
      <c r="AR85" s="11">
        <f>('MIP2010'!AR83/'MIP2010(17)'!$E$1)*'MIP2010(17)'!$E$2</f>
        <v>40758.086054573527</v>
      </c>
      <c r="AS85" s="11">
        <f>('MIP2010'!AS83/'MIP2010(17)'!$E$1)*'MIP2010(17)'!$E$2</f>
        <v>235179.40834209067</v>
      </c>
      <c r="AT85" s="11">
        <f>('MIP2010'!AT83/'MIP2010(17)'!$E$1)*'MIP2010(17)'!$E$2</f>
        <v>63610.701258234163</v>
      </c>
      <c r="AU85" s="11">
        <f>('MIP2010'!AU83/'MIP2010(17)'!$E$1)*'MIP2010(17)'!$E$2</f>
        <v>3502.1719846138135</v>
      </c>
      <c r="AV85" s="11">
        <f>('MIP2010'!AV83/'MIP2010(17)'!$E$1)*'MIP2010(17)'!$E$2</f>
        <v>7329.3176745107658</v>
      </c>
      <c r="AW85" s="11">
        <f>('MIP2010'!AW83/'MIP2010(17)'!$E$1)*'MIP2010(17)'!$E$2</f>
        <v>32918.095414617826</v>
      </c>
      <c r="AX85" s="11">
        <f>('MIP2010'!AX83/'MIP2010(17)'!$E$1)*'MIP2010(17)'!$E$2</f>
        <v>7629.6281968036656</v>
      </c>
      <c r="AY85" s="11">
        <f>('MIP2010'!AY83/'MIP2010(17)'!$E$1)*'MIP2010(17)'!$E$2</f>
        <v>36727.831798874613</v>
      </c>
      <c r="AZ85" s="11">
        <f>('MIP2010'!AZ83/'MIP2010(17)'!$E$1)*'MIP2010(17)'!$E$2</f>
        <v>8259.2647507897436</v>
      </c>
      <c r="BA85" s="11">
        <f>('MIP2010'!BA83/'MIP2010(17)'!$E$1)*'MIP2010(17)'!$E$2</f>
        <v>9882.6825017354186</v>
      </c>
      <c r="BB85" s="11">
        <f>('MIP2010'!BB83/'MIP2010(17)'!$E$1)*'MIP2010(17)'!$E$2</f>
        <v>16203.711224586446</v>
      </c>
      <c r="BC85" s="11">
        <f>('MIP2010'!BC83/'MIP2010(17)'!$E$1)*'MIP2010(17)'!$E$2</f>
        <v>36202.651078729541</v>
      </c>
      <c r="BD85" s="11">
        <f>('MIP2010'!BD83/'MIP2010(17)'!$E$1)*'MIP2010(17)'!$E$2</f>
        <v>130990.51718756474</v>
      </c>
      <c r="BE85" s="11">
        <f>('MIP2010'!BE83/'MIP2010(17)'!$E$1)*'MIP2010(17)'!$E$2</f>
        <v>5655.1227821146003</v>
      </c>
      <c r="BF85" s="11">
        <f>('MIP2010'!BF83/'MIP2010(17)'!$E$1)*'MIP2010(17)'!$E$2</f>
        <v>44781.08643292237</v>
      </c>
      <c r="BG85" s="11">
        <f>('MIP2010'!BG83/'MIP2010(17)'!$E$1)*'MIP2010(17)'!$E$2</f>
        <v>20206.400746355095</v>
      </c>
      <c r="BH85" s="11">
        <f>('MIP2010'!BH83/'MIP2010(17)'!$E$1)*'MIP2010(17)'!$E$2</f>
        <v>9770.9727905443397</v>
      </c>
      <c r="BI85" s="11">
        <f>('MIP2010'!BI83/'MIP2010(17)'!$E$1)*'MIP2010(17)'!$E$2</f>
        <v>8395.6376449710606</v>
      </c>
      <c r="BJ85" s="11">
        <f>('MIP2010'!BJ83/'MIP2010(17)'!$E$1)*'MIP2010(17)'!$E$2</f>
        <v>79168.817398664381</v>
      </c>
      <c r="BK85" s="11">
        <f>('MIP2010'!BK83/'MIP2010(17)'!$E$1)*'MIP2010(17)'!$E$2</f>
        <v>21146.503250924172</v>
      </c>
      <c r="BL85" s="11">
        <f>('MIP2010'!BL83/'MIP2010(17)'!$E$1)*'MIP2010(17)'!$E$2</f>
        <v>438372.11912131257</v>
      </c>
      <c r="BM85" s="11">
        <f>('MIP2010'!BM83/'MIP2010(17)'!$E$1)*'MIP2010(17)'!$E$2</f>
        <v>175514.81636229463</v>
      </c>
      <c r="BN85" s="11">
        <f>('MIP2010'!BN83/'MIP2010(17)'!$E$1)*'MIP2010(17)'!$E$2</f>
        <v>47171.964407505446</v>
      </c>
      <c r="BO85" s="11">
        <f>('MIP2010'!BO83/'MIP2010(17)'!$E$1)*'MIP2010(17)'!$E$2</f>
        <v>92881.547141236777</v>
      </c>
      <c r="BP85" s="11">
        <f>('MIP2010'!BP83/'MIP2010(17)'!$E$1)*'MIP2010(17)'!$E$2</f>
        <v>52837.242617910146</v>
      </c>
      <c r="BQ85" s="11">
        <f>('MIP2010'!BQ83/'MIP2010(17)'!$E$1)*'MIP2010(17)'!$E$2</f>
        <v>10140.92053539791</v>
      </c>
      <c r="BR85" s="11">
        <f>('MIP2010'!BR83/'MIP2010(17)'!$E$1)*'MIP2010(17)'!$E$2</f>
        <v>40798.707767733911</v>
      </c>
      <c r="BS85" s="11">
        <f>('MIP2010'!BS83/'MIP2010(17)'!$E$1)*'MIP2010(17)'!$E$2</f>
        <v>58515.577807544971</v>
      </c>
      <c r="BT85" s="11">
        <f>('MIP2010'!BT83/'MIP2010(17)'!$E$1)*'MIP2010(17)'!$E$2</f>
        <v>2347630.3578219665</v>
      </c>
      <c r="BU85" s="11">
        <f>('MIP2010'!BU83/'MIP2010(17)'!$E$1)*'MIP2010(17)'!$E$2</f>
        <v>0</v>
      </c>
      <c r="BV85" s="11">
        <f>('MIP2010'!BV83/'MIP2010(17)'!$E$1)*'MIP2010(17)'!$E$2</f>
        <v>0</v>
      </c>
      <c r="BW85" s="11">
        <f>('MIP2010'!BW83/'MIP2010(17)'!$E$1)*'MIP2010(17)'!$E$2</f>
        <v>0</v>
      </c>
      <c r="BX85" s="11">
        <f>('MIP2010'!BX83/'MIP2010(17)'!$E$1)*'MIP2010(17)'!$E$2</f>
        <v>0</v>
      </c>
      <c r="BY85" s="11">
        <f>('MIP2010'!BY83/'MIP2010(17)'!$E$1)*'MIP2010(17)'!$E$2</f>
        <v>0</v>
      </c>
      <c r="BZ85" s="11">
        <f>('MIP2010'!BZ83/'MIP2010(17)'!$E$1)*'MIP2010(17)'!$E$2</f>
        <v>0</v>
      </c>
      <c r="CA85" s="11">
        <f>('MIP2010'!CA83/'MIP2010(17)'!$E$1)*'MIP2010(17)'!$E$2</f>
        <v>0</v>
      </c>
      <c r="CB85" s="11">
        <f>('MIP2010'!CB83/'MIP2010(17)'!$E$1)*'MIP2010(17)'!$E$2</f>
        <v>2347630.3578219665</v>
      </c>
      <c r="CC85" s="11"/>
      <c r="CD85" s="11"/>
      <c r="CE85" s="11"/>
      <c r="CF85" s="11"/>
    </row>
    <row r="86" spans="1:84" x14ac:dyDescent="0.35">
      <c r="A86" t="s">
        <v>225</v>
      </c>
      <c r="B86" s="18" t="s">
        <v>226</v>
      </c>
      <c r="C86">
        <f t="shared" si="3"/>
        <v>80</v>
      </c>
      <c r="D86" s="11">
        <f>('MIP2010'!D84/'MIP2010(17)'!$E$1)*'MIP2010(17)'!$E$2</f>
        <v>26666.703914327471</v>
      </c>
      <c r="E86" s="11">
        <f>('MIP2010'!E84/'MIP2010(17)'!$E$1)*'MIP2010(17)'!$E$2</f>
        <v>17689.305305880793</v>
      </c>
      <c r="F86" s="11">
        <f>('MIP2010'!F84/'MIP2010(17)'!$E$1)*'MIP2010(17)'!$E$2</f>
        <v>2389.4271991130699</v>
      </c>
      <c r="G86" s="11">
        <f>('MIP2010'!G84/'MIP2010(17)'!$E$1)*'MIP2010(17)'!$E$2</f>
        <v>3136.5765661702835</v>
      </c>
      <c r="H86" s="11">
        <f>('MIP2010'!H84/'MIP2010(17)'!$E$1)*'MIP2010(17)'!$E$2</f>
        <v>12630.451241941948</v>
      </c>
      <c r="I86" s="11">
        <f>('MIP2010'!I84/'MIP2010(17)'!$E$1)*'MIP2010(17)'!$E$2</f>
        <v>3905.4875652777082</v>
      </c>
      <c r="J86" s="11">
        <f>('MIP2010'!J84/'MIP2010(17)'!$E$1)*'MIP2010(17)'!$E$2</f>
        <v>1727.8735847866828</v>
      </c>
      <c r="K86" s="11">
        <f>('MIP2010'!K84/'MIP2010(17)'!$E$1)*'MIP2010(17)'!$E$2</f>
        <v>14557.081066120551</v>
      </c>
      <c r="L86" s="11">
        <f>('MIP2010'!L84/'MIP2010(17)'!$E$1)*'MIP2010(17)'!$E$2</f>
        <v>6952.116052307123</v>
      </c>
      <c r="M86" s="11">
        <f>('MIP2010'!M84/'MIP2010(17)'!$E$1)*'MIP2010(17)'!$E$2</f>
        <v>18327.646512686955</v>
      </c>
      <c r="N86" s="11">
        <f>('MIP2010'!N84/'MIP2010(17)'!$E$1)*'MIP2010(17)'!$E$2</f>
        <v>5795.8480027059595</v>
      </c>
      <c r="O86" s="11">
        <f>('MIP2010'!O84/'MIP2010(17)'!$E$1)*'MIP2010(17)'!$E$2</f>
        <v>1257.8223325021445</v>
      </c>
      <c r="P86" s="11">
        <f>('MIP2010'!P84/'MIP2010(17)'!$E$1)*'MIP2010(17)'!$E$2</f>
        <v>9306.724640139857</v>
      </c>
      <c r="Q86" s="11">
        <f>('MIP2010'!Q84/'MIP2010(17)'!$E$1)*'MIP2010(17)'!$E$2</f>
        <v>14219.050381607285</v>
      </c>
      <c r="R86" s="11">
        <f>('MIP2010'!R84/'MIP2010(17)'!$E$1)*'MIP2010(17)'!$E$2</f>
        <v>9052.8389328874055</v>
      </c>
      <c r="S86" s="11">
        <f>('MIP2010'!S84/'MIP2010(17)'!$E$1)*'MIP2010(17)'!$E$2</f>
        <v>5485.3820521229618</v>
      </c>
      <c r="T86" s="11">
        <f>('MIP2010'!T84/'MIP2010(17)'!$E$1)*'MIP2010(17)'!$E$2</f>
        <v>8778.6423690547581</v>
      </c>
      <c r="U86" s="11">
        <f>('MIP2010'!U84/'MIP2010(17)'!$E$1)*'MIP2010(17)'!$E$2</f>
        <v>4844.1392943767705</v>
      </c>
      <c r="V86" s="11">
        <f>('MIP2010'!V84/'MIP2010(17)'!$E$1)*'MIP2010(17)'!$E$2</f>
        <v>4211.6011894506637</v>
      </c>
      <c r="W86" s="11">
        <f>('MIP2010'!W84/'MIP2010(17)'!$E$1)*'MIP2010(17)'!$E$2</f>
        <v>2959.5819588285754</v>
      </c>
      <c r="X86" s="11">
        <f>('MIP2010'!X84/'MIP2010(17)'!$E$1)*'MIP2010(17)'!$E$2</f>
        <v>7314.8099198106256</v>
      </c>
      <c r="Y86" s="11">
        <f>('MIP2010'!Y84/'MIP2010(17)'!$E$1)*'MIP2010(17)'!$E$2</f>
        <v>6318.1271719110018</v>
      </c>
      <c r="Z86" s="11">
        <f>('MIP2010'!Z84/'MIP2010(17)'!$E$1)*'MIP2010(17)'!$E$2</f>
        <v>4076.6790707393607</v>
      </c>
      <c r="AA86" s="11">
        <f>('MIP2010'!AA84/'MIP2010(17)'!$E$1)*'MIP2010(17)'!$E$2</f>
        <v>7014.4993975177258</v>
      </c>
      <c r="AB86" s="11">
        <f>('MIP2010'!AB84/'MIP2010(17)'!$E$1)*'MIP2010(17)'!$E$2</f>
        <v>14844.334609183323</v>
      </c>
      <c r="AC86" s="11">
        <f>('MIP2010'!AC84/'MIP2010(17)'!$E$1)*'MIP2010(17)'!$E$2</f>
        <v>13702.574314282299</v>
      </c>
      <c r="AD86" s="11">
        <f>('MIP2010'!AD84/'MIP2010(17)'!$E$1)*'MIP2010(17)'!$E$2</f>
        <v>9682.4754868734854</v>
      </c>
      <c r="AE86" s="11">
        <f>('MIP2010'!AE84/'MIP2010(17)'!$E$1)*'MIP2010(17)'!$E$2</f>
        <v>5093.6726752191798</v>
      </c>
      <c r="AF86" s="11">
        <f>('MIP2010'!AF84/'MIP2010(17)'!$E$1)*'MIP2010(17)'!$E$2</f>
        <v>19206.816447515441</v>
      </c>
      <c r="AG86" s="11">
        <f>('MIP2010'!AG84/'MIP2010(17)'!$E$1)*'MIP2010(17)'!$E$2</f>
        <v>9142.7870120282732</v>
      </c>
      <c r="AH86" s="11">
        <f>('MIP2010'!AH84/'MIP2010(17)'!$E$1)*'MIP2010(17)'!$E$2</f>
        <v>11672.939431732704</v>
      </c>
      <c r="AI86" s="11">
        <f>('MIP2010'!AI84/'MIP2010(17)'!$E$1)*'MIP2010(17)'!$E$2</f>
        <v>20895.519094611747</v>
      </c>
      <c r="AJ86" s="11">
        <f>('MIP2010'!AJ84/'MIP2010(17)'!$E$1)*'MIP2010(17)'!$E$2</f>
        <v>16527.234154399572</v>
      </c>
      <c r="AK86" s="11">
        <f>('MIP2010'!AK84/'MIP2010(17)'!$E$1)*'MIP2010(17)'!$E$2</f>
        <v>17316.456010087193</v>
      </c>
      <c r="AL86" s="11">
        <f>('MIP2010'!AL84/'MIP2010(17)'!$E$1)*'MIP2010(17)'!$E$2</f>
        <v>6788.1784241955402</v>
      </c>
      <c r="AM86" s="11">
        <f>('MIP2010'!AM84/'MIP2010(17)'!$E$1)*'MIP2010(17)'!$E$2</f>
        <v>11052.007530566709</v>
      </c>
      <c r="AN86" s="11">
        <f>('MIP2010'!AN84/'MIP2010(17)'!$E$1)*'MIP2010(17)'!$E$2</f>
        <v>8791.6993482848848</v>
      </c>
      <c r="AO86" s="11">
        <f>('MIP2010'!AO84/'MIP2010(17)'!$E$1)*'MIP2010(17)'!$E$2</f>
        <v>13218.015307297621</v>
      </c>
      <c r="AP86" s="11">
        <f>('MIP2010'!AP84/'MIP2010(17)'!$E$1)*'MIP2010(17)'!$E$2</f>
        <v>9126.8284818581214</v>
      </c>
      <c r="AQ86" s="11">
        <f>('MIP2010'!AQ84/'MIP2010(17)'!$E$1)*'MIP2010(17)'!$E$2</f>
        <v>95976.051218776644</v>
      </c>
      <c r="AR86" s="11">
        <f>('MIP2010'!AR84/'MIP2010(17)'!$E$1)*'MIP2010(17)'!$E$2</f>
        <v>33218.405936910727</v>
      </c>
      <c r="AS86" s="11">
        <f>('MIP2010'!AS84/'MIP2010(17)'!$E$1)*'MIP2010(17)'!$E$2</f>
        <v>185908.17182947494</v>
      </c>
      <c r="AT86" s="11">
        <f>('MIP2010'!AT84/'MIP2010(17)'!$E$1)*'MIP2010(17)'!$E$2</f>
        <v>51023.773280392641</v>
      </c>
      <c r="AU86" s="11">
        <f>('MIP2010'!AU84/'MIP2010(17)'!$E$1)*'MIP2010(17)'!$E$2</f>
        <v>2723.1055572162918</v>
      </c>
      <c r="AV86" s="11">
        <f>('MIP2010'!AV84/'MIP2010(17)'!$E$1)*'MIP2010(17)'!$E$2</f>
        <v>5575.3301312638305</v>
      </c>
      <c r="AW86" s="11">
        <f>('MIP2010'!AW84/'MIP2010(17)'!$E$1)*'MIP2010(17)'!$E$2</f>
        <v>25117.275712352512</v>
      </c>
      <c r="AX86" s="11">
        <f>('MIP2010'!AX84/'MIP2010(17)'!$E$1)*'MIP2010(17)'!$E$2</f>
        <v>6190.4589305497693</v>
      </c>
      <c r="AY86" s="11">
        <f>('MIP2010'!AY84/'MIP2010(17)'!$E$1)*'MIP2010(17)'!$E$2</f>
        <v>31264.211378801861</v>
      </c>
      <c r="AZ86" s="11">
        <f>('MIP2010'!AZ84/'MIP2010(17)'!$E$1)*'MIP2010(17)'!$E$2</f>
        <v>6434.1892095121229</v>
      </c>
      <c r="BA86" s="11">
        <f>('MIP2010'!BA84/'MIP2010(17)'!$E$1)*'MIP2010(17)'!$E$2</f>
        <v>7652.8406043238883</v>
      </c>
      <c r="BB86" s="11">
        <f>('MIP2010'!BB84/'MIP2010(17)'!$E$1)*'MIP2010(17)'!$E$2</f>
        <v>12385.270187509581</v>
      </c>
      <c r="BC86" s="11">
        <f>('MIP2010'!BC84/'MIP2010(17)'!$E$1)*'MIP2010(17)'!$E$2</f>
        <v>28203.075137072301</v>
      </c>
      <c r="BD86" s="11">
        <f>('MIP2010'!BD84/'MIP2010(17)'!$E$1)*'MIP2010(17)'!$E$2</f>
        <v>101993.86786839475</v>
      </c>
      <c r="BE86" s="11">
        <f>('MIP2010'!BE84/'MIP2010(17)'!$E$1)*'MIP2010(17)'!$E$2</f>
        <v>4391.4973477324002</v>
      </c>
      <c r="BF86" s="11">
        <f>('MIP2010'!BF84/'MIP2010(17)'!$E$1)*'MIP2010(17)'!$E$2</f>
        <v>35883.480475326454</v>
      </c>
      <c r="BG86" s="11">
        <f>('MIP2010'!BG84/'MIP2010(17)'!$E$1)*'MIP2010(17)'!$E$2</f>
        <v>16164.54028689607</v>
      </c>
      <c r="BH86" s="11">
        <f>('MIP2010'!BH84/'MIP2010(17)'!$E$1)*'MIP2010(17)'!$E$2</f>
        <v>7898.0216587562563</v>
      </c>
      <c r="BI86" s="11">
        <f>('MIP2010'!BI84/'MIP2010(17)'!$E$1)*'MIP2010(17)'!$E$2</f>
        <v>6811.3908317157639</v>
      </c>
      <c r="BJ86" s="11">
        <f>('MIP2010'!BJ84/'MIP2010(17)'!$E$1)*'MIP2010(17)'!$E$2</f>
        <v>61691.325311405635</v>
      </c>
      <c r="BK86" s="11">
        <f>('MIP2010'!BK84/'MIP2010(17)'!$E$1)*'MIP2010(17)'!$E$2</f>
        <v>16385.058158338201</v>
      </c>
      <c r="BL86" s="11">
        <f>('MIP2010'!BL84/'MIP2010(17)'!$E$1)*'MIP2010(17)'!$E$2</f>
        <v>313457.44960216648</v>
      </c>
      <c r="BM86" s="11">
        <f>('MIP2010'!BM84/'MIP2010(17)'!$E$1)*'MIP2010(17)'!$E$2</f>
        <v>151199.81948485985</v>
      </c>
      <c r="BN86" s="11">
        <f>('MIP2010'!BN84/'MIP2010(17)'!$E$1)*'MIP2010(17)'!$E$2</f>
        <v>39561.196291811968</v>
      </c>
      <c r="BO86" s="11">
        <f>('MIP2010'!BO84/'MIP2010(17)'!$E$1)*'MIP2010(17)'!$E$2</f>
        <v>76801.151831601528</v>
      </c>
      <c r="BP86" s="11">
        <f>('MIP2010'!BP84/'MIP2010(17)'!$E$1)*'MIP2010(17)'!$E$2</f>
        <v>43489.896264609895</v>
      </c>
      <c r="BQ86" s="11">
        <f>('MIP2010'!BQ84/'MIP2010(17)'!$E$1)*'MIP2010(17)'!$E$2</f>
        <v>9012.2172197270138</v>
      </c>
      <c r="BR86" s="11">
        <f>('MIP2010'!BR84/'MIP2010(17)'!$E$1)*'MIP2010(17)'!$E$2</f>
        <v>35269.802451510535</v>
      </c>
      <c r="BS86" s="11">
        <f>('MIP2010'!BS84/'MIP2010(17)'!$E$1)*'MIP2010(17)'!$E$2</f>
        <v>55690.917967427697</v>
      </c>
      <c r="BT86" s="11">
        <f>('MIP2010'!BT84/'MIP2010(17)'!$E$1)*'MIP2010(17)'!$E$2</f>
        <v>1853053.7462168415</v>
      </c>
      <c r="BU86" s="11">
        <f>('MIP2010'!BU84/'MIP2010(17)'!$E$1)*'MIP2010(17)'!$E$2</f>
        <v>0</v>
      </c>
      <c r="BV86" s="11">
        <f>('MIP2010'!BV84/'MIP2010(17)'!$E$1)*'MIP2010(17)'!$E$2</f>
        <v>0</v>
      </c>
      <c r="BW86" s="11">
        <f>('MIP2010'!BW84/'MIP2010(17)'!$E$1)*'MIP2010(17)'!$E$2</f>
        <v>0</v>
      </c>
      <c r="BX86" s="11">
        <f>('MIP2010'!BX84/'MIP2010(17)'!$E$1)*'MIP2010(17)'!$E$2</f>
        <v>0</v>
      </c>
      <c r="BY86" s="11">
        <f>('MIP2010'!BY84/'MIP2010(17)'!$E$1)*'MIP2010(17)'!$E$2</f>
        <v>0</v>
      </c>
      <c r="BZ86" s="11">
        <f>('MIP2010'!BZ84/'MIP2010(17)'!$E$1)*'MIP2010(17)'!$E$2</f>
        <v>0</v>
      </c>
      <c r="CA86" s="11">
        <f>('MIP2010'!CA84/'MIP2010(17)'!$E$1)*'MIP2010(17)'!$E$2</f>
        <v>0</v>
      </c>
      <c r="CB86" s="11">
        <f>('MIP2010'!CB84/'MIP2010(17)'!$E$1)*'MIP2010(17)'!$E$2</f>
        <v>1853053.7462168415</v>
      </c>
      <c r="CC86" s="11"/>
      <c r="CD86" s="11"/>
      <c r="CE86" s="11"/>
      <c r="CF86" s="11"/>
    </row>
    <row r="87" spans="1:84" x14ac:dyDescent="0.35">
      <c r="A87" t="s">
        <v>227</v>
      </c>
      <c r="B87" s="18" t="s">
        <v>228</v>
      </c>
      <c r="C87">
        <f t="shared" si="3"/>
        <v>81</v>
      </c>
      <c r="D87" s="11">
        <f>('MIP2010'!D85/'MIP2010(17)'!$E$1)*'MIP2010(17)'!$E$2</f>
        <v>4651.1861568649074</v>
      </c>
      <c r="E87" s="11">
        <f>('MIP2010'!E85/'MIP2010(17)'!$E$1)*'MIP2010(17)'!$E$2</f>
        <v>2711.49935345618</v>
      </c>
      <c r="F87" s="11">
        <f>('MIP2010'!F85/'MIP2010(17)'!$E$1)*'MIP2010(17)'!$E$2</f>
        <v>487.46055792470651</v>
      </c>
      <c r="G87" s="11">
        <f>('MIP2010'!G85/'MIP2010(17)'!$E$1)*'MIP2010(17)'!$E$2</f>
        <v>884.97303670854456</v>
      </c>
      <c r="H87" s="11">
        <f>('MIP2010'!H85/'MIP2010(17)'!$E$1)*'MIP2010(17)'!$E$2</f>
        <v>5070.4602676989552</v>
      </c>
      <c r="I87" s="11">
        <f>('MIP2010'!I85/'MIP2010(17)'!$E$1)*'MIP2010(17)'!$E$2</f>
        <v>1443.5215926639373</v>
      </c>
      <c r="J87" s="11">
        <f>('MIP2010'!J85/'MIP2010(17)'!$E$1)*'MIP2010(17)'!$E$2</f>
        <v>458.44504852442634</v>
      </c>
      <c r="K87" s="11">
        <f>('MIP2010'!K85/'MIP2010(17)'!$E$1)*'MIP2010(17)'!$E$2</f>
        <v>4464.0361212331009</v>
      </c>
      <c r="L87" s="11">
        <f>('MIP2010'!L85/'MIP2010(17)'!$E$1)*'MIP2010(17)'!$E$2</f>
        <v>2006.4224750293722</v>
      </c>
      <c r="M87" s="11">
        <f>('MIP2010'!M85/'MIP2010(17)'!$E$1)*'MIP2010(17)'!$E$2</f>
        <v>5022.5846771884935</v>
      </c>
      <c r="N87" s="11">
        <f>('MIP2010'!N85/'MIP2010(17)'!$E$1)*'MIP2010(17)'!$E$2</f>
        <v>1845.3863978578174</v>
      </c>
      <c r="O87" s="11">
        <f>('MIP2010'!O85/'MIP2010(17)'!$E$1)*'MIP2010(17)'!$E$2</f>
        <v>407.66790707393614</v>
      </c>
      <c r="P87" s="11">
        <f>('MIP2010'!P85/'MIP2010(17)'!$E$1)*'MIP2010(17)'!$E$2</f>
        <v>2383.6240972330143</v>
      </c>
      <c r="Q87" s="11">
        <f>('MIP2010'!Q85/'MIP2010(17)'!$E$1)*'MIP2010(17)'!$E$2</f>
        <v>3478.9595770935898</v>
      </c>
      <c r="R87" s="11">
        <f>('MIP2010'!R85/'MIP2010(17)'!$E$1)*'MIP2010(17)'!$E$2</f>
        <v>2331.3961803125098</v>
      </c>
      <c r="S87" s="11">
        <f>('MIP2010'!S85/'MIP2010(17)'!$E$1)*'MIP2010(17)'!$E$2</f>
        <v>1272.3300872022844</v>
      </c>
      <c r="T87" s="11">
        <f>('MIP2010'!T85/'MIP2010(17)'!$E$1)*'MIP2010(17)'!$E$2</f>
        <v>2776.7842496068101</v>
      </c>
      <c r="U87" s="11">
        <f>('MIP2010'!U85/'MIP2010(17)'!$E$1)*'MIP2010(17)'!$E$2</f>
        <v>1273.7808626722986</v>
      </c>
      <c r="V87" s="11">
        <f>('MIP2010'!V85/'MIP2010(17)'!$E$1)*'MIP2010(17)'!$E$2</f>
        <v>1700.3088508564167</v>
      </c>
      <c r="W87" s="11">
        <f>('MIP2010'!W85/'MIP2010(17)'!$E$1)*'MIP2010(17)'!$E$2</f>
        <v>825.49124243797019</v>
      </c>
      <c r="X87" s="11">
        <f>('MIP2010'!X85/'MIP2010(17)'!$E$1)*'MIP2010(17)'!$E$2</f>
        <v>2460.5151971437567</v>
      </c>
      <c r="Y87" s="11">
        <f>('MIP2010'!Y85/'MIP2010(17)'!$E$1)*'MIP2010(17)'!$E$2</f>
        <v>2157.3031239108291</v>
      </c>
      <c r="Z87" s="11">
        <f>('MIP2010'!Z85/'MIP2010(17)'!$E$1)*'MIP2010(17)'!$E$2</f>
        <v>1099.6878062706176</v>
      </c>
      <c r="AA87" s="11">
        <f>('MIP2010'!AA85/'MIP2010(17)'!$E$1)*'MIP2010(17)'!$E$2</f>
        <v>2154.4015729708008</v>
      </c>
      <c r="AB87" s="11">
        <f>('MIP2010'!AB85/'MIP2010(17)'!$E$1)*'MIP2010(17)'!$E$2</f>
        <v>4468.3884476431431</v>
      </c>
      <c r="AC87" s="11">
        <f>('MIP2010'!AC85/'MIP2010(17)'!$E$1)*'MIP2010(17)'!$E$2</f>
        <v>3639.9956542651448</v>
      </c>
      <c r="AD87" s="11">
        <f>('MIP2010'!AD85/'MIP2010(17)'!$E$1)*'MIP2010(17)'!$E$2</f>
        <v>3109.0118322400181</v>
      </c>
      <c r="AE87" s="11">
        <f>('MIP2010'!AE85/'MIP2010(17)'!$E$1)*'MIP2010(17)'!$E$2</f>
        <v>1549.4282019749598</v>
      </c>
      <c r="AF87" s="11">
        <f>('MIP2010'!AF85/'MIP2010(17)'!$E$1)*'MIP2010(17)'!$E$2</f>
        <v>5366.4184635818128</v>
      </c>
      <c r="AG87" s="11">
        <f>('MIP2010'!AG85/'MIP2010(17)'!$E$1)*'MIP2010(17)'!$E$2</f>
        <v>2799.9966571270343</v>
      </c>
      <c r="AH87" s="11">
        <f>('MIP2010'!AH85/'MIP2010(17)'!$E$1)*'MIP2010(17)'!$E$2</f>
        <v>3497.8196582037717</v>
      </c>
      <c r="AI87" s="11">
        <f>('MIP2010'!AI85/'MIP2010(17)'!$E$1)*'MIP2010(17)'!$E$2</f>
        <v>6519.7849622429485</v>
      </c>
      <c r="AJ87" s="11">
        <f>('MIP2010'!AJ85/'MIP2010(17)'!$E$1)*'MIP2010(17)'!$E$2</f>
        <v>5215.5378147003566</v>
      </c>
      <c r="AK87" s="11">
        <f>('MIP2010'!AK85/'MIP2010(17)'!$E$1)*'MIP2010(17)'!$E$2</f>
        <v>5183.6207543600485</v>
      </c>
      <c r="AL87" s="11">
        <f>('MIP2010'!AL85/'MIP2010(17)'!$E$1)*'MIP2010(17)'!$E$2</f>
        <v>2092.0182277601989</v>
      </c>
      <c r="AM87" s="11">
        <f>('MIP2010'!AM85/'MIP2010(17)'!$E$1)*'MIP2010(17)'!$E$2</f>
        <v>2950.8773060084909</v>
      </c>
      <c r="AN87" s="11">
        <f>('MIP2010'!AN85/'MIP2010(17)'!$E$1)*'MIP2010(17)'!$E$2</f>
        <v>2076.0596975900448</v>
      </c>
      <c r="AO87" s="11">
        <f>('MIP2010'!AO85/'MIP2010(17)'!$E$1)*'MIP2010(17)'!$E$2</f>
        <v>4381.3419194423022</v>
      </c>
      <c r="AP87" s="11">
        <f>('MIP2010'!AP85/'MIP2010(17)'!$E$1)*'MIP2010(17)'!$E$2</f>
        <v>2633.1574780754236</v>
      </c>
      <c r="AQ87" s="11">
        <f>('MIP2010'!AQ85/'MIP2010(17)'!$E$1)*'MIP2010(17)'!$E$2</f>
        <v>22571.164762477925</v>
      </c>
      <c r="AR87" s="11">
        <f>('MIP2010'!AR85/'MIP2010(17)'!$E$1)*'MIP2010(17)'!$E$2</f>
        <v>7539.680117662796</v>
      </c>
      <c r="AS87" s="11">
        <f>('MIP2010'!AS85/'MIP2010(17)'!$E$1)*'MIP2010(17)'!$E$2</f>
        <v>49271.236512615724</v>
      </c>
      <c r="AT87" s="11">
        <f>('MIP2010'!AT85/'MIP2010(17)'!$E$1)*'MIP2010(17)'!$E$2</f>
        <v>12586.927977841528</v>
      </c>
      <c r="AU87" s="11">
        <f>('MIP2010'!AU85/'MIP2010(17)'!$E$1)*'MIP2010(17)'!$E$2</f>
        <v>779.06642739752192</v>
      </c>
      <c r="AV87" s="11">
        <f>('MIP2010'!AV85/'MIP2010(17)'!$E$1)*'MIP2010(17)'!$E$2</f>
        <v>1753.9875432469348</v>
      </c>
      <c r="AW87" s="11">
        <f>('MIP2010'!AW85/'MIP2010(17)'!$E$1)*'MIP2010(17)'!$E$2</f>
        <v>7800.8197022653176</v>
      </c>
      <c r="AX87" s="11">
        <f>('MIP2010'!AX85/'MIP2010(17)'!$E$1)*'MIP2010(17)'!$E$2</f>
        <v>1439.1692662538956</v>
      </c>
      <c r="AY87" s="11">
        <f>('MIP2010'!AY85/'MIP2010(17)'!$E$1)*'MIP2010(17)'!$E$2</f>
        <v>5463.6204200727516</v>
      </c>
      <c r="AZ87" s="11">
        <f>('MIP2010'!AZ85/'MIP2010(17)'!$E$1)*'MIP2010(17)'!$E$2</f>
        <v>1825.0755412776211</v>
      </c>
      <c r="BA87" s="11">
        <f>('MIP2010'!BA85/'MIP2010(17)'!$E$1)*'MIP2010(17)'!$E$2</f>
        <v>2229.8418974115293</v>
      </c>
      <c r="BB87" s="11">
        <f>('MIP2010'!BB85/'MIP2010(17)'!$E$1)*'MIP2010(17)'!$E$2</f>
        <v>3818.4410370768678</v>
      </c>
      <c r="BC87" s="11">
        <f>('MIP2010'!BC85/'MIP2010(17)'!$E$1)*'MIP2010(17)'!$E$2</f>
        <v>7999.5759416572364</v>
      </c>
      <c r="BD87" s="11">
        <f>('MIP2010'!BD85/'MIP2010(17)'!$E$1)*'MIP2010(17)'!$E$2</f>
        <v>28996.649319169966</v>
      </c>
      <c r="BE87" s="11">
        <f>('MIP2010'!BE85/'MIP2010(17)'!$E$1)*'MIP2010(17)'!$E$2</f>
        <v>1263.6254343822004</v>
      </c>
      <c r="BF87" s="11">
        <f>('MIP2010'!BF85/'MIP2010(17)'!$E$1)*'MIP2010(17)'!$E$2</f>
        <v>8897.605957595908</v>
      </c>
      <c r="BG87" s="11">
        <f>('MIP2010'!BG85/'MIP2010(17)'!$E$1)*'MIP2010(17)'!$E$2</f>
        <v>4041.8604594590247</v>
      </c>
      <c r="BH87" s="11">
        <f>('MIP2010'!BH85/'MIP2010(17)'!$E$1)*'MIP2010(17)'!$E$2</f>
        <v>1872.9511317880836</v>
      </c>
      <c r="BI87" s="11">
        <f>('MIP2010'!BI85/'MIP2010(17)'!$E$1)*'MIP2010(17)'!$E$2</f>
        <v>1584.2468132552958</v>
      </c>
      <c r="BJ87" s="11">
        <f>('MIP2010'!BJ85/'MIP2010(17)'!$E$1)*'MIP2010(17)'!$E$2</f>
        <v>17477.492087258746</v>
      </c>
      <c r="BK87" s="11">
        <f>('MIP2010'!BK85/'MIP2010(17)'!$E$1)*'MIP2010(17)'!$E$2</f>
        <v>4761.4450925859719</v>
      </c>
      <c r="BL87" s="11">
        <f>('MIP2010'!BL85/'MIP2010(17)'!$E$1)*'MIP2010(17)'!$E$2</f>
        <v>60163.658741480882</v>
      </c>
      <c r="BM87" s="11">
        <f>('MIP2010'!BM85/'MIP2010(17)'!$E$1)*'MIP2010(17)'!$E$2</f>
        <v>20455.934127197503</v>
      </c>
      <c r="BN87" s="11">
        <f>('MIP2010'!BN85/'MIP2010(17)'!$E$1)*'MIP2010(17)'!$E$2</f>
        <v>7610.7681156934832</v>
      </c>
      <c r="BO87" s="11">
        <f>('MIP2010'!BO85/'MIP2010(17)'!$E$1)*'MIP2010(17)'!$E$2</f>
        <v>11118.743202187352</v>
      </c>
      <c r="BP87" s="11">
        <f>('MIP2010'!BP85/'MIP2010(17)'!$E$1)*'MIP2010(17)'!$E$2</f>
        <v>9347.3463533002487</v>
      </c>
      <c r="BQ87" s="11">
        <f>('MIP2010'!BQ85/'MIP2010(17)'!$E$1)*'MIP2010(17)'!$E$2</f>
        <v>1128.7033156708976</v>
      </c>
      <c r="BR87" s="11">
        <f>('MIP2010'!BR85/'MIP2010(17)'!$E$1)*'MIP2010(17)'!$E$2</f>
        <v>5528.9053162233822</v>
      </c>
      <c r="BS87" s="11">
        <f>('MIP2010'!BS85/'MIP2010(17)'!$E$1)*'MIP2010(17)'!$E$2</f>
        <v>2824.6598401172723</v>
      </c>
      <c r="BT87" s="11">
        <f>('MIP2010'!BT85/'MIP2010(17)'!$E$1)*'MIP2010(17)'!$E$2</f>
        <v>421004.8859697748</v>
      </c>
      <c r="BU87" s="11">
        <f>('MIP2010'!BU85/'MIP2010(17)'!$E$1)*'MIP2010(17)'!$E$2</f>
        <v>0</v>
      </c>
      <c r="BV87" s="11">
        <f>('MIP2010'!BV85/'MIP2010(17)'!$E$1)*'MIP2010(17)'!$E$2</f>
        <v>0</v>
      </c>
      <c r="BW87" s="11">
        <f>('MIP2010'!BW85/'MIP2010(17)'!$E$1)*'MIP2010(17)'!$E$2</f>
        <v>0</v>
      </c>
      <c r="BX87" s="11">
        <f>('MIP2010'!BX85/'MIP2010(17)'!$E$1)*'MIP2010(17)'!$E$2</f>
        <v>0</v>
      </c>
      <c r="BY87" s="11">
        <f>('MIP2010'!BY85/'MIP2010(17)'!$E$1)*'MIP2010(17)'!$E$2</f>
        <v>0</v>
      </c>
      <c r="BZ87" s="11">
        <f>('MIP2010'!BZ85/'MIP2010(17)'!$E$1)*'MIP2010(17)'!$E$2</f>
        <v>0</v>
      </c>
      <c r="CA87" s="11">
        <f>('MIP2010'!CA85/'MIP2010(17)'!$E$1)*'MIP2010(17)'!$E$2</f>
        <v>0</v>
      </c>
      <c r="CB87" s="11">
        <f>('MIP2010'!CB85/'MIP2010(17)'!$E$1)*'MIP2010(17)'!$E$2</f>
        <v>421004.8859697748</v>
      </c>
      <c r="CC87" s="11"/>
      <c r="CD87" s="11"/>
      <c r="CE87" s="11"/>
      <c r="CF87" s="11"/>
    </row>
    <row r="88" spans="1:84" x14ac:dyDescent="0.35">
      <c r="B88" s="20" t="s">
        <v>229</v>
      </c>
      <c r="C88">
        <f t="shared" si="3"/>
        <v>82</v>
      </c>
      <c r="D88" s="11">
        <f>('MIP2010'!D86/'MIP2010(17)'!$E$1)*'MIP2010(17)'!$E$2</f>
        <v>4646.8338304548661</v>
      </c>
      <c r="E88" s="11">
        <f>('MIP2010'!E86/'MIP2010(17)'!$E$1)*'MIP2010(17)'!$E$2</f>
        <v>2711.49935345618</v>
      </c>
      <c r="F88" s="11">
        <f>('MIP2010'!F86/'MIP2010(17)'!$E$1)*'MIP2010(17)'!$E$2</f>
        <v>484.55900698467849</v>
      </c>
      <c r="G88" s="11">
        <f>('MIP2010'!G86/'MIP2010(17)'!$E$1)*'MIP2010(17)'!$E$2</f>
        <v>847.25287448818028</v>
      </c>
      <c r="H88" s="11">
        <f>('MIP2010'!H86/'MIP2010(17)'!$E$1)*'MIP2010(17)'!$E$2</f>
        <v>3951.912380318156</v>
      </c>
      <c r="I88" s="11">
        <f>('MIP2010'!I86/'MIP2010(17)'!$E$1)*'MIP2010(17)'!$E$2</f>
        <v>1249.1176796820603</v>
      </c>
      <c r="J88" s="11">
        <f>('MIP2010'!J86/'MIP2010(17)'!$E$1)*'MIP2010(17)'!$E$2</f>
        <v>420.72488630406212</v>
      </c>
      <c r="K88" s="11">
        <f>('MIP2010'!K86/'MIP2010(17)'!$E$1)*'MIP2010(17)'!$E$2</f>
        <v>4362.4818383321208</v>
      </c>
      <c r="L88" s="11">
        <f>('MIP2010'!L86/'MIP2010(17)'!$E$1)*'MIP2010(17)'!$E$2</f>
        <v>1971.603863749036</v>
      </c>
      <c r="M88" s="11">
        <f>('MIP2010'!M86/'MIP2010(17)'!$E$1)*'MIP2010(17)'!$E$2</f>
        <v>4861.5486000169385</v>
      </c>
      <c r="N88" s="11">
        <f>('MIP2010'!N86/'MIP2010(17)'!$E$1)*'MIP2010(17)'!$E$2</f>
        <v>1730.7751357267109</v>
      </c>
      <c r="O88" s="11">
        <f>('MIP2010'!O86/'MIP2010(17)'!$E$1)*'MIP2010(17)'!$E$2</f>
        <v>390.25860143376798</v>
      </c>
      <c r="P88" s="11">
        <f>('MIP2010'!P86/'MIP2010(17)'!$E$1)*'MIP2010(17)'!$E$2</f>
        <v>2366.2147915928458</v>
      </c>
      <c r="Q88" s="11">
        <f>('MIP2010'!Q86/'MIP2010(17)'!$E$1)*'MIP2010(17)'!$E$2</f>
        <v>3464.4518223934492</v>
      </c>
      <c r="R88" s="11">
        <f>('MIP2010'!R86/'MIP2010(17)'!$E$1)*'MIP2010(17)'!$E$2</f>
        <v>2313.9868746723419</v>
      </c>
      <c r="S88" s="11">
        <f>('MIP2010'!S86/'MIP2010(17)'!$E$1)*'MIP2010(17)'!$E$2</f>
        <v>1259.2731079721584</v>
      </c>
      <c r="T88" s="11">
        <f>('MIP2010'!T86/'MIP2010(17)'!$E$1)*'MIP2010(17)'!$E$2</f>
        <v>2656.3698855956472</v>
      </c>
      <c r="U88" s="11">
        <f>('MIP2010'!U86/'MIP2010(17)'!$E$1)*'MIP2010(17)'!$E$2</f>
        <v>1252.0192306220883</v>
      </c>
      <c r="V88" s="11">
        <f>('MIP2010'!V86/'MIP2010(17)'!$E$1)*'MIP2010(17)'!$E$2</f>
        <v>1221.5529457517941</v>
      </c>
      <c r="W88" s="11">
        <f>('MIP2010'!W86/'MIP2010(17)'!$E$1)*'MIP2010(17)'!$E$2</f>
        <v>796.47573303769002</v>
      </c>
      <c r="X88" s="11">
        <f>('MIP2010'!X86/'MIP2010(17)'!$E$1)*'MIP2010(17)'!$E$2</f>
        <v>2199.3756125412351</v>
      </c>
      <c r="Y88" s="11">
        <f>('MIP2010'!Y86/'MIP2010(17)'!$E$1)*'MIP2010(17)'!$E$2</f>
        <v>1955.6453335788819</v>
      </c>
      <c r="Z88" s="11">
        <f>('MIP2010'!Z86/'MIP2010(17)'!$E$1)*'MIP2010(17)'!$E$2</f>
        <v>1048.9106648201273</v>
      </c>
      <c r="AA88" s="11">
        <f>('MIP2010'!AA86/'MIP2010(17)'!$E$1)*'MIP2010(17)'!$E$2</f>
        <v>2081.8627994701005</v>
      </c>
      <c r="AB88" s="11">
        <f>('MIP2010'!AB86/'MIP2010(17)'!$E$1)*'MIP2010(17)'!$E$2</f>
        <v>4387.1450213223588</v>
      </c>
      <c r="AC88" s="11">
        <f>('MIP2010'!AC86/'MIP2010(17)'!$E$1)*'MIP2010(17)'!$E$2</f>
        <v>3557.3014524743458</v>
      </c>
      <c r="AD88" s="11">
        <f>('MIP2010'!AD86/'MIP2010(17)'!$E$1)*'MIP2010(17)'!$E$2</f>
        <v>2994.4005701089109</v>
      </c>
      <c r="AE88" s="11">
        <f>('MIP2010'!AE86/'MIP2010(17)'!$E$1)*'MIP2010(17)'!$E$2</f>
        <v>1497.2002850544554</v>
      </c>
      <c r="AF88" s="11">
        <f>('MIP2010'!AF86/'MIP2010(17)'!$E$1)*'MIP2010(17)'!$E$2</f>
        <v>5264.8641806808328</v>
      </c>
      <c r="AG88" s="11">
        <f>('MIP2010'!AG86/'MIP2010(17)'!$E$1)*'MIP2010(17)'!$E$2</f>
        <v>2692.6392723459976</v>
      </c>
      <c r="AH88" s="11">
        <f>('MIP2010'!AH86/'MIP2010(17)'!$E$1)*'MIP2010(17)'!$E$2</f>
        <v>3349.8405602623429</v>
      </c>
      <c r="AI88" s="11">
        <f>('MIP2010'!AI86/'MIP2010(17)'!$E$1)*'MIP2010(17)'!$E$2</f>
        <v>6305.0701926808761</v>
      </c>
      <c r="AJ88" s="11">
        <f>('MIP2010'!AJ86/'MIP2010(17)'!$E$1)*'MIP2010(17)'!$E$2</f>
        <v>4900.7195377073167</v>
      </c>
      <c r="AK88" s="11">
        <f>('MIP2010'!AK86/'MIP2010(17)'!$E$1)*'MIP2010(17)'!$E$2</f>
        <v>5050.1494111187594</v>
      </c>
      <c r="AL88" s="11">
        <f>('MIP2010'!AL86/'MIP2010(17)'!$E$1)*'MIP2010(17)'!$E$2</f>
        <v>1999.1685976793024</v>
      </c>
      <c r="AM88" s="11">
        <f>('MIP2010'!AM86/'MIP2010(17)'!$E$1)*'MIP2010(17)'!$E$2</f>
        <v>2888.4939607978886</v>
      </c>
      <c r="AN88" s="11">
        <f>('MIP2010'!AN86/'MIP2010(17)'!$E$1)*'MIP2010(17)'!$E$2</f>
        <v>2010.774801439414</v>
      </c>
      <c r="AO88" s="11">
        <f>('MIP2010'!AO86/'MIP2010(17)'!$E$1)*'MIP2010(17)'!$E$2</f>
        <v>3695.1251221256771</v>
      </c>
      <c r="AP88" s="11">
        <f>('MIP2010'!AP86/'MIP2010(17)'!$E$1)*'MIP2010(17)'!$E$2</f>
        <v>2556.2663781646811</v>
      </c>
      <c r="AQ88" s="11">
        <f>('MIP2010'!AQ86/'MIP2010(17)'!$E$1)*'MIP2010(17)'!$E$2</f>
        <v>21884.9479651613</v>
      </c>
      <c r="AR88" s="11">
        <f>('MIP2010'!AR86/'MIP2010(17)'!$E$1)*'MIP2010(17)'!$E$2</f>
        <v>7477.2967724521941</v>
      </c>
      <c r="AS88" s="11">
        <f>('MIP2010'!AS86/'MIP2010(17)'!$E$1)*'MIP2010(17)'!$E$2</f>
        <v>48521.185594618481</v>
      </c>
      <c r="AT88" s="11">
        <f>('MIP2010'!AT86/'MIP2010(17)'!$E$1)*'MIP2010(17)'!$E$2</f>
        <v>12317.083740418924</v>
      </c>
      <c r="AU88" s="11">
        <f>('MIP2010'!AU86/'MIP2010(17)'!$E$1)*'MIP2010(17)'!$E$2</f>
        <v>763.10789722736797</v>
      </c>
      <c r="AV88" s="11">
        <f>('MIP2010'!AV86/'MIP2010(17)'!$E$1)*'MIP2010(17)'!$E$2</f>
        <v>1672.7441169261504</v>
      </c>
      <c r="AW88" s="11">
        <f>('MIP2010'!AW86/'MIP2010(17)'!$E$1)*'MIP2010(17)'!$E$2</f>
        <v>7271.2866557102052</v>
      </c>
      <c r="AX88" s="11">
        <f>('MIP2010'!AX86/'MIP2010(17)'!$E$1)*'MIP2010(17)'!$E$2</f>
        <v>1411.6045323236292</v>
      </c>
      <c r="AY88" s="11">
        <f>('MIP2010'!AY86/'MIP2010(17)'!$E$1)*'MIP2010(17)'!$E$2</f>
        <v>5415.7448295622899</v>
      </c>
      <c r="AZ88" s="11">
        <f>('MIP2010'!AZ86/'MIP2010(17)'!$E$1)*'MIP2010(17)'!$E$2</f>
        <v>1724.9720338466548</v>
      </c>
      <c r="BA88" s="11">
        <f>('MIP2010'!BA86/'MIP2010(17)'!$E$1)*'MIP2010(17)'!$E$2</f>
        <v>2078.9612485300727</v>
      </c>
      <c r="BB88" s="11">
        <f>('MIP2010'!BB86/'MIP2010(17)'!$E$1)*'MIP2010(17)'!$E$2</f>
        <v>3494.9181072637434</v>
      </c>
      <c r="BC88" s="11">
        <f>('MIP2010'!BC86/'MIP2010(17)'!$E$1)*'MIP2010(17)'!$E$2</f>
        <v>7707.970072184421</v>
      </c>
      <c r="BD88" s="11">
        <f>('MIP2010'!BD86/'MIP2010(17)'!$E$1)*'MIP2010(17)'!$E$2</f>
        <v>21868.989434991148</v>
      </c>
      <c r="BE88" s="11">
        <f>('MIP2010'!BE86/'MIP2010(17)'!$E$1)*'MIP2010(17)'!$E$2</f>
        <v>1217.2006193417524</v>
      </c>
      <c r="BF88" s="11">
        <f>('MIP2010'!BF86/'MIP2010(17)'!$E$1)*'MIP2010(17)'!$E$2</f>
        <v>8434.8085826614388</v>
      </c>
      <c r="BG88" s="11">
        <f>('MIP2010'!BG86/'MIP2010(17)'!$E$1)*'MIP2010(17)'!$E$2</f>
        <v>3975.1247878383801</v>
      </c>
      <c r="BH88" s="11">
        <f>('MIP2010'!BH86/'MIP2010(17)'!$E$1)*'MIP2010(17)'!$E$2</f>
        <v>1852.6402752078873</v>
      </c>
      <c r="BI88" s="11">
        <f>('MIP2010'!BI86/'MIP2010(17)'!$E$1)*'MIP2010(17)'!$E$2</f>
        <v>1558.1328547950438</v>
      </c>
      <c r="BJ88" s="11">
        <f>('MIP2010'!BJ86/'MIP2010(17)'!$E$1)*'MIP2010(17)'!$E$2</f>
        <v>17232.311032826379</v>
      </c>
      <c r="BK88" s="11">
        <f>('MIP2010'!BK86/'MIP2010(17)'!$E$1)*'MIP2010(17)'!$E$2</f>
        <v>4701.9632983153979</v>
      </c>
      <c r="BL88" s="11">
        <f>('MIP2010'!BL86/'MIP2010(17)'!$E$1)*'MIP2010(17)'!$E$2</f>
        <v>59832.881934317687</v>
      </c>
      <c r="BM88" s="11">
        <f>('MIP2010'!BM86/'MIP2010(17)'!$E$1)*'MIP2010(17)'!$E$2</f>
        <v>20429.820168737253</v>
      </c>
      <c r="BN88" s="11">
        <f>('MIP2010'!BN86/'MIP2010(17)'!$E$1)*'MIP2010(17)'!$E$2</f>
        <v>7317.7114707506535</v>
      </c>
      <c r="BO88" s="11">
        <f>('MIP2010'!BO86/'MIP2010(17)'!$E$1)*'MIP2010(17)'!$E$2</f>
        <v>11117.292426717338</v>
      </c>
      <c r="BP88" s="11">
        <f>('MIP2010'!BP86/'MIP2010(17)'!$E$1)*'MIP2010(17)'!$E$2</f>
        <v>9081.8544422876857</v>
      </c>
      <c r="BQ88" s="11">
        <f>('MIP2010'!BQ86/'MIP2010(17)'!$E$1)*'MIP2010(17)'!$E$2</f>
        <v>1111.2940100307296</v>
      </c>
      <c r="BR88" s="11">
        <f>('MIP2010'!BR86/'MIP2010(17)'!$E$1)*'MIP2010(17)'!$E$2</f>
        <v>5405.589401272191</v>
      </c>
      <c r="BS88" s="11">
        <f>('MIP2010'!BS86/'MIP2010(17)'!$E$1)*'MIP2010(17)'!$E$2</f>
        <v>2824.6598401172723</v>
      </c>
      <c r="BT88" s="11">
        <f>('MIP2010'!BT86/'MIP2010(17)'!$E$1)*'MIP2010(17)'!$E$2</f>
        <v>403097.964343392</v>
      </c>
      <c r="BU88" s="11">
        <f>('MIP2010'!BU86/'MIP2010(17)'!$E$1)*'MIP2010(17)'!$E$2</f>
        <v>0</v>
      </c>
      <c r="BV88" s="11">
        <f>('MIP2010'!BV86/'MIP2010(17)'!$E$1)*'MIP2010(17)'!$E$2</f>
        <v>0</v>
      </c>
      <c r="BW88" s="11">
        <f>('MIP2010'!BW86/'MIP2010(17)'!$E$1)*'MIP2010(17)'!$E$2</f>
        <v>0</v>
      </c>
      <c r="BX88" s="11">
        <f>('MIP2010'!BX86/'MIP2010(17)'!$E$1)*'MIP2010(17)'!$E$2</f>
        <v>0</v>
      </c>
      <c r="BY88" s="11">
        <f>('MIP2010'!BY86/'MIP2010(17)'!$E$1)*'MIP2010(17)'!$E$2</f>
        <v>0</v>
      </c>
      <c r="BZ88" s="11">
        <f>('MIP2010'!BZ86/'MIP2010(17)'!$E$1)*'MIP2010(17)'!$E$2</f>
        <v>0</v>
      </c>
      <c r="CA88" s="11">
        <f>('MIP2010'!CA86/'MIP2010(17)'!$E$1)*'MIP2010(17)'!$E$2</f>
        <v>0</v>
      </c>
      <c r="CB88" s="11">
        <f>('MIP2010'!CB86/'MIP2010(17)'!$E$1)*'MIP2010(17)'!$E$2</f>
        <v>403097.964343392</v>
      </c>
      <c r="CC88" s="11"/>
      <c r="CD88" s="11"/>
      <c r="CE88" s="11"/>
      <c r="CF88" s="11"/>
    </row>
    <row r="89" spans="1:84" x14ac:dyDescent="0.35">
      <c r="B89" s="18" t="s">
        <v>230</v>
      </c>
      <c r="C89">
        <f t="shared" si="3"/>
        <v>83</v>
      </c>
      <c r="D89" s="11">
        <f>('MIP2010'!D87/'MIP2010(17)'!$E$1)*'MIP2010(17)'!$E$2</f>
        <v>4.3523264100420223</v>
      </c>
      <c r="E89" s="11">
        <f>('MIP2010'!E87/'MIP2010(17)'!$E$1)*'MIP2010(17)'!$E$2</f>
        <v>0</v>
      </c>
      <c r="F89" s="11">
        <f>('MIP2010'!F87/'MIP2010(17)'!$E$1)*'MIP2010(17)'!$E$2</f>
        <v>2.9015509400280148</v>
      </c>
      <c r="G89" s="11">
        <f>('MIP2010'!G87/'MIP2010(17)'!$E$1)*'MIP2010(17)'!$E$2</f>
        <v>37.720162220364195</v>
      </c>
      <c r="H89" s="11">
        <f>('MIP2010'!H87/'MIP2010(17)'!$E$1)*'MIP2010(17)'!$E$2</f>
        <v>1118.5478873807997</v>
      </c>
      <c r="I89" s="11">
        <f>('MIP2010'!I87/'MIP2010(17)'!$E$1)*'MIP2010(17)'!$E$2</f>
        <v>194.40391298187697</v>
      </c>
      <c r="J89" s="11">
        <f>('MIP2010'!J87/'MIP2010(17)'!$E$1)*'MIP2010(17)'!$E$2</f>
        <v>37.720162220364195</v>
      </c>
      <c r="K89" s="11">
        <f>('MIP2010'!K87/'MIP2010(17)'!$E$1)*'MIP2010(17)'!$E$2</f>
        <v>101.55428290098052</v>
      </c>
      <c r="L89" s="11">
        <f>('MIP2010'!L87/'MIP2010(17)'!$E$1)*'MIP2010(17)'!$E$2</f>
        <v>34.818611280336178</v>
      </c>
      <c r="M89" s="11">
        <f>('MIP2010'!M87/'MIP2010(17)'!$E$1)*'MIP2010(17)'!$E$2</f>
        <v>161.03607717155481</v>
      </c>
      <c r="N89" s="11">
        <f>('MIP2010'!N87/'MIP2010(17)'!$E$1)*'MIP2010(17)'!$E$2</f>
        <v>114.61126213110659</v>
      </c>
      <c r="O89" s="11">
        <f>('MIP2010'!O87/'MIP2010(17)'!$E$1)*'MIP2010(17)'!$E$2</f>
        <v>17.409305640168089</v>
      </c>
      <c r="P89" s="11">
        <f>('MIP2010'!P87/'MIP2010(17)'!$E$1)*'MIP2010(17)'!$E$2</f>
        <v>17.409305640168089</v>
      </c>
      <c r="Q89" s="11">
        <f>('MIP2010'!Q87/'MIP2010(17)'!$E$1)*'MIP2010(17)'!$E$2</f>
        <v>14.507754700140074</v>
      </c>
      <c r="R89" s="11">
        <f>('MIP2010'!R87/'MIP2010(17)'!$E$1)*'MIP2010(17)'!$E$2</f>
        <v>17.409305640168089</v>
      </c>
      <c r="S89" s="11">
        <f>('MIP2010'!S87/'MIP2010(17)'!$E$1)*'MIP2010(17)'!$E$2</f>
        <v>13.056979230126068</v>
      </c>
      <c r="T89" s="11">
        <f>('MIP2010'!T87/'MIP2010(17)'!$E$1)*'MIP2010(17)'!$E$2</f>
        <v>120.4143640111626</v>
      </c>
      <c r="U89" s="11">
        <f>('MIP2010'!U87/'MIP2010(17)'!$E$1)*'MIP2010(17)'!$E$2</f>
        <v>21.76163205021011</v>
      </c>
      <c r="V89" s="11">
        <f>('MIP2010'!V87/'MIP2010(17)'!$E$1)*'MIP2010(17)'!$E$2</f>
        <v>478.7559051046224</v>
      </c>
      <c r="W89" s="11">
        <f>('MIP2010'!W87/'MIP2010(17)'!$E$1)*'MIP2010(17)'!$E$2</f>
        <v>29.015509400280148</v>
      </c>
      <c r="X89" s="11">
        <f>('MIP2010'!X87/'MIP2010(17)'!$E$1)*'MIP2010(17)'!$E$2</f>
        <v>261.13958460252132</v>
      </c>
      <c r="Y89" s="11">
        <f>('MIP2010'!Y87/'MIP2010(17)'!$E$1)*'MIP2010(17)'!$E$2</f>
        <v>201.65779033194704</v>
      </c>
      <c r="Z89" s="11">
        <f>('MIP2010'!Z87/'MIP2010(17)'!$E$1)*'MIP2010(17)'!$E$2</f>
        <v>50.777141450490262</v>
      </c>
      <c r="AA89" s="11">
        <f>('MIP2010'!AA87/'MIP2010(17)'!$E$1)*'MIP2010(17)'!$E$2</f>
        <v>72.538773500700373</v>
      </c>
      <c r="AB89" s="11">
        <f>('MIP2010'!AB87/'MIP2010(17)'!$E$1)*'MIP2010(17)'!$E$2</f>
        <v>81.243426320784408</v>
      </c>
      <c r="AC89" s="11">
        <f>('MIP2010'!AC87/'MIP2010(17)'!$E$1)*'MIP2010(17)'!$E$2</f>
        <v>82.694201790798417</v>
      </c>
      <c r="AD89" s="11">
        <f>('MIP2010'!AD87/'MIP2010(17)'!$E$1)*'MIP2010(17)'!$E$2</f>
        <v>114.61126213110659</v>
      </c>
      <c r="AE89" s="11">
        <f>('MIP2010'!AE87/'MIP2010(17)'!$E$1)*'MIP2010(17)'!$E$2</f>
        <v>52.227916920504271</v>
      </c>
      <c r="AF89" s="11">
        <f>('MIP2010'!AF87/'MIP2010(17)'!$E$1)*'MIP2010(17)'!$E$2</f>
        <v>101.55428290098052</v>
      </c>
      <c r="AG89" s="11">
        <f>('MIP2010'!AG87/'MIP2010(17)'!$E$1)*'MIP2010(17)'!$E$2</f>
        <v>107.35738478103656</v>
      </c>
      <c r="AH89" s="11">
        <f>('MIP2010'!AH87/'MIP2010(17)'!$E$1)*'MIP2010(17)'!$E$2</f>
        <v>147.97909794142876</v>
      </c>
      <c r="AI89" s="11">
        <f>('MIP2010'!AI87/'MIP2010(17)'!$E$1)*'MIP2010(17)'!$E$2</f>
        <v>214.71476956207312</v>
      </c>
      <c r="AJ89" s="11">
        <f>('MIP2010'!AJ87/'MIP2010(17)'!$E$1)*'MIP2010(17)'!$E$2</f>
        <v>314.8182769930396</v>
      </c>
      <c r="AK89" s="11">
        <f>('MIP2010'!AK87/'MIP2010(17)'!$E$1)*'MIP2010(17)'!$E$2</f>
        <v>133.47134324128868</v>
      </c>
      <c r="AL89" s="11">
        <f>('MIP2010'!AL87/'MIP2010(17)'!$E$1)*'MIP2010(17)'!$E$2</f>
        <v>92.849630080896475</v>
      </c>
      <c r="AM89" s="11">
        <f>('MIP2010'!AM87/'MIP2010(17)'!$E$1)*'MIP2010(17)'!$E$2</f>
        <v>62.383345210602322</v>
      </c>
      <c r="AN89" s="11">
        <f>('MIP2010'!AN87/'MIP2010(17)'!$E$1)*'MIP2010(17)'!$E$2</f>
        <v>65.284896150630331</v>
      </c>
      <c r="AO89" s="11">
        <f>('MIP2010'!AO87/'MIP2010(17)'!$E$1)*'MIP2010(17)'!$E$2</f>
        <v>686.2167973166255</v>
      </c>
      <c r="AP89" s="11">
        <f>('MIP2010'!AP87/'MIP2010(17)'!$E$1)*'MIP2010(17)'!$E$2</f>
        <v>76.891099910742398</v>
      </c>
      <c r="AQ89" s="11">
        <f>('MIP2010'!AQ87/'MIP2010(17)'!$E$1)*'MIP2010(17)'!$E$2</f>
        <v>686.2167973166255</v>
      </c>
      <c r="AR89" s="11">
        <f>('MIP2010'!AR87/'MIP2010(17)'!$E$1)*'MIP2010(17)'!$E$2</f>
        <v>62.383345210602322</v>
      </c>
      <c r="AS89" s="11">
        <f>('MIP2010'!AS87/'MIP2010(17)'!$E$1)*'MIP2010(17)'!$E$2</f>
        <v>750.05091799724175</v>
      </c>
      <c r="AT89" s="11">
        <f>('MIP2010'!AT87/'MIP2010(17)'!$E$1)*'MIP2010(17)'!$E$2</f>
        <v>269.84423742260537</v>
      </c>
      <c r="AU89" s="11">
        <f>('MIP2010'!AU87/'MIP2010(17)'!$E$1)*'MIP2010(17)'!$E$2</f>
        <v>15.958530170154082</v>
      </c>
      <c r="AV89" s="11">
        <f>('MIP2010'!AV87/'MIP2010(17)'!$E$1)*'MIP2010(17)'!$E$2</f>
        <v>81.243426320784408</v>
      </c>
      <c r="AW89" s="11">
        <f>('MIP2010'!AW87/'MIP2010(17)'!$E$1)*'MIP2010(17)'!$E$2</f>
        <v>529.53304655511272</v>
      </c>
      <c r="AX89" s="11">
        <f>('MIP2010'!AX87/'MIP2010(17)'!$E$1)*'MIP2010(17)'!$E$2</f>
        <v>27.56473393026614</v>
      </c>
      <c r="AY89" s="11">
        <f>('MIP2010'!AY87/'MIP2010(17)'!$E$1)*'MIP2010(17)'!$E$2</f>
        <v>47.875590510462246</v>
      </c>
      <c r="AZ89" s="11">
        <f>('MIP2010'!AZ87/'MIP2010(17)'!$E$1)*'MIP2010(17)'!$E$2</f>
        <v>100.1035074309665</v>
      </c>
      <c r="BA89" s="11">
        <f>('MIP2010'!BA87/'MIP2010(17)'!$E$1)*'MIP2010(17)'!$E$2</f>
        <v>150.88064888145678</v>
      </c>
      <c r="BB89" s="11">
        <f>('MIP2010'!BB87/'MIP2010(17)'!$E$1)*'MIP2010(17)'!$E$2</f>
        <v>323.52292981312365</v>
      </c>
      <c r="BC89" s="11">
        <f>('MIP2010'!BC87/'MIP2010(17)'!$E$1)*'MIP2010(17)'!$E$2</f>
        <v>291.60586947281547</v>
      </c>
      <c r="BD89" s="11">
        <f>('MIP2010'!BD87/'MIP2010(17)'!$E$1)*'MIP2010(17)'!$E$2</f>
        <v>7127.6598841788182</v>
      </c>
      <c r="BE89" s="11">
        <f>('MIP2010'!BE87/'MIP2010(17)'!$E$1)*'MIP2010(17)'!$E$2</f>
        <v>46.424815040448237</v>
      </c>
      <c r="BF89" s="11">
        <f>('MIP2010'!BF87/'MIP2010(17)'!$E$1)*'MIP2010(17)'!$E$2</f>
        <v>462.79737493446834</v>
      </c>
      <c r="BG89" s="11">
        <f>('MIP2010'!BG87/'MIP2010(17)'!$E$1)*'MIP2010(17)'!$E$2</f>
        <v>66.735671620644339</v>
      </c>
      <c r="BH89" s="11">
        <f>('MIP2010'!BH87/'MIP2010(17)'!$E$1)*'MIP2010(17)'!$E$2</f>
        <v>20.310856580196102</v>
      </c>
      <c r="BI89" s="11">
        <f>('MIP2010'!BI87/'MIP2010(17)'!$E$1)*'MIP2010(17)'!$E$2</f>
        <v>26.113958460252135</v>
      </c>
      <c r="BJ89" s="11">
        <f>('MIP2010'!BJ87/'MIP2010(17)'!$E$1)*'MIP2010(17)'!$E$2</f>
        <v>245.18105443236726</v>
      </c>
      <c r="BK89" s="11">
        <f>('MIP2010'!BK87/'MIP2010(17)'!$E$1)*'MIP2010(17)'!$E$2</f>
        <v>59.481794270574305</v>
      </c>
      <c r="BL89" s="11">
        <f>('MIP2010'!BL87/'MIP2010(17)'!$E$1)*'MIP2010(17)'!$E$2</f>
        <v>330.77680716319367</v>
      </c>
      <c r="BM89" s="11">
        <f>('MIP2010'!BM87/'MIP2010(17)'!$E$1)*'MIP2010(17)'!$E$2</f>
        <v>26.113958460252135</v>
      </c>
      <c r="BN89" s="11">
        <f>('MIP2010'!BN87/'MIP2010(17)'!$E$1)*'MIP2010(17)'!$E$2</f>
        <v>293.05664494282945</v>
      </c>
      <c r="BO89" s="11">
        <f>('MIP2010'!BO87/'MIP2010(17)'!$E$1)*'MIP2010(17)'!$E$2</f>
        <v>1.4507754700140074</v>
      </c>
      <c r="BP89" s="11">
        <f>('MIP2010'!BP87/'MIP2010(17)'!$E$1)*'MIP2010(17)'!$E$2</f>
        <v>265.49191101256332</v>
      </c>
      <c r="BQ89" s="11">
        <f>('MIP2010'!BQ87/'MIP2010(17)'!$E$1)*'MIP2010(17)'!$E$2</f>
        <v>17.409305640168089</v>
      </c>
      <c r="BR89" s="11">
        <f>('MIP2010'!BR87/'MIP2010(17)'!$E$1)*'MIP2010(17)'!$E$2</f>
        <v>123.31591495119062</v>
      </c>
      <c r="BS89" s="11">
        <f>('MIP2010'!BS87/'MIP2010(17)'!$E$1)*'MIP2010(17)'!$E$2</f>
        <v>0</v>
      </c>
      <c r="BT89" s="11">
        <f>('MIP2010'!BT87/'MIP2010(17)'!$E$1)*'MIP2010(17)'!$E$2</f>
        <v>17906.921626382893</v>
      </c>
      <c r="BU89" s="11">
        <f>('MIP2010'!BU87/'MIP2010(17)'!$E$1)*'MIP2010(17)'!$E$2</f>
        <v>0</v>
      </c>
      <c r="BV89" s="11">
        <f>('MIP2010'!BV87/'MIP2010(17)'!$E$1)*'MIP2010(17)'!$E$2</f>
        <v>0</v>
      </c>
      <c r="BW89" s="11">
        <f>('MIP2010'!BW87/'MIP2010(17)'!$E$1)*'MIP2010(17)'!$E$2</f>
        <v>0</v>
      </c>
      <c r="BX89" s="11">
        <f>('MIP2010'!BX87/'MIP2010(17)'!$E$1)*'MIP2010(17)'!$E$2</f>
        <v>0</v>
      </c>
      <c r="BY89" s="11">
        <f>('MIP2010'!BY87/'MIP2010(17)'!$E$1)*'MIP2010(17)'!$E$2</f>
        <v>0</v>
      </c>
      <c r="BZ89" s="11">
        <f>('MIP2010'!BZ87/'MIP2010(17)'!$E$1)*'MIP2010(17)'!$E$2</f>
        <v>0</v>
      </c>
      <c r="CA89" s="11">
        <f>('MIP2010'!CA87/'MIP2010(17)'!$E$1)*'MIP2010(17)'!$E$2</f>
        <v>0</v>
      </c>
      <c r="CB89" s="11">
        <f>('MIP2010'!CB87/'MIP2010(17)'!$E$1)*'MIP2010(17)'!$E$2</f>
        <v>17906.921626382893</v>
      </c>
      <c r="CC89" s="11"/>
      <c r="CD89" s="11"/>
      <c r="CE89" s="11"/>
      <c r="CF89" s="11"/>
    </row>
    <row r="90" spans="1:84" x14ac:dyDescent="0.35">
      <c r="A90" t="s">
        <v>231</v>
      </c>
      <c r="B90" s="18" t="s">
        <v>232</v>
      </c>
      <c r="C90">
        <f t="shared" si="3"/>
        <v>84</v>
      </c>
      <c r="D90" s="11">
        <f>('MIP2010'!D88/'MIP2010(17)'!$E$1)*'MIP2010(17)'!$E$2</f>
        <v>0</v>
      </c>
      <c r="E90" s="11">
        <f>('MIP2010'!E88/'MIP2010(17)'!$E$1)*'MIP2010(17)'!$E$2</f>
        <v>0</v>
      </c>
      <c r="F90" s="11">
        <f>('MIP2010'!F88/'MIP2010(17)'!$E$1)*'MIP2010(17)'!$E$2</f>
        <v>0</v>
      </c>
      <c r="G90" s="11">
        <f>('MIP2010'!G88/'MIP2010(17)'!$E$1)*'MIP2010(17)'!$E$2</f>
        <v>0</v>
      </c>
      <c r="H90" s="11">
        <f>('MIP2010'!H88/'MIP2010(17)'!$E$1)*'MIP2010(17)'!$E$2</f>
        <v>0</v>
      </c>
      <c r="I90" s="11">
        <f>('MIP2010'!I88/'MIP2010(17)'!$E$1)*'MIP2010(17)'!$E$2</f>
        <v>0</v>
      </c>
      <c r="J90" s="11">
        <f>('MIP2010'!J88/'MIP2010(17)'!$E$1)*'MIP2010(17)'!$E$2</f>
        <v>0</v>
      </c>
      <c r="K90" s="11">
        <f>('MIP2010'!K88/'MIP2010(17)'!$E$1)*'MIP2010(17)'!$E$2</f>
        <v>0</v>
      </c>
      <c r="L90" s="11">
        <f>('MIP2010'!L88/'MIP2010(17)'!$E$1)*'MIP2010(17)'!$E$2</f>
        <v>0</v>
      </c>
      <c r="M90" s="11">
        <f>('MIP2010'!M88/'MIP2010(17)'!$E$1)*'MIP2010(17)'!$E$2</f>
        <v>0</v>
      </c>
      <c r="N90" s="11">
        <f>('MIP2010'!N88/'MIP2010(17)'!$E$1)*'MIP2010(17)'!$E$2</f>
        <v>0</v>
      </c>
      <c r="O90" s="11">
        <f>('MIP2010'!O88/'MIP2010(17)'!$E$1)*'MIP2010(17)'!$E$2</f>
        <v>0</v>
      </c>
      <c r="P90" s="11">
        <f>('MIP2010'!P88/'MIP2010(17)'!$E$1)*'MIP2010(17)'!$E$2</f>
        <v>0</v>
      </c>
      <c r="Q90" s="11">
        <f>('MIP2010'!Q88/'MIP2010(17)'!$E$1)*'MIP2010(17)'!$E$2</f>
        <v>0</v>
      </c>
      <c r="R90" s="11">
        <f>('MIP2010'!R88/'MIP2010(17)'!$E$1)*'MIP2010(17)'!$E$2</f>
        <v>0</v>
      </c>
      <c r="S90" s="11">
        <f>('MIP2010'!S88/'MIP2010(17)'!$E$1)*'MIP2010(17)'!$E$2</f>
        <v>0</v>
      </c>
      <c r="T90" s="11">
        <f>('MIP2010'!T88/'MIP2010(17)'!$E$1)*'MIP2010(17)'!$E$2</f>
        <v>0</v>
      </c>
      <c r="U90" s="11">
        <f>('MIP2010'!U88/'MIP2010(17)'!$E$1)*'MIP2010(17)'!$E$2</f>
        <v>0</v>
      </c>
      <c r="V90" s="11">
        <f>('MIP2010'!V88/'MIP2010(17)'!$E$1)*'MIP2010(17)'!$E$2</f>
        <v>0</v>
      </c>
      <c r="W90" s="11">
        <f>('MIP2010'!W88/'MIP2010(17)'!$E$1)*'MIP2010(17)'!$E$2</f>
        <v>0</v>
      </c>
      <c r="X90" s="11">
        <f>('MIP2010'!X88/'MIP2010(17)'!$E$1)*'MIP2010(17)'!$E$2</f>
        <v>0</v>
      </c>
      <c r="Y90" s="11">
        <f>('MIP2010'!Y88/'MIP2010(17)'!$E$1)*'MIP2010(17)'!$E$2</f>
        <v>0</v>
      </c>
      <c r="Z90" s="11">
        <f>('MIP2010'!Z88/'MIP2010(17)'!$E$1)*'MIP2010(17)'!$E$2</f>
        <v>0</v>
      </c>
      <c r="AA90" s="11">
        <f>('MIP2010'!AA88/'MIP2010(17)'!$E$1)*'MIP2010(17)'!$E$2</f>
        <v>0</v>
      </c>
      <c r="AB90" s="11">
        <f>('MIP2010'!AB88/'MIP2010(17)'!$E$1)*'MIP2010(17)'!$E$2</f>
        <v>0</v>
      </c>
      <c r="AC90" s="11">
        <f>('MIP2010'!AC88/'MIP2010(17)'!$E$1)*'MIP2010(17)'!$E$2</f>
        <v>0</v>
      </c>
      <c r="AD90" s="11">
        <f>('MIP2010'!AD88/'MIP2010(17)'!$E$1)*'MIP2010(17)'!$E$2</f>
        <v>0</v>
      </c>
      <c r="AE90" s="11">
        <f>('MIP2010'!AE88/'MIP2010(17)'!$E$1)*'MIP2010(17)'!$E$2</f>
        <v>0</v>
      </c>
      <c r="AF90" s="11">
        <f>('MIP2010'!AF88/'MIP2010(17)'!$E$1)*'MIP2010(17)'!$E$2</f>
        <v>0</v>
      </c>
      <c r="AG90" s="11">
        <f>('MIP2010'!AG88/'MIP2010(17)'!$E$1)*'MIP2010(17)'!$E$2</f>
        <v>0</v>
      </c>
      <c r="AH90" s="11">
        <f>('MIP2010'!AH88/'MIP2010(17)'!$E$1)*'MIP2010(17)'!$E$2</f>
        <v>0</v>
      </c>
      <c r="AI90" s="11">
        <f>('MIP2010'!AI88/'MIP2010(17)'!$E$1)*'MIP2010(17)'!$E$2</f>
        <v>0</v>
      </c>
      <c r="AJ90" s="11">
        <f>('MIP2010'!AJ88/'MIP2010(17)'!$E$1)*'MIP2010(17)'!$E$2</f>
        <v>0</v>
      </c>
      <c r="AK90" s="11">
        <f>('MIP2010'!AK88/'MIP2010(17)'!$E$1)*'MIP2010(17)'!$E$2</f>
        <v>0</v>
      </c>
      <c r="AL90" s="11">
        <f>('MIP2010'!AL88/'MIP2010(17)'!$E$1)*'MIP2010(17)'!$E$2</f>
        <v>0</v>
      </c>
      <c r="AM90" s="11">
        <f>('MIP2010'!AM88/'MIP2010(17)'!$E$1)*'MIP2010(17)'!$E$2</f>
        <v>0</v>
      </c>
      <c r="AN90" s="11">
        <f>('MIP2010'!AN88/'MIP2010(17)'!$E$1)*'MIP2010(17)'!$E$2</f>
        <v>0</v>
      </c>
      <c r="AO90" s="11">
        <f>('MIP2010'!AO88/'MIP2010(17)'!$E$1)*'MIP2010(17)'!$E$2</f>
        <v>0</v>
      </c>
      <c r="AP90" s="11">
        <f>('MIP2010'!AP88/'MIP2010(17)'!$E$1)*'MIP2010(17)'!$E$2</f>
        <v>0</v>
      </c>
      <c r="AQ90" s="11">
        <f>('MIP2010'!AQ88/'MIP2010(17)'!$E$1)*'MIP2010(17)'!$E$2</f>
        <v>0</v>
      </c>
      <c r="AR90" s="11">
        <f>('MIP2010'!AR88/'MIP2010(17)'!$E$1)*'MIP2010(17)'!$E$2</f>
        <v>0</v>
      </c>
      <c r="AS90" s="11">
        <f>('MIP2010'!AS88/'MIP2010(17)'!$E$1)*'MIP2010(17)'!$E$2</f>
        <v>0</v>
      </c>
      <c r="AT90" s="11">
        <f>('MIP2010'!AT88/'MIP2010(17)'!$E$1)*'MIP2010(17)'!$E$2</f>
        <v>0</v>
      </c>
      <c r="AU90" s="11">
        <f>('MIP2010'!AU88/'MIP2010(17)'!$E$1)*'MIP2010(17)'!$E$2</f>
        <v>0</v>
      </c>
      <c r="AV90" s="11">
        <f>('MIP2010'!AV88/'MIP2010(17)'!$E$1)*'MIP2010(17)'!$E$2</f>
        <v>0</v>
      </c>
      <c r="AW90" s="11">
        <f>('MIP2010'!AW88/'MIP2010(17)'!$E$1)*'MIP2010(17)'!$E$2</f>
        <v>0</v>
      </c>
      <c r="AX90" s="11">
        <f>('MIP2010'!AX88/'MIP2010(17)'!$E$1)*'MIP2010(17)'!$E$2</f>
        <v>0</v>
      </c>
      <c r="AY90" s="11">
        <f>('MIP2010'!AY88/'MIP2010(17)'!$E$1)*'MIP2010(17)'!$E$2</f>
        <v>0</v>
      </c>
      <c r="AZ90" s="11">
        <f>('MIP2010'!AZ88/'MIP2010(17)'!$E$1)*'MIP2010(17)'!$E$2</f>
        <v>0</v>
      </c>
      <c r="BA90" s="11">
        <f>('MIP2010'!BA88/'MIP2010(17)'!$E$1)*'MIP2010(17)'!$E$2</f>
        <v>0</v>
      </c>
      <c r="BB90" s="11">
        <f>('MIP2010'!BB88/'MIP2010(17)'!$E$1)*'MIP2010(17)'!$E$2</f>
        <v>0</v>
      </c>
      <c r="BC90" s="11">
        <f>('MIP2010'!BC88/'MIP2010(17)'!$E$1)*'MIP2010(17)'!$E$2</f>
        <v>0</v>
      </c>
      <c r="BD90" s="11">
        <f>('MIP2010'!BD88/'MIP2010(17)'!$E$1)*'MIP2010(17)'!$E$2</f>
        <v>0</v>
      </c>
      <c r="BE90" s="11">
        <f>('MIP2010'!BE88/'MIP2010(17)'!$E$1)*'MIP2010(17)'!$E$2</f>
        <v>0</v>
      </c>
      <c r="BF90" s="11">
        <f>('MIP2010'!BF88/'MIP2010(17)'!$E$1)*'MIP2010(17)'!$E$2</f>
        <v>0</v>
      </c>
      <c r="BG90" s="11">
        <f>('MIP2010'!BG88/'MIP2010(17)'!$E$1)*'MIP2010(17)'!$E$2</f>
        <v>0</v>
      </c>
      <c r="BH90" s="11">
        <f>('MIP2010'!BH88/'MIP2010(17)'!$E$1)*'MIP2010(17)'!$E$2</f>
        <v>0</v>
      </c>
      <c r="BI90" s="11">
        <f>('MIP2010'!BI88/'MIP2010(17)'!$E$1)*'MIP2010(17)'!$E$2</f>
        <v>0</v>
      </c>
      <c r="BJ90" s="11">
        <f>('MIP2010'!BJ88/'MIP2010(17)'!$E$1)*'MIP2010(17)'!$E$2</f>
        <v>0</v>
      </c>
      <c r="BK90" s="11">
        <f>('MIP2010'!BK88/'MIP2010(17)'!$E$1)*'MIP2010(17)'!$E$2</f>
        <v>0</v>
      </c>
      <c r="BL90" s="11">
        <f>('MIP2010'!BL88/'MIP2010(17)'!$E$1)*'MIP2010(17)'!$E$2</f>
        <v>64751.010777665178</v>
      </c>
      <c r="BM90" s="11">
        <f>('MIP2010'!BM88/'MIP2010(17)'!$E$1)*'MIP2010(17)'!$E$2</f>
        <v>3859.0627502372595</v>
      </c>
      <c r="BN90" s="11">
        <f>('MIP2010'!BN88/'MIP2010(17)'!$E$1)*'MIP2010(17)'!$E$2</f>
        <v>0</v>
      </c>
      <c r="BO90" s="11">
        <f>('MIP2010'!BO88/'MIP2010(17)'!$E$1)*'MIP2010(17)'!$E$2</f>
        <v>4961.6521074479051</v>
      </c>
      <c r="BP90" s="11">
        <f>('MIP2010'!BP88/'MIP2010(17)'!$E$1)*'MIP2010(17)'!$E$2</f>
        <v>0</v>
      </c>
      <c r="BQ90" s="11">
        <f>('MIP2010'!BQ88/'MIP2010(17)'!$E$1)*'MIP2010(17)'!$E$2</f>
        <v>0</v>
      </c>
      <c r="BR90" s="11">
        <f>('MIP2010'!BR88/'MIP2010(17)'!$E$1)*'MIP2010(17)'!$E$2</f>
        <v>0</v>
      </c>
      <c r="BS90" s="11">
        <f>('MIP2010'!BS88/'MIP2010(17)'!$E$1)*'MIP2010(17)'!$E$2</f>
        <v>0</v>
      </c>
      <c r="BT90" s="11">
        <f>('MIP2010'!BT88/'MIP2010(17)'!$E$1)*'MIP2010(17)'!$E$2</f>
        <v>73571.725635350333</v>
      </c>
      <c r="BU90" s="11">
        <f>('MIP2010'!BU88/'MIP2010(17)'!$E$1)*'MIP2010(17)'!$E$2</f>
        <v>0</v>
      </c>
      <c r="BV90" s="11">
        <f>('MIP2010'!BV88/'MIP2010(17)'!$E$1)*'MIP2010(17)'!$E$2</f>
        <v>0</v>
      </c>
      <c r="BW90" s="11">
        <f>('MIP2010'!BW88/'MIP2010(17)'!$E$1)*'MIP2010(17)'!$E$2</f>
        <v>0</v>
      </c>
      <c r="BX90" s="11">
        <f>('MIP2010'!BX88/'MIP2010(17)'!$E$1)*'MIP2010(17)'!$E$2</f>
        <v>0</v>
      </c>
      <c r="BY90" s="11">
        <f>('MIP2010'!BY88/'MIP2010(17)'!$E$1)*'MIP2010(17)'!$E$2</f>
        <v>0</v>
      </c>
      <c r="BZ90" s="11">
        <f>('MIP2010'!BZ88/'MIP2010(17)'!$E$1)*'MIP2010(17)'!$E$2</f>
        <v>0</v>
      </c>
      <c r="CA90" s="11">
        <f>('MIP2010'!CA88/'MIP2010(17)'!$E$1)*'MIP2010(17)'!$E$2</f>
        <v>0</v>
      </c>
      <c r="CB90" s="11">
        <f>('MIP2010'!CB88/'MIP2010(17)'!$E$1)*'MIP2010(17)'!$E$2</f>
        <v>73571.725635350333</v>
      </c>
      <c r="CC90" s="11"/>
      <c r="CD90" s="11"/>
      <c r="CE90" s="11"/>
      <c r="CF90" s="11"/>
    </row>
    <row r="91" spans="1:84" x14ac:dyDescent="0.35">
      <c r="A91" t="s">
        <v>233</v>
      </c>
      <c r="B91" s="18" t="s">
        <v>234</v>
      </c>
      <c r="C91">
        <f t="shared" si="3"/>
        <v>85</v>
      </c>
      <c r="D91" s="11">
        <f>('MIP2010'!D89/'MIP2010(17)'!$E$1)*'MIP2010(17)'!$E$2</f>
        <v>115306.1835812433</v>
      </c>
      <c r="E91" s="11">
        <f>('MIP2010'!E89/'MIP2010(17)'!$E$1)*'MIP2010(17)'!$E$2</f>
        <v>44289.273548587618</v>
      </c>
      <c r="F91" s="11">
        <f>('MIP2010'!F89/'MIP2010(17)'!$E$1)*'MIP2010(17)'!$E$2</f>
        <v>18713.55278771068</v>
      </c>
      <c r="G91" s="11">
        <f>('MIP2010'!G89/'MIP2010(17)'!$E$1)*'MIP2010(17)'!$E$2</f>
        <v>5382.3769937519673</v>
      </c>
      <c r="H91" s="11">
        <f>('MIP2010'!H89/'MIP2010(17)'!$E$1)*'MIP2010(17)'!$E$2</f>
        <v>73381.674048778499</v>
      </c>
      <c r="I91" s="11">
        <f>('MIP2010'!I89/'MIP2010(17)'!$E$1)*'MIP2010(17)'!$E$2</f>
        <v>47112.482613234875</v>
      </c>
      <c r="J91" s="11">
        <f>('MIP2010'!J89/'MIP2010(17)'!$E$1)*'MIP2010(17)'!$E$2</f>
        <v>2650.5667837155916</v>
      </c>
      <c r="K91" s="11">
        <f>('MIP2010'!K89/'MIP2010(17)'!$E$1)*'MIP2010(17)'!$E$2</f>
        <v>9834.8069112249559</v>
      </c>
      <c r="L91" s="11">
        <f>('MIP2010'!L89/'MIP2010(17)'!$E$1)*'MIP2010(17)'!$E$2</f>
        <v>4223.2073932107751</v>
      </c>
      <c r="M91" s="11">
        <f>('MIP2010'!M89/'MIP2010(17)'!$E$1)*'MIP2010(17)'!$E$2</f>
        <v>14835.629956363238</v>
      </c>
      <c r="N91" s="11">
        <f>('MIP2010'!N89/'MIP2010(17)'!$E$1)*'MIP2010(17)'!$E$2</f>
        <v>16601.223703370288</v>
      </c>
      <c r="O91" s="11">
        <f>('MIP2010'!O89/'MIP2010(17)'!$E$1)*'MIP2010(17)'!$E$2</f>
        <v>3432.5347620531415</v>
      </c>
      <c r="P91" s="11">
        <f>('MIP2010'!P89/'MIP2010(17)'!$E$1)*'MIP2010(17)'!$E$2</f>
        <v>3734.2960598160548</v>
      </c>
      <c r="Q91" s="11">
        <f>('MIP2010'!Q89/'MIP2010(17)'!$E$1)*'MIP2010(17)'!$E$2</f>
        <v>13708.377416162357</v>
      </c>
      <c r="R91" s="11">
        <f>('MIP2010'!R89/'MIP2010(17)'!$E$1)*'MIP2010(17)'!$E$2</f>
        <v>3529.7367185440798</v>
      </c>
      <c r="S91" s="11">
        <f>('MIP2010'!S89/'MIP2010(17)'!$E$1)*'MIP2010(17)'!$E$2</f>
        <v>5312.7397711912945</v>
      </c>
      <c r="T91" s="11">
        <f>('MIP2010'!T89/'MIP2010(17)'!$E$1)*'MIP2010(17)'!$E$2</f>
        <v>10095.946495827477</v>
      </c>
      <c r="U91" s="11">
        <f>('MIP2010'!U89/'MIP2010(17)'!$E$1)*'MIP2010(17)'!$E$2</f>
        <v>4500.3055079834512</v>
      </c>
      <c r="V91" s="11">
        <f>('MIP2010'!V89/'MIP2010(17)'!$E$1)*'MIP2010(17)'!$E$2</f>
        <v>16945.057489763607</v>
      </c>
      <c r="W91" s="11">
        <f>('MIP2010'!W89/'MIP2010(17)'!$E$1)*'MIP2010(17)'!$E$2</f>
        <v>3744.4514881061532</v>
      </c>
      <c r="X91" s="11">
        <f>('MIP2010'!X89/'MIP2010(17)'!$E$1)*'MIP2010(17)'!$E$2</f>
        <v>10391.904691710335</v>
      </c>
      <c r="Y91" s="11">
        <f>('MIP2010'!Y89/'MIP2010(17)'!$E$1)*'MIP2010(17)'!$E$2</f>
        <v>4184.0364555203978</v>
      </c>
      <c r="Z91" s="11">
        <f>('MIP2010'!Z89/'MIP2010(17)'!$E$1)*'MIP2010(17)'!$E$2</f>
        <v>4900.7195377073167</v>
      </c>
      <c r="AA91" s="11">
        <f>('MIP2010'!AA89/'MIP2010(17)'!$E$1)*'MIP2010(17)'!$E$2</f>
        <v>18722.257440530764</v>
      </c>
      <c r="AB91" s="11">
        <f>('MIP2010'!AB89/'MIP2010(17)'!$E$1)*'MIP2010(17)'!$E$2</f>
        <v>10753.147783743823</v>
      </c>
      <c r="AC91" s="11">
        <f>('MIP2010'!AC89/'MIP2010(17)'!$E$1)*'MIP2010(17)'!$E$2</f>
        <v>14348.169398438533</v>
      </c>
      <c r="AD91" s="11">
        <f>('MIP2010'!AD89/'MIP2010(17)'!$E$1)*'MIP2010(17)'!$E$2</f>
        <v>10925.79006467549</v>
      </c>
      <c r="AE91" s="11">
        <f>('MIP2010'!AE89/'MIP2010(17)'!$E$1)*'MIP2010(17)'!$E$2</f>
        <v>3526.8351676040515</v>
      </c>
      <c r="AF91" s="11">
        <f>('MIP2010'!AF89/'MIP2010(17)'!$E$1)*'MIP2010(17)'!$E$2</f>
        <v>17111.896668815218</v>
      </c>
      <c r="AG91" s="11">
        <f>('MIP2010'!AG89/'MIP2010(17)'!$E$1)*'MIP2010(17)'!$E$2</f>
        <v>7448.2812630519138</v>
      </c>
      <c r="AH91" s="11">
        <f>('MIP2010'!AH89/'MIP2010(17)'!$E$1)*'MIP2010(17)'!$E$2</f>
        <v>5386.7293201620096</v>
      </c>
      <c r="AI91" s="11">
        <f>('MIP2010'!AI89/'MIP2010(17)'!$E$1)*'MIP2010(17)'!$E$2</f>
        <v>16237.079060396771</v>
      </c>
      <c r="AJ91" s="11">
        <f>('MIP2010'!AJ89/'MIP2010(17)'!$E$1)*'MIP2010(17)'!$E$2</f>
        <v>32249.28792294137</v>
      </c>
      <c r="AK91" s="11">
        <f>('MIP2010'!AK89/'MIP2010(17)'!$E$1)*'MIP2010(17)'!$E$2</f>
        <v>11159.364915347744</v>
      </c>
      <c r="AL91" s="11">
        <f>('MIP2010'!AL89/'MIP2010(17)'!$E$1)*'MIP2010(17)'!$E$2</f>
        <v>4796.2637038663088</v>
      </c>
      <c r="AM91" s="11">
        <f>('MIP2010'!AM89/'MIP2010(17)'!$E$1)*'MIP2010(17)'!$E$2</f>
        <v>19562.256437668875</v>
      </c>
      <c r="AN91" s="11">
        <f>('MIP2010'!AN89/'MIP2010(17)'!$E$1)*'MIP2010(17)'!$E$2</f>
        <v>13670.657253941992</v>
      </c>
      <c r="AO91" s="11">
        <f>('MIP2010'!AO89/'MIP2010(17)'!$E$1)*'MIP2010(17)'!$E$2</f>
        <v>80718.245600639333</v>
      </c>
      <c r="AP91" s="11">
        <f>('MIP2010'!AP89/'MIP2010(17)'!$E$1)*'MIP2010(17)'!$E$2</f>
        <v>22619.040352988388</v>
      </c>
      <c r="AQ91" s="11">
        <f>('MIP2010'!AQ89/'MIP2010(17)'!$E$1)*'MIP2010(17)'!$E$2</f>
        <v>177917.30054063781</v>
      </c>
      <c r="AR91" s="11">
        <f>('MIP2010'!AR89/'MIP2010(17)'!$E$1)*'MIP2010(17)'!$E$2</f>
        <v>53514.754762406686</v>
      </c>
      <c r="AS91" s="11">
        <f>('MIP2010'!AS89/'MIP2010(17)'!$E$1)*'MIP2010(17)'!$E$2</f>
        <v>265831.39247254661</v>
      </c>
      <c r="AT91" s="11">
        <f>('MIP2010'!AT89/'MIP2010(17)'!$E$1)*'MIP2010(17)'!$E$2</f>
        <v>69296.290325219059</v>
      </c>
      <c r="AU91" s="11">
        <f>('MIP2010'!AU89/'MIP2010(17)'!$E$1)*'MIP2010(17)'!$E$2</f>
        <v>1323.1072286527747</v>
      </c>
      <c r="AV91" s="11">
        <f>('MIP2010'!AV89/'MIP2010(17)'!$E$1)*'MIP2010(17)'!$E$2</f>
        <v>1279.5839645523545</v>
      </c>
      <c r="AW91" s="11">
        <f>('MIP2010'!AW89/'MIP2010(17)'!$E$1)*'MIP2010(17)'!$E$2</f>
        <v>21928.471229261719</v>
      </c>
      <c r="AX91" s="11">
        <f>('MIP2010'!AX89/'MIP2010(17)'!$E$1)*'MIP2010(17)'!$E$2</f>
        <v>4481.4454268732688</v>
      </c>
      <c r="AY91" s="11">
        <f>('MIP2010'!AY89/'MIP2010(17)'!$E$1)*'MIP2010(17)'!$E$2</f>
        <v>51821.69978890034</v>
      </c>
      <c r="AZ91" s="11">
        <f>('MIP2010'!AZ89/'MIP2010(17)'!$E$1)*'MIP2010(17)'!$E$2</f>
        <v>6744.6551600951207</v>
      </c>
      <c r="BA91" s="11">
        <f>('MIP2010'!BA89/'MIP2010(17)'!$E$1)*'MIP2010(17)'!$E$2</f>
        <v>6910.043563676717</v>
      </c>
      <c r="BB91" s="11">
        <f>('MIP2010'!BB89/'MIP2010(17)'!$E$1)*'MIP2010(17)'!$E$2</f>
        <v>63909.561005057047</v>
      </c>
      <c r="BC91" s="11">
        <f>('MIP2010'!BC89/'MIP2010(17)'!$E$1)*'MIP2010(17)'!$E$2</f>
        <v>28755.82059114764</v>
      </c>
      <c r="BD91" s="11">
        <f>('MIP2010'!BD89/'MIP2010(17)'!$E$1)*'MIP2010(17)'!$E$2</f>
        <v>189242.05385956712</v>
      </c>
      <c r="BE91" s="11">
        <f>('MIP2010'!BE89/'MIP2010(17)'!$E$1)*'MIP2010(17)'!$E$2</f>
        <v>392227.303746577</v>
      </c>
      <c r="BF91" s="11">
        <f>('MIP2010'!BF89/'MIP2010(17)'!$E$1)*'MIP2010(17)'!$E$2</f>
        <v>66677.640601843785</v>
      </c>
      <c r="BG91" s="11">
        <f>('MIP2010'!BG89/'MIP2010(17)'!$E$1)*'MIP2010(17)'!$E$2</f>
        <v>23679.55722156863</v>
      </c>
      <c r="BH91" s="11">
        <f>('MIP2010'!BH89/'MIP2010(17)'!$E$1)*'MIP2010(17)'!$E$2</f>
        <v>17898.216973562809</v>
      </c>
      <c r="BI91" s="11">
        <f>('MIP2010'!BI89/'MIP2010(17)'!$E$1)*'MIP2010(17)'!$E$2</f>
        <v>14635.422941501307</v>
      </c>
      <c r="BJ91" s="11">
        <f>('MIP2010'!BJ89/'MIP2010(17)'!$E$1)*'MIP2010(17)'!$E$2</f>
        <v>42622.332533541521</v>
      </c>
      <c r="BK91" s="11">
        <f>('MIP2010'!BK89/'MIP2010(17)'!$E$1)*'MIP2010(17)'!$E$2</f>
        <v>2868.1831042176927</v>
      </c>
      <c r="BL91" s="11">
        <f>('MIP2010'!BL89/'MIP2010(17)'!$E$1)*'MIP2010(17)'!$E$2</f>
        <v>59683.452060906253</v>
      </c>
      <c r="BM91" s="11">
        <f>('MIP2010'!BM89/'MIP2010(17)'!$E$1)*'MIP2010(17)'!$E$2</f>
        <v>8955.6369763964685</v>
      </c>
      <c r="BN91" s="11">
        <f>('MIP2010'!BN89/'MIP2010(17)'!$E$1)*'MIP2010(17)'!$E$2</f>
        <v>4889.1133339472053</v>
      </c>
      <c r="BO91" s="11">
        <f>('MIP2010'!BO89/'MIP2010(17)'!$E$1)*'MIP2010(17)'!$E$2</f>
        <v>4855.7454981368828</v>
      </c>
      <c r="BP91" s="11">
        <f>('MIP2010'!BP89/'MIP2010(17)'!$E$1)*'MIP2010(17)'!$E$2</f>
        <v>35755.812233965225</v>
      </c>
      <c r="BQ91" s="11">
        <f>('MIP2010'!BQ89/'MIP2010(17)'!$E$1)*'MIP2010(17)'!$E$2</f>
        <v>10425.272527520658</v>
      </c>
      <c r="BR91" s="11">
        <f>('MIP2010'!BR89/'MIP2010(17)'!$E$1)*'MIP2010(17)'!$E$2</f>
        <v>27651.780458466983</v>
      </c>
      <c r="BS91" s="11">
        <f>('MIP2010'!BS89/'MIP2010(17)'!$E$1)*'MIP2010(17)'!$E$2</f>
        <v>0</v>
      </c>
      <c r="BT91" s="11">
        <f>('MIP2010'!BT89/'MIP2010(17)'!$E$1)*'MIP2010(17)'!$E$2</f>
        <v>2381828.0372011368</v>
      </c>
      <c r="BU91" s="11">
        <f>('MIP2010'!BU89/'MIP2010(17)'!$E$1)*'MIP2010(17)'!$E$2</f>
        <v>0</v>
      </c>
      <c r="BV91" s="11">
        <f>('MIP2010'!BV89/'MIP2010(17)'!$E$1)*'MIP2010(17)'!$E$2</f>
        <v>0</v>
      </c>
      <c r="BW91" s="11">
        <f>('MIP2010'!BW89/'MIP2010(17)'!$E$1)*'MIP2010(17)'!$E$2</f>
        <v>0</v>
      </c>
      <c r="BX91" s="11">
        <f>('MIP2010'!BX89/'MIP2010(17)'!$E$1)*'MIP2010(17)'!$E$2</f>
        <v>0</v>
      </c>
      <c r="BY91" s="11">
        <f>('MIP2010'!BY89/'MIP2010(17)'!$E$1)*'MIP2010(17)'!$E$2</f>
        <v>0</v>
      </c>
      <c r="BZ91" s="11">
        <f>('MIP2010'!BZ89/'MIP2010(17)'!$E$1)*'MIP2010(17)'!$E$2</f>
        <v>0</v>
      </c>
      <c r="CA91" s="11">
        <f>('MIP2010'!CA89/'MIP2010(17)'!$E$1)*'MIP2010(17)'!$E$2</f>
        <v>0</v>
      </c>
      <c r="CB91" s="11">
        <f>('MIP2010'!CB89/'MIP2010(17)'!$E$1)*'MIP2010(17)'!$E$2</f>
        <v>2381828.0372011368</v>
      </c>
      <c r="CC91" s="11"/>
      <c r="CD91" s="11"/>
      <c r="CE91" s="11"/>
      <c r="CF91" s="11"/>
    </row>
    <row r="92" spans="1:84" x14ac:dyDescent="0.35">
      <c r="B92" s="18" t="s">
        <v>235</v>
      </c>
      <c r="C92">
        <f t="shared" si="3"/>
        <v>86</v>
      </c>
      <c r="D92" s="11">
        <f>('MIP2010'!D90/'MIP2010(17)'!$E$1)*'MIP2010(17)'!$E$2</f>
        <v>66461.475056811687</v>
      </c>
      <c r="E92" s="11">
        <f>('MIP2010'!E90/'MIP2010(17)'!$E$1)*'MIP2010(17)'!$E$2</f>
        <v>31702.345570746085</v>
      </c>
      <c r="F92" s="11">
        <f>('MIP2010'!F90/'MIP2010(17)'!$E$1)*'MIP2010(17)'!$E$2</f>
        <v>8207.0368338692388</v>
      </c>
      <c r="G92" s="11">
        <f>('MIP2010'!G90/'MIP2010(17)'!$E$1)*'MIP2010(17)'!$E$2</f>
        <v>245.18105443236726</v>
      </c>
      <c r="H92" s="11">
        <f>('MIP2010'!H90/'MIP2010(17)'!$E$1)*'MIP2010(17)'!$E$2</f>
        <v>0</v>
      </c>
      <c r="I92" s="11">
        <f>('MIP2010'!I90/'MIP2010(17)'!$E$1)*'MIP2010(17)'!$E$2</f>
        <v>0</v>
      </c>
      <c r="J92" s="11">
        <f>('MIP2010'!J90/'MIP2010(17)'!$E$1)*'MIP2010(17)'!$E$2</f>
        <v>0</v>
      </c>
      <c r="K92" s="11">
        <f>('MIP2010'!K90/'MIP2010(17)'!$E$1)*'MIP2010(17)'!$E$2</f>
        <v>353.9892146834178</v>
      </c>
      <c r="L92" s="11">
        <f>('MIP2010'!L90/'MIP2010(17)'!$E$1)*'MIP2010(17)'!$E$2</f>
        <v>0</v>
      </c>
      <c r="M92" s="11">
        <f>('MIP2010'!M90/'MIP2010(17)'!$E$1)*'MIP2010(17)'!$E$2</f>
        <v>3666.1096127253968</v>
      </c>
      <c r="N92" s="11">
        <f>('MIP2010'!N90/'MIP2010(17)'!$E$1)*'MIP2010(17)'!$E$2</f>
        <v>27.56473393026614</v>
      </c>
      <c r="O92" s="11">
        <f>('MIP2010'!O90/'MIP2010(17)'!$E$1)*'MIP2010(17)'!$E$2</f>
        <v>0</v>
      </c>
      <c r="P92" s="11">
        <f>('MIP2010'!P90/'MIP2010(17)'!$E$1)*'MIP2010(17)'!$E$2</f>
        <v>1064.8691949902814</v>
      </c>
      <c r="Q92" s="11">
        <f>('MIP2010'!Q90/'MIP2010(17)'!$E$1)*'MIP2010(17)'!$E$2</f>
        <v>8753.97918606452</v>
      </c>
      <c r="R92" s="11">
        <f>('MIP2010'!R90/'MIP2010(17)'!$E$1)*'MIP2010(17)'!$E$2</f>
        <v>842.90054807813829</v>
      </c>
      <c r="S92" s="11">
        <f>('MIP2010'!S90/'MIP2010(17)'!$E$1)*'MIP2010(17)'!$E$2</f>
        <v>1970.1530882790219</v>
      </c>
      <c r="T92" s="11">
        <f>('MIP2010'!T90/'MIP2010(17)'!$E$1)*'MIP2010(17)'!$E$2</f>
        <v>298.85974682288548</v>
      </c>
      <c r="U92" s="11">
        <f>('MIP2010'!U90/'MIP2010(17)'!$E$1)*'MIP2010(17)'!$E$2</f>
        <v>712.3307557768776</v>
      </c>
      <c r="V92" s="11">
        <f>('MIP2010'!V90/'MIP2010(17)'!$E$1)*'MIP2010(17)'!$E$2</f>
        <v>0</v>
      </c>
      <c r="W92" s="11">
        <f>('MIP2010'!W90/'MIP2010(17)'!$E$1)*'MIP2010(17)'!$E$2</f>
        <v>0</v>
      </c>
      <c r="X92" s="11">
        <f>('MIP2010'!X90/'MIP2010(17)'!$E$1)*'MIP2010(17)'!$E$2</f>
        <v>0</v>
      </c>
      <c r="Y92" s="11">
        <f>('MIP2010'!Y90/'MIP2010(17)'!$E$1)*'MIP2010(17)'!$E$2</f>
        <v>0</v>
      </c>
      <c r="Z92" s="11">
        <f>('MIP2010'!Z90/'MIP2010(17)'!$E$1)*'MIP2010(17)'!$E$2</f>
        <v>221.9686469121431</v>
      </c>
      <c r="AA92" s="11">
        <f>('MIP2010'!AA90/'MIP2010(17)'!$E$1)*'MIP2010(17)'!$E$2</f>
        <v>0</v>
      </c>
      <c r="AB92" s="11">
        <f>('MIP2010'!AB90/'MIP2010(17)'!$E$1)*'MIP2010(17)'!$E$2</f>
        <v>316.26905246305358</v>
      </c>
      <c r="AC92" s="11">
        <f>('MIP2010'!AC90/'MIP2010(17)'!$E$1)*'MIP2010(17)'!$E$2</f>
        <v>989.42887054955304</v>
      </c>
      <c r="AD92" s="11">
        <f>('MIP2010'!AD90/'MIP2010(17)'!$E$1)*'MIP2010(17)'!$E$2</f>
        <v>0</v>
      </c>
      <c r="AE92" s="11">
        <f>('MIP2010'!AE90/'MIP2010(17)'!$E$1)*'MIP2010(17)'!$E$2</f>
        <v>0</v>
      </c>
      <c r="AF92" s="11">
        <f>('MIP2010'!AF90/'MIP2010(17)'!$E$1)*'MIP2010(17)'!$E$2</f>
        <v>2530.1524197044287</v>
      </c>
      <c r="AG92" s="11">
        <f>('MIP2010'!AG90/'MIP2010(17)'!$E$1)*'MIP2010(17)'!$E$2</f>
        <v>0</v>
      </c>
      <c r="AH92" s="11">
        <f>('MIP2010'!AH90/'MIP2010(17)'!$E$1)*'MIP2010(17)'!$E$2</f>
        <v>0</v>
      </c>
      <c r="AI92" s="11">
        <f>('MIP2010'!AI90/'MIP2010(17)'!$E$1)*'MIP2010(17)'!$E$2</f>
        <v>0</v>
      </c>
      <c r="AJ92" s="11">
        <f>('MIP2010'!AJ90/'MIP2010(17)'!$E$1)*'MIP2010(17)'!$E$2</f>
        <v>0</v>
      </c>
      <c r="AK92" s="11">
        <f>('MIP2010'!AK90/'MIP2010(17)'!$E$1)*'MIP2010(17)'!$E$2</f>
        <v>81.243426320784408</v>
      </c>
      <c r="AL92" s="11">
        <f>('MIP2010'!AL90/'MIP2010(17)'!$E$1)*'MIP2010(17)'!$E$2</f>
        <v>49.326365980476254</v>
      </c>
      <c r="AM92" s="11">
        <f>('MIP2010'!AM90/'MIP2010(17)'!$E$1)*'MIP2010(17)'!$E$2</f>
        <v>2197.9248370712212</v>
      </c>
      <c r="AN92" s="11">
        <f>('MIP2010'!AN90/'MIP2010(17)'!$E$1)*'MIP2010(17)'!$E$2</f>
        <v>6360.1996605414079</v>
      </c>
      <c r="AO92" s="11">
        <f>('MIP2010'!AO90/'MIP2010(17)'!$E$1)*'MIP2010(17)'!$E$2</f>
        <v>0</v>
      </c>
      <c r="AP92" s="11">
        <f>('MIP2010'!AP90/'MIP2010(17)'!$E$1)*'MIP2010(17)'!$E$2</f>
        <v>1919.3759468285318</v>
      </c>
      <c r="AQ92" s="11">
        <f>('MIP2010'!AQ90/'MIP2010(17)'!$E$1)*'MIP2010(17)'!$E$2</f>
        <v>64675.570453224449</v>
      </c>
      <c r="AR92" s="11">
        <f>('MIP2010'!AR90/'MIP2010(17)'!$E$1)*'MIP2010(17)'!$E$2</f>
        <v>22405.776358896332</v>
      </c>
      <c r="AS92" s="11">
        <f>('MIP2010'!AS90/'MIP2010(17)'!$E$1)*'MIP2010(17)'!$E$2</f>
        <v>64402.824664861822</v>
      </c>
      <c r="AT92" s="11">
        <f>('MIP2010'!AT90/'MIP2010(17)'!$E$1)*'MIP2010(17)'!$E$2</f>
        <v>27426.910260614812</v>
      </c>
      <c r="AU92" s="11">
        <f>('MIP2010'!AU90/'MIP2010(17)'!$E$1)*'MIP2010(17)'!$E$2</f>
        <v>175.54383187169489</v>
      </c>
      <c r="AV92" s="11">
        <f>('MIP2010'!AV90/'MIP2010(17)'!$E$1)*'MIP2010(17)'!$E$2</f>
        <v>0</v>
      </c>
      <c r="AW92" s="11">
        <f>('MIP2010'!AW90/'MIP2010(17)'!$E$1)*'MIP2010(17)'!$E$2</f>
        <v>1321.6564531827607</v>
      </c>
      <c r="AX92" s="11">
        <f>('MIP2010'!AX90/'MIP2010(17)'!$E$1)*'MIP2010(17)'!$E$2</f>
        <v>1166.4234778912619</v>
      </c>
      <c r="AY92" s="11">
        <f>('MIP2010'!AY90/'MIP2010(17)'!$E$1)*'MIP2010(17)'!$E$2</f>
        <v>29742.347910757166</v>
      </c>
      <c r="AZ92" s="11">
        <f>('MIP2010'!AZ90/'MIP2010(17)'!$E$1)*'MIP2010(17)'!$E$2</f>
        <v>873.36683294843237</v>
      </c>
      <c r="BA92" s="11">
        <f>('MIP2010'!BA90/'MIP2010(17)'!$E$1)*'MIP2010(17)'!$E$2</f>
        <v>490.36210886473452</v>
      </c>
      <c r="BB92" s="11">
        <f>('MIP2010'!BB90/'MIP2010(17)'!$E$1)*'MIP2010(17)'!$E$2</f>
        <v>629.63655398607921</v>
      </c>
      <c r="BC92" s="11">
        <f>('MIP2010'!BC90/'MIP2010(17)'!$E$1)*'MIP2010(17)'!$E$2</f>
        <v>6650.3547545442098</v>
      </c>
      <c r="BD92" s="11">
        <f>('MIP2010'!BD90/'MIP2010(17)'!$E$1)*'MIP2010(17)'!$E$2</f>
        <v>2366.2147915928458</v>
      </c>
      <c r="BE92" s="11">
        <f>('MIP2010'!BE90/'MIP2010(17)'!$E$1)*'MIP2010(17)'!$E$2</f>
        <v>5763.9309423656514</v>
      </c>
      <c r="BF92" s="11">
        <f>('MIP2010'!BF90/'MIP2010(17)'!$E$1)*'MIP2010(17)'!$E$2</f>
        <v>33154.571816230113</v>
      </c>
      <c r="BG92" s="11">
        <f>('MIP2010'!BG90/'MIP2010(17)'!$E$1)*'MIP2010(17)'!$E$2</f>
        <v>10396.257018120377</v>
      </c>
      <c r="BH92" s="11">
        <f>('MIP2010'!BH90/'MIP2010(17)'!$E$1)*'MIP2010(17)'!$E$2</f>
        <v>6772.2198940253866</v>
      </c>
      <c r="BI92" s="11">
        <f>('MIP2010'!BI90/'MIP2010(17)'!$E$1)*'MIP2010(17)'!$E$2</f>
        <v>1028.5998082399312</v>
      </c>
      <c r="BJ92" s="11">
        <f>('MIP2010'!BJ90/'MIP2010(17)'!$E$1)*'MIP2010(17)'!$E$2</f>
        <v>4835.4346415566861</v>
      </c>
      <c r="BK92" s="11">
        <f>('MIP2010'!BK90/'MIP2010(17)'!$E$1)*'MIP2010(17)'!$E$2</f>
        <v>986.52731960952497</v>
      </c>
      <c r="BL92" s="11">
        <f>('MIP2010'!BL90/'MIP2010(17)'!$E$1)*'MIP2010(17)'!$E$2</f>
        <v>0</v>
      </c>
      <c r="BM92" s="11">
        <f>('MIP2010'!BM90/'MIP2010(17)'!$E$1)*'MIP2010(17)'!$E$2</f>
        <v>0</v>
      </c>
      <c r="BN92" s="11">
        <f>('MIP2010'!BN90/'MIP2010(17)'!$E$1)*'MIP2010(17)'!$E$2</f>
        <v>4532.2225683237593</v>
      </c>
      <c r="BO92" s="11">
        <f>('MIP2010'!BO90/'MIP2010(17)'!$E$1)*'MIP2010(17)'!$E$2</f>
        <v>0</v>
      </c>
      <c r="BP92" s="11">
        <f>('MIP2010'!BP90/'MIP2010(17)'!$E$1)*'MIP2010(17)'!$E$2</f>
        <v>23189.195112703896</v>
      </c>
      <c r="BQ92" s="11">
        <f>('MIP2010'!BQ90/'MIP2010(17)'!$E$1)*'MIP2010(17)'!$E$2</f>
        <v>6589.4221848036213</v>
      </c>
      <c r="BR92" s="11">
        <f>('MIP2010'!BR90/'MIP2010(17)'!$E$1)*'MIP2010(17)'!$E$2</f>
        <v>21472.927731677326</v>
      </c>
      <c r="BS92" s="11">
        <f>('MIP2010'!BS90/'MIP2010(17)'!$E$1)*'MIP2010(17)'!$E$2</f>
        <v>0</v>
      </c>
      <c r="BT92" s="11">
        <f>('MIP2010'!BT90/'MIP2010(17)'!$E$1)*'MIP2010(17)'!$E$2</f>
        <v>480020.98131447466</v>
      </c>
      <c r="BU92" s="11">
        <f>('MIP2010'!BU90/'MIP2010(17)'!$E$1)*'MIP2010(17)'!$E$2</f>
        <v>0</v>
      </c>
      <c r="BV92" s="11">
        <f>('MIP2010'!BV90/'MIP2010(17)'!$E$1)*'MIP2010(17)'!$E$2</f>
        <v>0</v>
      </c>
      <c r="BW92" s="11">
        <f>('MIP2010'!BW90/'MIP2010(17)'!$E$1)*'MIP2010(17)'!$E$2</f>
        <v>0</v>
      </c>
      <c r="BX92" s="11">
        <f>('MIP2010'!BX90/'MIP2010(17)'!$E$1)*'MIP2010(17)'!$E$2</f>
        <v>0</v>
      </c>
      <c r="BY92" s="11">
        <f>('MIP2010'!BY90/'MIP2010(17)'!$E$1)*'MIP2010(17)'!$E$2</f>
        <v>0</v>
      </c>
      <c r="BZ92" s="11">
        <f>('MIP2010'!BZ90/'MIP2010(17)'!$E$1)*'MIP2010(17)'!$E$2</f>
        <v>0</v>
      </c>
      <c r="CA92" s="11">
        <f>('MIP2010'!CA90/'MIP2010(17)'!$E$1)*'MIP2010(17)'!$E$2</f>
        <v>0</v>
      </c>
      <c r="CB92" s="11">
        <f>('MIP2010'!CB90/'MIP2010(17)'!$E$1)*'MIP2010(17)'!$E$2</f>
        <v>480020.98131447466</v>
      </c>
      <c r="CC92" s="11"/>
      <c r="CD92" s="11"/>
      <c r="CE92" s="11"/>
      <c r="CF92" s="11"/>
    </row>
    <row r="93" spans="1:84" x14ac:dyDescent="0.35">
      <c r="B93" s="18" t="s">
        <v>236</v>
      </c>
      <c r="C93">
        <f t="shared" si="3"/>
        <v>87</v>
      </c>
      <c r="D93" s="11">
        <f>('MIP2010'!D91/'MIP2010(17)'!$E$1)*'MIP2010(17)'!$E$2</f>
        <v>48844.708524431597</v>
      </c>
      <c r="E93" s="11">
        <f>('MIP2010'!E91/'MIP2010(17)'!$E$1)*'MIP2010(17)'!$E$2</f>
        <v>12586.927977841528</v>
      </c>
      <c r="F93" s="11">
        <f>('MIP2010'!F91/'MIP2010(17)'!$E$1)*'MIP2010(17)'!$E$2</f>
        <v>10506.515953841441</v>
      </c>
      <c r="G93" s="11">
        <f>('MIP2010'!G91/'MIP2010(17)'!$E$1)*'MIP2010(17)'!$E$2</f>
        <v>5137.1959393196003</v>
      </c>
      <c r="H93" s="11">
        <f>('MIP2010'!H91/'MIP2010(17)'!$E$1)*'MIP2010(17)'!$E$2</f>
        <v>73381.674048778499</v>
      </c>
      <c r="I93" s="11">
        <f>('MIP2010'!I91/'MIP2010(17)'!$E$1)*'MIP2010(17)'!$E$2</f>
        <v>47112.482613234875</v>
      </c>
      <c r="J93" s="11">
        <f>('MIP2010'!J91/'MIP2010(17)'!$E$1)*'MIP2010(17)'!$E$2</f>
        <v>2650.5667837155916</v>
      </c>
      <c r="K93" s="11">
        <f>('MIP2010'!K91/'MIP2010(17)'!$E$1)*'MIP2010(17)'!$E$2</f>
        <v>9480.8176965415387</v>
      </c>
      <c r="L93" s="11">
        <f>('MIP2010'!L91/'MIP2010(17)'!$E$1)*'MIP2010(17)'!$E$2</f>
        <v>4223.2073932107751</v>
      </c>
      <c r="M93" s="11">
        <f>('MIP2010'!M91/'MIP2010(17)'!$E$1)*'MIP2010(17)'!$E$2</f>
        <v>11169.520343637843</v>
      </c>
      <c r="N93" s="11">
        <f>('MIP2010'!N91/'MIP2010(17)'!$E$1)*'MIP2010(17)'!$E$2</f>
        <v>16573.658969440021</v>
      </c>
      <c r="O93" s="11">
        <f>('MIP2010'!O91/'MIP2010(17)'!$E$1)*'MIP2010(17)'!$E$2</f>
        <v>3432.5347620531415</v>
      </c>
      <c r="P93" s="11">
        <f>('MIP2010'!P91/'MIP2010(17)'!$E$1)*'MIP2010(17)'!$E$2</f>
        <v>2669.4268648257739</v>
      </c>
      <c r="Q93" s="11">
        <f>('MIP2010'!Q91/'MIP2010(17)'!$E$1)*'MIP2010(17)'!$E$2</f>
        <v>4954.398230097835</v>
      </c>
      <c r="R93" s="11">
        <f>('MIP2010'!R91/'MIP2010(17)'!$E$1)*'MIP2010(17)'!$E$2</f>
        <v>2686.8361704659414</v>
      </c>
      <c r="S93" s="11">
        <f>('MIP2010'!S91/'MIP2010(17)'!$E$1)*'MIP2010(17)'!$E$2</f>
        <v>3342.5866829122733</v>
      </c>
      <c r="T93" s="11">
        <f>('MIP2010'!T91/'MIP2010(17)'!$E$1)*'MIP2010(17)'!$E$2</f>
        <v>9797.0867490045912</v>
      </c>
      <c r="U93" s="11">
        <f>('MIP2010'!U91/'MIP2010(17)'!$E$1)*'MIP2010(17)'!$E$2</f>
        <v>3787.9747522065736</v>
      </c>
      <c r="V93" s="11">
        <f>('MIP2010'!V91/'MIP2010(17)'!$E$1)*'MIP2010(17)'!$E$2</f>
        <v>16945.057489763607</v>
      </c>
      <c r="W93" s="11">
        <f>('MIP2010'!W91/'MIP2010(17)'!$E$1)*'MIP2010(17)'!$E$2</f>
        <v>3744.4514881061532</v>
      </c>
      <c r="X93" s="11">
        <f>('MIP2010'!X91/'MIP2010(17)'!$E$1)*'MIP2010(17)'!$E$2</f>
        <v>10391.904691710335</v>
      </c>
      <c r="Y93" s="11">
        <f>('MIP2010'!Y91/'MIP2010(17)'!$E$1)*'MIP2010(17)'!$E$2</f>
        <v>4184.0364555203978</v>
      </c>
      <c r="Z93" s="11">
        <f>('MIP2010'!Z91/'MIP2010(17)'!$E$1)*'MIP2010(17)'!$E$2</f>
        <v>4678.7508907951742</v>
      </c>
      <c r="AA93" s="11">
        <f>('MIP2010'!AA91/'MIP2010(17)'!$E$1)*'MIP2010(17)'!$E$2</f>
        <v>18722.257440530764</v>
      </c>
      <c r="AB93" s="11">
        <f>('MIP2010'!AB91/'MIP2010(17)'!$E$1)*'MIP2010(17)'!$E$2</f>
        <v>10436.878731280769</v>
      </c>
      <c r="AC93" s="11">
        <f>('MIP2010'!AC91/'MIP2010(17)'!$E$1)*'MIP2010(17)'!$E$2</f>
        <v>13358.74052788898</v>
      </c>
      <c r="AD93" s="11">
        <f>('MIP2010'!AD91/'MIP2010(17)'!$E$1)*'MIP2010(17)'!$E$2</f>
        <v>10925.79006467549</v>
      </c>
      <c r="AE93" s="11">
        <f>('MIP2010'!AE91/'MIP2010(17)'!$E$1)*'MIP2010(17)'!$E$2</f>
        <v>3526.8351676040515</v>
      </c>
      <c r="AF93" s="11">
        <f>('MIP2010'!AF91/'MIP2010(17)'!$E$1)*'MIP2010(17)'!$E$2</f>
        <v>14581.744249110787</v>
      </c>
      <c r="AG93" s="11">
        <f>('MIP2010'!AG91/'MIP2010(17)'!$E$1)*'MIP2010(17)'!$E$2</f>
        <v>7448.2812630519138</v>
      </c>
      <c r="AH93" s="11">
        <f>('MIP2010'!AH91/'MIP2010(17)'!$E$1)*'MIP2010(17)'!$E$2</f>
        <v>5386.7293201620096</v>
      </c>
      <c r="AI93" s="11">
        <f>('MIP2010'!AI91/'MIP2010(17)'!$E$1)*'MIP2010(17)'!$E$2</f>
        <v>16237.079060396771</v>
      </c>
      <c r="AJ93" s="11">
        <f>('MIP2010'!AJ91/'MIP2010(17)'!$E$1)*'MIP2010(17)'!$E$2</f>
        <v>32249.28792294137</v>
      </c>
      <c r="AK93" s="11">
        <f>('MIP2010'!AK91/'MIP2010(17)'!$E$1)*'MIP2010(17)'!$E$2</f>
        <v>11078.12148902696</v>
      </c>
      <c r="AL93" s="11">
        <f>('MIP2010'!AL91/'MIP2010(17)'!$E$1)*'MIP2010(17)'!$E$2</f>
        <v>4746.9373378858327</v>
      </c>
      <c r="AM93" s="11">
        <f>('MIP2010'!AM91/'MIP2010(17)'!$E$1)*'MIP2010(17)'!$E$2</f>
        <v>17364.331600597652</v>
      </c>
      <c r="AN93" s="11">
        <f>('MIP2010'!AN91/'MIP2010(17)'!$E$1)*'MIP2010(17)'!$E$2</f>
        <v>7310.4575934005834</v>
      </c>
      <c r="AO93" s="11">
        <f>('MIP2010'!AO91/'MIP2010(17)'!$E$1)*'MIP2010(17)'!$E$2</f>
        <v>80718.245600639333</v>
      </c>
      <c r="AP93" s="11">
        <f>('MIP2010'!AP91/'MIP2010(17)'!$E$1)*'MIP2010(17)'!$E$2</f>
        <v>20699.664406159856</v>
      </c>
      <c r="AQ93" s="11">
        <f>('MIP2010'!AQ91/'MIP2010(17)'!$E$1)*'MIP2010(17)'!$E$2</f>
        <v>113241.73008741337</v>
      </c>
      <c r="AR93" s="11">
        <f>('MIP2010'!AR91/'MIP2010(17)'!$E$1)*'MIP2010(17)'!$E$2</f>
        <v>31108.978403510358</v>
      </c>
      <c r="AS93" s="11">
        <f>('MIP2010'!AS91/'MIP2010(17)'!$E$1)*'MIP2010(17)'!$E$2</f>
        <v>201428.5678076848</v>
      </c>
      <c r="AT93" s="11">
        <f>('MIP2010'!AT91/'MIP2010(17)'!$E$1)*'MIP2010(17)'!$E$2</f>
        <v>41869.380064604251</v>
      </c>
      <c r="AU93" s="11">
        <f>('MIP2010'!AU91/'MIP2010(17)'!$E$1)*'MIP2010(17)'!$E$2</f>
        <v>1147.5633967810797</v>
      </c>
      <c r="AV93" s="11">
        <f>('MIP2010'!AV91/'MIP2010(17)'!$E$1)*'MIP2010(17)'!$E$2</f>
        <v>1279.5839645523545</v>
      </c>
      <c r="AW93" s="11">
        <f>('MIP2010'!AW91/'MIP2010(17)'!$E$1)*'MIP2010(17)'!$E$2</f>
        <v>20606.814776078962</v>
      </c>
      <c r="AX93" s="11">
        <f>('MIP2010'!AX91/'MIP2010(17)'!$E$1)*'MIP2010(17)'!$E$2</f>
        <v>3315.0219489820065</v>
      </c>
      <c r="AY93" s="11">
        <f>('MIP2010'!AY91/'MIP2010(17)'!$E$1)*'MIP2010(17)'!$E$2</f>
        <v>22079.351878143178</v>
      </c>
      <c r="AZ93" s="11">
        <f>('MIP2010'!AZ91/'MIP2010(17)'!$E$1)*'MIP2010(17)'!$E$2</f>
        <v>5871.2883271466872</v>
      </c>
      <c r="BA93" s="11">
        <f>('MIP2010'!BA91/'MIP2010(17)'!$E$1)*'MIP2010(17)'!$E$2</f>
        <v>6419.6814548119828</v>
      </c>
      <c r="BB93" s="11">
        <f>('MIP2010'!BB91/'MIP2010(17)'!$E$1)*'MIP2010(17)'!$E$2</f>
        <v>63279.924451070976</v>
      </c>
      <c r="BC93" s="11">
        <f>('MIP2010'!BC91/'MIP2010(17)'!$E$1)*'MIP2010(17)'!$E$2</f>
        <v>22105.465836603431</v>
      </c>
      <c r="BD93" s="11">
        <f>('MIP2010'!BD91/'MIP2010(17)'!$E$1)*'MIP2010(17)'!$E$2</f>
        <v>186875.83906797427</v>
      </c>
      <c r="BE93" s="11">
        <f>('MIP2010'!BE91/'MIP2010(17)'!$E$1)*'MIP2010(17)'!$E$2</f>
        <v>386463.37280421128</v>
      </c>
      <c r="BF93" s="11">
        <f>('MIP2010'!BF91/'MIP2010(17)'!$E$1)*'MIP2010(17)'!$E$2</f>
        <v>33523.068785613665</v>
      </c>
      <c r="BG93" s="11">
        <f>('MIP2010'!BG91/'MIP2010(17)'!$E$1)*'MIP2010(17)'!$E$2</f>
        <v>13283.300203448251</v>
      </c>
      <c r="BH93" s="11">
        <f>('MIP2010'!BH91/'MIP2010(17)'!$E$1)*'MIP2010(17)'!$E$2</f>
        <v>11125.997079537423</v>
      </c>
      <c r="BI93" s="11">
        <f>('MIP2010'!BI91/'MIP2010(17)'!$E$1)*'MIP2010(17)'!$E$2</f>
        <v>13606.823133261376</v>
      </c>
      <c r="BJ93" s="11">
        <f>('MIP2010'!BJ91/'MIP2010(17)'!$E$1)*'MIP2010(17)'!$E$2</f>
        <v>37786.897891984838</v>
      </c>
      <c r="BK93" s="11">
        <f>('MIP2010'!BK91/'MIP2010(17)'!$E$1)*'MIP2010(17)'!$E$2</f>
        <v>1881.6557846081676</v>
      </c>
      <c r="BL93" s="11">
        <f>('MIP2010'!BL91/'MIP2010(17)'!$E$1)*'MIP2010(17)'!$E$2</f>
        <v>59683.452060906253</v>
      </c>
      <c r="BM93" s="11">
        <f>('MIP2010'!BM91/'MIP2010(17)'!$E$1)*'MIP2010(17)'!$E$2</f>
        <v>8955.6369763964685</v>
      </c>
      <c r="BN93" s="11">
        <f>('MIP2010'!BN91/'MIP2010(17)'!$E$1)*'MIP2010(17)'!$E$2</f>
        <v>356.89076562344582</v>
      </c>
      <c r="BO93" s="11">
        <f>('MIP2010'!BO91/'MIP2010(17)'!$E$1)*'MIP2010(17)'!$E$2</f>
        <v>4855.7454981368828</v>
      </c>
      <c r="BP93" s="11">
        <f>('MIP2010'!BP91/'MIP2010(17)'!$E$1)*'MIP2010(17)'!$E$2</f>
        <v>12566.617121261334</v>
      </c>
      <c r="BQ93" s="11">
        <f>('MIP2010'!BQ91/'MIP2010(17)'!$E$1)*'MIP2010(17)'!$E$2</f>
        <v>3835.8503427170353</v>
      </c>
      <c r="BR93" s="11">
        <f>('MIP2010'!BR91/'MIP2010(17)'!$E$1)*'MIP2010(17)'!$E$2</f>
        <v>6178.852726789657</v>
      </c>
      <c r="BS93" s="11">
        <f>('MIP2010'!BS91/'MIP2010(17)'!$E$1)*'MIP2010(17)'!$E$2</f>
        <v>0</v>
      </c>
      <c r="BT93" s="11">
        <f>('MIP2010'!BT91/'MIP2010(17)'!$E$1)*'MIP2010(17)'!$E$2</f>
        <v>1901807.0558866621</v>
      </c>
      <c r="BU93" s="11">
        <f>('MIP2010'!BU91/'MIP2010(17)'!$E$1)*'MIP2010(17)'!$E$2</f>
        <v>0</v>
      </c>
      <c r="BV93" s="11">
        <f>('MIP2010'!BV91/'MIP2010(17)'!$E$1)*'MIP2010(17)'!$E$2</f>
        <v>0</v>
      </c>
      <c r="BW93" s="11">
        <f>('MIP2010'!BW91/'MIP2010(17)'!$E$1)*'MIP2010(17)'!$E$2</f>
        <v>0</v>
      </c>
      <c r="BX93" s="11">
        <f>('MIP2010'!BX91/'MIP2010(17)'!$E$1)*'MIP2010(17)'!$E$2</f>
        <v>0</v>
      </c>
      <c r="BY93" s="11">
        <f>('MIP2010'!BY91/'MIP2010(17)'!$E$1)*'MIP2010(17)'!$E$2</f>
        <v>0</v>
      </c>
      <c r="BZ93" s="11">
        <f>('MIP2010'!BZ91/'MIP2010(17)'!$E$1)*'MIP2010(17)'!$E$2</f>
        <v>0</v>
      </c>
      <c r="CA93" s="11">
        <f>('MIP2010'!CA91/'MIP2010(17)'!$E$1)*'MIP2010(17)'!$E$2</f>
        <v>0</v>
      </c>
      <c r="CB93" s="11">
        <f>('MIP2010'!CB91/'MIP2010(17)'!$E$1)*'MIP2010(17)'!$E$2</f>
        <v>1901807.0558866621</v>
      </c>
      <c r="CC93" s="11"/>
      <c r="CD93" s="11"/>
      <c r="CE93" s="11"/>
      <c r="CF93" s="11"/>
    </row>
    <row r="94" spans="1:84" x14ac:dyDescent="0.35">
      <c r="A94" t="s">
        <v>237</v>
      </c>
      <c r="B94" s="18" t="s">
        <v>238</v>
      </c>
      <c r="C94">
        <f t="shared" si="3"/>
        <v>88</v>
      </c>
      <c r="D94" s="11">
        <f>('MIP2010'!D92/'MIP2010(17)'!$E$1)*'MIP2010(17)'!$E$2</f>
        <v>146624.07365243565</v>
      </c>
      <c r="E94" s="11">
        <f>('MIP2010'!E92/'MIP2010(17)'!$E$1)*'MIP2010(17)'!$E$2</f>
        <v>64690.078207924591</v>
      </c>
      <c r="F94" s="11">
        <f>('MIP2010'!F92/'MIP2010(17)'!$E$1)*'MIP2010(17)'!$E$2</f>
        <v>21590.440544748461</v>
      </c>
      <c r="G94" s="11">
        <f>('MIP2010'!G92/'MIP2010(17)'!$E$1)*'MIP2010(17)'!$E$2</f>
        <v>9403.9265966307958</v>
      </c>
      <c r="H94" s="11">
        <f>('MIP2010'!H92/'MIP2010(17)'!$E$1)*'MIP2010(17)'!$E$2</f>
        <v>91082.585558419407</v>
      </c>
      <c r="I94" s="11">
        <f>('MIP2010'!I92/'MIP2010(17)'!$E$1)*'MIP2010(17)'!$E$2</f>
        <v>52461.491771176516</v>
      </c>
      <c r="J94" s="11">
        <f>('MIP2010'!J92/'MIP2010(17)'!$E$1)*'MIP2010(17)'!$E$2</f>
        <v>4836.8854170267005</v>
      </c>
      <c r="K94" s="11">
        <f>('MIP2010'!K92/'MIP2010(17)'!$E$1)*'MIP2010(17)'!$E$2</f>
        <v>28855.924098578609</v>
      </c>
      <c r="L94" s="11">
        <f>('MIP2010'!L92/'MIP2010(17)'!$E$1)*'MIP2010(17)'!$E$2</f>
        <v>13181.745920547271</v>
      </c>
      <c r="M94" s="11">
        <f>('MIP2010'!M92/'MIP2010(17)'!$E$1)*'MIP2010(17)'!$E$2</f>
        <v>38185.861146238691</v>
      </c>
      <c r="N94" s="11">
        <f>('MIP2010'!N92/'MIP2010(17)'!$E$1)*'MIP2010(17)'!$E$2</f>
        <v>24242.458103934063</v>
      </c>
      <c r="O94" s="11">
        <f>('MIP2010'!O92/'MIP2010(17)'!$E$1)*'MIP2010(17)'!$E$2</f>
        <v>5098.0250016292221</v>
      </c>
      <c r="P94" s="11">
        <f>('MIP2010'!P92/'MIP2010(17)'!$E$1)*'MIP2010(17)'!$E$2</f>
        <v>15424.644797188927</v>
      </c>
      <c r="Q94" s="11">
        <f>('MIP2010'!Q92/'MIP2010(17)'!$E$1)*'MIP2010(17)'!$E$2</f>
        <v>31406.387374863232</v>
      </c>
      <c r="R94" s="11">
        <f>('MIP2010'!R92/'MIP2010(17)'!$E$1)*'MIP2010(17)'!$E$2</f>
        <v>14913.971831743997</v>
      </c>
      <c r="S94" s="11">
        <f>('MIP2010'!S92/'MIP2010(17)'!$E$1)*'MIP2010(17)'!$E$2</f>
        <v>12070.451910516542</v>
      </c>
      <c r="T94" s="11">
        <f>('MIP2010'!T92/'MIP2010(17)'!$E$1)*'MIP2010(17)'!$E$2</f>
        <v>21651.373114489044</v>
      </c>
      <c r="U94" s="11">
        <f>('MIP2010'!U92/'MIP2010(17)'!$E$1)*'MIP2010(17)'!$E$2</f>
        <v>10618.22566503252</v>
      </c>
      <c r="V94" s="11">
        <f>('MIP2010'!V92/'MIP2010(17)'!$E$1)*'MIP2010(17)'!$E$2</f>
        <v>22856.967530070684</v>
      </c>
      <c r="W94" s="11">
        <f>('MIP2010'!W92/'MIP2010(17)'!$E$1)*'MIP2010(17)'!$E$2</f>
        <v>7529.524689372698</v>
      </c>
      <c r="X94" s="11">
        <f>('MIP2010'!X92/'MIP2010(17)'!$E$1)*'MIP2010(17)'!$E$2</f>
        <v>20167.229808664717</v>
      </c>
      <c r="Y94" s="11">
        <f>('MIP2010'!Y92/'MIP2010(17)'!$E$1)*'MIP2010(17)'!$E$2</f>
        <v>12659.466751342228</v>
      </c>
      <c r="Z94" s="11">
        <f>('MIP2010'!Z92/'MIP2010(17)'!$E$1)*'MIP2010(17)'!$E$2</f>
        <v>10077.086414717296</v>
      </c>
      <c r="AA94" s="11">
        <f>('MIP2010'!AA92/'MIP2010(17)'!$E$1)*'MIP2010(17)'!$E$2</f>
        <v>27891.158411019293</v>
      </c>
      <c r="AB94" s="11">
        <f>('MIP2010'!AB92/'MIP2010(17)'!$E$1)*'MIP2010(17)'!$E$2</f>
        <v>30065.870840570286</v>
      </c>
      <c r="AC94" s="11">
        <f>('MIP2010'!AC92/'MIP2010(17)'!$E$1)*'MIP2010(17)'!$E$2</f>
        <v>31690.739366985978</v>
      </c>
      <c r="AD94" s="11">
        <f>('MIP2010'!AD92/'MIP2010(17)'!$E$1)*'MIP2010(17)'!$E$2</f>
        <v>23717.277383788991</v>
      </c>
      <c r="AE94" s="11">
        <f>('MIP2010'!AE92/'MIP2010(17)'!$E$1)*'MIP2010(17)'!$E$2</f>
        <v>10169.936044798191</v>
      </c>
      <c r="AF94" s="11">
        <f>('MIP2010'!AF92/'MIP2010(17)'!$E$1)*'MIP2010(17)'!$E$2</f>
        <v>41685.131579912471</v>
      </c>
      <c r="AG94" s="11">
        <f>('MIP2010'!AG92/'MIP2010(17)'!$E$1)*'MIP2010(17)'!$E$2</f>
        <v>19391.064932207224</v>
      </c>
      <c r="AH94" s="11">
        <f>('MIP2010'!AH92/'MIP2010(17)'!$E$1)*'MIP2010(17)'!$E$2</f>
        <v>20557.488410098485</v>
      </c>
      <c r="AI94" s="11">
        <f>('MIP2010'!AI92/'MIP2010(17)'!$E$1)*'MIP2010(17)'!$E$2</f>
        <v>43652.383117251469</v>
      </c>
      <c r="AJ94" s="11">
        <f>('MIP2010'!AJ92/'MIP2010(17)'!$E$1)*'MIP2010(17)'!$E$2</f>
        <v>53992.059892041303</v>
      </c>
      <c r="AK94" s="11">
        <f>('MIP2010'!AK92/'MIP2010(17)'!$E$1)*'MIP2010(17)'!$E$2</f>
        <v>33659.441679794989</v>
      </c>
      <c r="AL94" s="11">
        <f>('MIP2010'!AL92/'MIP2010(17)'!$E$1)*'MIP2010(17)'!$E$2</f>
        <v>13676.460355822048</v>
      </c>
      <c r="AM94" s="11">
        <f>('MIP2010'!AM92/'MIP2010(17)'!$E$1)*'MIP2010(17)'!$E$2</f>
        <v>33565.141274244073</v>
      </c>
      <c r="AN94" s="11">
        <f>('MIP2010'!AN92/'MIP2010(17)'!$E$1)*'MIP2010(17)'!$E$2</f>
        <v>24538.416299816919</v>
      </c>
      <c r="AO94" s="11">
        <f>('MIP2010'!AO92/'MIP2010(17)'!$E$1)*'MIP2010(17)'!$E$2</f>
        <v>98317.602827379276</v>
      </c>
      <c r="AP94" s="11">
        <f>('MIP2010'!AP92/'MIP2010(17)'!$E$1)*'MIP2010(17)'!$E$2</f>
        <v>34379.026312921931</v>
      </c>
      <c r="AQ94" s="11">
        <f>('MIP2010'!AQ92/'MIP2010(17)'!$E$1)*'MIP2010(17)'!$E$2</f>
        <v>296464.51652189239</v>
      </c>
      <c r="AR94" s="11">
        <f>('MIP2010'!AR92/'MIP2010(17)'!$E$1)*'MIP2010(17)'!$E$2</f>
        <v>94272.840816980213</v>
      </c>
      <c r="AS94" s="11">
        <f>('MIP2010'!AS92/'MIP2010(17)'!$E$1)*'MIP2010(17)'!$E$2</f>
        <v>501010.80081463727</v>
      </c>
      <c r="AT94" s="11">
        <f>('MIP2010'!AT92/'MIP2010(17)'!$E$1)*'MIP2010(17)'!$E$2</f>
        <v>132906.99158345323</v>
      </c>
      <c r="AU94" s="11">
        <f>('MIP2010'!AU92/'MIP2010(17)'!$E$1)*'MIP2010(17)'!$E$2</f>
        <v>4825.2792132665882</v>
      </c>
      <c r="AV94" s="11">
        <f>('MIP2010'!AV92/'MIP2010(17)'!$E$1)*'MIP2010(17)'!$E$2</f>
        <v>8608.9016390631186</v>
      </c>
      <c r="AW94" s="11">
        <f>('MIP2010'!AW92/'MIP2010(17)'!$E$1)*'MIP2010(17)'!$E$2</f>
        <v>54846.566643879545</v>
      </c>
      <c r="AX94" s="11">
        <f>('MIP2010'!AX92/'MIP2010(17)'!$E$1)*'MIP2010(17)'!$E$2</f>
        <v>12111.073623676933</v>
      </c>
      <c r="AY94" s="11">
        <f>('MIP2010'!AY92/'MIP2010(17)'!$E$1)*'MIP2010(17)'!$E$2</f>
        <v>88549.531587774953</v>
      </c>
      <c r="AZ94" s="11">
        <f>('MIP2010'!AZ92/'MIP2010(17)'!$E$1)*'MIP2010(17)'!$E$2</f>
        <v>15003.919910884864</v>
      </c>
      <c r="BA94" s="11">
        <f>('MIP2010'!BA92/'MIP2010(17)'!$E$1)*'MIP2010(17)'!$E$2</f>
        <v>16792.726065412135</v>
      </c>
      <c r="BB94" s="11">
        <f>('MIP2010'!BB92/'MIP2010(17)'!$E$1)*'MIP2010(17)'!$E$2</f>
        <v>80113.272229643495</v>
      </c>
      <c r="BC94" s="11">
        <f>('MIP2010'!BC92/'MIP2010(17)'!$E$1)*'MIP2010(17)'!$E$2</f>
        <v>64958.471669877181</v>
      </c>
      <c r="BD94" s="11">
        <f>('MIP2010'!BD92/'MIP2010(17)'!$E$1)*'MIP2010(17)'!$E$2</f>
        <v>320232.57104713185</v>
      </c>
      <c r="BE94" s="11">
        <f>('MIP2010'!BE92/'MIP2010(17)'!$E$1)*'MIP2010(17)'!$E$2</f>
        <v>397882.42652869161</v>
      </c>
      <c r="BF94" s="11">
        <f>('MIP2010'!BF92/'MIP2010(17)'!$E$1)*'MIP2010(17)'!$E$2</f>
        <v>111458.72703476614</v>
      </c>
      <c r="BG94" s="11">
        <f>('MIP2010'!BG92/'MIP2010(17)'!$E$1)*'MIP2010(17)'!$E$2</f>
        <v>43885.957967923729</v>
      </c>
      <c r="BH94" s="11">
        <f>('MIP2010'!BH92/'MIP2010(17)'!$E$1)*'MIP2010(17)'!$E$2</f>
        <v>27669.189764107148</v>
      </c>
      <c r="BI94" s="11">
        <f>('MIP2010'!BI92/'MIP2010(17)'!$E$1)*'MIP2010(17)'!$E$2</f>
        <v>23031.060586472366</v>
      </c>
      <c r="BJ94" s="11">
        <f>('MIP2010'!BJ92/'MIP2010(17)'!$E$1)*'MIP2010(17)'!$E$2</f>
        <v>121791.14993220591</v>
      </c>
      <c r="BK94" s="11">
        <f>('MIP2010'!BK92/'MIP2010(17)'!$E$1)*'MIP2010(17)'!$E$2</f>
        <v>24014.686355141865</v>
      </c>
      <c r="BL94" s="11">
        <f>('MIP2010'!BL92/'MIP2010(17)'!$E$1)*'MIP2010(17)'!$E$2</f>
        <v>498055.57118221879</v>
      </c>
      <c r="BM94" s="11">
        <f>('MIP2010'!BM92/'MIP2010(17)'!$E$1)*'MIP2010(17)'!$E$2</f>
        <v>184470.45333869106</v>
      </c>
      <c r="BN94" s="11">
        <f>('MIP2010'!BN92/'MIP2010(17)'!$E$1)*'MIP2010(17)'!$E$2</f>
        <v>52061.077741452653</v>
      </c>
      <c r="BO94" s="11">
        <f>('MIP2010'!BO92/'MIP2010(17)'!$E$1)*'MIP2010(17)'!$E$2</f>
        <v>97737.292639373656</v>
      </c>
      <c r="BP94" s="11">
        <f>('MIP2010'!BP92/'MIP2010(17)'!$E$1)*'MIP2010(17)'!$E$2</f>
        <v>88593.054851875379</v>
      </c>
      <c r="BQ94" s="11">
        <f>('MIP2010'!BQ92/'MIP2010(17)'!$E$1)*'MIP2010(17)'!$E$2</f>
        <v>20566.19306291857</v>
      </c>
      <c r="BR94" s="11">
        <f>('MIP2010'!BR92/'MIP2010(17)'!$E$1)*'MIP2010(17)'!$E$2</f>
        <v>68450.48822620089</v>
      </c>
      <c r="BS94" s="11">
        <f>('MIP2010'!BS92/'MIP2010(17)'!$E$1)*'MIP2010(17)'!$E$2</f>
        <v>58515.577807544971</v>
      </c>
      <c r="BT94" s="11">
        <f>('MIP2010'!BT92/'MIP2010(17)'!$E$1)*'MIP2010(17)'!$E$2</f>
        <v>4729458.3950231029</v>
      </c>
      <c r="BU94" s="11">
        <f>('MIP2010'!BU92/'MIP2010(17)'!$E$1)*'MIP2010(17)'!$E$2</f>
        <v>0</v>
      </c>
      <c r="BV94" s="11">
        <f>('MIP2010'!BV92/'MIP2010(17)'!$E$1)*'MIP2010(17)'!$E$2</f>
        <v>0</v>
      </c>
      <c r="BW94" s="11">
        <f>('MIP2010'!BW92/'MIP2010(17)'!$E$1)*'MIP2010(17)'!$E$2</f>
        <v>0</v>
      </c>
      <c r="BX94" s="11">
        <f>('MIP2010'!BX92/'MIP2010(17)'!$E$1)*'MIP2010(17)'!$E$2</f>
        <v>0</v>
      </c>
      <c r="BY94" s="11">
        <f>('MIP2010'!BY92/'MIP2010(17)'!$E$1)*'MIP2010(17)'!$E$2</f>
        <v>0</v>
      </c>
      <c r="BZ94" s="11">
        <f>('MIP2010'!BZ92/'MIP2010(17)'!$E$1)*'MIP2010(17)'!$E$2</f>
        <v>0</v>
      </c>
      <c r="CA94" s="11">
        <f>('MIP2010'!CA92/'MIP2010(17)'!$E$1)*'MIP2010(17)'!$E$2</f>
        <v>0</v>
      </c>
      <c r="CB94" s="11">
        <f>('MIP2010'!CB92/'MIP2010(17)'!$E$1)*'MIP2010(17)'!$E$2</f>
        <v>4729458.3950231029</v>
      </c>
      <c r="CC94" s="11"/>
      <c r="CD94" s="11"/>
      <c r="CE94" s="11"/>
      <c r="CF94" s="11"/>
    </row>
    <row r="95" spans="1:84" x14ac:dyDescent="0.35">
      <c r="A95" t="s">
        <v>239</v>
      </c>
      <c r="B95" s="18" t="s">
        <v>240</v>
      </c>
      <c r="C95">
        <f t="shared" si="3"/>
        <v>89</v>
      </c>
      <c r="D95" s="11">
        <f>('MIP2010'!D93/'MIP2010(17)'!$E$1)*'MIP2010(17)'!$E$2</f>
        <v>645.59508415623327</v>
      </c>
      <c r="E95" s="11">
        <f>('MIP2010'!E93/'MIP2010(17)'!$E$1)*'MIP2010(17)'!$E$2</f>
        <v>401.86480519388004</v>
      </c>
      <c r="F95" s="11">
        <f>('MIP2010'!F93/'MIP2010(17)'!$E$1)*'MIP2010(17)'!$E$2</f>
        <v>123.31591495119062</v>
      </c>
      <c r="G95" s="11">
        <f>('MIP2010'!G93/'MIP2010(17)'!$E$1)*'MIP2010(17)'!$E$2</f>
        <v>159.5853017015408</v>
      </c>
      <c r="H95" s="11">
        <f>('MIP2010'!H93/'MIP2010(17)'!$E$1)*'MIP2010(17)'!$E$2</f>
        <v>1003.9366252496932</v>
      </c>
      <c r="I95" s="11">
        <f>('MIP2010'!I93/'MIP2010(17)'!$E$1)*'MIP2010(17)'!$E$2</f>
        <v>478.7559051046224</v>
      </c>
      <c r="J95" s="11">
        <f>('MIP2010'!J93/'MIP2010(17)'!$E$1)*'MIP2010(17)'!$E$2</f>
        <v>107.35738478103656</v>
      </c>
      <c r="K95" s="11">
        <f>('MIP2010'!K93/'MIP2010(17)'!$E$1)*'MIP2010(17)'!$E$2</f>
        <v>1391.2936757434331</v>
      </c>
      <c r="L95" s="11">
        <f>('MIP2010'!L93/'MIP2010(17)'!$E$1)*'MIP2010(17)'!$E$2</f>
        <v>665.90594073642944</v>
      </c>
      <c r="M95" s="11">
        <f>('MIP2010'!M93/'MIP2010(17)'!$E$1)*'MIP2010(17)'!$E$2</f>
        <v>1688.7026470963044</v>
      </c>
      <c r="N95" s="11">
        <f>('MIP2010'!N93/'MIP2010(17)'!$E$1)*'MIP2010(17)'!$E$2</f>
        <v>745.69859158719976</v>
      </c>
      <c r="O95" s="11">
        <f>('MIP2010'!O93/'MIP2010(17)'!$E$1)*'MIP2010(17)'!$E$2</f>
        <v>117.51281307113459</v>
      </c>
      <c r="P95" s="11">
        <f>('MIP2010'!P93/'MIP2010(17)'!$E$1)*'MIP2010(17)'!$E$2</f>
        <v>461.34659946445436</v>
      </c>
      <c r="Q95" s="11">
        <f>('MIP2010'!Q93/'MIP2010(17)'!$E$1)*'MIP2010(17)'!$E$2</f>
        <v>549.84390313530878</v>
      </c>
      <c r="R95" s="11">
        <f>('MIP2010'!R93/'MIP2010(17)'!$E$1)*'MIP2010(17)'!$E$2</f>
        <v>396.06170331382395</v>
      </c>
      <c r="S95" s="11">
        <f>('MIP2010'!S93/'MIP2010(17)'!$E$1)*'MIP2010(17)'!$E$2</f>
        <v>313.36750152302557</v>
      </c>
      <c r="T95" s="11">
        <f>('MIP2010'!T93/'MIP2010(17)'!$E$1)*'MIP2010(17)'!$E$2</f>
        <v>594.81794270574301</v>
      </c>
      <c r="U95" s="11">
        <f>('MIP2010'!U93/'MIP2010(17)'!$E$1)*'MIP2010(17)'!$E$2</f>
        <v>288.70431853278745</v>
      </c>
      <c r="V95" s="11">
        <f>('MIP2010'!V93/'MIP2010(17)'!$E$1)*'MIP2010(17)'!$E$2</f>
        <v>832.74511978804026</v>
      </c>
      <c r="W95" s="11">
        <f>('MIP2010'!W93/'MIP2010(17)'!$E$1)*'MIP2010(17)'!$E$2</f>
        <v>261.13958460252132</v>
      </c>
      <c r="X95" s="11">
        <f>('MIP2010'!X93/'MIP2010(17)'!$E$1)*'MIP2010(17)'!$E$2</f>
        <v>767.46022363740997</v>
      </c>
      <c r="Y95" s="11">
        <f>('MIP2010'!Y93/'MIP2010(17)'!$E$1)*'MIP2010(17)'!$E$2</f>
        <v>438.13419194423022</v>
      </c>
      <c r="Z95" s="11">
        <f>('MIP2010'!Z93/'MIP2010(17)'!$E$1)*'MIP2010(17)'!$E$2</f>
        <v>275.64733930266141</v>
      </c>
      <c r="AA95" s="11">
        <f>('MIP2010'!AA93/'MIP2010(17)'!$E$1)*'MIP2010(17)'!$E$2</f>
        <v>436.68341647421619</v>
      </c>
      <c r="AB95" s="11">
        <f>('MIP2010'!AB93/'MIP2010(17)'!$E$1)*'MIP2010(17)'!$E$2</f>
        <v>867.56373106837634</v>
      </c>
      <c r="AC95" s="11">
        <f>('MIP2010'!AC93/'MIP2010(17)'!$E$1)*'MIP2010(17)'!$E$2</f>
        <v>731.19083688705973</v>
      </c>
      <c r="AD95" s="11">
        <f>('MIP2010'!AD93/'MIP2010(17)'!$E$1)*'MIP2010(17)'!$E$2</f>
        <v>845.80209901816625</v>
      </c>
      <c r="AE95" s="11">
        <f>('MIP2010'!AE93/'MIP2010(17)'!$E$1)*'MIP2010(17)'!$E$2</f>
        <v>375.7508467336279</v>
      </c>
      <c r="AF95" s="11">
        <f>('MIP2010'!AF93/'MIP2010(17)'!$E$1)*'MIP2010(17)'!$E$2</f>
        <v>969.11801396935698</v>
      </c>
      <c r="AG95" s="11">
        <f>('MIP2010'!AG93/'MIP2010(17)'!$E$1)*'MIP2010(17)'!$E$2</f>
        <v>858.85907824829246</v>
      </c>
      <c r="AH95" s="11">
        <f>('MIP2010'!AH93/'MIP2010(17)'!$E$1)*'MIP2010(17)'!$E$2</f>
        <v>683.31524637659743</v>
      </c>
      <c r="AI95" s="11">
        <f>('MIP2010'!AI93/'MIP2010(17)'!$E$1)*'MIP2010(17)'!$E$2</f>
        <v>1183.8327835314301</v>
      </c>
      <c r="AJ95" s="11">
        <f>('MIP2010'!AJ93/'MIP2010(17)'!$E$1)*'MIP2010(17)'!$E$2</f>
        <v>1414.5060832636573</v>
      </c>
      <c r="AK95" s="11">
        <f>('MIP2010'!AK93/'MIP2010(17)'!$E$1)*'MIP2010(17)'!$E$2</f>
        <v>977.82266678944097</v>
      </c>
      <c r="AL95" s="11">
        <f>('MIP2010'!AL93/'MIP2010(17)'!$E$1)*'MIP2010(17)'!$E$2</f>
        <v>372.84929579359988</v>
      </c>
      <c r="AM95" s="11">
        <f>('MIP2010'!AM93/'MIP2010(17)'!$E$1)*'MIP2010(17)'!$E$2</f>
        <v>530.98382202512664</v>
      </c>
      <c r="AN95" s="11">
        <f>('MIP2010'!AN93/'MIP2010(17)'!$E$1)*'MIP2010(17)'!$E$2</f>
        <v>306.11362417295555</v>
      </c>
      <c r="AO95" s="11">
        <f>('MIP2010'!AO93/'MIP2010(17)'!$E$1)*'MIP2010(17)'!$E$2</f>
        <v>1594.4022415453942</v>
      </c>
      <c r="AP95" s="11">
        <f>('MIP2010'!AP93/'MIP2010(17)'!$E$1)*'MIP2010(17)'!$E$2</f>
        <v>506.32063903488859</v>
      </c>
      <c r="AQ95" s="11">
        <f>('MIP2010'!AQ93/'MIP2010(17)'!$E$1)*'MIP2010(17)'!$E$2</f>
        <v>3740.099161696111</v>
      </c>
      <c r="AR95" s="11">
        <f>('MIP2010'!AR93/'MIP2010(17)'!$E$1)*'MIP2010(17)'!$E$2</f>
        <v>1125.8017647308698</v>
      </c>
      <c r="AS95" s="11">
        <f>('MIP2010'!AS93/'MIP2010(17)'!$E$1)*'MIP2010(17)'!$E$2</f>
        <v>7445.379712111886</v>
      </c>
      <c r="AT95" s="11">
        <f>('MIP2010'!AT93/'MIP2010(17)'!$E$1)*'MIP2010(17)'!$E$2</f>
        <v>2232.7434483515572</v>
      </c>
      <c r="AU95" s="11">
        <f>('MIP2010'!AU93/'MIP2010(17)'!$E$1)*'MIP2010(17)'!$E$2</f>
        <v>259.68880913250734</v>
      </c>
      <c r="AV95" s="11">
        <f>('MIP2010'!AV93/'MIP2010(17)'!$E$1)*'MIP2010(17)'!$E$2</f>
        <v>468.60047681452437</v>
      </c>
      <c r="AW95" s="11">
        <f>('MIP2010'!AW93/'MIP2010(17)'!$E$1)*'MIP2010(17)'!$E$2</f>
        <v>1368.081268223209</v>
      </c>
      <c r="AX95" s="11">
        <f>('MIP2010'!AX93/'MIP2010(17)'!$E$1)*'MIP2010(17)'!$E$2</f>
        <v>248.08260537239525</v>
      </c>
      <c r="AY95" s="11">
        <f>('MIP2010'!AY93/'MIP2010(17)'!$E$1)*'MIP2010(17)'!$E$2</f>
        <v>941.55328003909074</v>
      </c>
      <c r="AZ95" s="11">
        <f>('MIP2010'!AZ93/'MIP2010(17)'!$E$1)*'MIP2010(17)'!$E$2</f>
        <v>300.31052229289952</v>
      </c>
      <c r="BA95" s="11">
        <f>('MIP2010'!BA93/'MIP2010(17)'!$E$1)*'MIP2010(17)'!$E$2</f>
        <v>1054.7137667001832</v>
      </c>
      <c r="BB95" s="11">
        <f>('MIP2010'!BB93/'MIP2010(17)'!$E$1)*'MIP2010(17)'!$E$2</f>
        <v>4279.7876365413213</v>
      </c>
      <c r="BC95" s="11">
        <f>('MIP2010'!BC93/'MIP2010(17)'!$E$1)*'MIP2010(17)'!$E$2</f>
        <v>1080.8277251604354</v>
      </c>
      <c r="BD95" s="11">
        <f>('MIP2010'!BD93/'MIP2010(17)'!$E$1)*'MIP2010(17)'!$E$2</f>
        <v>5555.0192746836337</v>
      </c>
      <c r="BE95" s="11">
        <f>('MIP2010'!BE93/'MIP2010(17)'!$E$1)*'MIP2010(17)'!$E$2</f>
        <v>239.3779525523112</v>
      </c>
      <c r="BF95" s="11">
        <f>('MIP2010'!BF93/'MIP2010(17)'!$E$1)*'MIP2010(17)'!$E$2</f>
        <v>1353.5735135230689</v>
      </c>
      <c r="BG95" s="11">
        <f>('MIP2010'!BG93/'MIP2010(17)'!$E$1)*'MIP2010(17)'!$E$2</f>
        <v>545.49157672526678</v>
      </c>
      <c r="BH95" s="11">
        <f>('MIP2010'!BH93/'MIP2010(17)'!$E$1)*'MIP2010(17)'!$E$2</f>
        <v>309.01517511298357</v>
      </c>
      <c r="BI95" s="11">
        <f>('MIP2010'!BI93/'MIP2010(17)'!$E$1)*'MIP2010(17)'!$E$2</f>
        <v>335.12913357323572</v>
      </c>
      <c r="BJ95" s="11">
        <f>('MIP2010'!BJ93/'MIP2010(17)'!$E$1)*'MIP2010(17)'!$E$2</f>
        <v>2357.5101387727623</v>
      </c>
      <c r="BK95" s="11">
        <f>('MIP2010'!BK93/'MIP2010(17)'!$E$1)*'MIP2010(17)'!$E$2</f>
        <v>633.9888803961212</v>
      </c>
      <c r="BL95" s="11">
        <f>('MIP2010'!BL93/'MIP2010(17)'!$E$1)*'MIP2010(17)'!$E$2</f>
        <v>23.212407520224119</v>
      </c>
      <c r="BM95" s="11">
        <f>('MIP2010'!BM93/'MIP2010(17)'!$E$1)*'MIP2010(17)'!$E$2</f>
        <v>5.8031018800560297</v>
      </c>
      <c r="BN95" s="11">
        <f>('MIP2010'!BN93/'MIP2010(17)'!$E$1)*'MIP2010(17)'!$E$2</f>
        <v>1370.9828191632371</v>
      </c>
      <c r="BO95" s="11">
        <f>('MIP2010'!BO93/'MIP2010(17)'!$E$1)*'MIP2010(17)'!$E$2</f>
        <v>0</v>
      </c>
      <c r="BP95" s="11">
        <f>('MIP2010'!BP93/'MIP2010(17)'!$E$1)*'MIP2010(17)'!$E$2</f>
        <v>1621.9669754756603</v>
      </c>
      <c r="BQ95" s="11">
        <f>('MIP2010'!BQ93/'MIP2010(17)'!$E$1)*'MIP2010(17)'!$E$2</f>
        <v>197.30546392190502</v>
      </c>
      <c r="BR95" s="11">
        <f>('MIP2010'!BR93/'MIP2010(17)'!$E$1)*'MIP2010(17)'!$E$2</f>
        <v>1057.6153176402113</v>
      </c>
      <c r="BS95" s="11">
        <f>('MIP2010'!BS93/'MIP2010(17)'!$E$1)*'MIP2010(17)'!$E$2</f>
        <v>0</v>
      </c>
      <c r="BT95" s="11">
        <f>('MIP2010'!BT93/'MIP2010(17)'!$E$1)*'MIP2010(17)'!$E$2</f>
        <v>65515.569450362564</v>
      </c>
      <c r="BU95" s="11">
        <f>('MIP2010'!BU93/'MIP2010(17)'!$E$1)*'MIP2010(17)'!$E$2</f>
        <v>0</v>
      </c>
      <c r="BV95" s="11">
        <f>('MIP2010'!BV93/'MIP2010(17)'!$E$1)*'MIP2010(17)'!$E$2</f>
        <v>0</v>
      </c>
      <c r="BW95" s="11">
        <f>('MIP2010'!BW93/'MIP2010(17)'!$E$1)*'MIP2010(17)'!$E$2</f>
        <v>0</v>
      </c>
      <c r="BX95" s="11">
        <f>('MIP2010'!BX93/'MIP2010(17)'!$E$1)*'MIP2010(17)'!$E$2</f>
        <v>0</v>
      </c>
      <c r="BY95" s="11">
        <f>('MIP2010'!BY93/'MIP2010(17)'!$E$1)*'MIP2010(17)'!$E$2</f>
        <v>0</v>
      </c>
      <c r="BZ95" s="11">
        <f>('MIP2010'!BZ93/'MIP2010(17)'!$E$1)*'MIP2010(17)'!$E$2</f>
        <v>0</v>
      </c>
      <c r="CA95" s="11">
        <f>('MIP2010'!CA93/'MIP2010(17)'!$E$1)*'MIP2010(17)'!$E$2</f>
        <v>0</v>
      </c>
      <c r="CB95" s="11">
        <f>('MIP2010'!CB93/'MIP2010(17)'!$E$1)*'MIP2010(17)'!$E$2</f>
        <v>65515.569450362564</v>
      </c>
      <c r="CC95" s="11"/>
      <c r="CD95" s="11"/>
      <c r="CE95" s="11"/>
      <c r="CF95" s="11"/>
    </row>
    <row r="96" spans="1:84" x14ac:dyDescent="0.35">
      <c r="A96" t="s">
        <v>241</v>
      </c>
      <c r="B96" s="18" t="s">
        <v>242</v>
      </c>
      <c r="C96">
        <f t="shared" si="3"/>
        <v>90</v>
      </c>
      <c r="D96" s="11">
        <f>('MIP2010'!D94/'MIP2010(17)'!$E$1)*'MIP2010(17)'!$E$2</f>
        <v>-2031.0856580196103</v>
      </c>
      <c r="E96" s="11">
        <f>('MIP2010'!E94/'MIP2010(17)'!$E$1)*'MIP2010(17)'!$E$2</f>
        <v>-5.8031018800560297</v>
      </c>
      <c r="F96" s="11">
        <f>('MIP2010'!F94/'MIP2010(17)'!$E$1)*'MIP2010(17)'!$E$2</f>
        <v>-13.056979230126068</v>
      </c>
      <c r="G96" s="11">
        <f>('MIP2010'!G94/'MIP2010(17)'!$E$1)*'MIP2010(17)'!$E$2</f>
        <v>0</v>
      </c>
      <c r="H96" s="11">
        <f>('MIP2010'!H94/'MIP2010(17)'!$E$1)*'MIP2010(17)'!$E$2</f>
        <v>0</v>
      </c>
      <c r="I96" s="11">
        <f>('MIP2010'!I94/'MIP2010(17)'!$E$1)*'MIP2010(17)'!$E$2</f>
        <v>0</v>
      </c>
      <c r="J96" s="11">
        <f>('MIP2010'!J94/'MIP2010(17)'!$E$1)*'MIP2010(17)'!$E$2</f>
        <v>0</v>
      </c>
      <c r="K96" s="11">
        <f>('MIP2010'!K94/'MIP2010(17)'!$E$1)*'MIP2010(17)'!$E$2</f>
        <v>0</v>
      </c>
      <c r="L96" s="11">
        <f>('MIP2010'!L94/'MIP2010(17)'!$E$1)*'MIP2010(17)'!$E$2</f>
        <v>0</v>
      </c>
      <c r="M96" s="11">
        <f>('MIP2010'!M94/'MIP2010(17)'!$E$1)*'MIP2010(17)'!$E$2</f>
        <v>0</v>
      </c>
      <c r="N96" s="11">
        <f>('MIP2010'!N94/'MIP2010(17)'!$E$1)*'MIP2010(17)'!$E$2</f>
        <v>0</v>
      </c>
      <c r="O96" s="11">
        <f>('MIP2010'!O94/'MIP2010(17)'!$E$1)*'MIP2010(17)'!$E$2</f>
        <v>0</v>
      </c>
      <c r="P96" s="11">
        <f>('MIP2010'!P94/'MIP2010(17)'!$E$1)*'MIP2010(17)'!$E$2</f>
        <v>0</v>
      </c>
      <c r="Q96" s="11">
        <f>('MIP2010'!Q94/'MIP2010(17)'!$E$1)*'MIP2010(17)'!$E$2</f>
        <v>0</v>
      </c>
      <c r="R96" s="11">
        <f>('MIP2010'!R94/'MIP2010(17)'!$E$1)*'MIP2010(17)'!$E$2</f>
        <v>0</v>
      </c>
      <c r="S96" s="11">
        <f>('MIP2010'!S94/'MIP2010(17)'!$E$1)*'MIP2010(17)'!$E$2</f>
        <v>0</v>
      </c>
      <c r="T96" s="11">
        <f>('MIP2010'!T94/'MIP2010(17)'!$E$1)*'MIP2010(17)'!$E$2</f>
        <v>0</v>
      </c>
      <c r="U96" s="11">
        <f>('MIP2010'!U94/'MIP2010(17)'!$E$1)*'MIP2010(17)'!$E$2</f>
        <v>0</v>
      </c>
      <c r="V96" s="11">
        <f>('MIP2010'!V94/'MIP2010(17)'!$E$1)*'MIP2010(17)'!$E$2</f>
        <v>0</v>
      </c>
      <c r="W96" s="11">
        <f>('MIP2010'!W94/'MIP2010(17)'!$E$1)*'MIP2010(17)'!$E$2</f>
        <v>0</v>
      </c>
      <c r="X96" s="11">
        <f>('MIP2010'!X94/'MIP2010(17)'!$E$1)*'MIP2010(17)'!$E$2</f>
        <v>0</v>
      </c>
      <c r="Y96" s="11">
        <f>('MIP2010'!Y94/'MIP2010(17)'!$E$1)*'MIP2010(17)'!$E$2</f>
        <v>0</v>
      </c>
      <c r="Z96" s="11">
        <f>('MIP2010'!Z94/'MIP2010(17)'!$E$1)*'MIP2010(17)'!$E$2</f>
        <v>0</v>
      </c>
      <c r="AA96" s="11">
        <f>('MIP2010'!AA94/'MIP2010(17)'!$E$1)*'MIP2010(17)'!$E$2</f>
        <v>0</v>
      </c>
      <c r="AB96" s="11">
        <f>('MIP2010'!AB94/'MIP2010(17)'!$E$1)*'MIP2010(17)'!$E$2</f>
        <v>0</v>
      </c>
      <c r="AC96" s="11">
        <f>('MIP2010'!AC94/'MIP2010(17)'!$E$1)*'MIP2010(17)'!$E$2</f>
        <v>0</v>
      </c>
      <c r="AD96" s="11">
        <f>('MIP2010'!AD94/'MIP2010(17)'!$E$1)*'MIP2010(17)'!$E$2</f>
        <v>0</v>
      </c>
      <c r="AE96" s="11">
        <f>('MIP2010'!AE94/'MIP2010(17)'!$E$1)*'MIP2010(17)'!$E$2</f>
        <v>0</v>
      </c>
      <c r="AF96" s="11">
        <f>('MIP2010'!AF94/'MIP2010(17)'!$E$1)*'MIP2010(17)'!$E$2</f>
        <v>0</v>
      </c>
      <c r="AG96" s="11">
        <f>('MIP2010'!AG94/'MIP2010(17)'!$E$1)*'MIP2010(17)'!$E$2</f>
        <v>0</v>
      </c>
      <c r="AH96" s="11">
        <f>('MIP2010'!AH94/'MIP2010(17)'!$E$1)*'MIP2010(17)'!$E$2</f>
        <v>0</v>
      </c>
      <c r="AI96" s="11">
        <f>('MIP2010'!AI94/'MIP2010(17)'!$E$1)*'MIP2010(17)'!$E$2</f>
        <v>0</v>
      </c>
      <c r="AJ96" s="11">
        <f>('MIP2010'!AJ94/'MIP2010(17)'!$E$1)*'MIP2010(17)'!$E$2</f>
        <v>0</v>
      </c>
      <c r="AK96" s="11">
        <f>('MIP2010'!AK94/'MIP2010(17)'!$E$1)*'MIP2010(17)'!$E$2</f>
        <v>0</v>
      </c>
      <c r="AL96" s="11">
        <f>('MIP2010'!AL94/'MIP2010(17)'!$E$1)*'MIP2010(17)'!$E$2</f>
        <v>-340.9322354532917</v>
      </c>
      <c r="AM96" s="11">
        <f>('MIP2010'!AM94/'MIP2010(17)'!$E$1)*'MIP2010(17)'!$E$2</f>
        <v>0</v>
      </c>
      <c r="AN96" s="11">
        <f>('MIP2010'!AN94/'MIP2010(17)'!$E$1)*'MIP2010(17)'!$E$2</f>
        <v>0</v>
      </c>
      <c r="AO96" s="11">
        <f>('MIP2010'!AO94/'MIP2010(17)'!$E$1)*'MIP2010(17)'!$E$2</f>
        <v>0</v>
      </c>
      <c r="AP96" s="11">
        <f>('MIP2010'!AP94/'MIP2010(17)'!$E$1)*'MIP2010(17)'!$E$2</f>
        <v>0</v>
      </c>
      <c r="AQ96" s="11">
        <f>('MIP2010'!AQ94/'MIP2010(17)'!$E$1)*'MIP2010(17)'!$E$2</f>
        <v>0</v>
      </c>
      <c r="AR96" s="11">
        <f>('MIP2010'!AR94/'MIP2010(17)'!$E$1)*'MIP2010(17)'!$E$2</f>
        <v>0</v>
      </c>
      <c r="AS96" s="11">
        <f>('MIP2010'!AS94/'MIP2010(17)'!$E$1)*'MIP2010(17)'!$E$2</f>
        <v>0</v>
      </c>
      <c r="AT96" s="11">
        <f>('MIP2010'!AT94/'MIP2010(17)'!$E$1)*'MIP2010(17)'!$E$2</f>
        <v>0</v>
      </c>
      <c r="AU96" s="11">
        <f>('MIP2010'!AU94/'MIP2010(17)'!$E$1)*'MIP2010(17)'!$E$2</f>
        <v>0</v>
      </c>
      <c r="AV96" s="11">
        <f>('MIP2010'!AV94/'MIP2010(17)'!$E$1)*'MIP2010(17)'!$E$2</f>
        <v>0</v>
      </c>
      <c r="AW96" s="11">
        <f>('MIP2010'!AW94/'MIP2010(17)'!$E$1)*'MIP2010(17)'!$E$2</f>
        <v>0</v>
      </c>
      <c r="AX96" s="11">
        <f>('MIP2010'!AX94/'MIP2010(17)'!$E$1)*'MIP2010(17)'!$E$2</f>
        <v>0</v>
      </c>
      <c r="AY96" s="11">
        <f>('MIP2010'!AY94/'MIP2010(17)'!$E$1)*'MIP2010(17)'!$E$2</f>
        <v>0</v>
      </c>
      <c r="AZ96" s="11">
        <f>('MIP2010'!AZ94/'MIP2010(17)'!$E$1)*'MIP2010(17)'!$E$2</f>
        <v>0</v>
      </c>
      <c r="BA96" s="11">
        <f>('MIP2010'!BA94/'MIP2010(17)'!$E$1)*'MIP2010(17)'!$E$2</f>
        <v>0</v>
      </c>
      <c r="BB96" s="11">
        <f>('MIP2010'!BB94/'MIP2010(17)'!$E$1)*'MIP2010(17)'!$E$2</f>
        <v>0</v>
      </c>
      <c r="BC96" s="11">
        <f>('MIP2010'!BC94/'MIP2010(17)'!$E$1)*'MIP2010(17)'!$E$2</f>
        <v>0</v>
      </c>
      <c r="BD96" s="11">
        <f>('MIP2010'!BD94/'MIP2010(17)'!$E$1)*'MIP2010(17)'!$E$2</f>
        <v>0</v>
      </c>
      <c r="BE96" s="11">
        <f>('MIP2010'!BE94/'MIP2010(17)'!$E$1)*'MIP2010(17)'!$E$2</f>
        <v>0</v>
      </c>
      <c r="BF96" s="11">
        <f>('MIP2010'!BF94/'MIP2010(17)'!$E$1)*'MIP2010(17)'!$E$2</f>
        <v>0</v>
      </c>
      <c r="BG96" s="11">
        <f>('MIP2010'!BG94/'MIP2010(17)'!$E$1)*'MIP2010(17)'!$E$2</f>
        <v>-903.83311781872658</v>
      </c>
      <c r="BH96" s="11">
        <f>('MIP2010'!BH94/'MIP2010(17)'!$E$1)*'MIP2010(17)'!$E$2</f>
        <v>0</v>
      </c>
      <c r="BI96" s="11">
        <f>('MIP2010'!BI94/'MIP2010(17)'!$E$1)*'MIP2010(17)'!$E$2</f>
        <v>0</v>
      </c>
      <c r="BJ96" s="11">
        <f>('MIP2010'!BJ94/'MIP2010(17)'!$E$1)*'MIP2010(17)'!$E$2</f>
        <v>0</v>
      </c>
      <c r="BK96" s="11">
        <f>('MIP2010'!BK94/'MIP2010(17)'!$E$1)*'MIP2010(17)'!$E$2</f>
        <v>0</v>
      </c>
      <c r="BL96" s="11">
        <f>('MIP2010'!BL94/'MIP2010(17)'!$E$1)*'MIP2010(17)'!$E$2</f>
        <v>0</v>
      </c>
      <c r="BM96" s="11">
        <f>('MIP2010'!BM94/'MIP2010(17)'!$E$1)*'MIP2010(17)'!$E$2</f>
        <v>0</v>
      </c>
      <c r="BN96" s="11">
        <f>('MIP2010'!BN94/'MIP2010(17)'!$E$1)*'MIP2010(17)'!$E$2</f>
        <v>0</v>
      </c>
      <c r="BO96" s="11">
        <f>('MIP2010'!BO94/'MIP2010(17)'!$E$1)*'MIP2010(17)'!$E$2</f>
        <v>0</v>
      </c>
      <c r="BP96" s="11">
        <f>('MIP2010'!BP94/'MIP2010(17)'!$E$1)*'MIP2010(17)'!$E$2</f>
        <v>0</v>
      </c>
      <c r="BQ96" s="11">
        <f>('MIP2010'!BQ94/'MIP2010(17)'!$E$1)*'MIP2010(17)'!$E$2</f>
        <v>0</v>
      </c>
      <c r="BR96" s="11">
        <f>('MIP2010'!BR94/'MIP2010(17)'!$E$1)*'MIP2010(17)'!$E$2</f>
        <v>0</v>
      </c>
      <c r="BS96" s="11">
        <f>('MIP2010'!BS94/'MIP2010(17)'!$E$1)*'MIP2010(17)'!$E$2</f>
        <v>0</v>
      </c>
      <c r="BT96" s="11">
        <f>('MIP2010'!BT94/'MIP2010(17)'!$E$1)*'MIP2010(17)'!$E$2</f>
        <v>-3294.7110924018107</v>
      </c>
      <c r="BU96" s="11">
        <f>('MIP2010'!BU94/'MIP2010(17)'!$E$1)*'MIP2010(17)'!$E$2</f>
        <v>0</v>
      </c>
      <c r="BV96" s="11">
        <f>('MIP2010'!BV94/'MIP2010(17)'!$E$1)*'MIP2010(17)'!$E$2</f>
        <v>0</v>
      </c>
      <c r="BW96" s="11">
        <f>('MIP2010'!BW94/'MIP2010(17)'!$E$1)*'MIP2010(17)'!$E$2</f>
        <v>0</v>
      </c>
      <c r="BX96" s="11">
        <f>('MIP2010'!BX94/'MIP2010(17)'!$E$1)*'MIP2010(17)'!$E$2</f>
        <v>0</v>
      </c>
      <c r="BY96" s="11">
        <f>('MIP2010'!BY94/'MIP2010(17)'!$E$1)*'MIP2010(17)'!$E$2</f>
        <v>0</v>
      </c>
      <c r="BZ96" s="11">
        <f>('MIP2010'!BZ94/'MIP2010(17)'!$E$1)*'MIP2010(17)'!$E$2</f>
        <v>0</v>
      </c>
      <c r="CA96" s="11">
        <f>('MIP2010'!CA94/'MIP2010(17)'!$E$1)*'MIP2010(17)'!$E$2</f>
        <v>0</v>
      </c>
      <c r="CB96" s="11">
        <f>('MIP2010'!CB94/'MIP2010(17)'!$E$1)*'MIP2010(17)'!$E$2</f>
        <v>-3294.7110924018107</v>
      </c>
      <c r="CC96" s="11"/>
      <c r="CD96" s="11"/>
      <c r="CE96" s="11"/>
      <c r="CF96" s="11"/>
    </row>
    <row r="97" spans="1:84" x14ac:dyDescent="0.35">
      <c r="A97" t="s">
        <v>243</v>
      </c>
      <c r="B97" s="18" t="s">
        <v>244</v>
      </c>
      <c r="C97">
        <f t="shared" si="3"/>
        <v>91</v>
      </c>
      <c r="D97" s="11">
        <f>('MIP2010'!D95/'MIP2010(17)'!$E$1)*'MIP2010(17)'!$E$2</f>
        <v>145238.58307857229</v>
      </c>
      <c r="E97" s="11">
        <f>('MIP2010'!E95/'MIP2010(17)'!$E$1)*'MIP2010(17)'!$E$2</f>
        <v>65086.139911238417</v>
      </c>
      <c r="F97" s="11">
        <f>('MIP2010'!F95/'MIP2010(17)'!$E$1)*'MIP2010(17)'!$E$2</f>
        <v>21700.699480469524</v>
      </c>
      <c r="G97" s="11">
        <f>('MIP2010'!G95/'MIP2010(17)'!$E$1)*'MIP2010(17)'!$E$2</f>
        <v>9563.5118983323355</v>
      </c>
      <c r="H97" s="11">
        <f>('MIP2010'!H95/'MIP2010(17)'!$E$1)*'MIP2010(17)'!$E$2</f>
        <v>92086.522183669105</v>
      </c>
      <c r="I97" s="11">
        <f>('MIP2010'!I95/'MIP2010(17)'!$E$1)*'MIP2010(17)'!$E$2</f>
        <v>52940.247676281142</v>
      </c>
      <c r="J97" s="11">
        <f>('MIP2010'!J95/'MIP2010(17)'!$E$1)*'MIP2010(17)'!$E$2</f>
        <v>4944.2428018077371</v>
      </c>
      <c r="K97" s="11">
        <f>('MIP2010'!K95/'MIP2010(17)'!$E$1)*'MIP2010(17)'!$E$2</f>
        <v>30247.217774322042</v>
      </c>
      <c r="L97" s="11">
        <f>('MIP2010'!L95/'MIP2010(17)'!$E$1)*'MIP2010(17)'!$E$2</f>
        <v>13847.651861283701</v>
      </c>
      <c r="M97" s="11">
        <f>('MIP2010'!M95/'MIP2010(17)'!$E$1)*'MIP2010(17)'!$E$2</f>
        <v>39874.563793334994</v>
      </c>
      <c r="N97" s="11">
        <f>('MIP2010'!N95/'MIP2010(17)'!$E$1)*'MIP2010(17)'!$E$2</f>
        <v>24988.156695521262</v>
      </c>
      <c r="O97" s="11">
        <f>('MIP2010'!O95/'MIP2010(17)'!$E$1)*'MIP2010(17)'!$E$2</f>
        <v>5215.5378147003566</v>
      </c>
      <c r="P97" s="11">
        <f>('MIP2010'!P95/'MIP2010(17)'!$E$1)*'MIP2010(17)'!$E$2</f>
        <v>15885.99139665338</v>
      </c>
      <c r="Q97" s="11">
        <f>('MIP2010'!Q95/'MIP2010(17)'!$E$1)*'MIP2010(17)'!$E$2</f>
        <v>31956.231277998537</v>
      </c>
      <c r="R97" s="11">
        <f>('MIP2010'!R95/'MIP2010(17)'!$E$1)*'MIP2010(17)'!$E$2</f>
        <v>15310.033535057819</v>
      </c>
      <c r="S97" s="11">
        <f>('MIP2010'!S95/'MIP2010(17)'!$E$1)*'MIP2010(17)'!$E$2</f>
        <v>12383.819412039567</v>
      </c>
      <c r="T97" s="11">
        <f>('MIP2010'!T95/'MIP2010(17)'!$E$1)*'MIP2010(17)'!$E$2</f>
        <v>22246.191057194788</v>
      </c>
      <c r="U97" s="11">
        <f>('MIP2010'!U95/'MIP2010(17)'!$E$1)*'MIP2010(17)'!$E$2</f>
        <v>10906.929983565307</v>
      </c>
      <c r="V97" s="11">
        <f>('MIP2010'!V95/'MIP2010(17)'!$E$1)*'MIP2010(17)'!$E$2</f>
        <v>23689.712649858728</v>
      </c>
      <c r="W97" s="11">
        <f>('MIP2010'!W95/'MIP2010(17)'!$E$1)*'MIP2010(17)'!$E$2</f>
        <v>7790.6642739752197</v>
      </c>
      <c r="X97" s="11">
        <f>('MIP2010'!X95/'MIP2010(17)'!$E$1)*'MIP2010(17)'!$E$2</f>
        <v>20934.690032302125</v>
      </c>
      <c r="Y97" s="11">
        <f>('MIP2010'!Y95/'MIP2010(17)'!$E$1)*'MIP2010(17)'!$E$2</f>
        <v>13097.600943286459</v>
      </c>
      <c r="Z97" s="11">
        <f>('MIP2010'!Z95/'MIP2010(17)'!$E$1)*'MIP2010(17)'!$E$2</f>
        <v>10352.733754019957</v>
      </c>
      <c r="AA97" s="11">
        <f>('MIP2010'!AA95/'MIP2010(17)'!$E$1)*'MIP2010(17)'!$E$2</f>
        <v>28327.841827493507</v>
      </c>
      <c r="AB97" s="11">
        <f>('MIP2010'!AB95/'MIP2010(17)'!$E$1)*'MIP2010(17)'!$E$2</f>
        <v>30933.434571638667</v>
      </c>
      <c r="AC97" s="11">
        <f>('MIP2010'!AC95/'MIP2010(17)'!$E$1)*'MIP2010(17)'!$E$2</f>
        <v>32421.930203873038</v>
      </c>
      <c r="AD97" s="11">
        <f>('MIP2010'!AD95/'MIP2010(17)'!$E$1)*'MIP2010(17)'!$E$2</f>
        <v>24563.079482807159</v>
      </c>
      <c r="AE97" s="11">
        <f>('MIP2010'!AE95/'MIP2010(17)'!$E$1)*'MIP2010(17)'!$E$2</f>
        <v>10545.686891531819</v>
      </c>
      <c r="AF97" s="11">
        <f>('MIP2010'!AF95/'MIP2010(17)'!$E$1)*'MIP2010(17)'!$E$2</f>
        <v>42654.249593881832</v>
      </c>
      <c r="AG97" s="11">
        <f>('MIP2010'!AG95/'MIP2010(17)'!$E$1)*'MIP2010(17)'!$E$2</f>
        <v>20249.924010455514</v>
      </c>
      <c r="AH97" s="11">
        <f>('MIP2010'!AH95/'MIP2010(17)'!$E$1)*'MIP2010(17)'!$E$2</f>
        <v>21240.80365647508</v>
      </c>
      <c r="AI97" s="11">
        <f>('MIP2010'!AI95/'MIP2010(17)'!$E$1)*'MIP2010(17)'!$E$2</f>
        <v>44836.215900782903</v>
      </c>
      <c r="AJ97" s="11">
        <f>('MIP2010'!AJ95/'MIP2010(17)'!$E$1)*'MIP2010(17)'!$E$2</f>
        <v>55406.565975304955</v>
      </c>
      <c r="AK97" s="11">
        <f>('MIP2010'!AK95/'MIP2010(17)'!$E$1)*'MIP2010(17)'!$E$2</f>
        <v>34637.26434658443</v>
      </c>
      <c r="AL97" s="11">
        <f>('MIP2010'!AL95/'MIP2010(17)'!$E$1)*'MIP2010(17)'!$E$2</f>
        <v>13708.377416162357</v>
      </c>
      <c r="AM97" s="11">
        <f>('MIP2010'!AM95/'MIP2010(17)'!$E$1)*'MIP2010(17)'!$E$2</f>
        <v>34096.125096269199</v>
      </c>
      <c r="AN97" s="11">
        <f>('MIP2010'!AN95/'MIP2010(17)'!$E$1)*'MIP2010(17)'!$E$2</f>
        <v>24844.529923989878</v>
      </c>
      <c r="AO97" s="11">
        <f>('MIP2010'!AO95/'MIP2010(17)'!$E$1)*'MIP2010(17)'!$E$2</f>
        <v>99912.005068924656</v>
      </c>
      <c r="AP97" s="11">
        <f>('MIP2010'!AP95/'MIP2010(17)'!$E$1)*'MIP2010(17)'!$E$2</f>
        <v>34885.346951956824</v>
      </c>
      <c r="AQ97" s="11">
        <f>('MIP2010'!AQ95/'MIP2010(17)'!$E$1)*'MIP2010(17)'!$E$2</f>
        <v>300204.61568358849</v>
      </c>
      <c r="AR97" s="11">
        <f>('MIP2010'!AR95/'MIP2010(17)'!$E$1)*'MIP2010(17)'!$E$2</f>
        <v>95398.642581711087</v>
      </c>
      <c r="AS97" s="11">
        <f>('MIP2010'!AS95/'MIP2010(17)'!$E$1)*'MIP2010(17)'!$E$2</f>
        <v>508456.18052674923</v>
      </c>
      <c r="AT97" s="11">
        <f>('MIP2010'!AT95/'MIP2010(17)'!$E$1)*'MIP2010(17)'!$E$2</f>
        <v>135139.7350318048</v>
      </c>
      <c r="AU97" s="11">
        <f>('MIP2010'!AU95/'MIP2010(17)'!$E$1)*'MIP2010(17)'!$E$2</f>
        <v>5084.9680223990954</v>
      </c>
      <c r="AV97" s="11">
        <f>('MIP2010'!AV95/'MIP2010(17)'!$E$1)*'MIP2010(17)'!$E$2</f>
        <v>9077.5021158776453</v>
      </c>
      <c r="AW97" s="11">
        <f>('MIP2010'!AW95/'MIP2010(17)'!$E$1)*'MIP2010(17)'!$E$2</f>
        <v>56214.647912102759</v>
      </c>
      <c r="AX97" s="11">
        <f>('MIP2010'!AX95/'MIP2010(17)'!$E$1)*'MIP2010(17)'!$E$2</f>
        <v>12359.156229049329</v>
      </c>
      <c r="AY97" s="11">
        <f>('MIP2010'!AY95/'MIP2010(17)'!$E$1)*'MIP2010(17)'!$E$2</f>
        <v>89491.084867814046</v>
      </c>
      <c r="AZ97" s="11">
        <f>('MIP2010'!AZ95/'MIP2010(17)'!$E$1)*'MIP2010(17)'!$E$2</f>
        <v>15304.230433177763</v>
      </c>
      <c r="BA97" s="11">
        <f>('MIP2010'!BA95/'MIP2010(17)'!$E$1)*'MIP2010(17)'!$E$2</f>
        <v>17847.439832112319</v>
      </c>
      <c r="BB97" s="11">
        <f>('MIP2010'!BB95/'MIP2010(17)'!$E$1)*'MIP2010(17)'!$E$2</f>
        <v>84393.05986618482</v>
      </c>
      <c r="BC97" s="11">
        <f>('MIP2010'!BC95/'MIP2010(17)'!$E$1)*'MIP2010(17)'!$E$2</f>
        <v>66039.299395037626</v>
      </c>
      <c r="BD97" s="11">
        <f>('MIP2010'!BD95/'MIP2010(17)'!$E$1)*'MIP2010(17)'!$E$2</f>
        <v>325787.59032181551</v>
      </c>
      <c r="BE97" s="11">
        <f>('MIP2010'!BE95/'MIP2010(17)'!$E$1)*'MIP2010(17)'!$E$2</f>
        <v>398121.80448124389</v>
      </c>
      <c r="BF97" s="11">
        <f>('MIP2010'!BF95/'MIP2010(17)'!$E$1)*'MIP2010(17)'!$E$2</f>
        <v>112812.3005482892</v>
      </c>
      <c r="BG97" s="11">
        <f>('MIP2010'!BG95/'MIP2010(17)'!$E$1)*'MIP2010(17)'!$E$2</f>
        <v>43527.61642683026</v>
      </c>
      <c r="BH97" s="11">
        <f>('MIP2010'!BH95/'MIP2010(17)'!$E$1)*'MIP2010(17)'!$E$2</f>
        <v>27978.20493922013</v>
      </c>
      <c r="BI97" s="11">
        <f>('MIP2010'!BI95/'MIP2010(17)'!$E$1)*'MIP2010(17)'!$E$2</f>
        <v>23366.189720045604</v>
      </c>
      <c r="BJ97" s="11">
        <f>('MIP2010'!BJ95/'MIP2010(17)'!$E$1)*'MIP2010(17)'!$E$2</f>
        <v>124148.66007097867</v>
      </c>
      <c r="BK97" s="11">
        <f>('MIP2010'!BK95/'MIP2010(17)'!$E$1)*'MIP2010(17)'!$E$2</f>
        <v>24648.675235537983</v>
      </c>
      <c r="BL97" s="11">
        <f>('MIP2010'!BL95/'MIP2010(17)'!$E$1)*'MIP2010(17)'!$E$2</f>
        <v>498078.78358973895</v>
      </c>
      <c r="BM97" s="11">
        <f>('MIP2010'!BM95/'MIP2010(17)'!$E$1)*'MIP2010(17)'!$E$2</f>
        <v>184476.25644057116</v>
      </c>
      <c r="BN97" s="11">
        <f>('MIP2010'!BN95/'MIP2010(17)'!$E$1)*'MIP2010(17)'!$E$2</f>
        <v>53432.060560615893</v>
      </c>
      <c r="BO97" s="11">
        <f>('MIP2010'!BO95/'MIP2010(17)'!$E$1)*'MIP2010(17)'!$E$2</f>
        <v>97737.292639373656</v>
      </c>
      <c r="BP97" s="11">
        <f>('MIP2010'!BP95/'MIP2010(17)'!$E$1)*'MIP2010(17)'!$E$2</f>
        <v>90215.021827351025</v>
      </c>
      <c r="BQ97" s="11">
        <f>('MIP2010'!BQ95/'MIP2010(17)'!$E$1)*'MIP2010(17)'!$E$2</f>
        <v>20763.498526840474</v>
      </c>
      <c r="BR97" s="11">
        <f>('MIP2010'!BR95/'MIP2010(17)'!$E$1)*'MIP2010(17)'!$E$2</f>
        <v>69508.103543841105</v>
      </c>
      <c r="BS97" s="11">
        <f>('MIP2010'!BS95/'MIP2010(17)'!$E$1)*'MIP2010(17)'!$E$2</f>
        <v>58515.577807544971</v>
      </c>
      <c r="BT97" s="11">
        <f>('MIP2010'!BT95/'MIP2010(17)'!$E$1)*'MIP2010(17)'!$E$2</f>
        <v>4791679.2533810642</v>
      </c>
      <c r="BU97" s="11">
        <f>('MIP2010'!BU95/'MIP2010(17)'!$E$1)*'MIP2010(17)'!$E$2</f>
        <v>0</v>
      </c>
      <c r="BV97" s="11">
        <f>('MIP2010'!BV95/'MIP2010(17)'!$E$1)*'MIP2010(17)'!$E$2</f>
        <v>0</v>
      </c>
      <c r="BW97" s="11">
        <f>('MIP2010'!BW95/'MIP2010(17)'!$E$1)*'MIP2010(17)'!$E$2</f>
        <v>0</v>
      </c>
      <c r="BX97" s="11">
        <f>('MIP2010'!BX95/'MIP2010(17)'!$E$1)*'MIP2010(17)'!$E$2</f>
        <v>0</v>
      </c>
      <c r="BY97" s="11">
        <f>('MIP2010'!BY95/'MIP2010(17)'!$E$1)*'MIP2010(17)'!$E$2</f>
        <v>0</v>
      </c>
      <c r="BZ97" s="11">
        <f>('MIP2010'!BZ95/'MIP2010(17)'!$E$1)*'MIP2010(17)'!$E$2</f>
        <v>0</v>
      </c>
      <c r="CA97" s="11">
        <f>('MIP2010'!CA95/'MIP2010(17)'!$E$1)*'MIP2010(17)'!$E$2</f>
        <v>0</v>
      </c>
      <c r="CB97" s="11">
        <f>('MIP2010'!CB95/'MIP2010(17)'!$E$1)*'MIP2010(17)'!$E$2</f>
        <v>4791679.2533810642</v>
      </c>
      <c r="CC97" s="11"/>
      <c r="CD97" s="11"/>
      <c r="CE97" s="11"/>
      <c r="CF97" s="11"/>
    </row>
    <row r="98" spans="1:84" x14ac:dyDescent="0.35">
      <c r="A98" t="s">
        <v>245</v>
      </c>
      <c r="B98" s="18" t="s">
        <v>246</v>
      </c>
      <c r="C98">
        <f t="shared" si="3"/>
        <v>92</v>
      </c>
      <c r="D98" s="11">
        <f>('MIP2010'!D96/'MIP2010(17)'!$E$1)*'MIP2010(17)'!$E$2</f>
        <v>244979.39664203531</v>
      </c>
      <c r="E98" s="11">
        <f>('MIP2010'!E96/'MIP2010(17)'!$E$1)*'MIP2010(17)'!$E$2</f>
        <v>121064.3114217289</v>
      </c>
      <c r="F98" s="11">
        <f>('MIP2010'!F96/'MIP2010(17)'!$E$1)*'MIP2010(17)'!$E$2</f>
        <v>29497.166856324799</v>
      </c>
      <c r="G98" s="11">
        <f>('MIP2010'!G96/'MIP2010(17)'!$E$1)*'MIP2010(17)'!$E$2</f>
        <v>21526.606424067842</v>
      </c>
      <c r="H98" s="11">
        <f>('MIP2010'!H96/'MIP2010(17)'!$E$1)*'MIP2010(17)'!$E$2</f>
        <v>170219.48589674348</v>
      </c>
      <c r="I98" s="11">
        <f>('MIP2010'!I96/'MIP2010(17)'!$E$1)*'MIP2010(17)'!$E$2</f>
        <v>82005.083442541771</v>
      </c>
      <c r="J98" s="11">
        <f>('MIP2010'!J96/'MIP2010(17)'!$E$1)*'MIP2010(17)'!$E$2</f>
        <v>14310.44923621817</v>
      </c>
      <c r="K98" s="11">
        <f>('MIP2010'!K96/'MIP2010(17)'!$E$1)*'MIP2010(17)'!$E$2</f>
        <v>199520.79806461642</v>
      </c>
      <c r="L98" s="11">
        <f>('MIP2010'!L96/'MIP2010(17)'!$E$1)*'MIP2010(17)'!$E$2</f>
        <v>64446.347928962234</v>
      </c>
      <c r="M98" s="11">
        <f>('MIP2010'!M96/'MIP2010(17)'!$E$1)*'MIP2010(17)'!$E$2</f>
        <v>223404.91462745701</v>
      </c>
      <c r="N98" s="11">
        <f>('MIP2010'!N96/'MIP2010(17)'!$E$1)*'MIP2010(17)'!$E$2</f>
        <v>76940.426276722865</v>
      </c>
      <c r="O98" s="11">
        <f>('MIP2010'!O96/'MIP2010(17)'!$E$1)*'MIP2010(17)'!$E$2</f>
        <v>19447.645175537771</v>
      </c>
      <c r="P98" s="11">
        <f>('MIP2010'!P96/'MIP2010(17)'!$E$1)*'MIP2010(17)'!$E$2</f>
        <v>58749.15265821723</v>
      </c>
      <c r="Q98" s="11">
        <f>('MIP2010'!Q96/'MIP2010(17)'!$E$1)*'MIP2010(17)'!$E$2</f>
        <v>70352.454867389257</v>
      </c>
      <c r="R98" s="11">
        <f>('MIP2010'!R96/'MIP2010(17)'!$E$1)*'MIP2010(17)'!$E$2</f>
        <v>42468.550333720043</v>
      </c>
      <c r="S98" s="11">
        <f>('MIP2010'!S96/'MIP2010(17)'!$E$1)*'MIP2010(17)'!$E$2</f>
        <v>30490.948053284395</v>
      </c>
      <c r="T98" s="11">
        <f>('MIP2010'!T96/'MIP2010(17)'!$E$1)*'MIP2010(17)'!$E$2</f>
        <v>81578.555454357644</v>
      </c>
      <c r="U98" s="11">
        <f>('MIP2010'!U96/'MIP2010(17)'!$E$1)*'MIP2010(17)'!$E$2</f>
        <v>25131.783467052646</v>
      </c>
      <c r="V98" s="11">
        <f>('MIP2010'!V96/'MIP2010(17)'!$E$1)*'MIP2010(17)'!$E$2</f>
        <v>329243.3374913889</v>
      </c>
      <c r="W98" s="11">
        <f>('MIP2010'!W96/'MIP2010(17)'!$E$1)*'MIP2010(17)'!$E$2</f>
        <v>35288.662532620714</v>
      </c>
      <c r="X98" s="11">
        <f>('MIP2010'!X96/'MIP2010(17)'!$E$1)*'MIP2010(17)'!$E$2</f>
        <v>129042.12573133592</v>
      </c>
      <c r="Y98" s="11">
        <f>('MIP2010'!Y96/'MIP2010(17)'!$E$1)*'MIP2010(17)'!$E$2</f>
        <v>68301.058352789449</v>
      </c>
      <c r="Z98" s="11">
        <f>('MIP2010'!Z96/'MIP2010(17)'!$E$1)*'MIP2010(17)'!$E$2</f>
        <v>38576.119747672456</v>
      </c>
      <c r="AA98" s="11">
        <f>('MIP2010'!AA96/'MIP2010(17)'!$E$1)*'MIP2010(17)'!$E$2</f>
        <v>59152.46823888112</v>
      </c>
      <c r="AB98" s="11">
        <f>('MIP2010'!AB96/'MIP2010(17)'!$E$1)*'MIP2010(17)'!$E$2</f>
        <v>105387.23169275753</v>
      </c>
      <c r="AC98" s="11">
        <f>('MIP2010'!AC96/'MIP2010(17)'!$E$1)*'MIP2010(17)'!$E$2</f>
        <v>93033.878565588253</v>
      </c>
      <c r="AD98" s="11">
        <f>('MIP2010'!AD96/'MIP2010(17)'!$E$1)*'MIP2010(17)'!$E$2</f>
        <v>132789.47877038209</v>
      </c>
      <c r="AE98" s="11">
        <f>('MIP2010'!AE96/'MIP2010(17)'!$E$1)*'MIP2010(17)'!$E$2</f>
        <v>54813.198808069224</v>
      </c>
      <c r="AF98" s="11">
        <f>('MIP2010'!AF96/'MIP2010(17)'!$E$1)*'MIP2010(17)'!$E$2</f>
        <v>110126.91515329329</v>
      </c>
      <c r="AG98" s="11">
        <f>('MIP2010'!AG96/'MIP2010(17)'!$E$1)*'MIP2010(17)'!$E$2</f>
        <v>93458.955778302363</v>
      </c>
      <c r="AH98" s="11">
        <f>('MIP2010'!AH96/'MIP2010(17)'!$E$1)*'MIP2010(17)'!$E$2</f>
        <v>85038.65495034105</v>
      </c>
      <c r="AI98" s="11">
        <f>('MIP2010'!AI96/'MIP2010(17)'!$E$1)*'MIP2010(17)'!$E$2</f>
        <v>142308.016629144</v>
      </c>
      <c r="AJ98" s="11">
        <f>('MIP2010'!AJ96/'MIP2010(17)'!$E$1)*'MIP2010(17)'!$E$2</f>
        <v>227567.1894509272</v>
      </c>
      <c r="AK98" s="11">
        <f>('MIP2010'!AK96/'MIP2010(17)'!$E$1)*'MIP2010(17)'!$E$2</f>
        <v>117322.76148456275</v>
      </c>
      <c r="AL98" s="11">
        <f>('MIP2010'!AL96/'MIP2010(17)'!$E$1)*'MIP2010(17)'!$E$2</f>
        <v>47753.725370981068</v>
      </c>
      <c r="AM98" s="11">
        <f>('MIP2010'!AM96/'MIP2010(17)'!$E$1)*'MIP2010(17)'!$E$2</f>
        <v>73413.591109118817</v>
      </c>
      <c r="AN98" s="11">
        <f>('MIP2010'!AN96/'MIP2010(17)'!$E$1)*'MIP2010(17)'!$E$2</f>
        <v>61306.869811851924</v>
      </c>
      <c r="AO98" s="11">
        <f>('MIP2010'!AO96/'MIP2010(17)'!$E$1)*'MIP2010(17)'!$E$2</f>
        <v>221498.59565985858</v>
      </c>
      <c r="AP98" s="11">
        <f>('MIP2010'!AP96/'MIP2010(17)'!$E$1)*'MIP2010(17)'!$E$2</f>
        <v>62435.573127522825</v>
      </c>
      <c r="AQ98" s="11">
        <f>('MIP2010'!AQ96/'MIP2010(17)'!$E$1)*'MIP2010(17)'!$E$2</f>
        <v>648696.84211112314</v>
      </c>
      <c r="AR98" s="11">
        <f>('MIP2010'!AR96/'MIP2010(17)'!$E$1)*'MIP2010(17)'!$E$2</f>
        <v>155681.2649117331</v>
      </c>
      <c r="AS98" s="11">
        <f>('MIP2010'!AS96/'MIP2010(17)'!$E$1)*'MIP2010(17)'!$E$2</f>
        <v>782500.4129350452</v>
      </c>
      <c r="AT98" s="11">
        <f>('MIP2010'!AT96/'MIP2010(17)'!$E$1)*'MIP2010(17)'!$E$2</f>
        <v>307696.42021074082</v>
      </c>
      <c r="AU98" s="11">
        <f>('MIP2010'!AU96/'MIP2010(17)'!$E$1)*'MIP2010(17)'!$E$2</f>
        <v>15507.338998979723</v>
      </c>
      <c r="AV98" s="11">
        <f>('MIP2010'!AV96/'MIP2010(17)'!$E$1)*'MIP2010(17)'!$E$2</f>
        <v>36196.847976849487</v>
      </c>
      <c r="AW98" s="11">
        <f>('MIP2010'!AW96/'MIP2010(17)'!$E$1)*'MIP2010(17)'!$E$2</f>
        <v>98012.939978676339</v>
      </c>
      <c r="AX98" s="11">
        <f>('MIP2010'!AX96/'MIP2010(17)'!$E$1)*'MIP2010(17)'!$E$2</f>
        <v>21861.735557641077</v>
      </c>
      <c r="AY98" s="11">
        <f>('MIP2010'!AY96/'MIP2010(17)'!$E$1)*'MIP2010(17)'!$E$2</f>
        <v>182207.24360546921</v>
      </c>
      <c r="AZ98" s="11">
        <f>('MIP2010'!AZ96/'MIP2010(17)'!$E$1)*'MIP2010(17)'!$E$2</f>
        <v>33140.064061529971</v>
      </c>
      <c r="BA98" s="11">
        <f>('MIP2010'!BA96/'MIP2010(17)'!$E$1)*'MIP2010(17)'!$E$2</f>
        <v>40875.598867644658</v>
      </c>
      <c r="BB98" s="11">
        <f>('MIP2010'!BB96/'MIP2010(17)'!$E$1)*'MIP2010(17)'!$E$2</f>
        <v>192426.50601624788</v>
      </c>
      <c r="BC98" s="11">
        <f>('MIP2010'!BC96/'MIP2010(17)'!$E$1)*'MIP2010(17)'!$E$2</f>
        <v>98034.701610726537</v>
      </c>
      <c r="BD98" s="11">
        <f>('MIP2010'!BD96/'MIP2010(17)'!$E$1)*'MIP2010(17)'!$E$2</f>
        <v>526184.65677032038</v>
      </c>
      <c r="BE98" s="11">
        <f>('MIP2010'!BE96/'MIP2010(17)'!$E$1)*'MIP2010(17)'!$E$2</f>
        <v>429726.94809549901</v>
      </c>
      <c r="BF98" s="11">
        <f>('MIP2010'!BF96/'MIP2010(17)'!$E$1)*'MIP2010(17)'!$E$2</f>
        <v>165463.84390603757</v>
      </c>
      <c r="BG98" s="11">
        <f>('MIP2010'!BG96/'MIP2010(17)'!$E$1)*'MIP2010(17)'!$E$2</f>
        <v>67987.690851266423</v>
      </c>
      <c r="BH98" s="11">
        <f>('MIP2010'!BH96/'MIP2010(17)'!$E$1)*'MIP2010(17)'!$E$2</f>
        <v>84262.490073883557</v>
      </c>
      <c r="BI98" s="11">
        <f>('MIP2010'!BI96/'MIP2010(17)'!$E$1)*'MIP2010(17)'!$E$2</f>
        <v>36652.391474433884</v>
      </c>
      <c r="BJ98" s="11">
        <f>('MIP2010'!BJ96/'MIP2010(17)'!$E$1)*'MIP2010(17)'!$E$2</f>
        <v>180757.91891092525</v>
      </c>
      <c r="BK98" s="11">
        <f>('MIP2010'!BK96/'MIP2010(17)'!$E$1)*'MIP2010(17)'!$E$2</f>
        <v>30090.534023560525</v>
      </c>
      <c r="BL98" s="11">
        <f>('MIP2010'!BL96/'MIP2010(17)'!$E$1)*'MIP2010(17)'!$E$2</f>
        <v>702733.87604273495</v>
      </c>
      <c r="BM98" s="11">
        <f>('MIP2010'!BM96/'MIP2010(17)'!$E$1)*'MIP2010(17)'!$E$2</f>
        <v>230921.38233759956</v>
      </c>
      <c r="BN98" s="11">
        <f>('MIP2010'!BN96/'MIP2010(17)'!$E$1)*'MIP2010(17)'!$E$2</f>
        <v>82730.471177548767</v>
      </c>
      <c r="BO98" s="11">
        <f>('MIP2010'!BO96/'MIP2010(17)'!$E$1)*'MIP2010(17)'!$E$2</f>
        <v>149940.54637688771</v>
      </c>
      <c r="BP98" s="11">
        <f>('MIP2010'!BP96/'MIP2010(17)'!$E$1)*'MIP2010(17)'!$E$2</f>
        <v>165997.72927900273</v>
      </c>
      <c r="BQ98" s="11">
        <f>('MIP2010'!BQ96/'MIP2010(17)'!$E$1)*'MIP2010(17)'!$E$2</f>
        <v>33801.61767585636</v>
      </c>
      <c r="BR98" s="11">
        <f>('MIP2010'!BR96/'MIP2010(17)'!$E$1)*'MIP2010(17)'!$E$2</f>
        <v>151285.41523759067</v>
      </c>
      <c r="BS98" s="11">
        <f>('MIP2010'!BS96/'MIP2010(17)'!$E$1)*'MIP2010(17)'!$E$2</f>
        <v>58515.577807544971</v>
      </c>
      <c r="BT98" s="11">
        <f>('MIP2010'!BT96/'MIP2010(17)'!$E$1)*'MIP2010(17)'!$E$2</f>
        <v>9573883.4921674673</v>
      </c>
      <c r="BU98" s="11">
        <f>('MIP2010'!BU96/'MIP2010(17)'!$E$1)*'MIP2010(17)'!$E$2</f>
        <v>0</v>
      </c>
      <c r="BV98" s="11">
        <f>('MIP2010'!BV96/'MIP2010(17)'!$E$1)*'MIP2010(17)'!$E$2</f>
        <v>0</v>
      </c>
      <c r="BW98" s="11">
        <f>('MIP2010'!BW96/'MIP2010(17)'!$E$1)*'MIP2010(17)'!$E$2</f>
        <v>0</v>
      </c>
      <c r="BX98" s="11">
        <f>('MIP2010'!BX96/'MIP2010(17)'!$E$1)*'MIP2010(17)'!$E$2</f>
        <v>0</v>
      </c>
      <c r="BY98" s="11">
        <f>('MIP2010'!BY96/'MIP2010(17)'!$E$1)*'MIP2010(17)'!$E$2</f>
        <v>0</v>
      </c>
      <c r="BZ98" s="11">
        <f>('MIP2010'!BZ96/'MIP2010(17)'!$E$1)*'MIP2010(17)'!$E$2</f>
        <v>0</v>
      </c>
      <c r="CA98" s="11">
        <f>('MIP2010'!CA96/'MIP2010(17)'!$E$1)*'MIP2010(17)'!$E$2</f>
        <v>0</v>
      </c>
      <c r="CB98" s="11">
        <f>('MIP2010'!CB96/'MIP2010(17)'!$E$1)*'MIP2010(17)'!$E$2</f>
        <v>9573883.4921674673</v>
      </c>
      <c r="CC98" s="11"/>
      <c r="CD98" s="11"/>
      <c r="CE98" s="11"/>
      <c r="CF98" s="11"/>
    </row>
    <row r="99" spans="1:84" x14ac:dyDescent="0.35">
      <c r="B99" s="18" t="s">
        <v>247</v>
      </c>
      <c r="C99">
        <f t="shared" si="3"/>
        <v>93</v>
      </c>
      <c r="D99" s="11">
        <v>6965949</v>
      </c>
      <c r="E99" s="11">
        <v>7473681</v>
      </c>
      <c r="F99" s="19">
        <v>1041304</v>
      </c>
      <c r="G99" s="11">
        <v>138960</v>
      </c>
      <c r="H99" s="11">
        <v>60278</v>
      </c>
      <c r="I99" s="11">
        <v>35928</v>
      </c>
      <c r="J99" s="11">
        <v>31775</v>
      </c>
      <c r="K99" s="11">
        <v>638392</v>
      </c>
      <c r="L99" s="11">
        <v>228655</v>
      </c>
      <c r="M99" s="11">
        <v>1115497</v>
      </c>
      <c r="N99" s="11">
        <v>161508</v>
      </c>
      <c r="O99" s="11">
        <v>19343</v>
      </c>
      <c r="P99" s="11">
        <v>623594</v>
      </c>
      <c r="Q99" s="11">
        <v>1748306</v>
      </c>
      <c r="R99" s="11">
        <v>586106</v>
      </c>
      <c r="S99" s="11">
        <v>469599</v>
      </c>
      <c r="T99" s="11">
        <v>198663</v>
      </c>
      <c r="U99" s="11">
        <v>211376</v>
      </c>
      <c r="V99" s="11">
        <v>23984</v>
      </c>
      <c r="W99" s="11">
        <v>88492</v>
      </c>
      <c r="X99" s="11">
        <v>86072</v>
      </c>
      <c r="Y99" s="11">
        <v>92165</v>
      </c>
      <c r="Z99" s="11">
        <v>186165</v>
      </c>
      <c r="AA99" s="11">
        <v>98575</v>
      </c>
      <c r="AB99" s="11">
        <v>464784</v>
      </c>
      <c r="AC99" s="11">
        <v>628604</v>
      </c>
      <c r="AD99" s="11">
        <v>134030</v>
      </c>
      <c r="AE99" s="11">
        <v>116225</v>
      </c>
      <c r="AF99" s="11">
        <v>775627</v>
      </c>
      <c r="AG99" s="11">
        <v>173868</v>
      </c>
      <c r="AH99" s="11">
        <v>243986</v>
      </c>
      <c r="AI99" s="11">
        <v>443313</v>
      </c>
      <c r="AJ99" s="11">
        <v>187083</v>
      </c>
      <c r="AK99" s="11">
        <v>369056</v>
      </c>
      <c r="AL99" s="11">
        <v>108211</v>
      </c>
      <c r="AM99" s="11">
        <v>857311</v>
      </c>
      <c r="AN99" s="11">
        <v>526387</v>
      </c>
      <c r="AO99" s="11">
        <v>142142</v>
      </c>
      <c r="AP99" s="11">
        <v>556819</v>
      </c>
      <c r="AQ99" s="11">
        <v>7844451</v>
      </c>
      <c r="AR99" s="11">
        <v>2757824</v>
      </c>
      <c r="AS99" s="11">
        <v>15054175</v>
      </c>
      <c r="AT99" s="11">
        <v>3355494</v>
      </c>
      <c r="AU99" s="11">
        <v>58524</v>
      </c>
      <c r="AV99" s="11">
        <v>62509</v>
      </c>
      <c r="AW99" s="11">
        <v>712116</v>
      </c>
      <c r="AX99" s="11">
        <v>378206</v>
      </c>
      <c r="AY99" s="11">
        <v>4313306</v>
      </c>
      <c r="AZ99" s="11">
        <v>170294</v>
      </c>
      <c r="BA99" s="11">
        <v>162924</v>
      </c>
      <c r="BB99" s="11">
        <v>200805</v>
      </c>
      <c r="BC99" s="11">
        <v>618627</v>
      </c>
      <c r="BD99" s="11">
        <v>1081093</v>
      </c>
      <c r="BE99" s="11">
        <v>344380</v>
      </c>
      <c r="BF99" s="11">
        <v>1504892</v>
      </c>
      <c r="BG99" s="11">
        <v>529259</v>
      </c>
      <c r="BH99" s="11">
        <v>412661</v>
      </c>
      <c r="BI99" s="11">
        <v>287433</v>
      </c>
      <c r="BJ99" s="11">
        <v>3519835</v>
      </c>
      <c r="BK99" s="11">
        <v>718939</v>
      </c>
      <c r="BL99" s="11">
        <v>5158576</v>
      </c>
      <c r="BM99" s="11">
        <v>3803182</v>
      </c>
      <c r="BN99" s="11">
        <v>1815902</v>
      </c>
      <c r="BO99" s="11">
        <v>1562737</v>
      </c>
      <c r="BP99" s="11">
        <v>2198528</v>
      </c>
      <c r="BQ99" s="11">
        <v>926849</v>
      </c>
      <c r="BR99" s="11">
        <v>3730870</v>
      </c>
      <c r="BS99" s="11">
        <v>6780014</v>
      </c>
      <c r="BT99" s="11">
        <v>98116218</v>
      </c>
      <c r="BU99" s="11">
        <v>0</v>
      </c>
      <c r="BV99" s="11">
        <v>0</v>
      </c>
      <c r="BW99" s="11">
        <v>0</v>
      </c>
      <c r="BX99" s="11">
        <v>0</v>
      </c>
      <c r="BY99" s="11">
        <v>0</v>
      </c>
      <c r="BZ99" s="11">
        <v>0</v>
      </c>
      <c r="CA99" s="11">
        <v>0</v>
      </c>
      <c r="CB99" s="11">
        <v>98116218</v>
      </c>
      <c r="CD99" s="11"/>
      <c r="CE99" s="11"/>
      <c r="CF99" s="11"/>
    </row>
    <row r="100" spans="1:84" x14ac:dyDescent="0.35">
      <c r="CD100" s="11"/>
    </row>
    <row r="101" spans="1:84" x14ac:dyDescent="0.35">
      <c r="D101" s="11">
        <f t="shared" ref="D101:AI101" si="4">SUM(D7:D74)-D75</f>
        <v>0</v>
      </c>
      <c r="E101" s="11">
        <f t="shared" si="4"/>
        <v>0</v>
      </c>
      <c r="F101" s="11">
        <f t="shared" si="4"/>
        <v>0</v>
      </c>
      <c r="G101" s="11">
        <f t="shared" si="4"/>
        <v>0</v>
      </c>
      <c r="H101" s="11">
        <f t="shared" si="4"/>
        <v>0</v>
      </c>
      <c r="I101" s="11">
        <f t="shared" si="4"/>
        <v>0</v>
      </c>
      <c r="J101" s="11">
        <f t="shared" si="4"/>
        <v>0</v>
      </c>
      <c r="K101" s="11">
        <f t="shared" si="4"/>
        <v>0</v>
      </c>
      <c r="L101" s="11">
        <f t="shared" si="4"/>
        <v>0</v>
      </c>
      <c r="M101" s="11">
        <f t="shared" si="4"/>
        <v>0</v>
      </c>
      <c r="N101" s="11">
        <f t="shared" si="4"/>
        <v>0</v>
      </c>
      <c r="O101" s="11">
        <f t="shared" si="4"/>
        <v>0</v>
      </c>
      <c r="P101" s="11">
        <f t="shared" si="4"/>
        <v>0</v>
      </c>
      <c r="Q101" s="11">
        <f t="shared" si="4"/>
        <v>0</v>
      </c>
      <c r="R101" s="11">
        <f t="shared" si="4"/>
        <v>0</v>
      </c>
      <c r="S101" s="11">
        <f t="shared" si="4"/>
        <v>0</v>
      </c>
      <c r="T101" s="11">
        <f t="shared" si="4"/>
        <v>0</v>
      </c>
      <c r="U101" s="11">
        <f t="shared" si="4"/>
        <v>0</v>
      </c>
      <c r="V101" s="11">
        <f t="shared" si="4"/>
        <v>0</v>
      </c>
      <c r="W101" s="11">
        <f t="shared" si="4"/>
        <v>0</v>
      </c>
      <c r="X101" s="11">
        <f t="shared" si="4"/>
        <v>0</v>
      </c>
      <c r="Y101" s="11">
        <f t="shared" si="4"/>
        <v>0</v>
      </c>
      <c r="Z101" s="11">
        <f t="shared" si="4"/>
        <v>0</v>
      </c>
      <c r="AA101" s="11">
        <f t="shared" si="4"/>
        <v>0</v>
      </c>
      <c r="AB101" s="11">
        <f t="shared" si="4"/>
        <v>0</v>
      </c>
      <c r="AC101" s="11">
        <f t="shared" si="4"/>
        <v>0</v>
      </c>
      <c r="AD101" s="11">
        <f t="shared" si="4"/>
        <v>0</v>
      </c>
      <c r="AE101" s="11">
        <f t="shared" si="4"/>
        <v>0</v>
      </c>
      <c r="AF101" s="11">
        <f t="shared" si="4"/>
        <v>0</v>
      </c>
      <c r="AG101" s="11">
        <f t="shared" si="4"/>
        <v>0</v>
      </c>
      <c r="AH101" s="11">
        <f t="shared" si="4"/>
        <v>0</v>
      </c>
      <c r="AI101" s="11">
        <f t="shared" si="4"/>
        <v>0</v>
      </c>
      <c r="AJ101" s="11">
        <f t="shared" ref="AJ101:BO101" si="5">SUM(AJ7:AJ74)-AJ75</f>
        <v>0</v>
      </c>
      <c r="AK101" s="11">
        <f t="shared" si="5"/>
        <v>0</v>
      </c>
      <c r="AL101" s="11">
        <f t="shared" si="5"/>
        <v>0</v>
      </c>
      <c r="AM101" s="11">
        <f t="shared" si="5"/>
        <v>0</v>
      </c>
      <c r="AN101" s="11">
        <f t="shared" si="5"/>
        <v>0</v>
      </c>
      <c r="AO101" s="11">
        <f t="shared" si="5"/>
        <v>0</v>
      </c>
      <c r="AP101" s="11">
        <f t="shared" si="5"/>
        <v>0</v>
      </c>
      <c r="AQ101" s="11">
        <f t="shared" si="5"/>
        <v>0</v>
      </c>
      <c r="AR101" s="11">
        <f t="shared" si="5"/>
        <v>0</v>
      </c>
      <c r="AS101" s="11">
        <f t="shared" si="5"/>
        <v>0</v>
      </c>
      <c r="AT101" s="11">
        <f t="shared" si="5"/>
        <v>0</v>
      </c>
      <c r="AU101" s="11">
        <f t="shared" si="5"/>
        <v>0</v>
      </c>
      <c r="AV101" s="11">
        <f t="shared" si="5"/>
        <v>0</v>
      </c>
      <c r="AW101" s="11">
        <f t="shared" si="5"/>
        <v>0</v>
      </c>
      <c r="AX101" s="11">
        <f t="shared" si="5"/>
        <v>0</v>
      </c>
      <c r="AY101" s="11">
        <f t="shared" si="5"/>
        <v>0</v>
      </c>
      <c r="AZ101" s="11">
        <f t="shared" si="5"/>
        <v>0</v>
      </c>
      <c r="BA101" s="11">
        <f t="shared" si="5"/>
        <v>0</v>
      </c>
      <c r="BB101" s="11">
        <f t="shared" si="5"/>
        <v>0</v>
      </c>
      <c r="BC101" s="11">
        <f t="shared" si="5"/>
        <v>0</v>
      </c>
      <c r="BD101" s="11">
        <f t="shared" si="5"/>
        <v>0</v>
      </c>
      <c r="BE101" s="11">
        <f t="shared" si="5"/>
        <v>0</v>
      </c>
      <c r="BF101" s="11">
        <f t="shared" si="5"/>
        <v>0</v>
      </c>
      <c r="BG101" s="11">
        <f t="shared" si="5"/>
        <v>0</v>
      </c>
      <c r="BH101" s="11">
        <f t="shared" si="5"/>
        <v>0</v>
      </c>
      <c r="BI101" s="11">
        <f t="shared" si="5"/>
        <v>0</v>
      </c>
      <c r="BJ101" s="11">
        <f t="shared" si="5"/>
        <v>0</v>
      </c>
      <c r="BK101" s="11">
        <f t="shared" si="5"/>
        <v>0</v>
      </c>
      <c r="BL101" s="11">
        <f t="shared" si="5"/>
        <v>0</v>
      </c>
      <c r="BM101" s="11">
        <f t="shared" si="5"/>
        <v>0</v>
      </c>
      <c r="BN101" s="11">
        <f t="shared" si="5"/>
        <v>0</v>
      </c>
      <c r="BO101" s="11">
        <f t="shared" si="5"/>
        <v>0</v>
      </c>
      <c r="BP101" s="11">
        <f t="shared" ref="BP101:CB101" si="6">SUM(BP7:BP74)-BP75</f>
        <v>0</v>
      </c>
      <c r="BQ101" s="11">
        <f t="shared" si="6"/>
        <v>0</v>
      </c>
      <c r="BR101" s="11">
        <f t="shared" si="6"/>
        <v>0</v>
      </c>
      <c r="BS101" s="11">
        <f t="shared" si="6"/>
        <v>0</v>
      </c>
      <c r="BT101" s="11">
        <f t="shared" si="6"/>
        <v>0</v>
      </c>
      <c r="BU101" s="11">
        <f t="shared" si="6"/>
        <v>0</v>
      </c>
      <c r="BV101" s="11">
        <f t="shared" si="6"/>
        <v>0</v>
      </c>
      <c r="BW101" s="11">
        <f t="shared" si="6"/>
        <v>0</v>
      </c>
      <c r="BX101" s="11">
        <f t="shared" si="6"/>
        <v>0</v>
      </c>
      <c r="BY101" s="11">
        <f t="shared" si="6"/>
        <v>0</v>
      </c>
      <c r="BZ101" s="11">
        <f t="shared" si="6"/>
        <v>0</v>
      </c>
      <c r="CA101" s="11">
        <f t="shared" si="6"/>
        <v>0</v>
      </c>
      <c r="CB101" s="11">
        <f t="shared" si="6"/>
        <v>0</v>
      </c>
      <c r="CC101" s="11"/>
      <c r="CD101" s="11"/>
      <c r="CE101" s="11"/>
      <c r="CF101" s="11"/>
    </row>
    <row r="102" spans="1:84" x14ac:dyDescent="0.35">
      <c r="D102" s="11">
        <f>SUM(D75:D83)-D84</f>
        <v>0</v>
      </c>
      <c r="E102" s="11">
        <f t="shared" ref="E102:CB102" si="7">SUM(E75:E83)-E84</f>
        <v>0</v>
      </c>
      <c r="F102" s="11">
        <f t="shared" si="7"/>
        <v>0</v>
      </c>
      <c r="G102" s="11">
        <f t="shared" si="7"/>
        <v>0</v>
      </c>
      <c r="H102" s="11">
        <f t="shared" si="7"/>
        <v>0</v>
      </c>
      <c r="I102" s="11">
        <f t="shared" si="7"/>
        <v>0</v>
      </c>
      <c r="J102" s="11">
        <f t="shared" si="7"/>
        <v>0</v>
      </c>
      <c r="K102" s="11">
        <f t="shared" si="7"/>
        <v>0</v>
      </c>
      <c r="L102" s="11">
        <f t="shared" si="7"/>
        <v>0</v>
      </c>
      <c r="M102" s="11">
        <f t="shared" si="7"/>
        <v>0</v>
      </c>
      <c r="N102" s="11">
        <f t="shared" si="7"/>
        <v>0</v>
      </c>
      <c r="O102" s="11">
        <f t="shared" si="7"/>
        <v>0</v>
      </c>
      <c r="P102" s="11">
        <f t="shared" si="7"/>
        <v>0</v>
      </c>
      <c r="Q102" s="11">
        <f t="shared" si="7"/>
        <v>0</v>
      </c>
      <c r="R102" s="11">
        <f t="shared" si="7"/>
        <v>0</v>
      </c>
      <c r="S102" s="11">
        <f t="shared" si="7"/>
        <v>0</v>
      </c>
      <c r="T102" s="11">
        <f t="shared" si="7"/>
        <v>0</v>
      </c>
      <c r="U102" s="11">
        <f t="shared" si="7"/>
        <v>0</v>
      </c>
      <c r="V102" s="11">
        <f t="shared" si="7"/>
        <v>0</v>
      </c>
      <c r="W102" s="11">
        <f t="shared" si="7"/>
        <v>0</v>
      </c>
      <c r="X102" s="11">
        <f t="shared" si="7"/>
        <v>0</v>
      </c>
      <c r="Y102" s="11">
        <f t="shared" si="7"/>
        <v>0</v>
      </c>
      <c r="Z102" s="11">
        <f t="shared" si="7"/>
        <v>0</v>
      </c>
      <c r="AA102" s="11">
        <f t="shared" si="7"/>
        <v>0</v>
      </c>
      <c r="AB102" s="11">
        <f t="shared" si="7"/>
        <v>0</v>
      </c>
      <c r="AC102" s="11">
        <f t="shared" si="7"/>
        <v>0</v>
      </c>
      <c r="AD102" s="11">
        <f t="shared" si="7"/>
        <v>0</v>
      </c>
      <c r="AE102" s="11">
        <f t="shared" si="7"/>
        <v>0</v>
      </c>
      <c r="AF102" s="11">
        <f t="shared" si="7"/>
        <v>0</v>
      </c>
      <c r="AG102" s="11">
        <f t="shared" si="7"/>
        <v>0</v>
      </c>
      <c r="AH102" s="11">
        <f t="shared" si="7"/>
        <v>0</v>
      </c>
      <c r="AI102" s="11">
        <f t="shared" si="7"/>
        <v>0</v>
      </c>
      <c r="AJ102" s="11">
        <f t="shared" si="7"/>
        <v>0</v>
      </c>
      <c r="AK102" s="11">
        <f t="shared" si="7"/>
        <v>0</v>
      </c>
      <c r="AL102" s="11">
        <f t="shared" si="7"/>
        <v>0</v>
      </c>
      <c r="AM102" s="11">
        <f t="shared" si="7"/>
        <v>0</v>
      </c>
      <c r="AN102" s="11">
        <f t="shared" si="7"/>
        <v>0</v>
      </c>
      <c r="AO102" s="11">
        <f t="shared" si="7"/>
        <v>0</v>
      </c>
      <c r="AP102" s="11">
        <f t="shared" si="7"/>
        <v>0</v>
      </c>
      <c r="AQ102" s="11">
        <f t="shared" si="7"/>
        <v>0</v>
      </c>
      <c r="AR102" s="11">
        <f t="shared" si="7"/>
        <v>0</v>
      </c>
      <c r="AS102" s="11">
        <f t="shared" si="7"/>
        <v>0</v>
      </c>
      <c r="AT102" s="11">
        <f t="shared" si="7"/>
        <v>0</v>
      </c>
      <c r="AU102" s="11">
        <f t="shared" si="7"/>
        <v>0</v>
      </c>
      <c r="AV102" s="11">
        <f t="shared" si="7"/>
        <v>0</v>
      </c>
      <c r="AW102" s="11">
        <f t="shared" si="7"/>
        <v>0</v>
      </c>
      <c r="AX102" s="11">
        <f t="shared" si="7"/>
        <v>0</v>
      </c>
      <c r="AY102" s="11">
        <f t="shared" si="7"/>
        <v>0</v>
      </c>
      <c r="AZ102" s="11">
        <f t="shared" si="7"/>
        <v>0</v>
      </c>
      <c r="BA102" s="11">
        <f t="shared" si="7"/>
        <v>0</v>
      </c>
      <c r="BB102" s="11">
        <f t="shared" si="7"/>
        <v>0</v>
      </c>
      <c r="BC102" s="11">
        <f t="shared" si="7"/>
        <v>0</v>
      </c>
      <c r="BD102" s="11">
        <f>SUM(BD75:BD83)-BD84</f>
        <v>0</v>
      </c>
      <c r="BE102" s="11">
        <f t="shared" si="7"/>
        <v>0</v>
      </c>
      <c r="BF102" s="11">
        <f t="shared" si="7"/>
        <v>0</v>
      </c>
      <c r="BG102" s="11">
        <f t="shared" ref="BG102:BR102" si="8">SUM(BG75:BG83)-BG84</f>
        <v>0</v>
      </c>
      <c r="BH102" s="11">
        <f t="shared" si="8"/>
        <v>0</v>
      </c>
      <c r="BI102" s="11">
        <f t="shared" si="8"/>
        <v>0</v>
      </c>
      <c r="BJ102" s="11">
        <f t="shared" si="8"/>
        <v>0</v>
      </c>
      <c r="BK102" s="11">
        <f t="shared" si="8"/>
        <v>0</v>
      </c>
      <c r="BL102" s="11">
        <f t="shared" si="8"/>
        <v>0</v>
      </c>
      <c r="BM102" s="11">
        <f t="shared" si="8"/>
        <v>0</v>
      </c>
      <c r="BN102" s="11">
        <f t="shared" si="8"/>
        <v>0</v>
      </c>
      <c r="BO102" s="11">
        <f t="shared" si="8"/>
        <v>0</v>
      </c>
      <c r="BP102" s="11">
        <f t="shared" si="8"/>
        <v>0</v>
      </c>
      <c r="BQ102" s="11">
        <f t="shared" si="8"/>
        <v>0</v>
      </c>
      <c r="BR102" s="11">
        <f t="shared" si="8"/>
        <v>0</v>
      </c>
      <c r="BS102" s="11">
        <f t="shared" si="7"/>
        <v>0</v>
      </c>
      <c r="BT102" s="11">
        <f t="shared" si="7"/>
        <v>0</v>
      </c>
      <c r="BU102" s="11">
        <f t="shared" si="7"/>
        <v>0</v>
      </c>
      <c r="BV102" s="11">
        <f t="shared" si="7"/>
        <v>0</v>
      </c>
      <c r="BW102" s="11">
        <f t="shared" si="7"/>
        <v>0</v>
      </c>
      <c r="BX102" s="11">
        <f t="shared" si="7"/>
        <v>0</v>
      </c>
      <c r="BY102" s="11">
        <f t="shared" si="7"/>
        <v>0</v>
      </c>
      <c r="BZ102" s="11">
        <f t="shared" si="7"/>
        <v>0</v>
      </c>
      <c r="CA102" s="11">
        <f t="shared" si="7"/>
        <v>0</v>
      </c>
      <c r="CB102" s="11">
        <f t="shared" si="7"/>
        <v>0</v>
      </c>
      <c r="CD102" s="11"/>
      <c r="CE102" s="11"/>
      <c r="CF102" s="11"/>
    </row>
    <row r="103" spans="1:84" x14ac:dyDescent="0.35">
      <c r="D103" s="11">
        <f>D86+D87+D90-D85</f>
        <v>0</v>
      </c>
      <c r="E103" s="11">
        <f t="shared" ref="E103:CB103" si="9">E86+E87+E90-E85</f>
        <v>0</v>
      </c>
      <c r="F103" s="11">
        <f t="shared" si="9"/>
        <v>0</v>
      </c>
      <c r="G103" s="11">
        <f t="shared" si="9"/>
        <v>0</v>
      </c>
      <c r="H103" s="11">
        <f t="shared" si="9"/>
        <v>0</v>
      </c>
      <c r="I103" s="11">
        <f t="shared" si="9"/>
        <v>0</v>
      </c>
      <c r="J103" s="11">
        <f t="shared" si="9"/>
        <v>0</v>
      </c>
      <c r="K103" s="11">
        <f t="shared" si="9"/>
        <v>0</v>
      </c>
      <c r="L103" s="11">
        <f t="shared" si="9"/>
        <v>0</v>
      </c>
      <c r="M103" s="11">
        <f t="shared" si="9"/>
        <v>0</v>
      </c>
      <c r="N103" s="11">
        <f t="shared" si="9"/>
        <v>0</v>
      </c>
      <c r="O103" s="11">
        <f t="shared" si="9"/>
        <v>0</v>
      </c>
      <c r="P103" s="11">
        <f t="shared" si="9"/>
        <v>0</v>
      </c>
      <c r="Q103" s="11">
        <f t="shared" si="9"/>
        <v>0</v>
      </c>
      <c r="R103" s="11">
        <f t="shared" si="9"/>
        <v>0</v>
      </c>
      <c r="S103" s="11">
        <f t="shared" si="9"/>
        <v>0</v>
      </c>
      <c r="T103" s="11">
        <f t="shared" si="9"/>
        <v>0</v>
      </c>
      <c r="U103" s="11">
        <f t="shared" si="9"/>
        <v>0</v>
      </c>
      <c r="V103" s="11">
        <f t="shared" si="9"/>
        <v>0</v>
      </c>
      <c r="W103" s="11">
        <f t="shared" si="9"/>
        <v>0</v>
      </c>
      <c r="X103" s="11">
        <f t="shared" si="9"/>
        <v>0</v>
      </c>
      <c r="Y103" s="11">
        <f t="shared" si="9"/>
        <v>0</v>
      </c>
      <c r="Z103" s="11">
        <f t="shared" si="9"/>
        <v>0</v>
      </c>
      <c r="AA103" s="11">
        <f t="shared" si="9"/>
        <v>0</v>
      </c>
      <c r="AB103" s="11">
        <f t="shared" si="9"/>
        <v>0</v>
      </c>
      <c r="AC103" s="11">
        <f t="shared" si="9"/>
        <v>0</v>
      </c>
      <c r="AD103" s="11">
        <f t="shared" si="9"/>
        <v>0</v>
      </c>
      <c r="AE103" s="11">
        <f t="shared" si="9"/>
        <v>0</v>
      </c>
      <c r="AF103" s="11">
        <f t="shared" si="9"/>
        <v>0</v>
      </c>
      <c r="AG103" s="11">
        <f t="shared" si="9"/>
        <v>0</v>
      </c>
      <c r="AH103" s="11">
        <f t="shared" si="9"/>
        <v>0</v>
      </c>
      <c r="AI103" s="11">
        <f t="shared" si="9"/>
        <v>0</v>
      </c>
      <c r="AJ103" s="11">
        <f t="shared" si="9"/>
        <v>0</v>
      </c>
      <c r="AK103" s="11">
        <f t="shared" si="9"/>
        <v>0</v>
      </c>
      <c r="AL103" s="11">
        <f t="shared" si="9"/>
        <v>0</v>
      </c>
      <c r="AM103" s="11">
        <f t="shared" si="9"/>
        <v>0</v>
      </c>
      <c r="AN103" s="11">
        <f t="shared" si="9"/>
        <v>0</v>
      </c>
      <c r="AO103" s="11">
        <f t="shared" si="9"/>
        <v>0</v>
      </c>
      <c r="AP103" s="11">
        <f t="shared" si="9"/>
        <v>0</v>
      </c>
      <c r="AQ103" s="11">
        <f t="shared" si="9"/>
        <v>0</v>
      </c>
      <c r="AR103" s="11">
        <f t="shared" si="9"/>
        <v>0</v>
      </c>
      <c r="AS103" s="11">
        <f t="shared" si="9"/>
        <v>0</v>
      </c>
      <c r="AT103" s="11">
        <f t="shared" si="9"/>
        <v>0</v>
      </c>
      <c r="AU103" s="11">
        <f t="shared" si="9"/>
        <v>0</v>
      </c>
      <c r="AV103" s="11">
        <f t="shared" si="9"/>
        <v>0</v>
      </c>
      <c r="AW103" s="11">
        <f t="shared" si="9"/>
        <v>0</v>
      </c>
      <c r="AX103" s="11">
        <f t="shared" si="9"/>
        <v>0</v>
      </c>
      <c r="AY103" s="11">
        <f t="shared" si="9"/>
        <v>0</v>
      </c>
      <c r="AZ103" s="11">
        <f t="shared" si="9"/>
        <v>0</v>
      </c>
      <c r="BA103" s="11">
        <f t="shared" si="9"/>
        <v>0</v>
      </c>
      <c r="BB103" s="11">
        <f t="shared" si="9"/>
        <v>0</v>
      </c>
      <c r="BC103" s="11">
        <f t="shared" si="9"/>
        <v>0</v>
      </c>
      <c r="BD103" s="11">
        <f>BD86+BD87+BD90-BD85</f>
        <v>0</v>
      </c>
      <c r="BE103" s="11">
        <f t="shared" si="9"/>
        <v>0</v>
      </c>
      <c r="BF103" s="11">
        <f t="shared" si="9"/>
        <v>0</v>
      </c>
      <c r="BG103" s="11">
        <f t="shared" si="9"/>
        <v>0</v>
      </c>
      <c r="BH103" s="11">
        <f t="shared" si="9"/>
        <v>0</v>
      </c>
      <c r="BI103" s="11">
        <f t="shared" si="9"/>
        <v>0</v>
      </c>
      <c r="BJ103" s="11">
        <f t="shared" si="9"/>
        <v>0</v>
      </c>
      <c r="BK103" s="11">
        <f t="shared" si="9"/>
        <v>0</v>
      </c>
      <c r="BL103" s="11">
        <f t="shared" si="9"/>
        <v>0</v>
      </c>
      <c r="BM103" s="11">
        <f t="shared" si="9"/>
        <v>0</v>
      </c>
      <c r="BN103" s="11">
        <f t="shared" si="9"/>
        <v>0</v>
      </c>
      <c r="BO103" s="11">
        <f t="shared" si="9"/>
        <v>0</v>
      </c>
      <c r="BP103" s="11">
        <f t="shared" si="9"/>
        <v>0</v>
      </c>
      <c r="BQ103" s="11">
        <f t="shared" si="9"/>
        <v>0</v>
      </c>
      <c r="BR103" s="11">
        <f t="shared" si="9"/>
        <v>0</v>
      </c>
      <c r="BS103" s="11">
        <f t="shared" si="9"/>
        <v>0</v>
      </c>
      <c r="BT103" s="11">
        <f t="shared" si="9"/>
        <v>0</v>
      </c>
      <c r="BU103" s="11">
        <f t="shared" si="9"/>
        <v>0</v>
      </c>
      <c r="BV103" s="11">
        <f t="shared" si="9"/>
        <v>0</v>
      </c>
      <c r="BW103" s="11">
        <f t="shared" si="9"/>
        <v>0</v>
      </c>
      <c r="BX103" s="11">
        <f t="shared" si="9"/>
        <v>0</v>
      </c>
      <c r="BY103" s="11">
        <f t="shared" si="9"/>
        <v>0</v>
      </c>
      <c r="BZ103" s="11">
        <f t="shared" si="9"/>
        <v>0</v>
      </c>
      <c r="CA103" s="11">
        <f t="shared" si="9"/>
        <v>0</v>
      </c>
      <c r="CB103" s="11">
        <f t="shared" si="9"/>
        <v>0</v>
      </c>
      <c r="CD103" s="11"/>
      <c r="CE103" s="11"/>
      <c r="CF103" s="11"/>
    </row>
    <row r="104" spans="1:84" x14ac:dyDescent="0.35">
      <c r="D104" s="11">
        <f>D88+D89-D87</f>
        <v>0</v>
      </c>
      <c r="E104" s="11">
        <f t="shared" ref="E104:CB104" si="10">E88+E89-E87</f>
        <v>0</v>
      </c>
      <c r="F104" s="11">
        <f t="shared" si="10"/>
        <v>0</v>
      </c>
      <c r="G104" s="11">
        <f t="shared" si="10"/>
        <v>0</v>
      </c>
      <c r="H104" s="11">
        <f t="shared" si="10"/>
        <v>0</v>
      </c>
      <c r="I104" s="11">
        <f t="shared" si="10"/>
        <v>0</v>
      </c>
      <c r="J104" s="11">
        <f t="shared" si="10"/>
        <v>0</v>
      </c>
      <c r="K104" s="11">
        <f t="shared" si="10"/>
        <v>0</v>
      </c>
      <c r="L104" s="11">
        <f t="shared" si="10"/>
        <v>0</v>
      </c>
      <c r="M104" s="11">
        <f t="shared" si="10"/>
        <v>0</v>
      </c>
      <c r="N104" s="11">
        <f t="shared" si="10"/>
        <v>0</v>
      </c>
      <c r="O104" s="11">
        <f t="shared" si="10"/>
        <v>0</v>
      </c>
      <c r="P104" s="11">
        <f t="shared" si="10"/>
        <v>0</v>
      </c>
      <c r="Q104" s="11">
        <f t="shared" si="10"/>
        <v>0</v>
      </c>
      <c r="R104" s="11">
        <f t="shared" si="10"/>
        <v>0</v>
      </c>
      <c r="S104" s="11">
        <f t="shared" si="10"/>
        <v>0</v>
      </c>
      <c r="T104" s="11">
        <f t="shared" si="10"/>
        <v>0</v>
      </c>
      <c r="U104" s="11">
        <f t="shared" si="10"/>
        <v>0</v>
      </c>
      <c r="V104" s="11">
        <f t="shared" si="10"/>
        <v>0</v>
      </c>
      <c r="W104" s="11">
        <f t="shared" si="10"/>
        <v>0</v>
      </c>
      <c r="X104" s="11">
        <f t="shared" si="10"/>
        <v>0</v>
      </c>
      <c r="Y104" s="11">
        <f t="shared" si="10"/>
        <v>0</v>
      </c>
      <c r="Z104" s="11">
        <f t="shared" si="10"/>
        <v>0</v>
      </c>
      <c r="AA104" s="11">
        <f t="shared" si="10"/>
        <v>0</v>
      </c>
      <c r="AB104" s="11">
        <f t="shared" si="10"/>
        <v>0</v>
      </c>
      <c r="AC104" s="11">
        <f t="shared" si="10"/>
        <v>0</v>
      </c>
      <c r="AD104" s="11">
        <f t="shared" si="10"/>
        <v>0</v>
      </c>
      <c r="AE104" s="11">
        <f t="shared" si="10"/>
        <v>0</v>
      </c>
      <c r="AF104" s="11">
        <f t="shared" si="10"/>
        <v>0</v>
      </c>
      <c r="AG104" s="11">
        <f t="shared" si="10"/>
        <v>0</v>
      </c>
      <c r="AH104" s="11">
        <f t="shared" si="10"/>
        <v>0</v>
      </c>
      <c r="AI104" s="11">
        <f t="shared" si="10"/>
        <v>0</v>
      </c>
      <c r="AJ104" s="11">
        <f t="shared" si="10"/>
        <v>0</v>
      </c>
      <c r="AK104" s="11">
        <f t="shared" si="10"/>
        <v>0</v>
      </c>
      <c r="AL104" s="11">
        <f t="shared" si="10"/>
        <v>0</v>
      </c>
      <c r="AM104" s="11">
        <f t="shared" si="10"/>
        <v>0</v>
      </c>
      <c r="AN104" s="11">
        <f t="shared" si="10"/>
        <v>0</v>
      </c>
      <c r="AO104" s="11">
        <f t="shared" si="10"/>
        <v>0</v>
      </c>
      <c r="AP104" s="11">
        <f t="shared" si="10"/>
        <v>0</v>
      </c>
      <c r="AQ104" s="11">
        <f t="shared" si="10"/>
        <v>0</v>
      </c>
      <c r="AR104" s="11">
        <f t="shared" si="10"/>
        <v>0</v>
      </c>
      <c r="AS104" s="11">
        <f t="shared" si="10"/>
        <v>0</v>
      </c>
      <c r="AT104" s="11">
        <f t="shared" si="10"/>
        <v>0</v>
      </c>
      <c r="AU104" s="11">
        <f t="shared" si="10"/>
        <v>0</v>
      </c>
      <c r="AV104" s="11">
        <f t="shared" si="10"/>
        <v>0</v>
      </c>
      <c r="AW104" s="11">
        <f t="shared" si="10"/>
        <v>0</v>
      </c>
      <c r="AX104" s="11">
        <f t="shared" si="10"/>
        <v>0</v>
      </c>
      <c r="AY104" s="11">
        <f t="shared" si="10"/>
        <v>0</v>
      </c>
      <c r="AZ104" s="11">
        <f t="shared" si="10"/>
        <v>0</v>
      </c>
      <c r="BA104" s="11">
        <f t="shared" si="10"/>
        <v>0</v>
      </c>
      <c r="BB104" s="11">
        <f t="shared" si="10"/>
        <v>0</v>
      </c>
      <c r="BC104" s="11">
        <f t="shared" si="10"/>
        <v>0</v>
      </c>
      <c r="BD104" s="11">
        <f>BD88+BD89-BD87</f>
        <v>0</v>
      </c>
      <c r="BE104" s="11">
        <f t="shared" si="10"/>
        <v>0</v>
      </c>
      <c r="BF104" s="11">
        <f t="shared" si="10"/>
        <v>0</v>
      </c>
      <c r="BG104" s="11">
        <f t="shared" si="10"/>
        <v>0</v>
      </c>
      <c r="BH104" s="11">
        <f t="shared" si="10"/>
        <v>0</v>
      </c>
      <c r="BI104" s="11">
        <f t="shared" si="10"/>
        <v>0</v>
      </c>
      <c r="BJ104" s="11">
        <f t="shared" si="10"/>
        <v>0</v>
      </c>
      <c r="BK104" s="11">
        <f t="shared" si="10"/>
        <v>0</v>
      </c>
      <c r="BL104" s="11">
        <f>BL88+BL89-BL87</f>
        <v>0</v>
      </c>
      <c r="BM104" s="11">
        <f t="shared" si="10"/>
        <v>0</v>
      </c>
      <c r="BN104" s="11">
        <f t="shared" si="10"/>
        <v>0</v>
      </c>
      <c r="BO104" s="11">
        <f t="shared" si="10"/>
        <v>0</v>
      </c>
      <c r="BP104" s="11">
        <f t="shared" si="10"/>
        <v>0</v>
      </c>
      <c r="BQ104" s="11">
        <f t="shared" si="10"/>
        <v>0</v>
      </c>
      <c r="BR104" s="11">
        <f t="shared" si="10"/>
        <v>0</v>
      </c>
      <c r="BS104" s="11">
        <f t="shared" si="10"/>
        <v>0</v>
      </c>
      <c r="BT104" s="11">
        <f t="shared" si="10"/>
        <v>0</v>
      </c>
      <c r="BU104" s="11">
        <f t="shared" si="10"/>
        <v>0</v>
      </c>
      <c r="BV104" s="11">
        <f t="shared" si="10"/>
        <v>0</v>
      </c>
      <c r="BW104" s="11">
        <f t="shared" si="10"/>
        <v>0</v>
      </c>
      <c r="BX104" s="11">
        <f t="shared" si="10"/>
        <v>0</v>
      </c>
      <c r="BY104" s="11">
        <f t="shared" si="10"/>
        <v>0</v>
      </c>
      <c r="BZ104" s="11">
        <f t="shared" si="10"/>
        <v>0</v>
      </c>
      <c r="CA104" s="11">
        <f t="shared" si="10"/>
        <v>0</v>
      </c>
      <c r="CB104" s="11">
        <f t="shared" si="10"/>
        <v>0</v>
      </c>
      <c r="CD104" s="11"/>
      <c r="CE104" s="11"/>
      <c r="CF104" s="11"/>
    </row>
    <row r="105" spans="1:84" x14ac:dyDescent="0.35">
      <c r="D105" s="11">
        <f>D92+D93-D91</f>
        <v>0</v>
      </c>
      <c r="E105" s="11">
        <f t="shared" ref="E105:CB105" si="11">E92+E93-E91</f>
        <v>0</v>
      </c>
      <c r="F105" s="11">
        <f t="shared" si="11"/>
        <v>0</v>
      </c>
      <c r="G105" s="11">
        <f t="shared" si="11"/>
        <v>0</v>
      </c>
      <c r="H105" s="11">
        <f t="shared" si="11"/>
        <v>0</v>
      </c>
      <c r="I105" s="11">
        <f t="shared" si="11"/>
        <v>0</v>
      </c>
      <c r="J105" s="11">
        <f t="shared" si="11"/>
        <v>0</v>
      </c>
      <c r="K105" s="11">
        <f t="shared" si="11"/>
        <v>0</v>
      </c>
      <c r="L105" s="11">
        <f t="shared" si="11"/>
        <v>0</v>
      </c>
      <c r="M105" s="11">
        <f t="shared" si="11"/>
        <v>0</v>
      </c>
      <c r="N105" s="11">
        <f t="shared" si="11"/>
        <v>0</v>
      </c>
      <c r="O105" s="11">
        <f t="shared" si="11"/>
        <v>0</v>
      </c>
      <c r="P105" s="11">
        <f t="shared" si="11"/>
        <v>0</v>
      </c>
      <c r="Q105" s="11">
        <f t="shared" si="11"/>
        <v>0</v>
      </c>
      <c r="R105" s="11">
        <f t="shared" si="11"/>
        <v>0</v>
      </c>
      <c r="S105" s="11">
        <f t="shared" si="11"/>
        <v>0</v>
      </c>
      <c r="T105" s="11">
        <f t="shared" si="11"/>
        <v>0</v>
      </c>
      <c r="U105" s="11">
        <f t="shared" si="11"/>
        <v>0</v>
      </c>
      <c r="V105" s="11">
        <f t="shared" si="11"/>
        <v>0</v>
      </c>
      <c r="W105" s="11">
        <f t="shared" si="11"/>
        <v>0</v>
      </c>
      <c r="X105" s="11">
        <f t="shared" si="11"/>
        <v>0</v>
      </c>
      <c r="Y105" s="11">
        <f t="shared" si="11"/>
        <v>0</v>
      </c>
      <c r="Z105" s="11">
        <f t="shared" si="11"/>
        <v>0</v>
      </c>
      <c r="AA105" s="11">
        <f t="shared" si="11"/>
        <v>0</v>
      </c>
      <c r="AB105" s="11">
        <f t="shared" si="11"/>
        <v>0</v>
      </c>
      <c r="AC105" s="11">
        <f t="shared" si="11"/>
        <v>0</v>
      </c>
      <c r="AD105" s="11">
        <f t="shared" si="11"/>
        <v>0</v>
      </c>
      <c r="AE105" s="11">
        <f t="shared" si="11"/>
        <v>0</v>
      </c>
      <c r="AF105" s="11">
        <f t="shared" si="11"/>
        <v>0</v>
      </c>
      <c r="AG105" s="11">
        <f t="shared" si="11"/>
        <v>0</v>
      </c>
      <c r="AH105" s="11">
        <f t="shared" si="11"/>
        <v>0</v>
      </c>
      <c r="AI105" s="11">
        <f t="shared" si="11"/>
        <v>0</v>
      </c>
      <c r="AJ105" s="11">
        <f t="shared" si="11"/>
        <v>0</v>
      </c>
      <c r="AK105" s="11">
        <f t="shared" si="11"/>
        <v>0</v>
      </c>
      <c r="AL105" s="11">
        <f t="shared" si="11"/>
        <v>0</v>
      </c>
      <c r="AM105" s="11">
        <f t="shared" si="11"/>
        <v>0</v>
      </c>
      <c r="AN105" s="11">
        <f t="shared" si="11"/>
        <v>0</v>
      </c>
      <c r="AO105" s="11">
        <f t="shared" si="11"/>
        <v>0</v>
      </c>
      <c r="AP105" s="11">
        <f t="shared" si="11"/>
        <v>0</v>
      </c>
      <c r="AQ105" s="11">
        <f t="shared" si="11"/>
        <v>0</v>
      </c>
      <c r="AR105" s="11">
        <f t="shared" si="11"/>
        <v>0</v>
      </c>
      <c r="AS105" s="11">
        <f t="shared" si="11"/>
        <v>0</v>
      </c>
      <c r="AT105" s="11">
        <f t="shared" si="11"/>
        <v>0</v>
      </c>
      <c r="AU105" s="11">
        <f t="shared" si="11"/>
        <v>0</v>
      </c>
      <c r="AV105" s="11">
        <f t="shared" si="11"/>
        <v>0</v>
      </c>
      <c r="AW105" s="11">
        <f t="shared" si="11"/>
        <v>0</v>
      </c>
      <c r="AX105" s="11">
        <f t="shared" si="11"/>
        <v>0</v>
      </c>
      <c r="AY105" s="11">
        <f t="shared" si="11"/>
        <v>0</v>
      </c>
      <c r="AZ105" s="11">
        <f t="shared" si="11"/>
        <v>0</v>
      </c>
      <c r="BA105" s="11">
        <f t="shared" si="11"/>
        <v>0</v>
      </c>
      <c r="BB105" s="11">
        <f t="shared" si="11"/>
        <v>0</v>
      </c>
      <c r="BC105" s="11">
        <f t="shared" si="11"/>
        <v>0</v>
      </c>
      <c r="BD105" s="11">
        <f>BD92+BD93-BD91</f>
        <v>0</v>
      </c>
      <c r="BE105" s="11">
        <f t="shared" si="11"/>
        <v>0</v>
      </c>
      <c r="BF105" s="11">
        <f t="shared" si="11"/>
        <v>0</v>
      </c>
      <c r="BG105" s="11">
        <f t="shared" si="11"/>
        <v>0</v>
      </c>
      <c r="BH105" s="11">
        <f t="shared" si="11"/>
        <v>0</v>
      </c>
      <c r="BI105" s="11">
        <f t="shared" si="11"/>
        <v>0</v>
      </c>
      <c r="BJ105" s="11">
        <f t="shared" si="11"/>
        <v>0</v>
      </c>
      <c r="BK105" s="11">
        <f t="shared" si="11"/>
        <v>0</v>
      </c>
      <c r="BL105" s="11">
        <f t="shared" si="11"/>
        <v>0</v>
      </c>
      <c r="BM105" s="11">
        <f t="shared" si="11"/>
        <v>0</v>
      </c>
      <c r="BN105" s="11">
        <f t="shared" si="11"/>
        <v>0</v>
      </c>
      <c r="BO105" s="11">
        <f t="shared" si="11"/>
        <v>0</v>
      </c>
      <c r="BP105" s="11">
        <f t="shared" si="11"/>
        <v>0</v>
      </c>
      <c r="BQ105" s="11">
        <f t="shared" si="11"/>
        <v>0</v>
      </c>
      <c r="BR105" s="11">
        <f t="shared" si="11"/>
        <v>0</v>
      </c>
      <c r="BS105" s="11">
        <f t="shared" si="11"/>
        <v>0</v>
      </c>
      <c r="BT105" s="11">
        <f t="shared" si="11"/>
        <v>0</v>
      </c>
      <c r="BU105" s="11">
        <f t="shared" si="11"/>
        <v>0</v>
      </c>
      <c r="BV105" s="11">
        <f t="shared" si="11"/>
        <v>0</v>
      </c>
      <c r="BW105" s="11">
        <f t="shared" si="11"/>
        <v>0</v>
      </c>
      <c r="BX105" s="11">
        <f t="shared" si="11"/>
        <v>0</v>
      </c>
      <c r="BY105" s="11">
        <f t="shared" si="11"/>
        <v>0</v>
      </c>
      <c r="BZ105" s="11">
        <f t="shared" si="11"/>
        <v>0</v>
      </c>
      <c r="CA105" s="11">
        <f t="shared" si="11"/>
        <v>0</v>
      </c>
      <c r="CB105" s="11">
        <f t="shared" si="11"/>
        <v>0</v>
      </c>
      <c r="CD105" s="11"/>
      <c r="CE105" s="11"/>
      <c r="CF105" s="11"/>
    </row>
    <row r="106" spans="1:84" x14ac:dyDescent="0.35">
      <c r="D106" s="11">
        <f>D85+D91-D94</f>
        <v>0</v>
      </c>
      <c r="E106" s="11">
        <f t="shared" ref="E106:CB106" si="12">E85+E91-E94</f>
        <v>0</v>
      </c>
      <c r="F106" s="11">
        <f t="shared" si="12"/>
        <v>0</v>
      </c>
      <c r="G106" s="11">
        <f t="shared" si="12"/>
        <v>0</v>
      </c>
      <c r="H106" s="11">
        <f t="shared" si="12"/>
        <v>0</v>
      </c>
      <c r="I106" s="11">
        <f t="shared" si="12"/>
        <v>0</v>
      </c>
      <c r="J106" s="11">
        <f t="shared" si="12"/>
        <v>0</v>
      </c>
      <c r="K106" s="11">
        <f t="shared" si="12"/>
        <v>0</v>
      </c>
      <c r="L106" s="11">
        <f t="shared" si="12"/>
        <v>0</v>
      </c>
      <c r="M106" s="11">
        <f t="shared" si="12"/>
        <v>0</v>
      </c>
      <c r="N106" s="11">
        <f t="shared" si="12"/>
        <v>0</v>
      </c>
      <c r="O106" s="11">
        <f t="shared" si="12"/>
        <v>0</v>
      </c>
      <c r="P106" s="11">
        <f t="shared" si="12"/>
        <v>0</v>
      </c>
      <c r="Q106" s="11">
        <f t="shared" si="12"/>
        <v>0</v>
      </c>
      <c r="R106" s="11">
        <f t="shared" si="12"/>
        <v>0</v>
      </c>
      <c r="S106" s="11">
        <f t="shared" si="12"/>
        <v>0</v>
      </c>
      <c r="T106" s="11">
        <f t="shared" si="12"/>
        <v>0</v>
      </c>
      <c r="U106" s="11">
        <f t="shared" si="12"/>
        <v>0</v>
      </c>
      <c r="V106" s="11">
        <f t="shared" si="12"/>
        <v>0</v>
      </c>
      <c r="W106" s="11">
        <f t="shared" si="12"/>
        <v>0</v>
      </c>
      <c r="X106" s="11">
        <f t="shared" si="12"/>
        <v>0</v>
      </c>
      <c r="Y106" s="11">
        <f t="shared" si="12"/>
        <v>0</v>
      </c>
      <c r="Z106" s="11">
        <f t="shared" si="12"/>
        <v>0</v>
      </c>
      <c r="AA106" s="11">
        <f t="shared" si="12"/>
        <v>0</v>
      </c>
      <c r="AB106" s="11">
        <f t="shared" si="12"/>
        <v>0</v>
      </c>
      <c r="AC106" s="11">
        <f t="shared" si="12"/>
        <v>0</v>
      </c>
      <c r="AD106" s="11">
        <f t="shared" si="12"/>
        <v>0</v>
      </c>
      <c r="AE106" s="11">
        <f t="shared" si="12"/>
        <v>0</v>
      </c>
      <c r="AF106" s="11">
        <f t="shared" si="12"/>
        <v>0</v>
      </c>
      <c r="AG106" s="11">
        <f t="shared" si="12"/>
        <v>0</v>
      </c>
      <c r="AH106" s="11">
        <f t="shared" si="12"/>
        <v>0</v>
      </c>
      <c r="AI106" s="11">
        <f t="shared" si="12"/>
        <v>0</v>
      </c>
      <c r="AJ106" s="11">
        <f t="shared" si="12"/>
        <v>0</v>
      </c>
      <c r="AK106" s="11">
        <f t="shared" si="12"/>
        <v>0</v>
      </c>
      <c r="AL106" s="11">
        <f t="shared" si="12"/>
        <v>0</v>
      </c>
      <c r="AM106" s="11">
        <f t="shared" si="12"/>
        <v>0</v>
      </c>
      <c r="AN106" s="11">
        <f t="shared" si="12"/>
        <v>0</v>
      </c>
      <c r="AO106" s="11">
        <f t="shared" si="12"/>
        <v>0</v>
      </c>
      <c r="AP106" s="11">
        <f t="shared" si="12"/>
        <v>0</v>
      </c>
      <c r="AQ106" s="11">
        <f t="shared" si="12"/>
        <v>0</v>
      </c>
      <c r="AR106" s="11">
        <f t="shared" si="12"/>
        <v>0</v>
      </c>
      <c r="AS106" s="11">
        <f t="shared" si="12"/>
        <v>0</v>
      </c>
      <c r="AT106" s="11">
        <f t="shared" si="12"/>
        <v>0</v>
      </c>
      <c r="AU106" s="11">
        <f t="shared" si="12"/>
        <v>0</v>
      </c>
      <c r="AV106" s="11">
        <f t="shared" si="12"/>
        <v>0</v>
      </c>
      <c r="AW106" s="11">
        <f t="shared" si="12"/>
        <v>0</v>
      </c>
      <c r="AX106" s="11">
        <f t="shared" si="12"/>
        <v>0</v>
      </c>
      <c r="AY106" s="11">
        <f t="shared" si="12"/>
        <v>0</v>
      </c>
      <c r="AZ106" s="11">
        <f t="shared" si="12"/>
        <v>0</v>
      </c>
      <c r="BA106" s="11">
        <f t="shared" si="12"/>
        <v>0</v>
      </c>
      <c r="BB106" s="11">
        <f t="shared" si="12"/>
        <v>0</v>
      </c>
      <c r="BC106" s="11">
        <f t="shared" si="12"/>
        <v>0</v>
      </c>
      <c r="BD106" s="11">
        <f>BD85+BD91-BD94</f>
        <v>0</v>
      </c>
      <c r="BE106" s="11">
        <f t="shared" si="12"/>
        <v>0</v>
      </c>
      <c r="BF106" s="11">
        <f t="shared" si="12"/>
        <v>0</v>
      </c>
      <c r="BG106" s="11">
        <f t="shared" si="12"/>
        <v>0</v>
      </c>
      <c r="BH106" s="11">
        <f t="shared" si="12"/>
        <v>0</v>
      </c>
      <c r="BI106" s="11">
        <f t="shared" si="12"/>
        <v>0</v>
      </c>
      <c r="BJ106" s="11">
        <f t="shared" si="12"/>
        <v>0</v>
      </c>
      <c r="BK106" s="11">
        <f t="shared" si="12"/>
        <v>0</v>
      </c>
      <c r="BL106" s="11">
        <f t="shared" si="12"/>
        <v>0</v>
      </c>
      <c r="BM106" s="11">
        <f t="shared" si="12"/>
        <v>0</v>
      </c>
      <c r="BN106" s="11">
        <f t="shared" si="12"/>
        <v>0</v>
      </c>
      <c r="BO106" s="11">
        <f t="shared" si="12"/>
        <v>0</v>
      </c>
      <c r="BP106" s="11">
        <f t="shared" si="12"/>
        <v>0</v>
      </c>
      <c r="BQ106" s="11">
        <f t="shared" si="12"/>
        <v>0</v>
      </c>
      <c r="BR106" s="11">
        <f t="shared" si="12"/>
        <v>0</v>
      </c>
      <c r="BS106" s="11">
        <f t="shared" si="12"/>
        <v>0</v>
      </c>
      <c r="BT106" s="11">
        <f t="shared" si="12"/>
        <v>0</v>
      </c>
      <c r="BU106" s="11">
        <f t="shared" si="12"/>
        <v>0</v>
      </c>
      <c r="BV106" s="11">
        <f t="shared" si="12"/>
        <v>0</v>
      </c>
      <c r="BW106" s="11">
        <f t="shared" si="12"/>
        <v>0</v>
      </c>
      <c r="BX106" s="11">
        <f t="shared" si="12"/>
        <v>0</v>
      </c>
      <c r="BY106" s="11">
        <f t="shared" si="12"/>
        <v>0</v>
      </c>
      <c r="BZ106" s="11">
        <f t="shared" si="12"/>
        <v>0</v>
      </c>
      <c r="CA106" s="11">
        <f t="shared" si="12"/>
        <v>0</v>
      </c>
      <c r="CB106" s="11">
        <f t="shared" si="12"/>
        <v>0</v>
      </c>
      <c r="CD106" s="11"/>
      <c r="CE106" s="11"/>
      <c r="CF106" s="11"/>
    </row>
    <row r="107" spans="1:84" x14ac:dyDescent="0.35">
      <c r="D107" s="11">
        <f>SUM(D94:D96)-D97</f>
        <v>0</v>
      </c>
      <c r="E107" s="11">
        <f t="shared" ref="E107:CB107" si="13">SUM(E94:E96)-E97</f>
        <v>0</v>
      </c>
      <c r="F107" s="11">
        <f t="shared" si="13"/>
        <v>0</v>
      </c>
      <c r="G107" s="11">
        <f t="shared" si="13"/>
        <v>0</v>
      </c>
      <c r="H107" s="11">
        <f t="shared" si="13"/>
        <v>0</v>
      </c>
      <c r="I107" s="11">
        <f t="shared" si="13"/>
        <v>0</v>
      </c>
      <c r="J107" s="11">
        <f t="shared" si="13"/>
        <v>0</v>
      </c>
      <c r="K107" s="11">
        <f t="shared" si="13"/>
        <v>0</v>
      </c>
      <c r="L107" s="11">
        <f t="shared" si="13"/>
        <v>0</v>
      </c>
      <c r="M107" s="11">
        <f t="shared" si="13"/>
        <v>0</v>
      </c>
      <c r="N107" s="11">
        <f t="shared" si="13"/>
        <v>0</v>
      </c>
      <c r="O107" s="11">
        <f t="shared" si="13"/>
        <v>0</v>
      </c>
      <c r="P107" s="11">
        <f t="shared" si="13"/>
        <v>0</v>
      </c>
      <c r="Q107" s="11">
        <f t="shared" si="13"/>
        <v>0</v>
      </c>
      <c r="R107" s="11">
        <f t="shared" si="13"/>
        <v>0</v>
      </c>
      <c r="S107" s="11">
        <f t="shared" si="13"/>
        <v>0</v>
      </c>
      <c r="T107" s="11">
        <f t="shared" si="13"/>
        <v>0</v>
      </c>
      <c r="U107" s="11">
        <f t="shared" si="13"/>
        <v>0</v>
      </c>
      <c r="V107" s="11">
        <f t="shared" si="13"/>
        <v>0</v>
      </c>
      <c r="W107" s="11">
        <f t="shared" si="13"/>
        <v>0</v>
      </c>
      <c r="X107" s="11">
        <f t="shared" si="13"/>
        <v>0</v>
      </c>
      <c r="Y107" s="11">
        <f t="shared" si="13"/>
        <v>0</v>
      </c>
      <c r="Z107" s="11">
        <f t="shared" si="13"/>
        <v>0</v>
      </c>
      <c r="AA107" s="11">
        <f t="shared" si="13"/>
        <v>0</v>
      </c>
      <c r="AB107" s="11">
        <f t="shared" si="13"/>
        <v>0</v>
      </c>
      <c r="AC107" s="11">
        <f t="shared" si="13"/>
        <v>0</v>
      </c>
      <c r="AD107" s="11">
        <f t="shared" si="13"/>
        <v>0</v>
      </c>
      <c r="AE107" s="11">
        <f t="shared" si="13"/>
        <v>0</v>
      </c>
      <c r="AF107" s="11">
        <f t="shared" si="13"/>
        <v>0</v>
      </c>
      <c r="AG107" s="11">
        <f t="shared" si="13"/>
        <v>0</v>
      </c>
      <c r="AH107" s="11">
        <f t="shared" si="13"/>
        <v>0</v>
      </c>
      <c r="AI107" s="11">
        <f t="shared" si="13"/>
        <v>0</v>
      </c>
      <c r="AJ107" s="11">
        <f t="shared" si="13"/>
        <v>0</v>
      </c>
      <c r="AK107" s="11">
        <f t="shared" si="13"/>
        <v>0</v>
      </c>
      <c r="AL107" s="11">
        <f t="shared" si="13"/>
        <v>0</v>
      </c>
      <c r="AM107" s="11">
        <f t="shared" si="13"/>
        <v>0</v>
      </c>
      <c r="AN107" s="11">
        <f t="shared" si="13"/>
        <v>0</v>
      </c>
      <c r="AO107" s="11">
        <f t="shared" si="13"/>
        <v>0</v>
      </c>
      <c r="AP107" s="11">
        <f t="shared" si="13"/>
        <v>0</v>
      </c>
      <c r="AQ107" s="11">
        <f t="shared" si="13"/>
        <v>0</v>
      </c>
      <c r="AR107" s="11">
        <f t="shared" si="13"/>
        <v>0</v>
      </c>
      <c r="AS107" s="11">
        <f t="shared" si="13"/>
        <v>0</v>
      </c>
      <c r="AT107" s="11">
        <f t="shared" si="13"/>
        <v>0</v>
      </c>
      <c r="AU107" s="11">
        <f t="shared" si="13"/>
        <v>0</v>
      </c>
      <c r="AV107" s="11">
        <f t="shared" si="13"/>
        <v>0</v>
      </c>
      <c r="AW107" s="11">
        <f t="shared" si="13"/>
        <v>0</v>
      </c>
      <c r="AX107" s="11">
        <f t="shared" si="13"/>
        <v>0</v>
      </c>
      <c r="AY107" s="11">
        <f t="shared" si="13"/>
        <v>0</v>
      </c>
      <c r="AZ107" s="11">
        <f t="shared" si="13"/>
        <v>0</v>
      </c>
      <c r="BA107" s="11">
        <f t="shared" si="13"/>
        <v>0</v>
      </c>
      <c r="BB107" s="11">
        <f t="shared" si="13"/>
        <v>0</v>
      </c>
      <c r="BC107" s="11">
        <f t="shared" si="13"/>
        <v>0</v>
      </c>
      <c r="BD107" s="11">
        <f>SUM(BD94:BD96)-BD97</f>
        <v>0</v>
      </c>
      <c r="BE107" s="11">
        <f t="shared" si="13"/>
        <v>0</v>
      </c>
      <c r="BF107" s="11">
        <f t="shared" si="13"/>
        <v>0</v>
      </c>
      <c r="BG107" s="11">
        <f t="shared" ref="BG107:BR107" si="14">SUM(BG94:BG96)-BG97</f>
        <v>0</v>
      </c>
      <c r="BH107" s="11">
        <f t="shared" si="14"/>
        <v>0</v>
      </c>
      <c r="BI107" s="11">
        <f t="shared" si="14"/>
        <v>0</v>
      </c>
      <c r="BJ107" s="11">
        <f t="shared" si="14"/>
        <v>0</v>
      </c>
      <c r="BK107" s="11">
        <f t="shared" si="14"/>
        <v>0</v>
      </c>
      <c r="BL107" s="11">
        <f t="shared" si="14"/>
        <v>0</v>
      </c>
      <c r="BM107" s="11">
        <f t="shared" si="14"/>
        <v>0</v>
      </c>
      <c r="BN107" s="11">
        <f t="shared" si="14"/>
        <v>0</v>
      </c>
      <c r="BO107" s="11">
        <f t="shared" si="14"/>
        <v>0</v>
      </c>
      <c r="BP107" s="11">
        <f t="shared" si="14"/>
        <v>0</v>
      </c>
      <c r="BQ107" s="11">
        <f t="shared" si="14"/>
        <v>0</v>
      </c>
      <c r="BR107" s="11">
        <f t="shared" si="14"/>
        <v>0</v>
      </c>
      <c r="BS107" s="11">
        <f t="shared" si="13"/>
        <v>0</v>
      </c>
      <c r="BT107" s="11">
        <f t="shared" si="13"/>
        <v>0</v>
      </c>
      <c r="BU107" s="11">
        <f t="shared" si="13"/>
        <v>0</v>
      </c>
      <c r="BV107" s="11">
        <f t="shared" si="13"/>
        <v>0</v>
      </c>
      <c r="BW107" s="11">
        <f t="shared" si="13"/>
        <v>0</v>
      </c>
      <c r="BX107" s="11">
        <f t="shared" si="13"/>
        <v>0</v>
      </c>
      <c r="BY107" s="11">
        <f t="shared" si="13"/>
        <v>0</v>
      </c>
      <c r="BZ107" s="11">
        <f t="shared" si="13"/>
        <v>0</v>
      </c>
      <c r="CA107" s="11">
        <f t="shared" si="13"/>
        <v>0</v>
      </c>
      <c r="CB107" s="11">
        <f t="shared" si="13"/>
        <v>0</v>
      </c>
      <c r="CD107" s="11"/>
      <c r="CE107" s="11"/>
      <c r="CF107" s="11"/>
    </row>
    <row r="108" spans="1:84" x14ac:dyDescent="0.35">
      <c r="D108" s="11">
        <f>D84+D97-D98</f>
        <v>0</v>
      </c>
      <c r="E108" s="11">
        <f t="shared" ref="E108:CA108" si="15">E84+E97-E98</f>
        <v>0</v>
      </c>
      <c r="F108" s="11">
        <f t="shared" si="15"/>
        <v>0</v>
      </c>
      <c r="G108" s="11">
        <f t="shared" si="15"/>
        <v>0</v>
      </c>
      <c r="H108" s="11">
        <f t="shared" si="15"/>
        <v>0</v>
      </c>
      <c r="I108" s="11">
        <f t="shared" si="15"/>
        <v>0</v>
      </c>
      <c r="J108" s="11">
        <f t="shared" si="15"/>
        <v>0</v>
      </c>
      <c r="K108" s="11">
        <f t="shared" si="15"/>
        <v>0</v>
      </c>
      <c r="L108" s="11">
        <f t="shared" si="15"/>
        <v>0</v>
      </c>
      <c r="M108" s="11">
        <f t="shared" si="15"/>
        <v>0</v>
      </c>
      <c r="N108" s="11">
        <f t="shared" si="15"/>
        <v>0</v>
      </c>
      <c r="O108" s="11">
        <f t="shared" si="15"/>
        <v>0</v>
      </c>
      <c r="P108" s="11">
        <f t="shared" si="15"/>
        <v>0</v>
      </c>
      <c r="Q108" s="11">
        <f t="shared" si="15"/>
        <v>0</v>
      </c>
      <c r="R108" s="11">
        <f t="shared" si="15"/>
        <v>0</v>
      </c>
      <c r="S108" s="11">
        <f t="shared" si="15"/>
        <v>0</v>
      </c>
      <c r="T108" s="11">
        <f t="shared" si="15"/>
        <v>0</v>
      </c>
      <c r="U108" s="11">
        <f t="shared" si="15"/>
        <v>0</v>
      </c>
      <c r="V108" s="11">
        <f t="shared" si="15"/>
        <v>0</v>
      </c>
      <c r="W108" s="11">
        <f t="shared" si="15"/>
        <v>0</v>
      </c>
      <c r="X108" s="11">
        <f t="shared" si="15"/>
        <v>0</v>
      </c>
      <c r="Y108" s="11">
        <f t="shared" si="15"/>
        <v>0</v>
      </c>
      <c r="Z108" s="11">
        <f t="shared" si="15"/>
        <v>0</v>
      </c>
      <c r="AA108" s="11">
        <f t="shared" si="15"/>
        <v>0</v>
      </c>
      <c r="AB108" s="11">
        <f t="shared" si="15"/>
        <v>0</v>
      </c>
      <c r="AC108" s="11">
        <f t="shared" si="15"/>
        <v>0</v>
      </c>
      <c r="AD108" s="11">
        <f t="shared" si="15"/>
        <v>0</v>
      </c>
      <c r="AE108" s="11">
        <f t="shared" si="15"/>
        <v>0</v>
      </c>
      <c r="AF108" s="11">
        <f t="shared" si="15"/>
        <v>0</v>
      </c>
      <c r="AG108" s="11">
        <f t="shared" si="15"/>
        <v>0</v>
      </c>
      <c r="AH108" s="11">
        <f t="shared" si="15"/>
        <v>0</v>
      </c>
      <c r="AI108" s="11">
        <f t="shared" si="15"/>
        <v>0</v>
      </c>
      <c r="AJ108" s="11">
        <f t="shared" si="15"/>
        <v>0</v>
      </c>
      <c r="AK108" s="11">
        <f t="shared" si="15"/>
        <v>0</v>
      </c>
      <c r="AL108" s="11">
        <f t="shared" si="15"/>
        <v>0</v>
      </c>
      <c r="AM108" s="11">
        <f t="shared" si="15"/>
        <v>0</v>
      </c>
      <c r="AN108" s="11">
        <f t="shared" si="15"/>
        <v>0</v>
      </c>
      <c r="AO108" s="11">
        <f t="shared" si="15"/>
        <v>0</v>
      </c>
      <c r="AP108" s="11">
        <f t="shared" si="15"/>
        <v>0</v>
      </c>
      <c r="AQ108" s="11">
        <f t="shared" si="15"/>
        <v>0</v>
      </c>
      <c r="AR108" s="11">
        <f t="shared" si="15"/>
        <v>0</v>
      </c>
      <c r="AS108" s="11">
        <f t="shared" si="15"/>
        <v>0</v>
      </c>
      <c r="AT108" s="11">
        <f t="shared" si="15"/>
        <v>0</v>
      </c>
      <c r="AU108" s="11">
        <f t="shared" si="15"/>
        <v>0</v>
      </c>
      <c r="AV108" s="11">
        <f t="shared" si="15"/>
        <v>0</v>
      </c>
      <c r="AW108" s="11">
        <f t="shared" si="15"/>
        <v>0</v>
      </c>
      <c r="AX108" s="11">
        <f t="shared" si="15"/>
        <v>0</v>
      </c>
      <c r="AY108" s="11">
        <f t="shared" si="15"/>
        <v>0</v>
      </c>
      <c r="AZ108" s="11">
        <f t="shared" si="15"/>
        <v>0</v>
      </c>
      <c r="BA108" s="11">
        <f t="shared" si="15"/>
        <v>0</v>
      </c>
      <c r="BB108" s="11">
        <f t="shared" si="15"/>
        <v>0</v>
      </c>
      <c r="BC108" s="11">
        <f t="shared" si="15"/>
        <v>0</v>
      </c>
      <c r="BD108" s="11">
        <f>BD84+BD97-BD98</f>
        <v>0</v>
      </c>
      <c r="BE108" s="11">
        <f t="shared" si="15"/>
        <v>0</v>
      </c>
      <c r="BF108" s="11">
        <f t="shared" si="15"/>
        <v>0</v>
      </c>
      <c r="BG108" s="11">
        <f t="shared" si="15"/>
        <v>0</v>
      </c>
      <c r="BH108" s="11">
        <f t="shared" si="15"/>
        <v>0</v>
      </c>
      <c r="BI108" s="11">
        <f t="shared" si="15"/>
        <v>0</v>
      </c>
      <c r="BJ108" s="11">
        <f t="shared" si="15"/>
        <v>0</v>
      </c>
      <c r="BK108" s="11">
        <f t="shared" si="15"/>
        <v>0</v>
      </c>
      <c r="BL108" s="11">
        <f t="shared" si="15"/>
        <v>0</v>
      </c>
      <c r="BM108" s="11">
        <f t="shared" si="15"/>
        <v>0</v>
      </c>
      <c r="BN108" s="11">
        <f t="shared" si="15"/>
        <v>0</v>
      </c>
      <c r="BO108" s="11">
        <f t="shared" si="15"/>
        <v>0</v>
      </c>
      <c r="BP108" s="11">
        <f t="shared" si="15"/>
        <v>0</v>
      </c>
      <c r="BQ108" s="11">
        <f t="shared" si="15"/>
        <v>0</v>
      </c>
      <c r="BR108" s="11">
        <f t="shared" si="15"/>
        <v>0</v>
      </c>
      <c r="BS108" s="11">
        <f t="shared" si="15"/>
        <v>0</v>
      </c>
      <c r="BT108" s="11">
        <f t="shared" si="15"/>
        <v>0</v>
      </c>
      <c r="BU108" s="11">
        <f t="shared" si="15"/>
        <v>612546.41894931428</v>
      </c>
      <c r="BV108" s="11">
        <f t="shared" si="15"/>
        <v>1072073.745974371</v>
      </c>
      <c r="BW108" s="11">
        <f t="shared" si="15"/>
        <v>89124.03867390049</v>
      </c>
      <c r="BX108" s="11">
        <f t="shared" si="15"/>
        <v>3305932.840662369</v>
      </c>
      <c r="BY108" s="11">
        <f t="shared" si="15"/>
        <v>1157640.4831957971</v>
      </c>
      <c r="BZ108" s="11">
        <f t="shared" si="15"/>
        <v>71407.168634089438</v>
      </c>
      <c r="CA108" s="11">
        <f t="shared" si="15"/>
        <v>6308724.6960898424</v>
      </c>
      <c r="CB108" s="11">
        <f>CB84+CB97-CB98</f>
        <v>6308724.6960898414</v>
      </c>
      <c r="CD108" s="11"/>
      <c r="CE108" s="11"/>
      <c r="CF108" s="11"/>
    </row>
  </sheetData>
  <pageMargins left="0.511811024" right="0.511811024" top="0.78740157499999996" bottom="0.78740157499999996" header="0.31496062000000002" footer="0.3149606200000000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85C1BB-E1B9-4BA1-B657-0BB52F57977F}">
  <dimension ref="C3:G20"/>
  <sheetViews>
    <sheetView workbookViewId="0">
      <selection activeCell="C4" sqref="C4"/>
    </sheetView>
  </sheetViews>
  <sheetFormatPr defaultRowHeight="14.5" x14ac:dyDescent="0.35"/>
  <cols>
    <col min="4" max="4" width="60.08984375" bestFit="1" customWidth="1"/>
    <col min="5" max="5" width="13.6328125" bestFit="1" customWidth="1"/>
    <col min="7" max="7" width="39.26953125" bestFit="1" customWidth="1"/>
  </cols>
  <sheetData>
    <row r="3" spans="3:7" x14ac:dyDescent="0.35">
      <c r="C3" s="74" t="s">
        <v>316</v>
      </c>
      <c r="D3" s="73" t="s">
        <v>317</v>
      </c>
      <c r="E3" s="74" t="s">
        <v>321</v>
      </c>
      <c r="G3" s="74" t="s">
        <v>374</v>
      </c>
    </row>
    <row r="4" spans="3:7" x14ac:dyDescent="0.35">
      <c r="C4" s="72">
        <v>1</v>
      </c>
      <c r="D4" s="70" t="s">
        <v>339</v>
      </c>
      <c r="E4" s="141" t="s">
        <v>340</v>
      </c>
      <c r="G4" s="59" t="s">
        <v>375</v>
      </c>
    </row>
    <row r="5" spans="3:7" x14ac:dyDescent="0.35">
      <c r="C5" s="71">
        <v>2</v>
      </c>
      <c r="D5" s="59" t="s">
        <v>348</v>
      </c>
      <c r="E5" s="139" t="s">
        <v>349</v>
      </c>
      <c r="G5" s="59"/>
    </row>
    <row r="6" spans="3:7" x14ac:dyDescent="0.35">
      <c r="C6" s="48">
        <v>3</v>
      </c>
      <c r="D6" s="59" t="s">
        <v>361</v>
      </c>
      <c r="E6" s="139" t="s">
        <v>349</v>
      </c>
      <c r="G6" s="59"/>
    </row>
    <row r="7" spans="3:7" x14ac:dyDescent="0.35">
      <c r="C7" s="71">
        <v>4</v>
      </c>
      <c r="D7" s="59" t="s">
        <v>362</v>
      </c>
      <c r="E7" s="139" t="s">
        <v>351</v>
      </c>
      <c r="G7" s="59"/>
    </row>
    <row r="8" spans="3:7" x14ac:dyDescent="0.35">
      <c r="C8" s="48">
        <v>5</v>
      </c>
      <c r="D8" s="59" t="s">
        <v>318</v>
      </c>
      <c r="E8" s="139" t="s">
        <v>322</v>
      </c>
      <c r="G8" s="59" t="s">
        <v>375</v>
      </c>
    </row>
    <row r="9" spans="3:7" x14ac:dyDescent="0.35">
      <c r="C9" s="71">
        <v>6</v>
      </c>
      <c r="D9" s="59" t="s">
        <v>319</v>
      </c>
      <c r="E9" s="139" t="s">
        <v>323</v>
      </c>
      <c r="G9" s="59" t="s">
        <v>375</v>
      </c>
    </row>
    <row r="10" spans="3:7" x14ac:dyDescent="0.35">
      <c r="C10" s="48">
        <v>7</v>
      </c>
      <c r="D10" s="59" t="s">
        <v>320</v>
      </c>
      <c r="E10" s="139" t="s">
        <v>324</v>
      </c>
      <c r="G10" s="59" t="s">
        <v>375</v>
      </c>
    </row>
    <row r="11" spans="3:7" x14ac:dyDescent="0.35">
      <c r="C11" s="71">
        <v>8</v>
      </c>
      <c r="D11" s="59" t="s">
        <v>329</v>
      </c>
      <c r="E11" s="139" t="s">
        <v>331</v>
      </c>
      <c r="G11" s="59" t="s">
        <v>375</v>
      </c>
    </row>
    <row r="12" spans="3:7" x14ac:dyDescent="0.35">
      <c r="C12" s="48">
        <v>9</v>
      </c>
      <c r="D12" s="59" t="s">
        <v>330</v>
      </c>
      <c r="E12" s="139" t="s">
        <v>332</v>
      </c>
      <c r="G12" s="59" t="s">
        <v>375</v>
      </c>
    </row>
    <row r="13" spans="3:7" x14ac:dyDescent="0.35">
      <c r="C13" s="71">
        <v>10</v>
      </c>
      <c r="D13" s="59" t="s">
        <v>325</v>
      </c>
      <c r="E13" s="139" t="s">
        <v>327</v>
      </c>
      <c r="G13" s="59" t="s">
        <v>375</v>
      </c>
    </row>
    <row r="14" spans="3:7" x14ac:dyDescent="0.35">
      <c r="C14" s="48">
        <v>11</v>
      </c>
      <c r="D14" s="59" t="s">
        <v>326</v>
      </c>
      <c r="E14" s="139" t="s">
        <v>328</v>
      </c>
      <c r="G14" s="59" t="s">
        <v>375</v>
      </c>
    </row>
    <row r="15" spans="3:7" x14ac:dyDescent="0.35">
      <c r="C15" s="71">
        <v>12</v>
      </c>
      <c r="D15" s="59" t="s">
        <v>333</v>
      </c>
      <c r="E15" s="139" t="s">
        <v>334</v>
      </c>
      <c r="G15" s="59" t="s">
        <v>375</v>
      </c>
    </row>
    <row r="16" spans="3:7" x14ac:dyDescent="0.35">
      <c r="C16" s="48">
        <v>13</v>
      </c>
      <c r="D16" s="59" t="s">
        <v>335</v>
      </c>
      <c r="E16" s="139" t="s">
        <v>336</v>
      </c>
      <c r="G16" s="59" t="s">
        <v>375</v>
      </c>
    </row>
    <row r="17" spans="3:7" x14ac:dyDescent="0.35">
      <c r="C17" s="71">
        <v>14</v>
      </c>
      <c r="D17" s="59" t="s">
        <v>363</v>
      </c>
      <c r="E17" s="139" t="s">
        <v>357</v>
      </c>
      <c r="G17" s="59"/>
    </row>
    <row r="18" spans="3:7" x14ac:dyDescent="0.35">
      <c r="C18" s="48">
        <v>15</v>
      </c>
      <c r="D18" s="59" t="s">
        <v>365</v>
      </c>
      <c r="E18" s="139" t="s">
        <v>358</v>
      </c>
      <c r="G18" s="59"/>
    </row>
    <row r="19" spans="3:7" x14ac:dyDescent="0.35">
      <c r="C19" s="71">
        <v>16</v>
      </c>
      <c r="D19" s="59" t="s">
        <v>366</v>
      </c>
      <c r="E19" s="139" t="s">
        <v>359</v>
      </c>
      <c r="G19" s="59"/>
    </row>
    <row r="20" spans="3:7" x14ac:dyDescent="0.35">
      <c r="C20" s="49">
        <v>17</v>
      </c>
      <c r="D20" s="60" t="s">
        <v>364</v>
      </c>
      <c r="E20" s="140" t="s">
        <v>364</v>
      </c>
      <c r="G20" s="60"/>
    </row>
  </sheetData>
  <pageMargins left="0.511811024" right="0.511811024" top="0.78740157499999996" bottom="0.78740157499999996" header="0.31496062000000002" footer="0.3149606200000000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27B185-B956-4DD3-A68B-7EC542447B8D}">
  <dimension ref="A1:HG70"/>
  <sheetViews>
    <sheetView zoomScaleNormal="100"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C3" sqref="C3"/>
    </sheetView>
  </sheetViews>
  <sheetFormatPr defaultRowHeight="14.5" x14ac:dyDescent="0.35"/>
  <cols>
    <col min="1" max="1" width="51.90625" bestFit="1" customWidth="1"/>
    <col min="3" max="3" width="16.36328125" bestFit="1" customWidth="1"/>
    <col min="4" max="4" width="14.08984375" customWidth="1"/>
    <col min="5" max="5" width="11.36328125" bestFit="1" customWidth="1"/>
    <col min="6" max="6" width="9.81640625" bestFit="1" customWidth="1"/>
    <col min="7" max="7" width="12.1796875" bestFit="1" customWidth="1"/>
    <col min="8" max="8" width="11.453125" bestFit="1" customWidth="1"/>
    <col min="10" max="10" width="16.453125" bestFit="1" customWidth="1"/>
    <col min="79" max="79" width="16.453125" bestFit="1" customWidth="1"/>
  </cols>
  <sheetData>
    <row r="1" spans="1:215" x14ac:dyDescent="0.35">
      <c r="C1" s="157">
        <v>2010</v>
      </c>
      <c r="D1" s="158"/>
      <c r="E1" s="159"/>
      <c r="F1" s="157">
        <v>2020</v>
      </c>
      <c r="G1" s="158"/>
      <c r="H1" s="159"/>
      <c r="J1" s="108" t="s">
        <v>354</v>
      </c>
      <c r="CA1" s="108" t="s">
        <v>355</v>
      </c>
      <c r="ER1" s="120" t="s">
        <v>356</v>
      </c>
    </row>
    <row r="2" spans="1:215" x14ac:dyDescent="0.35">
      <c r="A2" s="43" t="s">
        <v>315</v>
      </c>
      <c r="B2" s="44" t="s">
        <v>0</v>
      </c>
      <c r="C2" s="96" t="s">
        <v>353</v>
      </c>
      <c r="D2" s="96" t="s">
        <v>350</v>
      </c>
      <c r="E2" s="96" t="s">
        <v>349</v>
      </c>
      <c r="F2" s="96" t="s">
        <v>353</v>
      </c>
      <c r="G2" s="96" t="s">
        <v>350</v>
      </c>
      <c r="H2" s="96" t="s">
        <v>349</v>
      </c>
      <c r="J2" s="37" t="s">
        <v>248</v>
      </c>
      <c r="K2" s="37" t="s">
        <v>249</v>
      </c>
      <c r="L2" s="37" t="s">
        <v>250</v>
      </c>
      <c r="M2" s="37" t="s">
        <v>251</v>
      </c>
      <c r="N2" s="37" t="s">
        <v>252</v>
      </c>
      <c r="O2" s="37" t="s">
        <v>253</v>
      </c>
      <c r="P2" s="37" t="s">
        <v>254</v>
      </c>
      <c r="Q2" s="37" t="s">
        <v>255</v>
      </c>
      <c r="R2" s="37" t="s">
        <v>256</v>
      </c>
      <c r="S2" s="37" t="s">
        <v>257</v>
      </c>
      <c r="T2" s="37" t="s">
        <v>258</v>
      </c>
      <c r="U2" s="37" t="s">
        <v>259</v>
      </c>
      <c r="V2" s="37" t="s">
        <v>260</v>
      </c>
      <c r="W2" s="37" t="s">
        <v>261</v>
      </c>
      <c r="X2" s="37" t="s">
        <v>262</v>
      </c>
      <c r="Y2" s="37" t="s">
        <v>263</v>
      </c>
      <c r="Z2" s="37" t="s">
        <v>264</v>
      </c>
      <c r="AA2" s="37" t="s">
        <v>265</v>
      </c>
      <c r="AB2" s="37" t="s">
        <v>266</v>
      </c>
      <c r="AC2" s="37" t="s">
        <v>267</v>
      </c>
      <c r="AD2" s="37" t="s">
        <v>268</v>
      </c>
      <c r="AE2" s="37" t="s">
        <v>269</v>
      </c>
      <c r="AF2" s="37" t="s">
        <v>270</v>
      </c>
      <c r="AG2" s="37" t="s">
        <v>271</v>
      </c>
      <c r="AH2" s="37" t="s">
        <v>272</v>
      </c>
      <c r="AI2" s="37" t="s">
        <v>273</v>
      </c>
      <c r="AJ2" s="37" t="s">
        <v>274</v>
      </c>
      <c r="AK2" s="37" t="s">
        <v>275</v>
      </c>
      <c r="AL2" s="37" t="s">
        <v>276</v>
      </c>
      <c r="AM2" s="37" t="s">
        <v>277</v>
      </c>
      <c r="AN2" s="37" t="s">
        <v>278</v>
      </c>
      <c r="AO2" s="37" t="s">
        <v>279</v>
      </c>
      <c r="AP2" s="37" t="s">
        <v>280</v>
      </c>
      <c r="AQ2" s="37" t="s">
        <v>281</v>
      </c>
      <c r="AR2" s="37" t="s">
        <v>282</v>
      </c>
      <c r="AS2" s="37" t="s">
        <v>283</v>
      </c>
      <c r="AT2" s="37" t="s">
        <v>284</v>
      </c>
      <c r="AU2" s="37" t="s">
        <v>285</v>
      </c>
      <c r="AV2" s="37" t="s">
        <v>286</v>
      </c>
      <c r="AW2" s="37" t="s">
        <v>287</v>
      </c>
      <c r="AX2" s="37" t="s">
        <v>288</v>
      </c>
      <c r="AY2" s="37" t="s">
        <v>289</v>
      </c>
      <c r="AZ2" s="37" t="s">
        <v>290</v>
      </c>
      <c r="BA2" s="37" t="s">
        <v>291</v>
      </c>
      <c r="BB2" s="37" t="s">
        <v>292</v>
      </c>
      <c r="BC2" s="37" t="s">
        <v>293</v>
      </c>
      <c r="BD2" s="37" t="s">
        <v>294</v>
      </c>
      <c r="BE2" s="37" t="s">
        <v>295</v>
      </c>
      <c r="BF2" s="37" t="s">
        <v>296</v>
      </c>
      <c r="BG2" s="37" t="s">
        <v>297</v>
      </c>
      <c r="BH2" s="37" t="s">
        <v>298</v>
      </c>
      <c r="BI2" s="37" t="s">
        <v>299</v>
      </c>
      <c r="BJ2" s="37" t="s">
        <v>300</v>
      </c>
      <c r="BK2" s="37" t="s">
        <v>301</v>
      </c>
      <c r="BL2" s="37" t="s">
        <v>302</v>
      </c>
      <c r="BM2" s="37" t="s">
        <v>303</v>
      </c>
      <c r="BN2" s="37" t="s">
        <v>304</v>
      </c>
      <c r="BO2" s="37" t="s">
        <v>305</v>
      </c>
      <c r="BP2" s="37" t="s">
        <v>306</v>
      </c>
      <c r="BQ2" s="37" t="s">
        <v>307</v>
      </c>
      <c r="BR2" s="37" t="s">
        <v>308</v>
      </c>
      <c r="BS2" s="37" t="s">
        <v>309</v>
      </c>
      <c r="BT2" s="37" t="s">
        <v>310</v>
      </c>
      <c r="BU2" s="37" t="s">
        <v>311</v>
      </c>
      <c r="BV2" s="37" t="s">
        <v>312</v>
      </c>
      <c r="BW2" s="37" t="s">
        <v>313</v>
      </c>
      <c r="BX2" s="37" t="s">
        <v>314</v>
      </c>
      <c r="BY2" s="37" t="s">
        <v>337</v>
      </c>
      <c r="CA2" s="37" t="s">
        <v>248</v>
      </c>
      <c r="CB2" s="37" t="s">
        <v>249</v>
      </c>
      <c r="CC2" s="37" t="s">
        <v>250</v>
      </c>
      <c r="CD2" s="37" t="s">
        <v>251</v>
      </c>
      <c r="CE2" s="37" t="s">
        <v>252</v>
      </c>
      <c r="CF2" s="37" t="s">
        <v>253</v>
      </c>
      <c r="CG2" s="37" t="s">
        <v>254</v>
      </c>
      <c r="CH2" s="37" t="s">
        <v>255</v>
      </c>
      <c r="CI2" s="37" t="s">
        <v>256</v>
      </c>
      <c r="CJ2" s="37" t="s">
        <v>257</v>
      </c>
      <c r="CK2" s="37" t="s">
        <v>258</v>
      </c>
      <c r="CL2" s="37" t="s">
        <v>259</v>
      </c>
      <c r="CM2" s="37" t="s">
        <v>260</v>
      </c>
      <c r="CN2" s="37" t="s">
        <v>261</v>
      </c>
      <c r="CO2" s="37" t="s">
        <v>262</v>
      </c>
      <c r="CP2" s="37" t="s">
        <v>263</v>
      </c>
      <c r="CQ2" s="37" t="s">
        <v>264</v>
      </c>
      <c r="CR2" s="37" t="s">
        <v>265</v>
      </c>
      <c r="CS2" s="37" t="s">
        <v>266</v>
      </c>
      <c r="CT2" s="37" t="s">
        <v>267</v>
      </c>
      <c r="CU2" s="37" t="s">
        <v>268</v>
      </c>
      <c r="CV2" s="37" t="s">
        <v>269</v>
      </c>
      <c r="CW2" s="37" t="s">
        <v>270</v>
      </c>
      <c r="CX2" s="37" t="s">
        <v>271</v>
      </c>
      <c r="CY2" s="37" t="s">
        <v>272</v>
      </c>
      <c r="CZ2" s="37" t="s">
        <v>273</v>
      </c>
      <c r="DA2" s="37" t="s">
        <v>274</v>
      </c>
      <c r="DB2" s="37" t="s">
        <v>275</v>
      </c>
      <c r="DC2" s="37" t="s">
        <v>276</v>
      </c>
      <c r="DD2" s="37" t="s">
        <v>277</v>
      </c>
      <c r="DE2" s="37" t="s">
        <v>278</v>
      </c>
      <c r="DF2" s="37" t="s">
        <v>279</v>
      </c>
      <c r="DG2" s="37" t="s">
        <v>280</v>
      </c>
      <c r="DH2" s="37" t="s">
        <v>281</v>
      </c>
      <c r="DI2" s="37" t="s">
        <v>282</v>
      </c>
      <c r="DJ2" s="37" t="s">
        <v>283</v>
      </c>
      <c r="DK2" s="37" t="s">
        <v>284</v>
      </c>
      <c r="DL2" s="37" t="s">
        <v>285</v>
      </c>
      <c r="DM2" s="37" t="s">
        <v>286</v>
      </c>
      <c r="DN2" s="37" t="s">
        <v>287</v>
      </c>
      <c r="DO2" s="37" t="s">
        <v>288</v>
      </c>
      <c r="DP2" s="37" t="s">
        <v>289</v>
      </c>
      <c r="DQ2" s="37" t="s">
        <v>290</v>
      </c>
      <c r="DR2" s="37" t="s">
        <v>291</v>
      </c>
      <c r="DS2" s="37" t="s">
        <v>292</v>
      </c>
      <c r="DT2" s="37" t="s">
        <v>293</v>
      </c>
      <c r="DU2" s="37" t="s">
        <v>294</v>
      </c>
      <c r="DV2" s="37" t="s">
        <v>295</v>
      </c>
      <c r="DW2" s="37" t="s">
        <v>296</v>
      </c>
      <c r="DX2" s="37" t="s">
        <v>297</v>
      </c>
      <c r="DY2" s="37" t="s">
        <v>298</v>
      </c>
      <c r="DZ2" s="37" t="s">
        <v>299</v>
      </c>
      <c r="EA2" s="37" t="s">
        <v>300</v>
      </c>
      <c r="EB2" s="37" t="s">
        <v>301</v>
      </c>
      <c r="EC2" s="37" t="s">
        <v>302</v>
      </c>
      <c r="ED2" s="37" t="s">
        <v>303</v>
      </c>
      <c r="EE2" s="37" t="s">
        <v>304</v>
      </c>
      <c r="EF2" s="37" t="s">
        <v>305</v>
      </c>
      <c r="EG2" s="37" t="s">
        <v>306</v>
      </c>
      <c r="EH2" s="37" t="s">
        <v>307</v>
      </c>
      <c r="EI2" s="37" t="s">
        <v>308</v>
      </c>
      <c r="EJ2" s="37" t="s">
        <v>309</v>
      </c>
      <c r="EK2" s="37" t="s">
        <v>310</v>
      </c>
      <c r="EL2" s="37" t="s">
        <v>311</v>
      </c>
      <c r="EM2" s="37" t="s">
        <v>312</v>
      </c>
      <c r="EN2" s="37" t="s">
        <v>313</v>
      </c>
      <c r="EO2" s="37" t="s">
        <v>314</v>
      </c>
      <c r="EP2" s="37" t="s">
        <v>337</v>
      </c>
      <c r="ER2" s="37" t="s">
        <v>248</v>
      </c>
      <c r="ES2" s="37" t="s">
        <v>249</v>
      </c>
      <c r="ET2" s="37" t="s">
        <v>250</v>
      </c>
      <c r="EU2" s="37" t="s">
        <v>251</v>
      </c>
      <c r="EV2" s="37" t="s">
        <v>252</v>
      </c>
      <c r="EW2" s="37" t="s">
        <v>253</v>
      </c>
      <c r="EX2" s="37" t="s">
        <v>254</v>
      </c>
      <c r="EY2" s="37" t="s">
        <v>255</v>
      </c>
      <c r="EZ2" s="37" t="s">
        <v>256</v>
      </c>
      <c r="FA2" s="37" t="s">
        <v>257</v>
      </c>
      <c r="FB2" s="37" t="s">
        <v>258</v>
      </c>
      <c r="FC2" s="37" t="s">
        <v>259</v>
      </c>
      <c r="FD2" s="37" t="s">
        <v>260</v>
      </c>
      <c r="FE2" s="37" t="s">
        <v>261</v>
      </c>
      <c r="FF2" s="37" t="s">
        <v>262</v>
      </c>
      <c r="FG2" s="37" t="s">
        <v>263</v>
      </c>
      <c r="FH2" s="37" t="s">
        <v>264</v>
      </c>
      <c r="FI2" s="37" t="s">
        <v>265</v>
      </c>
      <c r="FJ2" s="37" t="s">
        <v>266</v>
      </c>
      <c r="FK2" s="37" t="s">
        <v>267</v>
      </c>
      <c r="FL2" s="37" t="s">
        <v>268</v>
      </c>
      <c r="FM2" s="37" t="s">
        <v>269</v>
      </c>
      <c r="FN2" s="37" t="s">
        <v>270</v>
      </c>
      <c r="FO2" s="37" t="s">
        <v>271</v>
      </c>
      <c r="FP2" s="37" t="s">
        <v>272</v>
      </c>
      <c r="FQ2" s="37" t="s">
        <v>273</v>
      </c>
      <c r="FR2" s="37" t="s">
        <v>274</v>
      </c>
      <c r="FS2" s="37" t="s">
        <v>275</v>
      </c>
      <c r="FT2" s="37" t="s">
        <v>276</v>
      </c>
      <c r="FU2" s="37" t="s">
        <v>277</v>
      </c>
      <c r="FV2" s="37" t="s">
        <v>278</v>
      </c>
      <c r="FW2" s="37" t="s">
        <v>279</v>
      </c>
      <c r="FX2" s="37" t="s">
        <v>280</v>
      </c>
      <c r="FY2" s="37" t="s">
        <v>281</v>
      </c>
      <c r="FZ2" s="37" t="s">
        <v>282</v>
      </c>
      <c r="GA2" s="37" t="s">
        <v>283</v>
      </c>
      <c r="GB2" s="37" t="s">
        <v>284</v>
      </c>
      <c r="GC2" s="37" t="s">
        <v>285</v>
      </c>
      <c r="GD2" s="37" t="s">
        <v>286</v>
      </c>
      <c r="GE2" s="37" t="s">
        <v>287</v>
      </c>
      <c r="GF2" s="37" t="s">
        <v>288</v>
      </c>
      <c r="GG2" s="37" t="s">
        <v>289</v>
      </c>
      <c r="GH2" s="37" t="s">
        <v>290</v>
      </c>
      <c r="GI2" s="37" t="s">
        <v>291</v>
      </c>
      <c r="GJ2" s="37" t="s">
        <v>292</v>
      </c>
      <c r="GK2" s="37" t="s">
        <v>293</v>
      </c>
      <c r="GL2" s="37" t="s">
        <v>294</v>
      </c>
      <c r="GM2" s="37" t="s">
        <v>295</v>
      </c>
      <c r="GN2" s="37" t="s">
        <v>296</v>
      </c>
      <c r="GO2" s="37" t="s">
        <v>297</v>
      </c>
      <c r="GP2" s="37" t="s">
        <v>298</v>
      </c>
      <c r="GQ2" s="37" t="s">
        <v>299</v>
      </c>
      <c r="GR2" s="37" t="s">
        <v>300</v>
      </c>
      <c r="GS2" s="37" t="s">
        <v>301</v>
      </c>
      <c r="GT2" s="37" t="s">
        <v>302</v>
      </c>
      <c r="GU2" s="37" t="s">
        <v>303</v>
      </c>
      <c r="GV2" s="37" t="s">
        <v>304</v>
      </c>
      <c r="GW2" s="37" t="s">
        <v>305</v>
      </c>
      <c r="GX2" s="37" t="s">
        <v>306</v>
      </c>
      <c r="GY2" s="37" t="s">
        <v>307</v>
      </c>
      <c r="GZ2" s="37" t="s">
        <v>308</v>
      </c>
      <c r="HA2" s="37" t="s">
        <v>309</v>
      </c>
      <c r="HB2" s="37" t="s">
        <v>310</v>
      </c>
      <c r="HC2" s="37" t="s">
        <v>311</v>
      </c>
      <c r="HD2" s="37" t="s">
        <v>312</v>
      </c>
      <c r="HE2" s="37" t="s">
        <v>313</v>
      </c>
      <c r="HF2" s="37" t="s">
        <v>314</v>
      </c>
      <c r="HG2" s="37" t="s">
        <v>337</v>
      </c>
    </row>
    <row r="3" spans="1:215" x14ac:dyDescent="0.35">
      <c r="A3" s="38" t="s">
        <v>70</v>
      </c>
      <c r="B3" s="39" t="s">
        <v>248</v>
      </c>
      <c r="C3" s="90">
        <f t="array" ref="C3:C70">TRANSPOSE('MIP2010(17)'!D99:BS99)</f>
        <v>6965949</v>
      </c>
      <c r="D3" s="90">
        <f t="array" ref="D3:D70">TRANSPOSE('MIP2010(17)'!D98:BS98)</f>
        <v>244979.39664203531</v>
      </c>
      <c r="E3" s="90">
        <f>C3/D3</f>
        <v>28.434836135132894</v>
      </c>
      <c r="F3" s="78">
        <f t="array" ref="F3:F70">TRANSPOSE('MIP2017'!D97:BS97)</f>
        <v>6281108</v>
      </c>
      <c r="G3" s="78">
        <f t="array" ref="G3:G70">TRANSPOSE('MIP2017'!D96:BS96)</f>
        <v>356847</v>
      </c>
      <c r="H3" s="90">
        <f>F3/G3</f>
        <v>17.601683634723006</v>
      </c>
      <c r="J3" s="109">
        <f>IF(J$2=$B3,$E3,0)</f>
        <v>28.434836135132894</v>
      </c>
      <c r="K3" s="111">
        <f t="shared" ref="K3:BV4" si="0">IF(K$2=$B3,$E3,0)</f>
        <v>0</v>
      </c>
      <c r="L3" s="111">
        <f t="shared" si="0"/>
        <v>0</v>
      </c>
      <c r="M3" s="111">
        <f t="shared" si="0"/>
        <v>0</v>
      </c>
      <c r="N3" s="111">
        <f t="shared" si="0"/>
        <v>0</v>
      </c>
      <c r="O3" s="111">
        <f t="shared" si="0"/>
        <v>0</v>
      </c>
      <c r="P3" s="111">
        <f t="shared" si="0"/>
        <v>0</v>
      </c>
      <c r="Q3" s="111">
        <f t="shared" si="0"/>
        <v>0</v>
      </c>
      <c r="R3" s="111">
        <f t="shared" si="0"/>
        <v>0</v>
      </c>
      <c r="S3" s="111">
        <f t="shared" si="0"/>
        <v>0</v>
      </c>
      <c r="T3" s="111">
        <f t="shared" si="0"/>
        <v>0</v>
      </c>
      <c r="U3" s="111">
        <f t="shared" si="0"/>
        <v>0</v>
      </c>
      <c r="V3" s="111">
        <f t="shared" si="0"/>
        <v>0</v>
      </c>
      <c r="W3" s="111">
        <f t="shared" si="0"/>
        <v>0</v>
      </c>
      <c r="X3" s="111">
        <f t="shared" si="0"/>
        <v>0</v>
      </c>
      <c r="Y3" s="111">
        <f t="shared" si="0"/>
        <v>0</v>
      </c>
      <c r="Z3" s="111">
        <f t="shared" si="0"/>
        <v>0</v>
      </c>
      <c r="AA3" s="111">
        <f t="shared" si="0"/>
        <v>0</v>
      </c>
      <c r="AB3" s="111">
        <f t="shared" si="0"/>
        <v>0</v>
      </c>
      <c r="AC3" s="111">
        <f t="shared" si="0"/>
        <v>0</v>
      </c>
      <c r="AD3" s="111">
        <f t="shared" si="0"/>
        <v>0</v>
      </c>
      <c r="AE3" s="111">
        <f t="shared" si="0"/>
        <v>0</v>
      </c>
      <c r="AF3" s="111">
        <f t="shared" si="0"/>
        <v>0</v>
      </c>
      <c r="AG3" s="111">
        <f t="shared" si="0"/>
        <v>0</v>
      </c>
      <c r="AH3" s="111">
        <f t="shared" si="0"/>
        <v>0</v>
      </c>
      <c r="AI3" s="111">
        <f t="shared" si="0"/>
        <v>0</v>
      </c>
      <c r="AJ3" s="111">
        <f t="shared" si="0"/>
        <v>0</v>
      </c>
      <c r="AK3" s="111">
        <f t="shared" si="0"/>
        <v>0</v>
      </c>
      <c r="AL3" s="111">
        <f t="shared" si="0"/>
        <v>0</v>
      </c>
      <c r="AM3" s="111">
        <f t="shared" si="0"/>
        <v>0</v>
      </c>
      <c r="AN3" s="111">
        <f t="shared" si="0"/>
        <v>0</v>
      </c>
      <c r="AO3" s="111">
        <f t="shared" si="0"/>
        <v>0</v>
      </c>
      <c r="AP3" s="111">
        <f t="shared" si="0"/>
        <v>0</v>
      </c>
      <c r="AQ3" s="111">
        <f t="shared" si="0"/>
        <v>0</v>
      </c>
      <c r="AR3" s="111">
        <f t="shared" si="0"/>
        <v>0</v>
      </c>
      <c r="AS3" s="111">
        <f t="shared" si="0"/>
        <v>0</v>
      </c>
      <c r="AT3" s="111">
        <f t="shared" si="0"/>
        <v>0</v>
      </c>
      <c r="AU3" s="111">
        <f t="shared" si="0"/>
        <v>0</v>
      </c>
      <c r="AV3" s="111">
        <f t="shared" si="0"/>
        <v>0</v>
      </c>
      <c r="AW3" s="111">
        <f t="shared" si="0"/>
        <v>0</v>
      </c>
      <c r="AX3" s="111">
        <f t="shared" si="0"/>
        <v>0</v>
      </c>
      <c r="AY3" s="111">
        <f t="shared" si="0"/>
        <v>0</v>
      </c>
      <c r="AZ3" s="111">
        <f t="shared" si="0"/>
        <v>0</v>
      </c>
      <c r="BA3" s="111">
        <f t="shared" si="0"/>
        <v>0</v>
      </c>
      <c r="BB3" s="111">
        <f t="shared" si="0"/>
        <v>0</v>
      </c>
      <c r="BC3" s="111">
        <f t="shared" si="0"/>
        <v>0</v>
      </c>
      <c r="BD3" s="111">
        <f t="shared" si="0"/>
        <v>0</v>
      </c>
      <c r="BE3" s="111">
        <f t="shared" si="0"/>
        <v>0</v>
      </c>
      <c r="BF3" s="111">
        <f t="shared" si="0"/>
        <v>0</v>
      </c>
      <c r="BG3" s="111">
        <f t="shared" si="0"/>
        <v>0</v>
      </c>
      <c r="BH3" s="111">
        <f t="shared" si="0"/>
        <v>0</v>
      </c>
      <c r="BI3" s="111">
        <f t="shared" si="0"/>
        <v>0</v>
      </c>
      <c r="BJ3" s="111">
        <f t="shared" si="0"/>
        <v>0</v>
      </c>
      <c r="BK3" s="111">
        <f t="shared" si="0"/>
        <v>0</v>
      </c>
      <c r="BL3" s="111">
        <f t="shared" si="0"/>
        <v>0</v>
      </c>
      <c r="BM3" s="111">
        <f t="shared" si="0"/>
        <v>0</v>
      </c>
      <c r="BN3" s="111">
        <f t="shared" si="0"/>
        <v>0</v>
      </c>
      <c r="BO3" s="111">
        <f t="shared" si="0"/>
        <v>0</v>
      </c>
      <c r="BP3" s="111">
        <f t="shared" si="0"/>
        <v>0</v>
      </c>
      <c r="BQ3" s="111">
        <f t="shared" si="0"/>
        <v>0</v>
      </c>
      <c r="BR3" s="111">
        <f t="shared" si="0"/>
        <v>0</v>
      </c>
      <c r="BS3" s="111">
        <f t="shared" si="0"/>
        <v>0</v>
      </c>
      <c r="BT3" s="111">
        <f t="shared" si="0"/>
        <v>0</v>
      </c>
      <c r="BU3" s="111">
        <f t="shared" si="0"/>
        <v>0</v>
      </c>
      <c r="BV3" s="111">
        <f t="shared" si="0"/>
        <v>0</v>
      </c>
      <c r="BW3" s="111">
        <f t="shared" ref="BW3:BY7" si="1">IF(BW$2=$B3,$E3,0)</f>
        <v>0</v>
      </c>
      <c r="BX3" s="111">
        <f t="shared" si="1"/>
        <v>0</v>
      </c>
      <c r="BY3" s="112">
        <f t="shared" si="1"/>
        <v>0</v>
      </c>
      <c r="CA3" s="109">
        <f>IF(CA$2=$B3,$H3,0)</f>
        <v>17.601683634723006</v>
      </c>
      <c r="CB3" s="111">
        <f t="shared" ref="CB3:EM4" si="2">IF(CB$2=$B3,$H3,0)</f>
        <v>0</v>
      </c>
      <c r="CC3" s="111">
        <f t="shared" si="2"/>
        <v>0</v>
      </c>
      <c r="CD3" s="111">
        <f t="shared" si="2"/>
        <v>0</v>
      </c>
      <c r="CE3" s="111">
        <f t="shared" si="2"/>
        <v>0</v>
      </c>
      <c r="CF3" s="111">
        <f t="shared" si="2"/>
        <v>0</v>
      </c>
      <c r="CG3" s="111">
        <f t="shared" si="2"/>
        <v>0</v>
      </c>
      <c r="CH3" s="111">
        <f t="shared" si="2"/>
        <v>0</v>
      </c>
      <c r="CI3" s="111">
        <f t="shared" si="2"/>
        <v>0</v>
      </c>
      <c r="CJ3" s="111">
        <f t="shared" si="2"/>
        <v>0</v>
      </c>
      <c r="CK3" s="111">
        <f t="shared" si="2"/>
        <v>0</v>
      </c>
      <c r="CL3" s="111">
        <f t="shared" si="2"/>
        <v>0</v>
      </c>
      <c r="CM3" s="111">
        <f t="shared" si="2"/>
        <v>0</v>
      </c>
      <c r="CN3" s="111">
        <f t="shared" si="2"/>
        <v>0</v>
      </c>
      <c r="CO3" s="111">
        <f t="shared" si="2"/>
        <v>0</v>
      </c>
      <c r="CP3" s="111">
        <f t="shared" si="2"/>
        <v>0</v>
      </c>
      <c r="CQ3" s="111">
        <f t="shared" si="2"/>
        <v>0</v>
      </c>
      <c r="CR3" s="111">
        <f t="shared" si="2"/>
        <v>0</v>
      </c>
      <c r="CS3" s="111">
        <f t="shared" si="2"/>
        <v>0</v>
      </c>
      <c r="CT3" s="111">
        <f t="shared" si="2"/>
        <v>0</v>
      </c>
      <c r="CU3" s="111">
        <f t="shared" si="2"/>
        <v>0</v>
      </c>
      <c r="CV3" s="111">
        <f t="shared" si="2"/>
        <v>0</v>
      </c>
      <c r="CW3" s="111">
        <f t="shared" si="2"/>
        <v>0</v>
      </c>
      <c r="CX3" s="111">
        <f t="shared" si="2"/>
        <v>0</v>
      </c>
      <c r="CY3" s="111">
        <f t="shared" si="2"/>
        <v>0</v>
      </c>
      <c r="CZ3" s="111">
        <f t="shared" si="2"/>
        <v>0</v>
      </c>
      <c r="DA3" s="111">
        <f t="shared" si="2"/>
        <v>0</v>
      </c>
      <c r="DB3" s="111">
        <f t="shared" si="2"/>
        <v>0</v>
      </c>
      <c r="DC3" s="111">
        <f t="shared" si="2"/>
        <v>0</v>
      </c>
      <c r="DD3" s="111">
        <f t="shared" si="2"/>
        <v>0</v>
      </c>
      <c r="DE3" s="111">
        <f t="shared" si="2"/>
        <v>0</v>
      </c>
      <c r="DF3" s="111">
        <f t="shared" si="2"/>
        <v>0</v>
      </c>
      <c r="DG3" s="111">
        <f t="shared" si="2"/>
        <v>0</v>
      </c>
      <c r="DH3" s="111">
        <f t="shared" si="2"/>
        <v>0</v>
      </c>
      <c r="DI3" s="111">
        <f t="shared" si="2"/>
        <v>0</v>
      </c>
      <c r="DJ3" s="111">
        <f t="shared" si="2"/>
        <v>0</v>
      </c>
      <c r="DK3" s="111">
        <f t="shared" si="2"/>
        <v>0</v>
      </c>
      <c r="DL3" s="111">
        <f t="shared" si="2"/>
        <v>0</v>
      </c>
      <c r="DM3" s="111">
        <f t="shared" si="2"/>
        <v>0</v>
      </c>
      <c r="DN3" s="111">
        <f t="shared" si="2"/>
        <v>0</v>
      </c>
      <c r="DO3" s="111">
        <f t="shared" si="2"/>
        <v>0</v>
      </c>
      <c r="DP3" s="111">
        <f t="shared" si="2"/>
        <v>0</v>
      </c>
      <c r="DQ3" s="111">
        <f t="shared" si="2"/>
        <v>0</v>
      </c>
      <c r="DR3" s="111">
        <f t="shared" si="2"/>
        <v>0</v>
      </c>
      <c r="DS3" s="111">
        <f t="shared" si="2"/>
        <v>0</v>
      </c>
      <c r="DT3" s="111">
        <f t="shared" si="2"/>
        <v>0</v>
      </c>
      <c r="DU3" s="111">
        <f t="shared" si="2"/>
        <v>0</v>
      </c>
      <c r="DV3" s="111">
        <f t="shared" si="2"/>
        <v>0</v>
      </c>
      <c r="DW3" s="111">
        <f t="shared" si="2"/>
        <v>0</v>
      </c>
      <c r="DX3" s="111">
        <f t="shared" si="2"/>
        <v>0</v>
      </c>
      <c r="DY3" s="111">
        <f t="shared" si="2"/>
        <v>0</v>
      </c>
      <c r="DZ3" s="111">
        <f t="shared" si="2"/>
        <v>0</v>
      </c>
      <c r="EA3" s="111">
        <f t="shared" si="2"/>
        <v>0</v>
      </c>
      <c r="EB3" s="111">
        <f t="shared" si="2"/>
        <v>0</v>
      </c>
      <c r="EC3" s="111">
        <f t="shared" si="2"/>
        <v>0</v>
      </c>
      <c r="ED3" s="111">
        <f t="shared" si="2"/>
        <v>0</v>
      </c>
      <c r="EE3" s="111">
        <f t="shared" si="2"/>
        <v>0</v>
      </c>
      <c r="EF3" s="111">
        <f t="shared" si="2"/>
        <v>0</v>
      </c>
      <c r="EG3" s="111">
        <f t="shared" si="2"/>
        <v>0</v>
      </c>
      <c r="EH3" s="111">
        <f t="shared" si="2"/>
        <v>0</v>
      </c>
      <c r="EI3" s="111">
        <f t="shared" si="2"/>
        <v>0</v>
      </c>
      <c r="EJ3" s="111">
        <f t="shared" si="2"/>
        <v>0</v>
      </c>
      <c r="EK3" s="111">
        <f t="shared" si="2"/>
        <v>0</v>
      </c>
      <c r="EL3" s="111">
        <f t="shared" si="2"/>
        <v>0</v>
      </c>
      <c r="EM3" s="111">
        <f t="shared" si="2"/>
        <v>0</v>
      </c>
      <c r="EN3" s="111">
        <f t="shared" ref="EN3:EP7" si="3">IF(EN$2=$B3,$H3,0)</f>
        <v>0</v>
      </c>
      <c r="EO3" s="111">
        <f t="shared" si="3"/>
        <v>0</v>
      </c>
      <c r="EP3" s="112">
        <f t="shared" si="3"/>
        <v>0</v>
      </c>
      <c r="ER3" s="109">
        <f>(CA3-J3)-'DELTA e'!E3</f>
        <v>-10.833152500409888</v>
      </c>
      <c r="ES3" s="111">
        <f>(CB3-K3)-'DELTA e'!F3</f>
        <v>0</v>
      </c>
      <c r="ET3" s="111">
        <f>(CC3-L3)-'DELTA e'!G3</f>
        <v>0</v>
      </c>
      <c r="EU3" s="111">
        <f>(CD3-M3)-'DELTA e'!H3</f>
        <v>0</v>
      </c>
      <c r="EV3" s="111">
        <f>(CE3-N3)-'DELTA e'!I3</f>
        <v>0</v>
      </c>
      <c r="EW3" s="111">
        <f>(CF3-O3)-'DELTA e'!J3</f>
        <v>0</v>
      </c>
      <c r="EX3" s="111">
        <f>(CG3-P3)-'DELTA e'!K3</f>
        <v>0</v>
      </c>
      <c r="EY3" s="111">
        <f>(CH3-Q3)-'DELTA e'!L3</f>
        <v>0</v>
      </c>
      <c r="EZ3" s="111">
        <f>(CI3-R3)-'DELTA e'!M3</f>
        <v>0</v>
      </c>
      <c r="FA3" s="111">
        <f>(CJ3-S3)-'DELTA e'!N3</f>
        <v>0</v>
      </c>
      <c r="FB3" s="111">
        <f>(CK3-T3)-'DELTA e'!O3</f>
        <v>0</v>
      </c>
      <c r="FC3" s="111">
        <f>(CL3-U3)-'DELTA e'!P3</f>
        <v>0</v>
      </c>
      <c r="FD3" s="111">
        <f>(CM3-V3)-'DELTA e'!Q3</f>
        <v>0</v>
      </c>
      <c r="FE3" s="111">
        <f>(CN3-W3)-'DELTA e'!R3</f>
        <v>0</v>
      </c>
      <c r="FF3" s="111">
        <f>(CO3-X3)-'DELTA e'!S3</f>
        <v>0</v>
      </c>
      <c r="FG3" s="111">
        <f>(CP3-Y3)-'DELTA e'!T3</f>
        <v>0</v>
      </c>
      <c r="FH3" s="111">
        <f>(CQ3-Z3)-'DELTA e'!U3</f>
        <v>0</v>
      </c>
      <c r="FI3" s="111">
        <f>(CR3-AA3)-'DELTA e'!V3</f>
        <v>0</v>
      </c>
      <c r="FJ3" s="111">
        <f>(CS3-AB3)-'DELTA e'!W3</f>
        <v>0</v>
      </c>
      <c r="FK3" s="111">
        <f>(CT3-AC3)-'DELTA e'!X3</f>
        <v>0</v>
      </c>
      <c r="FL3" s="111">
        <f>(CU3-AD3)-'DELTA e'!Y3</f>
        <v>0</v>
      </c>
      <c r="FM3" s="111">
        <f>(CV3-AE3)-'DELTA e'!Z3</f>
        <v>0</v>
      </c>
      <c r="FN3" s="111">
        <f>(CW3-AF3)-'DELTA e'!AA3</f>
        <v>0</v>
      </c>
      <c r="FO3" s="111">
        <f>(CX3-AG3)-'DELTA e'!AB3</f>
        <v>0</v>
      </c>
      <c r="FP3" s="111">
        <f>(CY3-AH3)-'DELTA e'!AC3</f>
        <v>0</v>
      </c>
      <c r="FQ3" s="111">
        <f>(CZ3-AI3)-'DELTA e'!AD3</f>
        <v>0</v>
      </c>
      <c r="FR3" s="111">
        <f>(DA3-AJ3)-'DELTA e'!AE3</f>
        <v>0</v>
      </c>
      <c r="FS3" s="111">
        <f>(DB3-AK3)-'DELTA e'!AF3</f>
        <v>0</v>
      </c>
      <c r="FT3" s="111">
        <f>(DC3-AL3)-'DELTA e'!AG3</f>
        <v>0</v>
      </c>
      <c r="FU3" s="111">
        <f>(DD3-AM3)-'DELTA e'!AH3</f>
        <v>0</v>
      </c>
      <c r="FV3" s="111">
        <f>(DE3-AN3)-'DELTA e'!AI3</f>
        <v>0</v>
      </c>
      <c r="FW3" s="111">
        <f>(DF3-AO3)-'DELTA e'!AJ3</f>
        <v>0</v>
      </c>
      <c r="FX3" s="111">
        <f>(DG3-AP3)-'DELTA e'!AK3</f>
        <v>0</v>
      </c>
      <c r="FY3" s="111">
        <f>(DH3-AQ3)-'DELTA e'!AL3</f>
        <v>0</v>
      </c>
      <c r="FZ3" s="111">
        <f>(DI3-AR3)-'DELTA e'!AM3</f>
        <v>0</v>
      </c>
      <c r="GA3" s="111">
        <f>(DJ3-AS3)-'DELTA e'!AN3</f>
        <v>0</v>
      </c>
      <c r="GB3" s="111">
        <f>(DK3-AT3)-'DELTA e'!AO3</f>
        <v>0</v>
      </c>
      <c r="GC3" s="111">
        <f>(DL3-AU3)-'DELTA e'!AP3</f>
        <v>0</v>
      </c>
      <c r="GD3" s="111">
        <f>(DM3-AV3)-'DELTA e'!AQ3</f>
        <v>0</v>
      </c>
      <c r="GE3" s="111">
        <f>(DN3-AW3)-'DELTA e'!AR3</f>
        <v>0</v>
      </c>
      <c r="GF3" s="111">
        <f>(DO3-AX3)-'DELTA e'!AS3</f>
        <v>0</v>
      </c>
      <c r="GG3" s="111">
        <f>(DP3-AY3)-'DELTA e'!AT3</f>
        <v>0</v>
      </c>
      <c r="GH3" s="111">
        <f>(DQ3-AZ3)-'DELTA e'!AU3</f>
        <v>0</v>
      </c>
      <c r="GI3" s="111">
        <f>(DR3-BA3)-'DELTA e'!AV3</f>
        <v>0</v>
      </c>
      <c r="GJ3" s="111">
        <f>(DS3-BB3)-'DELTA e'!AW3</f>
        <v>0</v>
      </c>
      <c r="GK3" s="111">
        <f>(DT3-BC3)-'DELTA e'!AX3</f>
        <v>0</v>
      </c>
      <c r="GL3" s="111">
        <f>(DU3-BD3)-'DELTA e'!AY3</f>
        <v>0</v>
      </c>
      <c r="GM3" s="111">
        <f>(DV3-BE3)-'DELTA e'!AZ3</f>
        <v>0</v>
      </c>
      <c r="GN3" s="111">
        <f>(DW3-BF3)-'DELTA e'!BA3</f>
        <v>0</v>
      </c>
      <c r="GO3" s="111">
        <f>(DX3-BG3)-'DELTA e'!BB3</f>
        <v>0</v>
      </c>
      <c r="GP3" s="111">
        <f>(DY3-BH3)-'DELTA e'!BC3</f>
        <v>0</v>
      </c>
      <c r="GQ3" s="111">
        <f>(DZ3-BI3)-'DELTA e'!BD3</f>
        <v>0</v>
      </c>
      <c r="GR3" s="111">
        <f>(EA3-BJ3)-'DELTA e'!BE3</f>
        <v>0</v>
      </c>
      <c r="GS3" s="111">
        <f>(EB3-BK3)-'DELTA e'!BF3</f>
        <v>0</v>
      </c>
      <c r="GT3" s="111">
        <f>(EC3-BL3)-'DELTA e'!BG3</f>
        <v>0</v>
      </c>
      <c r="GU3" s="111">
        <f>(ED3-BM3)-'DELTA e'!BH3</f>
        <v>0</v>
      </c>
      <c r="GV3" s="111">
        <f>(EE3-BN3)-'DELTA e'!BI3</f>
        <v>0</v>
      </c>
      <c r="GW3" s="111">
        <f>(EF3-BO3)-'DELTA e'!BJ3</f>
        <v>0</v>
      </c>
      <c r="GX3" s="111">
        <f>(EG3-BP3)-'DELTA e'!BK3</f>
        <v>0</v>
      </c>
      <c r="GY3" s="111">
        <f>(EH3-BQ3)-'DELTA e'!BL3</f>
        <v>0</v>
      </c>
      <c r="GZ3" s="111">
        <f>(EI3-BR3)-'DELTA e'!BM3</f>
        <v>0</v>
      </c>
      <c r="HA3" s="111">
        <f>(EJ3-BS3)-'DELTA e'!BN3</f>
        <v>0</v>
      </c>
      <c r="HB3" s="111">
        <f>(EK3-BT3)-'DELTA e'!BO3</f>
        <v>0</v>
      </c>
      <c r="HC3" s="111">
        <f>(EL3-BU3)-'DELTA e'!BP3</f>
        <v>0</v>
      </c>
      <c r="HD3" s="111">
        <f>(EM3-BV3)-'DELTA e'!BQ3</f>
        <v>0</v>
      </c>
      <c r="HE3" s="111">
        <f>(EN3-BW3)-'DELTA e'!BR3</f>
        <v>0</v>
      </c>
      <c r="HF3" s="111">
        <f>(EO3-BX3)-'DELTA e'!BS3</f>
        <v>0</v>
      </c>
      <c r="HG3" s="112">
        <f>(EP3-BY3)-'DELTA e'!BT3</f>
        <v>0</v>
      </c>
    </row>
    <row r="4" spans="1:215" x14ac:dyDescent="0.35">
      <c r="A4" s="40" t="s">
        <v>71</v>
      </c>
      <c r="B4" s="39" t="s">
        <v>249</v>
      </c>
      <c r="C4" s="94">
        <v>7473681</v>
      </c>
      <c r="D4" s="94">
        <v>121064.3114217289</v>
      </c>
      <c r="E4" s="94">
        <f t="shared" ref="E4:E67" si="4">C4/D4</f>
        <v>61.733147549696525</v>
      </c>
      <c r="F4" s="82">
        <v>5958292</v>
      </c>
      <c r="G4" s="82">
        <v>147583</v>
      </c>
      <c r="H4" s="94">
        <f t="shared" ref="H4:H67" si="5">F4/G4</f>
        <v>40.372481925425014</v>
      </c>
      <c r="J4" s="113">
        <f t="shared" ref="J4:Y67" si="6">IF(J$2=$B4,$E4,0)</f>
        <v>0</v>
      </c>
      <c r="K4" s="110">
        <f t="shared" si="6"/>
        <v>61.733147549696525</v>
      </c>
      <c r="L4" s="110">
        <f t="shared" si="6"/>
        <v>0</v>
      </c>
      <c r="M4" s="110">
        <f t="shared" si="6"/>
        <v>0</v>
      </c>
      <c r="N4" s="110">
        <f t="shared" si="6"/>
        <v>0</v>
      </c>
      <c r="O4" s="110">
        <f t="shared" si="6"/>
        <v>0</v>
      </c>
      <c r="P4" s="110">
        <f t="shared" si="6"/>
        <v>0</v>
      </c>
      <c r="Q4" s="110">
        <f t="shared" si="6"/>
        <v>0</v>
      </c>
      <c r="R4" s="110">
        <f t="shared" si="6"/>
        <v>0</v>
      </c>
      <c r="S4" s="110">
        <f t="shared" si="6"/>
        <v>0</v>
      </c>
      <c r="T4" s="110">
        <f t="shared" si="6"/>
        <v>0</v>
      </c>
      <c r="U4" s="110">
        <f t="shared" si="6"/>
        <v>0</v>
      </c>
      <c r="V4" s="110">
        <f t="shared" si="6"/>
        <v>0</v>
      </c>
      <c r="W4" s="110">
        <f t="shared" si="6"/>
        <v>0</v>
      </c>
      <c r="X4" s="110">
        <f t="shared" si="6"/>
        <v>0</v>
      </c>
      <c r="Y4" s="110">
        <f t="shared" si="6"/>
        <v>0</v>
      </c>
      <c r="Z4" s="110">
        <f t="shared" si="0"/>
        <v>0</v>
      </c>
      <c r="AA4" s="110">
        <f t="shared" si="0"/>
        <v>0</v>
      </c>
      <c r="AB4" s="110">
        <f t="shared" si="0"/>
        <v>0</v>
      </c>
      <c r="AC4" s="110">
        <f t="shared" si="0"/>
        <v>0</v>
      </c>
      <c r="AD4" s="110">
        <f t="shared" si="0"/>
        <v>0</v>
      </c>
      <c r="AE4" s="110">
        <f t="shared" si="0"/>
        <v>0</v>
      </c>
      <c r="AF4" s="110">
        <f t="shared" si="0"/>
        <v>0</v>
      </c>
      <c r="AG4" s="110">
        <f t="shared" si="0"/>
        <v>0</v>
      </c>
      <c r="AH4" s="110">
        <f t="shared" si="0"/>
        <v>0</v>
      </c>
      <c r="AI4" s="110">
        <f t="shared" si="0"/>
        <v>0</v>
      </c>
      <c r="AJ4" s="110">
        <f t="shared" si="0"/>
        <v>0</v>
      </c>
      <c r="AK4" s="110">
        <f t="shared" si="0"/>
        <v>0</v>
      </c>
      <c r="AL4" s="110">
        <f t="shared" si="0"/>
        <v>0</v>
      </c>
      <c r="AM4" s="110">
        <f t="shared" si="0"/>
        <v>0</v>
      </c>
      <c r="AN4" s="110">
        <f t="shared" si="0"/>
        <v>0</v>
      </c>
      <c r="AO4" s="110">
        <f t="shared" si="0"/>
        <v>0</v>
      </c>
      <c r="AP4" s="110">
        <f t="shared" si="0"/>
        <v>0</v>
      </c>
      <c r="AQ4" s="110">
        <f t="shared" si="0"/>
        <v>0</v>
      </c>
      <c r="AR4" s="110">
        <f t="shared" si="0"/>
        <v>0</v>
      </c>
      <c r="AS4" s="110">
        <f t="shared" si="0"/>
        <v>0</v>
      </c>
      <c r="AT4" s="110">
        <f t="shared" si="0"/>
        <v>0</v>
      </c>
      <c r="AU4" s="110">
        <f t="shared" si="0"/>
        <v>0</v>
      </c>
      <c r="AV4" s="110">
        <f t="shared" si="0"/>
        <v>0</v>
      </c>
      <c r="AW4" s="110">
        <f t="shared" si="0"/>
        <v>0</v>
      </c>
      <c r="AX4" s="110">
        <f t="shared" si="0"/>
        <v>0</v>
      </c>
      <c r="AY4" s="110">
        <f t="shared" si="0"/>
        <v>0</v>
      </c>
      <c r="AZ4" s="110">
        <f t="shared" si="0"/>
        <v>0</v>
      </c>
      <c r="BA4" s="110">
        <f t="shared" si="0"/>
        <v>0</v>
      </c>
      <c r="BB4" s="110">
        <f t="shared" si="0"/>
        <v>0</v>
      </c>
      <c r="BC4" s="110">
        <f t="shared" si="0"/>
        <v>0</v>
      </c>
      <c r="BD4" s="110">
        <f t="shared" si="0"/>
        <v>0</v>
      </c>
      <c r="BE4" s="110">
        <f t="shared" si="0"/>
        <v>0</v>
      </c>
      <c r="BF4" s="110">
        <f t="shared" si="0"/>
        <v>0</v>
      </c>
      <c r="BG4" s="110">
        <f t="shared" si="0"/>
        <v>0</v>
      </c>
      <c r="BH4" s="110">
        <f t="shared" si="0"/>
        <v>0</v>
      </c>
      <c r="BI4" s="110">
        <f t="shared" si="0"/>
        <v>0</v>
      </c>
      <c r="BJ4" s="110">
        <f t="shared" si="0"/>
        <v>0</v>
      </c>
      <c r="BK4" s="110">
        <f t="shared" si="0"/>
        <v>0</v>
      </c>
      <c r="BL4" s="110">
        <f t="shared" si="0"/>
        <v>0</v>
      </c>
      <c r="BM4" s="110">
        <f t="shared" si="0"/>
        <v>0</v>
      </c>
      <c r="BN4" s="110">
        <f t="shared" si="0"/>
        <v>0</v>
      </c>
      <c r="BO4" s="110">
        <f t="shared" si="0"/>
        <v>0</v>
      </c>
      <c r="BP4" s="110">
        <f t="shared" si="0"/>
        <v>0</v>
      </c>
      <c r="BQ4" s="110">
        <f t="shared" si="0"/>
        <v>0</v>
      </c>
      <c r="BR4" s="110">
        <f t="shared" si="0"/>
        <v>0</v>
      </c>
      <c r="BS4" s="110">
        <f t="shared" si="0"/>
        <v>0</v>
      </c>
      <c r="BT4" s="110">
        <f t="shared" si="0"/>
        <v>0</v>
      </c>
      <c r="BU4" s="110">
        <f t="shared" si="0"/>
        <v>0</v>
      </c>
      <c r="BV4" s="110">
        <f t="shared" si="0"/>
        <v>0</v>
      </c>
      <c r="BW4" s="110">
        <f t="shared" si="1"/>
        <v>0</v>
      </c>
      <c r="BX4" s="110">
        <f t="shared" si="1"/>
        <v>0</v>
      </c>
      <c r="BY4" s="114">
        <f t="shared" si="1"/>
        <v>0</v>
      </c>
      <c r="CA4" s="113">
        <f t="shared" ref="CA4:CP67" si="7">IF(CA$2=$B4,$H4,0)</f>
        <v>0</v>
      </c>
      <c r="CB4" s="110">
        <f t="shared" si="7"/>
        <v>40.372481925425014</v>
      </c>
      <c r="CC4" s="110">
        <f t="shared" si="7"/>
        <v>0</v>
      </c>
      <c r="CD4" s="110">
        <f t="shared" si="7"/>
        <v>0</v>
      </c>
      <c r="CE4" s="110">
        <f t="shared" si="7"/>
        <v>0</v>
      </c>
      <c r="CF4" s="110">
        <f t="shared" si="7"/>
        <v>0</v>
      </c>
      <c r="CG4" s="110">
        <f t="shared" si="7"/>
        <v>0</v>
      </c>
      <c r="CH4" s="110">
        <f t="shared" si="7"/>
        <v>0</v>
      </c>
      <c r="CI4" s="110">
        <f t="shared" si="7"/>
        <v>0</v>
      </c>
      <c r="CJ4" s="110">
        <f t="shared" si="7"/>
        <v>0</v>
      </c>
      <c r="CK4" s="110">
        <f t="shared" si="7"/>
        <v>0</v>
      </c>
      <c r="CL4" s="110">
        <f t="shared" si="7"/>
        <v>0</v>
      </c>
      <c r="CM4" s="110">
        <f t="shared" si="7"/>
        <v>0</v>
      </c>
      <c r="CN4" s="110">
        <f t="shared" si="7"/>
        <v>0</v>
      </c>
      <c r="CO4" s="110">
        <f t="shared" si="7"/>
        <v>0</v>
      </c>
      <c r="CP4" s="110">
        <f t="shared" si="7"/>
        <v>0</v>
      </c>
      <c r="CQ4" s="110">
        <f t="shared" si="2"/>
        <v>0</v>
      </c>
      <c r="CR4" s="110">
        <f t="shared" si="2"/>
        <v>0</v>
      </c>
      <c r="CS4" s="110">
        <f t="shared" si="2"/>
        <v>0</v>
      </c>
      <c r="CT4" s="110">
        <f t="shared" si="2"/>
        <v>0</v>
      </c>
      <c r="CU4" s="110">
        <f t="shared" si="2"/>
        <v>0</v>
      </c>
      <c r="CV4" s="110">
        <f t="shared" si="2"/>
        <v>0</v>
      </c>
      <c r="CW4" s="110">
        <f t="shared" si="2"/>
        <v>0</v>
      </c>
      <c r="CX4" s="110">
        <f t="shared" si="2"/>
        <v>0</v>
      </c>
      <c r="CY4" s="110">
        <f t="shared" si="2"/>
        <v>0</v>
      </c>
      <c r="CZ4" s="110">
        <f t="shared" si="2"/>
        <v>0</v>
      </c>
      <c r="DA4" s="110">
        <f t="shared" si="2"/>
        <v>0</v>
      </c>
      <c r="DB4" s="110">
        <f t="shared" si="2"/>
        <v>0</v>
      </c>
      <c r="DC4" s="110">
        <f t="shared" si="2"/>
        <v>0</v>
      </c>
      <c r="DD4" s="110">
        <f t="shared" si="2"/>
        <v>0</v>
      </c>
      <c r="DE4" s="110">
        <f t="shared" si="2"/>
        <v>0</v>
      </c>
      <c r="DF4" s="110">
        <f t="shared" si="2"/>
        <v>0</v>
      </c>
      <c r="DG4" s="110">
        <f t="shared" si="2"/>
        <v>0</v>
      </c>
      <c r="DH4" s="110">
        <f t="shared" si="2"/>
        <v>0</v>
      </c>
      <c r="DI4" s="110">
        <f t="shared" si="2"/>
        <v>0</v>
      </c>
      <c r="DJ4" s="110">
        <f t="shared" si="2"/>
        <v>0</v>
      </c>
      <c r="DK4" s="110">
        <f t="shared" si="2"/>
        <v>0</v>
      </c>
      <c r="DL4" s="110">
        <f t="shared" si="2"/>
        <v>0</v>
      </c>
      <c r="DM4" s="110">
        <f t="shared" si="2"/>
        <v>0</v>
      </c>
      <c r="DN4" s="110">
        <f t="shared" si="2"/>
        <v>0</v>
      </c>
      <c r="DO4" s="110">
        <f t="shared" si="2"/>
        <v>0</v>
      </c>
      <c r="DP4" s="110">
        <f t="shared" si="2"/>
        <v>0</v>
      </c>
      <c r="DQ4" s="110">
        <f t="shared" si="2"/>
        <v>0</v>
      </c>
      <c r="DR4" s="110">
        <f t="shared" si="2"/>
        <v>0</v>
      </c>
      <c r="DS4" s="110">
        <f t="shared" si="2"/>
        <v>0</v>
      </c>
      <c r="DT4" s="110">
        <f t="shared" si="2"/>
        <v>0</v>
      </c>
      <c r="DU4" s="110">
        <f t="shared" si="2"/>
        <v>0</v>
      </c>
      <c r="DV4" s="110">
        <f t="shared" si="2"/>
        <v>0</v>
      </c>
      <c r="DW4" s="110">
        <f t="shared" si="2"/>
        <v>0</v>
      </c>
      <c r="DX4" s="110">
        <f t="shared" si="2"/>
        <v>0</v>
      </c>
      <c r="DY4" s="110">
        <f t="shared" si="2"/>
        <v>0</v>
      </c>
      <c r="DZ4" s="110">
        <f t="shared" si="2"/>
        <v>0</v>
      </c>
      <c r="EA4" s="110">
        <f t="shared" si="2"/>
        <v>0</v>
      </c>
      <c r="EB4" s="110">
        <f t="shared" si="2"/>
        <v>0</v>
      </c>
      <c r="EC4" s="110">
        <f t="shared" si="2"/>
        <v>0</v>
      </c>
      <c r="ED4" s="110">
        <f t="shared" si="2"/>
        <v>0</v>
      </c>
      <c r="EE4" s="110">
        <f t="shared" si="2"/>
        <v>0</v>
      </c>
      <c r="EF4" s="110">
        <f t="shared" si="2"/>
        <v>0</v>
      </c>
      <c r="EG4" s="110">
        <f t="shared" si="2"/>
        <v>0</v>
      </c>
      <c r="EH4" s="110">
        <f t="shared" si="2"/>
        <v>0</v>
      </c>
      <c r="EI4" s="110">
        <f t="shared" si="2"/>
        <v>0</v>
      </c>
      <c r="EJ4" s="110">
        <f t="shared" si="2"/>
        <v>0</v>
      </c>
      <c r="EK4" s="110">
        <f t="shared" si="2"/>
        <v>0</v>
      </c>
      <c r="EL4" s="110">
        <f t="shared" si="2"/>
        <v>0</v>
      </c>
      <c r="EM4" s="110">
        <f t="shared" si="2"/>
        <v>0</v>
      </c>
      <c r="EN4" s="110">
        <f t="shared" si="3"/>
        <v>0</v>
      </c>
      <c r="EO4" s="110">
        <f t="shared" si="3"/>
        <v>0</v>
      </c>
      <c r="EP4" s="114">
        <f t="shared" si="3"/>
        <v>0</v>
      </c>
      <c r="ER4" s="113">
        <f>(CA4-J4)-'DELTA e'!E4</f>
        <v>0</v>
      </c>
      <c r="ES4" s="110">
        <f>(CB4-K4)-'DELTA e'!F4</f>
        <v>-21.360665624271512</v>
      </c>
      <c r="ET4" s="110">
        <f>(CC4-L4)-'DELTA e'!G4</f>
        <v>0</v>
      </c>
      <c r="EU4" s="110">
        <f>(CD4-M4)-'DELTA e'!H4</f>
        <v>0</v>
      </c>
      <c r="EV4" s="110">
        <f>(CE4-N4)-'DELTA e'!I4</f>
        <v>0</v>
      </c>
      <c r="EW4" s="110">
        <f>(CF4-O4)-'DELTA e'!J4</f>
        <v>0</v>
      </c>
      <c r="EX4" s="110">
        <f>(CG4-P4)-'DELTA e'!K4</f>
        <v>0</v>
      </c>
      <c r="EY4" s="110">
        <f>(CH4-Q4)-'DELTA e'!L4</f>
        <v>0</v>
      </c>
      <c r="EZ4" s="110">
        <f>(CI4-R4)-'DELTA e'!M4</f>
        <v>0</v>
      </c>
      <c r="FA4" s="110">
        <f>(CJ4-S4)-'DELTA e'!N4</f>
        <v>0</v>
      </c>
      <c r="FB4" s="110">
        <f>(CK4-T4)-'DELTA e'!O4</f>
        <v>0</v>
      </c>
      <c r="FC4" s="110">
        <f>(CL4-U4)-'DELTA e'!P4</f>
        <v>0</v>
      </c>
      <c r="FD4" s="110">
        <f>(CM4-V4)-'DELTA e'!Q4</f>
        <v>0</v>
      </c>
      <c r="FE4" s="110">
        <f>(CN4-W4)-'DELTA e'!R4</f>
        <v>0</v>
      </c>
      <c r="FF4" s="110">
        <f>(CO4-X4)-'DELTA e'!S4</f>
        <v>0</v>
      </c>
      <c r="FG4" s="110">
        <f>(CP4-Y4)-'DELTA e'!T4</f>
        <v>0</v>
      </c>
      <c r="FH4" s="110">
        <f>(CQ4-Z4)-'DELTA e'!U4</f>
        <v>0</v>
      </c>
      <c r="FI4" s="110">
        <f>(CR4-AA4)-'DELTA e'!V4</f>
        <v>0</v>
      </c>
      <c r="FJ4" s="110">
        <f>(CS4-AB4)-'DELTA e'!W4</f>
        <v>0</v>
      </c>
      <c r="FK4" s="110">
        <f>(CT4-AC4)-'DELTA e'!X4</f>
        <v>0</v>
      </c>
      <c r="FL4" s="110">
        <f>(CU4-AD4)-'DELTA e'!Y4</f>
        <v>0</v>
      </c>
      <c r="FM4" s="110">
        <f>(CV4-AE4)-'DELTA e'!Z4</f>
        <v>0</v>
      </c>
      <c r="FN4" s="110">
        <f>(CW4-AF4)-'DELTA e'!AA4</f>
        <v>0</v>
      </c>
      <c r="FO4" s="110">
        <f>(CX4-AG4)-'DELTA e'!AB4</f>
        <v>0</v>
      </c>
      <c r="FP4" s="110">
        <f>(CY4-AH4)-'DELTA e'!AC4</f>
        <v>0</v>
      </c>
      <c r="FQ4" s="110">
        <f>(CZ4-AI4)-'DELTA e'!AD4</f>
        <v>0</v>
      </c>
      <c r="FR4" s="110">
        <f>(DA4-AJ4)-'DELTA e'!AE4</f>
        <v>0</v>
      </c>
      <c r="FS4" s="110">
        <f>(DB4-AK4)-'DELTA e'!AF4</f>
        <v>0</v>
      </c>
      <c r="FT4" s="110">
        <f>(DC4-AL4)-'DELTA e'!AG4</f>
        <v>0</v>
      </c>
      <c r="FU4" s="110">
        <f>(DD4-AM4)-'DELTA e'!AH4</f>
        <v>0</v>
      </c>
      <c r="FV4" s="110">
        <f>(DE4-AN4)-'DELTA e'!AI4</f>
        <v>0</v>
      </c>
      <c r="FW4" s="110">
        <f>(DF4-AO4)-'DELTA e'!AJ4</f>
        <v>0</v>
      </c>
      <c r="FX4" s="110">
        <f>(DG4-AP4)-'DELTA e'!AK4</f>
        <v>0</v>
      </c>
      <c r="FY4" s="110">
        <f>(DH4-AQ4)-'DELTA e'!AL4</f>
        <v>0</v>
      </c>
      <c r="FZ4" s="110">
        <f>(DI4-AR4)-'DELTA e'!AM4</f>
        <v>0</v>
      </c>
      <c r="GA4" s="110">
        <f>(DJ4-AS4)-'DELTA e'!AN4</f>
        <v>0</v>
      </c>
      <c r="GB4" s="110">
        <f>(DK4-AT4)-'DELTA e'!AO4</f>
        <v>0</v>
      </c>
      <c r="GC4" s="110">
        <f>(DL4-AU4)-'DELTA e'!AP4</f>
        <v>0</v>
      </c>
      <c r="GD4" s="110">
        <f>(DM4-AV4)-'DELTA e'!AQ4</f>
        <v>0</v>
      </c>
      <c r="GE4" s="110">
        <f>(DN4-AW4)-'DELTA e'!AR4</f>
        <v>0</v>
      </c>
      <c r="GF4" s="110">
        <f>(DO4-AX4)-'DELTA e'!AS4</f>
        <v>0</v>
      </c>
      <c r="GG4" s="110">
        <f>(DP4-AY4)-'DELTA e'!AT4</f>
        <v>0</v>
      </c>
      <c r="GH4" s="110">
        <f>(DQ4-AZ4)-'DELTA e'!AU4</f>
        <v>0</v>
      </c>
      <c r="GI4" s="110">
        <f>(DR4-BA4)-'DELTA e'!AV4</f>
        <v>0</v>
      </c>
      <c r="GJ4" s="110">
        <f>(DS4-BB4)-'DELTA e'!AW4</f>
        <v>0</v>
      </c>
      <c r="GK4" s="110">
        <f>(DT4-BC4)-'DELTA e'!AX4</f>
        <v>0</v>
      </c>
      <c r="GL4" s="110">
        <f>(DU4-BD4)-'DELTA e'!AY4</f>
        <v>0</v>
      </c>
      <c r="GM4" s="110">
        <f>(DV4-BE4)-'DELTA e'!AZ4</f>
        <v>0</v>
      </c>
      <c r="GN4" s="110">
        <f>(DW4-BF4)-'DELTA e'!BA4</f>
        <v>0</v>
      </c>
      <c r="GO4" s="110">
        <f>(DX4-BG4)-'DELTA e'!BB4</f>
        <v>0</v>
      </c>
      <c r="GP4" s="110">
        <f>(DY4-BH4)-'DELTA e'!BC4</f>
        <v>0</v>
      </c>
      <c r="GQ4" s="110">
        <f>(DZ4-BI4)-'DELTA e'!BD4</f>
        <v>0</v>
      </c>
      <c r="GR4" s="110">
        <f>(EA4-BJ4)-'DELTA e'!BE4</f>
        <v>0</v>
      </c>
      <c r="GS4" s="110">
        <f>(EB4-BK4)-'DELTA e'!BF4</f>
        <v>0</v>
      </c>
      <c r="GT4" s="110">
        <f>(EC4-BL4)-'DELTA e'!BG4</f>
        <v>0</v>
      </c>
      <c r="GU4" s="110">
        <f>(ED4-BM4)-'DELTA e'!BH4</f>
        <v>0</v>
      </c>
      <c r="GV4" s="110">
        <f>(EE4-BN4)-'DELTA e'!BI4</f>
        <v>0</v>
      </c>
      <c r="GW4" s="110">
        <f>(EF4-BO4)-'DELTA e'!BJ4</f>
        <v>0</v>
      </c>
      <c r="GX4" s="110">
        <f>(EG4-BP4)-'DELTA e'!BK4</f>
        <v>0</v>
      </c>
      <c r="GY4" s="110">
        <f>(EH4-BQ4)-'DELTA e'!BL4</f>
        <v>0</v>
      </c>
      <c r="GZ4" s="110">
        <f>(EI4-BR4)-'DELTA e'!BM4</f>
        <v>0</v>
      </c>
      <c r="HA4" s="110">
        <f>(EJ4-BS4)-'DELTA e'!BN4</f>
        <v>0</v>
      </c>
      <c r="HB4" s="110">
        <f>(EK4-BT4)-'DELTA e'!BO4</f>
        <v>0</v>
      </c>
      <c r="HC4" s="110">
        <f>(EL4-BU4)-'DELTA e'!BP4</f>
        <v>0</v>
      </c>
      <c r="HD4" s="110">
        <f>(EM4-BV4)-'DELTA e'!BQ4</f>
        <v>0</v>
      </c>
      <c r="HE4" s="110">
        <f>(EN4-BW4)-'DELTA e'!BR4</f>
        <v>0</v>
      </c>
      <c r="HF4" s="110">
        <f>(EO4-BX4)-'DELTA e'!BS4</f>
        <v>0</v>
      </c>
      <c r="HG4" s="114">
        <f>(EP4-BY4)-'DELTA e'!BT4</f>
        <v>0</v>
      </c>
    </row>
    <row r="5" spans="1:215" x14ac:dyDescent="0.35">
      <c r="A5" s="38" t="s">
        <v>72</v>
      </c>
      <c r="B5" s="39" t="s">
        <v>250</v>
      </c>
      <c r="C5" s="94">
        <v>1041304</v>
      </c>
      <c r="D5" s="94">
        <v>29497.166856324799</v>
      </c>
      <c r="E5" s="94">
        <f t="shared" si="4"/>
        <v>35.301831022348608</v>
      </c>
      <c r="F5" s="82">
        <v>837997</v>
      </c>
      <c r="G5" s="82">
        <v>36146</v>
      </c>
      <c r="H5" s="94">
        <f t="shared" si="5"/>
        <v>23.183671775576826</v>
      </c>
      <c r="J5" s="113">
        <f t="shared" si="6"/>
        <v>0</v>
      </c>
      <c r="K5" s="110">
        <f t="shared" ref="K5:BV8" si="8">IF(K$2=$B5,$E5,0)</f>
        <v>0</v>
      </c>
      <c r="L5" s="110">
        <f t="shared" si="8"/>
        <v>35.301831022348608</v>
      </c>
      <c r="M5" s="110">
        <f t="shared" si="8"/>
        <v>0</v>
      </c>
      <c r="N5" s="110">
        <f t="shared" si="8"/>
        <v>0</v>
      </c>
      <c r="O5" s="110">
        <f t="shared" si="8"/>
        <v>0</v>
      </c>
      <c r="P5" s="110">
        <f t="shared" si="8"/>
        <v>0</v>
      </c>
      <c r="Q5" s="110">
        <f t="shared" si="8"/>
        <v>0</v>
      </c>
      <c r="R5" s="110">
        <f t="shared" si="8"/>
        <v>0</v>
      </c>
      <c r="S5" s="110">
        <f t="shared" si="8"/>
        <v>0</v>
      </c>
      <c r="T5" s="110">
        <f t="shared" si="8"/>
        <v>0</v>
      </c>
      <c r="U5" s="110">
        <f t="shared" si="8"/>
        <v>0</v>
      </c>
      <c r="V5" s="110">
        <f t="shared" si="8"/>
        <v>0</v>
      </c>
      <c r="W5" s="110">
        <f t="shared" si="8"/>
        <v>0</v>
      </c>
      <c r="X5" s="110">
        <f t="shared" si="8"/>
        <v>0</v>
      </c>
      <c r="Y5" s="110">
        <f t="shared" si="8"/>
        <v>0</v>
      </c>
      <c r="Z5" s="110">
        <f t="shared" si="8"/>
        <v>0</v>
      </c>
      <c r="AA5" s="110">
        <f t="shared" si="8"/>
        <v>0</v>
      </c>
      <c r="AB5" s="110">
        <f t="shared" si="8"/>
        <v>0</v>
      </c>
      <c r="AC5" s="110">
        <f t="shared" si="8"/>
        <v>0</v>
      </c>
      <c r="AD5" s="110">
        <f t="shared" si="8"/>
        <v>0</v>
      </c>
      <c r="AE5" s="110">
        <f t="shared" si="8"/>
        <v>0</v>
      </c>
      <c r="AF5" s="110">
        <f t="shared" si="8"/>
        <v>0</v>
      </c>
      <c r="AG5" s="110">
        <f t="shared" si="8"/>
        <v>0</v>
      </c>
      <c r="AH5" s="110">
        <f t="shared" si="8"/>
        <v>0</v>
      </c>
      <c r="AI5" s="110">
        <f t="shared" si="8"/>
        <v>0</v>
      </c>
      <c r="AJ5" s="110">
        <f t="shared" si="8"/>
        <v>0</v>
      </c>
      <c r="AK5" s="110">
        <f t="shared" si="8"/>
        <v>0</v>
      </c>
      <c r="AL5" s="110">
        <f t="shared" si="8"/>
        <v>0</v>
      </c>
      <c r="AM5" s="110">
        <f t="shared" si="8"/>
        <v>0</v>
      </c>
      <c r="AN5" s="110">
        <f t="shared" si="8"/>
        <v>0</v>
      </c>
      <c r="AO5" s="110">
        <f t="shared" si="8"/>
        <v>0</v>
      </c>
      <c r="AP5" s="110">
        <f t="shared" si="8"/>
        <v>0</v>
      </c>
      <c r="AQ5" s="110">
        <f t="shared" si="8"/>
        <v>0</v>
      </c>
      <c r="AR5" s="110">
        <f t="shared" si="8"/>
        <v>0</v>
      </c>
      <c r="AS5" s="110">
        <f t="shared" si="8"/>
        <v>0</v>
      </c>
      <c r="AT5" s="110">
        <f t="shared" si="8"/>
        <v>0</v>
      </c>
      <c r="AU5" s="110">
        <f t="shared" si="8"/>
        <v>0</v>
      </c>
      <c r="AV5" s="110">
        <f t="shared" si="8"/>
        <v>0</v>
      </c>
      <c r="AW5" s="110">
        <f t="shared" si="8"/>
        <v>0</v>
      </c>
      <c r="AX5" s="110">
        <f t="shared" si="8"/>
        <v>0</v>
      </c>
      <c r="AY5" s="110">
        <f t="shared" si="8"/>
        <v>0</v>
      </c>
      <c r="AZ5" s="110">
        <f t="shared" si="8"/>
        <v>0</v>
      </c>
      <c r="BA5" s="110">
        <f t="shared" si="8"/>
        <v>0</v>
      </c>
      <c r="BB5" s="110">
        <f t="shared" si="8"/>
        <v>0</v>
      </c>
      <c r="BC5" s="110">
        <f t="shared" si="8"/>
        <v>0</v>
      </c>
      <c r="BD5" s="110">
        <f t="shared" si="8"/>
        <v>0</v>
      </c>
      <c r="BE5" s="110">
        <f t="shared" si="8"/>
        <v>0</v>
      </c>
      <c r="BF5" s="110">
        <f t="shared" si="8"/>
        <v>0</v>
      </c>
      <c r="BG5" s="110">
        <f t="shared" si="8"/>
        <v>0</v>
      </c>
      <c r="BH5" s="110">
        <f t="shared" si="8"/>
        <v>0</v>
      </c>
      <c r="BI5" s="110">
        <f t="shared" si="8"/>
        <v>0</v>
      </c>
      <c r="BJ5" s="110">
        <f t="shared" si="8"/>
        <v>0</v>
      </c>
      <c r="BK5" s="110">
        <f t="shared" si="8"/>
        <v>0</v>
      </c>
      <c r="BL5" s="110">
        <f t="shared" si="8"/>
        <v>0</v>
      </c>
      <c r="BM5" s="110">
        <f t="shared" si="8"/>
        <v>0</v>
      </c>
      <c r="BN5" s="110">
        <f t="shared" si="8"/>
        <v>0</v>
      </c>
      <c r="BO5" s="110">
        <f t="shared" si="8"/>
        <v>0</v>
      </c>
      <c r="BP5" s="110">
        <f t="shared" si="8"/>
        <v>0</v>
      </c>
      <c r="BQ5" s="110">
        <f t="shared" si="8"/>
        <v>0</v>
      </c>
      <c r="BR5" s="110">
        <f t="shared" si="8"/>
        <v>0</v>
      </c>
      <c r="BS5" s="110">
        <f t="shared" si="8"/>
        <v>0</v>
      </c>
      <c r="BT5" s="110">
        <f t="shared" si="8"/>
        <v>0</v>
      </c>
      <c r="BU5" s="110">
        <f t="shared" si="8"/>
        <v>0</v>
      </c>
      <c r="BV5" s="110">
        <f t="shared" si="8"/>
        <v>0</v>
      </c>
      <c r="BW5" s="110">
        <f t="shared" si="1"/>
        <v>0</v>
      </c>
      <c r="BX5" s="110">
        <f t="shared" si="1"/>
        <v>0</v>
      </c>
      <c r="BY5" s="114">
        <f t="shared" si="1"/>
        <v>0</v>
      </c>
      <c r="CA5" s="113">
        <f t="shared" si="7"/>
        <v>0</v>
      </c>
      <c r="CB5" s="110">
        <f t="shared" ref="CB5:EM8" si="9">IF(CB$2=$B5,$H5,0)</f>
        <v>0</v>
      </c>
      <c r="CC5" s="110">
        <f t="shared" si="9"/>
        <v>23.183671775576826</v>
      </c>
      <c r="CD5" s="110">
        <f t="shared" si="9"/>
        <v>0</v>
      </c>
      <c r="CE5" s="110">
        <f t="shared" si="9"/>
        <v>0</v>
      </c>
      <c r="CF5" s="110">
        <f t="shared" si="9"/>
        <v>0</v>
      </c>
      <c r="CG5" s="110">
        <f t="shared" si="9"/>
        <v>0</v>
      </c>
      <c r="CH5" s="110">
        <f t="shared" si="9"/>
        <v>0</v>
      </c>
      <c r="CI5" s="110">
        <f t="shared" si="9"/>
        <v>0</v>
      </c>
      <c r="CJ5" s="110">
        <f t="shared" si="9"/>
        <v>0</v>
      </c>
      <c r="CK5" s="110">
        <f t="shared" si="9"/>
        <v>0</v>
      </c>
      <c r="CL5" s="110">
        <f t="shared" si="9"/>
        <v>0</v>
      </c>
      <c r="CM5" s="110">
        <f t="shared" si="9"/>
        <v>0</v>
      </c>
      <c r="CN5" s="110">
        <f t="shared" si="9"/>
        <v>0</v>
      </c>
      <c r="CO5" s="110">
        <f t="shared" si="9"/>
        <v>0</v>
      </c>
      <c r="CP5" s="110">
        <f t="shared" si="9"/>
        <v>0</v>
      </c>
      <c r="CQ5" s="110">
        <f t="shared" si="9"/>
        <v>0</v>
      </c>
      <c r="CR5" s="110">
        <f t="shared" si="9"/>
        <v>0</v>
      </c>
      <c r="CS5" s="110">
        <f t="shared" si="9"/>
        <v>0</v>
      </c>
      <c r="CT5" s="110">
        <f t="shared" si="9"/>
        <v>0</v>
      </c>
      <c r="CU5" s="110">
        <f t="shared" si="9"/>
        <v>0</v>
      </c>
      <c r="CV5" s="110">
        <f t="shared" si="9"/>
        <v>0</v>
      </c>
      <c r="CW5" s="110">
        <f t="shared" si="9"/>
        <v>0</v>
      </c>
      <c r="CX5" s="110">
        <f t="shared" si="9"/>
        <v>0</v>
      </c>
      <c r="CY5" s="110">
        <f t="shared" si="9"/>
        <v>0</v>
      </c>
      <c r="CZ5" s="110">
        <f t="shared" si="9"/>
        <v>0</v>
      </c>
      <c r="DA5" s="110">
        <f t="shared" si="9"/>
        <v>0</v>
      </c>
      <c r="DB5" s="110">
        <f t="shared" si="9"/>
        <v>0</v>
      </c>
      <c r="DC5" s="110">
        <f t="shared" si="9"/>
        <v>0</v>
      </c>
      <c r="DD5" s="110">
        <f t="shared" si="9"/>
        <v>0</v>
      </c>
      <c r="DE5" s="110">
        <f t="shared" si="9"/>
        <v>0</v>
      </c>
      <c r="DF5" s="110">
        <f t="shared" si="9"/>
        <v>0</v>
      </c>
      <c r="DG5" s="110">
        <f t="shared" si="9"/>
        <v>0</v>
      </c>
      <c r="DH5" s="110">
        <f t="shared" si="9"/>
        <v>0</v>
      </c>
      <c r="DI5" s="110">
        <f t="shared" si="9"/>
        <v>0</v>
      </c>
      <c r="DJ5" s="110">
        <f t="shared" si="9"/>
        <v>0</v>
      </c>
      <c r="DK5" s="110">
        <f t="shared" si="9"/>
        <v>0</v>
      </c>
      <c r="DL5" s="110">
        <f t="shared" si="9"/>
        <v>0</v>
      </c>
      <c r="DM5" s="110">
        <f t="shared" si="9"/>
        <v>0</v>
      </c>
      <c r="DN5" s="110">
        <f t="shared" si="9"/>
        <v>0</v>
      </c>
      <c r="DO5" s="110">
        <f t="shared" si="9"/>
        <v>0</v>
      </c>
      <c r="DP5" s="110">
        <f t="shared" si="9"/>
        <v>0</v>
      </c>
      <c r="DQ5" s="110">
        <f t="shared" si="9"/>
        <v>0</v>
      </c>
      <c r="DR5" s="110">
        <f t="shared" si="9"/>
        <v>0</v>
      </c>
      <c r="DS5" s="110">
        <f t="shared" si="9"/>
        <v>0</v>
      </c>
      <c r="DT5" s="110">
        <f t="shared" si="9"/>
        <v>0</v>
      </c>
      <c r="DU5" s="110">
        <f t="shared" si="9"/>
        <v>0</v>
      </c>
      <c r="DV5" s="110">
        <f t="shared" si="9"/>
        <v>0</v>
      </c>
      <c r="DW5" s="110">
        <f t="shared" si="9"/>
        <v>0</v>
      </c>
      <c r="DX5" s="110">
        <f t="shared" si="9"/>
        <v>0</v>
      </c>
      <c r="DY5" s="110">
        <f t="shared" si="9"/>
        <v>0</v>
      </c>
      <c r="DZ5" s="110">
        <f t="shared" si="9"/>
        <v>0</v>
      </c>
      <c r="EA5" s="110">
        <f t="shared" si="9"/>
        <v>0</v>
      </c>
      <c r="EB5" s="110">
        <f t="shared" si="9"/>
        <v>0</v>
      </c>
      <c r="EC5" s="110">
        <f t="shared" si="9"/>
        <v>0</v>
      </c>
      <c r="ED5" s="110">
        <f t="shared" si="9"/>
        <v>0</v>
      </c>
      <c r="EE5" s="110">
        <f t="shared" si="9"/>
        <v>0</v>
      </c>
      <c r="EF5" s="110">
        <f t="shared" si="9"/>
        <v>0</v>
      </c>
      <c r="EG5" s="110">
        <f t="shared" si="9"/>
        <v>0</v>
      </c>
      <c r="EH5" s="110">
        <f t="shared" si="9"/>
        <v>0</v>
      </c>
      <c r="EI5" s="110">
        <f t="shared" si="9"/>
        <v>0</v>
      </c>
      <c r="EJ5" s="110">
        <f t="shared" si="9"/>
        <v>0</v>
      </c>
      <c r="EK5" s="110">
        <f t="shared" si="9"/>
        <v>0</v>
      </c>
      <c r="EL5" s="110">
        <f t="shared" si="9"/>
        <v>0</v>
      </c>
      <c r="EM5" s="110">
        <f t="shared" si="9"/>
        <v>0</v>
      </c>
      <c r="EN5" s="110">
        <f t="shared" si="3"/>
        <v>0</v>
      </c>
      <c r="EO5" s="110">
        <f t="shared" si="3"/>
        <v>0</v>
      </c>
      <c r="EP5" s="114">
        <f t="shared" si="3"/>
        <v>0</v>
      </c>
      <c r="ER5" s="113">
        <f>(CA5-J5)-'DELTA e'!E5</f>
        <v>0</v>
      </c>
      <c r="ES5" s="110">
        <f>(CB5-K5)-'DELTA e'!F5</f>
        <v>0</v>
      </c>
      <c r="ET5" s="110">
        <f>(CC5-L5)-'DELTA e'!G5</f>
        <v>-12.118159246771782</v>
      </c>
      <c r="EU5" s="110">
        <f>(CD5-M5)-'DELTA e'!H5</f>
        <v>0</v>
      </c>
      <c r="EV5" s="110">
        <f>(CE5-N5)-'DELTA e'!I5</f>
        <v>0</v>
      </c>
      <c r="EW5" s="110">
        <f>(CF5-O5)-'DELTA e'!J5</f>
        <v>0</v>
      </c>
      <c r="EX5" s="110">
        <f>(CG5-P5)-'DELTA e'!K5</f>
        <v>0</v>
      </c>
      <c r="EY5" s="110">
        <f>(CH5-Q5)-'DELTA e'!L5</f>
        <v>0</v>
      </c>
      <c r="EZ5" s="110">
        <f>(CI5-R5)-'DELTA e'!M5</f>
        <v>0</v>
      </c>
      <c r="FA5" s="110">
        <f>(CJ5-S5)-'DELTA e'!N5</f>
        <v>0</v>
      </c>
      <c r="FB5" s="110">
        <f>(CK5-T5)-'DELTA e'!O5</f>
        <v>0</v>
      </c>
      <c r="FC5" s="110">
        <f>(CL5-U5)-'DELTA e'!P5</f>
        <v>0</v>
      </c>
      <c r="FD5" s="110">
        <f>(CM5-V5)-'DELTA e'!Q5</f>
        <v>0</v>
      </c>
      <c r="FE5" s="110">
        <f>(CN5-W5)-'DELTA e'!R5</f>
        <v>0</v>
      </c>
      <c r="FF5" s="110">
        <f>(CO5-X5)-'DELTA e'!S5</f>
        <v>0</v>
      </c>
      <c r="FG5" s="110">
        <f>(CP5-Y5)-'DELTA e'!T5</f>
        <v>0</v>
      </c>
      <c r="FH5" s="110">
        <f>(CQ5-Z5)-'DELTA e'!U5</f>
        <v>0</v>
      </c>
      <c r="FI5" s="110">
        <f>(CR5-AA5)-'DELTA e'!V5</f>
        <v>0</v>
      </c>
      <c r="FJ5" s="110">
        <f>(CS5-AB5)-'DELTA e'!W5</f>
        <v>0</v>
      </c>
      <c r="FK5" s="110">
        <f>(CT5-AC5)-'DELTA e'!X5</f>
        <v>0</v>
      </c>
      <c r="FL5" s="110">
        <f>(CU5-AD5)-'DELTA e'!Y5</f>
        <v>0</v>
      </c>
      <c r="FM5" s="110">
        <f>(CV5-AE5)-'DELTA e'!Z5</f>
        <v>0</v>
      </c>
      <c r="FN5" s="110">
        <f>(CW5-AF5)-'DELTA e'!AA5</f>
        <v>0</v>
      </c>
      <c r="FO5" s="110">
        <f>(CX5-AG5)-'DELTA e'!AB5</f>
        <v>0</v>
      </c>
      <c r="FP5" s="110">
        <f>(CY5-AH5)-'DELTA e'!AC5</f>
        <v>0</v>
      </c>
      <c r="FQ5" s="110">
        <f>(CZ5-AI5)-'DELTA e'!AD5</f>
        <v>0</v>
      </c>
      <c r="FR5" s="110">
        <f>(DA5-AJ5)-'DELTA e'!AE5</f>
        <v>0</v>
      </c>
      <c r="FS5" s="110">
        <f>(DB5-AK5)-'DELTA e'!AF5</f>
        <v>0</v>
      </c>
      <c r="FT5" s="110">
        <f>(DC5-AL5)-'DELTA e'!AG5</f>
        <v>0</v>
      </c>
      <c r="FU5" s="110">
        <f>(DD5-AM5)-'DELTA e'!AH5</f>
        <v>0</v>
      </c>
      <c r="FV5" s="110">
        <f>(DE5-AN5)-'DELTA e'!AI5</f>
        <v>0</v>
      </c>
      <c r="FW5" s="110">
        <f>(DF5-AO5)-'DELTA e'!AJ5</f>
        <v>0</v>
      </c>
      <c r="FX5" s="110">
        <f>(DG5-AP5)-'DELTA e'!AK5</f>
        <v>0</v>
      </c>
      <c r="FY5" s="110">
        <f>(DH5-AQ5)-'DELTA e'!AL5</f>
        <v>0</v>
      </c>
      <c r="FZ5" s="110">
        <f>(DI5-AR5)-'DELTA e'!AM5</f>
        <v>0</v>
      </c>
      <c r="GA5" s="110">
        <f>(DJ5-AS5)-'DELTA e'!AN5</f>
        <v>0</v>
      </c>
      <c r="GB5" s="110">
        <f>(DK5-AT5)-'DELTA e'!AO5</f>
        <v>0</v>
      </c>
      <c r="GC5" s="110">
        <f>(DL5-AU5)-'DELTA e'!AP5</f>
        <v>0</v>
      </c>
      <c r="GD5" s="110">
        <f>(DM5-AV5)-'DELTA e'!AQ5</f>
        <v>0</v>
      </c>
      <c r="GE5" s="110">
        <f>(DN5-AW5)-'DELTA e'!AR5</f>
        <v>0</v>
      </c>
      <c r="GF5" s="110">
        <f>(DO5-AX5)-'DELTA e'!AS5</f>
        <v>0</v>
      </c>
      <c r="GG5" s="110">
        <f>(DP5-AY5)-'DELTA e'!AT5</f>
        <v>0</v>
      </c>
      <c r="GH5" s="110">
        <f>(DQ5-AZ5)-'DELTA e'!AU5</f>
        <v>0</v>
      </c>
      <c r="GI5" s="110">
        <f>(DR5-BA5)-'DELTA e'!AV5</f>
        <v>0</v>
      </c>
      <c r="GJ5" s="110">
        <f>(DS5-BB5)-'DELTA e'!AW5</f>
        <v>0</v>
      </c>
      <c r="GK5" s="110">
        <f>(DT5-BC5)-'DELTA e'!AX5</f>
        <v>0</v>
      </c>
      <c r="GL5" s="110">
        <f>(DU5-BD5)-'DELTA e'!AY5</f>
        <v>0</v>
      </c>
      <c r="GM5" s="110">
        <f>(DV5-BE5)-'DELTA e'!AZ5</f>
        <v>0</v>
      </c>
      <c r="GN5" s="110">
        <f>(DW5-BF5)-'DELTA e'!BA5</f>
        <v>0</v>
      </c>
      <c r="GO5" s="110">
        <f>(DX5-BG5)-'DELTA e'!BB5</f>
        <v>0</v>
      </c>
      <c r="GP5" s="110">
        <f>(DY5-BH5)-'DELTA e'!BC5</f>
        <v>0</v>
      </c>
      <c r="GQ5" s="110">
        <f>(DZ5-BI5)-'DELTA e'!BD5</f>
        <v>0</v>
      </c>
      <c r="GR5" s="110">
        <f>(EA5-BJ5)-'DELTA e'!BE5</f>
        <v>0</v>
      </c>
      <c r="GS5" s="110">
        <f>(EB5-BK5)-'DELTA e'!BF5</f>
        <v>0</v>
      </c>
      <c r="GT5" s="110">
        <f>(EC5-BL5)-'DELTA e'!BG5</f>
        <v>0</v>
      </c>
      <c r="GU5" s="110">
        <f>(ED5-BM5)-'DELTA e'!BH5</f>
        <v>0</v>
      </c>
      <c r="GV5" s="110">
        <f>(EE5-BN5)-'DELTA e'!BI5</f>
        <v>0</v>
      </c>
      <c r="GW5" s="110">
        <f>(EF5-BO5)-'DELTA e'!BJ5</f>
        <v>0</v>
      </c>
      <c r="GX5" s="110">
        <f>(EG5-BP5)-'DELTA e'!BK5</f>
        <v>0</v>
      </c>
      <c r="GY5" s="110">
        <f>(EH5-BQ5)-'DELTA e'!BL5</f>
        <v>0</v>
      </c>
      <c r="GZ5" s="110">
        <f>(EI5-BR5)-'DELTA e'!BM5</f>
        <v>0</v>
      </c>
      <c r="HA5" s="110">
        <f>(EJ5-BS5)-'DELTA e'!BN5</f>
        <v>0</v>
      </c>
      <c r="HB5" s="110">
        <f>(EK5-BT5)-'DELTA e'!BO5</f>
        <v>0</v>
      </c>
      <c r="HC5" s="110">
        <f>(EL5-BU5)-'DELTA e'!BP5</f>
        <v>0</v>
      </c>
      <c r="HD5" s="110">
        <f>(EM5-BV5)-'DELTA e'!BQ5</f>
        <v>0</v>
      </c>
      <c r="HE5" s="110">
        <f>(EN5-BW5)-'DELTA e'!BR5</f>
        <v>0</v>
      </c>
      <c r="HF5" s="110">
        <f>(EO5-BX5)-'DELTA e'!BS5</f>
        <v>0</v>
      </c>
      <c r="HG5" s="114">
        <f>(EP5-BY5)-'DELTA e'!BT5</f>
        <v>0</v>
      </c>
    </row>
    <row r="6" spans="1:215" x14ac:dyDescent="0.35">
      <c r="A6" s="38" t="s">
        <v>73</v>
      </c>
      <c r="B6" s="39" t="s">
        <v>251</v>
      </c>
      <c r="C6" s="94">
        <v>138960</v>
      </c>
      <c r="D6" s="94">
        <v>21526.606424067842</v>
      </c>
      <c r="E6" s="94">
        <f t="shared" si="4"/>
        <v>6.4552673683221915</v>
      </c>
      <c r="F6" s="82">
        <v>115052</v>
      </c>
      <c r="G6" s="82">
        <v>18832</v>
      </c>
      <c r="H6" s="94">
        <f t="shared" si="5"/>
        <v>6.1093882752761255</v>
      </c>
      <c r="J6" s="113">
        <f t="shared" si="6"/>
        <v>0</v>
      </c>
      <c r="K6" s="110">
        <f t="shared" si="8"/>
        <v>0</v>
      </c>
      <c r="L6" s="110">
        <f t="shared" si="8"/>
        <v>0</v>
      </c>
      <c r="M6" s="110">
        <f t="shared" si="8"/>
        <v>6.4552673683221915</v>
      </c>
      <c r="N6" s="110">
        <f t="shared" si="8"/>
        <v>0</v>
      </c>
      <c r="O6" s="110">
        <f t="shared" si="8"/>
        <v>0</v>
      </c>
      <c r="P6" s="110">
        <f t="shared" si="8"/>
        <v>0</v>
      </c>
      <c r="Q6" s="110">
        <f t="shared" si="8"/>
        <v>0</v>
      </c>
      <c r="R6" s="110">
        <f t="shared" si="8"/>
        <v>0</v>
      </c>
      <c r="S6" s="110">
        <f t="shared" si="8"/>
        <v>0</v>
      </c>
      <c r="T6" s="110">
        <f t="shared" si="8"/>
        <v>0</v>
      </c>
      <c r="U6" s="110">
        <f t="shared" si="8"/>
        <v>0</v>
      </c>
      <c r="V6" s="110">
        <f t="shared" si="8"/>
        <v>0</v>
      </c>
      <c r="W6" s="110">
        <f t="shared" si="8"/>
        <v>0</v>
      </c>
      <c r="X6" s="110">
        <f t="shared" si="8"/>
        <v>0</v>
      </c>
      <c r="Y6" s="110">
        <f t="shared" si="8"/>
        <v>0</v>
      </c>
      <c r="Z6" s="110">
        <f t="shared" si="8"/>
        <v>0</v>
      </c>
      <c r="AA6" s="110">
        <f t="shared" si="8"/>
        <v>0</v>
      </c>
      <c r="AB6" s="110">
        <f t="shared" si="8"/>
        <v>0</v>
      </c>
      <c r="AC6" s="110">
        <f t="shared" si="8"/>
        <v>0</v>
      </c>
      <c r="AD6" s="110">
        <f t="shared" si="8"/>
        <v>0</v>
      </c>
      <c r="AE6" s="110">
        <f t="shared" si="8"/>
        <v>0</v>
      </c>
      <c r="AF6" s="110">
        <f t="shared" si="8"/>
        <v>0</v>
      </c>
      <c r="AG6" s="110">
        <f t="shared" si="8"/>
        <v>0</v>
      </c>
      <c r="AH6" s="110">
        <f t="shared" si="8"/>
        <v>0</v>
      </c>
      <c r="AI6" s="110">
        <f t="shared" si="8"/>
        <v>0</v>
      </c>
      <c r="AJ6" s="110">
        <f t="shared" si="8"/>
        <v>0</v>
      </c>
      <c r="AK6" s="110">
        <f t="shared" si="8"/>
        <v>0</v>
      </c>
      <c r="AL6" s="110">
        <f t="shared" si="8"/>
        <v>0</v>
      </c>
      <c r="AM6" s="110">
        <f t="shared" si="8"/>
        <v>0</v>
      </c>
      <c r="AN6" s="110">
        <f t="shared" si="8"/>
        <v>0</v>
      </c>
      <c r="AO6" s="110">
        <f t="shared" si="8"/>
        <v>0</v>
      </c>
      <c r="AP6" s="110">
        <f t="shared" si="8"/>
        <v>0</v>
      </c>
      <c r="AQ6" s="110">
        <f t="shared" si="8"/>
        <v>0</v>
      </c>
      <c r="AR6" s="110">
        <f t="shared" si="8"/>
        <v>0</v>
      </c>
      <c r="AS6" s="110">
        <f t="shared" si="8"/>
        <v>0</v>
      </c>
      <c r="AT6" s="110">
        <f t="shared" si="8"/>
        <v>0</v>
      </c>
      <c r="AU6" s="110">
        <f t="shared" si="8"/>
        <v>0</v>
      </c>
      <c r="AV6" s="110">
        <f t="shared" si="8"/>
        <v>0</v>
      </c>
      <c r="AW6" s="110">
        <f t="shared" si="8"/>
        <v>0</v>
      </c>
      <c r="AX6" s="110">
        <f t="shared" si="8"/>
        <v>0</v>
      </c>
      <c r="AY6" s="110">
        <f t="shared" si="8"/>
        <v>0</v>
      </c>
      <c r="AZ6" s="110">
        <f t="shared" si="8"/>
        <v>0</v>
      </c>
      <c r="BA6" s="110">
        <f t="shared" si="8"/>
        <v>0</v>
      </c>
      <c r="BB6" s="110">
        <f t="shared" si="8"/>
        <v>0</v>
      </c>
      <c r="BC6" s="110">
        <f t="shared" si="8"/>
        <v>0</v>
      </c>
      <c r="BD6" s="110">
        <f t="shared" si="8"/>
        <v>0</v>
      </c>
      <c r="BE6" s="110">
        <f t="shared" si="8"/>
        <v>0</v>
      </c>
      <c r="BF6" s="110">
        <f t="shared" si="8"/>
        <v>0</v>
      </c>
      <c r="BG6" s="110">
        <f t="shared" si="8"/>
        <v>0</v>
      </c>
      <c r="BH6" s="110">
        <f t="shared" si="8"/>
        <v>0</v>
      </c>
      <c r="BI6" s="110">
        <f t="shared" si="8"/>
        <v>0</v>
      </c>
      <c r="BJ6" s="110">
        <f t="shared" si="8"/>
        <v>0</v>
      </c>
      <c r="BK6" s="110">
        <f t="shared" si="8"/>
        <v>0</v>
      </c>
      <c r="BL6" s="110">
        <f t="shared" si="8"/>
        <v>0</v>
      </c>
      <c r="BM6" s="110">
        <f t="shared" si="8"/>
        <v>0</v>
      </c>
      <c r="BN6" s="110">
        <f t="shared" si="8"/>
        <v>0</v>
      </c>
      <c r="BO6" s="110">
        <f t="shared" si="8"/>
        <v>0</v>
      </c>
      <c r="BP6" s="110">
        <f t="shared" si="8"/>
        <v>0</v>
      </c>
      <c r="BQ6" s="110">
        <f t="shared" si="8"/>
        <v>0</v>
      </c>
      <c r="BR6" s="110">
        <f t="shared" si="8"/>
        <v>0</v>
      </c>
      <c r="BS6" s="110">
        <f t="shared" si="8"/>
        <v>0</v>
      </c>
      <c r="BT6" s="110">
        <f t="shared" si="8"/>
        <v>0</v>
      </c>
      <c r="BU6" s="110">
        <f t="shared" si="8"/>
        <v>0</v>
      </c>
      <c r="BV6" s="110">
        <f t="shared" si="8"/>
        <v>0</v>
      </c>
      <c r="BW6" s="110">
        <f t="shared" si="1"/>
        <v>0</v>
      </c>
      <c r="BX6" s="110">
        <f t="shared" si="1"/>
        <v>0</v>
      </c>
      <c r="BY6" s="114">
        <f t="shared" si="1"/>
        <v>0</v>
      </c>
      <c r="CA6" s="113">
        <f t="shared" si="7"/>
        <v>0</v>
      </c>
      <c r="CB6" s="110">
        <f t="shared" si="9"/>
        <v>0</v>
      </c>
      <c r="CC6" s="110">
        <f t="shared" si="9"/>
        <v>0</v>
      </c>
      <c r="CD6" s="110">
        <f t="shared" si="9"/>
        <v>6.1093882752761255</v>
      </c>
      <c r="CE6" s="110">
        <f t="shared" si="9"/>
        <v>0</v>
      </c>
      <c r="CF6" s="110">
        <f t="shared" si="9"/>
        <v>0</v>
      </c>
      <c r="CG6" s="110">
        <f t="shared" si="9"/>
        <v>0</v>
      </c>
      <c r="CH6" s="110">
        <f t="shared" si="9"/>
        <v>0</v>
      </c>
      <c r="CI6" s="110">
        <f t="shared" si="9"/>
        <v>0</v>
      </c>
      <c r="CJ6" s="110">
        <f t="shared" si="9"/>
        <v>0</v>
      </c>
      <c r="CK6" s="110">
        <f t="shared" si="9"/>
        <v>0</v>
      </c>
      <c r="CL6" s="110">
        <f t="shared" si="9"/>
        <v>0</v>
      </c>
      <c r="CM6" s="110">
        <f t="shared" si="9"/>
        <v>0</v>
      </c>
      <c r="CN6" s="110">
        <f t="shared" si="9"/>
        <v>0</v>
      </c>
      <c r="CO6" s="110">
        <f t="shared" si="9"/>
        <v>0</v>
      </c>
      <c r="CP6" s="110">
        <f t="shared" si="9"/>
        <v>0</v>
      </c>
      <c r="CQ6" s="110">
        <f t="shared" si="9"/>
        <v>0</v>
      </c>
      <c r="CR6" s="110">
        <f t="shared" si="9"/>
        <v>0</v>
      </c>
      <c r="CS6" s="110">
        <f t="shared" si="9"/>
        <v>0</v>
      </c>
      <c r="CT6" s="110">
        <f t="shared" si="9"/>
        <v>0</v>
      </c>
      <c r="CU6" s="110">
        <f t="shared" si="9"/>
        <v>0</v>
      </c>
      <c r="CV6" s="110">
        <f t="shared" si="9"/>
        <v>0</v>
      </c>
      <c r="CW6" s="110">
        <f t="shared" si="9"/>
        <v>0</v>
      </c>
      <c r="CX6" s="110">
        <f t="shared" si="9"/>
        <v>0</v>
      </c>
      <c r="CY6" s="110">
        <f t="shared" si="9"/>
        <v>0</v>
      </c>
      <c r="CZ6" s="110">
        <f t="shared" si="9"/>
        <v>0</v>
      </c>
      <c r="DA6" s="110">
        <f t="shared" si="9"/>
        <v>0</v>
      </c>
      <c r="DB6" s="110">
        <f t="shared" si="9"/>
        <v>0</v>
      </c>
      <c r="DC6" s="110">
        <f t="shared" si="9"/>
        <v>0</v>
      </c>
      <c r="DD6" s="110">
        <f t="shared" si="9"/>
        <v>0</v>
      </c>
      <c r="DE6" s="110">
        <f t="shared" si="9"/>
        <v>0</v>
      </c>
      <c r="DF6" s="110">
        <f t="shared" si="9"/>
        <v>0</v>
      </c>
      <c r="DG6" s="110">
        <f t="shared" si="9"/>
        <v>0</v>
      </c>
      <c r="DH6" s="110">
        <f t="shared" si="9"/>
        <v>0</v>
      </c>
      <c r="DI6" s="110">
        <f t="shared" si="9"/>
        <v>0</v>
      </c>
      <c r="DJ6" s="110">
        <f t="shared" si="9"/>
        <v>0</v>
      </c>
      <c r="DK6" s="110">
        <f t="shared" si="9"/>
        <v>0</v>
      </c>
      <c r="DL6" s="110">
        <f t="shared" si="9"/>
        <v>0</v>
      </c>
      <c r="DM6" s="110">
        <f t="shared" si="9"/>
        <v>0</v>
      </c>
      <c r="DN6" s="110">
        <f t="shared" si="9"/>
        <v>0</v>
      </c>
      <c r="DO6" s="110">
        <f t="shared" si="9"/>
        <v>0</v>
      </c>
      <c r="DP6" s="110">
        <f t="shared" si="9"/>
        <v>0</v>
      </c>
      <c r="DQ6" s="110">
        <f t="shared" si="9"/>
        <v>0</v>
      </c>
      <c r="DR6" s="110">
        <f t="shared" si="9"/>
        <v>0</v>
      </c>
      <c r="DS6" s="110">
        <f t="shared" si="9"/>
        <v>0</v>
      </c>
      <c r="DT6" s="110">
        <f t="shared" si="9"/>
        <v>0</v>
      </c>
      <c r="DU6" s="110">
        <f t="shared" si="9"/>
        <v>0</v>
      </c>
      <c r="DV6" s="110">
        <f t="shared" si="9"/>
        <v>0</v>
      </c>
      <c r="DW6" s="110">
        <f t="shared" si="9"/>
        <v>0</v>
      </c>
      <c r="DX6" s="110">
        <f t="shared" si="9"/>
        <v>0</v>
      </c>
      <c r="DY6" s="110">
        <f t="shared" si="9"/>
        <v>0</v>
      </c>
      <c r="DZ6" s="110">
        <f t="shared" si="9"/>
        <v>0</v>
      </c>
      <c r="EA6" s="110">
        <f t="shared" si="9"/>
        <v>0</v>
      </c>
      <c r="EB6" s="110">
        <f t="shared" si="9"/>
        <v>0</v>
      </c>
      <c r="EC6" s="110">
        <f t="shared" si="9"/>
        <v>0</v>
      </c>
      <c r="ED6" s="110">
        <f t="shared" si="9"/>
        <v>0</v>
      </c>
      <c r="EE6" s="110">
        <f t="shared" si="9"/>
        <v>0</v>
      </c>
      <c r="EF6" s="110">
        <f t="shared" si="9"/>
        <v>0</v>
      </c>
      <c r="EG6" s="110">
        <f t="shared" si="9"/>
        <v>0</v>
      </c>
      <c r="EH6" s="110">
        <f t="shared" si="9"/>
        <v>0</v>
      </c>
      <c r="EI6" s="110">
        <f t="shared" si="9"/>
        <v>0</v>
      </c>
      <c r="EJ6" s="110">
        <f t="shared" si="9"/>
        <v>0</v>
      </c>
      <c r="EK6" s="110">
        <f t="shared" si="9"/>
        <v>0</v>
      </c>
      <c r="EL6" s="110">
        <f t="shared" si="9"/>
        <v>0</v>
      </c>
      <c r="EM6" s="110">
        <f t="shared" si="9"/>
        <v>0</v>
      </c>
      <c r="EN6" s="110">
        <f t="shared" si="3"/>
        <v>0</v>
      </c>
      <c r="EO6" s="110">
        <f t="shared" si="3"/>
        <v>0</v>
      </c>
      <c r="EP6" s="114">
        <f t="shared" si="3"/>
        <v>0</v>
      </c>
      <c r="ER6" s="113">
        <f>(CA6-J6)-'DELTA e'!E6</f>
        <v>0</v>
      </c>
      <c r="ES6" s="110">
        <f>(CB6-K6)-'DELTA e'!F6</f>
        <v>0</v>
      </c>
      <c r="ET6" s="110">
        <f>(CC6-L6)-'DELTA e'!G6</f>
        <v>0</v>
      </c>
      <c r="EU6" s="110">
        <f>(CD6-M6)-'DELTA e'!H6</f>
        <v>-0.34587909304606601</v>
      </c>
      <c r="EV6" s="110">
        <f>(CE6-N6)-'DELTA e'!I6</f>
        <v>0</v>
      </c>
      <c r="EW6" s="110">
        <f>(CF6-O6)-'DELTA e'!J6</f>
        <v>0</v>
      </c>
      <c r="EX6" s="110">
        <f>(CG6-P6)-'DELTA e'!K6</f>
        <v>0</v>
      </c>
      <c r="EY6" s="110">
        <f>(CH6-Q6)-'DELTA e'!L6</f>
        <v>0</v>
      </c>
      <c r="EZ6" s="110">
        <f>(CI6-R6)-'DELTA e'!M6</f>
        <v>0</v>
      </c>
      <c r="FA6" s="110">
        <f>(CJ6-S6)-'DELTA e'!N6</f>
        <v>0</v>
      </c>
      <c r="FB6" s="110">
        <f>(CK6-T6)-'DELTA e'!O6</f>
        <v>0</v>
      </c>
      <c r="FC6" s="110">
        <f>(CL6-U6)-'DELTA e'!P6</f>
        <v>0</v>
      </c>
      <c r="FD6" s="110">
        <f>(CM6-V6)-'DELTA e'!Q6</f>
        <v>0</v>
      </c>
      <c r="FE6" s="110">
        <f>(CN6-W6)-'DELTA e'!R6</f>
        <v>0</v>
      </c>
      <c r="FF6" s="110">
        <f>(CO6-X6)-'DELTA e'!S6</f>
        <v>0</v>
      </c>
      <c r="FG6" s="110">
        <f>(CP6-Y6)-'DELTA e'!T6</f>
        <v>0</v>
      </c>
      <c r="FH6" s="110">
        <f>(CQ6-Z6)-'DELTA e'!U6</f>
        <v>0</v>
      </c>
      <c r="FI6" s="110">
        <f>(CR6-AA6)-'DELTA e'!V6</f>
        <v>0</v>
      </c>
      <c r="FJ6" s="110">
        <f>(CS6-AB6)-'DELTA e'!W6</f>
        <v>0</v>
      </c>
      <c r="FK6" s="110">
        <f>(CT6-AC6)-'DELTA e'!X6</f>
        <v>0</v>
      </c>
      <c r="FL6" s="110">
        <f>(CU6-AD6)-'DELTA e'!Y6</f>
        <v>0</v>
      </c>
      <c r="FM6" s="110">
        <f>(CV6-AE6)-'DELTA e'!Z6</f>
        <v>0</v>
      </c>
      <c r="FN6" s="110">
        <f>(CW6-AF6)-'DELTA e'!AA6</f>
        <v>0</v>
      </c>
      <c r="FO6" s="110">
        <f>(CX6-AG6)-'DELTA e'!AB6</f>
        <v>0</v>
      </c>
      <c r="FP6" s="110">
        <f>(CY6-AH6)-'DELTA e'!AC6</f>
        <v>0</v>
      </c>
      <c r="FQ6" s="110">
        <f>(CZ6-AI6)-'DELTA e'!AD6</f>
        <v>0</v>
      </c>
      <c r="FR6" s="110">
        <f>(DA6-AJ6)-'DELTA e'!AE6</f>
        <v>0</v>
      </c>
      <c r="FS6" s="110">
        <f>(DB6-AK6)-'DELTA e'!AF6</f>
        <v>0</v>
      </c>
      <c r="FT6" s="110">
        <f>(DC6-AL6)-'DELTA e'!AG6</f>
        <v>0</v>
      </c>
      <c r="FU6" s="110">
        <f>(DD6-AM6)-'DELTA e'!AH6</f>
        <v>0</v>
      </c>
      <c r="FV6" s="110">
        <f>(DE6-AN6)-'DELTA e'!AI6</f>
        <v>0</v>
      </c>
      <c r="FW6" s="110">
        <f>(DF6-AO6)-'DELTA e'!AJ6</f>
        <v>0</v>
      </c>
      <c r="FX6" s="110">
        <f>(DG6-AP6)-'DELTA e'!AK6</f>
        <v>0</v>
      </c>
      <c r="FY6" s="110">
        <f>(DH6-AQ6)-'DELTA e'!AL6</f>
        <v>0</v>
      </c>
      <c r="FZ6" s="110">
        <f>(DI6-AR6)-'DELTA e'!AM6</f>
        <v>0</v>
      </c>
      <c r="GA6" s="110">
        <f>(DJ6-AS6)-'DELTA e'!AN6</f>
        <v>0</v>
      </c>
      <c r="GB6" s="110">
        <f>(DK6-AT6)-'DELTA e'!AO6</f>
        <v>0</v>
      </c>
      <c r="GC6" s="110">
        <f>(DL6-AU6)-'DELTA e'!AP6</f>
        <v>0</v>
      </c>
      <c r="GD6" s="110">
        <f>(DM6-AV6)-'DELTA e'!AQ6</f>
        <v>0</v>
      </c>
      <c r="GE6" s="110">
        <f>(DN6-AW6)-'DELTA e'!AR6</f>
        <v>0</v>
      </c>
      <c r="GF6" s="110">
        <f>(DO6-AX6)-'DELTA e'!AS6</f>
        <v>0</v>
      </c>
      <c r="GG6" s="110">
        <f>(DP6-AY6)-'DELTA e'!AT6</f>
        <v>0</v>
      </c>
      <c r="GH6" s="110">
        <f>(DQ6-AZ6)-'DELTA e'!AU6</f>
        <v>0</v>
      </c>
      <c r="GI6" s="110">
        <f>(DR6-BA6)-'DELTA e'!AV6</f>
        <v>0</v>
      </c>
      <c r="GJ6" s="110">
        <f>(DS6-BB6)-'DELTA e'!AW6</f>
        <v>0</v>
      </c>
      <c r="GK6" s="110">
        <f>(DT6-BC6)-'DELTA e'!AX6</f>
        <v>0</v>
      </c>
      <c r="GL6" s="110">
        <f>(DU6-BD6)-'DELTA e'!AY6</f>
        <v>0</v>
      </c>
      <c r="GM6" s="110">
        <f>(DV6-BE6)-'DELTA e'!AZ6</f>
        <v>0</v>
      </c>
      <c r="GN6" s="110">
        <f>(DW6-BF6)-'DELTA e'!BA6</f>
        <v>0</v>
      </c>
      <c r="GO6" s="110">
        <f>(DX6-BG6)-'DELTA e'!BB6</f>
        <v>0</v>
      </c>
      <c r="GP6" s="110">
        <f>(DY6-BH6)-'DELTA e'!BC6</f>
        <v>0</v>
      </c>
      <c r="GQ6" s="110">
        <f>(DZ6-BI6)-'DELTA e'!BD6</f>
        <v>0</v>
      </c>
      <c r="GR6" s="110">
        <f>(EA6-BJ6)-'DELTA e'!BE6</f>
        <v>0</v>
      </c>
      <c r="GS6" s="110">
        <f>(EB6-BK6)-'DELTA e'!BF6</f>
        <v>0</v>
      </c>
      <c r="GT6" s="110">
        <f>(EC6-BL6)-'DELTA e'!BG6</f>
        <v>0</v>
      </c>
      <c r="GU6" s="110">
        <f>(ED6-BM6)-'DELTA e'!BH6</f>
        <v>0</v>
      </c>
      <c r="GV6" s="110">
        <f>(EE6-BN6)-'DELTA e'!BI6</f>
        <v>0</v>
      </c>
      <c r="GW6" s="110">
        <f>(EF6-BO6)-'DELTA e'!BJ6</f>
        <v>0</v>
      </c>
      <c r="GX6" s="110">
        <f>(EG6-BP6)-'DELTA e'!BK6</f>
        <v>0</v>
      </c>
      <c r="GY6" s="110">
        <f>(EH6-BQ6)-'DELTA e'!BL6</f>
        <v>0</v>
      </c>
      <c r="GZ6" s="110">
        <f>(EI6-BR6)-'DELTA e'!BM6</f>
        <v>0</v>
      </c>
      <c r="HA6" s="110">
        <f>(EJ6-BS6)-'DELTA e'!BN6</f>
        <v>0</v>
      </c>
      <c r="HB6" s="110">
        <f>(EK6-BT6)-'DELTA e'!BO6</f>
        <v>0</v>
      </c>
      <c r="HC6" s="110">
        <f>(EL6-BU6)-'DELTA e'!BP6</f>
        <v>0</v>
      </c>
      <c r="HD6" s="110">
        <f>(EM6-BV6)-'DELTA e'!BQ6</f>
        <v>0</v>
      </c>
      <c r="HE6" s="110">
        <f>(EN6-BW6)-'DELTA e'!BR6</f>
        <v>0</v>
      </c>
      <c r="HF6" s="110">
        <f>(EO6-BX6)-'DELTA e'!BS6</f>
        <v>0</v>
      </c>
      <c r="HG6" s="114">
        <f>(EP6-BY6)-'DELTA e'!BT6</f>
        <v>0</v>
      </c>
    </row>
    <row r="7" spans="1:215" x14ac:dyDescent="0.35">
      <c r="A7" s="38" t="s">
        <v>74</v>
      </c>
      <c r="B7" s="39" t="s">
        <v>252</v>
      </c>
      <c r="C7" s="94">
        <v>60278</v>
      </c>
      <c r="D7" s="94">
        <v>170219.48589674348</v>
      </c>
      <c r="E7" s="94">
        <f t="shared" si="4"/>
        <v>0.35411926949753053</v>
      </c>
      <c r="F7" s="82">
        <v>54197</v>
      </c>
      <c r="G7" s="82">
        <v>146194</v>
      </c>
      <c r="H7" s="94">
        <f t="shared" si="5"/>
        <v>0.37071972857983226</v>
      </c>
      <c r="J7" s="113">
        <f t="shared" si="6"/>
        <v>0</v>
      </c>
      <c r="K7" s="110">
        <f t="shared" si="8"/>
        <v>0</v>
      </c>
      <c r="L7" s="110">
        <f t="shared" si="8"/>
        <v>0</v>
      </c>
      <c r="M7" s="110">
        <f t="shared" si="8"/>
        <v>0</v>
      </c>
      <c r="N7" s="110">
        <f t="shared" si="8"/>
        <v>0.35411926949753053</v>
      </c>
      <c r="O7" s="110">
        <f t="shared" si="8"/>
        <v>0</v>
      </c>
      <c r="P7" s="110">
        <f t="shared" si="8"/>
        <v>0</v>
      </c>
      <c r="Q7" s="110">
        <f t="shared" si="8"/>
        <v>0</v>
      </c>
      <c r="R7" s="110">
        <f t="shared" si="8"/>
        <v>0</v>
      </c>
      <c r="S7" s="110">
        <f t="shared" si="8"/>
        <v>0</v>
      </c>
      <c r="T7" s="110">
        <f t="shared" si="8"/>
        <v>0</v>
      </c>
      <c r="U7" s="110">
        <f t="shared" si="8"/>
        <v>0</v>
      </c>
      <c r="V7" s="110">
        <f t="shared" si="8"/>
        <v>0</v>
      </c>
      <c r="W7" s="110">
        <f t="shared" si="8"/>
        <v>0</v>
      </c>
      <c r="X7" s="110">
        <f t="shared" si="8"/>
        <v>0</v>
      </c>
      <c r="Y7" s="110">
        <f t="shared" si="8"/>
        <v>0</v>
      </c>
      <c r="Z7" s="110">
        <f t="shared" si="8"/>
        <v>0</v>
      </c>
      <c r="AA7" s="110">
        <f t="shared" si="8"/>
        <v>0</v>
      </c>
      <c r="AB7" s="110">
        <f t="shared" si="8"/>
        <v>0</v>
      </c>
      <c r="AC7" s="110">
        <f t="shared" si="8"/>
        <v>0</v>
      </c>
      <c r="AD7" s="110">
        <f t="shared" si="8"/>
        <v>0</v>
      </c>
      <c r="AE7" s="110">
        <f t="shared" si="8"/>
        <v>0</v>
      </c>
      <c r="AF7" s="110">
        <f t="shared" si="8"/>
        <v>0</v>
      </c>
      <c r="AG7" s="110">
        <f t="shared" si="8"/>
        <v>0</v>
      </c>
      <c r="AH7" s="110">
        <f t="shared" si="8"/>
        <v>0</v>
      </c>
      <c r="AI7" s="110">
        <f t="shared" si="8"/>
        <v>0</v>
      </c>
      <c r="AJ7" s="110">
        <f t="shared" si="8"/>
        <v>0</v>
      </c>
      <c r="AK7" s="110">
        <f t="shared" si="8"/>
        <v>0</v>
      </c>
      <c r="AL7" s="110">
        <f t="shared" si="8"/>
        <v>0</v>
      </c>
      <c r="AM7" s="110">
        <f t="shared" si="8"/>
        <v>0</v>
      </c>
      <c r="AN7" s="110">
        <f t="shared" si="8"/>
        <v>0</v>
      </c>
      <c r="AO7" s="110">
        <f t="shared" si="8"/>
        <v>0</v>
      </c>
      <c r="AP7" s="110">
        <f t="shared" si="8"/>
        <v>0</v>
      </c>
      <c r="AQ7" s="110">
        <f t="shared" si="8"/>
        <v>0</v>
      </c>
      <c r="AR7" s="110">
        <f t="shared" si="8"/>
        <v>0</v>
      </c>
      <c r="AS7" s="110">
        <f t="shared" si="8"/>
        <v>0</v>
      </c>
      <c r="AT7" s="110">
        <f t="shared" si="8"/>
        <v>0</v>
      </c>
      <c r="AU7" s="110">
        <f t="shared" si="8"/>
        <v>0</v>
      </c>
      <c r="AV7" s="110">
        <f t="shared" si="8"/>
        <v>0</v>
      </c>
      <c r="AW7" s="110">
        <f t="shared" si="8"/>
        <v>0</v>
      </c>
      <c r="AX7" s="110">
        <f t="shared" si="8"/>
        <v>0</v>
      </c>
      <c r="AY7" s="110">
        <f t="shared" si="8"/>
        <v>0</v>
      </c>
      <c r="AZ7" s="110">
        <f t="shared" si="8"/>
        <v>0</v>
      </c>
      <c r="BA7" s="110">
        <f t="shared" si="8"/>
        <v>0</v>
      </c>
      <c r="BB7" s="110">
        <f t="shared" si="8"/>
        <v>0</v>
      </c>
      <c r="BC7" s="110">
        <f t="shared" si="8"/>
        <v>0</v>
      </c>
      <c r="BD7" s="110">
        <f t="shared" si="8"/>
        <v>0</v>
      </c>
      <c r="BE7" s="110">
        <f t="shared" si="8"/>
        <v>0</v>
      </c>
      <c r="BF7" s="110">
        <f t="shared" si="8"/>
        <v>0</v>
      </c>
      <c r="BG7" s="110">
        <f t="shared" si="8"/>
        <v>0</v>
      </c>
      <c r="BH7" s="110">
        <f t="shared" si="8"/>
        <v>0</v>
      </c>
      <c r="BI7" s="110">
        <f t="shared" si="8"/>
        <v>0</v>
      </c>
      <c r="BJ7" s="110">
        <f t="shared" si="8"/>
        <v>0</v>
      </c>
      <c r="BK7" s="110">
        <f t="shared" si="8"/>
        <v>0</v>
      </c>
      <c r="BL7" s="110">
        <f t="shared" si="8"/>
        <v>0</v>
      </c>
      <c r="BM7" s="110">
        <f t="shared" si="8"/>
        <v>0</v>
      </c>
      <c r="BN7" s="110">
        <f t="shared" si="8"/>
        <v>0</v>
      </c>
      <c r="BO7" s="110">
        <f t="shared" si="8"/>
        <v>0</v>
      </c>
      <c r="BP7" s="110">
        <f t="shared" si="8"/>
        <v>0</v>
      </c>
      <c r="BQ7" s="110">
        <f t="shared" si="8"/>
        <v>0</v>
      </c>
      <c r="BR7" s="110">
        <f t="shared" si="8"/>
        <v>0</v>
      </c>
      <c r="BS7" s="110">
        <f t="shared" si="8"/>
        <v>0</v>
      </c>
      <c r="BT7" s="110">
        <f t="shared" si="8"/>
        <v>0</v>
      </c>
      <c r="BU7" s="110">
        <f t="shared" si="8"/>
        <v>0</v>
      </c>
      <c r="BV7" s="110">
        <f t="shared" si="8"/>
        <v>0</v>
      </c>
      <c r="BW7" s="110">
        <f t="shared" si="1"/>
        <v>0</v>
      </c>
      <c r="BX7" s="110">
        <f t="shared" si="1"/>
        <v>0</v>
      </c>
      <c r="BY7" s="114">
        <f t="shared" si="1"/>
        <v>0</v>
      </c>
      <c r="CA7" s="113">
        <f t="shared" si="7"/>
        <v>0</v>
      </c>
      <c r="CB7" s="110">
        <f t="shared" si="9"/>
        <v>0</v>
      </c>
      <c r="CC7" s="110">
        <f t="shared" si="9"/>
        <v>0</v>
      </c>
      <c r="CD7" s="110">
        <f t="shared" si="9"/>
        <v>0</v>
      </c>
      <c r="CE7" s="110">
        <f t="shared" si="9"/>
        <v>0.37071972857983226</v>
      </c>
      <c r="CF7" s="110">
        <f t="shared" si="9"/>
        <v>0</v>
      </c>
      <c r="CG7" s="110">
        <f t="shared" si="9"/>
        <v>0</v>
      </c>
      <c r="CH7" s="110">
        <f t="shared" si="9"/>
        <v>0</v>
      </c>
      <c r="CI7" s="110">
        <f t="shared" si="9"/>
        <v>0</v>
      </c>
      <c r="CJ7" s="110">
        <f t="shared" si="9"/>
        <v>0</v>
      </c>
      <c r="CK7" s="110">
        <f t="shared" si="9"/>
        <v>0</v>
      </c>
      <c r="CL7" s="110">
        <f t="shared" si="9"/>
        <v>0</v>
      </c>
      <c r="CM7" s="110">
        <f t="shared" si="9"/>
        <v>0</v>
      </c>
      <c r="CN7" s="110">
        <f t="shared" si="9"/>
        <v>0</v>
      </c>
      <c r="CO7" s="110">
        <f t="shared" si="9"/>
        <v>0</v>
      </c>
      <c r="CP7" s="110">
        <f t="shared" si="9"/>
        <v>0</v>
      </c>
      <c r="CQ7" s="110">
        <f t="shared" si="9"/>
        <v>0</v>
      </c>
      <c r="CR7" s="110">
        <f t="shared" si="9"/>
        <v>0</v>
      </c>
      <c r="CS7" s="110">
        <f t="shared" si="9"/>
        <v>0</v>
      </c>
      <c r="CT7" s="110">
        <f t="shared" si="9"/>
        <v>0</v>
      </c>
      <c r="CU7" s="110">
        <f t="shared" si="9"/>
        <v>0</v>
      </c>
      <c r="CV7" s="110">
        <f t="shared" si="9"/>
        <v>0</v>
      </c>
      <c r="CW7" s="110">
        <f t="shared" si="9"/>
        <v>0</v>
      </c>
      <c r="CX7" s="110">
        <f t="shared" si="9"/>
        <v>0</v>
      </c>
      <c r="CY7" s="110">
        <f t="shared" si="9"/>
        <v>0</v>
      </c>
      <c r="CZ7" s="110">
        <f t="shared" si="9"/>
        <v>0</v>
      </c>
      <c r="DA7" s="110">
        <f t="shared" si="9"/>
        <v>0</v>
      </c>
      <c r="DB7" s="110">
        <f t="shared" si="9"/>
        <v>0</v>
      </c>
      <c r="DC7" s="110">
        <f t="shared" si="9"/>
        <v>0</v>
      </c>
      <c r="DD7" s="110">
        <f t="shared" si="9"/>
        <v>0</v>
      </c>
      <c r="DE7" s="110">
        <f t="shared" si="9"/>
        <v>0</v>
      </c>
      <c r="DF7" s="110">
        <f t="shared" si="9"/>
        <v>0</v>
      </c>
      <c r="DG7" s="110">
        <f t="shared" si="9"/>
        <v>0</v>
      </c>
      <c r="DH7" s="110">
        <f t="shared" si="9"/>
        <v>0</v>
      </c>
      <c r="DI7" s="110">
        <f t="shared" si="9"/>
        <v>0</v>
      </c>
      <c r="DJ7" s="110">
        <f t="shared" si="9"/>
        <v>0</v>
      </c>
      <c r="DK7" s="110">
        <f t="shared" si="9"/>
        <v>0</v>
      </c>
      <c r="DL7" s="110">
        <f t="shared" si="9"/>
        <v>0</v>
      </c>
      <c r="DM7" s="110">
        <f t="shared" si="9"/>
        <v>0</v>
      </c>
      <c r="DN7" s="110">
        <f t="shared" si="9"/>
        <v>0</v>
      </c>
      <c r="DO7" s="110">
        <f t="shared" si="9"/>
        <v>0</v>
      </c>
      <c r="DP7" s="110">
        <f t="shared" si="9"/>
        <v>0</v>
      </c>
      <c r="DQ7" s="110">
        <f t="shared" si="9"/>
        <v>0</v>
      </c>
      <c r="DR7" s="110">
        <f t="shared" si="9"/>
        <v>0</v>
      </c>
      <c r="DS7" s="110">
        <f t="shared" si="9"/>
        <v>0</v>
      </c>
      <c r="DT7" s="110">
        <f t="shared" si="9"/>
        <v>0</v>
      </c>
      <c r="DU7" s="110">
        <f t="shared" si="9"/>
        <v>0</v>
      </c>
      <c r="DV7" s="110">
        <f t="shared" si="9"/>
        <v>0</v>
      </c>
      <c r="DW7" s="110">
        <f t="shared" si="9"/>
        <v>0</v>
      </c>
      <c r="DX7" s="110">
        <f t="shared" si="9"/>
        <v>0</v>
      </c>
      <c r="DY7" s="110">
        <f t="shared" si="9"/>
        <v>0</v>
      </c>
      <c r="DZ7" s="110">
        <f t="shared" si="9"/>
        <v>0</v>
      </c>
      <c r="EA7" s="110">
        <f t="shared" si="9"/>
        <v>0</v>
      </c>
      <c r="EB7" s="110">
        <f t="shared" si="9"/>
        <v>0</v>
      </c>
      <c r="EC7" s="110">
        <f t="shared" si="9"/>
        <v>0</v>
      </c>
      <c r="ED7" s="110">
        <f t="shared" si="9"/>
        <v>0</v>
      </c>
      <c r="EE7" s="110">
        <f t="shared" si="9"/>
        <v>0</v>
      </c>
      <c r="EF7" s="110">
        <f t="shared" si="9"/>
        <v>0</v>
      </c>
      <c r="EG7" s="110">
        <f t="shared" si="9"/>
        <v>0</v>
      </c>
      <c r="EH7" s="110">
        <f t="shared" si="9"/>
        <v>0</v>
      </c>
      <c r="EI7" s="110">
        <f t="shared" si="9"/>
        <v>0</v>
      </c>
      <c r="EJ7" s="110">
        <f t="shared" si="9"/>
        <v>0</v>
      </c>
      <c r="EK7" s="110">
        <f t="shared" si="9"/>
        <v>0</v>
      </c>
      <c r="EL7" s="110">
        <f t="shared" si="9"/>
        <v>0</v>
      </c>
      <c r="EM7" s="110">
        <f t="shared" si="9"/>
        <v>0</v>
      </c>
      <c r="EN7" s="110">
        <f t="shared" si="3"/>
        <v>0</v>
      </c>
      <c r="EO7" s="110">
        <f t="shared" si="3"/>
        <v>0</v>
      </c>
      <c r="EP7" s="114">
        <f t="shared" si="3"/>
        <v>0</v>
      </c>
      <c r="ER7" s="113">
        <f>(CA7-J7)-'DELTA e'!E7</f>
        <v>0</v>
      </c>
      <c r="ES7" s="110">
        <f>(CB7-K7)-'DELTA e'!F7</f>
        <v>0</v>
      </c>
      <c r="ET7" s="110">
        <f>(CC7-L7)-'DELTA e'!G7</f>
        <v>0</v>
      </c>
      <c r="EU7" s="110">
        <f>(CD7-M7)-'DELTA e'!H7</f>
        <v>0</v>
      </c>
      <c r="EV7" s="110">
        <f>(CE7-N7)-'DELTA e'!I7</f>
        <v>1.6600459082301733E-2</v>
      </c>
      <c r="EW7" s="110">
        <f>(CF7-O7)-'DELTA e'!J7</f>
        <v>0</v>
      </c>
      <c r="EX7" s="110">
        <f>(CG7-P7)-'DELTA e'!K7</f>
        <v>0</v>
      </c>
      <c r="EY7" s="110">
        <f>(CH7-Q7)-'DELTA e'!L7</f>
        <v>0</v>
      </c>
      <c r="EZ7" s="110">
        <f>(CI7-R7)-'DELTA e'!M7</f>
        <v>0</v>
      </c>
      <c r="FA7" s="110">
        <f>(CJ7-S7)-'DELTA e'!N7</f>
        <v>0</v>
      </c>
      <c r="FB7" s="110">
        <f>(CK7-T7)-'DELTA e'!O7</f>
        <v>0</v>
      </c>
      <c r="FC7" s="110">
        <f>(CL7-U7)-'DELTA e'!P7</f>
        <v>0</v>
      </c>
      <c r="FD7" s="110">
        <f>(CM7-V7)-'DELTA e'!Q7</f>
        <v>0</v>
      </c>
      <c r="FE7" s="110">
        <f>(CN7-W7)-'DELTA e'!R7</f>
        <v>0</v>
      </c>
      <c r="FF7" s="110">
        <f>(CO7-X7)-'DELTA e'!S7</f>
        <v>0</v>
      </c>
      <c r="FG7" s="110">
        <f>(CP7-Y7)-'DELTA e'!T7</f>
        <v>0</v>
      </c>
      <c r="FH7" s="110">
        <f>(CQ7-Z7)-'DELTA e'!U7</f>
        <v>0</v>
      </c>
      <c r="FI7" s="110">
        <f>(CR7-AA7)-'DELTA e'!V7</f>
        <v>0</v>
      </c>
      <c r="FJ7" s="110">
        <f>(CS7-AB7)-'DELTA e'!W7</f>
        <v>0</v>
      </c>
      <c r="FK7" s="110">
        <f>(CT7-AC7)-'DELTA e'!X7</f>
        <v>0</v>
      </c>
      <c r="FL7" s="110">
        <f>(CU7-AD7)-'DELTA e'!Y7</f>
        <v>0</v>
      </c>
      <c r="FM7" s="110">
        <f>(CV7-AE7)-'DELTA e'!Z7</f>
        <v>0</v>
      </c>
      <c r="FN7" s="110">
        <f>(CW7-AF7)-'DELTA e'!AA7</f>
        <v>0</v>
      </c>
      <c r="FO7" s="110">
        <f>(CX7-AG7)-'DELTA e'!AB7</f>
        <v>0</v>
      </c>
      <c r="FP7" s="110">
        <f>(CY7-AH7)-'DELTA e'!AC7</f>
        <v>0</v>
      </c>
      <c r="FQ7" s="110">
        <f>(CZ7-AI7)-'DELTA e'!AD7</f>
        <v>0</v>
      </c>
      <c r="FR7" s="110">
        <f>(DA7-AJ7)-'DELTA e'!AE7</f>
        <v>0</v>
      </c>
      <c r="FS7" s="110">
        <f>(DB7-AK7)-'DELTA e'!AF7</f>
        <v>0</v>
      </c>
      <c r="FT7" s="110">
        <f>(DC7-AL7)-'DELTA e'!AG7</f>
        <v>0</v>
      </c>
      <c r="FU7" s="110">
        <f>(DD7-AM7)-'DELTA e'!AH7</f>
        <v>0</v>
      </c>
      <c r="FV7" s="110">
        <f>(DE7-AN7)-'DELTA e'!AI7</f>
        <v>0</v>
      </c>
      <c r="FW7" s="110">
        <f>(DF7-AO7)-'DELTA e'!AJ7</f>
        <v>0</v>
      </c>
      <c r="FX7" s="110">
        <f>(DG7-AP7)-'DELTA e'!AK7</f>
        <v>0</v>
      </c>
      <c r="FY7" s="110">
        <f>(DH7-AQ7)-'DELTA e'!AL7</f>
        <v>0</v>
      </c>
      <c r="FZ7" s="110">
        <f>(DI7-AR7)-'DELTA e'!AM7</f>
        <v>0</v>
      </c>
      <c r="GA7" s="110">
        <f>(DJ7-AS7)-'DELTA e'!AN7</f>
        <v>0</v>
      </c>
      <c r="GB7" s="110">
        <f>(DK7-AT7)-'DELTA e'!AO7</f>
        <v>0</v>
      </c>
      <c r="GC7" s="110">
        <f>(DL7-AU7)-'DELTA e'!AP7</f>
        <v>0</v>
      </c>
      <c r="GD7" s="110">
        <f>(DM7-AV7)-'DELTA e'!AQ7</f>
        <v>0</v>
      </c>
      <c r="GE7" s="110">
        <f>(DN7-AW7)-'DELTA e'!AR7</f>
        <v>0</v>
      </c>
      <c r="GF7" s="110">
        <f>(DO7-AX7)-'DELTA e'!AS7</f>
        <v>0</v>
      </c>
      <c r="GG7" s="110">
        <f>(DP7-AY7)-'DELTA e'!AT7</f>
        <v>0</v>
      </c>
      <c r="GH7" s="110">
        <f>(DQ7-AZ7)-'DELTA e'!AU7</f>
        <v>0</v>
      </c>
      <c r="GI7" s="110">
        <f>(DR7-BA7)-'DELTA e'!AV7</f>
        <v>0</v>
      </c>
      <c r="GJ7" s="110">
        <f>(DS7-BB7)-'DELTA e'!AW7</f>
        <v>0</v>
      </c>
      <c r="GK7" s="110">
        <f>(DT7-BC7)-'DELTA e'!AX7</f>
        <v>0</v>
      </c>
      <c r="GL7" s="110">
        <f>(DU7-BD7)-'DELTA e'!AY7</f>
        <v>0</v>
      </c>
      <c r="GM7" s="110">
        <f>(DV7-BE7)-'DELTA e'!AZ7</f>
        <v>0</v>
      </c>
      <c r="GN7" s="110">
        <f>(DW7-BF7)-'DELTA e'!BA7</f>
        <v>0</v>
      </c>
      <c r="GO7" s="110">
        <f>(DX7-BG7)-'DELTA e'!BB7</f>
        <v>0</v>
      </c>
      <c r="GP7" s="110">
        <f>(DY7-BH7)-'DELTA e'!BC7</f>
        <v>0</v>
      </c>
      <c r="GQ7" s="110">
        <f>(DZ7-BI7)-'DELTA e'!BD7</f>
        <v>0</v>
      </c>
      <c r="GR7" s="110">
        <f>(EA7-BJ7)-'DELTA e'!BE7</f>
        <v>0</v>
      </c>
      <c r="GS7" s="110">
        <f>(EB7-BK7)-'DELTA e'!BF7</f>
        <v>0</v>
      </c>
      <c r="GT7" s="110">
        <f>(EC7-BL7)-'DELTA e'!BG7</f>
        <v>0</v>
      </c>
      <c r="GU7" s="110">
        <f>(ED7-BM7)-'DELTA e'!BH7</f>
        <v>0</v>
      </c>
      <c r="GV7" s="110">
        <f>(EE7-BN7)-'DELTA e'!BI7</f>
        <v>0</v>
      </c>
      <c r="GW7" s="110">
        <f>(EF7-BO7)-'DELTA e'!BJ7</f>
        <v>0</v>
      </c>
      <c r="GX7" s="110">
        <f>(EG7-BP7)-'DELTA e'!BK7</f>
        <v>0</v>
      </c>
      <c r="GY7" s="110">
        <f>(EH7-BQ7)-'DELTA e'!BL7</f>
        <v>0</v>
      </c>
      <c r="GZ7" s="110">
        <f>(EI7-BR7)-'DELTA e'!BM7</f>
        <v>0</v>
      </c>
      <c r="HA7" s="110">
        <f>(EJ7-BS7)-'DELTA e'!BN7</f>
        <v>0</v>
      </c>
      <c r="HB7" s="110">
        <f>(EK7-BT7)-'DELTA e'!BO7</f>
        <v>0</v>
      </c>
      <c r="HC7" s="110">
        <f>(EL7-BU7)-'DELTA e'!BP7</f>
        <v>0</v>
      </c>
      <c r="HD7" s="110">
        <f>(EM7-BV7)-'DELTA e'!BQ7</f>
        <v>0</v>
      </c>
      <c r="HE7" s="110">
        <f>(EN7-BW7)-'DELTA e'!BR7</f>
        <v>0</v>
      </c>
      <c r="HF7" s="110">
        <f>(EO7-BX7)-'DELTA e'!BS7</f>
        <v>0</v>
      </c>
      <c r="HG7" s="114">
        <f>(EP7-BY7)-'DELTA e'!BT7</f>
        <v>0</v>
      </c>
    </row>
    <row r="8" spans="1:215" x14ac:dyDescent="0.35">
      <c r="A8" s="38" t="s">
        <v>75</v>
      </c>
      <c r="B8" s="39" t="s">
        <v>253</v>
      </c>
      <c r="C8" s="94">
        <v>35928</v>
      </c>
      <c r="D8" s="94">
        <v>82005.083442541771</v>
      </c>
      <c r="E8" s="94">
        <f t="shared" si="4"/>
        <v>0.43811918105264236</v>
      </c>
      <c r="F8" s="82">
        <v>34073</v>
      </c>
      <c r="G8" s="82">
        <v>71590</v>
      </c>
      <c r="H8" s="94">
        <f t="shared" si="5"/>
        <v>0.4759463612236346</v>
      </c>
      <c r="J8" s="113">
        <f t="shared" si="6"/>
        <v>0</v>
      </c>
      <c r="K8" s="110">
        <f t="shared" si="8"/>
        <v>0</v>
      </c>
      <c r="L8" s="110">
        <f t="shared" si="8"/>
        <v>0</v>
      </c>
      <c r="M8" s="110">
        <f t="shared" si="8"/>
        <v>0</v>
      </c>
      <c r="N8" s="110">
        <f t="shared" si="8"/>
        <v>0</v>
      </c>
      <c r="O8" s="110">
        <f t="shared" si="8"/>
        <v>0.43811918105264236</v>
      </c>
      <c r="P8" s="110">
        <f t="shared" si="8"/>
        <v>0</v>
      </c>
      <c r="Q8" s="110">
        <f t="shared" si="8"/>
        <v>0</v>
      </c>
      <c r="R8" s="110">
        <f t="shared" si="8"/>
        <v>0</v>
      </c>
      <c r="S8" s="110">
        <f t="shared" si="8"/>
        <v>0</v>
      </c>
      <c r="T8" s="110">
        <f t="shared" si="8"/>
        <v>0</v>
      </c>
      <c r="U8" s="110">
        <f t="shared" si="8"/>
        <v>0</v>
      </c>
      <c r="V8" s="110">
        <f t="shared" si="8"/>
        <v>0</v>
      </c>
      <c r="W8" s="110">
        <f t="shared" si="8"/>
        <v>0</v>
      </c>
      <c r="X8" s="110">
        <f t="shared" si="8"/>
        <v>0</v>
      </c>
      <c r="Y8" s="110">
        <f t="shared" si="8"/>
        <v>0</v>
      </c>
      <c r="Z8" s="110">
        <f t="shared" si="8"/>
        <v>0</v>
      </c>
      <c r="AA8" s="110">
        <f t="shared" si="8"/>
        <v>0</v>
      </c>
      <c r="AB8" s="110">
        <f t="shared" si="8"/>
        <v>0</v>
      </c>
      <c r="AC8" s="110">
        <f t="shared" si="8"/>
        <v>0</v>
      </c>
      <c r="AD8" s="110">
        <f t="shared" si="8"/>
        <v>0</v>
      </c>
      <c r="AE8" s="110">
        <f t="shared" si="8"/>
        <v>0</v>
      </c>
      <c r="AF8" s="110">
        <f t="shared" si="8"/>
        <v>0</v>
      </c>
      <c r="AG8" s="110">
        <f t="shared" si="8"/>
        <v>0</v>
      </c>
      <c r="AH8" s="110">
        <f t="shared" si="8"/>
        <v>0</v>
      </c>
      <c r="AI8" s="110">
        <f t="shared" si="8"/>
        <v>0</v>
      </c>
      <c r="AJ8" s="110">
        <f t="shared" si="8"/>
        <v>0</v>
      </c>
      <c r="AK8" s="110">
        <f t="shared" si="8"/>
        <v>0</v>
      </c>
      <c r="AL8" s="110">
        <f t="shared" si="8"/>
        <v>0</v>
      </c>
      <c r="AM8" s="110">
        <f t="shared" si="8"/>
        <v>0</v>
      </c>
      <c r="AN8" s="110">
        <f t="shared" si="8"/>
        <v>0</v>
      </c>
      <c r="AO8" s="110">
        <f t="shared" si="8"/>
        <v>0</v>
      </c>
      <c r="AP8" s="110">
        <f t="shared" si="8"/>
        <v>0</v>
      </c>
      <c r="AQ8" s="110">
        <f t="shared" si="8"/>
        <v>0</v>
      </c>
      <c r="AR8" s="110">
        <f t="shared" si="8"/>
        <v>0</v>
      </c>
      <c r="AS8" s="110">
        <f t="shared" si="8"/>
        <v>0</v>
      </c>
      <c r="AT8" s="110">
        <f t="shared" si="8"/>
        <v>0</v>
      </c>
      <c r="AU8" s="110">
        <f t="shared" si="8"/>
        <v>0</v>
      </c>
      <c r="AV8" s="110">
        <f t="shared" si="8"/>
        <v>0</v>
      </c>
      <c r="AW8" s="110">
        <f t="shared" si="8"/>
        <v>0</v>
      </c>
      <c r="AX8" s="110">
        <f t="shared" si="8"/>
        <v>0</v>
      </c>
      <c r="AY8" s="110">
        <f t="shared" si="8"/>
        <v>0</v>
      </c>
      <c r="AZ8" s="110">
        <f t="shared" si="8"/>
        <v>0</v>
      </c>
      <c r="BA8" s="110">
        <f t="shared" si="8"/>
        <v>0</v>
      </c>
      <c r="BB8" s="110">
        <f t="shared" si="8"/>
        <v>0</v>
      </c>
      <c r="BC8" s="110">
        <f t="shared" si="8"/>
        <v>0</v>
      </c>
      <c r="BD8" s="110">
        <f t="shared" si="8"/>
        <v>0</v>
      </c>
      <c r="BE8" s="110">
        <f t="shared" si="8"/>
        <v>0</v>
      </c>
      <c r="BF8" s="110">
        <f t="shared" si="8"/>
        <v>0</v>
      </c>
      <c r="BG8" s="110">
        <f t="shared" si="8"/>
        <v>0</v>
      </c>
      <c r="BH8" s="110">
        <f t="shared" si="8"/>
        <v>0</v>
      </c>
      <c r="BI8" s="110">
        <f t="shared" si="8"/>
        <v>0</v>
      </c>
      <c r="BJ8" s="110">
        <f t="shared" si="8"/>
        <v>0</v>
      </c>
      <c r="BK8" s="110">
        <f t="shared" si="8"/>
        <v>0</v>
      </c>
      <c r="BL8" s="110">
        <f t="shared" si="8"/>
        <v>0</v>
      </c>
      <c r="BM8" s="110">
        <f t="shared" si="8"/>
        <v>0</v>
      </c>
      <c r="BN8" s="110">
        <f t="shared" si="8"/>
        <v>0</v>
      </c>
      <c r="BO8" s="110">
        <f t="shared" si="8"/>
        <v>0</v>
      </c>
      <c r="BP8" s="110">
        <f t="shared" si="8"/>
        <v>0</v>
      </c>
      <c r="BQ8" s="110">
        <f t="shared" si="8"/>
        <v>0</v>
      </c>
      <c r="BR8" s="110">
        <f t="shared" si="8"/>
        <v>0</v>
      </c>
      <c r="BS8" s="110">
        <f t="shared" si="8"/>
        <v>0</v>
      </c>
      <c r="BT8" s="110">
        <f t="shared" si="8"/>
        <v>0</v>
      </c>
      <c r="BU8" s="110">
        <f t="shared" si="8"/>
        <v>0</v>
      </c>
      <c r="BV8" s="110">
        <f t="shared" ref="BV8:BY11" si="10">IF(BV$2=$B8,$E8,0)</f>
        <v>0</v>
      </c>
      <c r="BW8" s="110">
        <f t="shared" si="10"/>
        <v>0</v>
      </c>
      <c r="BX8" s="110">
        <f t="shared" si="10"/>
        <v>0</v>
      </c>
      <c r="BY8" s="114">
        <f t="shared" si="10"/>
        <v>0</v>
      </c>
      <c r="CA8" s="113">
        <f t="shared" si="7"/>
        <v>0</v>
      </c>
      <c r="CB8" s="110">
        <f t="shared" si="9"/>
        <v>0</v>
      </c>
      <c r="CC8" s="110">
        <f t="shared" si="9"/>
        <v>0</v>
      </c>
      <c r="CD8" s="110">
        <f t="shared" si="9"/>
        <v>0</v>
      </c>
      <c r="CE8" s="110">
        <f t="shared" si="9"/>
        <v>0</v>
      </c>
      <c r="CF8" s="110">
        <f t="shared" si="9"/>
        <v>0.4759463612236346</v>
      </c>
      <c r="CG8" s="110">
        <f t="shared" si="9"/>
        <v>0</v>
      </c>
      <c r="CH8" s="110">
        <f t="shared" si="9"/>
        <v>0</v>
      </c>
      <c r="CI8" s="110">
        <f t="shared" si="9"/>
        <v>0</v>
      </c>
      <c r="CJ8" s="110">
        <f t="shared" si="9"/>
        <v>0</v>
      </c>
      <c r="CK8" s="110">
        <f t="shared" si="9"/>
        <v>0</v>
      </c>
      <c r="CL8" s="110">
        <f t="shared" si="9"/>
        <v>0</v>
      </c>
      <c r="CM8" s="110">
        <f t="shared" si="9"/>
        <v>0</v>
      </c>
      <c r="CN8" s="110">
        <f t="shared" si="9"/>
        <v>0</v>
      </c>
      <c r="CO8" s="110">
        <f t="shared" si="9"/>
        <v>0</v>
      </c>
      <c r="CP8" s="110">
        <f t="shared" si="9"/>
        <v>0</v>
      </c>
      <c r="CQ8" s="110">
        <f t="shared" si="9"/>
        <v>0</v>
      </c>
      <c r="CR8" s="110">
        <f t="shared" si="9"/>
        <v>0</v>
      </c>
      <c r="CS8" s="110">
        <f t="shared" si="9"/>
        <v>0</v>
      </c>
      <c r="CT8" s="110">
        <f t="shared" si="9"/>
        <v>0</v>
      </c>
      <c r="CU8" s="110">
        <f t="shared" si="9"/>
        <v>0</v>
      </c>
      <c r="CV8" s="110">
        <f t="shared" si="9"/>
        <v>0</v>
      </c>
      <c r="CW8" s="110">
        <f t="shared" si="9"/>
        <v>0</v>
      </c>
      <c r="CX8" s="110">
        <f t="shared" si="9"/>
        <v>0</v>
      </c>
      <c r="CY8" s="110">
        <f t="shared" si="9"/>
        <v>0</v>
      </c>
      <c r="CZ8" s="110">
        <f t="shared" si="9"/>
        <v>0</v>
      </c>
      <c r="DA8" s="110">
        <f t="shared" si="9"/>
        <v>0</v>
      </c>
      <c r="DB8" s="110">
        <f t="shared" si="9"/>
        <v>0</v>
      </c>
      <c r="DC8" s="110">
        <f t="shared" si="9"/>
        <v>0</v>
      </c>
      <c r="DD8" s="110">
        <f t="shared" si="9"/>
        <v>0</v>
      </c>
      <c r="DE8" s="110">
        <f t="shared" si="9"/>
        <v>0</v>
      </c>
      <c r="DF8" s="110">
        <f t="shared" si="9"/>
        <v>0</v>
      </c>
      <c r="DG8" s="110">
        <f t="shared" si="9"/>
        <v>0</v>
      </c>
      <c r="DH8" s="110">
        <f t="shared" si="9"/>
        <v>0</v>
      </c>
      <c r="DI8" s="110">
        <f t="shared" si="9"/>
        <v>0</v>
      </c>
      <c r="DJ8" s="110">
        <f t="shared" si="9"/>
        <v>0</v>
      </c>
      <c r="DK8" s="110">
        <f t="shared" si="9"/>
        <v>0</v>
      </c>
      <c r="DL8" s="110">
        <f t="shared" si="9"/>
        <v>0</v>
      </c>
      <c r="DM8" s="110">
        <f t="shared" si="9"/>
        <v>0</v>
      </c>
      <c r="DN8" s="110">
        <f t="shared" si="9"/>
        <v>0</v>
      </c>
      <c r="DO8" s="110">
        <f t="shared" si="9"/>
        <v>0</v>
      </c>
      <c r="DP8" s="110">
        <f t="shared" si="9"/>
        <v>0</v>
      </c>
      <c r="DQ8" s="110">
        <f t="shared" si="9"/>
        <v>0</v>
      </c>
      <c r="DR8" s="110">
        <f t="shared" si="9"/>
        <v>0</v>
      </c>
      <c r="DS8" s="110">
        <f t="shared" si="9"/>
        <v>0</v>
      </c>
      <c r="DT8" s="110">
        <f t="shared" si="9"/>
        <v>0</v>
      </c>
      <c r="DU8" s="110">
        <f t="shared" si="9"/>
        <v>0</v>
      </c>
      <c r="DV8" s="110">
        <f t="shared" si="9"/>
        <v>0</v>
      </c>
      <c r="DW8" s="110">
        <f t="shared" si="9"/>
        <v>0</v>
      </c>
      <c r="DX8" s="110">
        <f t="shared" si="9"/>
        <v>0</v>
      </c>
      <c r="DY8" s="110">
        <f t="shared" si="9"/>
        <v>0</v>
      </c>
      <c r="DZ8" s="110">
        <f t="shared" si="9"/>
        <v>0</v>
      </c>
      <c r="EA8" s="110">
        <f t="shared" si="9"/>
        <v>0</v>
      </c>
      <c r="EB8" s="110">
        <f t="shared" si="9"/>
        <v>0</v>
      </c>
      <c r="EC8" s="110">
        <f t="shared" si="9"/>
        <v>0</v>
      </c>
      <c r="ED8" s="110">
        <f t="shared" si="9"/>
        <v>0</v>
      </c>
      <c r="EE8" s="110">
        <f t="shared" si="9"/>
        <v>0</v>
      </c>
      <c r="EF8" s="110">
        <f t="shared" si="9"/>
        <v>0</v>
      </c>
      <c r="EG8" s="110">
        <f t="shared" si="9"/>
        <v>0</v>
      </c>
      <c r="EH8" s="110">
        <f t="shared" si="9"/>
        <v>0</v>
      </c>
      <c r="EI8" s="110">
        <f t="shared" si="9"/>
        <v>0</v>
      </c>
      <c r="EJ8" s="110">
        <f t="shared" si="9"/>
        <v>0</v>
      </c>
      <c r="EK8" s="110">
        <f t="shared" si="9"/>
        <v>0</v>
      </c>
      <c r="EL8" s="110">
        <f t="shared" si="9"/>
        <v>0</v>
      </c>
      <c r="EM8" s="110">
        <f t="shared" ref="EM8:EP11" si="11">IF(EM$2=$B8,$H8,0)</f>
        <v>0</v>
      </c>
      <c r="EN8" s="110">
        <f t="shared" si="11"/>
        <v>0</v>
      </c>
      <c r="EO8" s="110">
        <f t="shared" si="11"/>
        <v>0</v>
      </c>
      <c r="EP8" s="114">
        <f t="shared" si="11"/>
        <v>0</v>
      </c>
      <c r="ER8" s="113">
        <f>(CA8-J8)-'DELTA e'!E8</f>
        <v>0</v>
      </c>
      <c r="ES8" s="110">
        <f>(CB8-K8)-'DELTA e'!F8</f>
        <v>0</v>
      </c>
      <c r="ET8" s="110">
        <f>(CC8-L8)-'DELTA e'!G8</f>
        <v>0</v>
      </c>
      <c r="EU8" s="110">
        <f>(CD8-M8)-'DELTA e'!H8</f>
        <v>0</v>
      </c>
      <c r="EV8" s="110">
        <f>(CE8-N8)-'DELTA e'!I8</f>
        <v>0</v>
      </c>
      <c r="EW8" s="110">
        <f>(CF8-O8)-'DELTA e'!J8</f>
        <v>3.7827180170992236E-2</v>
      </c>
      <c r="EX8" s="110">
        <f>(CG8-P8)-'DELTA e'!K8</f>
        <v>0</v>
      </c>
      <c r="EY8" s="110">
        <f>(CH8-Q8)-'DELTA e'!L8</f>
        <v>0</v>
      </c>
      <c r="EZ8" s="110">
        <f>(CI8-R8)-'DELTA e'!M8</f>
        <v>0</v>
      </c>
      <c r="FA8" s="110">
        <f>(CJ8-S8)-'DELTA e'!N8</f>
        <v>0</v>
      </c>
      <c r="FB8" s="110">
        <f>(CK8-T8)-'DELTA e'!O8</f>
        <v>0</v>
      </c>
      <c r="FC8" s="110">
        <f>(CL8-U8)-'DELTA e'!P8</f>
        <v>0</v>
      </c>
      <c r="FD8" s="110">
        <f>(CM8-V8)-'DELTA e'!Q8</f>
        <v>0</v>
      </c>
      <c r="FE8" s="110">
        <f>(CN8-W8)-'DELTA e'!R8</f>
        <v>0</v>
      </c>
      <c r="FF8" s="110">
        <f>(CO8-X8)-'DELTA e'!S8</f>
        <v>0</v>
      </c>
      <c r="FG8" s="110">
        <f>(CP8-Y8)-'DELTA e'!T8</f>
        <v>0</v>
      </c>
      <c r="FH8" s="110">
        <f>(CQ8-Z8)-'DELTA e'!U8</f>
        <v>0</v>
      </c>
      <c r="FI8" s="110">
        <f>(CR8-AA8)-'DELTA e'!V8</f>
        <v>0</v>
      </c>
      <c r="FJ8" s="110">
        <f>(CS8-AB8)-'DELTA e'!W8</f>
        <v>0</v>
      </c>
      <c r="FK8" s="110">
        <f>(CT8-AC8)-'DELTA e'!X8</f>
        <v>0</v>
      </c>
      <c r="FL8" s="110">
        <f>(CU8-AD8)-'DELTA e'!Y8</f>
        <v>0</v>
      </c>
      <c r="FM8" s="110">
        <f>(CV8-AE8)-'DELTA e'!Z8</f>
        <v>0</v>
      </c>
      <c r="FN8" s="110">
        <f>(CW8-AF8)-'DELTA e'!AA8</f>
        <v>0</v>
      </c>
      <c r="FO8" s="110">
        <f>(CX8-AG8)-'DELTA e'!AB8</f>
        <v>0</v>
      </c>
      <c r="FP8" s="110">
        <f>(CY8-AH8)-'DELTA e'!AC8</f>
        <v>0</v>
      </c>
      <c r="FQ8" s="110">
        <f>(CZ8-AI8)-'DELTA e'!AD8</f>
        <v>0</v>
      </c>
      <c r="FR8" s="110">
        <f>(DA8-AJ8)-'DELTA e'!AE8</f>
        <v>0</v>
      </c>
      <c r="FS8" s="110">
        <f>(DB8-AK8)-'DELTA e'!AF8</f>
        <v>0</v>
      </c>
      <c r="FT8" s="110">
        <f>(DC8-AL8)-'DELTA e'!AG8</f>
        <v>0</v>
      </c>
      <c r="FU8" s="110">
        <f>(DD8-AM8)-'DELTA e'!AH8</f>
        <v>0</v>
      </c>
      <c r="FV8" s="110">
        <f>(DE8-AN8)-'DELTA e'!AI8</f>
        <v>0</v>
      </c>
      <c r="FW8" s="110">
        <f>(DF8-AO8)-'DELTA e'!AJ8</f>
        <v>0</v>
      </c>
      <c r="FX8" s="110">
        <f>(DG8-AP8)-'DELTA e'!AK8</f>
        <v>0</v>
      </c>
      <c r="FY8" s="110">
        <f>(DH8-AQ8)-'DELTA e'!AL8</f>
        <v>0</v>
      </c>
      <c r="FZ8" s="110">
        <f>(DI8-AR8)-'DELTA e'!AM8</f>
        <v>0</v>
      </c>
      <c r="GA8" s="110">
        <f>(DJ8-AS8)-'DELTA e'!AN8</f>
        <v>0</v>
      </c>
      <c r="GB8" s="110">
        <f>(DK8-AT8)-'DELTA e'!AO8</f>
        <v>0</v>
      </c>
      <c r="GC8" s="110">
        <f>(DL8-AU8)-'DELTA e'!AP8</f>
        <v>0</v>
      </c>
      <c r="GD8" s="110">
        <f>(DM8-AV8)-'DELTA e'!AQ8</f>
        <v>0</v>
      </c>
      <c r="GE8" s="110">
        <f>(DN8-AW8)-'DELTA e'!AR8</f>
        <v>0</v>
      </c>
      <c r="GF8" s="110">
        <f>(DO8-AX8)-'DELTA e'!AS8</f>
        <v>0</v>
      </c>
      <c r="GG8" s="110">
        <f>(DP8-AY8)-'DELTA e'!AT8</f>
        <v>0</v>
      </c>
      <c r="GH8" s="110">
        <f>(DQ8-AZ8)-'DELTA e'!AU8</f>
        <v>0</v>
      </c>
      <c r="GI8" s="110">
        <f>(DR8-BA8)-'DELTA e'!AV8</f>
        <v>0</v>
      </c>
      <c r="GJ8" s="110">
        <f>(DS8-BB8)-'DELTA e'!AW8</f>
        <v>0</v>
      </c>
      <c r="GK8" s="110">
        <f>(DT8-BC8)-'DELTA e'!AX8</f>
        <v>0</v>
      </c>
      <c r="GL8" s="110">
        <f>(DU8-BD8)-'DELTA e'!AY8</f>
        <v>0</v>
      </c>
      <c r="GM8" s="110">
        <f>(DV8-BE8)-'DELTA e'!AZ8</f>
        <v>0</v>
      </c>
      <c r="GN8" s="110">
        <f>(DW8-BF8)-'DELTA e'!BA8</f>
        <v>0</v>
      </c>
      <c r="GO8" s="110">
        <f>(DX8-BG8)-'DELTA e'!BB8</f>
        <v>0</v>
      </c>
      <c r="GP8" s="110">
        <f>(DY8-BH8)-'DELTA e'!BC8</f>
        <v>0</v>
      </c>
      <c r="GQ8" s="110">
        <f>(DZ8-BI8)-'DELTA e'!BD8</f>
        <v>0</v>
      </c>
      <c r="GR8" s="110">
        <f>(EA8-BJ8)-'DELTA e'!BE8</f>
        <v>0</v>
      </c>
      <c r="GS8" s="110">
        <f>(EB8-BK8)-'DELTA e'!BF8</f>
        <v>0</v>
      </c>
      <c r="GT8" s="110">
        <f>(EC8-BL8)-'DELTA e'!BG8</f>
        <v>0</v>
      </c>
      <c r="GU8" s="110">
        <f>(ED8-BM8)-'DELTA e'!BH8</f>
        <v>0</v>
      </c>
      <c r="GV8" s="110">
        <f>(EE8-BN8)-'DELTA e'!BI8</f>
        <v>0</v>
      </c>
      <c r="GW8" s="110">
        <f>(EF8-BO8)-'DELTA e'!BJ8</f>
        <v>0</v>
      </c>
      <c r="GX8" s="110">
        <f>(EG8-BP8)-'DELTA e'!BK8</f>
        <v>0</v>
      </c>
      <c r="GY8" s="110">
        <f>(EH8-BQ8)-'DELTA e'!BL8</f>
        <v>0</v>
      </c>
      <c r="GZ8" s="110">
        <f>(EI8-BR8)-'DELTA e'!BM8</f>
        <v>0</v>
      </c>
      <c r="HA8" s="110">
        <f>(EJ8-BS8)-'DELTA e'!BN8</f>
        <v>0</v>
      </c>
      <c r="HB8" s="110">
        <f>(EK8-BT8)-'DELTA e'!BO8</f>
        <v>0</v>
      </c>
      <c r="HC8" s="110">
        <f>(EL8-BU8)-'DELTA e'!BP8</f>
        <v>0</v>
      </c>
      <c r="HD8" s="110">
        <f>(EM8-BV8)-'DELTA e'!BQ8</f>
        <v>0</v>
      </c>
      <c r="HE8" s="110">
        <f>(EN8-BW8)-'DELTA e'!BR8</f>
        <v>0</v>
      </c>
      <c r="HF8" s="110">
        <f>(EO8-BX8)-'DELTA e'!BS8</f>
        <v>0</v>
      </c>
      <c r="HG8" s="114">
        <f>(EP8-BY8)-'DELTA e'!BT8</f>
        <v>0</v>
      </c>
    </row>
    <row r="9" spans="1:215" x14ac:dyDescent="0.35">
      <c r="A9" s="38" t="s">
        <v>76</v>
      </c>
      <c r="B9" s="39" t="s">
        <v>254</v>
      </c>
      <c r="C9" s="94">
        <v>31775</v>
      </c>
      <c r="D9" s="94">
        <v>14310.44923621817</v>
      </c>
      <c r="E9" s="94">
        <f t="shared" si="4"/>
        <v>2.2204054866133047</v>
      </c>
      <c r="F9" s="82">
        <v>29973</v>
      </c>
      <c r="G9" s="82">
        <v>16673</v>
      </c>
      <c r="H9" s="94">
        <f t="shared" si="5"/>
        <v>1.7976968751874287</v>
      </c>
      <c r="J9" s="113">
        <f t="shared" si="6"/>
        <v>0</v>
      </c>
      <c r="K9" s="110">
        <f t="shared" ref="K9:BV12" si="12">IF(K$2=$B9,$E9,0)</f>
        <v>0</v>
      </c>
      <c r="L9" s="110">
        <f t="shared" si="12"/>
        <v>0</v>
      </c>
      <c r="M9" s="110">
        <f t="shared" si="12"/>
        <v>0</v>
      </c>
      <c r="N9" s="110">
        <f t="shared" si="12"/>
        <v>0</v>
      </c>
      <c r="O9" s="110">
        <f t="shared" si="12"/>
        <v>0</v>
      </c>
      <c r="P9" s="110">
        <f t="shared" si="12"/>
        <v>2.2204054866133047</v>
      </c>
      <c r="Q9" s="110">
        <f t="shared" si="12"/>
        <v>0</v>
      </c>
      <c r="R9" s="110">
        <f t="shared" si="12"/>
        <v>0</v>
      </c>
      <c r="S9" s="110">
        <f t="shared" si="12"/>
        <v>0</v>
      </c>
      <c r="T9" s="110">
        <f t="shared" si="12"/>
        <v>0</v>
      </c>
      <c r="U9" s="110">
        <f t="shared" si="12"/>
        <v>0</v>
      </c>
      <c r="V9" s="110">
        <f t="shared" si="12"/>
        <v>0</v>
      </c>
      <c r="W9" s="110">
        <f t="shared" si="12"/>
        <v>0</v>
      </c>
      <c r="X9" s="110">
        <f t="shared" si="12"/>
        <v>0</v>
      </c>
      <c r="Y9" s="110">
        <f t="shared" si="12"/>
        <v>0</v>
      </c>
      <c r="Z9" s="110">
        <f t="shared" si="12"/>
        <v>0</v>
      </c>
      <c r="AA9" s="110">
        <f t="shared" si="12"/>
        <v>0</v>
      </c>
      <c r="AB9" s="110">
        <f t="shared" si="12"/>
        <v>0</v>
      </c>
      <c r="AC9" s="110">
        <f t="shared" si="12"/>
        <v>0</v>
      </c>
      <c r="AD9" s="110">
        <f t="shared" si="12"/>
        <v>0</v>
      </c>
      <c r="AE9" s="110">
        <f t="shared" si="12"/>
        <v>0</v>
      </c>
      <c r="AF9" s="110">
        <f t="shared" si="12"/>
        <v>0</v>
      </c>
      <c r="AG9" s="110">
        <f t="shared" si="12"/>
        <v>0</v>
      </c>
      <c r="AH9" s="110">
        <f t="shared" si="12"/>
        <v>0</v>
      </c>
      <c r="AI9" s="110">
        <f t="shared" si="12"/>
        <v>0</v>
      </c>
      <c r="AJ9" s="110">
        <f t="shared" si="12"/>
        <v>0</v>
      </c>
      <c r="AK9" s="110">
        <f t="shared" si="12"/>
        <v>0</v>
      </c>
      <c r="AL9" s="110">
        <f t="shared" si="12"/>
        <v>0</v>
      </c>
      <c r="AM9" s="110">
        <f t="shared" si="12"/>
        <v>0</v>
      </c>
      <c r="AN9" s="110">
        <f t="shared" si="12"/>
        <v>0</v>
      </c>
      <c r="AO9" s="110">
        <f t="shared" si="12"/>
        <v>0</v>
      </c>
      <c r="AP9" s="110">
        <f t="shared" si="12"/>
        <v>0</v>
      </c>
      <c r="AQ9" s="110">
        <f t="shared" si="12"/>
        <v>0</v>
      </c>
      <c r="AR9" s="110">
        <f t="shared" si="12"/>
        <v>0</v>
      </c>
      <c r="AS9" s="110">
        <f t="shared" si="12"/>
        <v>0</v>
      </c>
      <c r="AT9" s="110">
        <f t="shared" si="12"/>
        <v>0</v>
      </c>
      <c r="AU9" s="110">
        <f t="shared" si="12"/>
        <v>0</v>
      </c>
      <c r="AV9" s="110">
        <f t="shared" si="12"/>
        <v>0</v>
      </c>
      <c r="AW9" s="110">
        <f t="shared" si="12"/>
        <v>0</v>
      </c>
      <c r="AX9" s="110">
        <f t="shared" si="12"/>
        <v>0</v>
      </c>
      <c r="AY9" s="110">
        <f t="shared" si="12"/>
        <v>0</v>
      </c>
      <c r="AZ9" s="110">
        <f t="shared" si="12"/>
        <v>0</v>
      </c>
      <c r="BA9" s="110">
        <f t="shared" si="12"/>
        <v>0</v>
      </c>
      <c r="BB9" s="110">
        <f t="shared" si="12"/>
        <v>0</v>
      </c>
      <c r="BC9" s="110">
        <f t="shared" si="12"/>
        <v>0</v>
      </c>
      <c r="BD9" s="110">
        <f t="shared" si="12"/>
        <v>0</v>
      </c>
      <c r="BE9" s="110">
        <f t="shared" si="12"/>
        <v>0</v>
      </c>
      <c r="BF9" s="110">
        <f t="shared" si="12"/>
        <v>0</v>
      </c>
      <c r="BG9" s="110">
        <f t="shared" si="12"/>
        <v>0</v>
      </c>
      <c r="BH9" s="110">
        <f t="shared" si="12"/>
        <v>0</v>
      </c>
      <c r="BI9" s="110">
        <f t="shared" si="12"/>
        <v>0</v>
      </c>
      <c r="BJ9" s="110">
        <f t="shared" si="12"/>
        <v>0</v>
      </c>
      <c r="BK9" s="110">
        <f t="shared" si="12"/>
        <v>0</v>
      </c>
      <c r="BL9" s="110">
        <f t="shared" si="12"/>
        <v>0</v>
      </c>
      <c r="BM9" s="110">
        <f t="shared" si="12"/>
        <v>0</v>
      </c>
      <c r="BN9" s="110">
        <f t="shared" si="12"/>
        <v>0</v>
      </c>
      <c r="BO9" s="110">
        <f t="shared" si="12"/>
        <v>0</v>
      </c>
      <c r="BP9" s="110">
        <f t="shared" si="12"/>
        <v>0</v>
      </c>
      <c r="BQ9" s="110">
        <f t="shared" si="12"/>
        <v>0</v>
      </c>
      <c r="BR9" s="110">
        <f t="shared" si="12"/>
        <v>0</v>
      </c>
      <c r="BS9" s="110">
        <f t="shared" si="12"/>
        <v>0</v>
      </c>
      <c r="BT9" s="110">
        <f t="shared" si="12"/>
        <v>0</v>
      </c>
      <c r="BU9" s="110">
        <f t="shared" si="12"/>
        <v>0</v>
      </c>
      <c r="BV9" s="110">
        <f t="shared" si="12"/>
        <v>0</v>
      </c>
      <c r="BW9" s="110">
        <f t="shared" si="10"/>
        <v>0</v>
      </c>
      <c r="BX9" s="110">
        <f t="shared" si="10"/>
        <v>0</v>
      </c>
      <c r="BY9" s="114">
        <f t="shared" si="10"/>
        <v>0</v>
      </c>
      <c r="CA9" s="113">
        <f t="shared" si="7"/>
        <v>0</v>
      </c>
      <c r="CB9" s="110">
        <f t="shared" ref="CB9:EM12" si="13">IF(CB$2=$B9,$H9,0)</f>
        <v>0</v>
      </c>
      <c r="CC9" s="110">
        <f t="shared" si="13"/>
        <v>0</v>
      </c>
      <c r="CD9" s="110">
        <f t="shared" si="13"/>
        <v>0</v>
      </c>
      <c r="CE9" s="110">
        <f t="shared" si="13"/>
        <v>0</v>
      </c>
      <c r="CF9" s="110">
        <f t="shared" si="13"/>
        <v>0</v>
      </c>
      <c r="CG9" s="110">
        <f t="shared" si="13"/>
        <v>1.7976968751874287</v>
      </c>
      <c r="CH9" s="110">
        <f t="shared" si="13"/>
        <v>0</v>
      </c>
      <c r="CI9" s="110">
        <f t="shared" si="13"/>
        <v>0</v>
      </c>
      <c r="CJ9" s="110">
        <f t="shared" si="13"/>
        <v>0</v>
      </c>
      <c r="CK9" s="110">
        <f t="shared" si="13"/>
        <v>0</v>
      </c>
      <c r="CL9" s="110">
        <f t="shared" si="13"/>
        <v>0</v>
      </c>
      <c r="CM9" s="110">
        <f t="shared" si="13"/>
        <v>0</v>
      </c>
      <c r="CN9" s="110">
        <f t="shared" si="13"/>
        <v>0</v>
      </c>
      <c r="CO9" s="110">
        <f t="shared" si="13"/>
        <v>0</v>
      </c>
      <c r="CP9" s="110">
        <f t="shared" si="13"/>
        <v>0</v>
      </c>
      <c r="CQ9" s="110">
        <f t="shared" si="13"/>
        <v>0</v>
      </c>
      <c r="CR9" s="110">
        <f t="shared" si="13"/>
        <v>0</v>
      </c>
      <c r="CS9" s="110">
        <f t="shared" si="13"/>
        <v>0</v>
      </c>
      <c r="CT9" s="110">
        <f t="shared" si="13"/>
        <v>0</v>
      </c>
      <c r="CU9" s="110">
        <f t="shared" si="13"/>
        <v>0</v>
      </c>
      <c r="CV9" s="110">
        <f t="shared" si="13"/>
        <v>0</v>
      </c>
      <c r="CW9" s="110">
        <f t="shared" si="13"/>
        <v>0</v>
      </c>
      <c r="CX9" s="110">
        <f t="shared" si="13"/>
        <v>0</v>
      </c>
      <c r="CY9" s="110">
        <f t="shared" si="13"/>
        <v>0</v>
      </c>
      <c r="CZ9" s="110">
        <f t="shared" si="13"/>
        <v>0</v>
      </c>
      <c r="DA9" s="110">
        <f t="shared" si="13"/>
        <v>0</v>
      </c>
      <c r="DB9" s="110">
        <f t="shared" si="13"/>
        <v>0</v>
      </c>
      <c r="DC9" s="110">
        <f t="shared" si="13"/>
        <v>0</v>
      </c>
      <c r="DD9" s="110">
        <f t="shared" si="13"/>
        <v>0</v>
      </c>
      <c r="DE9" s="110">
        <f t="shared" si="13"/>
        <v>0</v>
      </c>
      <c r="DF9" s="110">
        <f t="shared" si="13"/>
        <v>0</v>
      </c>
      <c r="DG9" s="110">
        <f t="shared" si="13"/>
        <v>0</v>
      </c>
      <c r="DH9" s="110">
        <f t="shared" si="13"/>
        <v>0</v>
      </c>
      <c r="DI9" s="110">
        <f t="shared" si="13"/>
        <v>0</v>
      </c>
      <c r="DJ9" s="110">
        <f t="shared" si="13"/>
        <v>0</v>
      </c>
      <c r="DK9" s="110">
        <f t="shared" si="13"/>
        <v>0</v>
      </c>
      <c r="DL9" s="110">
        <f t="shared" si="13"/>
        <v>0</v>
      </c>
      <c r="DM9" s="110">
        <f t="shared" si="13"/>
        <v>0</v>
      </c>
      <c r="DN9" s="110">
        <f t="shared" si="13"/>
        <v>0</v>
      </c>
      <c r="DO9" s="110">
        <f t="shared" si="13"/>
        <v>0</v>
      </c>
      <c r="DP9" s="110">
        <f t="shared" si="13"/>
        <v>0</v>
      </c>
      <c r="DQ9" s="110">
        <f t="shared" si="13"/>
        <v>0</v>
      </c>
      <c r="DR9" s="110">
        <f t="shared" si="13"/>
        <v>0</v>
      </c>
      <c r="DS9" s="110">
        <f t="shared" si="13"/>
        <v>0</v>
      </c>
      <c r="DT9" s="110">
        <f t="shared" si="13"/>
        <v>0</v>
      </c>
      <c r="DU9" s="110">
        <f t="shared" si="13"/>
        <v>0</v>
      </c>
      <c r="DV9" s="110">
        <f t="shared" si="13"/>
        <v>0</v>
      </c>
      <c r="DW9" s="110">
        <f t="shared" si="13"/>
        <v>0</v>
      </c>
      <c r="DX9" s="110">
        <f t="shared" si="13"/>
        <v>0</v>
      </c>
      <c r="DY9" s="110">
        <f t="shared" si="13"/>
        <v>0</v>
      </c>
      <c r="DZ9" s="110">
        <f t="shared" si="13"/>
        <v>0</v>
      </c>
      <c r="EA9" s="110">
        <f t="shared" si="13"/>
        <v>0</v>
      </c>
      <c r="EB9" s="110">
        <f t="shared" si="13"/>
        <v>0</v>
      </c>
      <c r="EC9" s="110">
        <f t="shared" si="13"/>
        <v>0</v>
      </c>
      <c r="ED9" s="110">
        <f t="shared" si="13"/>
        <v>0</v>
      </c>
      <c r="EE9" s="110">
        <f t="shared" si="13"/>
        <v>0</v>
      </c>
      <c r="EF9" s="110">
        <f t="shared" si="13"/>
        <v>0</v>
      </c>
      <c r="EG9" s="110">
        <f t="shared" si="13"/>
        <v>0</v>
      </c>
      <c r="EH9" s="110">
        <f t="shared" si="13"/>
        <v>0</v>
      </c>
      <c r="EI9" s="110">
        <f t="shared" si="13"/>
        <v>0</v>
      </c>
      <c r="EJ9" s="110">
        <f t="shared" si="13"/>
        <v>0</v>
      </c>
      <c r="EK9" s="110">
        <f t="shared" si="13"/>
        <v>0</v>
      </c>
      <c r="EL9" s="110">
        <f t="shared" si="13"/>
        <v>0</v>
      </c>
      <c r="EM9" s="110">
        <f t="shared" si="13"/>
        <v>0</v>
      </c>
      <c r="EN9" s="110">
        <f t="shared" si="11"/>
        <v>0</v>
      </c>
      <c r="EO9" s="110">
        <f t="shared" si="11"/>
        <v>0</v>
      </c>
      <c r="EP9" s="114">
        <f t="shared" si="11"/>
        <v>0</v>
      </c>
      <c r="ER9" s="113">
        <f>(CA9-J9)-'DELTA e'!E9</f>
        <v>0</v>
      </c>
      <c r="ES9" s="110">
        <f>(CB9-K9)-'DELTA e'!F9</f>
        <v>0</v>
      </c>
      <c r="ET9" s="110">
        <f>(CC9-L9)-'DELTA e'!G9</f>
        <v>0</v>
      </c>
      <c r="EU9" s="110">
        <f>(CD9-M9)-'DELTA e'!H9</f>
        <v>0</v>
      </c>
      <c r="EV9" s="110">
        <f>(CE9-N9)-'DELTA e'!I9</f>
        <v>0</v>
      </c>
      <c r="EW9" s="110">
        <f>(CF9-O9)-'DELTA e'!J9</f>
        <v>0</v>
      </c>
      <c r="EX9" s="110">
        <f>(CG9-P9)-'DELTA e'!K9</f>
        <v>-0.42270861142587601</v>
      </c>
      <c r="EY9" s="110">
        <f>(CH9-Q9)-'DELTA e'!L9</f>
        <v>0</v>
      </c>
      <c r="EZ9" s="110">
        <f>(CI9-R9)-'DELTA e'!M9</f>
        <v>0</v>
      </c>
      <c r="FA9" s="110">
        <f>(CJ9-S9)-'DELTA e'!N9</f>
        <v>0</v>
      </c>
      <c r="FB9" s="110">
        <f>(CK9-T9)-'DELTA e'!O9</f>
        <v>0</v>
      </c>
      <c r="FC9" s="110">
        <f>(CL9-U9)-'DELTA e'!P9</f>
        <v>0</v>
      </c>
      <c r="FD9" s="110">
        <f>(CM9-V9)-'DELTA e'!Q9</f>
        <v>0</v>
      </c>
      <c r="FE9" s="110">
        <f>(CN9-W9)-'DELTA e'!R9</f>
        <v>0</v>
      </c>
      <c r="FF9" s="110">
        <f>(CO9-X9)-'DELTA e'!S9</f>
        <v>0</v>
      </c>
      <c r="FG9" s="110">
        <f>(CP9-Y9)-'DELTA e'!T9</f>
        <v>0</v>
      </c>
      <c r="FH9" s="110">
        <f>(CQ9-Z9)-'DELTA e'!U9</f>
        <v>0</v>
      </c>
      <c r="FI9" s="110">
        <f>(CR9-AA9)-'DELTA e'!V9</f>
        <v>0</v>
      </c>
      <c r="FJ9" s="110">
        <f>(CS9-AB9)-'DELTA e'!W9</f>
        <v>0</v>
      </c>
      <c r="FK9" s="110">
        <f>(CT9-AC9)-'DELTA e'!X9</f>
        <v>0</v>
      </c>
      <c r="FL9" s="110">
        <f>(CU9-AD9)-'DELTA e'!Y9</f>
        <v>0</v>
      </c>
      <c r="FM9" s="110">
        <f>(CV9-AE9)-'DELTA e'!Z9</f>
        <v>0</v>
      </c>
      <c r="FN9" s="110">
        <f>(CW9-AF9)-'DELTA e'!AA9</f>
        <v>0</v>
      </c>
      <c r="FO9" s="110">
        <f>(CX9-AG9)-'DELTA e'!AB9</f>
        <v>0</v>
      </c>
      <c r="FP9" s="110">
        <f>(CY9-AH9)-'DELTA e'!AC9</f>
        <v>0</v>
      </c>
      <c r="FQ9" s="110">
        <f>(CZ9-AI9)-'DELTA e'!AD9</f>
        <v>0</v>
      </c>
      <c r="FR9" s="110">
        <f>(DA9-AJ9)-'DELTA e'!AE9</f>
        <v>0</v>
      </c>
      <c r="FS9" s="110">
        <f>(DB9-AK9)-'DELTA e'!AF9</f>
        <v>0</v>
      </c>
      <c r="FT9" s="110">
        <f>(DC9-AL9)-'DELTA e'!AG9</f>
        <v>0</v>
      </c>
      <c r="FU9" s="110">
        <f>(DD9-AM9)-'DELTA e'!AH9</f>
        <v>0</v>
      </c>
      <c r="FV9" s="110">
        <f>(DE9-AN9)-'DELTA e'!AI9</f>
        <v>0</v>
      </c>
      <c r="FW9" s="110">
        <f>(DF9-AO9)-'DELTA e'!AJ9</f>
        <v>0</v>
      </c>
      <c r="FX9" s="110">
        <f>(DG9-AP9)-'DELTA e'!AK9</f>
        <v>0</v>
      </c>
      <c r="FY9" s="110">
        <f>(DH9-AQ9)-'DELTA e'!AL9</f>
        <v>0</v>
      </c>
      <c r="FZ9" s="110">
        <f>(DI9-AR9)-'DELTA e'!AM9</f>
        <v>0</v>
      </c>
      <c r="GA9" s="110">
        <f>(DJ9-AS9)-'DELTA e'!AN9</f>
        <v>0</v>
      </c>
      <c r="GB9" s="110">
        <f>(DK9-AT9)-'DELTA e'!AO9</f>
        <v>0</v>
      </c>
      <c r="GC9" s="110">
        <f>(DL9-AU9)-'DELTA e'!AP9</f>
        <v>0</v>
      </c>
      <c r="GD9" s="110">
        <f>(DM9-AV9)-'DELTA e'!AQ9</f>
        <v>0</v>
      </c>
      <c r="GE9" s="110">
        <f>(DN9-AW9)-'DELTA e'!AR9</f>
        <v>0</v>
      </c>
      <c r="GF9" s="110">
        <f>(DO9-AX9)-'DELTA e'!AS9</f>
        <v>0</v>
      </c>
      <c r="GG9" s="110">
        <f>(DP9-AY9)-'DELTA e'!AT9</f>
        <v>0</v>
      </c>
      <c r="GH9" s="110">
        <f>(DQ9-AZ9)-'DELTA e'!AU9</f>
        <v>0</v>
      </c>
      <c r="GI9" s="110">
        <f>(DR9-BA9)-'DELTA e'!AV9</f>
        <v>0</v>
      </c>
      <c r="GJ9" s="110">
        <f>(DS9-BB9)-'DELTA e'!AW9</f>
        <v>0</v>
      </c>
      <c r="GK9" s="110">
        <f>(DT9-BC9)-'DELTA e'!AX9</f>
        <v>0</v>
      </c>
      <c r="GL9" s="110">
        <f>(DU9-BD9)-'DELTA e'!AY9</f>
        <v>0</v>
      </c>
      <c r="GM9" s="110">
        <f>(DV9-BE9)-'DELTA e'!AZ9</f>
        <v>0</v>
      </c>
      <c r="GN9" s="110">
        <f>(DW9-BF9)-'DELTA e'!BA9</f>
        <v>0</v>
      </c>
      <c r="GO9" s="110">
        <f>(DX9-BG9)-'DELTA e'!BB9</f>
        <v>0</v>
      </c>
      <c r="GP9" s="110">
        <f>(DY9-BH9)-'DELTA e'!BC9</f>
        <v>0</v>
      </c>
      <c r="GQ9" s="110">
        <f>(DZ9-BI9)-'DELTA e'!BD9</f>
        <v>0</v>
      </c>
      <c r="GR9" s="110">
        <f>(EA9-BJ9)-'DELTA e'!BE9</f>
        <v>0</v>
      </c>
      <c r="GS9" s="110">
        <f>(EB9-BK9)-'DELTA e'!BF9</f>
        <v>0</v>
      </c>
      <c r="GT9" s="110">
        <f>(EC9-BL9)-'DELTA e'!BG9</f>
        <v>0</v>
      </c>
      <c r="GU9" s="110">
        <f>(ED9-BM9)-'DELTA e'!BH9</f>
        <v>0</v>
      </c>
      <c r="GV9" s="110">
        <f>(EE9-BN9)-'DELTA e'!BI9</f>
        <v>0</v>
      </c>
      <c r="GW9" s="110">
        <f>(EF9-BO9)-'DELTA e'!BJ9</f>
        <v>0</v>
      </c>
      <c r="GX9" s="110">
        <f>(EG9-BP9)-'DELTA e'!BK9</f>
        <v>0</v>
      </c>
      <c r="GY9" s="110">
        <f>(EH9-BQ9)-'DELTA e'!BL9</f>
        <v>0</v>
      </c>
      <c r="GZ9" s="110">
        <f>(EI9-BR9)-'DELTA e'!BM9</f>
        <v>0</v>
      </c>
      <c r="HA9" s="110">
        <f>(EJ9-BS9)-'DELTA e'!BN9</f>
        <v>0</v>
      </c>
      <c r="HB9" s="110">
        <f>(EK9-BT9)-'DELTA e'!BO9</f>
        <v>0</v>
      </c>
      <c r="HC9" s="110">
        <f>(EL9-BU9)-'DELTA e'!BP9</f>
        <v>0</v>
      </c>
      <c r="HD9" s="110">
        <f>(EM9-BV9)-'DELTA e'!BQ9</f>
        <v>0</v>
      </c>
      <c r="HE9" s="110">
        <f>(EN9-BW9)-'DELTA e'!BR9</f>
        <v>0</v>
      </c>
      <c r="HF9" s="110">
        <f>(EO9-BX9)-'DELTA e'!BS9</f>
        <v>0</v>
      </c>
      <c r="HG9" s="114">
        <f>(EP9-BY9)-'DELTA e'!BT9</f>
        <v>0</v>
      </c>
    </row>
    <row r="10" spans="1:215" x14ac:dyDescent="0.35">
      <c r="A10" s="40" t="s">
        <v>77</v>
      </c>
      <c r="B10" s="39" t="s">
        <v>255</v>
      </c>
      <c r="C10" s="94">
        <v>638392</v>
      </c>
      <c r="D10" s="94">
        <v>199520.79806461642</v>
      </c>
      <c r="E10" s="94">
        <f t="shared" si="4"/>
        <v>3.1996263356627694</v>
      </c>
      <c r="F10" s="82">
        <v>747518</v>
      </c>
      <c r="G10" s="82">
        <v>272342</v>
      </c>
      <c r="H10" s="94">
        <f t="shared" si="5"/>
        <v>2.7447767880091942</v>
      </c>
      <c r="J10" s="113">
        <f t="shared" si="6"/>
        <v>0</v>
      </c>
      <c r="K10" s="110">
        <f t="shared" si="12"/>
        <v>0</v>
      </c>
      <c r="L10" s="110">
        <f t="shared" si="12"/>
        <v>0</v>
      </c>
      <c r="M10" s="110">
        <f t="shared" si="12"/>
        <v>0</v>
      </c>
      <c r="N10" s="110">
        <f t="shared" si="12"/>
        <v>0</v>
      </c>
      <c r="O10" s="110">
        <f t="shared" si="12"/>
        <v>0</v>
      </c>
      <c r="P10" s="110">
        <f t="shared" si="12"/>
        <v>0</v>
      </c>
      <c r="Q10" s="110">
        <f t="shared" si="12"/>
        <v>3.1996263356627694</v>
      </c>
      <c r="R10" s="110">
        <f t="shared" si="12"/>
        <v>0</v>
      </c>
      <c r="S10" s="110">
        <f t="shared" si="12"/>
        <v>0</v>
      </c>
      <c r="T10" s="110">
        <f t="shared" si="12"/>
        <v>0</v>
      </c>
      <c r="U10" s="110">
        <f t="shared" si="12"/>
        <v>0</v>
      </c>
      <c r="V10" s="110">
        <f t="shared" si="12"/>
        <v>0</v>
      </c>
      <c r="W10" s="110">
        <f t="shared" si="12"/>
        <v>0</v>
      </c>
      <c r="X10" s="110">
        <f t="shared" si="12"/>
        <v>0</v>
      </c>
      <c r="Y10" s="110">
        <f t="shared" si="12"/>
        <v>0</v>
      </c>
      <c r="Z10" s="110">
        <f t="shared" si="12"/>
        <v>0</v>
      </c>
      <c r="AA10" s="110">
        <f t="shared" si="12"/>
        <v>0</v>
      </c>
      <c r="AB10" s="110">
        <f t="shared" si="12"/>
        <v>0</v>
      </c>
      <c r="AC10" s="110">
        <f t="shared" si="12"/>
        <v>0</v>
      </c>
      <c r="AD10" s="110">
        <f t="shared" si="12"/>
        <v>0</v>
      </c>
      <c r="AE10" s="110">
        <f t="shared" si="12"/>
        <v>0</v>
      </c>
      <c r="AF10" s="110">
        <f t="shared" si="12"/>
        <v>0</v>
      </c>
      <c r="AG10" s="110">
        <f t="shared" si="12"/>
        <v>0</v>
      </c>
      <c r="AH10" s="110">
        <f t="shared" si="12"/>
        <v>0</v>
      </c>
      <c r="AI10" s="110">
        <f t="shared" si="12"/>
        <v>0</v>
      </c>
      <c r="AJ10" s="110">
        <f t="shared" si="12"/>
        <v>0</v>
      </c>
      <c r="AK10" s="110">
        <f t="shared" si="12"/>
        <v>0</v>
      </c>
      <c r="AL10" s="110">
        <f t="shared" si="12"/>
        <v>0</v>
      </c>
      <c r="AM10" s="110">
        <f t="shared" si="12"/>
        <v>0</v>
      </c>
      <c r="AN10" s="110">
        <f t="shared" si="12"/>
        <v>0</v>
      </c>
      <c r="AO10" s="110">
        <f t="shared" si="12"/>
        <v>0</v>
      </c>
      <c r="AP10" s="110">
        <f t="shared" si="12"/>
        <v>0</v>
      </c>
      <c r="AQ10" s="110">
        <f t="shared" si="12"/>
        <v>0</v>
      </c>
      <c r="AR10" s="110">
        <f t="shared" si="12"/>
        <v>0</v>
      </c>
      <c r="AS10" s="110">
        <f t="shared" si="12"/>
        <v>0</v>
      </c>
      <c r="AT10" s="110">
        <f t="shared" si="12"/>
        <v>0</v>
      </c>
      <c r="AU10" s="110">
        <f t="shared" si="12"/>
        <v>0</v>
      </c>
      <c r="AV10" s="110">
        <f t="shared" si="12"/>
        <v>0</v>
      </c>
      <c r="AW10" s="110">
        <f t="shared" si="12"/>
        <v>0</v>
      </c>
      <c r="AX10" s="110">
        <f t="shared" si="12"/>
        <v>0</v>
      </c>
      <c r="AY10" s="110">
        <f t="shared" si="12"/>
        <v>0</v>
      </c>
      <c r="AZ10" s="110">
        <f t="shared" si="12"/>
        <v>0</v>
      </c>
      <c r="BA10" s="110">
        <f t="shared" si="12"/>
        <v>0</v>
      </c>
      <c r="BB10" s="110">
        <f t="shared" si="12"/>
        <v>0</v>
      </c>
      <c r="BC10" s="110">
        <f t="shared" si="12"/>
        <v>0</v>
      </c>
      <c r="BD10" s="110">
        <f t="shared" si="12"/>
        <v>0</v>
      </c>
      <c r="BE10" s="110">
        <f t="shared" si="12"/>
        <v>0</v>
      </c>
      <c r="BF10" s="110">
        <f t="shared" si="12"/>
        <v>0</v>
      </c>
      <c r="BG10" s="110">
        <f t="shared" si="12"/>
        <v>0</v>
      </c>
      <c r="BH10" s="110">
        <f t="shared" si="12"/>
        <v>0</v>
      </c>
      <c r="BI10" s="110">
        <f t="shared" si="12"/>
        <v>0</v>
      </c>
      <c r="BJ10" s="110">
        <f t="shared" si="12"/>
        <v>0</v>
      </c>
      <c r="BK10" s="110">
        <f t="shared" si="12"/>
        <v>0</v>
      </c>
      <c r="BL10" s="110">
        <f t="shared" si="12"/>
        <v>0</v>
      </c>
      <c r="BM10" s="110">
        <f t="shared" si="12"/>
        <v>0</v>
      </c>
      <c r="BN10" s="110">
        <f t="shared" si="12"/>
        <v>0</v>
      </c>
      <c r="BO10" s="110">
        <f t="shared" si="12"/>
        <v>0</v>
      </c>
      <c r="BP10" s="110">
        <f t="shared" si="12"/>
        <v>0</v>
      </c>
      <c r="BQ10" s="110">
        <f t="shared" si="12"/>
        <v>0</v>
      </c>
      <c r="BR10" s="110">
        <f t="shared" si="12"/>
        <v>0</v>
      </c>
      <c r="BS10" s="110">
        <f t="shared" si="12"/>
        <v>0</v>
      </c>
      <c r="BT10" s="110">
        <f t="shared" si="12"/>
        <v>0</v>
      </c>
      <c r="BU10" s="110">
        <f t="shared" si="12"/>
        <v>0</v>
      </c>
      <c r="BV10" s="110">
        <f t="shared" si="12"/>
        <v>0</v>
      </c>
      <c r="BW10" s="110">
        <f t="shared" si="10"/>
        <v>0</v>
      </c>
      <c r="BX10" s="110">
        <f t="shared" si="10"/>
        <v>0</v>
      </c>
      <c r="BY10" s="114">
        <f t="shared" si="10"/>
        <v>0</v>
      </c>
      <c r="CA10" s="113">
        <f t="shared" si="7"/>
        <v>0</v>
      </c>
      <c r="CB10" s="110">
        <f t="shared" si="13"/>
        <v>0</v>
      </c>
      <c r="CC10" s="110">
        <f t="shared" si="13"/>
        <v>0</v>
      </c>
      <c r="CD10" s="110">
        <f t="shared" si="13"/>
        <v>0</v>
      </c>
      <c r="CE10" s="110">
        <f t="shared" si="13"/>
        <v>0</v>
      </c>
      <c r="CF10" s="110">
        <f t="shared" si="13"/>
        <v>0</v>
      </c>
      <c r="CG10" s="110">
        <f t="shared" si="13"/>
        <v>0</v>
      </c>
      <c r="CH10" s="110">
        <f t="shared" si="13"/>
        <v>2.7447767880091942</v>
      </c>
      <c r="CI10" s="110">
        <f t="shared" si="13"/>
        <v>0</v>
      </c>
      <c r="CJ10" s="110">
        <f t="shared" si="13"/>
        <v>0</v>
      </c>
      <c r="CK10" s="110">
        <f t="shared" si="13"/>
        <v>0</v>
      </c>
      <c r="CL10" s="110">
        <f t="shared" si="13"/>
        <v>0</v>
      </c>
      <c r="CM10" s="110">
        <f t="shared" si="13"/>
        <v>0</v>
      </c>
      <c r="CN10" s="110">
        <f t="shared" si="13"/>
        <v>0</v>
      </c>
      <c r="CO10" s="110">
        <f t="shared" si="13"/>
        <v>0</v>
      </c>
      <c r="CP10" s="110">
        <f t="shared" si="13"/>
        <v>0</v>
      </c>
      <c r="CQ10" s="110">
        <f t="shared" si="13"/>
        <v>0</v>
      </c>
      <c r="CR10" s="110">
        <f t="shared" si="13"/>
        <v>0</v>
      </c>
      <c r="CS10" s="110">
        <f t="shared" si="13"/>
        <v>0</v>
      </c>
      <c r="CT10" s="110">
        <f t="shared" si="13"/>
        <v>0</v>
      </c>
      <c r="CU10" s="110">
        <f t="shared" si="13"/>
        <v>0</v>
      </c>
      <c r="CV10" s="110">
        <f t="shared" si="13"/>
        <v>0</v>
      </c>
      <c r="CW10" s="110">
        <f t="shared" si="13"/>
        <v>0</v>
      </c>
      <c r="CX10" s="110">
        <f t="shared" si="13"/>
        <v>0</v>
      </c>
      <c r="CY10" s="110">
        <f t="shared" si="13"/>
        <v>0</v>
      </c>
      <c r="CZ10" s="110">
        <f t="shared" si="13"/>
        <v>0</v>
      </c>
      <c r="DA10" s="110">
        <f t="shared" si="13"/>
        <v>0</v>
      </c>
      <c r="DB10" s="110">
        <f t="shared" si="13"/>
        <v>0</v>
      </c>
      <c r="DC10" s="110">
        <f t="shared" si="13"/>
        <v>0</v>
      </c>
      <c r="DD10" s="110">
        <f t="shared" si="13"/>
        <v>0</v>
      </c>
      <c r="DE10" s="110">
        <f t="shared" si="13"/>
        <v>0</v>
      </c>
      <c r="DF10" s="110">
        <f t="shared" si="13"/>
        <v>0</v>
      </c>
      <c r="DG10" s="110">
        <f t="shared" si="13"/>
        <v>0</v>
      </c>
      <c r="DH10" s="110">
        <f t="shared" si="13"/>
        <v>0</v>
      </c>
      <c r="DI10" s="110">
        <f t="shared" si="13"/>
        <v>0</v>
      </c>
      <c r="DJ10" s="110">
        <f t="shared" si="13"/>
        <v>0</v>
      </c>
      <c r="DK10" s="110">
        <f t="shared" si="13"/>
        <v>0</v>
      </c>
      <c r="DL10" s="110">
        <f t="shared" si="13"/>
        <v>0</v>
      </c>
      <c r="DM10" s="110">
        <f t="shared" si="13"/>
        <v>0</v>
      </c>
      <c r="DN10" s="110">
        <f t="shared" si="13"/>
        <v>0</v>
      </c>
      <c r="DO10" s="110">
        <f t="shared" si="13"/>
        <v>0</v>
      </c>
      <c r="DP10" s="110">
        <f t="shared" si="13"/>
        <v>0</v>
      </c>
      <c r="DQ10" s="110">
        <f t="shared" si="13"/>
        <v>0</v>
      </c>
      <c r="DR10" s="110">
        <f t="shared" si="13"/>
        <v>0</v>
      </c>
      <c r="DS10" s="110">
        <f t="shared" si="13"/>
        <v>0</v>
      </c>
      <c r="DT10" s="110">
        <f t="shared" si="13"/>
        <v>0</v>
      </c>
      <c r="DU10" s="110">
        <f t="shared" si="13"/>
        <v>0</v>
      </c>
      <c r="DV10" s="110">
        <f t="shared" si="13"/>
        <v>0</v>
      </c>
      <c r="DW10" s="110">
        <f t="shared" si="13"/>
        <v>0</v>
      </c>
      <c r="DX10" s="110">
        <f t="shared" si="13"/>
        <v>0</v>
      </c>
      <c r="DY10" s="110">
        <f t="shared" si="13"/>
        <v>0</v>
      </c>
      <c r="DZ10" s="110">
        <f t="shared" si="13"/>
        <v>0</v>
      </c>
      <c r="EA10" s="110">
        <f t="shared" si="13"/>
        <v>0</v>
      </c>
      <c r="EB10" s="110">
        <f t="shared" si="13"/>
        <v>0</v>
      </c>
      <c r="EC10" s="110">
        <f t="shared" si="13"/>
        <v>0</v>
      </c>
      <c r="ED10" s="110">
        <f t="shared" si="13"/>
        <v>0</v>
      </c>
      <c r="EE10" s="110">
        <f t="shared" si="13"/>
        <v>0</v>
      </c>
      <c r="EF10" s="110">
        <f t="shared" si="13"/>
        <v>0</v>
      </c>
      <c r="EG10" s="110">
        <f t="shared" si="13"/>
        <v>0</v>
      </c>
      <c r="EH10" s="110">
        <f t="shared" si="13"/>
        <v>0</v>
      </c>
      <c r="EI10" s="110">
        <f t="shared" si="13"/>
        <v>0</v>
      </c>
      <c r="EJ10" s="110">
        <f t="shared" si="13"/>
        <v>0</v>
      </c>
      <c r="EK10" s="110">
        <f t="shared" si="13"/>
        <v>0</v>
      </c>
      <c r="EL10" s="110">
        <f t="shared" si="13"/>
        <v>0</v>
      </c>
      <c r="EM10" s="110">
        <f t="shared" si="13"/>
        <v>0</v>
      </c>
      <c r="EN10" s="110">
        <f t="shared" si="11"/>
        <v>0</v>
      </c>
      <c r="EO10" s="110">
        <f t="shared" si="11"/>
        <v>0</v>
      </c>
      <c r="EP10" s="114">
        <f t="shared" si="11"/>
        <v>0</v>
      </c>
      <c r="ER10" s="113">
        <f>(CA10-J10)-'DELTA e'!E10</f>
        <v>0</v>
      </c>
      <c r="ES10" s="110">
        <f>(CB10-K10)-'DELTA e'!F10</f>
        <v>0</v>
      </c>
      <c r="ET10" s="110">
        <f>(CC10-L10)-'DELTA e'!G10</f>
        <v>0</v>
      </c>
      <c r="EU10" s="110">
        <f>(CD10-M10)-'DELTA e'!H10</f>
        <v>0</v>
      </c>
      <c r="EV10" s="110">
        <f>(CE10-N10)-'DELTA e'!I10</f>
        <v>0</v>
      </c>
      <c r="EW10" s="110">
        <f>(CF10-O10)-'DELTA e'!J10</f>
        <v>0</v>
      </c>
      <c r="EX10" s="110">
        <f>(CG10-P10)-'DELTA e'!K10</f>
        <v>0</v>
      </c>
      <c r="EY10" s="110">
        <f>(CH10-Q10)-'DELTA e'!L10</f>
        <v>-0.45484954765357521</v>
      </c>
      <c r="EZ10" s="110">
        <f>(CI10-R10)-'DELTA e'!M10</f>
        <v>0</v>
      </c>
      <c r="FA10" s="110">
        <f>(CJ10-S10)-'DELTA e'!N10</f>
        <v>0</v>
      </c>
      <c r="FB10" s="110">
        <f>(CK10-T10)-'DELTA e'!O10</f>
        <v>0</v>
      </c>
      <c r="FC10" s="110">
        <f>(CL10-U10)-'DELTA e'!P10</f>
        <v>0</v>
      </c>
      <c r="FD10" s="110">
        <f>(CM10-V10)-'DELTA e'!Q10</f>
        <v>0</v>
      </c>
      <c r="FE10" s="110">
        <f>(CN10-W10)-'DELTA e'!R10</f>
        <v>0</v>
      </c>
      <c r="FF10" s="110">
        <f>(CO10-X10)-'DELTA e'!S10</f>
        <v>0</v>
      </c>
      <c r="FG10" s="110">
        <f>(CP10-Y10)-'DELTA e'!T10</f>
        <v>0</v>
      </c>
      <c r="FH10" s="110">
        <f>(CQ10-Z10)-'DELTA e'!U10</f>
        <v>0</v>
      </c>
      <c r="FI10" s="110">
        <f>(CR10-AA10)-'DELTA e'!V10</f>
        <v>0</v>
      </c>
      <c r="FJ10" s="110">
        <f>(CS10-AB10)-'DELTA e'!W10</f>
        <v>0</v>
      </c>
      <c r="FK10" s="110">
        <f>(CT10-AC10)-'DELTA e'!X10</f>
        <v>0</v>
      </c>
      <c r="FL10" s="110">
        <f>(CU10-AD10)-'DELTA e'!Y10</f>
        <v>0</v>
      </c>
      <c r="FM10" s="110">
        <f>(CV10-AE10)-'DELTA e'!Z10</f>
        <v>0</v>
      </c>
      <c r="FN10" s="110">
        <f>(CW10-AF10)-'DELTA e'!AA10</f>
        <v>0</v>
      </c>
      <c r="FO10" s="110">
        <f>(CX10-AG10)-'DELTA e'!AB10</f>
        <v>0</v>
      </c>
      <c r="FP10" s="110">
        <f>(CY10-AH10)-'DELTA e'!AC10</f>
        <v>0</v>
      </c>
      <c r="FQ10" s="110">
        <f>(CZ10-AI10)-'DELTA e'!AD10</f>
        <v>0</v>
      </c>
      <c r="FR10" s="110">
        <f>(DA10-AJ10)-'DELTA e'!AE10</f>
        <v>0</v>
      </c>
      <c r="FS10" s="110">
        <f>(DB10-AK10)-'DELTA e'!AF10</f>
        <v>0</v>
      </c>
      <c r="FT10" s="110">
        <f>(DC10-AL10)-'DELTA e'!AG10</f>
        <v>0</v>
      </c>
      <c r="FU10" s="110">
        <f>(DD10-AM10)-'DELTA e'!AH10</f>
        <v>0</v>
      </c>
      <c r="FV10" s="110">
        <f>(DE10-AN10)-'DELTA e'!AI10</f>
        <v>0</v>
      </c>
      <c r="FW10" s="110">
        <f>(DF10-AO10)-'DELTA e'!AJ10</f>
        <v>0</v>
      </c>
      <c r="FX10" s="110">
        <f>(DG10-AP10)-'DELTA e'!AK10</f>
        <v>0</v>
      </c>
      <c r="FY10" s="110">
        <f>(DH10-AQ10)-'DELTA e'!AL10</f>
        <v>0</v>
      </c>
      <c r="FZ10" s="110">
        <f>(DI10-AR10)-'DELTA e'!AM10</f>
        <v>0</v>
      </c>
      <c r="GA10" s="110">
        <f>(DJ10-AS10)-'DELTA e'!AN10</f>
        <v>0</v>
      </c>
      <c r="GB10" s="110">
        <f>(DK10-AT10)-'DELTA e'!AO10</f>
        <v>0</v>
      </c>
      <c r="GC10" s="110">
        <f>(DL10-AU10)-'DELTA e'!AP10</f>
        <v>0</v>
      </c>
      <c r="GD10" s="110">
        <f>(DM10-AV10)-'DELTA e'!AQ10</f>
        <v>0</v>
      </c>
      <c r="GE10" s="110">
        <f>(DN10-AW10)-'DELTA e'!AR10</f>
        <v>0</v>
      </c>
      <c r="GF10" s="110">
        <f>(DO10-AX10)-'DELTA e'!AS10</f>
        <v>0</v>
      </c>
      <c r="GG10" s="110">
        <f>(DP10-AY10)-'DELTA e'!AT10</f>
        <v>0</v>
      </c>
      <c r="GH10" s="110">
        <f>(DQ10-AZ10)-'DELTA e'!AU10</f>
        <v>0</v>
      </c>
      <c r="GI10" s="110">
        <f>(DR10-BA10)-'DELTA e'!AV10</f>
        <v>0</v>
      </c>
      <c r="GJ10" s="110">
        <f>(DS10-BB10)-'DELTA e'!AW10</f>
        <v>0</v>
      </c>
      <c r="GK10" s="110">
        <f>(DT10-BC10)-'DELTA e'!AX10</f>
        <v>0</v>
      </c>
      <c r="GL10" s="110">
        <f>(DU10-BD10)-'DELTA e'!AY10</f>
        <v>0</v>
      </c>
      <c r="GM10" s="110">
        <f>(DV10-BE10)-'DELTA e'!AZ10</f>
        <v>0</v>
      </c>
      <c r="GN10" s="110">
        <f>(DW10-BF10)-'DELTA e'!BA10</f>
        <v>0</v>
      </c>
      <c r="GO10" s="110">
        <f>(DX10-BG10)-'DELTA e'!BB10</f>
        <v>0</v>
      </c>
      <c r="GP10" s="110">
        <f>(DY10-BH10)-'DELTA e'!BC10</f>
        <v>0</v>
      </c>
      <c r="GQ10" s="110">
        <f>(DZ10-BI10)-'DELTA e'!BD10</f>
        <v>0</v>
      </c>
      <c r="GR10" s="110">
        <f>(EA10-BJ10)-'DELTA e'!BE10</f>
        <v>0</v>
      </c>
      <c r="GS10" s="110">
        <f>(EB10-BK10)-'DELTA e'!BF10</f>
        <v>0</v>
      </c>
      <c r="GT10" s="110">
        <f>(EC10-BL10)-'DELTA e'!BG10</f>
        <v>0</v>
      </c>
      <c r="GU10" s="110">
        <f>(ED10-BM10)-'DELTA e'!BH10</f>
        <v>0</v>
      </c>
      <c r="GV10" s="110">
        <f>(EE10-BN10)-'DELTA e'!BI10</f>
        <v>0</v>
      </c>
      <c r="GW10" s="110">
        <f>(EF10-BO10)-'DELTA e'!BJ10</f>
        <v>0</v>
      </c>
      <c r="GX10" s="110">
        <f>(EG10-BP10)-'DELTA e'!BK10</f>
        <v>0</v>
      </c>
      <c r="GY10" s="110">
        <f>(EH10-BQ10)-'DELTA e'!BL10</f>
        <v>0</v>
      </c>
      <c r="GZ10" s="110">
        <f>(EI10-BR10)-'DELTA e'!BM10</f>
        <v>0</v>
      </c>
      <c r="HA10" s="110">
        <f>(EJ10-BS10)-'DELTA e'!BN10</f>
        <v>0</v>
      </c>
      <c r="HB10" s="110">
        <f>(EK10-BT10)-'DELTA e'!BO10</f>
        <v>0</v>
      </c>
      <c r="HC10" s="110">
        <f>(EL10-BU10)-'DELTA e'!BP10</f>
        <v>0</v>
      </c>
      <c r="HD10" s="110">
        <f>(EM10-BV10)-'DELTA e'!BQ10</f>
        <v>0</v>
      </c>
      <c r="HE10" s="110">
        <f>(EN10-BW10)-'DELTA e'!BR10</f>
        <v>0</v>
      </c>
      <c r="HF10" s="110">
        <f>(EO10-BX10)-'DELTA e'!BS10</f>
        <v>0</v>
      </c>
      <c r="HG10" s="114">
        <f>(EP10-BY10)-'DELTA e'!BT10</f>
        <v>0</v>
      </c>
    </row>
    <row r="11" spans="1:215" x14ac:dyDescent="0.35">
      <c r="A11" s="38" t="s">
        <v>78</v>
      </c>
      <c r="B11" s="39" t="s">
        <v>256</v>
      </c>
      <c r="C11" s="94">
        <v>228655</v>
      </c>
      <c r="D11" s="94">
        <v>64446.347928962234</v>
      </c>
      <c r="E11" s="94">
        <f t="shared" si="4"/>
        <v>3.5479900312123394</v>
      </c>
      <c r="F11" s="82">
        <v>161476</v>
      </c>
      <c r="G11" s="82">
        <v>62659</v>
      </c>
      <c r="H11" s="94">
        <f t="shared" si="5"/>
        <v>2.5770599594631256</v>
      </c>
      <c r="J11" s="113">
        <f t="shared" si="6"/>
        <v>0</v>
      </c>
      <c r="K11" s="110">
        <f t="shared" si="12"/>
        <v>0</v>
      </c>
      <c r="L11" s="110">
        <f t="shared" si="12"/>
        <v>0</v>
      </c>
      <c r="M11" s="110">
        <f t="shared" si="12"/>
        <v>0</v>
      </c>
      <c r="N11" s="110">
        <f t="shared" si="12"/>
        <v>0</v>
      </c>
      <c r="O11" s="110">
        <f t="shared" si="12"/>
        <v>0</v>
      </c>
      <c r="P11" s="110">
        <f t="shared" si="12"/>
        <v>0</v>
      </c>
      <c r="Q11" s="110">
        <f t="shared" si="12"/>
        <v>0</v>
      </c>
      <c r="R11" s="110">
        <f t="shared" si="12"/>
        <v>3.5479900312123394</v>
      </c>
      <c r="S11" s="110">
        <f t="shared" si="12"/>
        <v>0</v>
      </c>
      <c r="T11" s="110">
        <f t="shared" si="12"/>
        <v>0</v>
      </c>
      <c r="U11" s="110">
        <f t="shared" si="12"/>
        <v>0</v>
      </c>
      <c r="V11" s="110">
        <f t="shared" si="12"/>
        <v>0</v>
      </c>
      <c r="W11" s="110">
        <f t="shared" si="12"/>
        <v>0</v>
      </c>
      <c r="X11" s="110">
        <f t="shared" si="12"/>
        <v>0</v>
      </c>
      <c r="Y11" s="110">
        <f t="shared" si="12"/>
        <v>0</v>
      </c>
      <c r="Z11" s="110">
        <f t="shared" si="12"/>
        <v>0</v>
      </c>
      <c r="AA11" s="110">
        <f t="shared" si="12"/>
        <v>0</v>
      </c>
      <c r="AB11" s="110">
        <f t="shared" si="12"/>
        <v>0</v>
      </c>
      <c r="AC11" s="110">
        <f t="shared" si="12"/>
        <v>0</v>
      </c>
      <c r="AD11" s="110">
        <f t="shared" si="12"/>
        <v>0</v>
      </c>
      <c r="AE11" s="110">
        <f t="shared" si="12"/>
        <v>0</v>
      </c>
      <c r="AF11" s="110">
        <f t="shared" si="12"/>
        <v>0</v>
      </c>
      <c r="AG11" s="110">
        <f t="shared" si="12"/>
        <v>0</v>
      </c>
      <c r="AH11" s="110">
        <f t="shared" si="12"/>
        <v>0</v>
      </c>
      <c r="AI11" s="110">
        <f t="shared" si="12"/>
        <v>0</v>
      </c>
      <c r="AJ11" s="110">
        <f t="shared" si="12"/>
        <v>0</v>
      </c>
      <c r="AK11" s="110">
        <f t="shared" si="12"/>
        <v>0</v>
      </c>
      <c r="AL11" s="110">
        <f t="shared" si="12"/>
        <v>0</v>
      </c>
      <c r="AM11" s="110">
        <f t="shared" si="12"/>
        <v>0</v>
      </c>
      <c r="AN11" s="110">
        <f t="shared" si="12"/>
        <v>0</v>
      </c>
      <c r="AO11" s="110">
        <f t="shared" si="12"/>
        <v>0</v>
      </c>
      <c r="AP11" s="110">
        <f t="shared" si="12"/>
        <v>0</v>
      </c>
      <c r="AQ11" s="110">
        <f t="shared" si="12"/>
        <v>0</v>
      </c>
      <c r="AR11" s="110">
        <f t="shared" si="12"/>
        <v>0</v>
      </c>
      <c r="AS11" s="110">
        <f t="shared" si="12"/>
        <v>0</v>
      </c>
      <c r="AT11" s="110">
        <f t="shared" si="12"/>
        <v>0</v>
      </c>
      <c r="AU11" s="110">
        <f t="shared" si="12"/>
        <v>0</v>
      </c>
      <c r="AV11" s="110">
        <f t="shared" si="12"/>
        <v>0</v>
      </c>
      <c r="AW11" s="110">
        <f t="shared" si="12"/>
        <v>0</v>
      </c>
      <c r="AX11" s="110">
        <f t="shared" si="12"/>
        <v>0</v>
      </c>
      <c r="AY11" s="110">
        <f t="shared" si="12"/>
        <v>0</v>
      </c>
      <c r="AZ11" s="110">
        <f t="shared" si="12"/>
        <v>0</v>
      </c>
      <c r="BA11" s="110">
        <f t="shared" si="12"/>
        <v>0</v>
      </c>
      <c r="BB11" s="110">
        <f t="shared" si="12"/>
        <v>0</v>
      </c>
      <c r="BC11" s="110">
        <f t="shared" si="12"/>
        <v>0</v>
      </c>
      <c r="BD11" s="110">
        <f t="shared" si="12"/>
        <v>0</v>
      </c>
      <c r="BE11" s="110">
        <f t="shared" si="12"/>
        <v>0</v>
      </c>
      <c r="BF11" s="110">
        <f t="shared" si="12"/>
        <v>0</v>
      </c>
      <c r="BG11" s="110">
        <f t="shared" si="12"/>
        <v>0</v>
      </c>
      <c r="BH11" s="110">
        <f t="shared" si="12"/>
        <v>0</v>
      </c>
      <c r="BI11" s="110">
        <f t="shared" si="12"/>
        <v>0</v>
      </c>
      <c r="BJ11" s="110">
        <f t="shared" si="12"/>
        <v>0</v>
      </c>
      <c r="BK11" s="110">
        <f t="shared" si="12"/>
        <v>0</v>
      </c>
      <c r="BL11" s="110">
        <f t="shared" si="12"/>
        <v>0</v>
      </c>
      <c r="BM11" s="110">
        <f t="shared" si="12"/>
        <v>0</v>
      </c>
      <c r="BN11" s="110">
        <f t="shared" si="12"/>
        <v>0</v>
      </c>
      <c r="BO11" s="110">
        <f t="shared" si="12"/>
        <v>0</v>
      </c>
      <c r="BP11" s="110">
        <f t="shared" si="12"/>
        <v>0</v>
      </c>
      <c r="BQ11" s="110">
        <f t="shared" si="12"/>
        <v>0</v>
      </c>
      <c r="BR11" s="110">
        <f t="shared" si="12"/>
        <v>0</v>
      </c>
      <c r="BS11" s="110">
        <f t="shared" si="12"/>
        <v>0</v>
      </c>
      <c r="BT11" s="110">
        <f t="shared" si="12"/>
        <v>0</v>
      </c>
      <c r="BU11" s="110">
        <f t="shared" si="12"/>
        <v>0</v>
      </c>
      <c r="BV11" s="110">
        <f t="shared" si="12"/>
        <v>0</v>
      </c>
      <c r="BW11" s="110">
        <f t="shared" si="10"/>
        <v>0</v>
      </c>
      <c r="BX11" s="110">
        <f t="shared" si="10"/>
        <v>0</v>
      </c>
      <c r="BY11" s="114">
        <f t="shared" si="10"/>
        <v>0</v>
      </c>
      <c r="CA11" s="113">
        <f t="shared" si="7"/>
        <v>0</v>
      </c>
      <c r="CB11" s="110">
        <f t="shared" si="13"/>
        <v>0</v>
      </c>
      <c r="CC11" s="110">
        <f t="shared" si="13"/>
        <v>0</v>
      </c>
      <c r="CD11" s="110">
        <f t="shared" si="13"/>
        <v>0</v>
      </c>
      <c r="CE11" s="110">
        <f t="shared" si="13"/>
        <v>0</v>
      </c>
      <c r="CF11" s="110">
        <f t="shared" si="13"/>
        <v>0</v>
      </c>
      <c r="CG11" s="110">
        <f t="shared" si="13"/>
        <v>0</v>
      </c>
      <c r="CH11" s="110">
        <f t="shared" si="13"/>
        <v>0</v>
      </c>
      <c r="CI11" s="110">
        <f t="shared" si="13"/>
        <v>2.5770599594631256</v>
      </c>
      <c r="CJ11" s="110">
        <f t="shared" si="13"/>
        <v>0</v>
      </c>
      <c r="CK11" s="110">
        <f t="shared" si="13"/>
        <v>0</v>
      </c>
      <c r="CL11" s="110">
        <f t="shared" si="13"/>
        <v>0</v>
      </c>
      <c r="CM11" s="110">
        <f t="shared" si="13"/>
        <v>0</v>
      </c>
      <c r="CN11" s="110">
        <f t="shared" si="13"/>
        <v>0</v>
      </c>
      <c r="CO11" s="110">
        <f t="shared" si="13"/>
        <v>0</v>
      </c>
      <c r="CP11" s="110">
        <f t="shared" si="13"/>
        <v>0</v>
      </c>
      <c r="CQ11" s="110">
        <f t="shared" si="13"/>
        <v>0</v>
      </c>
      <c r="CR11" s="110">
        <f t="shared" si="13"/>
        <v>0</v>
      </c>
      <c r="CS11" s="110">
        <f t="shared" si="13"/>
        <v>0</v>
      </c>
      <c r="CT11" s="110">
        <f t="shared" si="13"/>
        <v>0</v>
      </c>
      <c r="CU11" s="110">
        <f t="shared" si="13"/>
        <v>0</v>
      </c>
      <c r="CV11" s="110">
        <f t="shared" si="13"/>
        <v>0</v>
      </c>
      <c r="CW11" s="110">
        <f t="shared" si="13"/>
        <v>0</v>
      </c>
      <c r="CX11" s="110">
        <f t="shared" si="13"/>
        <v>0</v>
      </c>
      <c r="CY11" s="110">
        <f t="shared" si="13"/>
        <v>0</v>
      </c>
      <c r="CZ11" s="110">
        <f t="shared" si="13"/>
        <v>0</v>
      </c>
      <c r="DA11" s="110">
        <f t="shared" si="13"/>
        <v>0</v>
      </c>
      <c r="DB11" s="110">
        <f t="shared" si="13"/>
        <v>0</v>
      </c>
      <c r="DC11" s="110">
        <f t="shared" si="13"/>
        <v>0</v>
      </c>
      <c r="DD11" s="110">
        <f t="shared" si="13"/>
        <v>0</v>
      </c>
      <c r="DE11" s="110">
        <f t="shared" si="13"/>
        <v>0</v>
      </c>
      <c r="DF11" s="110">
        <f t="shared" si="13"/>
        <v>0</v>
      </c>
      <c r="DG11" s="110">
        <f t="shared" si="13"/>
        <v>0</v>
      </c>
      <c r="DH11" s="110">
        <f t="shared" si="13"/>
        <v>0</v>
      </c>
      <c r="DI11" s="110">
        <f t="shared" si="13"/>
        <v>0</v>
      </c>
      <c r="DJ11" s="110">
        <f t="shared" si="13"/>
        <v>0</v>
      </c>
      <c r="DK11" s="110">
        <f t="shared" si="13"/>
        <v>0</v>
      </c>
      <c r="DL11" s="110">
        <f t="shared" si="13"/>
        <v>0</v>
      </c>
      <c r="DM11" s="110">
        <f t="shared" si="13"/>
        <v>0</v>
      </c>
      <c r="DN11" s="110">
        <f t="shared" si="13"/>
        <v>0</v>
      </c>
      <c r="DO11" s="110">
        <f t="shared" si="13"/>
        <v>0</v>
      </c>
      <c r="DP11" s="110">
        <f t="shared" si="13"/>
        <v>0</v>
      </c>
      <c r="DQ11" s="110">
        <f t="shared" si="13"/>
        <v>0</v>
      </c>
      <c r="DR11" s="110">
        <f t="shared" si="13"/>
        <v>0</v>
      </c>
      <c r="DS11" s="110">
        <f t="shared" si="13"/>
        <v>0</v>
      </c>
      <c r="DT11" s="110">
        <f t="shared" si="13"/>
        <v>0</v>
      </c>
      <c r="DU11" s="110">
        <f t="shared" si="13"/>
        <v>0</v>
      </c>
      <c r="DV11" s="110">
        <f t="shared" si="13"/>
        <v>0</v>
      </c>
      <c r="DW11" s="110">
        <f t="shared" si="13"/>
        <v>0</v>
      </c>
      <c r="DX11" s="110">
        <f t="shared" si="13"/>
        <v>0</v>
      </c>
      <c r="DY11" s="110">
        <f t="shared" si="13"/>
        <v>0</v>
      </c>
      <c r="DZ11" s="110">
        <f t="shared" si="13"/>
        <v>0</v>
      </c>
      <c r="EA11" s="110">
        <f t="shared" si="13"/>
        <v>0</v>
      </c>
      <c r="EB11" s="110">
        <f t="shared" si="13"/>
        <v>0</v>
      </c>
      <c r="EC11" s="110">
        <f t="shared" si="13"/>
        <v>0</v>
      </c>
      <c r="ED11" s="110">
        <f t="shared" si="13"/>
        <v>0</v>
      </c>
      <c r="EE11" s="110">
        <f t="shared" si="13"/>
        <v>0</v>
      </c>
      <c r="EF11" s="110">
        <f t="shared" si="13"/>
        <v>0</v>
      </c>
      <c r="EG11" s="110">
        <f t="shared" si="13"/>
        <v>0</v>
      </c>
      <c r="EH11" s="110">
        <f t="shared" si="13"/>
        <v>0</v>
      </c>
      <c r="EI11" s="110">
        <f t="shared" si="13"/>
        <v>0</v>
      </c>
      <c r="EJ11" s="110">
        <f t="shared" si="13"/>
        <v>0</v>
      </c>
      <c r="EK11" s="110">
        <f t="shared" si="13"/>
        <v>0</v>
      </c>
      <c r="EL11" s="110">
        <f t="shared" si="13"/>
        <v>0</v>
      </c>
      <c r="EM11" s="110">
        <f t="shared" si="13"/>
        <v>0</v>
      </c>
      <c r="EN11" s="110">
        <f t="shared" si="11"/>
        <v>0</v>
      </c>
      <c r="EO11" s="110">
        <f t="shared" si="11"/>
        <v>0</v>
      </c>
      <c r="EP11" s="114">
        <f t="shared" si="11"/>
        <v>0</v>
      </c>
      <c r="ER11" s="113">
        <f>(CA11-J11)-'DELTA e'!E11</f>
        <v>0</v>
      </c>
      <c r="ES11" s="110">
        <f>(CB11-K11)-'DELTA e'!F11</f>
        <v>0</v>
      </c>
      <c r="ET11" s="110">
        <f>(CC11-L11)-'DELTA e'!G11</f>
        <v>0</v>
      </c>
      <c r="EU11" s="110">
        <f>(CD11-M11)-'DELTA e'!H11</f>
        <v>0</v>
      </c>
      <c r="EV11" s="110">
        <f>(CE11-N11)-'DELTA e'!I11</f>
        <v>0</v>
      </c>
      <c r="EW11" s="110">
        <f>(CF11-O11)-'DELTA e'!J11</f>
        <v>0</v>
      </c>
      <c r="EX11" s="110">
        <f>(CG11-P11)-'DELTA e'!K11</f>
        <v>0</v>
      </c>
      <c r="EY11" s="110">
        <f>(CH11-Q11)-'DELTA e'!L11</f>
        <v>0</v>
      </c>
      <c r="EZ11" s="110">
        <f>(CI11-R11)-'DELTA e'!M11</f>
        <v>-0.97093007174921375</v>
      </c>
      <c r="FA11" s="110">
        <f>(CJ11-S11)-'DELTA e'!N11</f>
        <v>0</v>
      </c>
      <c r="FB11" s="110">
        <f>(CK11-T11)-'DELTA e'!O11</f>
        <v>0</v>
      </c>
      <c r="FC11" s="110">
        <f>(CL11-U11)-'DELTA e'!P11</f>
        <v>0</v>
      </c>
      <c r="FD11" s="110">
        <f>(CM11-V11)-'DELTA e'!Q11</f>
        <v>0</v>
      </c>
      <c r="FE11" s="110">
        <f>(CN11-W11)-'DELTA e'!R11</f>
        <v>0</v>
      </c>
      <c r="FF11" s="110">
        <f>(CO11-X11)-'DELTA e'!S11</f>
        <v>0</v>
      </c>
      <c r="FG11" s="110">
        <f>(CP11-Y11)-'DELTA e'!T11</f>
        <v>0</v>
      </c>
      <c r="FH11" s="110">
        <f>(CQ11-Z11)-'DELTA e'!U11</f>
        <v>0</v>
      </c>
      <c r="FI11" s="110">
        <f>(CR11-AA11)-'DELTA e'!V11</f>
        <v>0</v>
      </c>
      <c r="FJ11" s="110">
        <f>(CS11-AB11)-'DELTA e'!W11</f>
        <v>0</v>
      </c>
      <c r="FK11" s="110">
        <f>(CT11-AC11)-'DELTA e'!X11</f>
        <v>0</v>
      </c>
      <c r="FL11" s="110">
        <f>(CU11-AD11)-'DELTA e'!Y11</f>
        <v>0</v>
      </c>
      <c r="FM11" s="110">
        <f>(CV11-AE11)-'DELTA e'!Z11</f>
        <v>0</v>
      </c>
      <c r="FN11" s="110">
        <f>(CW11-AF11)-'DELTA e'!AA11</f>
        <v>0</v>
      </c>
      <c r="FO11" s="110">
        <f>(CX11-AG11)-'DELTA e'!AB11</f>
        <v>0</v>
      </c>
      <c r="FP11" s="110">
        <f>(CY11-AH11)-'DELTA e'!AC11</f>
        <v>0</v>
      </c>
      <c r="FQ11" s="110">
        <f>(CZ11-AI11)-'DELTA e'!AD11</f>
        <v>0</v>
      </c>
      <c r="FR11" s="110">
        <f>(DA11-AJ11)-'DELTA e'!AE11</f>
        <v>0</v>
      </c>
      <c r="FS11" s="110">
        <f>(DB11-AK11)-'DELTA e'!AF11</f>
        <v>0</v>
      </c>
      <c r="FT11" s="110">
        <f>(DC11-AL11)-'DELTA e'!AG11</f>
        <v>0</v>
      </c>
      <c r="FU11" s="110">
        <f>(DD11-AM11)-'DELTA e'!AH11</f>
        <v>0</v>
      </c>
      <c r="FV11" s="110">
        <f>(DE11-AN11)-'DELTA e'!AI11</f>
        <v>0</v>
      </c>
      <c r="FW11" s="110">
        <f>(DF11-AO11)-'DELTA e'!AJ11</f>
        <v>0</v>
      </c>
      <c r="FX11" s="110">
        <f>(DG11-AP11)-'DELTA e'!AK11</f>
        <v>0</v>
      </c>
      <c r="FY11" s="110">
        <f>(DH11-AQ11)-'DELTA e'!AL11</f>
        <v>0</v>
      </c>
      <c r="FZ11" s="110">
        <f>(DI11-AR11)-'DELTA e'!AM11</f>
        <v>0</v>
      </c>
      <c r="GA11" s="110">
        <f>(DJ11-AS11)-'DELTA e'!AN11</f>
        <v>0</v>
      </c>
      <c r="GB11" s="110">
        <f>(DK11-AT11)-'DELTA e'!AO11</f>
        <v>0</v>
      </c>
      <c r="GC11" s="110">
        <f>(DL11-AU11)-'DELTA e'!AP11</f>
        <v>0</v>
      </c>
      <c r="GD11" s="110">
        <f>(DM11-AV11)-'DELTA e'!AQ11</f>
        <v>0</v>
      </c>
      <c r="GE11" s="110">
        <f>(DN11-AW11)-'DELTA e'!AR11</f>
        <v>0</v>
      </c>
      <c r="GF11" s="110">
        <f>(DO11-AX11)-'DELTA e'!AS11</f>
        <v>0</v>
      </c>
      <c r="GG11" s="110">
        <f>(DP11-AY11)-'DELTA e'!AT11</f>
        <v>0</v>
      </c>
      <c r="GH11" s="110">
        <f>(DQ11-AZ11)-'DELTA e'!AU11</f>
        <v>0</v>
      </c>
      <c r="GI11" s="110">
        <f>(DR11-BA11)-'DELTA e'!AV11</f>
        <v>0</v>
      </c>
      <c r="GJ11" s="110">
        <f>(DS11-BB11)-'DELTA e'!AW11</f>
        <v>0</v>
      </c>
      <c r="GK11" s="110">
        <f>(DT11-BC11)-'DELTA e'!AX11</f>
        <v>0</v>
      </c>
      <c r="GL11" s="110">
        <f>(DU11-BD11)-'DELTA e'!AY11</f>
        <v>0</v>
      </c>
      <c r="GM11" s="110">
        <f>(DV11-BE11)-'DELTA e'!AZ11</f>
        <v>0</v>
      </c>
      <c r="GN11" s="110">
        <f>(DW11-BF11)-'DELTA e'!BA11</f>
        <v>0</v>
      </c>
      <c r="GO11" s="110">
        <f>(DX11-BG11)-'DELTA e'!BB11</f>
        <v>0</v>
      </c>
      <c r="GP11" s="110">
        <f>(DY11-BH11)-'DELTA e'!BC11</f>
        <v>0</v>
      </c>
      <c r="GQ11" s="110">
        <f>(DZ11-BI11)-'DELTA e'!BD11</f>
        <v>0</v>
      </c>
      <c r="GR11" s="110">
        <f>(EA11-BJ11)-'DELTA e'!BE11</f>
        <v>0</v>
      </c>
      <c r="GS11" s="110">
        <f>(EB11-BK11)-'DELTA e'!BF11</f>
        <v>0</v>
      </c>
      <c r="GT11" s="110">
        <f>(EC11-BL11)-'DELTA e'!BG11</f>
        <v>0</v>
      </c>
      <c r="GU11" s="110">
        <f>(ED11-BM11)-'DELTA e'!BH11</f>
        <v>0</v>
      </c>
      <c r="GV11" s="110">
        <f>(EE11-BN11)-'DELTA e'!BI11</f>
        <v>0</v>
      </c>
      <c r="GW11" s="110">
        <f>(EF11-BO11)-'DELTA e'!BJ11</f>
        <v>0</v>
      </c>
      <c r="GX11" s="110">
        <f>(EG11-BP11)-'DELTA e'!BK11</f>
        <v>0</v>
      </c>
      <c r="GY11" s="110">
        <f>(EH11-BQ11)-'DELTA e'!BL11</f>
        <v>0</v>
      </c>
      <c r="GZ11" s="110">
        <f>(EI11-BR11)-'DELTA e'!BM11</f>
        <v>0</v>
      </c>
      <c r="HA11" s="110">
        <f>(EJ11-BS11)-'DELTA e'!BN11</f>
        <v>0</v>
      </c>
      <c r="HB11" s="110">
        <f>(EK11-BT11)-'DELTA e'!BO11</f>
        <v>0</v>
      </c>
      <c r="HC11" s="110">
        <f>(EL11-BU11)-'DELTA e'!BP11</f>
        <v>0</v>
      </c>
      <c r="HD11" s="110">
        <f>(EM11-BV11)-'DELTA e'!BQ11</f>
        <v>0</v>
      </c>
      <c r="HE11" s="110">
        <f>(EN11-BW11)-'DELTA e'!BR11</f>
        <v>0</v>
      </c>
      <c r="HF11" s="110">
        <f>(EO11-BX11)-'DELTA e'!BS11</f>
        <v>0</v>
      </c>
      <c r="HG11" s="114">
        <f>(EP11-BY11)-'DELTA e'!BT11</f>
        <v>0</v>
      </c>
    </row>
    <row r="12" spans="1:215" x14ac:dyDescent="0.35">
      <c r="A12" s="38" t="s">
        <v>79</v>
      </c>
      <c r="B12" s="39" t="s">
        <v>257</v>
      </c>
      <c r="C12" s="94">
        <v>1115497</v>
      </c>
      <c r="D12" s="94">
        <v>223404.91462745701</v>
      </c>
      <c r="E12" s="94">
        <f t="shared" si="4"/>
        <v>4.9931623118505142</v>
      </c>
      <c r="F12" s="82">
        <v>1252977</v>
      </c>
      <c r="G12" s="82">
        <v>290387</v>
      </c>
      <c r="H12" s="94">
        <f t="shared" si="5"/>
        <v>4.3148522488954395</v>
      </c>
      <c r="J12" s="113">
        <f t="shared" si="6"/>
        <v>0</v>
      </c>
      <c r="K12" s="110">
        <f t="shared" si="12"/>
        <v>0</v>
      </c>
      <c r="L12" s="110">
        <f t="shared" si="12"/>
        <v>0</v>
      </c>
      <c r="M12" s="110">
        <f t="shared" si="12"/>
        <v>0</v>
      </c>
      <c r="N12" s="110">
        <f t="shared" si="12"/>
        <v>0</v>
      </c>
      <c r="O12" s="110">
        <f t="shared" si="12"/>
        <v>0</v>
      </c>
      <c r="P12" s="110">
        <f t="shared" si="12"/>
        <v>0</v>
      </c>
      <c r="Q12" s="110">
        <f t="shared" si="12"/>
        <v>0</v>
      </c>
      <c r="R12" s="110">
        <f t="shared" si="12"/>
        <v>0</v>
      </c>
      <c r="S12" s="110">
        <f t="shared" si="12"/>
        <v>4.9931623118505142</v>
      </c>
      <c r="T12" s="110">
        <f t="shared" si="12"/>
        <v>0</v>
      </c>
      <c r="U12" s="110">
        <f t="shared" si="12"/>
        <v>0</v>
      </c>
      <c r="V12" s="110">
        <f t="shared" si="12"/>
        <v>0</v>
      </c>
      <c r="W12" s="110">
        <f t="shared" si="12"/>
        <v>0</v>
      </c>
      <c r="X12" s="110">
        <f t="shared" si="12"/>
        <v>0</v>
      </c>
      <c r="Y12" s="110">
        <f t="shared" si="12"/>
        <v>0</v>
      </c>
      <c r="Z12" s="110">
        <f t="shared" si="12"/>
        <v>0</v>
      </c>
      <c r="AA12" s="110">
        <f t="shared" si="12"/>
        <v>0</v>
      </c>
      <c r="AB12" s="110">
        <f t="shared" si="12"/>
        <v>0</v>
      </c>
      <c r="AC12" s="110">
        <f t="shared" si="12"/>
        <v>0</v>
      </c>
      <c r="AD12" s="110">
        <f t="shared" si="12"/>
        <v>0</v>
      </c>
      <c r="AE12" s="110">
        <f t="shared" si="12"/>
        <v>0</v>
      </c>
      <c r="AF12" s="110">
        <f t="shared" si="12"/>
        <v>0</v>
      </c>
      <c r="AG12" s="110">
        <f t="shared" si="12"/>
        <v>0</v>
      </c>
      <c r="AH12" s="110">
        <f t="shared" si="12"/>
        <v>0</v>
      </c>
      <c r="AI12" s="110">
        <f t="shared" si="12"/>
        <v>0</v>
      </c>
      <c r="AJ12" s="110">
        <f t="shared" si="12"/>
        <v>0</v>
      </c>
      <c r="AK12" s="110">
        <f t="shared" si="12"/>
        <v>0</v>
      </c>
      <c r="AL12" s="110">
        <f t="shared" si="12"/>
        <v>0</v>
      </c>
      <c r="AM12" s="110">
        <f t="shared" si="12"/>
        <v>0</v>
      </c>
      <c r="AN12" s="110">
        <f t="shared" si="12"/>
        <v>0</v>
      </c>
      <c r="AO12" s="110">
        <f t="shared" si="12"/>
        <v>0</v>
      </c>
      <c r="AP12" s="110">
        <f t="shared" si="12"/>
        <v>0</v>
      </c>
      <c r="AQ12" s="110">
        <f t="shared" si="12"/>
        <v>0</v>
      </c>
      <c r="AR12" s="110">
        <f t="shared" si="12"/>
        <v>0</v>
      </c>
      <c r="AS12" s="110">
        <f t="shared" si="12"/>
        <v>0</v>
      </c>
      <c r="AT12" s="110">
        <f t="shared" si="12"/>
        <v>0</v>
      </c>
      <c r="AU12" s="110">
        <f t="shared" si="12"/>
        <v>0</v>
      </c>
      <c r="AV12" s="110">
        <f t="shared" si="12"/>
        <v>0</v>
      </c>
      <c r="AW12" s="110">
        <f t="shared" si="12"/>
        <v>0</v>
      </c>
      <c r="AX12" s="110">
        <f t="shared" si="12"/>
        <v>0</v>
      </c>
      <c r="AY12" s="110">
        <f t="shared" si="12"/>
        <v>0</v>
      </c>
      <c r="AZ12" s="110">
        <f t="shared" si="12"/>
        <v>0</v>
      </c>
      <c r="BA12" s="110">
        <f t="shared" si="12"/>
        <v>0</v>
      </c>
      <c r="BB12" s="110">
        <f t="shared" si="12"/>
        <v>0</v>
      </c>
      <c r="BC12" s="110">
        <f t="shared" si="12"/>
        <v>0</v>
      </c>
      <c r="BD12" s="110">
        <f t="shared" si="12"/>
        <v>0</v>
      </c>
      <c r="BE12" s="110">
        <f t="shared" si="12"/>
        <v>0</v>
      </c>
      <c r="BF12" s="110">
        <f t="shared" si="12"/>
        <v>0</v>
      </c>
      <c r="BG12" s="110">
        <f t="shared" si="12"/>
        <v>0</v>
      </c>
      <c r="BH12" s="110">
        <f t="shared" si="12"/>
        <v>0</v>
      </c>
      <c r="BI12" s="110">
        <f t="shared" si="12"/>
        <v>0</v>
      </c>
      <c r="BJ12" s="110">
        <f t="shared" si="12"/>
        <v>0</v>
      </c>
      <c r="BK12" s="110">
        <f t="shared" si="12"/>
        <v>0</v>
      </c>
      <c r="BL12" s="110">
        <f t="shared" si="12"/>
        <v>0</v>
      </c>
      <c r="BM12" s="110">
        <f t="shared" si="12"/>
        <v>0</v>
      </c>
      <c r="BN12" s="110">
        <f t="shared" si="12"/>
        <v>0</v>
      </c>
      <c r="BO12" s="110">
        <f t="shared" si="12"/>
        <v>0</v>
      </c>
      <c r="BP12" s="110">
        <f t="shared" si="12"/>
        <v>0</v>
      </c>
      <c r="BQ12" s="110">
        <f t="shared" si="12"/>
        <v>0</v>
      </c>
      <c r="BR12" s="110">
        <f t="shared" si="12"/>
        <v>0</v>
      </c>
      <c r="BS12" s="110">
        <f t="shared" si="12"/>
        <v>0</v>
      </c>
      <c r="BT12" s="110">
        <f t="shared" si="12"/>
        <v>0</v>
      </c>
      <c r="BU12" s="110">
        <f t="shared" si="12"/>
        <v>0</v>
      </c>
      <c r="BV12" s="110">
        <f t="shared" ref="BV12:BY15" si="14">IF(BV$2=$B12,$E12,0)</f>
        <v>0</v>
      </c>
      <c r="BW12" s="110">
        <f t="shared" si="14"/>
        <v>0</v>
      </c>
      <c r="BX12" s="110">
        <f t="shared" si="14"/>
        <v>0</v>
      </c>
      <c r="BY12" s="114">
        <f t="shared" si="14"/>
        <v>0</v>
      </c>
      <c r="CA12" s="113">
        <f t="shared" si="7"/>
        <v>0</v>
      </c>
      <c r="CB12" s="110">
        <f t="shared" si="13"/>
        <v>0</v>
      </c>
      <c r="CC12" s="110">
        <f t="shared" si="13"/>
        <v>0</v>
      </c>
      <c r="CD12" s="110">
        <f t="shared" si="13"/>
        <v>0</v>
      </c>
      <c r="CE12" s="110">
        <f t="shared" si="13"/>
        <v>0</v>
      </c>
      <c r="CF12" s="110">
        <f t="shared" si="13"/>
        <v>0</v>
      </c>
      <c r="CG12" s="110">
        <f t="shared" si="13"/>
        <v>0</v>
      </c>
      <c r="CH12" s="110">
        <f t="shared" si="13"/>
        <v>0</v>
      </c>
      <c r="CI12" s="110">
        <f t="shared" si="13"/>
        <v>0</v>
      </c>
      <c r="CJ12" s="110">
        <f t="shared" si="13"/>
        <v>4.3148522488954395</v>
      </c>
      <c r="CK12" s="110">
        <f t="shared" si="13"/>
        <v>0</v>
      </c>
      <c r="CL12" s="110">
        <f t="shared" si="13"/>
        <v>0</v>
      </c>
      <c r="CM12" s="110">
        <f t="shared" si="13"/>
        <v>0</v>
      </c>
      <c r="CN12" s="110">
        <f t="shared" si="13"/>
        <v>0</v>
      </c>
      <c r="CO12" s="110">
        <f t="shared" si="13"/>
        <v>0</v>
      </c>
      <c r="CP12" s="110">
        <f t="shared" si="13"/>
        <v>0</v>
      </c>
      <c r="CQ12" s="110">
        <f t="shared" si="13"/>
        <v>0</v>
      </c>
      <c r="CR12" s="110">
        <f t="shared" si="13"/>
        <v>0</v>
      </c>
      <c r="CS12" s="110">
        <f t="shared" si="13"/>
        <v>0</v>
      </c>
      <c r="CT12" s="110">
        <f t="shared" si="13"/>
        <v>0</v>
      </c>
      <c r="CU12" s="110">
        <f t="shared" si="13"/>
        <v>0</v>
      </c>
      <c r="CV12" s="110">
        <f t="shared" si="13"/>
        <v>0</v>
      </c>
      <c r="CW12" s="110">
        <f t="shared" si="13"/>
        <v>0</v>
      </c>
      <c r="CX12" s="110">
        <f t="shared" si="13"/>
        <v>0</v>
      </c>
      <c r="CY12" s="110">
        <f t="shared" si="13"/>
        <v>0</v>
      </c>
      <c r="CZ12" s="110">
        <f t="shared" si="13"/>
        <v>0</v>
      </c>
      <c r="DA12" s="110">
        <f t="shared" si="13"/>
        <v>0</v>
      </c>
      <c r="DB12" s="110">
        <f t="shared" si="13"/>
        <v>0</v>
      </c>
      <c r="DC12" s="110">
        <f t="shared" si="13"/>
        <v>0</v>
      </c>
      <c r="DD12" s="110">
        <f t="shared" si="13"/>
        <v>0</v>
      </c>
      <c r="DE12" s="110">
        <f t="shared" si="13"/>
        <v>0</v>
      </c>
      <c r="DF12" s="110">
        <f t="shared" si="13"/>
        <v>0</v>
      </c>
      <c r="DG12" s="110">
        <f t="shared" si="13"/>
        <v>0</v>
      </c>
      <c r="DH12" s="110">
        <f t="shared" si="13"/>
        <v>0</v>
      </c>
      <c r="DI12" s="110">
        <f t="shared" si="13"/>
        <v>0</v>
      </c>
      <c r="DJ12" s="110">
        <f t="shared" si="13"/>
        <v>0</v>
      </c>
      <c r="DK12" s="110">
        <f t="shared" si="13"/>
        <v>0</v>
      </c>
      <c r="DL12" s="110">
        <f t="shared" si="13"/>
        <v>0</v>
      </c>
      <c r="DM12" s="110">
        <f t="shared" si="13"/>
        <v>0</v>
      </c>
      <c r="DN12" s="110">
        <f t="shared" si="13"/>
        <v>0</v>
      </c>
      <c r="DO12" s="110">
        <f t="shared" si="13"/>
        <v>0</v>
      </c>
      <c r="DP12" s="110">
        <f t="shared" si="13"/>
        <v>0</v>
      </c>
      <c r="DQ12" s="110">
        <f t="shared" si="13"/>
        <v>0</v>
      </c>
      <c r="DR12" s="110">
        <f t="shared" si="13"/>
        <v>0</v>
      </c>
      <c r="DS12" s="110">
        <f t="shared" si="13"/>
        <v>0</v>
      </c>
      <c r="DT12" s="110">
        <f t="shared" si="13"/>
        <v>0</v>
      </c>
      <c r="DU12" s="110">
        <f t="shared" si="13"/>
        <v>0</v>
      </c>
      <c r="DV12" s="110">
        <f t="shared" si="13"/>
        <v>0</v>
      </c>
      <c r="DW12" s="110">
        <f t="shared" si="13"/>
        <v>0</v>
      </c>
      <c r="DX12" s="110">
        <f t="shared" si="13"/>
        <v>0</v>
      </c>
      <c r="DY12" s="110">
        <f t="shared" si="13"/>
        <v>0</v>
      </c>
      <c r="DZ12" s="110">
        <f t="shared" si="13"/>
        <v>0</v>
      </c>
      <c r="EA12" s="110">
        <f t="shared" si="13"/>
        <v>0</v>
      </c>
      <c r="EB12" s="110">
        <f t="shared" si="13"/>
        <v>0</v>
      </c>
      <c r="EC12" s="110">
        <f t="shared" si="13"/>
        <v>0</v>
      </c>
      <c r="ED12" s="110">
        <f t="shared" si="13"/>
        <v>0</v>
      </c>
      <c r="EE12" s="110">
        <f t="shared" si="13"/>
        <v>0</v>
      </c>
      <c r="EF12" s="110">
        <f t="shared" si="13"/>
        <v>0</v>
      </c>
      <c r="EG12" s="110">
        <f t="shared" si="13"/>
        <v>0</v>
      </c>
      <c r="EH12" s="110">
        <f t="shared" si="13"/>
        <v>0</v>
      </c>
      <c r="EI12" s="110">
        <f t="shared" si="13"/>
        <v>0</v>
      </c>
      <c r="EJ12" s="110">
        <f t="shared" si="13"/>
        <v>0</v>
      </c>
      <c r="EK12" s="110">
        <f t="shared" si="13"/>
        <v>0</v>
      </c>
      <c r="EL12" s="110">
        <f t="shared" si="13"/>
        <v>0</v>
      </c>
      <c r="EM12" s="110">
        <f t="shared" ref="EM12:EP15" si="15">IF(EM$2=$B12,$H12,0)</f>
        <v>0</v>
      </c>
      <c r="EN12" s="110">
        <f t="shared" si="15"/>
        <v>0</v>
      </c>
      <c r="EO12" s="110">
        <f t="shared" si="15"/>
        <v>0</v>
      </c>
      <c r="EP12" s="114">
        <f t="shared" si="15"/>
        <v>0</v>
      </c>
      <c r="ER12" s="113">
        <f>(CA12-J12)-'DELTA e'!E12</f>
        <v>0</v>
      </c>
      <c r="ES12" s="110">
        <f>(CB12-K12)-'DELTA e'!F12</f>
        <v>0</v>
      </c>
      <c r="ET12" s="110">
        <f>(CC12-L12)-'DELTA e'!G12</f>
        <v>0</v>
      </c>
      <c r="EU12" s="110">
        <f>(CD12-M12)-'DELTA e'!H12</f>
        <v>0</v>
      </c>
      <c r="EV12" s="110">
        <f>(CE12-N12)-'DELTA e'!I12</f>
        <v>0</v>
      </c>
      <c r="EW12" s="110">
        <f>(CF12-O12)-'DELTA e'!J12</f>
        <v>0</v>
      </c>
      <c r="EX12" s="110">
        <f>(CG12-P12)-'DELTA e'!K12</f>
        <v>0</v>
      </c>
      <c r="EY12" s="110">
        <f>(CH12-Q12)-'DELTA e'!L12</f>
        <v>0</v>
      </c>
      <c r="EZ12" s="110">
        <f>(CI12-R12)-'DELTA e'!M12</f>
        <v>0</v>
      </c>
      <c r="FA12" s="110">
        <f>(CJ12-S12)-'DELTA e'!N12</f>
        <v>-0.67831006295507468</v>
      </c>
      <c r="FB12" s="110">
        <f>(CK12-T12)-'DELTA e'!O12</f>
        <v>0</v>
      </c>
      <c r="FC12" s="110">
        <f>(CL12-U12)-'DELTA e'!P12</f>
        <v>0</v>
      </c>
      <c r="FD12" s="110">
        <f>(CM12-V12)-'DELTA e'!Q12</f>
        <v>0</v>
      </c>
      <c r="FE12" s="110">
        <f>(CN12-W12)-'DELTA e'!R12</f>
        <v>0</v>
      </c>
      <c r="FF12" s="110">
        <f>(CO12-X12)-'DELTA e'!S12</f>
        <v>0</v>
      </c>
      <c r="FG12" s="110">
        <f>(CP12-Y12)-'DELTA e'!T12</f>
        <v>0</v>
      </c>
      <c r="FH12" s="110">
        <f>(CQ12-Z12)-'DELTA e'!U12</f>
        <v>0</v>
      </c>
      <c r="FI12" s="110">
        <f>(CR12-AA12)-'DELTA e'!V12</f>
        <v>0</v>
      </c>
      <c r="FJ12" s="110">
        <f>(CS12-AB12)-'DELTA e'!W12</f>
        <v>0</v>
      </c>
      <c r="FK12" s="110">
        <f>(CT12-AC12)-'DELTA e'!X12</f>
        <v>0</v>
      </c>
      <c r="FL12" s="110">
        <f>(CU12-AD12)-'DELTA e'!Y12</f>
        <v>0</v>
      </c>
      <c r="FM12" s="110">
        <f>(CV12-AE12)-'DELTA e'!Z12</f>
        <v>0</v>
      </c>
      <c r="FN12" s="110">
        <f>(CW12-AF12)-'DELTA e'!AA12</f>
        <v>0</v>
      </c>
      <c r="FO12" s="110">
        <f>(CX12-AG12)-'DELTA e'!AB12</f>
        <v>0</v>
      </c>
      <c r="FP12" s="110">
        <f>(CY12-AH12)-'DELTA e'!AC12</f>
        <v>0</v>
      </c>
      <c r="FQ12" s="110">
        <f>(CZ12-AI12)-'DELTA e'!AD12</f>
        <v>0</v>
      </c>
      <c r="FR12" s="110">
        <f>(DA12-AJ12)-'DELTA e'!AE12</f>
        <v>0</v>
      </c>
      <c r="FS12" s="110">
        <f>(DB12-AK12)-'DELTA e'!AF12</f>
        <v>0</v>
      </c>
      <c r="FT12" s="110">
        <f>(DC12-AL12)-'DELTA e'!AG12</f>
        <v>0</v>
      </c>
      <c r="FU12" s="110">
        <f>(DD12-AM12)-'DELTA e'!AH12</f>
        <v>0</v>
      </c>
      <c r="FV12" s="110">
        <f>(DE12-AN12)-'DELTA e'!AI12</f>
        <v>0</v>
      </c>
      <c r="FW12" s="110">
        <f>(DF12-AO12)-'DELTA e'!AJ12</f>
        <v>0</v>
      </c>
      <c r="FX12" s="110">
        <f>(DG12-AP12)-'DELTA e'!AK12</f>
        <v>0</v>
      </c>
      <c r="FY12" s="110">
        <f>(DH12-AQ12)-'DELTA e'!AL12</f>
        <v>0</v>
      </c>
      <c r="FZ12" s="110">
        <f>(DI12-AR12)-'DELTA e'!AM12</f>
        <v>0</v>
      </c>
      <c r="GA12" s="110">
        <f>(DJ12-AS12)-'DELTA e'!AN12</f>
        <v>0</v>
      </c>
      <c r="GB12" s="110">
        <f>(DK12-AT12)-'DELTA e'!AO12</f>
        <v>0</v>
      </c>
      <c r="GC12" s="110">
        <f>(DL12-AU12)-'DELTA e'!AP12</f>
        <v>0</v>
      </c>
      <c r="GD12" s="110">
        <f>(DM12-AV12)-'DELTA e'!AQ12</f>
        <v>0</v>
      </c>
      <c r="GE12" s="110">
        <f>(DN12-AW12)-'DELTA e'!AR12</f>
        <v>0</v>
      </c>
      <c r="GF12" s="110">
        <f>(DO12-AX12)-'DELTA e'!AS12</f>
        <v>0</v>
      </c>
      <c r="GG12" s="110">
        <f>(DP12-AY12)-'DELTA e'!AT12</f>
        <v>0</v>
      </c>
      <c r="GH12" s="110">
        <f>(DQ12-AZ12)-'DELTA e'!AU12</f>
        <v>0</v>
      </c>
      <c r="GI12" s="110">
        <f>(DR12-BA12)-'DELTA e'!AV12</f>
        <v>0</v>
      </c>
      <c r="GJ12" s="110">
        <f>(DS12-BB12)-'DELTA e'!AW12</f>
        <v>0</v>
      </c>
      <c r="GK12" s="110">
        <f>(DT12-BC12)-'DELTA e'!AX12</f>
        <v>0</v>
      </c>
      <c r="GL12" s="110">
        <f>(DU12-BD12)-'DELTA e'!AY12</f>
        <v>0</v>
      </c>
      <c r="GM12" s="110">
        <f>(DV12-BE12)-'DELTA e'!AZ12</f>
        <v>0</v>
      </c>
      <c r="GN12" s="110">
        <f>(DW12-BF12)-'DELTA e'!BA12</f>
        <v>0</v>
      </c>
      <c r="GO12" s="110">
        <f>(DX12-BG12)-'DELTA e'!BB12</f>
        <v>0</v>
      </c>
      <c r="GP12" s="110">
        <f>(DY12-BH12)-'DELTA e'!BC12</f>
        <v>0</v>
      </c>
      <c r="GQ12" s="110">
        <f>(DZ12-BI12)-'DELTA e'!BD12</f>
        <v>0</v>
      </c>
      <c r="GR12" s="110">
        <f>(EA12-BJ12)-'DELTA e'!BE12</f>
        <v>0</v>
      </c>
      <c r="GS12" s="110">
        <f>(EB12-BK12)-'DELTA e'!BF12</f>
        <v>0</v>
      </c>
      <c r="GT12" s="110">
        <f>(EC12-BL12)-'DELTA e'!BG12</f>
        <v>0</v>
      </c>
      <c r="GU12" s="110">
        <f>(ED12-BM12)-'DELTA e'!BH12</f>
        <v>0</v>
      </c>
      <c r="GV12" s="110">
        <f>(EE12-BN12)-'DELTA e'!BI12</f>
        <v>0</v>
      </c>
      <c r="GW12" s="110">
        <f>(EF12-BO12)-'DELTA e'!BJ12</f>
        <v>0</v>
      </c>
      <c r="GX12" s="110">
        <f>(EG12-BP12)-'DELTA e'!BK12</f>
        <v>0</v>
      </c>
      <c r="GY12" s="110">
        <f>(EH12-BQ12)-'DELTA e'!BL12</f>
        <v>0</v>
      </c>
      <c r="GZ12" s="110">
        <f>(EI12-BR12)-'DELTA e'!BM12</f>
        <v>0</v>
      </c>
      <c r="HA12" s="110">
        <f>(EJ12-BS12)-'DELTA e'!BN12</f>
        <v>0</v>
      </c>
      <c r="HB12" s="110">
        <f>(EK12-BT12)-'DELTA e'!BO12</f>
        <v>0</v>
      </c>
      <c r="HC12" s="110">
        <f>(EL12-BU12)-'DELTA e'!BP12</f>
        <v>0</v>
      </c>
      <c r="HD12" s="110">
        <f>(EM12-BV12)-'DELTA e'!BQ12</f>
        <v>0</v>
      </c>
      <c r="HE12" s="110">
        <f>(EN12-BW12)-'DELTA e'!BR12</f>
        <v>0</v>
      </c>
      <c r="HF12" s="110">
        <f>(EO12-BX12)-'DELTA e'!BS12</f>
        <v>0</v>
      </c>
      <c r="HG12" s="114">
        <f>(EP12-BY12)-'DELTA e'!BT12</f>
        <v>0</v>
      </c>
    </row>
    <row r="13" spans="1:215" x14ac:dyDescent="0.35">
      <c r="A13" s="38" t="s">
        <v>80</v>
      </c>
      <c r="B13" s="39" t="s">
        <v>258</v>
      </c>
      <c r="C13" s="94">
        <v>161508</v>
      </c>
      <c r="D13" s="94">
        <v>76940.426276722865</v>
      </c>
      <c r="E13" s="94">
        <f t="shared" si="4"/>
        <v>2.0991305587406361</v>
      </c>
      <c r="F13" s="82">
        <v>180561</v>
      </c>
      <c r="G13" s="82">
        <v>74872</v>
      </c>
      <c r="H13" s="94">
        <f t="shared" si="5"/>
        <v>2.4115957901485201</v>
      </c>
      <c r="J13" s="113">
        <f t="shared" si="6"/>
        <v>0</v>
      </c>
      <c r="K13" s="110">
        <f t="shared" ref="K13:BV16" si="16">IF(K$2=$B13,$E13,0)</f>
        <v>0</v>
      </c>
      <c r="L13" s="110">
        <f t="shared" si="16"/>
        <v>0</v>
      </c>
      <c r="M13" s="110">
        <f t="shared" si="16"/>
        <v>0</v>
      </c>
      <c r="N13" s="110">
        <f t="shared" si="16"/>
        <v>0</v>
      </c>
      <c r="O13" s="110">
        <f t="shared" si="16"/>
        <v>0</v>
      </c>
      <c r="P13" s="110">
        <f t="shared" si="16"/>
        <v>0</v>
      </c>
      <c r="Q13" s="110">
        <f t="shared" si="16"/>
        <v>0</v>
      </c>
      <c r="R13" s="110">
        <f t="shared" si="16"/>
        <v>0</v>
      </c>
      <c r="S13" s="110">
        <f t="shared" si="16"/>
        <v>0</v>
      </c>
      <c r="T13" s="110">
        <f t="shared" si="16"/>
        <v>2.0991305587406361</v>
      </c>
      <c r="U13" s="110">
        <f t="shared" si="16"/>
        <v>0</v>
      </c>
      <c r="V13" s="110">
        <f t="shared" si="16"/>
        <v>0</v>
      </c>
      <c r="W13" s="110">
        <f t="shared" si="16"/>
        <v>0</v>
      </c>
      <c r="X13" s="110">
        <f t="shared" si="16"/>
        <v>0</v>
      </c>
      <c r="Y13" s="110">
        <f t="shared" si="16"/>
        <v>0</v>
      </c>
      <c r="Z13" s="110">
        <f t="shared" si="16"/>
        <v>0</v>
      </c>
      <c r="AA13" s="110">
        <f t="shared" si="16"/>
        <v>0</v>
      </c>
      <c r="AB13" s="110">
        <f t="shared" si="16"/>
        <v>0</v>
      </c>
      <c r="AC13" s="110">
        <f t="shared" si="16"/>
        <v>0</v>
      </c>
      <c r="AD13" s="110">
        <f t="shared" si="16"/>
        <v>0</v>
      </c>
      <c r="AE13" s="110">
        <f t="shared" si="16"/>
        <v>0</v>
      </c>
      <c r="AF13" s="110">
        <f t="shared" si="16"/>
        <v>0</v>
      </c>
      <c r="AG13" s="110">
        <f t="shared" si="16"/>
        <v>0</v>
      </c>
      <c r="AH13" s="110">
        <f t="shared" si="16"/>
        <v>0</v>
      </c>
      <c r="AI13" s="110">
        <f t="shared" si="16"/>
        <v>0</v>
      </c>
      <c r="AJ13" s="110">
        <f t="shared" si="16"/>
        <v>0</v>
      </c>
      <c r="AK13" s="110">
        <f t="shared" si="16"/>
        <v>0</v>
      </c>
      <c r="AL13" s="110">
        <f t="shared" si="16"/>
        <v>0</v>
      </c>
      <c r="AM13" s="110">
        <f t="shared" si="16"/>
        <v>0</v>
      </c>
      <c r="AN13" s="110">
        <f t="shared" si="16"/>
        <v>0</v>
      </c>
      <c r="AO13" s="110">
        <f t="shared" si="16"/>
        <v>0</v>
      </c>
      <c r="AP13" s="110">
        <f t="shared" si="16"/>
        <v>0</v>
      </c>
      <c r="AQ13" s="110">
        <f t="shared" si="16"/>
        <v>0</v>
      </c>
      <c r="AR13" s="110">
        <f t="shared" si="16"/>
        <v>0</v>
      </c>
      <c r="AS13" s="110">
        <f t="shared" si="16"/>
        <v>0</v>
      </c>
      <c r="AT13" s="110">
        <f t="shared" si="16"/>
        <v>0</v>
      </c>
      <c r="AU13" s="110">
        <f t="shared" si="16"/>
        <v>0</v>
      </c>
      <c r="AV13" s="110">
        <f t="shared" si="16"/>
        <v>0</v>
      </c>
      <c r="AW13" s="110">
        <f t="shared" si="16"/>
        <v>0</v>
      </c>
      <c r="AX13" s="110">
        <f t="shared" si="16"/>
        <v>0</v>
      </c>
      <c r="AY13" s="110">
        <f t="shared" si="16"/>
        <v>0</v>
      </c>
      <c r="AZ13" s="110">
        <f t="shared" si="16"/>
        <v>0</v>
      </c>
      <c r="BA13" s="110">
        <f t="shared" si="16"/>
        <v>0</v>
      </c>
      <c r="BB13" s="110">
        <f t="shared" si="16"/>
        <v>0</v>
      </c>
      <c r="BC13" s="110">
        <f t="shared" si="16"/>
        <v>0</v>
      </c>
      <c r="BD13" s="110">
        <f t="shared" si="16"/>
        <v>0</v>
      </c>
      <c r="BE13" s="110">
        <f t="shared" si="16"/>
        <v>0</v>
      </c>
      <c r="BF13" s="110">
        <f t="shared" si="16"/>
        <v>0</v>
      </c>
      <c r="BG13" s="110">
        <f t="shared" si="16"/>
        <v>0</v>
      </c>
      <c r="BH13" s="110">
        <f t="shared" si="16"/>
        <v>0</v>
      </c>
      <c r="BI13" s="110">
        <f t="shared" si="16"/>
        <v>0</v>
      </c>
      <c r="BJ13" s="110">
        <f t="shared" si="16"/>
        <v>0</v>
      </c>
      <c r="BK13" s="110">
        <f t="shared" si="16"/>
        <v>0</v>
      </c>
      <c r="BL13" s="110">
        <f t="shared" si="16"/>
        <v>0</v>
      </c>
      <c r="BM13" s="110">
        <f t="shared" si="16"/>
        <v>0</v>
      </c>
      <c r="BN13" s="110">
        <f t="shared" si="16"/>
        <v>0</v>
      </c>
      <c r="BO13" s="110">
        <f t="shared" si="16"/>
        <v>0</v>
      </c>
      <c r="BP13" s="110">
        <f t="shared" si="16"/>
        <v>0</v>
      </c>
      <c r="BQ13" s="110">
        <f t="shared" si="16"/>
        <v>0</v>
      </c>
      <c r="BR13" s="110">
        <f t="shared" si="16"/>
        <v>0</v>
      </c>
      <c r="BS13" s="110">
        <f t="shared" si="16"/>
        <v>0</v>
      </c>
      <c r="BT13" s="110">
        <f t="shared" si="16"/>
        <v>0</v>
      </c>
      <c r="BU13" s="110">
        <f t="shared" si="16"/>
        <v>0</v>
      </c>
      <c r="BV13" s="110">
        <f t="shared" si="16"/>
        <v>0</v>
      </c>
      <c r="BW13" s="110">
        <f t="shared" si="14"/>
        <v>0</v>
      </c>
      <c r="BX13" s="110">
        <f t="shared" si="14"/>
        <v>0</v>
      </c>
      <c r="BY13" s="114">
        <f t="shared" si="14"/>
        <v>0</v>
      </c>
      <c r="CA13" s="113">
        <f t="shared" si="7"/>
        <v>0</v>
      </c>
      <c r="CB13" s="110">
        <f t="shared" ref="CB13:EM16" si="17">IF(CB$2=$B13,$H13,0)</f>
        <v>0</v>
      </c>
      <c r="CC13" s="110">
        <f t="shared" si="17"/>
        <v>0</v>
      </c>
      <c r="CD13" s="110">
        <f t="shared" si="17"/>
        <v>0</v>
      </c>
      <c r="CE13" s="110">
        <f t="shared" si="17"/>
        <v>0</v>
      </c>
      <c r="CF13" s="110">
        <f t="shared" si="17"/>
        <v>0</v>
      </c>
      <c r="CG13" s="110">
        <f t="shared" si="17"/>
        <v>0</v>
      </c>
      <c r="CH13" s="110">
        <f t="shared" si="17"/>
        <v>0</v>
      </c>
      <c r="CI13" s="110">
        <f t="shared" si="17"/>
        <v>0</v>
      </c>
      <c r="CJ13" s="110">
        <f t="shared" si="17"/>
        <v>0</v>
      </c>
      <c r="CK13" s="110">
        <f t="shared" si="17"/>
        <v>2.4115957901485201</v>
      </c>
      <c r="CL13" s="110">
        <f t="shared" si="17"/>
        <v>0</v>
      </c>
      <c r="CM13" s="110">
        <f t="shared" si="17"/>
        <v>0</v>
      </c>
      <c r="CN13" s="110">
        <f t="shared" si="17"/>
        <v>0</v>
      </c>
      <c r="CO13" s="110">
        <f t="shared" si="17"/>
        <v>0</v>
      </c>
      <c r="CP13" s="110">
        <f t="shared" si="17"/>
        <v>0</v>
      </c>
      <c r="CQ13" s="110">
        <f t="shared" si="17"/>
        <v>0</v>
      </c>
      <c r="CR13" s="110">
        <f t="shared" si="17"/>
        <v>0</v>
      </c>
      <c r="CS13" s="110">
        <f t="shared" si="17"/>
        <v>0</v>
      </c>
      <c r="CT13" s="110">
        <f t="shared" si="17"/>
        <v>0</v>
      </c>
      <c r="CU13" s="110">
        <f t="shared" si="17"/>
        <v>0</v>
      </c>
      <c r="CV13" s="110">
        <f t="shared" si="17"/>
        <v>0</v>
      </c>
      <c r="CW13" s="110">
        <f t="shared" si="17"/>
        <v>0</v>
      </c>
      <c r="CX13" s="110">
        <f t="shared" si="17"/>
        <v>0</v>
      </c>
      <c r="CY13" s="110">
        <f t="shared" si="17"/>
        <v>0</v>
      </c>
      <c r="CZ13" s="110">
        <f t="shared" si="17"/>
        <v>0</v>
      </c>
      <c r="DA13" s="110">
        <f t="shared" si="17"/>
        <v>0</v>
      </c>
      <c r="DB13" s="110">
        <f t="shared" si="17"/>
        <v>0</v>
      </c>
      <c r="DC13" s="110">
        <f t="shared" si="17"/>
        <v>0</v>
      </c>
      <c r="DD13" s="110">
        <f t="shared" si="17"/>
        <v>0</v>
      </c>
      <c r="DE13" s="110">
        <f t="shared" si="17"/>
        <v>0</v>
      </c>
      <c r="DF13" s="110">
        <f t="shared" si="17"/>
        <v>0</v>
      </c>
      <c r="DG13" s="110">
        <f t="shared" si="17"/>
        <v>0</v>
      </c>
      <c r="DH13" s="110">
        <f t="shared" si="17"/>
        <v>0</v>
      </c>
      <c r="DI13" s="110">
        <f t="shared" si="17"/>
        <v>0</v>
      </c>
      <c r="DJ13" s="110">
        <f t="shared" si="17"/>
        <v>0</v>
      </c>
      <c r="DK13" s="110">
        <f t="shared" si="17"/>
        <v>0</v>
      </c>
      <c r="DL13" s="110">
        <f t="shared" si="17"/>
        <v>0</v>
      </c>
      <c r="DM13" s="110">
        <f t="shared" si="17"/>
        <v>0</v>
      </c>
      <c r="DN13" s="110">
        <f t="shared" si="17"/>
        <v>0</v>
      </c>
      <c r="DO13" s="110">
        <f t="shared" si="17"/>
        <v>0</v>
      </c>
      <c r="DP13" s="110">
        <f t="shared" si="17"/>
        <v>0</v>
      </c>
      <c r="DQ13" s="110">
        <f t="shared" si="17"/>
        <v>0</v>
      </c>
      <c r="DR13" s="110">
        <f t="shared" si="17"/>
        <v>0</v>
      </c>
      <c r="DS13" s="110">
        <f t="shared" si="17"/>
        <v>0</v>
      </c>
      <c r="DT13" s="110">
        <f t="shared" si="17"/>
        <v>0</v>
      </c>
      <c r="DU13" s="110">
        <f t="shared" si="17"/>
        <v>0</v>
      </c>
      <c r="DV13" s="110">
        <f t="shared" si="17"/>
        <v>0</v>
      </c>
      <c r="DW13" s="110">
        <f t="shared" si="17"/>
        <v>0</v>
      </c>
      <c r="DX13" s="110">
        <f t="shared" si="17"/>
        <v>0</v>
      </c>
      <c r="DY13" s="110">
        <f t="shared" si="17"/>
        <v>0</v>
      </c>
      <c r="DZ13" s="110">
        <f t="shared" si="17"/>
        <v>0</v>
      </c>
      <c r="EA13" s="110">
        <f t="shared" si="17"/>
        <v>0</v>
      </c>
      <c r="EB13" s="110">
        <f t="shared" si="17"/>
        <v>0</v>
      </c>
      <c r="EC13" s="110">
        <f t="shared" si="17"/>
        <v>0</v>
      </c>
      <c r="ED13" s="110">
        <f t="shared" si="17"/>
        <v>0</v>
      </c>
      <c r="EE13" s="110">
        <f t="shared" si="17"/>
        <v>0</v>
      </c>
      <c r="EF13" s="110">
        <f t="shared" si="17"/>
        <v>0</v>
      </c>
      <c r="EG13" s="110">
        <f t="shared" si="17"/>
        <v>0</v>
      </c>
      <c r="EH13" s="110">
        <f t="shared" si="17"/>
        <v>0</v>
      </c>
      <c r="EI13" s="110">
        <f t="shared" si="17"/>
        <v>0</v>
      </c>
      <c r="EJ13" s="110">
        <f t="shared" si="17"/>
        <v>0</v>
      </c>
      <c r="EK13" s="110">
        <f t="shared" si="17"/>
        <v>0</v>
      </c>
      <c r="EL13" s="110">
        <f t="shared" si="17"/>
        <v>0</v>
      </c>
      <c r="EM13" s="110">
        <f t="shared" si="17"/>
        <v>0</v>
      </c>
      <c r="EN13" s="110">
        <f t="shared" si="15"/>
        <v>0</v>
      </c>
      <c r="EO13" s="110">
        <f t="shared" si="15"/>
        <v>0</v>
      </c>
      <c r="EP13" s="114">
        <f t="shared" si="15"/>
        <v>0</v>
      </c>
      <c r="ER13" s="113">
        <f>(CA13-J13)-'DELTA e'!E13</f>
        <v>0</v>
      </c>
      <c r="ES13" s="110">
        <f>(CB13-K13)-'DELTA e'!F13</f>
        <v>0</v>
      </c>
      <c r="ET13" s="110">
        <f>(CC13-L13)-'DELTA e'!G13</f>
        <v>0</v>
      </c>
      <c r="EU13" s="110">
        <f>(CD13-M13)-'DELTA e'!H13</f>
        <v>0</v>
      </c>
      <c r="EV13" s="110">
        <f>(CE13-N13)-'DELTA e'!I13</f>
        <v>0</v>
      </c>
      <c r="EW13" s="110">
        <f>(CF13-O13)-'DELTA e'!J13</f>
        <v>0</v>
      </c>
      <c r="EX13" s="110">
        <f>(CG13-P13)-'DELTA e'!K13</f>
        <v>0</v>
      </c>
      <c r="EY13" s="110">
        <f>(CH13-Q13)-'DELTA e'!L13</f>
        <v>0</v>
      </c>
      <c r="EZ13" s="110">
        <f>(CI13-R13)-'DELTA e'!M13</f>
        <v>0</v>
      </c>
      <c r="FA13" s="110">
        <f>(CJ13-S13)-'DELTA e'!N13</f>
        <v>0</v>
      </c>
      <c r="FB13" s="110">
        <f>(CK13-T13)-'DELTA e'!O13</f>
        <v>0.31246523140788396</v>
      </c>
      <c r="FC13" s="110">
        <f>(CL13-U13)-'DELTA e'!P13</f>
        <v>0</v>
      </c>
      <c r="FD13" s="110">
        <f>(CM13-V13)-'DELTA e'!Q13</f>
        <v>0</v>
      </c>
      <c r="FE13" s="110">
        <f>(CN13-W13)-'DELTA e'!R13</f>
        <v>0</v>
      </c>
      <c r="FF13" s="110">
        <f>(CO13-X13)-'DELTA e'!S13</f>
        <v>0</v>
      </c>
      <c r="FG13" s="110">
        <f>(CP13-Y13)-'DELTA e'!T13</f>
        <v>0</v>
      </c>
      <c r="FH13" s="110">
        <f>(CQ13-Z13)-'DELTA e'!U13</f>
        <v>0</v>
      </c>
      <c r="FI13" s="110">
        <f>(CR13-AA13)-'DELTA e'!V13</f>
        <v>0</v>
      </c>
      <c r="FJ13" s="110">
        <f>(CS13-AB13)-'DELTA e'!W13</f>
        <v>0</v>
      </c>
      <c r="FK13" s="110">
        <f>(CT13-AC13)-'DELTA e'!X13</f>
        <v>0</v>
      </c>
      <c r="FL13" s="110">
        <f>(CU13-AD13)-'DELTA e'!Y13</f>
        <v>0</v>
      </c>
      <c r="FM13" s="110">
        <f>(CV13-AE13)-'DELTA e'!Z13</f>
        <v>0</v>
      </c>
      <c r="FN13" s="110">
        <f>(CW13-AF13)-'DELTA e'!AA13</f>
        <v>0</v>
      </c>
      <c r="FO13" s="110">
        <f>(CX13-AG13)-'DELTA e'!AB13</f>
        <v>0</v>
      </c>
      <c r="FP13" s="110">
        <f>(CY13-AH13)-'DELTA e'!AC13</f>
        <v>0</v>
      </c>
      <c r="FQ13" s="110">
        <f>(CZ13-AI13)-'DELTA e'!AD13</f>
        <v>0</v>
      </c>
      <c r="FR13" s="110">
        <f>(DA13-AJ13)-'DELTA e'!AE13</f>
        <v>0</v>
      </c>
      <c r="FS13" s="110">
        <f>(DB13-AK13)-'DELTA e'!AF13</f>
        <v>0</v>
      </c>
      <c r="FT13" s="110">
        <f>(DC13-AL13)-'DELTA e'!AG13</f>
        <v>0</v>
      </c>
      <c r="FU13" s="110">
        <f>(DD13-AM13)-'DELTA e'!AH13</f>
        <v>0</v>
      </c>
      <c r="FV13" s="110">
        <f>(DE13-AN13)-'DELTA e'!AI13</f>
        <v>0</v>
      </c>
      <c r="FW13" s="110">
        <f>(DF13-AO13)-'DELTA e'!AJ13</f>
        <v>0</v>
      </c>
      <c r="FX13" s="110">
        <f>(DG13-AP13)-'DELTA e'!AK13</f>
        <v>0</v>
      </c>
      <c r="FY13" s="110">
        <f>(DH13-AQ13)-'DELTA e'!AL13</f>
        <v>0</v>
      </c>
      <c r="FZ13" s="110">
        <f>(DI13-AR13)-'DELTA e'!AM13</f>
        <v>0</v>
      </c>
      <c r="GA13" s="110">
        <f>(DJ13-AS13)-'DELTA e'!AN13</f>
        <v>0</v>
      </c>
      <c r="GB13" s="110">
        <f>(DK13-AT13)-'DELTA e'!AO13</f>
        <v>0</v>
      </c>
      <c r="GC13" s="110">
        <f>(DL13-AU13)-'DELTA e'!AP13</f>
        <v>0</v>
      </c>
      <c r="GD13" s="110">
        <f>(DM13-AV13)-'DELTA e'!AQ13</f>
        <v>0</v>
      </c>
      <c r="GE13" s="110">
        <f>(DN13-AW13)-'DELTA e'!AR13</f>
        <v>0</v>
      </c>
      <c r="GF13" s="110">
        <f>(DO13-AX13)-'DELTA e'!AS13</f>
        <v>0</v>
      </c>
      <c r="GG13" s="110">
        <f>(DP13-AY13)-'DELTA e'!AT13</f>
        <v>0</v>
      </c>
      <c r="GH13" s="110">
        <f>(DQ13-AZ13)-'DELTA e'!AU13</f>
        <v>0</v>
      </c>
      <c r="GI13" s="110">
        <f>(DR13-BA13)-'DELTA e'!AV13</f>
        <v>0</v>
      </c>
      <c r="GJ13" s="110">
        <f>(DS13-BB13)-'DELTA e'!AW13</f>
        <v>0</v>
      </c>
      <c r="GK13" s="110">
        <f>(DT13-BC13)-'DELTA e'!AX13</f>
        <v>0</v>
      </c>
      <c r="GL13" s="110">
        <f>(DU13-BD13)-'DELTA e'!AY13</f>
        <v>0</v>
      </c>
      <c r="GM13" s="110">
        <f>(DV13-BE13)-'DELTA e'!AZ13</f>
        <v>0</v>
      </c>
      <c r="GN13" s="110">
        <f>(DW13-BF13)-'DELTA e'!BA13</f>
        <v>0</v>
      </c>
      <c r="GO13" s="110">
        <f>(DX13-BG13)-'DELTA e'!BB13</f>
        <v>0</v>
      </c>
      <c r="GP13" s="110">
        <f>(DY13-BH13)-'DELTA e'!BC13</f>
        <v>0</v>
      </c>
      <c r="GQ13" s="110">
        <f>(DZ13-BI13)-'DELTA e'!BD13</f>
        <v>0</v>
      </c>
      <c r="GR13" s="110">
        <f>(EA13-BJ13)-'DELTA e'!BE13</f>
        <v>0</v>
      </c>
      <c r="GS13" s="110">
        <f>(EB13-BK13)-'DELTA e'!BF13</f>
        <v>0</v>
      </c>
      <c r="GT13" s="110">
        <f>(EC13-BL13)-'DELTA e'!BG13</f>
        <v>0</v>
      </c>
      <c r="GU13" s="110">
        <f>(ED13-BM13)-'DELTA e'!BH13</f>
        <v>0</v>
      </c>
      <c r="GV13" s="110">
        <f>(EE13-BN13)-'DELTA e'!BI13</f>
        <v>0</v>
      </c>
      <c r="GW13" s="110">
        <f>(EF13-BO13)-'DELTA e'!BJ13</f>
        <v>0</v>
      </c>
      <c r="GX13" s="110">
        <f>(EG13-BP13)-'DELTA e'!BK13</f>
        <v>0</v>
      </c>
      <c r="GY13" s="110">
        <f>(EH13-BQ13)-'DELTA e'!BL13</f>
        <v>0</v>
      </c>
      <c r="GZ13" s="110">
        <f>(EI13-BR13)-'DELTA e'!BM13</f>
        <v>0</v>
      </c>
      <c r="HA13" s="110">
        <f>(EJ13-BS13)-'DELTA e'!BN13</f>
        <v>0</v>
      </c>
      <c r="HB13" s="110">
        <f>(EK13-BT13)-'DELTA e'!BO13</f>
        <v>0</v>
      </c>
      <c r="HC13" s="110">
        <f>(EL13-BU13)-'DELTA e'!BP13</f>
        <v>0</v>
      </c>
      <c r="HD13" s="110">
        <f>(EM13-BV13)-'DELTA e'!BQ13</f>
        <v>0</v>
      </c>
      <c r="HE13" s="110">
        <f>(EN13-BW13)-'DELTA e'!BR13</f>
        <v>0</v>
      </c>
      <c r="HF13" s="110">
        <f>(EO13-BX13)-'DELTA e'!BS13</f>
        <v>0</v>
      </c>
      <c r="HG13" s="114">
        <f>(EP13-BY13)-'DELTA e'!BT13</f>
        <v>0</v>
      </c>
    </row>
    <row r="14" spans="1:215" x14ac:dyDescent="0.35">
      <c r="A14" s="38" t="s">
        <v>81</v>
      </c>
      <c r="B14" s="39" t="s">
        <v>259</v>
      </c>
      <c r="C14" s="94">
        <v>19343</v>
      </c>
      <c r="D14" s="94">
        <v>19447.645175537771</v>
      </c>
      <c r="E14" s="94">
        <f t="shared" si="4"/>
        <v>0.99461913385434453</v>
      </c>
      <c r="F14" s="82">
        <v>18336</v>
      </c>
      <c r="G14" s="82">
        <v>14953</v>
      </c>
      <c r="H14" s="94">
        <f t="shared" si="5"/>
        <v>1.2262422256403398</v>
      </c>
      <c r="J14" s="113">
        <f t="shared" si="6"/>
        <v>0</v>
      </c>
      <c r="K14" s="110">
        <f t="shared" si="16"/>
        <v>0</v>
      </c>
      <c r="L14" s="110">
        <f t="shared" si="16"/>
        <v>0</v>
      </c>
      <c r="M14" s="110">
        <f t="shared" si="16"/>
        <v>0</v>
      </c>
      <c r="N14" s="110">
        <f t="shared" si="16"/>
        <v>0</v>
      </c>
      <c r="O14" s="110">
        <f t="shared" si="16"/>
        <v>0</v>
      </c>
      <c r="P14" s="110">
        <f t="shared" si="16"/>
        <v>0</v>
      </c>
      <c r="Q14" s="110">
        <f t="shared" si="16"/>
        <v>0</v>
      </c>
      <c r="R14" s="110">
        <f t="shared" si="16"/>
        <v>0</v>
      </c>
      <c r="S14" s="110">
        <f t="shared" si="16"/>
        <v>0</v>
      </c>
      <c r="T14" s="110">
        <f t="shared" si="16"/>
        <v>0</v>
      </c>
      <c r="U14" s="110">
        <f t="shared" si="16"/>
        <v>0.99461913385434453</v>
      </c>
      <c r="V14" s="110">
        <f t="shared" si="16"/>
        <v>0</v>
      </c>
      <c r="W14" s="110">
        <f t="shared" si="16"/>
        <v>0</v>
      </c>
      <c r="X14" s="110">
        <f t="shared" si="16"/>
        <v>0</v>
      </c>
      <c r="Y14" s="110">
        <f t="shared" si="16"/>
        <v>0</v>
      </c>
      <c r="Z14" s="110">
        <f t="shared" si="16"/>
        <v>0</v>
      </c>
      <c r="AA14" s="110">
        <f t="shared" si="16"/>
        <v>0</v>
      </c>
      <c r="AB14" s="110">
        <f t="shared" si="16"/>
        <v>0</v>
      </c>
      <c r="AC14" s="110">
        <f t="shared" si="16"/>
        <v>0</v>
      </c>
      <c r="AD14" s="110">
        <f t="shared" si="16"/>
        <v>0</v>
      </c>
      <c r="AE14" s="110">
        <f t="shared" si="16"/>
        <v>0</v>
      </c>
      <c r="AF14" s="110">
        <f t="shared" si="16"/>
        <v>0</v>
      </c>
      <c r="AG14" s="110">
        <f t="shared" si="16"/>
        <v>0</v>
      </c>
      <c r="AH14" s="110">
        <f t="shared" si="16"/>
        <v>0</v>
      </c>
      <c r="AI14" s="110">
        <f t="shared" si="16"/>
        <v>0</v>
      </c>
      <c r="AJ14" s="110">
        <f t="shared" si="16"/>
        <v>0</v>
      </c>
      <c r="AK14" s="110">
        <f t="shared" si="16"/>
        <v>0</v>
      </c>
      <c r="AL14" s="110">
        <f t="shared" si="16"/>
        <v>0</v>
      </c>
      <c r="AM14" s="110">
        <f t="shared" si="16"/>
        <v>0</v>
      </c>
      <c r="AN14" s="110">
        <f t="shared" si="16"/>
        <v>0</v>
      </c>
      <c r="AO14" s="110">
        <f t="shared" si="16"/>
        <v>0</v>
      </c>
      <c r="AP14" s="110">
        <f t="shared" si="16"/>
        <v>0</v>
      </c>
      <c r="AQ14" s="110">
        <f t="shared" si="16"/>
        <v>0</v>
      </c>
      <c r="AR14" s="110">
        <f t="shared" si="16"/>
        <v>0</v>
      </c>
      <c r="AS14" s="110">
        <f t="shared" si="16"/>
        <v>0</v>
      </c>
      <c r="AT14" s="110">
        <f t="shared" si="16"/>
        <v>0</v>
      </c>
      <c r="AU14" s="110">
        <f t="shared" si="16"/>
        <v>0</v>
      </c>
      <c r="AV14" s="110">
        <f t="shared" si="16"/>
        <v>0</v>
      </c>
      <c r="AW14" s="110">
        <f t="shared" si="16"/>
        <v>0</v>
      </c>
      <c r="AX14" s="110">
        <f t="shared" si="16"/>
        <v>0</v>
      </c>
      <c r="AY14" s="110">
        <f t="shared" si="16"/>
        <v>0</v>
      </c>
      <c r="AZ14" s="110">
        <f t="shared" si="16"/>
        <v>0</v>
      </c>
      <c r="BA14" s="110">
        <f t="shared" si="16"/>
        <v>0</v>
      </c>
      <c r="BB14" s="110">
        <f t="shared" si="16"/>
        <v>0</v>
      </c>
      <c r="BC14" s="110">
        <f t="shared" si="16"/>
        <v>0</v>
      </c>
      <c r="BD14" s="110">
        <f t="shared" si="16"/>
        <v>0</v>
      </c>
      <c r="BE14" s="110">
        <f t="shared" si="16"/>
        <v>0</v>
      </c>
      <c r="BF14" s="110">
        <f t="shared" si="16"/>
        <v>0</v>
      </c>
      <c r="BG14" s="110">
        <f t="shared" si="16"/>
        <v>0</v>
      </c>
      <c r="BH14" s="110">
        <f t="shared" si="16"/>
        <v>0</v>
      </c>
      <c r="BI14" s="110">
        <f t="shared" si="16"/>
        <v>0</v>
      </c>
      <c r="BJ14" s="110">
        <f t="shared" si="16"/>
        <v>0</v>
      </c>
      <c r="BK14" s="110">
        <f t="shared" si="16"/>
        <v>0</v>
      </c>
      <c r="BL14" s="110">
        <f t="shared" si="16"/>
        <v>0</v>
      </c>
      <c r="BM14" s="110">
        <f t="shared" si="16"/>
        <v>0</v>
      </c>
      <c r="BN14" s="110">
        <f t="shared" si="16"/>
        <v>0</v>
      </c>
      <c r="BO14" s="110">
        <f t="shared" si="16"/>
        <v>0</v>
      </c>
      <c r="BP14" s="110">
        <f t="shared" si="16"/>
        <v>0</v>
      </c>
      <c r="BQ14" s="110">
        <f t="shared" si="16"/>
        <v>0</v>
      </c>
      <c r="BR14" s="110">
        <f t="shared" si="16"/>
        <v>0</v>
      </c>
      <c r="BS14" s="110">
        <f t="shared" si="16"/>
        <v>0</v>
      </c>
      <c r="BT14" s="110">
        <f t="shared" si="16"/>
        <v>0</v>
      </c>
      <c r="BU14" s="110">
        <f t="shared" si="16"/>
        <v>0</v>
      </c>
      <c r="BV14" s="110">
        <f t="shared" si="16"/>
        <v>0</v>
      </c>
      <c r="BW14" s="110">
        <f t="shared" si="14"/>
        <v>0</v>
      </c>
      <c r="BX14" s="110">
        <f t="shared" si="14"/>
        <v>0</v>
      </c>
      <c r="BY14" s="114">
        <f t="shared" si="14"/>
        <v>0</v>
      </c>
      <c r="CA14" s="113">
        <f t="shared" si="7"/>
        <v>0</v>
      </c>
      <c r="CB14" s="110">
        <f t="shared" si="17"/>
        <v>0</v>
      </c>
      <c r="CC14" s="110">
        <f t="shared" si="17"/>
        <v>0</v>
      </c>
      <c r="CD14" s="110">
        <f t="shared" si="17"/>
        <v>0</v>
      </c>
      <c r="CE14" s="110">
        <f t="shared" si="17"/>
        <v>0</v>
      </c>
      <c r="CF14" s="110">
        <f t="shared" si="17"/>
        <v>0</v>
      </c>
      <c r="CG14" s="110">
        <f t="shared" si="17"/>
        <v>0</v>
      </c>
      <c r="CH14" s="110">
        <f t="shared" si="17"/>
        <v>0</v>
      </c>
      <c r="CI14" s="110">
        <f t="shared" si="17"/>
        <v>0</v>
      </c>
      <c r="CJ14" s="110">
        <f t="shared" si="17"/>
        <v>0</v>
      </c>
      <c r="CK14" s="110">
        <f t="shared" si="17"/>
        <v>0</v>
      </c>
      <c r="CL14" s="110">
        <f t="shared" si="17"/>
        <v>1.2262422256403398</v>
      </c>
      <c r="CM14" s="110">
        <f t="shared" si="17"/>
        <v>0</v>
      </c>
      <c r="CN14" s="110">
        <f t="shared" si="17"/>
        <v>0</v>
      </c>
      <c r="CO14" s="110">
        <f t="shared" si="17"/>
        <v>0</v>
      </c>
      <c r="CP14" s="110">
        <f t="shared" si="17"/>
        <v>0</v>
      </c>
      <c r="CQ14" s="110">
        <f t="shared" si="17"/>
        <v>0</v>
      </c>
      <c r="CR14" s="110">
        <f t="shared" si="17"/>
        <v>0</v>
      </c>
      <c r="CS14" s="110">
        <f t="shared" si="17"/>
        <v>0</v>
      </c>
      <c r="CT14" s="110">
        <f t="shared" si="17"/>
        <v>0</v>
      </c>
      <c r="CU14" s="110">
        <f t="shared" si="17"/>
        <v>0</v>
      </c>
      <c r="CV14" s="110">
        <f t="shared" si="17"/>
        <v>0</v>
      </c>
      <c r="CW14" s="110">
        <f t="shared" si="17"/>
        <v>0</v>
      </c>
      <c r="CX14" s="110">
        <f t="shared" si="17"/>
        <v>0</v>
      </c>
      <c r="CY14" s="110">
        <f t="shared" si="17"/>
        <v>0</v>
      </c>
      <c r="CZ14" s="110">
        <f t="shared" si="17"/>
        <v>0</v>
      </c>
      <c r="DA14" s="110">
        <f t="shared" si="17"/>
        <v>0</v>
      </c>
      <c r="DB14" s="110">
        <f t="shared" si="17"/>
        <v>0</v>
      </c>
      <c r="DC14" s="110">
        <f t="shared" si="17"/>
        <v>0</v>
      </c>
      <c r="DD14" s="110">
        <f t="shared" si="17"/>
        <v>0</v>
      </c>
      <c r="DE14" s="110">
        <f t="shared" si="17"/>
        <v>0</v>
      </c>
      <c r="DF14" s="110">
        <f t="shared" si="17"/>
        <v>0</v>
      </c>
      <c r="DG14" s="110">
        <f t="shared" si="17"/>
        <v>0</v>
      </c>
      <c r="DH14" s="110">
        <f t="shared" si="17"/>
        <v>0</v>
      </c>
      <c r="DI14" s="110">
        <f t="shared" si="17"/>
        <v>0</v>
      </c>
      <c r="DJ14" s="110">
        <f t="shared" si="17"/>
        <v>0</v>
      </c>
      <c r="DK14" s="110">
        <f t="shared" si="17"/>
        <v>0</v>
      </c>
      <c r="DL14" s="110">
        <f t="shared" si="17"/>
        <v>0</v>
      </c>
      <c r="DM14" s="110">
        <f t="shared" si="17"/>
        <v>0</v>
      </c>
      <c r="DN14" s="110">
        <f t="shared" si="17"/>
        <v>0</v>
      </c>
      <c r="DO14" s="110">
        <f t="shared" si="17"/>
        <v>0</v>
      </c>
      <c r="DP14" s="110">
        <f t="shared" si="17"/>
        <v>0</v>
      </c>
      <c r="DQ14" s="110">
        <f t="shared" si="17"/>
        <v>0</v>
      </c>
      <c r="DR14" s="110">
        <f t="shared" si="17"/>
        <v>0</v>
      </c>
      <c r="DS14" s="110">
        <f t="shared" si="17"/>
        <v>0</v>
      </c>
      <c r="DT14" s="110">
        <f t="shared" si="17"/>
        <v>0</v>
      </c>
      <c r="DU14" s="110">
        <f t="shared" si="17"/>
        <v>0</v>
      </c>
      <c r="DV14" s="110">
        <f t="shared" si="17"/>
        <v>0</v>
      </c>
      <c r="DW14" s="110">
        <f t="shared" si="17"/>
        <v>0</v>
      </c>
      <c r="DX14" s="110">
        <f t="shared" si="17"/>
        <v>0</v>
      </c>
      <c r="DY14" s="110">
        <f t="shared" si="17"/>
        <v>0</v>
      </c>
      <c r="DZ14" s="110">
        <f t="shared" si="17"/>
        <v>0</v>
      </c>
      <c r="EA14" s="110">
        <f t="shared" si="17"/>
        <v>0</v>
      </c>
      <c r="EB14" s="110">
        <f t="shared" si="17"/>
        <v>0</v>
      </c>
      <c r="EC14" s="110">
        <f t="shared" si="17"/>
        <v>0</v>
      </c>
      <c r="ED14" s="110">
        <f t="shared" si="17"/>
        <v>0</v>
      </c>
      <c r="EE14" s="110">
        <f t="shared" si="17"/>
        <v>0</v>
      </c>
      <c r="EF14" s="110">
        <f t="shared" si="17"/>
        <v>0</v>
      </c>
      <c r="EG14" s="110">
        <f t="shared" si="17"/>
        <v>0</v>
      </c>
      <c r="EH14" s="110">
        <f t="shared" si="17"/>
        <v>0</v>
      </c>
      <c r="EI14" s="110">
        <f t="shared" si="17"/>
        <v>0</v>
      </c>
      <c r="EJ14" s="110">
        <f t="shared" si="17"/>
        <v>0</v>
      </c>
      <c r="EK14" s="110">
        <f t="shared" si="17"/>
        <v>0</v>
      </c>
      <c r="EL14" s="110">
        <f t="shared" si="17"/>
        <v>0</v>
      </c>
      <c r="EM14" s="110">
        <f t="shared" si="17"/>
        <v>0</v>
      </c>
      <c r="EN14" s="110">
        <f t="shared" si="15"/>
        <v>0</v>
      </c>
      <c r="EO14" s="110">
        <f t="shared" si="15"/>
        <v>0</v>
      </c>
      <c r="EP14" s="114">
        <f t="shared" si="15"/>
        <v>0</v>
      </c>
      <c r="ER14" s="113">
        <f>(CA14-J14)-'DELTA e'!E14</f>
        <v>0</v>
      </c>
      <c r="ES14" s="110">
        <f>(CB14-K14)-'DELTA e'!F14</f>
        <v>0</v>
      </c>
      <c r="ET14" s="110">
        <f>(CC14-L14)-'DELTA e'!G14</f>
        <v>0</v>
      </c>
      <c r="EU14" s="110">
        <f>(CD14-M14)-'DELTA e'!H14</f>
        <v>0</v>
      </c>
      <c r="EV14" s="110">
        <f>(CE14-N14)-'DELTA e'!I14</f>
        <v>0</v>
      </c>
      <c r="EW14" s="110">
        <f>(CF14-O14)-'DELTA e'!J14</f>
        <v>0</v>
      </c>
      <c r="EX14" s="110">
        <f>(CG14-P14)-'DELTA e'!K14</f>
        <v>0</v>
      </c>
      <c r="EY14" s="110">
        <f>(CH14-Q14)-'DELTA e'!L14</f>
        <v>0</v>
      </c>
      <c r="EZ14" s="110">
        <f>(CI14-R14)-'DELTA e'!M14</f>
        <v>0</v>
      </c>
      <c r="FA14" s="110">
        <f>(CJ14-S14)-'DELTA e'!N14</f>
        <v>0</v>
      </c>
      <c r="FB14" s="110">
        <f>(CK14-T14)-'DELTA e'!O14</f>
        <v>0</v>
      </c>
      <c r="FC14" s="110">
        <f>(CL14-U14)-'DELTA e'!P14</f>
        <v>0.23162309178599527</v>
      </c>
      <c r="FD14" s="110">
        <f>(CM14-V14)-'DELTA e'!Q14</f>
        <v>0</v>
      </c>
      <c r="FE14" s="110">
        <f>(CN14-W14)-'DELTA e'!R14</f>
        <v>0</v>
      </c>
      <c r="FF14" s="110">
        <f>(CO14-X14)-'DELTA e'!S14</f>
        <v>0</v>
      </c>
      <c r="FG14" s="110">
        <f>(CP14-Y14)-'DELTA e'!T14</f>
        <v>0</v>
      </c>
      <c r="FH14" s="110">
        <f>(CQ14-Z14)-'DELTA e'!U14</f>
        <v>0</v>
      </c>
      <c r="FI14" s="110">
        <f>(CR14-AA14)-'DELTA e'!V14</f>
        <v>0</v>
      </c>
      <c r="FJ14" s="110">
        <f>(CS14-AB14)-'DELTA e'!W14</f>
        <v>0</v>
      </c>
      <c r="FK14" s="110">
        <f>(CT14-AC14)-'DELTA e'!X14</f>
        <v>0</v>
      </c>
      <c r="FL14" s="110">
        <f>(CU14-AD14)-'DELTA e'!Y14</f>
        <v>0</v>
      </c>
      <c r="FM14" s="110">
        <f>(CV14-AE14)-'DELTA e'!Z14</f>
        <v>0</v>
      </c>
      <c r="FN14" s="110">
        <f>(CW14-AF14)-'DELTA e'!AA14</f>
        <v>0</v>
      </c>
      <c r="FO14" s="110">
        <f>(CX14-AG14)-'DELTA e'!AB14</f>
        <v>0</v>
      </c>
      <c r="FP14" s="110">
        <f>(CY14-AH14)-'DELTA e'!AC14</f>
        <v>0</v>
      </c>
      <c r="FQ14" s="110">
        <f>(CZ14-AI14)-'DELTA e'!AD14</f>
        <v>0</v>
      </c>
      <c r="FR14" s="110">
        <f>(DA14-AJ14)-'DELTA e'!AE14</f>
        <v>0</v>
      </c>
      <c r="FS14" s="110">
        <f>(DB14-AK14)-'DELTA e'!AF14</f>
        <v>0</v>
      </c>
      <c r="FT14" s="110">
        <f>(DC14-AL14)-'DELTA e'!AG14</f>
        <v>0</v>
      </c>
      <c r="FU14" s="110">
        <f>(DD14-AM14)-'DELTA e'!AH14</f>
        <v>0</v>
      </c>
      <c r="FV14" s="110">
        <f>(DE14-AN14)-'DELTA e'!AI14</f>
        <v>0</v>
      </c>
      <c r="FW14" s="110">
        <f>(DF14-AO14)-'DELTA e'!AJ14</f>
        <v>0</v>
      </c>
      <c r="FX14" s="110">
        <f>(DG14-AP14)-'DELTA e'!AK14</f>
        <v>0</v>
      </c>
      <c r="FY14" s="110">
        <f>(DH14-AQ14)-'DELTA e'!AL14</f>
        <v>0</v>
      </c>
      <c r="FZ14" s="110">
        <f>(DI14-AR14)-'DELTA e'!AM14</f>
        <v>0</v>
      </c>
      <c r="GA14" s="110">
        <f>(DJ14-AS14)-'DELTA e'!AN14</f>
        <v>0</v>
      </c>
      <c r="GB14" s="110">
        <f>(DK14-AT14)-'DELTA e'!AO14</f>
        <v>0</v>
      </c>
      <c r="GC14" s="110">
        <f>(DL14-AU14)-'DELTA e'!AP14</f>
        <v>0</v>
      </c>
      <c r="GD14" s="110">
        <f>(DM14-AV14)-'DELTA e'!AQ14</f>
        <v>0</v>
      </c>
      <c r="GE14" s="110">
        <f>(DN14-AW14)-'DELTA e'!AR14</f>
        <v>0</v>
      </c>
      <c r="GF14" s="110">
        <f>(DO14-AX14)-'DELTA e'!AS14</f>
        <v>0</v>
      </c>
      <c r="GG14" s="110">
        <f>(DP14-AY14)-'DELTA e'!AT14</f>
        <v>0</v>
      </c>
      <c r="GH14" s="110">
        <f>(DQ14-AZ14)-'DELTA e'!AU14</f>
        <v>0</v>
      </c>
      <c r="GI14" s="110">
        <f>(DR14-BA14)-'DELTA e'!AV14</f>
        <v>0</v>
      </c>
      <c r="GJ14" s="110">
        <f>(DS14-BB14)-'DELTA e'!AW14</f>
        <v>0</v>
      </c>
      <c r="GK14" s="110">
        <f>(DT14-BC14)-'DELTA e'!AX14</f>
        <v>0</v>
      </c>
      <c r="GL14" s="110">
        <f>(DU14-BD14)-'DELTA e'!AY14</f>
        <v>0</v>
      </c>
      <c r="GM14" s="110">
        <f>(DV14-BE14)-'DELTA e'!AZ14</f>
        <v>0</v>
      </c>
      <c r="GN14" s="110">
        <f>(DW14-BF14)-'DELTA e'!BA14</f>
        <v>0</v>
      </c>
      <c r="GO14" s="110">
        <f>(DX14-BG14)-'DELTA e'!BB14</f>
        <v>0</v>
      </c>
      <c r="GP14" s="110">
        <f>(DY14-BH14)-'DELTA e'!BC14</f>
        <v>0</v>
      </c>
      <c r="GQ14" s="110">
        <f>(DZ14-BI14)-'DELTA e'!BD14</f>
        <v>0</v>
      </c>
      <c r="GR14" s="110">
        <f>(EA14-BJ14)-'DELTA e'!BE14</f>
        <v>0</v>
      </c>
      <c r="GS14" s="110">
        <f>(EB14-BK14)-'DELTA e'!BF14</f>
        <v>0</v>
      </c>
      <c r="GT14" s="110">
        <f>(EC14-BL14)-'DELTA e'!BG14</f>
        <v>0</v>
      </c>
      <c r="GU14" s="110">
        <f>(ED14-BM14)-'DELTA e'!BH14</f>
        <v>0</v>
      </c>
      <c r="GV14" s="110">
        <f>(EE14-BN14)-'DELTA e'!BI14</f>
        <v>0</v>
      </c>
      <c r="GW14" s="110">
        <f>(EF14-BO14)-'DELTA e'!BJ14</f>
        <v>0</v>
      </c>
      <c r="GX14" s="110">
        <f>(EG14-BP14)-'DELTA e'!BK14</f>
        <v>0</v>
      </c>
      <c r="GY14" s="110">
        <f>(EH14-BQ14)-'DELTA e'!BL14</f>
        <v>0</v>
      </c>
      <c r="GZ14" s="110">
        <f>(EI14-BR14)-'DELTA e'!BM14</f>
        <v>0</v>
      </c>
      <c r="HA14" s="110">
        <f>(EJ14-BS14)-'DELTA e'!BN14</f>
        <v>0</v>
      </c>
      <c r="HB14" s="110">
        <f>(EK14-BT14)-'DELTA e'!BO14</f>
        <v>0</v>
      </c>
      <c r="HC14" s="110">
        <f>(EL14-BU14)-'DELTA e'!BP14</f>
        <v>0</v>
      </c>
      <c r="HD14" s="110">
        <f>(EM14-BV14)-'DELTA e'!BQ14</f>
        <v>0</v>
      </c>
      <c r="HE14" s="110">
        <f>(EN14-BW14)-'DELTA e'!BR14</f>
        <v>0</v>
      </c>
      <c r="HF14" s="110">
        <f>(EO14-BX14)-'DELTA e'!BS14</f>
        <v>0</v>
      </c>
      <c r="HG14" s="114">
        <f>(EP14-BY14)-'DELTA e'!BT14</f>
        <v>0</v>
      </c>
    </row>
    <row r="15" spans="1:215" x14ac:dyDescent="0.35">
      <c r="A15" s="38" t="s">
        <v>82</v>
      </c>
      <c r="B15" s="39" t="s">
        <v>260</v>
      </c>
      <c r="C15" s="94">
        <v>623594</v>
      </c>
      <c r="D15" s="94">
        <v>58749.15265821723</v>
      </c>
      <c r="E15" s="94">
        <f t="shared" si="4"/>
        <v>10.614519048944581</v>
      </c>
      <c r="F15" s="82">
        <v>617616</v>
      </c>
      <c r="G15" s="82">
        <v>50830</v>
      </c>
      <c r="H15" s="94">
        <f t="shared" si="5"/>
        <v>12.15061971276805</v>
      </c>
      <c r="J15" s="113">
        <f t="shared" si="6"/>
        <v>0</v>
      </c>
      <c r="K15" s="110">
        <f t="shared" si="16"/>
        <v>0</v>
      </c>
      <c r="L15" s="110">
        <f t="shared" si="16"/>
        <v>0</v>
      </c>
      <c r="M15" s="110">
        <f t="shared" si="16"/>
        <v>0</v>
      </c>
      <c r="N15" s="110">
        <f t="shared" si="16"/>
        <v>0</v>
      </c>
      <c r="O15" s="110">
        <f t="shared" si="16"/>
        <v>0</v>
      </c>
      <c r="P15" s="110">
        <f t="shared" si="16"/>
        <v>0</v>
      </c>
      <c r="Q15" s="110">
        <f t="shared" si="16"/>
        <v>0</v>
      </c>
      <c r="R15" s="110">
        <f t="shared" si="16"/>
        <v>0</v>
      </c>
      <c r="S15" s="110">
        <f t="shared" si="16"/>
        <v>0</v>
      </c>
      <c r="T15" s="110">
        <f t="shared" si="16"/>
        <v>0</v>
      </c>
      <c r="U15" s="110">
        <f t="shared" si="16"/>
        <v>0</v>
      </c>
      <c r="V15" s="110">
        <f t="shared" si="16"/>
        <v>10.614519048944581</v>
      </c>
      <c r="W15" s="110">
        <f t="shared" si="16"/>
        <v>0</v>
      </c>
      <c r="X15" s="110">
        <f t="shared" si="16"/>
        <v>0</v>
      </c>
      <c r="Y15" s="110">
        <f t="shared" si="16"/>
        <v>0</v>
      </c>
      <c r="Z15" s="110">
        <f t="shared" si="16"/>
        <v>0</v>
      </c>
      <c r="AA15" s="110">
        <f t="shared" si="16"/>
        <v>0</v>
      </c>
      <c r="AB15" s="110">
        <f t="shared" si="16"/>
        <v>0</v>
      </c>
      <c r="AC15" s="110">
        <f t="shared" si="16"/>
        <v>0</v>
      </c>
      <c r="AD15" s="110">
        <f t="shared" si="16"/>
        <v>0</v>
      </c>
      <c r="AE15" s="110">
        <f t="shared" si="16"/>
        <v>0</v>
      </c>
      <c r="AF15" s="110">
        <f t="shared" si="16"/>
        <v>0</v>
      </c>
      <c r="AG15" s="110">
        <f t="shared" si="16"/>
        <v>0</v>
      </c>
      <c r="AH15" s="110">
        <f t="shared" si="16"/>
        <v>0</v>
      </c>
      <c r="AI15" s="110">
        <f t="shared" si="16"/>
        <v>0</v>
      </c>
      <c r="AJ15" s="110">
        <f t="shared" si="16"/>
        <v>0</v>
      </c>
      <c r="AK15" s="110">
        <f t="shared" si="16"/>
        <v>0</v>
      </c>
      <c r="AL15" s="110">
        <f t="shared" si="16"/>
        <v>0</v>
      </c>
      <c r="AM15" s="110">
        <f t="shared" si="16"/>
        <v>0</v>
      </c>
      <c r="AN15" s="110">
        <f t="shared" si="16"/>
        <v>0</v>
      </c>
      <c r="AO15" s="110">
        <f t="shared" si="16"/>
        <v>0</v>
      </c>
      <c r="AP15" s="110">
        <f t="shared" si="16"/>
        <v>0</v>
      </c>
      <c r="AQ15" s="110">
        <f t="shared" si="16"/>
        <v>0</v>
      </c>
      <c r="AR15" s="110">
        <f t="shared" si="16"/>
        <v>0</v>
      </c>
      <c r="AS15" s="110">
        <f t="shared" si="16"/>
        <v>0</v>
      </c>
      <c r="AT15" s="110">
        <f t="shared" si="16"/>
        <v>0</v>
      </c>
      <c r="AU15" s="110">
        <f t="shared" si="16"/>
        <v>0</v>
      </c>
      <c r="AV15" s="110">
        <f t="shared" si="16"/>
        <v>0</v>
      </c>
      <c r="AW15" s="110">
        <f t="shared" si="16"/>
        <v>0</v>
      </c>
      <c r="AX15" s="110">
        <f t="shared" si="16"/>
        <v>0</v>
      </c>
      <c r="AY15" s="110">
        <f t="shared" si="16"/>
        <v>0</v>
      </c>
      <c r="AZ15" s="110">
        <f t="shared" si="16"/>
        <v>0</v>
      </c>
      <c r="BA15" s="110">
        <f t="shared" si="16"/>
        <v>0</v>
      </c>
      <c r="BB15" s="110">
        <f t="shared" si="16"/>
        <v>0</v>
      </c>
      <c r="BC15" s="110">
        <f t="shared" si="16"/>
        <v>0</v>
      </c>
      <c r="BD15" s="110">
        <f t="shared" si="16"/>
        <v>0</v>
      </c>
      <c r="BE15" s="110">
        <f t="shared" si="16"/>
        <v>0</v>
      </c>
      <c r="BF15" s="110">
        <f t="shared" si="16"/>
        <v>0</v>
      </c>
      <c r="BG15" s="110">
        <f t="shared" si="16"/>
        <v>0</v>
      </c>
      <c r="BH15" s="110">
        <f t="shared" si="16"/>
        <v>0</v>
      </c>
      <c r="BI15" s="110">
        <f t="shared" si="16"/>
        <v>0</v>
      </c>
      <c r="BJ15" s="110">
        <f t="shared" si="16"/>
        <v>0</v>
      </c>
      <c r="BK15" s="110">
        <f t="shared" si="16"/>
        <v>0</v>
      </c>
      <c r="BL15" s="110">
        <f t="shared" si="16"/>
        <v>0</v>
      </c>
      <c r="BM15" s="110">
        <f t="shared" si="16"/>
        <v>0</v>
      </c>
      <c r="BN15" s="110">
        <f t="shared" si="16"/>
        <v>0</v>
      </c>
      <c r="BO15" s="110">
        <f t="shared" si="16"/>
        <v>0</v>
      </c>
      <c r="BP15" s="110">
        <f t="shared" si="16"/>
        <v>0</v>
      </c>
      <c r="BQ15" s="110">
        <f t="shared" si="16"/>
        <v>0</v>
      </c>
      <c r="BR15" s="110">
        <f t="shared" si="16"/>
        <v>0</v>
      </c>
      <c r="BS15" s="110">
        <f t="shared" si="16"/>
        <v>0</v>
      </c>
      <c r="BT15" s="110">
        <f t="shared" si="16"/>
        <v>0</v>
      </c>
      <c r="BU15" s="110">
        <f t="shared" si="16"/>
        <v>0</v>
      </c>
      <c r="BV15" s="110">
        <f t="shared" si="16"/>
        <v>0</v>
      </c>
      <c r="BW15" s="110">
        <f t="shared" si="14"/>
        <v>0</v>
      </c>
      <c r="BX15" s="110">
        <f t="shared" si="14"/>
        <v>0</v>
      </c>
      <c r="BY15" s="114">
        <f t="shared" si="14"/>
        <v>0</v>
      </c>
      <c r="CA15" s="113">
        <f t="shared" si="7"/>
        <v>0</v>
      </c>
      <c r="CB15" s="110">
        <f t="shared" si="17"/>
        <v>0</v>
      </c>
      <c r="CC15" s="110">
        <f t="shared" si="17"/>
        <v>0</v>
      </c>
      <c r="CD15" s="110">
        <f t="shared" si="17"/>
        <v>0</v>
      </c>
      <c r="CE15" s="110">
        <f t="shared" si="17"/>
        <v>0</v>
      </c>
      <c r="CF15" s="110">
        <f t="shared" si="17"/>
        <v>0</v>
      </c>
      <c r="CG15" s="110">
        <f t="shared" si="17"/>
        <v>0</v>
      </c>
      <c r="CH15" s="110">
        <f t="shared" si="17"/>
        <v>0</v>
      </c>
      <c r="CI15" s="110">
        <f t="shared" si="17"/>
        <v>0</v>
      </c>
      <c r="CJ15" s="110">
        <f t="shared" si="17"/>
        <v>0</v>
      </c>
      <c r="CK15" s="110">
        <f t="shared" si="17"/>
        <v>0</v>
      </c>
      <c r="CL15" s="110">
        <f t="shared" si="17"/>
        <v>0</v>
      </c>
      <c r="CM15" s="110">
        <f t="shared" si="17"/>
        <v>12.15061971276805</v>
      </c>
      <c r="CN15" s="110">
        <f t="shared" si="17"/>
        <v>0</v>
      </c>
      <c r="CO15" s="110">
        <f t="shared" si="17"/>
        <v>0</v>
      </c>
      <c r="CP15" s="110">
        <f t="shared" si="17"/>
        <v>0</v>
      </c>
      <c r="CQ15" s="110">
        <f t="shared" si="17"/>
        <v>0</v>
      </c>
      <c r="CR15" s="110">
        <f t="shared" si="17"/>
        <v>0</v>
      </c>
      <c r="CS15" s="110">
        <f t="shared" si="17"/>
        <v>0</v>
      </c>
      <c r="CT15" s="110">
        <f t="shared" si="17"/>
        <v>0</v>
      </c>
      <c r="CU15" s="110">
        <f t="shared" si="17"/>
        <v>0</v>
      </c>
      <c r="CV15" s="110">
        <f t="shared" si="17"/>
        <v>0</v>
      </c>
      <c r="CW15" s="110">
        <f t="shared" si="17"/>
        <v>0</v>
      </c>
      <c r="CX15" s="110">
        <f t="shared" si="17"/>
        <v>0</v>
      </c>
      <c r="CY15" s="110">
        <f t="shared" si="17"/>
        <v>0</v>
      </c>
      <c r="CZ15" s="110">
        <f t="shared" si="17"/>
        <v>0</v>
      </c>
      <c r="DA15" s="110">
        <f t="shared" si="17"/>
        <v>0</v>
      </c>
      <c r="DB15" s="110">
        <f t="shared" si="17"/>
        <v>0</v>
      </c>
      <c r="DC15" s="110">
        <f t="shared" si="17"/>
        <v>0</v>
      </c>
      <c r="DD15" s="110">
        <f t="shared" si="17"/>
        <v>0</v>
      </c>
      <c r="DE15" s="110">
        <f t="shared" si="17"/>
        <v>0</v>
      </c>
      <c r="DF15" s="110">
        <f t="shared" si="17"/>
        <v>0</v>
      </c>
      <c r="DG15" s="110">
        <f t="shared" si="17"/>
        <v>0</v>
      </c>
      <c r="DH15" s="110">
        <f t="shared" si="17"/>
        <v>0</v>
      </c>
      <c r="DI15" s="110">
        <f t="shared" si="17"/>
        <v>0</v>
      </c>
      <c r="DJ15" s="110">
        <f t="shared" si="17"/>
        <v>0</v>
      </c>
      <c r="DK15" s="110">
        <f t="shared" si="17"/>
        <v>0</v>
      </c>
      <c r="DL15" s="110">
        <f t="shared" si="17"/>
        <v>0</v>
      </c>
      <c r="DM15" s="110">
        <f t="shared" si="17"/>
        <v>0</v>
      </c>
      <c r="DN15" s="110">
        <f t="shared" si="17"/>
        <v>0</v>
      </c>
      <c r="DO15" s="110">
        <f t="shared" si="17"/>
        <v>0</v>
      </c>
      <c r="DP15" s="110">
        <f t="shared" si="17"/>
        <v>0</v>
      </c>
      <c r="DQ15" s="110">
        <f t="shared" si="17"/>
        <v>0</v>
      </c>
      <c r="DR15" s="110">
        <f t="shared" si="17"/>
        <v>0</v>
      </c>
      <c r="DS15" s="110">
        <f t="shared" si="17"/>
        <v>0</v>
      </c>
      <c r="DT15" s="110">
        <f t="shared" si="17"/>
        <v>0</v>
      </c>
      <c r="DU15" s="110">
        <f t="shared" si="17"/>
        <v>0</v>
      </c>
      <c r="DV15" s="110">
        <f t="shared" si="17"/>
        <v>0</v>
      </c>
      <c r="DW15" s="110">
        <f t="shared" si="17"/>
        <v>0</v>
      </c>
      <c r="DX15" s="110">
        <f t="shared" si="17"/>
        <v>0</v>
      </c>
      <c r="DY15" s="110">
        <f t="shared" si="17"/>
        <v>0</v>
      </c>
      <c r="DZ15" s="110">
        <f t="shared" si="17"/>
        <v>0</v>
      </c>
      <c r="EA15" s="110">
        <f t="shared" si="17"/>
        <v>0</v>
      </c>
      <c r="EB15" s="110">
        <f t="shared" si="17"/>
        <v>0</v>
      </c>
      <c r="EC15" s="110">
        <f t="shared" si="17"/>
        <v>0</v>
      </c>
      <c r="ED15" s="110">
        <f t="shared" si="17"/>
        <v>0</v>
      </c>
      <c r="EE15" s="110">
        <f t="shared" si="17"/>
        <v>0</v>
      </c>
      <c r="EF15" s="110">
        <f t="shared" si="17"/>
        <v>0</v>
      </c>
      <c r="EG15" s="110">
        <f t="shared" si="17"/>
        <v>0</v>
      </c>
      <c r="EH15" s="110">
        <f t="shared" si="17"/>
        <v>0</v>
      </c>
      <c r="EI15" s="110">
        <f t="shared" si="17"/>
        <v>0</v>
      </c>
      <c r="EJ15" s="110">
        <f t="shared" si="17"/>
        <v>0</v>
      </c>
      <c r="EK15" s="110">
        <f t="shared" si="17"/>
        <v>0</v>
      </c>
      <c r="EL15" s="110">
        <f t="shared" si="17"/>
        <v>0</v>
      </c>
      <c r="EM15" s="110">
        <f t="shared" si="17"/>
        <v>0</v>
      </c>
      <c r="EN15" s="110">
        <f t="shared" si="15"/>
        <v>0</v>
      </c>
      <c r="EO15" s="110">
        <f t="shared" si="15"/>
        <v>0</v>
      </c>
      <c r="EP15" s="114">
        <f t="shared" si="15"/>
        <v>0</v>
      </c>
      <c r="ER15" s="113">
        <f>(CA15-J15)-'DELTA e'!E15</f>
        <v>0</v>
      </c>
      <c r="ES15" s="110">
        <f>(CB15-K15)-'DELTA e'!F15</f>
        <v>0</v>
      </c>
      <c r="ET15" s="110">
        <f>(CC15-L15)-'DELTA e'!G15</f>
        <v>0</v>
      </c>
      <c r="EU15" s="110">
        <f>(CD15-M15)-'DELTA e'!H15</f>
        <v>0</v>
      </c>
      <c r="EV15" s="110">
        <f>(CE15-N15)-'DELTA e'!I15</f>
        <v>0</v>
      </c>
      <c r="EW15" s="110">
        <f>(CF15-O15)-'DELTA e'!J15</f>
        <v>0</v>
      </c>
      <c r="EX15" s="110">
        <f>(CG15-P15)-'DELTA e'!K15</f>
        <v>0</v>
      </c>
      <c r="EY15" s="110">
        <f>(CH15-Q15)-'DELTA e'!L15</f>
        <v>0</v>
      </c>
      <c r="EZ15" s="110">
        <f>(CI15-R15)-'DELTA e'!M15</f>
        <v>0</v>
      </c>
      <c r="FA15" s="110">
        <f>(CJ15-S15)-'DELTA e'!N15</f>
        <v>0</v>
      </c>
      <c r="FB15" s="110">
        <f>(CK15-T15)-'DELTA e'!O15</f>
        <v>0</v>
      </c>
      <c r="FC15" s="110">
        <f>(CL15-U15)-'DELTA e'!P15</f>
        <v>0</v>
      </c>
      <c r="FD15" s="110">
        <f>(CM15-V15)-'DELTA e'!Q15</f>
        <v>1.5361006638234684</v>
      </c>
      <c r="FE15" s="110">
        <f>(CN15-W15)-'DELTA e'!R15</f>
        <v>0</v>
      </c>
      <c r="FF15" s="110">
        <f>(CO15-X15)-'DELTA e'!S15</f>
        <v>0</v>
      </c>
      <c r="FG15" s="110">
        <f>(CP15-Y15)-'DELTA e'!T15</f>
        <v>0</v>
      </c>
      <c r="FH15" s="110">
        <f>(CQ15-Z15)-'DELTA e'!U15</f>
        <v>0</v>
      </c>
      <c r="FI15" s="110">
        <f>(CR15-AA15)-'DELTA e'!V15</f>
        <v>0</v>
      </c>
      <c r="FJ15" s="110">
        <f>(CS15-AB15)-'DELTA e'!W15</f>
        <v>0</v>
      </c>
      <c r="FK15" s="110">
        <f>(CT15-AC15)-'DELTA e'!X15</f>
        <v>0</v>
      </c>
      <c r="FL15" s="110">
        <f>(CU15-AD15)-'DELTA e'!Y15</f>
        <v>0</v>
      </c>
      <c r="FM15" s="110">
        <f>(CV15-AE15)-'DELTA e'!Z15</f>
        <v>0</v>
      </c>
      <c r="FN15" s="110">
        <f>(CW15-AF15)-'DELTA e'!AA15</f>
        <v>0</v>
      </c>
      <c r="FO15" s="110">
        <f>(CX15-AG15)-'DELTA e'!AB15</f>
        <v>0</v>
      </c>
      <c r="FP15" s="110">
        <f>(CY15-AH15)-'DELTA e'!AC15</f>
        <v>0</v>
      </c>
      <c r="FQ15" s="110">
        <f>(CZ15-AI15)-'DELTA e'!AD15</f>
        <v>0</v>
      </c>
      <c r="FR15" s="110">
        <f>(DA15-AJ15)-'DELTA e'!AE15</f>
        <v>0</v>
      </c>
      <c r="FS15" s="110">
        <f>(DB15-AK15)-'DELTA e'!AF15</f>
        <v>0</v>
      </c>
      <c r="FT15" s="110">
        <f>(DC15-AL15)-'DELTA e'!AG15</f>
        <v>0</v>
      </c>
      <c r="FU15" s="110">
        <f>(DD15-AM15)-'DELTA e'!AH15</f>
        <v>0</v>
      </c>
      <c r="FV15" s="110">
        <f>(DE15-AN15)-'DELTA e'!AI15</f>
        <v>0</v>
      </c>
      <c r="FW15" s="110">
        <f>(DF15-AO15)-'DELTA e'!AJ15</f>
        <v>0</v>
      </c>
      <c r="FX15" s="110">
        <f>(DG15-AP15)-'DELTA e'!AK15</f>
        <v>0</v>
      </c>
      <c r="FY15" s="110">
        <f>(DH15-AQ15)-'DELTA e'!AL15</f>
        <v>0</v>
      </c>
      <c r="FZ15" s="110">
        <f>(DI15-AR15)-'DELTA e'!AM15</f>
        <v>0</v>
      </c>
      <c r="GA15" s="110">
        <f>(DJ15-AS15)-'DELTA e'!AN15</f>
        <v>0</v>
      </c>
      <c r="GB15" s="110">
        <f>(DK15-AT15)-'DELTA e'!AO15</f>
        <v>0</v>
      </c>
      <c r="GC15" s="110">
        <f>(DL15-AU15)-'DELTA e'!AP15</f>
        <v>0</v>
      </c>
      <c r="GD15" s="110">
        <f>(DM15-AV15)-'DELTA e'!AQ15</f>
        <v>0</v>
      </c>
      <c r="GE15" s="110">
        <f>(DN15-AW15)-'DELTA e'!AR15</f>
        <v>0</v>
      </c>
      <c r="GF15" s="110">
        <f>(DO15-AX15)-'DELTA e'!AS15</f>
        <v>0</v>
      </c>
      <c r="GG15" s="110">
        <f>(DP15-AY15)-'DELTA e'!AT15</f>
        <v>0</v>
      </c>
      <c r="GH15" s="110">
        <f>(DQ15-AZ15)-'DELTA e'!AU15</f>
        <v>0</v>
      </c>
      <c r="GI15" s="110">
        <f>(DR15-BA15)-'DELTA e'!AV15</f>
        <v>0</v>
      </c>
      <c r="GJ15" s="110">
        <f>(DS15-BB15)-'DELTA e'!AW15</f>
        <v>0</v>
      </c>
      <c r="GK15" s="110">
        <f>(DT15-BC15)-'DELTA e'!AX15</f>
        <v>0</v>
      </c>
      <c r="GL15" s="110">
        <f>(DU15-BD15)-'DELTA e'!AY15</f>
        <v>0</v>
      </c>
      <c r="GM15" s="110">
        <f>(DV15-BE15)-'DELTA e'!AZ15</f>
        <v>0</v>
      </c>
      <c r="GN15" s="110">
        <f>(DW15-BF15)-'DELTA e'!BA15</f>
        <v>0</v>
      </c>
      <c r="GO15" s="110">
        <f>(DX15-BG15)-'DELTA e'!BB15</f>
        <v>0</v>
      </c>
      <c r="GP15" s="110">
        <f>(DY15-BH15)-'DELTA e'!BC15</f>
        <v>0</v>
      </c>
      <c r="GQ15" s="110">
        <f>(DZ15-BI15)-'DELTA e'!BD15</f>
        <v>0</v>
      </c>
      <c r="GR15" s="110">
        <f>(EA15-BJ15)-'DELTA e'!BE15</f>
        <v>0</v>
      </c>
      <c r="GS15" s="110">
        <f>(EB15-BK15)-'DELTA e'!BF15</f>
        <v>0</v>
      </c>
      <c r="GT15" s="110">
        <f>(EC15-BL15)-'DELTA e'!BG15</f>
        <v>0</v>
      </c>
      <c r="GU15" s="110">
        <f>(ED15-BM15)-'DELTA e'!BH15</f>
        <v>0</v>
      </c>
      <c r="GV15" s="110">
        <f>(EE15-BN15)-'DELTA e'!BI15</f>
        <v>0</v>
      </c>
      <c r="GW15" s="110">
        <f>(EF15-BO15)-'DELTA e'!BJ15</f>
        <v>0</v>
      </c>
      <c r="GX15" s="110">
        <f>(EG15-BP15)-'DELTA e'!BK15</f>
        <v>0</v>
      </c>
      <c r="GY15" s="110">
        <f>(EH15-BQ15)-'DELTA e'!BL15</f>
        <v>0</v>
      </c>
      <c r="GZ15" s="110">
        <f>(EI15-BR15)-'DELTA e'!BM15</f>
        <v>0</v>
      </c>
      <c r="HA15" s="110">
        <f>(EJ15-BS15)-'DELTA e'!BN15</f>
        <v>0</v>
      </c>
      <c r="HB15" s="110">
        <f>(EK15-BT15)-'DELTA e'!BO15</f>
        <v>0</v>
      </c>
      <c r="HC15" s="110">
        <f>(EL15-BU15)-'DELTA e'!BP15</f>
        <v>0</v>
      </c>
      <c r="HD15" s="110">
        <f>(EM15-BV15)-'DELTA e'!BQ15</f>
        <v>0</v>
      </c>
      <c r="HE15" s="110">
        <f>(EN15-BW15)-'DELTA e'!BR15</f>
        <v>0</v>
      </c>
      <c r="HF15" s="110">
        <f>(EO15-BX15)-'DELTA e'!BS15</f>
        <v>0</v>
      </c>
      <c r="HG15" s="114">
        <f>(EP15-BY15)-'DELTA e'!BT15</f>
        <v>0</v>
      </c>
    </row>
    <row r="16" spans="1:215" x14ac:dyDescent="0.35">
      <c r="A16" s="38" t="s">
        <v>83</v>
      </c>
      <c r="B16" s="39" t="s">
        <v>261</v>
      </c>
      <c r="C16" s="94">
        <v>1748306</v>
      </c>
      <c r="D16" s="94">
        <v>70352.454867389257</v>
      </c>
      <c r="E16" s="94">
        <f t="shared" si="4"/>
        <v>24.85067512278664</v>
      </c>
      <c r="F16" s="82">
        <v>1643543</v>
      </c>
      <c r="G16" s="82">
        <v>64164</v>
      </c>
      <c r="H16" s="94">
        <f t="shared" si="5"/>
        <v>25.614721650769901</v>
      </c>
      <c r="J16" s="113">
        <f t="shared" si="6"/>
        <v>0</v>
      </c>
      <c r="K16" s="110">
        <f t="shared" si="16"/>
        <v>0</v>
      </c>
      <c r="L16" s="110">
        <f t="shared" si="16"/>
        <v>0</v>
      </c>
      <c r="M16" s="110">
        <f t="shared" si="16"/>
        <v>0</v>
      </c>
      <c r="N16" s="110">
        <f t="shared" si="16"/>
        <v>0</v>
      </c>
      <c r="O16" s="110">
        <f t="shared" si="16"/>
        <v>0</v>
      </c>
      <c r="P16" s="110">
        <f t="shared" si="16"/>
        <v>0</v>
      </c>
      <c r="Q16" s="110">
        <f t="shared" si="16"/>
        <v>0</v>
      </c>
      <c r="R16" s="110">
        <f t="shared" si="16"/>
        <v>0</v>
      </c>
      <c r="S16" s="110">
        <f t="shared" si="16"/>
        <v>0</v>
      </c>
      <c r="T16" s="110">
        <f t="shared" si="16"/>
        <v>0</v>
      </c>
      <c r="U16" s="110">
        <f t="shared" si="16"/>
        <v>0</v>
      </c>
      <c r="V16" s="110">
        <f t="shared" si="16"/>
        <v>0</v>
      </c>
      <c r="W16" s="110">
        <f t="shared" si="16"/>
        <v>24.85067512278664</v>
      </c>
      <c r="X16" s="110">
        <f t="shared" si="16"/>
        <v>0</v>
      </c>
      <c r="Y16" s="110">
        <f t="shared" si="16"/>
        <v>0</v>
      </c>
      <c r="Z16" s="110">
        <f t="shared" si="16"/>
        <v>0</v>
      </c>
      <c r="AA16" s="110">
        <f t="shared" si="16"/>
        <v>0</v>
      </c>
      <c r="AB16" s="110">
        <f t="shared" si="16"/>
        <v>0</v>
      </c>
      <c r="AC16" s="110">
        <f t="shared" si="16"/>
        <v>0</v>
      </c>
      <c r="AD16" s="110">
        <f t="shared" si="16"/>
        <v>0</v>
      </c>
      <c r="AE16" s="110">
        <f t="shared" si="16"/>
        <v>0</v>
      </c>
      <c r="AF16" s="110">
        <f t="shared" si="16"/>
        <v>0</v>
      </c>
      <c r="AG16" s="110">
        <f t="shared" si="16"/>
        <v>0</v>
      </c>
      <c r="AH16" s="110">
        <f t="shared" si="16"/>
        <v>0</v>
      </c>
      <c r="AI16" s="110">
        <f t="shared" si="16"/>
        <v>0</v>
      </c>
      <c r="AJ16" s="110">
        <f t="shared" si="16"/>
        <v>0</v>
      </c>
      <c r="AK16" s="110">
        <f t="shared" si="16"/>
        <v>0</v>
      </c>
      <c r="AL16" s="110">
        <f t="shared" si="16"/>
        <v>0</v>
      </c>
      <c r="AM16" s="110">
        <f t="shared" si="16"/>
        <v>0</v>
      </c>
      <c r="AN16" s="110">
        <f t="shared" si="16"/>
        <v>0</v>
      </c>
      <c r="AO16" s="110">
        <f t="shared" si="16"/>
        <v>0</v>
      </c>
      <c r="AP16" s="110">
        <f t="shared" si="16"/>
        <v>0</v>
      </c>
      <c r="AQ16" s="110">
        <f t="shared" si="16"/>
        <v>0</v>
      </c>
      <c r="AR16" s="110">
        <f t="shared" si="16"/>
        <v>0</v>
      </c>
      <c r="AS16" s="110">
        <f t="shared" si="16"/>
        <v>0</v>
      </c>
      <c r="AT16" s="110">
        <f t="shared" si="16"/>
        <v>0</v>
      </c>
      <c r="AU16" s="110">
        <f t="shared" si="16"/>
        <v>0</v>
      </c>
      <c r="AV16" s="110">
        <f t="shared" si="16"/>
        <v>0</v>
      </c>
      <c r="AW16" s="110">
        <f t="shared" si="16"/>
        <v>0</v>
      </c>
      <c r="AX16" s="110">
        <f t="shared" si="16"/>
        <v>0</v>
      </c>
      <c r="AY16" s="110">
        <f t="shared" si="16"/>
        <v>0</v>
      </c>
      <c r="AZ16" s="110">
        <f t="shared" si="16"/>
        <v>0</v>
      </c>
      <c r="BA16" s="110">
        <f t="shared" si="16"/>
        <v>0</v>
      </c>
      <c r="BB16" s="110">
        <f t="shared" si="16"/>
        <v>0</v>
      </c>
      <c r="BC16" s="110">
        <f t="shared" si="16"/>
        <v>0</v>
      </c>
      <c r="BD16" s="110">
        <f t="shared" si="16"/>
        <v>0</v>
      </c>
      <c r="BE16" s="110">
        <f t="shared" si="16"/>
        <v>0</v>
      </c>
      <c r="BF16" s="110">
        <f t="shared" si="16"/>
        <v>0</v>
      </c>
      <c r="BG16" s="110">
        <f t="shared" si="16"/>
        <v>0</v>
      </c>
      <c r="BH16" s="110">
        <f t="shared" si="16"/>
        <v>0</v>
      </c>
      <c r="BI16" s="110">
        <f t="shared" si="16"/>
        <v>0</v>
      </c>
      <c r="BJ16" s="110">
        <f t="shared" si="16"/>
        <v>0</v>
      </c>
      <c r="BK16" s="110">
        <f t="shared" si="16"/>
        <v>0</v>
      </c>
      <c r="BL16" s="110">
        <f t="shared" si="16"/>
        <v>0</v>
      </c>
      <c r="BM16" s="110">
        <f t="shared" si="16"/>
        <v>0</v>
      </c>
      <c r="BN16" s="110">
        <f t="shared" si="16"/>
        <v>0</v>
      </c>
      <c r="BO16" s="110">
        <f t="shared" si="16"/>
        <v>0</v>
      </c>
      <c r="BP16" s="110">
        <f t="shared" si="16"/>
        <v>0</v>
      </c>
      <c r="BQ16" s="110">
        <f t="shared" si="16"/>
        <v>0</v>
      </c>
      <c r="BR16" s="110">
        <f t="shared" si="16"/>
        <v>0</v>
      </c>
      <c r="BS16" s="110">
        <f t="shared" si="16"/>
        <v>0</v>
      </c>
      <c r="BT16" s="110">
        <f t="shared" si="16"/>
        <v>0</v>
      </c>
      <c r="BU16" s="110">
        <f t="shared" si="16"/>
        <v>0</v>
      </c>
      <c r="BV16" s="110">
        <f t="shared" ref="BV16:BY19" si="18">IF(BV$2=$B16,$E16,0)</f>
        <v>0</v>
      </c>
      <c r="BW16" s="110">
        <f t="shared" si="18"/>
        <v>0</v>
      </c>
      <c r="BX16" s="110">
        <f t="shared" si="18"/>
        <v>0</v>
      </c>
      <c r="BY16" s="114">
        <f t="shared" si="18"/>
        <v>0</v>
      </c>
      <c r="CA16" s="113">
        <f t="shared" si="7"/>
        <v>0</v>
      </c>
      <c r="CB16" s="110">
        <f t="shared" si="17"/>
        <v>0</v>
      </c>
      <c r="CC16" s="110">
        <f t="shared" si="17"/>
        <v>0</v>
      </c>
      <c r="CD16" s="110">
        <f t="shared" si="17"/>
        <v>0</v>
      </c>
      <c r="CE16" s="110">
        <f t="shared" si="17"/>
        <v>0</v>
      </c>
      <c r="CF16" s="110">
        <f t="shared" si="17"/>
        <v>0</v>
      </c>
      <c r="CG16" s="110">
        <f t="shared" si="17"/>
        <v>0</v>
      </c>
      <c r="CH16" s="110">
        <f t="shared" si="17"/>
        <v>0</v>
      </c>
      <c r="CI16" s="110">
        <f t="shared" si="17"/>
        <v>0</v>
      </c>
      <c r="CJ16" s="110">
        <f t="shared" si="17"/>
        <v>0</v>
      </c>
      <c r="CK16" s="110">
        <f t="shared" si="17"/>
        <v>0</v>
      </c>
      <c r="CL16" s="110">
        <f t="shared" si="17"/>
        <v>0</v>
      </c>
      <c r="CM16" s="110">
        <f t="shared" si="17"/>
        <v>0</v>
      </c>
      <c r="CN16" s="110">
        <f t="shared" si="17"/>
        <v>25.614721650769901</v>
      </c>
      <c r="CO16" s="110">
        <f t="shared" si="17"/>
        <v>0</v>
      </c>
      <c r="CP16" s="110">
        <f t="shared" si="17"/>
        <v>0</v>
      </c>
      <c r="CQ16" s="110">
        <f t="shared" si="17"/>
        <v>0</v>
      </c>
      <c r="CR16" s="110">
        <f t="shared" si="17"/>
        <v>0</v>
      </c>
      <c r="CS16" s="110">
        <f t="shared" si="17"/>
        <v>0</v>
      </c>
      <c r="CT16" s="110">
        <f t="shared" si="17"/>
        <v>0</v>
      </c>
      <c r="CU16" s="110">
        <f t="shared" si="17"/>
        <v>0</v>
      </c>
      <c r="CV16" s="110">
        <f t="shared" si="17"/>
        <v>0</v>
      </c>
      <c r="CW16" s="110">
        <f t="shared" si="17"/>
        <v>0</v>
      </c>
      <c r="CX16" s="110">
        <f t="shared" si="17"/>
        <v>0</v>
      </c>
      <c r="CY16" s="110">
        <f t="shared" si="17"/>
        <v>0</v>
      </c>
      <c r="CZ16" s="110">
        <f t="shared" si="17"/>
        <v>0</v>
      </c>
      <c r="DA16" s="110">
        <f t="shared" si="17"/>
        <v>0</v>
      </c>
      <c r="DB16" s="110">
        <f t="shared" si="17"/>
        <v>0</v>
      </c>
      <c r="DC16" s="110">
        <f t="shared" si="17"/>
        <v>0</v>
      </c>
      <c r="DD16" s="110">
        <f t="shared" si="17"/>
        <v>0</v>
      </c>
      <c r="DE16" s="110">
        <f t="shared" si="17"/>
        <v>0</v>
      </c>
      <c r="DF16" s="110">
        <f t="shared" si="17"/>
        <v>0</v>
      </c>
      <c r="DG16" s="110">
        <f t="shared" si="17"/>
        <v>0</v>
      </c>
      <c r="DH16" s="110">
        <f t="shared" si="17"/>
        <v>0</v>
      </c>
      <c r="DI16" s="110">
        <f t="shared" si="17"/>
        <v>0</v>
      </c>
      <c r="DJ16" s="110">
        <f t="shared" si="17"/>
        <v>0</v>
      </c>
      <c r="DK16" s="110">
        <f t="shared" si="17"/>
        <v>0</v>
      </c>
      <c r="DL16" s="110">
        <f t="shared" si="17"/>
        <v>0</v>
      </c>
      <c r="DM16" s="110">
        <f t="shared" si="17"/>
        <v>0</v>
      </c>
      <c r="DN16" s="110">
        <f t="shared" si="17"/>
        <v>0</v>
      </c>
      <c r="DO16" s="110">
        <f t="shared" si="17"/>
        <v>0</v>
      </c>
      <c r="DP16" s="110">
        <f t="shared" si="17"/>
        <v>0</v>
      </c>
      <c r="DQ16" s="110">
        <f t="shared" si="17"/>
        <v>0</v>
      </c>
      <c r="DR16" s="110">
        <f t="shared" si="17"/>
        <v>0</v>
      </c>
      <c r="DS16" s="110">
        <f t="shared" si="17"/>
        <v>0</v>
      </c>
      <c r="DT16" s="110">
        <f t="shared" si="17"/>
        <v>0</v>
      </c>
      <c r="DU16" s="110">
        <f t="shared" si="17"/>
        <v>0</v>
      </c>
      <c r="DV16" s="110">
        <f t="shared" si="17"/>
        <v>0</v>
      </c>
      <c r="DW16" s="110">
        <f t="shared" si="17"/>
        <v>0</v>
      </c>
      <c r="DX16" s="110">
        <f t="shared" si="17"/>
        <v>0</v>
      </c>
      <c r="DY16" s="110">
        <f t="shared" si="17"/>
        <v>0</v>
      </c>
      <c r="DZ16" s="110">
        <f t="shared" si="17"/>
        <v>0</v>
      </c>
      <c r="EA16" s="110">
        <f t="shared" si="17"/>
        <v>0</v>
      </c>
      <c r="EB16" s="110">
        <f t="shared" si="17"/>
        <v>0</v>
      </c>
      <c r="EC16" s="110">
        <f t="shared" si="17"/>
        <v>0</v>
      </c>
      <c r="ED16" s="110">
        <f t="shared" si="17"/>
        <v>0</v>
      </c>
      <c r="EE16" s="110">
        <f t="shared" si="17"/>
        <v>0</v>
      </c>
      <c r="EF16" s="110">
        <f t="shared" si="17"/>
        <v>0</v>
      </c>
      <c r="EG16" s="110">
        <f t="shared" si="17"/>
        <v>0</v>
      </c>
      <c r="EH16" s="110">
        <f t="shared" si="17"/>
        <v>0</v>
      </c>
      <c r="EI16" s="110">
        <f t="shared" si="17"/>
        <v>0</v>
      </c>
      <c r="EJ16" s="110">
        <f t="shared" si="17"/>
        <v>0</v>
      </c>
      <c r="EK16" s="110">
        <f t="shared" si="17"/>
        <v>0</v>
      </c>
      <c r="EL16" s="110">
        <f t="shared" si="17"/>
        <v>0</v>
      </c>
      <c r="EM16" s="110">
        <f t="shared" ref="EM16:EP19" si="19">IF(EM$2=$B16,$H16,0)</f>
        <v>0</v>
      </c>
      <c r="EN16" s="110">
        <f t="shared" si="19"/>
        <v>0</v>
      </c>
      <c r="EO16" s="110">
        <f t="shared" si="19"/>
        <v>0</v>
      </c>
      <c r="EP16" s="114">
        <f t="shared" si="19"/>
        <v>0</v>
      </c>
      <c r="ER16" s="113">
        <f>(CA16-J16)-'DELTA e'!E16</f>
        <v>0</v>
      </c>
      <c r="ES16" s="110">
        <f>(CB16-K16)-'DELTA e'!F16</f>
        <v>0</v>
      </c>
      <c r="ET16" s="110">
        <f>(CC16-L16)-'DELTA e'!G16</f>
        <v>0</v>
      </c>
      <c r="EU16" s="110">
        <f>(CD16-M16)-'DELTA e'!H16</f>
        <v>0</v>
      </c>
      <c r="EV16" s="110">
        <f>(CE16-N16)-'DELTA e'!I16</f>
        <v>0</v>
      </c>
      <c r="EW16" s="110">
        <f>(CF16-O16)-'DELTA e'!J16</f>
        <v>0</v>
      </c>
      <c r="EX16" s="110">
        <f>(CG16-P16)-'DELTA e'!K16</f>
        <v>0</v>
      </c>
      <c r="EY16" s="110">
        <f>(CH16-Q16)-'DELTA e'!L16</f>
        <v>0</v>
      </c>
      <c r="EZ16" s="110">
        <f>(CI16-R16)-'DELTA e'!M16</f>
        <v>0</v>
      </c>
      <c r="FA16" s="110">
        <f>(CJ16-S16)-'DELTA e'!N16</f>
        <v>0</v>
      </c>
      <c r="FB16" s="110">
        <f>(CK16-T16)-'DELTA e'!O16</f>
        <v>0</v>
      </c>
      <c r="FC16" s="110">
        <f>(CL16-U16)-'DELTA e'!P16</f>
        <v>0</v>
      </c>
      <c r="FD16" s="110">
        <f>(CM16-V16)-'DELTA e'!Q16</f>
        <v>0</v>
      </c>
      <c r="FE16" s="110">
        <f>(CN16-W16)-'DELTA e'!R16</f>
        <v>0.76404652798326111</v>
      </c>
      <c r="FF16" s="110">
        <f>(CO16-X16)-'DELTA e'!S16</f>
        <v>0</v>
      </c>
      <c r="FG16" s="110">
        <f>(CP16-Y16)-'DELTA e'!T16</f>
        <v>0</v>
      </c>
      <c r="FH16" s="110">
        <f>(CQ16-Z16)-'DELTA e'!U16</f>
        <v>0</v>
      </c>
      <c r="FI16" s="110">
        <f>(CR16-AA16)-'DELTA e'!V16</f>
        <v>0</v>
      </c>
      <c r="FJ16" s="110">
        <f>(CS16-AB16)-'DELTA e'!W16</f>
        <v>0</v>
      </c>
      <c r="FK16" s="110">
        <f>(CT16-AC16)-'DELTA e'!X16</f>
        <v>0</v>
      </c>
      <c r="FL16" s="110">
        <f>(CU16-AD16)-'DELTA e'!Y16</f>
        <v>0</v>
      </c>
      <c r="FM16" s="110">
        <f>(CV16-AE16)-'DELTA e'!Z16</f>
        <v>0</v>
      </c>
      <c r="FN16" s="110">
        <f>(CW16-AF16)-'DELTA e'!AA16</f>
        <v>0</v>
      </c>
      <c r="FO16" s="110">
        <f>(CX16-AG16)-'DELTA e'!AB16</f>
        <v>0</v>
      </c>
      <c r="FP16" s="110">
        <f>(CY16-AH16)-'DELTA e'!AC16</f>
        <v>0</v>
      </c>
      <c r="FQ16" s="110">
        <f>(CZ16-AI16)-'DELTA e'!AD16</f>
        <v>0</v>
      </c>
      <c r="FR16" s="110">
        <f>(DA16-AJ16)-'DELTA e'!AE16</f>
        <v>0</v>
      </c>
      <c r="FS16" s="110">
        <f>(DB16-AK16)-'DELTA e'!AF16</f>
        <v>0</v>
      </c>
      <c r="FT16" s="110">
        <f>(DC16-AL16)-'DELTA e'!AG16</f>
        <v>0</v>
      </c>
      <c r="FU16" s="110">
        <f>(DD16-AM16)-'DELTA e'!AH16</f>
        <v>0</v>
      </c>
      <c r="FV16" s="110">
        <f>(DE16-AN16)-'DELTA e'!AI16</f>
        <v>0</v>
      </c>
      <c r="FW16" s="110">
        <f>(DF16-AO16)-'DELTA e'!AJ16</f>
        <v>0</v>
      </c>
      <c r="FX16" s="110">
        <f>(DG16-AP16)-'DELTA e'!AK16</f>
        <v>0</v>
      </c>
      <c r="FY16" s="110">
        <f>(DH16-AQ16)-'DELTA e'!AL16</f>
        <v>0</v>
      </c>
      <c r="FZ16" s="110">
        <f>(DI16-AR16)-'DELTA e'!AM16</f>
        <v>0</v>
      </c>
      <c r="GA16" s="110">
        <f>(DJ16-AS16)-'DELTA e'!AN16</f>
        <v>0</v>
      </c>
      <c r="GB16" s="110">
        <f>(DK16-AT16)-'DELTA e'!AO16</f>
        <v>0</v>
      </c>
      <c r="GC16" s="110">
        <f>(DL16-AU16)-'DELTA e'!AP16</f>
        <v>0</v>
      </c>
      <c r="GD16" s="110">
        <f>(DM16-AV16)-'DELTA e'!AQ16</f>
        <v>0</v>
      </c>
      <c r="GE16" s="110">
        <f>(DN16-AW16)-'DELTA e'!AR16</f>
        <v>0</v>
      </c>
      <c r="GF16" s="110">
        <f>(DO16-AX16)-'DELTA e'!AS16</f>
        <v>0</v>
      </c>
      <c r="GG16" s="110">
        <f>(DP16-AY16)-'DELTA e'!AT16</f>
        <v>0</v>
      </c>
      <c r="GH16" s="110">
        <f>(DQ16-AZ16)-'DELTA e'!AU16</f>
        <v>0</v>
      </c>
      <c r="GI16" s="110">
        <f>(DR16-BA16)-'DELTA e'!AV16</f>
        <v>0</v>
      </c>
      <c r="GJ16" s="110">
        <f>(DS16-BB16)-'DELTA e'!AW16</f>
        <v>0</v>
      </c>
      <c r="GK16" s="110">
        <f>(DT16-BC16)-'DELTA e'!AX16</f>
        <v>0</v>
      </c>
      <c r="GL16" s="110">
        <f>(DU16-BD16)-'DELTA e'!AY16</f>
        <v>0</v>
      </c>
      <c r="GM16" s="110">
        <f>(DV16-BE16)-'DELTA e'!AZ16</f>
        <v>0</v>
      </c>
      <c r="GN16" s="110">
        <f>(DW16-BF16)-'DELTA e'!BA16</f>
        <v>0</v>
      </c>
      <c r="GO16" s="110">
        <f>(DX16-BG16)-'DELTA e'!BB16</f>
        <v>0</v>
      </c>
      <c r="GP16" s="110">
        <f>(DY16-BH16)-'DELTA e'!BC16</f>
        <v>0</v>
      </c>
      <c r="GQ16" s="110">
        <f>(DZ16-BI16)-'DELTA e'!BD16</f>
        <v>0</v>
      </c>
      <c r="GR16" s="110">
        <f>(EA16-BJ16)-'DELTA e'!BE16</f>
        <v>0</v>
      </c>
      <c r="GS16" s="110">
        <f>(EB16-BK16)-'DELTA e'!BF16</f>
        <v>0</v>
      </c>
      <c r="GT16" s="110">
        <f>(EC16-BL16)-'DELTA e'!BG16</f>
        <v>0</v>
      </c>
      <c r="GU16" s="110">
        <f>(ED16-BM16)-'DELTA e'!BH16</f>
        <v>0</v>
      </c>
      <c r="GV16" s="110">
        <f>(EE16-BN16)-'DELTA e'!BI16</f>
        <v>0</v>
      </c>
      <c r="GW16" s="110">
        <f>(EF16-BO16)-'DELTA e'!BJ16</f>
        <v>0</v>
      </c>
      <c r="GX16" s="110">
        <f>(EG16-BP16)-'DELTA e'!BK16</f>
        <v>0</v>
      </c>
      <c r="GY16" s="110">
        <f>(EH16-BQ16)-'DELTA e'!BL16</f>
        <v>0</v>
      </c>
      <c r="GZ16" s="110">
        <f>(EI16-BR16)-'DELTA e'!BM16</f>
        <v>0</v>
      </c>
      <c r="HA16" s="110">
        <f>(EJ16-BS16)-'DELTA e'!BN16</f>
        <v>0</v>
      </c>
      <c r="HB16" s="110">
        <f>(EK16-BT16)-'DELTA e'!BO16</f>
        <v>0</v>
      </c>
      <c r="HC16" s="110">
        <f>(EL16-BU16)-'DELTA e'!BP16</f>
        <v>0</v>
      </c>
      <c r="HD16" s="110">
        <f>(EM16-BV16)-'DELTA e'!BQ16</f>
        <v>0</v>
      </c>
      <c r="HE16" s="110">
        <f>(EN16-BW16)-'DELTA e'!BR16</f>
        <v>0</v>
      </c>
      <c r="HF16" s="110">
        <f>(EO16-BX16)-'DELTA e'!BS16</f>
        <v>0</v>
      </c>
      <c r="HG16" s="114">
        <f>(EP16-BY16)-'DELTA e'!BT16</f>
        <v>0</v>
      </c>
    </row>
    <row r="17" spans="1:215" x14ac:dyDescent="0.35">
      <c r="A17" s="40" t="s">
        <v>84</v>
      </c>
      <c r="B17" s="39" t="s">
        <v>262</v>
      </c>
      <c r="C17" s="94">
        <v>586106</v>
      </c>
      <c r="D17" s="94">
        <v>42468.550333720043</v>
      </c>
      <c r="E17" s="94">
        <f t="shared" si="4"/>
        <v>13.800942000476802</v>
      </c>
      <c r="F17" s="82">
        <v>469625</v>
      </c>
      <c r="G17" s="82">
        <v>43823</v>
      </c>
      <c r="H17" s="94">
        <f t="shared" si="5"/>
        <v>10.716404627706911</v>
      </c>
      <c r="J17" s="113">
        <f t="shared" si="6"/>
        <v>0</v>
      </c>
      <c r="K17" s="110">
        <f t="shared" ref="K17:BV20" si="20">IF(K$2=$B17,$E17,0)</f>
        <v>0</v>
      </c>
      <c r="L17" s="110">
        <f t="shared" si="20"/>
        <v>0</v>
      </c>
      <c r="M17" s="110">
        <f t="shared" si="20"/>
        <v>0</v>
      </c>
      <c r="N17" s="110">
        <f t="shared" si="20"/>
        <v>0</v>
      </c>
      <c r="O17" s="110">
        <f t="shared" si="20"/>
        <v>0</v>
      </c>
      <c r="P17" s="110">
        <f t="shared" si="20"/>
        <v>0</v>
      </c>
      <c r="Q17" s="110">
        <f t="shared" si="20"/>
        <v>0</v>
      </c>
      <c r="R17" s="110">
        <f t="shared" si="20"/>
        <v>0</v>
      </c>
      <c r="S17" s="110">
        <f t="shared" si="20"/>
        <v>0</v>
      </c>
      <c r="T17" s="110">
        <f t="shared" si="20"/>
        <v>0</v>
      </c>
      <c r="U17" s="110">
        <f t="shared" si="20"/>
        <v>0</v>
      </c>
      <c r="V17" s="110">
        <f t="shared" si="20"/>
        <v>0</v>
      </c>
      <c r="W17" s="110">
        <f t="shared" si="20"/>
        <v>0</v>
      </c>
      <c r="X17" s="110">
        <f t="shared" si="20"/>
        <v>13.800942000476802</v>
      </c>
      <c r="Y17" s="110">
        <f t="shared" si="20"/>
        <v>0</v>
      </c>
      <c r="Z17" s="110">
        <f t="shared" si="20"/>
        <v>0</v>
      </c>
      <c r="AA17" s="110">
        <f t="shared" si="20"/>
        <v>0</v>
      </c>
      <c r="AB17" s="110">
        <f t="shared" si="20"/>
        <v>0</v>
      </c>
      <c r="AC17" s="110">
        <f t="shared" si="20"/>
        <v>0</v>
      </c>
      <c r="AD17" s="110">
        <f t="shared" si="20"/>
        <v>0</v>
      </c>
      <c r="AE17" s="110">
        <f t="shared" si="20"/>
        <v>0</v>
      </c>
      <c r="AF17" s="110">
        <f t="shared" si="20"/>
        <v>0</v>
      </c>
      <c r="AG17" s="110">
        <f t="shared" si="20"/>
        <v>0</v>
      </c>
      <c r="AH17" s="110">
        <f t="shared" si="20"/>
        <v>0</v>
      </c>
      <c r="AI17" s="110">
        <f t="shared" si="20"/>
        <v>0</v>
      </c>
      <c r="AJ17" s="110">
        <f t="shared" si="20"/>
        <v>0</v>
      </c>
      <c r="AK17" s="110">
        <f t="shared" si="20"/>
        <v>0</v>
      </c>
      <c r="AL17" s="110">
        <f t="shared" si="20"/>
        <v>0</v>
      </c>
      <c r="AM17" s="110">
        <f t="shared" si="20"/>
        <v>0</v>
      </c>
      <c r="AN17" s="110">
        <f t="shared" si="20"/>
        <v>0</v>
      </c>
      <c r="AO17" s="110">
        <f t="shared" si="20"/>
        <v>0</v>
      </c>
      <c r="AP17" s="110">
        <f t="shared" si="20"/>
        <v>0</v>
      </c>
      <c r="AQ17" s="110">
        <f t="shared" si="20"/>
        <v>0</v>
      </c>
      <c r="AR17" s="110">
        <f t="shared" si="20"/>
        <v>0</v>
      </c>
      <c r="AS17" s="110">
        <f t="shared" si="20"/>
        <v>0</v>
      </c>
      <c r="AT17" s="110">
        <f t="shared" si="20"/>
        <v>0</v>
      </c>
      <c r="AU17" s="110">
        <f t="shared" si="20"/>
        <v>0</v>
      </c>
      <c r="AV17" s="110">
        <f t="shared" si="20"/>
        <v>0</v>
      </c>
      <c r="AW17" s="110">
        <f t="shared" si="20"/>
        <v>0</v>
      </c>
      <c r="AX17" s="110">
        <f t="shared" si="20"/>
        <v>0</v>
      </c>
      <c r="AY17" s="110">
        <f t="shared" si="20"/>
        <v>0</v>
      </c>
      <c r="AZ17" s="110">
        <f t="shared" si="20"/>
        <v>0</v>
      </c>
      <c r="BA17" s="110">
        <f t="shared" si="20"/>
        <v>0</v>
      </c>
      <c r="BB17" s="110">
        <f t="shared" si="20"/>
        <v>0</v>
      </c>
      <c r="BC17" s="110">
        <f t="shared" si="20"/>
        <v>0</v>
      </c>
      <c r="BD17" s="110">
        <f t="shared" si="20"/>
        <v>0</v>
      </c>
      <c r="BE17" s="110">
        <f t="shared" si="20"/>
        <v>0</v>
      </c>
      <c r="BF17" s="110">
        <f t="shared" si="20"/>
        <v>0</v>
      </c>
      <c r="BG17" s="110">
        <f t="shared" si="20"/>
        <v>0</v>
      </c>
      <c r="BH17" s="110">
        <f t="shared" si="20"/>
        <v>0</v>
      </c>
      <c r="BI17" s="110">
        <f t="shared" si="20"/>
        <v>0</v>
      </c>
      <c r="BJ17" s="110">
        <f t="shared" si="20"/>
        <v>0</v>
      </c>
      <c r="BK17" s="110">
        <f t="shared" si="20"/>
        <v>0</v>
      </c>
      <c r="BL17" s="110">
        <f t="shared" si="20"/>
        <v>0</v>
      </c>
      <c r="BM17" s="110">
        <f t="shared" si="20"/>
        <v>0</v>
      </c>
      <c r="BN17" s="110">
        <f t="shared" si="20"/>
        <v>0</v>
      </c>
      <c r="BO17" s="110">
        <f t="shared" si="20"/>
        <v>0</v>
      </c>
      <c r="BP17" s="110">
        <f t="shared" si="20"/>
        <v>0</v>
      </c>
      <c r="BQ17" s="110">
        <f t="shared" si="20"/>
        <v>0</v>
      </c>
      <c r="BR17" s="110">
        <f t="shared" si="20"/>
        <v>0</v>
      </c>
      <c r="BS17" s="110">
        <f t="shared" si="20"/>
        <v>0</v>
      </c>
      <c r="BT17" s="110">
        <f t="shared" si="20"/>
        <v>0</v>
      </c>
      <c r="BU17" s="110">
        <f t="shared" si="20"/>
        <v>0</v>
      </c>
      <c r="BV17" s="110">
        <f t="shared" si="20"/>
        <v>0</v>
      </c>
      <c r="BW17" s="110">
        <f t="shared" si="18"/>
        <v>0</v>
      </c>
      <c r="BX17" s="110">
        <f t="shared" si="18"/>
        <v>0</v>
      </c>
      <c r="BY17" s="114">
        <f t="shared" si="18"/>
        <v>0</v>
      </c>
      <c r="CA17" s="113">
        <f t="shared" si="7"/>
        <v>0</v>
      </c>
      <c r="CB17" s="110">
        <f t="shared" ref="CB17:EM20" si="21">IF(CB$2=$B17,$H17,0)</f>
        <v>0</v>
      </c>
      <c r="CC17" s="110">
        <f t="shared" si="21"/>
        <v>0</v>
      </c>
      <c r="CD17" s="110">
        <f t="shared" si="21"/>
        <v>0</v>
      </c>
      <c r="CE17" s="110">
        <f t="shared" si="21"/>
        <v>0</v>
      </c>
      <c r="CF17" s="110">
        <f t="shared" si="21"/>
        <v>0</v>
      </c>
      <c r="CG17" s="110">
        <f t="shared" si="21"/>
        <v>0</v>
      </c>
      <c r="CH17" s="110">
        <f t="shared" si="21"/>
        <v>0</v>
      </c>
      <c r="CI17" s="110">
        <f t="shared" si="21"/>
        <v>0</v>
      </c>
      <c r="CJ17" s="110">
        <f t="shared" si="21"/>
        <v>0</v>
      </c>
      <c r="CK17" s="110">
        <f t="shared" si="21"/>
        <v>0</v>
      </c>
      <c r="CL17" s="110">
        <f t="shared" si="21"/>
        <v>0</v>
      </c>
      <c r="CM17" s="110">
        <f t="shared" si="21"/>
        <v>0</v>
      </c>
      <c r="CN17" s="110">
        <f t="shared" si="21"/>
        <v>0</v>
      </c>
      <c r="CO17" s="110">
        <f t="shared" si="21"/>
        <v>10.716404627706911</v>
      </c>
      <c r="CP17" s="110">
        <f t="shared" si="21"/>
        <v>0</v>
      </c>
      <c r="CQ17" s="110">
        <f t="shared" si="21"/>
        <v>0</v>
      </c>
      <c r="CR17" s="110">
        <f t="shared" si="21"/>
        <v>0</v>
      </c>
      <c r="CS17" s="110">
        <f t="shared" si="21"/>
        <v>0</v>
      </c>
      <c r="CT17" s="110">
        <f t="shared" si="21"/>
        <v>0</v>
      </c>
      <c r="CU17" s="110">
        <f t="shared" si="21"/>
        <v>0</v>
      </c>
      <c r="CV17" s="110">
        <f t="shared" si="21"/>
        <v>0</v>
      </c>
      <c r="CW17" s="110">
        <f t="shared" si="21"/>
        <v>0</v>
      </c>
      <c r="CX17" s="110">
        <f t="shared" si="21"/>
        <v>0</v>
      </c>
      <c r="CY17" s="110">
        <f t="shared" si="21"/>
        <v>0</v>
      </c>
      <c r="CZ17" s="110">
        <f t="shared" si="21"/>
        <v>0</v>
      </c>
      <c r="DA17" s="110">
        <f t="shared" si="21"/>
        <v>0</v>
      </c>
      <c r="DB17" s="110">
        <f t="shared" si="21"/>
        <v>0</v>
      </c>
      <c r="DC17" s="110">
        <f t="shared" si="21"/>
        <v>0</v>
      </c>
      <c r="DD17" s="110">
        <f t="shared" si="21"/>
        <v>0</v>
      </c>
      <c r="DE17" s="110">
        <f t="shared" si="21"/>
        <v>0</v>
      </c>
      <c r="DF17" s="110">
        <f t="shared" si="21"/>
        <v>0</v>
      </c>
      <c r="DG17" s="110">
        <f t="shared" si="21"/>
        <v>0</v>
      </c>
      <c r="DH17" s="110">
        <f t="shared" si="21"/>
        <v>0</v>
      </c>
      <c r="DI17" s="110">
        <f t="shared" si="21"/>
        <v>0</v>
      </c>
      <c r="DJ17" s="110">
        <f t="shared" si="21"/>
        <v>0</v>
      </c>
      <c r="DK17" s="110">
        <f t="shared" si="21"/>
        <v>0</v>
      </c>
      <c r="DL17" s="110">
        <f t="shared" si="21"/>
        <v>0</v>
      </c>
      <c r="DM17" s="110">
        <f t="shared" si="21"/>
        <v>0</v>
      </c>
      <c r="DN17" s="110">
        <f t="shared" si="21"/>
        <v>0</v>
      </c>
      <c r="DO17" s="110">
        <f t="shared" si="21"/>
        <v>0</v>
      </c>
      <c r="DP17" s="110">
        <f t="shared" si="21"/>
        <v>0</v>
      </c>
      <c r="DQ17" s="110">
        <f t="shared" si="21"/>
        <v>0</v>
      </c>
      <c r="DR17" s="110">
        <f t="shared" si="21"/>
        <v>0</v>
      </c>
      <c r="DS17" s="110">
        <f t="shared" si="21"/>
        <v>0</v>
      </c>
      <c r="DT17" s="110">
        <f t="shared" si="21"/>
        <v>0</v>
      </c>
      <c r="DU17" s="110">
        <f t="shared" si="21"/>
        <v>0</v>
      </c>
      <c r="DV17" s="110">
        <f t="shared" si="21"/>
        <v>0</v>
      </c>
      <c r="DW17" s="110">
        <f t="shared" si="21"/>
        <v>0</v>
      </c>
      <c r="DX17" s="110">
        <f t="shared" si="21"/>
        <v>0</v>
      </c>
      <c r="DY17" s="110">
        <f t="shared" si="21"/>
        <v>0</v>
      </c>
      <c r="DZ17" s="110">
        <f t="shared" si="21"/>
        <v>0</v>
      </c>
      <c r="EA17" s="110">
        <f t="shared" si="21"/>
        <v>0</v>
      </c>
      <c r="EB17" s="110">
        <f t="shared" si="21"/>
        <v>0</v>
      </c>
      <c r="EC17" s="110">
        <f t="shared" si="21"/>
        <v>0</v>
      </c>
      <c r="ED17" s="110">
        <f t="shared" si="21"/>
        <v>0</v>
      </c>
      <c r="EE17" s="110">
        <f t="shared" si="21"/>
        <v>0</v>
      </c>
      <c r="EF17" s="110">
        <f t="shared" si="21"/>
        <v>0</v>
      </c>
      <c r="EG17" s="110">
        <f t="shared" si="21"/>
        <v>0</v>
      </c>
      <c r="EH17" s="110">
        <f t="shared" si="21"/>
        <v>0</v>
      </c>
      <c r="EI17" s="110">
        <f t="shared" si="21"/>
        <v>0</v>
      </c>
      <c r="EJ17" s="110">
        <f t="shared" si="21"/>
        <v>0</v>
      </c>
      <c r="EK17" s="110">
        <f t="shared" si="21"/>
        <v>0</v>
      </c>
      <c r="EL17" s="110">
        <f t="shared" si="21"/>
        <v>0</v>
      </c>
      <c r="EM17" s="110">
        <f t="shared" si="21"/>
        <v>0</v>
      </c>
      <c r="EN17" s="110">
        <f t="shared" si="19"/>
        <v>0</v>
      </c>
      <c r="EO17" s="110">
        <f t="shared" si="19"/>
        <v>0</v>
      </c>
      <c r="EP17" s="114">
        <f t="shared" si="19"/>
        <v>0</v>
      </c>
      <c r="ER17" s="113">
        <f>(CA17-J17)-'DELTA e'!E17</f>
        <v>0</v>
      </c>
      <c r="ES17" s="110">
        <f>(CB17-K17)-'DELTA e'!F17</f>
        <v>0</v>
      </c>
      <c r="ET17" s="110">
        <f>(CC17-L17)-'DELTA e'!G17</f>
        <v>0</v>
      </c>
      <c r="EU17" s="110">
        <f>(CD17-M17)-'DELTA e'!H17</f>
        <v>0</v>
      </c>
      <c r="EV17" s="110">
        <f>(CE17-N17)-'DELTA e'!I17</f>
        <v>0</v>
      </c>
      <c r="EW17" s="110">
        <f>(CF17-O17)-'DELTA e'!J17</f>
        <v>0</v>
      </c>
      <c r="EX17" s="110">
        <f>(CG17-P17)-'DELTA e'!K17</f>
        <v>0</v>
      </c>
      <c r="EY17" s="110">
        <f>(CH17-Q17)-'DELTA e'!L17</f>
        <v>0</v>
      </c>
      <c r="EZ17" s="110">
        <f>(CI17-R17)-'DELTA e'!M17</f>
        <v>0</v>
      </c>
      <c r="FA17" s="110">
        <f>(CJ17-S17)-'DELTA e'!N17</f>
        <v>0</v>
      </c>
      <c r="FB17" s="110">
        <f>(CK17-T17)-'DELTA e'!O17</f>
        <v>0</v>
      </c>
      <c r="FC17" s="110">
        <f>(CL17-U17)-'DELTA e'!P17</f>
        <v>0</v>
      </c>
      <c r="FD17" s="110">
        <f>(CM17-V17)-'DELTA e'!Q17</f>
        <v>0</v>
      </c>
      <c r="FE17" s="110">
        <f>(CN17-W17)-'DELTA e'!R17</f>
        <v>0</v>
      </c>
      <c r="FF17" s="110">
        <f>(CO17-X17)-'DELTA e'!S17</f>
        <v>-3.0845373727698906</v>
      </c>
      <c r="FG17" s="110">
        <f>(CP17-Y17)-'DELTA e'!T17</f>
        <v>0</v>
      </c>
      <c r="FH17" s="110">
        <f>(CQ17-Z17)-'DELTA e'!U17</f>
        <v>0</v>
      </c>
      <c r="FI17" s="110">
        <f>(CR17-AA17)-'DELTA e'!V17</f>
        <v>0</v>
      </c>
      <c r="FJ17" s="110">
        <f>(CS17-AB17)-'DELTA e'!W17</f>
        <v>0</v>
      </c>
      <c r="FK17" s="110">
        <f>(CT17-AC17)-'DELTA e'!X17</f>
        <v>0</v>
      </c>
      <c r="FL17" s="110">
        <f>(CU17-AD17)-'DELTA e'!Y17</f>
        <v>0</v>
      </c>
      <c r="FM17" s="110">
        <f>(CV17-AE17)-'DELTA e'!Z17</f>
        <v>0</v>
      </c>
      <c r="FN17" s="110">
        <f>(CW17-AF17)-'DELTA e'!AA17</f>
        <v>0</v>
      </c>
      <c r="FO17" s="110">
        <f>(CX17-AG17)-'DELTA e'!AB17</f>
        <v>0</v>
      </c>
      <c r="FP17" s="110">
        <f>(CY17-AH17)-'DELTA e'!AC17</f>
        <v>0</v>
      </c>
      <c r="FQ17" s="110">
        <f>(CZ17-AI17)-'DELTA e'!AD17</f>
        <v>0</v>
      </c>
      <c r="FR17" s="110">
        <f>(DA17-AJ17)-'DELTA e'!AE17</f>
        <v>0</v>
      </c>
      <c r="FS17" s="110">
        <f>(DB17-AK17)-'DELTA e'!AF17</f>
        <v>0</v>
      </c>
      <c r="FT17" s="110">
        <f>(DC17-AL17)-'DELTA e'!AG17</f>
        <v>0</v>
      </c>
      <c r="FU17" s="110">
        <f>(DD17-AM17)-'DELTA e'!AH17</f>
        <v>0</v>
      </c>
      <c r="FV17" s="110">
        <f>(DE17-AN17)-'DELTA e'!AI17</f>
        <v>0</v>
      </c>
      <c r="FW17" s="110">
        <f>(DF17-AO17)-'DELTA e'!AJ17</f>
        <v>0</v>
      </c>
      <c r="FX17" s="110">
        <f>(DG17-AP17)-'DELTA e'!AK17</f>
        <v>0</v>
      </c>
      <c r="FY17" s="110">
        <f>(DH17-AQ17)-'DELTA e'!AL17</f>
        <v>0</v>
      </c>
      <c r="FZ17" s="110">
        <f>(DI17-AR17)-'DELTA e'!AM17</f>
        <v>0</v>
      </c>
      <c r="GA17" s="110">
        <f>(DJ17-AS17)-'DELTA e'!AN17</f>
        <v>0</v>
      </c>
      <c r="GB17" s="110">
        <f>(DK17-AT17)-'DELTA e'!AO17</f>
        <v>0</v>
      </c>
      <c r="GC17" s="110">
        <f>(DL17-AU17)-'DELTA e'!AP17</f>
        <v>0</v>
      </c>
      <c r="GD17" s="110">
        <f>(DM17-AV17)-'DELTA e'!AQ17</f>
        <v>0</v>
      </c>
      <c r="GE17" s="110">
        <f>(DN17-AW17)-'DELTA e'!AR17</f>
        <v>0</v>
      </c>
      <c r="GF17" s="110">
        <f>(DO17-AX17)-'DELTA e'!AS17</f>
        <v>0</v>
      </c>
      <c r="GG17" s="110">
        <f>(DP17-AY17)-'DELTA e'!AT17</f>
        <v>0</v>
      </c>
      <c r="GH17" s="110">
        <f>(DQ17-AZ17)-'DELTA e'!AU17</f>
        <v>0</v>
      </c>
      <c r="GI17" s="110">
        <f>(DR17-BA17)-'DELTA e'!AV17</f>
        <v>0</v>
      </c>
      <c r="GJ17" s="110">
        <f>(DS17-BB17)-'DELTA e'!AW17</f>
        <v>0</v>
      </c>
      <c r="GK17" s="110">
        <f>(DT17-BC17)-'DELTA e'!AX17</f>
        <v>0</v>
      </c>
      <c r="GL17" s="110">
        <f>(DU17-BD17)-'DELTA e'!AY17</f>
        <v>0</v>
      </c>
      <c r="GM17" s="110">
        <f>(DV17-BE17)-'DELTA e'!AZ17</f>
        <v>0</v>
      </c>
      <c r="GN17" s="110">
        <f>(DW17-BF17)-'DELTA e'!BA17</f>
        <v>0</v>
      </c>
      <c r="GO17" s="110">
        <f>(DX17-BG17)-'DELTA e'!BB17</f>
        <v>0</v>
      </c>
      <c r="GP17" s="110">
        <f>(DY17-BH17)-'DELTA e'!BC17</f>
        <v>0</v>
      </c>
      <c r="GQ17" s="110">
        <f>(DZ17-BI17)-'DELTA e'!BD17</f>
        <v>0</v>
      </c>
      <c r="GR17" s="110">
        <f>(EA17-BJ17)-'DELTA e'!BE17</f>
        <v>0</v>
      </c>
      <c r="GS17" s="110">
        <f>(EB17-BK17)-'DELTA e'!BF17</f>
        <v>0</v>
      </c>
      <c r="GT17" s="110">
        <f>(EC17-BL17)-'DELTA e'!BG17</f>
        <v>0</v>
      </c>
      <c r="GU17" s="110">
        <f>(ED17-BM17)-'DELTA e'!BH17</f>
        <v>0</v>
      </c>
      <c r="GV17" s="110">
        <f>(EE17-BN17)-'DELTA e'!BI17</f>
        <v>0</v>
      </c>
      <c r="GW17" s="110">
        <f>(EF17-BO17)-'DELTA e'!BJ17</f>
        <v>0</v>
      </c>
      <c r="GX17" s="110">
        <f>(EG17-BP17)-'DELTA e'!BK17</f>
        <v>0</v>
      </c>
      <c r="GY17" s="110">
        <f>(EH17-BQ17)-'DELTA e'!BL17</f>
        <v>0</v>
      </c>
      <c r="GZ17" s="110">
        <f>(EI17-BR17)-'DELTA e'!BM17</f>
        <v>0</v>
      </c>
      <c r="HA17" s="110">
        <f>(EJ17-BS17)-'DELTA e'!BN17</f>
        <v>0</v>
      </c>
      <c r="HB17" s="110">
        <f>(EK17-BT17)-'DELTA e'!BO17</f>
        <v>0</v>
      </c>
      <c r="HC17" s="110">
        <f>(EL17-BU17)-'DELTA e'!BP17</f>
        <v>0</v>
      </c>
      <c r="HD17" s="110">
        <f>(EM17-BV17)-'DELTA e'!BQ17</f>
        <v>0</v>
      </c>
      <c r="HE17" s="110">
        <f>(EN17-BW17)-'DELTA e'!BR17</f>
        <v>0</v>
      </c>
      <c r="HF17" s="110">
        <f>(EO17-BX17)-'DELTA e'!BS17</f>
        <v>0</v>
      </c>
      <c r="HG17" s="114">
        <f>(EP17-BY17)-'DELTA e'!BT17</f>
        <v>0</v>
      </c>
    </row>
    <row r="18" spans="1:215" x14ac:dyDescent="0.35">
      <c r="A18" s="40" t="s">
        <v>85</v>
      </c>
      <c r="B18" s="39" t="s">
        <v>263</v>
      </c>
      <c r="C18" s="94">
        <v>469599</v>
      </c>
      <c r="D18" s="94">
        <v>30490.948053284395</v>
      </c>
      <c r="E18" s="94">
        <f t="shared" si="4"/>
        <v>15.401259389486782</v>
      </c>
      <c r="F18" s="82">
        <v>371415</v>
      </c>
      <c r="G18" s="82">
        <v>28782</v>
      </c>
      <c r="H18" s="94">
        <f t="shared" si="5"/>
        <v>12.904419428809673</v>
      </c>
      <c r="J18" s="113">
        <f t="shared" si="6"/>
        <v>0</v>
      </c>
      <c r="K18" s="110">
        <f t="shared" si="20"/>
        <v>0</v>
      </c>
      <c r="L18" s="110">
        <f t="shared" si="20"/>
        <v>0</v>
      </c>
      <c r="M18" s="110">
        <f t="shared" si="20"/>
        <v>0</v>
      </c>
      <c r="N18" s="110">
        <f t="shared" si="20"/>
        <v>0</v>
      </c>
      <c r="O18" s="110">
        <f t="shared" si="20"/>
        <v>0</v>
      </c>
      <c r="P18" s="110">
        <f t="shared" si="20"/>
        <v>0</v>
      </c>
      <c r="Q18" s="110">
        <f t="shared" si="20"/>
        <v>0</v>
      </c>
      <c r="R18" s="110">
        <f t="shared" si="20"/>
        <v>0</v>
      </c>
      <c r="S18" s="110">
        <f t="shared" si="20"/>
        <v>0</v>
      </c>
      <c r="T18" s="110">
        <f t="shared" si="20"/>
        <v>0</v>
      </c>
      <c r="U18" s="110">
        <f t="shared" si="20"/>
        <v>0</v>
      </c>
      <c r="V18" s="110">
        <f t="shared" si="20"/>
        <v>0</v>
      </c>
      <c r="W18" s="110">
        <f t="shared" si="20"/>
        <v>0</v>
      </c>
      <c r="X18" s="110">
        <f t="shared" si="20"/>
        <v>0</v>
      </c>
      <c r="Y18" s="110">
        <f t="shared" si="20"/>
        <v>15.401259389486782</v>
      </c>
      <c r="Z18" s="110">
        <f t="shared" si="20"/>
        <v>0</v>
      </c>
      <c r="AA18" s="110">
        <f t="shared" si="20"/>
        <v>0</v>
      </c>
      <c r="AB18" s="110">
        <f t="shared" si="20"/>
        <v>0</v>
      </c>
      <c r="AC18" s="110">
        <f t="shared" si="20"/>
        <v>0</v>
      </c>
      <c r="AD18" s="110">
        <f t="shared" si="20"/>
        <v>0</v>
      </c>
      <c r="AE18" s="110">
        <f t="shared" si="20"/>
        <v>0</v>
      </c>
      <c r="AF18" s="110">
        <f t="shared" si="20"/>
        <v>0</v>
      </c>
      <c r="AG18" s="110">
        <f t="shared" si="20"/>
        <v>0</v>
      </c>
      <c r="AH18" s="110">
        <f t="shared" si="20"/>
        <v>0</v>
      </c>
      <c r="AI18" s="110">
        <f t="shared" si="20"/>
        <v>0</v>
      </c>
      <c r="AJ18" s="110">
        <f t="shared" si="20"/>
        <v>0</v>
      </c>
      <c r="AK18" s="110">
        <f t="shared" si="20"/>
        <v>0</v>
      </c>
      <c r="AL18" s="110">
        <f t="shared" si="20"/>
        <v>0</v>
      </c>
      <c r="AM18" s="110">
        <f t="shared" si="20"/>
        <v>0</v>
      </c>
      <c r="AN18" s="110">
        <f t="shared" si="20"/>
        <v>0</v>
      </c>
      <c r="AO18" s="110">
        <f t="shared" si="20"/>
        <v>0</v>
      </c>
      <c r="AP18" s="110">
        <f t="shared" si="20"/>
        <v>0</v>
      </c>
      <c r="AQ18" s="110">
        <f t="shared" si="20"/>
        <v>0</v>
      </c>
      <c r="AR18" s="110">
        <f t="shared" si="20"/>
        <v>0</v>
      </c>
      <c r="AS18" s="110">
        <f t="shared" si="20"/>
        <v>0</v>
      </c>
      <c r="AT18" s="110">
        <f t="shared" si="20"/>
        <v>0</v>
      </c>
      <c r="AU18" s="110">
        <f t="shared" si="20"/>
        <v>0</v>
      </c>
      <c r="AV18" s="110">
        <f t="shared" si="20"/>
        <v>0</v>
      </c>
      <c r="AW18" s="110">
        <f t="shared" si="20"/>
        <v>0</v>
      </c>
      <c r="AX18" s="110">
        <f t="shared" si="20"/>
        <v>0</v>
      </c>
      <c r="AY18" s="110">
        <f t="shared" si="20"/>
        <v>0</v>
      </c>
      <c r="AZ18" s="110">
        <f t="shared" si="20"/>
        <v>0</v>
      </c>
      <c r="BA18" s="110">
        <f t="shared" si="20"/>
        <v>0</v>
      </c>
      <c r="BB18" s="110">
        <f t="shared" si="20"/>
        <v>0</v>
      </c>
      <c r="BC18" s="110">
        <f t="shared" si="20"/>
        <v>0</v>
      </c>
      <c r="BD18" s="110">
        <f t="shared" si="20"/>
        <v>0</v>
      </c>
      <c r="BE18" s="110">
        <f t="shared" si="20"/>
        <v>0</v>
      </c>
      <c r="BF18" s="110">
        <f t="shared" si="20"/>
        <v>0</v>
      </c>
      <c r="BG18" s="110">
        <f t="shared" si="20"/>
        <v>0</v>
      </c>
      <c r="BH18" s="110">
        <f t="shared" si="20"/>
        <v>0</v>
      </c>
      <c r="BI18" s="110">
        <f t="shared" si="20"/>
        <v>0</v>
      </c>
      <c r="BJ18" s="110">
        <f t="shared" si="20"/>
        <v>0</v>
      </c>
      <c r="BK18" s="110">
        <f t="shared" si="20"/>
        <v>0</v>
      </c>
      <c r="BL18" s="110">
        <f t="shared" si="20"/>
        <v>0</v>
      </c>
      <c r="BM18" s="110">
        <f t="shared" si="20"/>
        <v>0</v>
      </c>
      <c r="BN18" s="110">
        <f t="shared" si="20"/>
        <v>0</v>
      </c>
      <c r="BO18" s="110">
        <f t="shared" si="20"/>
        <v>0</v>
      </c>
      <c r="BP18" s="110">
        <f t="shared" si="20"/>
        <v>0</v>
      </c>
      <c r="BQ18" s="110">
        <f t="shared" si="20"/>
        <v>0</v>
      </c>
      <c r="BR18" s="110">
        <f t="shared" si="20"/>
        <v>0</v>
      </c>
      <c r="BS18" s="110">
        <f t="shared" si="20"/>
        <v>0</v>
      </c>
      <c r="BT18" s="110">
        <f t="shared" si="20"/>
        <v>0</v>
      </c>
      <c r="BU18" s="110">
        <f t="shared" si="20"/>
        <v>0</v>
      </c>
      <c r="BV18" s="110">
        <f t="shared" si="20"/>
        <v>0</v>
      </c>
      <c r="BW18" s="110">
        <f t="shared" si="18"/>
        <v>0</v>
      </c>
      <c r="BX18" s="110">
        <f t="shared" si="18"/>
        <v>0</v>
      </c>
      <c r="BY18" s="114">
        <f t="shared" si="18"/>
        <v>0</v>
      </c>
      <c r="CA18" s="113">
        <f t="shared" si="7"/>
        <v>0</v>
      </c>
      <c r="CB18" s="110">
        <f t="shared" si="21"/>
        <v>0</v>
      </c>
      <c r="CC18" s="110">
        <f t="shared" si="21"/>
        <v>0</v>
      </c>
      <c r="CD18" s="110">
        <f t="shared" si="21"/>
        <v>0</v>
      </c>
      <c r="CE18" s="110">
        <f t="shared" si="21"/>
        <v>0</v>
      </c>
      <c r="CF18" s="110">
        <f t="shared" si="21"/>
        <v>0</v>
      </c>
      <c r="CG18" s="110">
        <f t="shared" si="21"/>
        <v>0</v>
      </c>
      <c r="CH18" s="110">
        <f t="shared" si="21"/>
        <v>0</v>
      </c>
      <c r="CI18" s="110">
        <f t="shared" si="21"/>
        <v>0</v>
      </c>
      <c r="CJ18" s="110">
        <f t="shared" si="21"/>
        <v>0</v>
      </c>
      <c r="CK18" s="110">
        <f t="shared" si="21"/>
        <v>0</v>
      </c>
      <c r="CL18" s="110">
        <f t="shared" si="21"/>
        <v>0</v>
      </c>
      <c r="CM18" s="110">
        <f t="shared" si="21"/>
        <v>0</v>
      </c>
      <c r="CN18" s="110">
        <f t="shared" si="21"/>
        <v>0</v>
      </c>
      <c r="CO18" s="110">
        <f t="shared" si="21"/>
        <v>0</v>
      </c>
      <c r="CP18" s="110">
        <f t="shared" si="21"/>
        <v>12.904419428809673</v>
      </c>
      <c r="CQ18" s="110">
        <f t="shared" si="21"/>
        <v>0</v>
      </c>
      <c r="CR18" s="110">
        <f t="shared" si="21"/>
        <v>0</v>
      </c>
      <c r="CS18" s="110">
        <f t="shared" si="21"/>
        <v>0</v>
      </c>
      <c r="CT18" s="110">
        <f t="shared" si="21"/>
        <v>0</v>
      </c>
      <c r="CU18" s="110">
        <f t="shared" si="21"/>
        <v>0</v>
      </c>
      <c r="CV18" s="110">
        <f t="shared" si="21"/>
        <v>0</v>
      </c>
      <c r="CW18" s="110">
        <f t="shared" si="21"/>
        <v>0</v>
      </c>
      <c r="CX18" s="110">
        <f t="shared" si="21"/>
        <v>0</v>
      </c>
      <c r="CY18" s="110">
        <f t="shared" si="21"/>
        <v>0</v>
      </c>
      <c r="CZ18" s="110">
        <f t="shared" si="21"/>
        <v>0</v>
      </c>
      <c r="DA18" s="110">
        <f t="shared" si="21"/>
        <v>0</v>
      </c>
      <c r="DB18" s="110">
        <f t="shared" si="21"/>
        <v>0</v>
      </c>
      <c r="DC18" s="110">
        <f t="shared" si="21"/>
        <v>0</v>
      </c>
      <c r="DD18" s="110">
        <f t="shared" si="21"/>
        <v>0</v>
      </c>
      <c r="DE18" s="110">
        <f t="shared" si="21"/>
        <v>0</v>
      </c>
      <c r="DF18" s="110">
        <f t="shared" si="21"/>
        <v>0</v>
      </c>
      <c r="DG18" s="110">
        <f t="shared" si="21"/>
        <v>0</v>
      </c>
      <c r="DH18" s="110">
        <f t="shared" si="21"/>
        <v>0</v>
      </c>
      <c r="DI18" s="110">
        <f t="shared" si="21"/>
        <v>0</v>
      </c>
      <c r="DJ18" s="110">
        <f t="shared" si="21"/>
        <v>0</v>
      </c>
      <c r="DK18" s="110">
        <f t="shared" si="21"/>
        <v>0</v>
      </c>
      <c r="DL18" s="110">
        <f t="shared" si="21"/>
        <v>0</v>
      </c>
      <c r="DM18" s="110">
        <f t="shared" si="21"/>
        <v>0</v>
      </c>
      <c r="DN18" s="110">
        <f t="shared" si="21"/>
        <v>0</v>
      </c>
      <c r="DO18" s="110">
        <f t="shared" si="21"/>
        <v>0</v>
      </c>
      <c r="DP18" s="110">
        <f t="shared" si="21"/>
        <v>0</v>
      </c>
      <c r="DQ18" s="110">
        <f t="shared" si="21"/>
        <v>0</v>
      </c>
      <c r="DR18" s="110">
        <f t="shared" si="21"/>
        <v>0</v>
      </c>
      <c r="DS18" s="110">
        <f t="shared" si="21"/>
        <v>0</v>
      </c>
      <c r="DT18" s="110">
        <f t="shared" si="21"/>
        <v>0</v>
      </c>
      <c r="DU18" s="110">
        <f t="shared" si="21"/>
        <v>0</v>
      </c>
      <c r="DV18" s="110">
        <f t="shared" si="21"/>
        <v>0</v>
      </c>
      <c r="DW18" s="110">
        <f t="shared" si="21"/>
        <v>0</v>
      </c>
      <c r="DX18" s="110">
        <f t="shared" si="21"/>
        <v>0</v>
      </c>
      <c r="DY18" s="110">
        <f t="shared" si="21"/>
        <v>0</v>
      </c>
      <c r="DZ18" s="110">
        <f t="shared" si="21"/>
        <v>0</v>
      </c>
      <c r="EA18" s="110">
        <f t="shared" si="21"/>
        <v>0</v>
      </c>
      <c r="EB18" s="110">
        <f t="shared" si="21"/>
        <v>0</v>
      </c>
      <c r="EC18" s="110">
        <f t="shared" si="21"/>
        <v>0</v>
      </c>
      <c r="ED18" s="110">
        <f t="shared" si="21"/>
        <v>0</v>
      </c>
      <c r="EE18" s="110">
        <f t="shared" si="21"/>
        <v>0</v>
      </c>
      <c r="EF18" s="110">
        <f t="shared" si="21"/>
        <v>0</v>
      </c>
      <c r="EG18" s="110">
        <f t="shared" si="21"/>
        <v>0</v>
      </c>
      <c r="EH18" s="110">
        <f t="shared" si="21"/>
        <v>0</v>
      </c>
      <c r="EI18" s="110">
        <f t="shared" si="21"/>
        <v>0</v>
      </c>
      <c r="EJ18" s="110">
        <f t="shared" si="21"/>
        <v>0</v>
      </c>
      <c r="EK18" s="110">
        <f t="shared" si="21"/>
        <v>0</v>
      </c>
      <c r="EL18" s="110">
        <f t="shared" si="21"/>
        <v>0</v>
      </c>
      <c r="EM18" s="110">
        <f t="shared" si="21"/>
        <v>0</v>
      </c>
      <c r="EN18" s="110">
        <f t="shared" si="19"/>
        <v>0</v>
      </c>
      <c r="EO18" s="110">
        <f t="shared" si="19"/>
        <v>0</v>
      </c>
      <c r="EP18" s="114">
        <f t="shared" si="19"/>
        <v>0</v>
      </c>
      <c r="ER18" s="113">
        <f>(CA18-J18)-'DELTA e'!E18</f>
        <v>0</v>
      </c>
      <c r="ES18" s="110">
        <f>(CB18-K18)-'DELTA e'!F18</f>
        <v>0</v>
      </c>
      <c r="ET18" s="110">
        <f>(CC18-L18)-'DELTA e'!G18</f>
        <v>0</v>
      </c>
      <c r="EU18" s="110">
        <f>(CD18-M18)-'DELTA e'!H18</f>
        <v>0</v>
      </c>
      <c r="EV18" s="110">
        <f>(CE18-N18)-'DELTA e'!I18</f>
        <v>0</v>
      </c>
      <c r="EW18" s="110">
        <f>(CF18-O18)-'DELTA e'!J18</f>
        <v>0</v>
      </c>
      <c r="EX18" s="110">
        <f>(CG18-P18)-'DELTA e'!K18</f>
        <v>0</v>
      </c>
      <c r="EY18" s="110">
        <f>(CH18-Q18)-'DELTA e'!L18</f>
        <v>0</v>
      </c>
      <c r="EZ18" s="110">
        <f>(CI18-R18)-'DELTA e'!M18</f>
        <v>0</v>
      </c>
      <c r="FA18" s="110">
        <f>(CJ18-S18)-'DELTA e'!N18</f>
        <v>0</v>
      </c>
      <c r="FB18" s="110">
        <f>(CK18-T18)-'DELTA e'!O18</f>
        <v>0</v>
      </c>
      <c r="FC18" s="110">
        <f>(CL18-U18)-'DELTA e'!P18</f>
        <v>0</v>
      </c>
      <c r="FD18" s="110">
        <f>(CM18-V18)-'DELTA e'!Q18</f>
        <v>0</v>
      </c>
      <c r="FE18" s="110">
        <f>(CN18-W18)-'DELTA e'!R18</f>
        <v>0</v>
      </c>
      <c r="FF18" s="110">
        <f>(CO18-X18)-'DELTA e'!S18</f>
        <v>0</v>
      </c>
      <c r="FG18" s="110">
        <f>(CP18-Y18)-'DELTA e'!T18</f>
        <v>-2.496839960677109</v>
      </c>
      <c r="FH18" s="110">
        <f>(CQ18-Z18)-'DELTA e'!U18</f>
        <v>0</v>
      </c>
      <c r="FI18" s="110">
        <f>(CR18-AA18)-'DELTA e'!V18</f>
        <v>0</v>
      </c>
      <c r="FJ18" s="110">
        <f>(CS18-AB18)-'DELTA e'!W18</f>
        <v>0</v>
      </c>
      <c r="FK18" s="110">
        <f>(CT18-AC18)-'DELTA e'!X18</f>
        <v>0</v>
      </c>
      <c r="FL18" s="110">
        <f>(CU18-AD18)-'DELTA e'!Y18</f>
        <v>0</v>
      </c>
      <c r="FM18" s="110">
        <f>(CV18-AE18)-'DELTA e'!Z18</f>
        <v>0</v>
      </c>
      <c r="FN18" s="110">
        <f>(CW18-AF18)-'DELTA e'!AA18</f>
        <v>0</v>
      </c>
      <c r="FO18" s="110">
        <f>(CX18-AG18)-'DELTA e'!AB18</f>
        <v>0</v>
      </c>
      <c r="FP18" s="110">
        <f>(CY18-AH18)-'DELTA e'!AC18</f>
        <v>0</v>
      </c>
      <c r="FQ18" s="110">
        <f>(CZ18-AI18)-'DELTA e'!AD18</f>
        <v>0</v>
      </c>
      <c r="FR18" s="110">
        <f>(DA18-AJ18)-'DELTA e'!AE18</f>
        <v>0</v>
      </c>
      <c r="FS18" s="110">
        <f>(DB18-AK18)-'DELTA e'!AF18</f>
        <v>0</v>
      </c>
      <c r="FT18" s="110">
        <f>(DC18-AL18)-'DELTA e'!AG18</f>
        <v>0</v>
      </c>
      <c r="FU18" s="110">
        <f>(DD18-AM18)-'DELTA e'!AH18</f>
        <v>0</v>
      </c>
      <c r="FV18" s="110">
        <f>(DE18-AN18)-'DELTA e'!AI18</f>
        <v>0</v>
      </c>
      <c r="FW18" s="110">
        <f>(DF18-AO18)-'DELTA e'!AJ18</f>
        <v>0</v>
      </c>
      <c r="FX18" s="110">
        <f>(DG18-AP18)-'DELTA e'!AK18</f>
        <v>0</v>
      </c>
      <c r="FY18" s="110">
        <f>(DH18-AQ18)-'DELTA e'!AL18</f>
        <v>0</v>
      </c>
      <c r="FZ18" s="110">
        <f>(DI18-AR18)-'DELTA e'!AM18</f>
        <v>0</v>
      </c>
      <c r="GA18" s="110">
        <f>(DJ18-AS18)-'DELTA e'!AN18</f>
        <v>0</v>
      </c>
      <c r="GB18" s="110">
        <f>(DK18-AT18)-'DELTA e'!AO18</f>
        <v>0</v>
      </c>
      <c r="GC18" s="110">
        <f>(DL18-AU18)-'DELTA e'!AP18</f>
        <v>0</v>
      </c>
      <c r="GD18" s="110">
        <f>(DM18-AV18)-'DELTA e'!AQ18</f>
        <v>0</v>
      </c>
      <c r="GE18" s="110">
        <f>(DN18-AW18)-'DELTA e'!AR18</f>
        <v>0</v>
      </c>
      <c r="GF18" s="110">
        <f>(DO18-AX18)-'DELTA e'!AS18</f>
        <v>0</v>
      </c>
      <c r="GG18" s="110">
        <f>(DP18-AY18)-'DELTA e'!AT18</f>
        <v>0</v>
      </c>
      <c r="GH18" s="110">
        <f>(DQ18-AZ18)-'DELTA e'!AU18</f>
        <v>0</v>
      </c>
      <c r="GI18" s="110">
        <f>(DR18-BA18)-'DELTA e'!AV18</f>
        <v>0</v>
      </c>
      <c r="GJ18" s="110">
        <f>(DS18-BB18)-'DELTA e'!AW18</f>
        <v>0</v>
      </c>
      <c r="GK18" s="110">
        <f>(DT18-BC18)-'DELTA e'!AX18</f>
        <v>0</v>
      </c>
      <c r="GL18" s="110">
        <f>(DU18-BD18)-'DELTA e'!AY18</f>
        <v>0</v>
      </c>
      <c r="GM18" s="110">
        <f>(DV18-BE18)-'DELTA e'!AZ18</f>
        <v>0</v>
      </c>
      <c r="GN18" s="110">
        <f>(DW18-BF18)-'DELTA e'!BA18</f>
        <v>0</v>
      </c>
      <c r="GO18" s="110">
        <f>(DX18-BG18)-'DELTA e'!BB18</f>
        <v>0</v>
      </c>
      <c r="GP18" s="110">
        <f>(DY18-BH18)-'DELTA e'!BC18</f>
        <v>0</v>
      </c>
      <c r="GQ18" s="110">
        <f>(DZ18-BI18)-'DELTA e'!BD18</f>
        <v>0</v>
      </c>
      <c r="GR18" s="110">
        <f>(EA18-BJ18)-'DELTA e'!BE18</f>
        <v>0</v>
      </c>
      <c r="GS18" s="110">
        <f>(EB18-BK18)-'DELTA e'!BF18</f>
        <v>0</v>
      </c>
      <c r="GT18" s="110">
        <f>(EC18-BL18)-'DELTA e'!BG18</f>
        <v>0</v>
      </c>
      <c r="GU18" s="110">
        <f>(ED18-BM18)-'DELTA e'!BH18</f>
        <v>0</v>
      </c>
      <c r="GV18" s="110">
        <f>(EE18-BN18)-'DELTA e'!BI18</f>
        <v>0</v>
      </c>
      <c r="GW18" s="110">
        <f>(EF18-BO18)-'DELTA e'!BJ18</f>
        <v>0</v>
      </c>
      <c r="GX18" s="110">
        <f>(EG18-BP18)-'DELTA e'!BK18</f>
        <v>0</v>
      </c>
      <c r="GY18" s="110">
        <f>(EH18-BQ18)-'DELTA e'!BL18</f>
        <v>0</v>
      </c>
      <c r="GZ18" s="110">
        <f>(EI18-BR18)-'DELTA e'!BM18</f>
        <v>0</v>
      </c>
      <c r="HA18" s="110">
        <f>(EJ18-BS18)-'DELTA e'!BN18</f>
        <v>0</v>
      </c>
      <c r="HB18" s="110">
        <f>(EK18-BT18)-'DELTA e'!BO18</f>
        <v>0</v>
      </c>
      <c r="HC18" s="110">
        <f>(EL18-BU18)-'DELTA e'!BP18</f>
        <v>0</v>
      </c>
      <c r="HD18" s="110">
        <f>(EM18-BV18)-'DELTA e'!BQ18</f>
        <v>0</v>
      </c>
      <c r="HE18" s="110">
        <f>(EN18-BW18)-'DELTA e'!BR18</f>
        <v>0</v>
      </c>
      <c r="HF18" s="110">
        <f>(EO18-BX18)-'DELTA e'!BS18</f>
        <v>0</v>
      </c>
      <c r="HG18" s="114">
        <f>(EP18-BY18)-'DELTA e'!BT18</f>
        <v>0</v>
      </c>
    </row>
    <row r="19" spans="1:215" x14ac:dyDescent="0.35">
      <c r="A19" s="38" t="s">
        <v>86</v>
      </c>
      <c r="B19" s="39" t="s">
        <v>264</v>
      </c>
      <c r="C19" s="94">
        <v>198663</v>
      </c>
      <c r="D19" s="94">
        <v>81578.555454357644</v>
      </c>
      <c r="E19" s="94">
        <f t="shared" si="4"/>
        <v>2.4352355701021193</v>
      </c>
      <c r="F19" s="82">
        <v>200606</v>
      </c>
      <c r="G19" s="82">
        <v>91125</v>
      </c>
      <c r="H19" s="94">
        <f t="shared" si="5"/>
        <v>2.2014375857338822</v>
      </c>
      <c r="J19" s="113">
        <f t="shared" si="6"/>
        <v>0</v>
      </c>
      <c r="K19" s="110">
        <f t="shared" si="20"/>
        <v>0</v>
      </c>
      <c r="L19" s="110">
        <f t="shared" si="20"/>
        <v>0</v>
      </c>
      <c r="M19" s="110">
        <f t="shared" si="20"/>
        <v>0</v>
      </c>
      <c r="N19" s="110">
        <f t="shared" si="20"/>
        <v>0</v>
      </c>
      <c r="O19" s="110">
        <f t="shared" si="20"/>
        <v>0</v>
      </c>
      <c r="P19" s="110">
        <f t="shared" si="20"/>
        <v>0</v>
      </c>
      <c r="Q19" s="110">
        <f t="shared" si="20"/>
        <v>0</v>
      </c>
      <c r="R19" s="110">
        <f t="shared" si="20"/>
        <v>0</v>
      </c>
      <c r="S19" s="110">
        <f t="shared" si="20"/>
        <v>0</v>
      </c>
      <c r="T19" s="110">
        <f t="shared" si="20"/>
        <v>0</v>
      </c>
      <c r="U19" s="110">
        <f t="shared" si="20"/>
        <v>0</v>
      </c>
      <c r="V19" s="110">
        <f t="shared" si="20"/>
        <v>0</v>
      </c>
      <c r="W19" s="110">
        <f t="shared" si="20"/>
        <v>0</v>
      </c>
      <c r="X19" s="110">
        <f t="shared" si="20"/>
        <v>0</v>
      </c>
      <c r="Y19" s="110">
        <f t="shared" si="20"/>
        <v>0</v>
      </c>
      <c r="Z19" s="110">
        <f t="shared" si="20"/>
        <v>2.4352355701021193</v>
      </c>
      <c r="AA19" s="110">
        <f t="shared" si="20"/>
        <v>0</v>
      </c>
      <c r="AB19" s="110">
        <f t="shared" si="20"/>
        <v>0</v>
      </c>
      <c r="AC19" s="110">
        <f t="shared" si="20"/>
        <v>0</v>
      </c>
      <c r="AD19" s="110">
        <f t="shared" si="20"/>
        <v>0</v>
      </c>
      <c r="AE19" s="110">
        <f t="shared" si="20"/>
        <v>0</v>
      </c>
      <c r="AF19" s="110">
        <f t="shared" si="20"/>
        <v>0</v>
      </c>
      <c r="AG19" s="110">
        <f t="shared" si="20"/>
        <v>0</v>
      </c>
      <c r="AH19" s="110">
        <f t="shared" si="20"/>
        <v>0</v>
      </c>
      <c r="AI19" s="110">
        <f t="shared" si="20"/>
        <v>0</v>
      </c>
      <c r="AJ19" s="110">
        <f t="shared" si="20"/>
        <v>0</v>
      </c>
      <c r="AK19" s="110">
        <f t="shared" si="20"/>
        <v>0</v>
      </c>
      <c r="AL19" s="110">
        <f t="shared" si="20"/>
        <v>0</v>
      </c>
      <c r="AM19" s="110">
        <f t="shared" si="20"/>
        <v>0</v>
      </c>
      <c r="AN19" s="110">
        <f t="shared" si="20"/>
        <v>0</v>
      </c>
      <c r="AO19" s="110">
        <f t="shared" si="20"/>
        <v>0</v>
      </c>
      <c r="AP19" s="110">
        <f t="shared" si="20"/>
        <v>0</v>
      </c>
      <c r="AQ19" s="110">
        <f t="shared" si="20"/>
        <v>0</v>
      </c>
      <c r="AR19" s="110">
        <f t="shared" si="20"/>
        <v>0</v>
      </c>
      <c r="AS19" s="110">
        <f t="shared" si="20"/>
        <v>0</v>
      </c>
      <c r="AT19" s="110">
        <f t="shared" si="20"/>
        <v>0</v>
      </c>
      <c r="AU19" s="110">
        <f t="shared" si="20"/>
        <v>0</v>
      </c>
      <c r="AV19" s="110">
        <f t="shared" si="20"/>
        <v>0</v>
      </c>
      <c r="AW19" s="110">
        <f t="shared" si="20"/>
        <v>0</v>
      </c>
      <c r="AX19" s="110">
        <f t="shared" si="20"/>
        <v>0</v>
      </c>
      <c r="AY19" s="110">
        <f t="shared" si="20"/>
        <v>0</v>
      </c>
      <c r="AZ19" s="110">
        <f t="shared" si="20"/>
        <v>0</v>
      </c>
      <c r="BA19" s="110">
        <f t="shared" si="20"/>
        <v>0</v>
      </c>
      <c r="BB19" s="110">
        <f t="shared" si="20"/>
        <v>0</v>
      </c>
      <c r="BC19" s="110">
        <f t="shared" si="20"/>
        <v>0</v>
      </c>
      <c r="BD19" s="110">
        <f t="shared" si="20"/>
        <v>0</v>
      </c>
      <c r="BE19" s="110">
        <f t="shared" si="20"/>
        <v>0</v>
      </c>
      <c r="BF19" s="110">
        <f t="shared" si="20"/>
        <v>0</v>
      </c>
      <c r="BG19" s="110">
        <f t="shared" si="20"/>
        <v>0</v>
      </c>
      <c r="BH19" s="110">
        <f t="shared" si="20"/>
        <v>0</v>
      </c>
      <c r="BI19" s="110">
        <f t="shared" si="20"/>
        <v>0</v>
      </c>
      <c r="BJ19" s="110">
        <f t="shared" si="20"/>
        <v>0</v>
      </c>
      <c r="BK19" s="110">
        <f t="shared" si="20"/>
        <v>0</v>
      </c>
      <c r="BL19" s="110">
        <f t="shared" si="20"/>
        <v>0</v>
      </c>
      <c r="BM19" s="110">
        <f t="shared" si="20"/>
        <v>0</v>
      </c>
      <c r="BN19" s="110">
        <f t="shared" si="20"/>
        <v>0</v>
      </c>
      <c r="BO19" s="110">
        <f t="shared" si="20"/>
        <v>0</v>
      </c>
      <c r="BP19" s="110">
        <f t="shared" si="20"/>
        <v>0</v>
      </c>
      <c r="BQ19" s="110">
        <f t="shared" si="20"/>
        <v>0</v>
      </c>
      <c r="BR19" s="110">
        <f t="shared" si="20"/>
        <v>0</v>
      </c>
      <c r="BS19" s="110">
        <f t="shared" si="20"/>
        <v>0</v>
      </c>
      <c r="BT19" s="110">
        <f t="shared" si="20"/>
        <v>0</v>
      </c>
      <c r="BU19" s="110">
        <f t="shared" si="20"/>
        <v>0</v>
      </c>
      <c r="BV19" s="110">
        <f t="shared" si="20"/>
        <v>0</v>
      </c>
      <c r="BW19" s="110">
        <f t="shared" si="18"/>
        <v>0</v>
      </c>
      <c r="BX19" s="110">
        <f t="shared" si="18"/>
        <v>0</v>
      </c>
      <c r="BY19" s="114">
        <f t="shared" si="18"/>
        <v>0</v>
      </c>
      <c r="CA19" s="113">
        <f t="shared" si="7"/>
        <v>0</v>
      </c>
      <c r="CB19" s="110">
        <f t="shared" si="21"/>
        <v>0</v>
      </c>
      <c r="CC19" s="110">
        <f t="shared" si="21"/>
        <v>0</v>
      </c>
      <c r="CD19" s="110">
        <f t="shared" si="21"/>
        <v>0</v>
      </c>
      <c r="CE19" s="110">
        <f t="shared" si="21"/>
        <v>0</v>
      </c>
      <c r="CF19" s="110">
        <f t="shared" si="21"/>
        <v>0</v>
      </c>
      <c r="CG19" s="110">
        <f t="shared" si="21"/>
        <v>0</v>
      </c>
      <c r="CH19" s="110">
        <f t="shared" si="21"/>
        <v>0</v>
      </c>
      <c r="CI19" s="110">
        <f t="shared" si="21"/>
        <v>0</v>
      </c>
      <c r="CJ19" s="110">
        <f t="shared" si="21"/>
        <v>0</v>
      </c>
      <c r="CK19" s="110">
        <f t="shared" si="21"/>
        <v>0</v>
      </c>
      <c r="CL19" s="110">
        <f t="shared" si="21"/>
        <v>0</v>
      </c>
      <c r="CM19" s="110">
        <f t="shared" si="21"/>
        <v>0</v>
      </c>
      <c r="CN19" s="110">
        <f t="shared" si="21"/>
        <v>0</v>
      </c>
      <c r="CO19" s="110">
        <f t="shared" si="21"/>
        <v>0</v>
      </c>
      <c r="CP19" s="110">
        <f t="shared" si="21"/>
        <v>0</v>
      </c>
      <c r="CQ19" s="110">
        <f t="shared" si="21"/>
        <v>2.2014375857338822</v>
      </c>
      <c r="CR19" s="110">
        <f t="shared" si="21"/>
        <v>0</v>
      </c>
      <c r="CS19" s="110">
        <f t="shared" si="21"/>
        <v>0</v>
      </c>
      <c r="CT19" s="110">
        <f t="shared" si="21"/>
        <v>0</v>
      </c>
      <c r="CU19" s="110">
        <f t="shared" si="21"/>
        <v>0</v>
      </c>
      <c r="CV19" s="110">
        <f t="shared" si="21"/>
        <v>0</v>
      </c>
      <c r="CW19" s="110">
        <f t="shared" si="21"/>
        <v>0</v>
      </c>
      <c r="CX19" s="110">
        <f t="shared" si="21"/>
        <v>0</v>
      </c>
      <c r="CY19" s="110">
        <f t="shared" si="21"/>
        <v>0</v>
      </c>
      <c r="CZ19" s="110">
        <f t="shared" si="21"/>
        <v>0</v>
      </c>
      <c r="DA19" s="110">
        <f t="shared" si="21"/>
        <v>0</v>
      </c>
      <c r="DB19" s="110">
        <f t="shared" si="21"/>
        <v>0</v>
      </c>
      <c r="DC19" s="110">
        <f t="shared" si="21"/>
        <v>0</v>
      </c>
      <c r="DD19" s="110">
        <f t="shared" si="21"/>
        <v>0</v>
      </c>
      <c r="DE19" s="110">
        <f t="shared" si="21"/>
        <v>0</v>
      </c>
      <c r="DF19" s="110">
        <f t="shared" si="21"/>
        <v>0</v>
      </c>
      <c r="DG19" s="110">
        <f t="shared" si="21"/>
        <v>0</v>
      </c>
      <c r="DH19" s="110">
        <f t="shared" si="21"/>
        <v>0</v>
      </c>
      <c r="DI19" s="110">
        <f t="shared" si="21"/>
        <v>0</v>
      </c>
      <c r="DJ19" s="110">
        <f t="shared" si="21"/>
        <v>0</v>
      </c>
      <c r="DK19" s="110">
        <f t="shared" si="21"/>
        <v>0</v>
      </c>
      <c r="DL19" s="110">
        <f t="shared" si="21"/>
        <v>0</v>
      </c>
      <c r="DM19" s="110">
        <f t="shared" si="21"/>
        <v>0</v>
      </c>
      <c r="DN19" s="110">
        <f t="shared" si="21"/>
        <v>0</v>
      </c>
      <c r="DO19" s="110">
        <f t="shared" si="21"/>
        <v>0</v>
      </c>
      <c r="DP19" s="110">
        <f t="shared" si="21"/>
        <v>0</v>
      </c>
      <c r="DQ19" s="110">
        <f t="shared" si="21"/>
        <v>0</v>
      </c>
      <c r="DR19" s="110">
        <f t="shared" si="21"/>
        <v>0</v>
      </c>
      <c r="DS19" s="110">
        <f t="shared" si="21"/>
        <v>0</v>
      </c>
      <c r="DT19" s="110">
        <f t="shared" si="21"/>
        <v>0</v>
      </c>
      <c r="DU19" s="110">
        <f t="shared" si="21"/>
        <v>0</v>
      </c>
      <c r="DV19" s="110">
        <f t="shared" si="21"/>
        <v>0</v>
      </c>
      <c r="DW19" s="110">
        <f t="shared" si="21"/>
        <v>0</v>
      </c>
      <c r="DX19" s="110">
        <f t="shared" si="21"/>
        <v>0</v>
      </c>
      <c r="DY19" s="110">
        <f t="shared" si="21"/>
        <v>0</v>
      </c>
      <c r="DZ19" s="110">
        <f t="shared" si="21"/>
        <v>0</v>
      </c>
      <c r="EA19" s="110">
        <f t="shared" si="21"/>
        <v>0</v>
      </c>
      <c r="EB19" s="110">
        <f t="shared" si="21"/>
        <v>0</v>
      </c>
      <c r="EC19" s="110">
        <f t="shared" si="21"/>
        <v>0</v>
      </c>
      <c r="ED19" s="110">
        <f t="shared" si="21"/>
        <v>0</v>
      </c>
      <c r="EE19" s="110">
        <f t="shared" si="21"/>
        <v>0</v>
      </c>
      <c r="EF19" s="110">
        <f t="shared" si="21"/>
        <v>0</v>
      </c>
      <c r="EG19" s="110">
        <f t="shared" si="21"/>
        <v>0</v>
      </c>
      <c r="EH19" s="110">
        <f t="shared" si="21"/>
        <v>0</v>
      </c>
      <c r="EI19" s="110">
        <f t="shared" si="21"/>
        <v>0</v>
      </c>
      <c r="EJ19" s="110">
        <f t="shared" si="21"/>
        <v>0</v>
      </c>
      <c r="EK19" s="110">
        <f t="shared" si="21"/>
        <v>0</v>
      </c>
      <c r="EL19" s="110">
        <f t="shared" si="21"/>
        <v>0</v>
      </c>
      <c r="EM19" s="110">
        <f t="shared" si="21"/>
        <v>0</v>
      </c>
      <c r="EN19" s="110">
        <f t="shared" si="19"/>
        <v>0</v>
      </c>
      <c r="EO19" s="110">
        <f t="shared" si="19"/>
        <v>0</v>
      </c>
      <c r="EP19" s="114">
        <f t="shared" si="19"/>
        <v>0</v>
      </c>
      <c r="ER19" s="113">
        <f>(CA19-J19)-'DELTA e'!E19</f>
        <v>0</v>
      </c>
      <c r="ES19" s="110">
        <f>(CB19-K19)-'DELTA e'!F19</f>
        <v>0</v>
      </c>
      <c r="ET19" s="110">
        <f>(CC19-L19)-'DELTA e'!G19</f>
        <v>0</v>
      </c>
      <c r="EU19" s="110">
        <f>(CD19-M19)-'DELTA e'!H19</f>
        <v>0</v>
      </c>
      <c r="EV19" s="110">
        <f>(CE19-N19)-'DELTA e'!I19</f>
        <v>0</v>
      </c>
      <c r="EW19" s="110">
        <f>(CF19-O19)-'DELTA e'!J19</f>
        <v>0</v>
      </c>
      <c r="EX19" s="110">
        <f>(CG19-P19)-'DELTA e'!K19</f>
        <v>0</v>
      </c>
      <c r="EY19" s="110">
        <f>(CH19-Q19)-'DELTA e'!L19</f>
        <v>0</v>
      </c>
      <c r="EZ19" s="110">
        <f>(CI19-R19)-'DELTA e'!M19</f>
        <v>0</v>
      </c>
      <c r="FA19" s="110">
        <f>(CJ19-S19)-'DELTA e'!N19</f>
        <v>0</v>
      </c>
      <c r="FB19" s="110">
        <f>(CK19-T19)-'DELTA e'!O19</f>
        <v>0</v>
      </c>
      <c r="FC19" s="110">
        <f>(CL19-U19)-'DELTA e'!P19</f>
        <v>0</v>
      </c>
      <c r="FD19" s="110">
        <f>(CM19-V19)-'DELTA e'!Q19</f>
        <v>0</v>
      </c>
      <c r="FE19" s="110">
        <f>(CN19-W19)-'DELTA e'!R19</f>
        <v>0</v>
      </c>
      <c r="FF19" s="110">
        <f>(CO19-X19)-'DELTA e'!S19</f>
        <v>0</v>
      </c>
      <c r="FG19" s="110">
        <f>(CP19-Y19)-'DELTA e'!T19</f>
        <v>0</v>
      </c>
      <c r="FH19" s="110">
        <f>(CQ19-Z19)-'DELTA e'!U19</f>
        <v>-0.23379798436823718</v>
      </c>
      <c r="FI19" s="110">
        <f>(CR19-AA19)-'DELTA e'!V19</f>
        <v>0</v>
      </c>
      <c r="FJ19" s="110">
        <f>(CS19-AB19)-'DELTA e'!W19</f>
        <v>0</v>
      </c>
      <c r="FK19" s="110">
        <f>(CT19-AC19)-'DELTA e'!X19</f>
        <v>0</v>
      </c>
      <c r="FL19" s="110">
        <f>(CU19-AD19)-'DELTA e'!Y19</f>
        <v>0</v>
      </c>
      <c r="FM19" s="110">
        <f>(CV19-AE19)-'DELTA e'!Z19</f>
        <v>0</v>
      </c>
      <c r="FN19" s="110">
        <f>(CW19-AF19)-'DELTA e'!AA19</f>
        <v>0</v>
      </c>
      <c r="FO19" s="110">
        <f>(CX19-AG19)-'DELTA e'!AB19</f>
        <v>0</v>
      </c>
      <c r="FP19" s="110">
        <f>(CY19-AH19)-'DELTA e'!AC19</f>
        <v>0</v>
      </c>
      <c r="FQ19" s="110">
        <f>(CZ19-AI19)-'DELTA e'!AD19</f>
        <v>0</v>
      </c>
      <c r="FR19" s="110">
        <f>(DA19-AJ19)-'DELTA e'!AE19</f>
        <v>0</v>
      </c>
      <c r="FS19" s="110">
        <f>(DB19-AK19)-'DELTA e'!AF19</f>
        <v>0</v>
      </c>
      <c r="FT19" s="110">
        <f>(DC19-AL19)-'DELTA e'!AG19</f>
        <v>0</v>
      </c>
      <c r="FU19" s="110">
        <f>(DD19-AM19)-'DELTA e'!AH19</f>
        <v>0</v>
      </c>
      <c r="FV19" s="110">
        <f>(DE19-AN19)-'DELTA e'!AI19</f>
        <v>0</v>
      </c>
      <c r="FW19" s="110">
        <f>(DF19-AO19)-'DELTA e'!AJ19</f>
        <v>0</v>
      </c>
      <c r="FX19" s="110">
        <f>(DG19-AP19)-'DELTA e'!AK19</f>
        <v>0</v>
      </c>
      <c r="FY19" s="110">
        <f>(DH19-AQ19)-'DELTA e'!AL19</f>
        <v>0</v>
      </c>
      <c r="FZ19" s="110">
        <f>(DI19-AR19)-'DELTA e'!AM19</f>
        <v>0</v>
      </c>
      <c r="GA19" s="110">
        <f>(DJ19-AS19)-'DELTA e'!AN19</f>
        <v>0</v>
      </c>
      <c r="GB19" s="110">
        <f>(DK19-AT19)-'DELTA e'!AO19</f>
        <v>0</v>
      </c>
      <c r="GC19" s="110">
        <f>(DL19-AU19)-'DELTA e'!AP19</f>
        <v>0</v>
      </c>
      <c r="GD19" s="110">
        <f>(DM19-AV19)-'DELTA e'!AQ19</f>
        <v>0</v>
      </c>
      <c r="GE19" s="110">
        <f>(DN19-AW19)-'DELTA e'!AR19</f>
        <v>0</v>
      </c>
      <c r="GF19" s="110">
        <f>(DO19-AX19)-'DELTA e'!AS19</f>
        <v>0</v>
      </c>
      <c r="GG19" s="110">
        <f>(DP19-AY19)-'DELTA e'!AT19</f>
        <v>0</v>
      </c>
      <c r="GH19" s="110">
        <f>(DQ19-AZ19)-'DELTA e'!AU19</f>
        <v>0</v>
      </c>
      <c r="GI19" s="110">
        <f>(DR19-BA19)-'DELTA e'!AV19</f>
        <v>0</v>
      </c>
      <c r="GJ19" s="110">
        <f>(DS19-BB19)-'DELTA e'!AW19</f>
        <v>0</v>
      </c>
      <c r="GK19" s="110">
        <f>(DT19-BC19)-'DELTA e'!AX19</f>
        <v>0</v>
      </c>
      <c r="GL19" s="110">
        <f>(DU19-BD19)-'DELTA e'!AY19</f>
        <v>0</v>
      </c>
      <c r="GM19" s="110">
        <f>(DV19-BE19)-'DELTA e'!AZ19</f>
        <v>0</v>
      </c>
      <c r="GN19" s="110">
        <f>(DW19-BF19)-'DELTA e'!BA19</f>
        <v>0</v>
      </c>
      <c r="GO19" s="110">
        <f>(DX19-BG19)-'DELTA e'!BB19</f>
        <v>0</v>
      </c>
      <c r="GP19" s="110">
        <f>(DY19-BH19)-'DELTA e'!BC19</f>
        <v>0</v>
      </c>
      <c r="GQ19" s="110">
        <f>(DZ19-BI19)-'DELTA e'!BD19</f>
        <v>0</v>
      </c>
      <c r="GR19" s="110">
        <f>(EA19-BJ19)-'DELTA e'!BE19</f>
        <v>0</v>
      </c>
      <c r="GS19" s="110">
        <f>(EB19-BK19)-'DELTA e'!BF19</f>
        <v>0</v>
      </c>
      <c r="GT19" s="110">
        <f>(EC19-BL19)-'DELTA e'!BG19</f>
        <v>0</v>
      </c>
      <c r="GU19" s="110">
        <f>(ED19-BM19)-'DELTA e'!BH19</f>
        <v>0</v>
      </c>
      <c r="GV19" s="110">
        <f>(EE19-BN19)-'DELTA e'!BI19</f>
        <v>0</v>
      </c>
      <c r="GW19" s="110">
        <f>(EF19-BO19)-'DELTA e'!BJ19</f>
        <v>0</v>
      </c>
      <c r="GX19" s="110">
        <f>(EG19-BP19)-'DELTA e'!BK19</f>
        <v>0</v>
      </c>
      <c r="GY19" s="110">
        <f>(EH19-BQ19)-'DELTA e'!BL19</f>
        <v>0</v>
      </c>
      <c r="GZ19" s="110">
        <f>(EI19-BR19)-'DELTA e'!BM19</f>
        <v>0</v>
      </c>
      <c r="HA19" s="110">
        <f>(EJ19-BS19)-'DELTA e'!BN19</f>
        <v>0</v>
      </c>
      <c r="HB19" s="110">
        <f>(EK19-BT19)-'DELTA e'!BO19</f>
        <v>0</v>
      </c>
      <c r="HC19" s="110">
        <f>(EL19-BU19)-'DELTA e'!BP19</f>
        <v>0</v>
      </c>
      <c r="HD19" s="110">
        <f>(EM19-BV19)-'DELTA e'!BQ19</f>
        <v>0</v>
      </c>
      <c r="HE19" s="110">
        <f>(EN19-BW19)-'DELTA e'!BR19</f>
        <v>0</v>
      </c>
      <c r="HF19" s="110">
        <f>(EO19-BX19)-'DELTA e'!BS19</f>
        <v>0</v>
      </c>
      <c r="HG19" s="114">
        <f>(EP19-BY19)-'DELTA e'!BT19</f>
        <v>0</v>
      </c>
    </row>
    <row r="20" spans="1:215" x14ac:dyDescent="0.35">
      <c r="A20" s="38" t="s">
        <v>87</v>
      </c>
      <c r="B20" s="39" t="s">
        <v>265</v>
      </c>
      <c r="C20" s="94">
        <v>211376</v>
      </c>
      <c r="D20" s="94">
        <v>25131.783467052646</v>
      </c>
      <c r="E20" s="94">
        <f t="shared" si="4"/>
        <v>8.4107043289271708</v>
      </c>
      <c r="F20" s="82">
        <v>183273</v>
      </c>
      <c r="G20" s="82">
        <v>18878</v>
      </c>
      <c r="H20" s="94">
        <f t="shared" si="5"/>
        <v>9.7082847759296538</v>
      </c>
      <c r="J20" s="113">
        <f t="shared" si="6"/>
        <v>0</v>
      </c>
      <c r="K20" s="110">
        <f t="shared" si="20"/>
        <v>0</v>
      </c>
      <c r="L20" s="110">
        <f t="shared" si="20"/>
        <v>0</v>
      </c>
      <c r="M20" s="110">
        <f t="shared" si="20"/>
        <v>0</v>
      </c>
      <c r="N20" s="110">
        <f t="shared" si="20"/>
        <v>0</v>
      </c>
      <c r="O20" s="110">
        <f t="shared" si="20"/>
        <v>0</v>
      </c>
      <c r="P20" s="110">
        <f t="shared" si="20"/>
        <v>0</v>
      </c>
      <c r="Q20" s="110">
        <f t="shared" si="20"/>
        <v>0</v>
      </c>
      <c r="R20" s="110">
        <f t="shared" si="20"/>
        <v>0</v>
      </c>
      <c r="S20" s="110">
        <f t="shared" si="20"/>
        <v>0</v>
      </c>
      <c r="T20" s="110">
        <f t="shared" si="20"/>
        <v>0</v>
      </c>
      <c r="U20" s="110">
        <f t="shared" si="20"/>
        <v>0</v>
      </c>
      <c r="V20" s="110">
        <f t="shared" si="20"/>
        <v>0</v>
      </c>
      <c r="W20" s="110">
        <f t="shared" si="20"/>
        <v>0</v>
      </c>
      <c r="X20" s="110">
        <f t="shared" si="20"/>
        <v>0</v>
      </c>
      <c r="Y20" s="110">
        <f t="shared" si="20"/>
        <v>0</v>
      </c>
      <c r="Z20" s="110">
        <f t="shared" si="20"/>
        <v>0</v>
      </c>
      <c r="AA20" s="110">
        <f t="shared" si="20"/>
        <v>8.4107043289271708</v>
      </c>
      <c r="AB20" s="110">
        <f t="shared" si="20"/>
        <v>0</v>
      </c>
      <c r="AC20" s="110">
        <f t="shared" si="20"/>
        <v>0</v>
      </c>
      <c r="AD20" s="110">
        <f t="shared" si="20"/>
        <v>0</v>
      </c>
      <c r="AE20" s="110">
        <f t="shared" si="20"/>
        <v>0</v>
      </c>
      <c r="AF20" s="110">
        <f t="shared" si="20"/>
        <v>0</v>
      </c>
      <c r="AG20" s="110">
        <f t="shared" si="20"/>
        <v>0</v>
      </c>
      <c r="AH20" s="110">
        <f t="shared" si="20"/>
        <v>0</v>
      </c>
      <c r="AI20" s="110">
        <f t="shared" si="20"/>
        <v>0</v>
      </c>
      <c r="AJ20" s="110">
        <f t="shared" si="20"/>
        <v>0</v>
      </c>
      <c r="AK20" s="110">
        <f t="shared" si="20"/>
        <v>0</v>
      </c>
      <c r="AL20" s="110">
        <f t="shared" si="20"/>
        <v>0</v>
      </c>
      <c r="AM20" s="110">
        <f t="shared" si="20"/>
        <v>0</v>
      </c>
      <c r="AN20" s="110">
        <f t="shared" si="20"/>
        <v>0</v>
      </c>
      <c r="AO20" s="110">
        <f t="shared" si="20"/>
        <v>0</v>
      </c>
      <c r="AP20" s="110">
        <f t="shared" si="20"/>
        <v>0</v>
      </c>
      <c r="AQ20" s="110">
        <f t="shared" si="20"/>
        <v>0</v>
      </c>
      <c r="AR20" s="110">
        <f t="shared" si="20"/>
        <v>0</v>
      </c>
      <c r="AS20" s="110">
        <f t="shared" si="20"/>
        <v>0</v>
      </c>
      <c r="AT20" s="110">
        <f t="shared" si="20"/>
        <v>0</v>
      </c>
      <c r="AU20" s="110">
        <f t="shared" si="20"/>
        <v>0</v>
      </c>
      <c r="AV20" s="110">
        <f t="shared" si="20"/>
        <v>0</v>
      </c>
      <c r="AW20" s="110">
        <f t="shared" si="20"/>
        <v>0</v>
      </c>
      <c r="AX20" s="110">
        <f t="shared" si="20"/>
        <v>0</v>
      </c>
      <c r="AY20" s="110">
        <f t="shared" si="20"/>
        <v>0</v>
      </c>
      <c r="AZ20" s="110">
        <f t="shared" si="20"/>
        <v>0</v>
      </c>
      <c r="BA20" s="110">
        <f t="shared" si="20"/>
        <v>0</v>
      </c>
      <c r="BB20" s="110">
        <f t="shared" si="20"/>
        <v>0</v>
      </c>
      <c r="BC20" s="110">
        <f t="shared" si="20"/>
        <v>0</v>
      </c>
      <c r="BD20" s="110">
        <f t="shared" si="20"/>
        <v>0</v>
      </c>
      <c r="BE20" s="110">
        <f t="shared" si="20"/>
        <v>0</v>
      </c>
      <c r="BF20" s="110">
        <f t="shared" si="20"/>
        <v>0</v>
      </c>
      <c r="BG20" s="110">
        <f t="shared" si="20"/>
        <v>0</v>
      </c>
      <c r="BH20" s="110">
        <f t="shared" si="20"/>
        <v>0</v>
      </c>
      <c r="BI20" s="110">
        <f t="shared" si="20"/>
        <v>0</v>
      </c>
      <c r="BJ20" s="110">
        <f t="shared" si="20"/>
        <v>0</v>
      </c>
      <c r="BK20" s="110">
        <f t="shared" si="20"/>
        <v>0</v>
      </c>
      <c r="BL20" s="110">
        <f t="shared" si="20"/>
        <v>0</v>
      </c>
      <c r="BM20" s="110">
        <f t="shared" si="20"/>
        <v>0</v>
      </c>
      <c r="BN20" s="110">
        <f t="shared" si="20"/>
        <v>0</v>
      </c>
      <c r="BO20" s="110">
        <f t="shared" si="20"/>
        <v>0</v>
      </c>
      <c r="BP20" s="110">
        <f t="shared" si="20"/>
        <v>0</v>
      </c>
      <c r="BQ20" s="110">
        <f t="shared" si="20"/>
        <v>0</v>
      </c>
      <c r="BR20" s="110">
        <f t="shared" si="20"/>
        <v>0</v>
      </c>
      <c r="BS20" s="110">
        <f t="shared" si="20"/>
        <v>0</v>
      </c>
      <c r="BT20" s="110">
        <f t="shared" si="20"/>
        <v>0</v>
      </c>
      <c r="BU20" s="110">
        <f t="shared" si="20"/>
        <v>0</v>
      </c>
      <c r="BV20" s="110">
        <f t="shared" ref="BV20:BY23" si="22">IF(BV$2=$B20,$E20,0)</f>
        <v>0</v>
      </c>
      <c r="BW20" s="110">
        <f t="shared" si="22"/>
        <v>0</v>
      </c>
      <c r="BX20" s="110">
        <f t="shared" si="22"/>
        <v>0</v>
      </c>
      <c r="BY20" s="114">
        <f t="shared" si="22"/>
        <v>0</v>
      </c>
      <c r="CA20" s="113">
        <f t="shared" si="7"/>
        <v>0</v>
      </c>
      <c r="CB20" s="110">
        <f t="shared" si="21"/>
        <v>0</v>
      </c>
      <c r="CC20" s="110">
        <f t="shared" si="21"/>
        <v>0</v>
      </c>
      <c r="CD20" s="110">
        <f t="shared" si="21"/>
        <v>0</v>
      </c>
      <c r="CE20" s="110">
        <f t="shared" si="21"/>
        <v>0</v>
      </c>
      <c r="CF20" s="110">
        <f t="shared" si="21"/>
        <v>0</v>
      </c>
      <c r="CG20" s="110">
        <f t="shared" si="21"/>
        <v>0</v>
      </c>
      <c r="CH20" s="110">
        <f t="shared" si="21"/>
        <v>0</v>
      </c>
      <c r="CI20" s="110">
        <f t="shared" si="21"/>
        <v>0</v>
      </c>
      <c r="CJ20" s="110">
        <f t="shared" si="21"/>
        <v>0</v>
      </c>
      <c r="CK20" s="110">
        <f t="shared" si="21"/>
        <v>0</v>
      </c>
      <c r="CL20" s="110">
        <f t="shared" si="21"/>
        <v>0</v>
      </c>
      <c r="CM20" s="110">
        <f t="shared" si="21"/>
        <v>0</v>
      </c>
      <c r="CN20" s="110">
        <f t="shared" si="21"/>
        <v>0</v>
      </c>
      <c r="CO20" s="110">
        <f t="shared" si="21"/>
        <v>0</v>
      </c>
      <c r="CP20" s="110">
        <f t="shared" si="21"/>
        <v>0</v>
      </c>
      <c r="CQ20" s="110">
        <f t="shared" si="21"/>
        <v>0</v>
      </c>
      <c r="CR20" s="110">
        <f t="shared" si="21"/>
        <v>9.7082847759296538</v>
      </c>
      <c r="CS20" s="110">
        <f t="shared" si="21"/>
        <v>0</v>
      </c>
      <c r="CT20" s="110">
        <f t="shared" si="21"/>
        <v>0</v>
      </c>
      <c r="CU20" s="110">
        <f t="shared" si="21"/>
        <v>0</v>
      </c>
      <c r="CV20" s="110">
        <f t="shared" si="21"/>
        <v>0</v>
      </c>
      <c r="CW20" s="110">
        <f t="shared" si="21"/>
        <v>0</v>
      </c>
      <c r="CX20" s="110">
        <f t="shared" si="21"/>
        <v>0</v>
      </c>
      <c r="CY20" s="110">
        <f t="shared" si="21"/>
        <v>0</v>
      </c>
      <c r="CZ20" s="110">
        <f t="shared" si="21"/>
        <v>0</v>
      </c>
      <c r="DA20" s="110">
        <f t="shared" si="21"/>
        <v>0</v>
      </c>
      <c r="DB20" s="110">
        <f t="shared" si="21"/>
        <v>0</v>
      </c>
      <c r="DC20" s="110">
        <f t="shared" si="21"/>
        <v>0</v>
      </c>
      <c r="DD20" s="110">
        <f t="shared" si="21"/>
        <v>0</v>
      </c>
      <c r="DE20" s="110">
        <f t="shared" si="21"/>
        <v>0</v>
      </c>
      <c r="DF20" s="110">
        <f t="shared" si="21"/>
        <v>0</v>
      </c>
      <c r="DG20" s="110">
        <f t="shared" si="21"/>
        <v>0</v>
      </c>
      <c r="DH20" s="110">
        <f t="shared" si="21"/>
        <v>0</v>
      </c>
      <c r="DI20" s="110">
        <f t="shared" si="21"/>
        <v>0</v>
      </c>
      <c r="DJ20" s="110">
        <f t="shared" si="21"/>
        <v>0</v>
      </c>
      <c r="DK20" s="110">
        <f t="shared" si="21"/>
        <v>0</v>
      </c>
      <c r="DL20" s="110">
        <f t="shared" si="21"/>
        <v>0</v>
      </c>
      <c r="DM20" s="110">
        <f t="shared" si="21"/>
        <v>0</v>
      </c>
      <c r="DN20" s="110">
        <f t="shared" si="21"/>
        <v>0</v>
      </c>
      <c r="DO20" s="110">
        <f t="shared" si="21"/>
        <v>0</v>
      </c>
      <c r="DP20" s="110">
        <f t="shared" si="21"/>
        <v>0</v>
      </c>
      <c r="DQ20" s="110">
        <f t="shared" si="21"/>
        <v>0</v>
      </c>
      <c r="DR20" s="110">
        <f t="shared" si="21"/>
        <v>0</v>
      </c>
      <c r="DS20" s="110">
        <f t="shared" si="21"/>
        <v>0</v>
      </c>
      <c r="DT20" s="110">
        <f t="shared" si="21"/>
        <v>0</v>
      </c>
      <c r="DU20" s="110">
        <f t="shared" si="21"/>
        <v>0</v>
      </c>
      <c r="DV20" s="110">
        <f t="shared" si="21"/>
        <v>0</v>
      </c>
      <c r="DW20" s="110">
        <f t="shared" si="21"/>
        <v>0</v>
      </c>
      <c r="DX20" s="110">
        <f t="shared" si="21"/>
        <v>0</v>
      </c>
      <c r="DY20" s="110">
        <f t="shared" si="21"/>
        <v>0</v>
      </c>
      <c r="DZ20" s="110">
        <f t="shared" si="21"/>
        <v>0</v>
      </c>
      <c r="EA20" s="110">
        <f t="shared" si="21"/>
        <v>0</v>
      </c>
      <c r="EB20" s="110">
        <f t="shared" si="21"/>
        <v>0</v>
      </c>
      <c r="EC20" s="110">
        <f t="shared" si="21"/>
        <v>0</v>
      </c>
      <c r="ED20" s="110">
        <f t="shared" si="21"/>
        <v>0</v>
      </c>
      <c r="EE20" s="110">
        <f t="shared" si="21"/>
        <v>0</v>
      </c>
      <c r="EF20" s="110">
        <f t="shared" si="21"/>
        <v>0</v>
      </c>
      <c r="EG20" s="110">
        <f t="shared" si="21"/>
        <v>0</v>
      </c>
      <c r="EH20" s="110">
        <f t="shared" si="21"/>
        <v>0</v>
      </c>
      <c r="EI20" s="110">
        <f t="shared" si="21"/>
        <v>0</v>
      </c>
      <c r="EJ20" s="110">
        <f t="shared" si="21"/>
        <v>0</v>
      </c>
      <c r="EK20" s="110">
        <f t="shared" si="21"/>
        <v>0</v>
      </c>
      <c r="EL20" s="110">
        <f t="shared" si="21"/>
        <v>0</v>
      </c>
      <c r="EM20" s="110">
        <f t="shared" ref="EM20:EP23" si="23">IF(EM$2=$B20,$H20,0)</f>
        <v>0</v>
      </c>
      <c r="EN20" s="110">
        <f t="shared" si="23"/>
        <v>0</v>
      </c>
      <c r="EO20" s="110">
        <f t="shared" si="23"/>
        <v>0</v>
      </c>
      <c r="EP20" s="114">
        <f t="shared" si="23"/>
        <v>0</v>
      </c>
      <c r="ER20" s="113">
        <f>(CA20-J20)-'DELTA e'!E20</f>
        <v>0</v>
      </c>
      <c r="ES20" s="110">
        <f>(CB20-K20)-'DELTA e'!F20</f>
        <v>0</v>
      </c>
      <c r="ET20" s="110">
        <f>(CC20-L20)-'DELTA e'!G20</f>
        <v>0</v>
      </c>
      <c r="EU20" s="110">
        <f>(CD20-M20)-'DELTA e'!H20</f>
        <v>0</v>
      </c>
      <c r="EV20" s="110">
        <f>(CE20-N20)-'DELTA e'!I20</f>
        <v>0</v>
      </c>
      <c r="EW20" s="110">
        <f>(CF20-O20)-'DELTA e'!J20</f>
        <v>0</v>
      </c>
      <c r="EX20" s="110">
        <f>(CG20-P20)-'DELTA e'!K20</f>
        <v>0</v>
      </c>
      <c r="EY20" s="110">
        <f>(CH20-Q20)-'DELTA e'!L20</f>
        <v>0</v>
      </c>
      <c r="EZ20" s="110">
        <f>(CI20-R20)-'DELTA e'!M20</f>
        <v>0</v>
      </c>
      <c r="FA20" s="110">
        <f>(CJ20-S20)-'DELTA e'!N20</f>
        <v>0</v>
      </c>
      <c r="FB20" s="110">
        <f>(CK20-T20)-'DELTA e'!O20</f>
        <v>0</v>
      </c>
      <c r="FC20" s="110">
        <f>(CL20-U20)-'DELTA e'!P20</f>
        <v>0</v>
      </c>
      <c r="FD20" s="110">
        <f>(CM20-V20)-'DELTA e'!Q20</f>
        <v>0</v>
      </c>
      <c r="FE20" s="110">
        <f>(CN20-W20)-'DELTA e'!R20</f>
        <v>0</v>
      </c>
      <c r="FF20" s="110">
        <f>(CO20-X20)-'DELTA e'!S20</f>
        <v>0</v>
      </c>
      <c r="FG20" s="110">
        <f>(CP20-Y20)-'DELTA e'!T20</f>
        <v>0</v>
      </c>
      <c r="FH20" s="110">
        <f>(CQ20-Z20)-'DELTA e'!U20</f>
        <v>0</v>
      </c>
      <c r="FI20" s="110">
        <f>(CR20-AA20)-'DELTA e'!V20</f>
        <v>1.297580447002483</v>
      </c>
      <c r="FJ20" s="110">
        <f>(CS20-AB20)-'DELTA e'!W20</f>
        <v>0</v>
      </c>
      <c r="FK20" s="110">
        <f>(CT20-AC20)-'DELTA e'!X20</f>
        <v>0</v>
      </c>
      <c r="FL20" s="110">
        <f>(CU20-AD20)-'DELTA e'!Y20</f>
        <v>0</v>
      </c>
      <c r="FM20" s="110">
        <f>(CV20-AE20)-'DELTA e'!Z20</f>
        <v>0</v>
      </c>
      <c r="FN20" s="110">
        <f>(CW20-AF20)-'DELTA e'!AA20</f>
        <v>0</v>
      </c>
      <c r="FO20" s="110">
        <f>(CX20-AG20)-'DELTA e'!AB20</f>
        <v>0</v>
      </c>
      <c r="FP20" s="110">
        <f>(CY20-AH20)-'DELTA e'!AC20</f>
        <v>0</v>
      </c>
      <c r="FQ20" s="110">
        <f>(CZ20-AI20)-'DELTA e'!AD20</f>
        <v>0</v>
      </c>
      <c r="FR20" s="110">
        <f>(DA20-AJ20)-'DELTA e'!AE20</f>
        <v>0</v>
      </c>
      <c r="FS20" s="110">
        <f>(DB20-AK20)-'DELTA e'!AF20</f>
        <v>0</v>
      </c>
      <c r="FT20" s="110">
        <f>(DC20-AL20)-'DELTA e'!AG20</f>
        <v>0</v>
      </c>
      <c r="FU20" s="110">
        <f>(DD20-AM20)-'DELTA e'!AH20</f>
        <v>0</v>
      </c>
      <c r="FV20" s="110">
        <f>(DE20-AN20)-'DELTA e'!AI20</f>
        <v>0</v>
      </c>
      <c r="FW20" s="110">
        <f>(DF20-AO20)-'DELTA e'!AJ20</f>
        <v>0</v>
      </c>
      <c r="FX20" s="110">
        <f>(DG20-AP20)-'DELTA e'!AK20</f>
        <v>0</v>
      </c>
      <c r="FY20" s="110">
        <f>(DH20-AQ20)-'DELTA e'!AL20</f>
        <v>0</v>
      </c>
      <c r="FZ20" s="110">
        <f>(DI20-AR20)-'DELTA e'!AM20</f>
        <v>0</v>
      </c>
      <c r="GA20" s="110">
        <f>(DJ20-AS20)-'DELTA e'!AN20</f>
        <v>0</v>
      </c>
      <c r="GB20" s="110">
        <f>(DK20-AT20)-'DELTA e'!AO20</f>
        <v>0</v>
      </c>
      <c r="GC20" s="110">
        <f>(DL20-AU20)-'DELTA e'!AP20</f>
        <v>0</v>
      </c>
      <c r="GD20" s="110">
        <f>(DM20-AV20)-'DELTA e'!AQ20</f>
        <v>0</v>
      </c>
      <c r="GE20" s="110">
        <f>(DN20-AW20)-'DELTA e'!AR20</f>
        <v>0</v>
      </c>
      <c r="GF20" s="110">
        <f>(DO20-AX20)-'DELTA e'!AS20</f>
        <v>0</v>
      </c>
      <c r="GG20" s="110">
        <f>(DP20-AY20)-'DELTA e'!AT20</f>
        <v>0</v>
      </c>
      <c r="GH20" s="110">
        <f>(DQ20-AZ20)-'DELTA e'!AU20</f>
        <v>0</v>
      </c>
      <c r="GI20" s="110">
        <f>(DR20-BA20)-'DELTA e'!AV20</f>
        <v>0</v>
      </c>
      <c r="GJ20" s="110">
        <f>(DS20-BB20)-'DELTA e'!AW20</f>
        <v>0</v>
      </c>
      <c r="GK20" s="110">
        <f>(DT20-BC20)-'DELTA e'!AX20</f>
        <v>0</v>
      </c>
      <c r="GL20" s="110">
        <f>(DU20-BD20)-'DELTA e'!AY20</f>
        <v>0</v>
      </c>
      <c r="GM20" s="110">
        <f>(DV20-BE20)-'DELTA e'!AZ20</f>
        <v>0</v>
      </c>
      <c r="GN20" s="110">
        <f>(DW20-BF20)-'DELTA e'!BA20</f>
        <v>0</v>
      </c>
      <c r="GO20" s="110">
        <f>(DX20-BG20)-'DELTA e'!BB20</f>
        <v>0</v>
      </c>
      <c r="GP20" s="110">
        <f>(DY20-BH20)-'DELTA e'!BC20</f>
        <v>0</v>
      </c>
      <c r="GQ20" s="110">
        <f>(DZ20-BI20)-'DELTA e'!BD20</f>
        <v>0</v>
      </c>
      <c r="GR20" s="110">
        <f>(EA20-BJ20)-'DELTA e'!BE20</f>
        <v>0</v>
      </c>
      <c r="GS20" s="110">
        <f>(EB20-BK20)-'DELTA e'!BF20</f>
        <v>0</v>
      </c>
      <c r="GT20" s="110">
        <f>(EC20-BL20)-'DELTA e'!BG20</f>
        <v>0</v>
      </c>
      <c r="GU20" s="110">
        <f>(ED20-BM20)-'DELTA e'!BH20</f>
        <v>0</v>
      </c>
      <c r="GV20" s="110">
        <f>(EE20-BN20)-'DELTA e'!BI20</f>
        <v>0</v>
      </c>
      <c r="GW20" s="110">
        <f>(EF20-BO20)-'DELTA e'!BJ20</f>
        <v>0</v>
      </c>
      <c r="GX20" s="110">
        <f>(EG20-BP20)-'DELTA e'!BK20</f>
        <v>0</v>
      </c>
      <c r="GY20" s="110">
        <f>(EH20-BQ20)-'DELTA e'!BL20</f>
        <v>0</v>
      </c>
      <c r="GZ20" s="110">
        <f>(EI20-BR20)-'DELTA e'!BM20</f>
        <v>0</v>
      </c>
      <c r="HA20" s="110">
        <f>(EJ20-BS20)-'DELTA e'!BN20</f>
        <v>0</v>
      </c>
      <c r="HB20" s="110">
        <f>(EK20-BT20)-'DELTA e'!BO20</f>
        <v>0</v>
      </c>
      <c r="HC20" s="110">
        <f>(EL20-BU20)-'DELTA e'!BP20</f>
        <v>0</v>
      </c>
      <c r="HD20" s="110">
        <f>(EM20-BV20)-'DELTA e'!BQ20</f>
        <v>0</v>
      </c>
      <c r="HE20" s="110">
        <f>(EN20-BW20)-'DELTA e'!BR20</f>
        <v>0</v>
      </c>
      <c r="HF20" s="110">
        <f>(EO20-BX20)-'DELTA e'!BS20</f>
        <v>0</v>
      </c>
      <c r="HG20" s="114">
        <f>(EP20-BY20)-'DELTA e'!BT20</f>
        <v>0</v>
      </c>
    </row>
    <row r="21" spans="1:215" x14ac:dyDescent="0.35">
      <c r="A21" s="40" t="s">
        <v>88</v>
      </c>
      <c r="B21" s="39" t="s">
        <v>266</v>
      </c>
      <c r="C21" s="94">
        <v>23984</v>
      </c>
      <c r="D21" s="94">
        <v>329243.3374913889</v>
      </c>
      <c r="E21" s="94">
        <f t="shared" si="4"/>
        <v>7.2845817269202237E-2</v>
      </c>
      <c r="F21" s="82">
        <v>21522</v>
      </c>
      <c r="G21" s="82">
        <v>373762</v>
      </c>
      <c r="H21" s="94">
        <f t="shared" si="5"/>
        <v>5.758209769853543E-2</v>
      </c>
      <c r="J21" s="113">
        <f t="shared" si="6"/>
        <v>0</v>
      </c>
      <c r="K21" s="110">
        <f t="shared" ref="K21:BV24" si="24">IF(K$2=$B21,$E21,0)</f>
        <v>0</v>
      </c>
      <c r="L21" s="110">
        <f t="shared" si="24"/>
        <v>0</v>
      </c>
      <c r="M21" s="110">
        <f t="shared" si="24"/>
        <v>0</v>
      </c>
      <c r="N21" s="110">
        <f t="shared" si="24"/>
        <v>0</v>
      </c>
      <c r="O21" s="110">
        <f t="shared" si="24"/>
        <v>0</v>
      </c>
      <c r="P21" s="110">
        <f t="shared" si="24"/>
        <v>0</v>
      </c>
      <c r="Q21" s="110">
        <f t="shared" si="24"/>
        <v>0</v>
      </c>
      <c r="R21" s="110">
        <f t="shared" si="24"/>
        <v>0</v>
      </c>
      <c r="S21" s="110">
        <f t="shared" si="24"/>
        <v>0</v>
      </c>
      <c r="T21" s="110">
        <f t="shared" si="24"/>
        <v>0</v>
      </c>
      <c r="U21" s="110">
        <f t="shared" si="24"/>
        <v>0</v>
      </c>
      <c r="V21" s="110">
        <f t="shared" si="24"/>
        <v>0</v>
      </c>
      <c r="W21" s="110">
        <f t="shared" si="24"/>
        <v>0</v>
      </c>
      <c r="X21" s="110">
        <f t="shared" si="24"/>
        <v>0</v>
      </c>
      <c r="Y21" s="110">
        <f t="shared" si="24"/>
        <v>0</v>
      </c>
      <c r="Z21" s="110">
        <f t="shared" si="24"/>
        <v>0</v>
      </c>
      <c r="AA21" s="110">
        <f t="shared" si="24"/>
        <v>0</v>
      </c>
      <c r="AB21" s="110">
        <f t="shared" si="24"/>
        <v>7.2845817269202237E-2</v>
      </c>
      <c r="AC21" s="110">
        <f t="shared" si="24"/>
        <v>0</v>
      </c>
      <c r="AD21" s="110">
        <f t="shared" si="24"/>
        <v>0</v>
      </c>
      <c r="AE21" s="110">
        <f t="shared" si="24"/>
        <v>0</v>
      </c>
      <c r="AF21" s="110">
        <f t="shared" si="24"/>
        <v>0</v>
      </c>
      <c r="AG21" s="110">
        <f t="shared" si="24"/>
        <v>0</v>
      </c>
      <c r="AH21" s="110">
        <f t="shared" si="24"/>
        <v>0</v>
      </c>
      <c r="AI21" s="110">
        <f t="shared" si="24"/>
        <v>0</v>
      </c>
      <c r="AJ21" s="110">
        <f t="shared" si="24"/>
        <v>0</v>
      </c>
      <c r="AK21" s="110">
        <f t="shared" si="24"/>
        <v>0</v>
      </c>
      <c r="AL21" s="110">
        <f t="shared" si="24"/>
        <v>0</v>
      </c>
      <c r="AM21" s="110">
        <f t="shared" si="24"/>
        <v>0</v>
      </c>
      <c r="AN21" s="110">
        <f t="shared" si="24"/>
        <v>0</v>
      </c>
      <c r="AO21" s="110">
        <f t="shared" si="24"/>
        <v>0</v>
      </c>
      <c r="AP21" s="110">
        <f t="shared" si="24"/>
        <v>0</v>
      </c>
      <c r="AQ21" s="110">
        <f t="shared" si="24"/>
        <v>0</v>
      </c>
      <c r="AR21" s="110">
        <f t="shared" si="24"/>
        <v>0</v>
      </c>
      <c r="AS21" s="110">
        <f t="shared" si="24"/>
        <v>0</v>
      </c>
      <c r="AT21" s="110">
        <f t="shared" si="24"/>
        <v>0</v>
      </c>
      <c r="AU21" s="110">
        <f t="shared" si="24"/>
        <v>0</v>
      </c>
      <c r="AV21" s="110">
        <f t="shared" si="24"/>
        <v>0</v>
      </c>
      <c r="AW21" s="110">
        <f t="shared" si="24"/>
        <v>0</v>
      </c>
      <c r="AX21" s="110">
        <f t="shared" si="24"/>
        <v>0</v>
      </c>
      <c r="AY21" s="110">
        <f t="shared" si="24"/>
        <v>0</v>
      </c>
      <c r="AZ21" s="110">
        <f t="shared" si="24"/>
        <v>0</v>
      </c>
      <c r="BA21" s="110">
        <f t="shared" si="24"/>
        <v>0</v>
      </c>
      <c r="BB21" s="110">
        <f t="shared" si="24"/>
        <v>0</v>
      </c>
      <c r="BC21" s="110">
        <f t="shared" si="24"/>
        <v>0</v>
      </c>
      <c r="BD21" s="110">
        <f t="shared" si="24"/>
        <v>0</v>
      </c>
      <c r="BE21" s="110">
        <f t="shared" si="24"/>
        <v>0</v>
      </c>
      <c r="BF21" s="110">
        <f t="shared" si="24"/>
        <v>0</v>
      </c>
      <c r="BG21" s="110">
        <f t="shared" si="24"/>
        <v>0</v>
      </c>
      <c r="BH21" s="110">
        <f t="shared" si="24"/>
        <v>0</v>
      </c>
      <c r="BI21" s="110">
        <f t="shared" si="24"/>
        <v>0</v>
      </c>
      <c r="BJ21" s="110">
        <f t="shared" si="24"/>
        <v>0</v>
      </c>
      <c r="BK21" s="110">
        <f t="shared" si="24"/>
        <v>0</v>
      </c>
      <c r="BL21" s="110">
        <f t="shared" si="24"/>
        <v>0</v>
      </c>
      <c r="BM21" s="110">
        <f t="shared" si="24"/>
        <v>0</v>
      </c>
      <c r="BN21" s="110">
        <f t="shared" si="24"/>
        <v>0</v>
      </c>
      <c r="BO21" s="110">
        <f t="shared" si="24"/>
        <v>0</v>
      </c>
      <c r="BP21" s="110">
        <f t="shared" si="24"/>
        <v>0</v>
      </c>
      <c r="BQ21" s="110">
        <f t="shared" si="24"/>
        <v>0</v>
      </c>
      <c r="BR21" s="110">
        <f t="shared" si="24"/>
        <v>0</v>
      </c>
      <c r="BS21" s="110">
        <f t="shared" si="24"/>
        <v>0</v>
      </c>
      <c r="BT21" s="110">
        <f t="shared" si="24"/>
        <v>0</v>
      </c>
      <c r="BU21" s="110">
        <f t="shared" si="24"/>
        <v>0</v>
      </c>
      <c r="BV21" s="110">
        <f t="shared" si="24"/>
        <v>0</v>
      </c>
      <c r="BW21" s="110">
        <f t="shared" si="22"/>
        <v>0</v>
      </c>
      <c r="BX21" s="110">
        <f t="shared" si="22"/>
        <v>0</v>
      </c>
      <c r="BY21" s="114">
        <f t="shared" si="22"/>
        <v>0</v>
      </c>
      <c r="CA21" s="113">
        <f t="shared" si="7"/>
        <v>0</v>
      </c>
      <c r="CB21" s="110">
        <f t="shared" ref="CB21:EM24" si="25">IF(CB$2=$B21,$H21,0)</f>
        <v>0</v>
      </c>
      <c r="CC21" s="110">
        <f t="shared" si="25"/>
        <v>0</v>
      </c>
      <c r="CD21" s="110">
        <f t="shared" si="25"/>
        <v>0</v>
      </c>
      <c r="CE21" s="110">
        <f t="shared" si="25"/>
        <v>0</v>
      </c>
      <c r="CF21" s="110">
        <f t="shared" si="25"/>
        <v>0</v>
      </c>
      <c r="CG21" s="110">
        <f t="shared" si="25"/>
        <v>0</v>
      </c>
      <c r="CH21" s="110">
        <f t="shared" si="25"/>
        <v>0</v>
      </c>
      <c r="CI21" s="110">
        <f t="shared" si="25"/>
        <v>0</v>
      </c>
      <c r="CJ21" s="110">
        <f t="shared" si="25"/>
        <v>0</v>
      </c>
      <c r="CK21" s="110">
        <f t="shared" si="25"/>
        <v>0</v>
      </c>
      <c r="CL21" s="110">
        <f t="shared" si="25"/>
        <v>0</v>
      </c>
      <c r="CM21" s="110">
        <f t="shared" si="25"/>
        <v>0</v>
      </c>
      <c r="CN21" s="110">
        <f t="shared" si="25"/>
        <v>0</v>
      </c>
      <c r="CO21" s="110">
        <f t="shared" si="25"/>
        <v>0</v>
      </c>
      <c r="CP21" s="110">
        <f t="shared" si="25"/>
        <v>0</v>
      </c>
      <c r="CQ21" s="110">
        <f t="shared" si="25"/>
        <v>0</v>
      </c>
      <c r="CR21" s="110">
        <f t="shared" si="25"/>
        <v>0</v>
      </c>
      <c r="CS21" s="110">
        <f t="shared" si="25"/>
        <v>5.758209769853543E-2</v>
      </c>
      <c r="CT21" s="110">
        <f t="shared" si="25"/>
        <v>0</v>
      </c>
      <c r="CU21" s="110">
        <f t="shared" si="25"/>
        <v>0</v>
      </c>
      <c r="CV21" s="110">
        <f t="shared" si="25"/>
        <v>0</v>
      </c>
      <c r="CW21" s="110">
        <f t="shared" si="25"/>
        <v>0</v>
      </c>
      <c r="CX21" s="110">
        <f t="shared" si="25"/>
        <v>0</v>
      </c>
      <c r="CY21" s="110">
        <f t="shared" si="25"/>
        <v>0</v>
      </c>
      <c r="CZ21" s="110">
        <f t="shared" si="25"/>
        <v>0</v>
      </c>
      <c r="DA21" s="110">
        <f t="shared" si="25"/>
        <v>0</v>
      </c>
      <c r="DB21" s="110">
        <f t="shared" si="25"/>
        <v>0</v>
      </c>
      <c r="DC21" s="110">
        <f t="shared" si="25"/>
        <v>0</v>
      </c>
      <c r="DD21" s="110">
        <f t="shared" si="25"/>
        <v>0</v>
      </c>
      <c r="DE21" s="110">
        <f t="shared" si="25"/>
        <v>0</v>
      </c>
      <c r="DF21" s="110">
        <f t="shared" si="25"/>
        <v>0</v>
      </c>
      <c r="DG21" s="110">
        <f t="shared" si="25"/>
        <v>0</v>
      </c>
      <c r="DH21" s="110">
        <f t="shared" si="25"/>
        <v>0</v>
      </c>
      <c r="DI21" s="110">
        <f t="shared" si="25"/>
        <v>0</v>
      </c>
      <c r="DJ21" s="110">
        <f t="shared" si="25"/>
        <v>0</v>
      </c>
      <c r="DK21" s="110">
        <f t="shared" si="25"/>
        <v>0</v>
      </c>
      <c r="DL21" s="110">
        <f t="shared" si="25"/>
        <v>0</v>
      </c>
      <c r="DM21" s="110">
        <f t="shared" si="25"/>
        <v>0</v>
      </c>
      <c r="DN21" s="110">
        <f t="shared" si="25"/>
        <v>0</v>
      </c>
      <c r="DO21" s="110">
        <f t="shared" si="25"/>
        <v>0</v>
      </c>
      <c r="DP21" s="110">
        <f t="shared" si="25"/>
        <v>0</v>
      </c>
      <c r="DQ21" s="110">
        <f t="shared" si="25"/>
        <v>0</v>
      </c>
      <c r="DR21" s="110">
        <f t="shared" si="25"/>
        <v>0</v>
      </c>
      <c r="DS21" s="110">
        <f t="shared" si="25"/>
        <v>0</v>
      </c>
      <c r="DT21" s="110">
        <f t="shared" si="25"/>
        <v>0</v>
      </c>
      <c r="DU21" s="110">
        <f t="shared" si="25"/>
        <v>0</v>
      </c>
      <c r="DV21" s="110">
        <f t="shared" si="25"/>
        <v>0</v>
      </c>
      <c r="DW21" s="110">
        <f t="shared" si="25"/>
        <v>0</v>
      </c>
      <c r="DX21" s="110">
        <f t="shared" si="25"/>
        <v>0</v>
      </c>
      <c r="DY21" s="110">
        <f t="shared" si="25"/>
        <v>0</v>
      </c>
      <c r="DZ21" s="110">
        <f t="shared" si="25"/>
        <v>0</v>
      </c>
      <c r="EA21" s="110">
        <f t="shared" si="25"/>
        <v>0</v>
      </c>
      <c r="EB21" s="110">
        <f t="shared" si="25"/>
        <v>0</v>
      </c>
      <c r="EC21" s="110">
        <f t="shared" si="25"/>
        <v>0</v>
      </c>
      <c r="ED21" s="110">
        <f t="shared" si="25"/>
        <v>0</v>
      </c>
      <c r="EE21" s="110">
        <f t="shared" si="25"/>
        <v>0</v>
      </c>
      <c r="EF21" s="110">
        <f t="shared" si="25"/>
        <v>0</v>
      </c>
      <c r="EG21" s="110">
        <f t="shared" si="25"/>
        <v>0</v>
      </c>
      <c r="EH21" s="110">
        <f t="shared" si="25"/>
        <v>0</v>
      </c>
      <c r="EI21" s="110">
        <f t="shared" si="25"/>
        <v>0</v>
      </c>
      <c r="EJ21" s="110">
        <f t="shared" si="25"/>
        <v>0</v>
      </c>
      <c r="EK21" s="110">
        <f t="shared" si="25"/>
        <v>0</v>
      </c>
      <c r="EL21" s="110">
        <f t="shared" si="25"/>
        <v>0</v>
      </c>
      <c r="EM21" s="110">
        <f t="shared" si="25"/>
        <v>0</v>
      </c>
      <c r="EN21" s="110">
        <f t="shared" si="23"/>
        <v>0</v>
      </c>
      <c r="EO21" s="110">
        <f t="shared" si="23"/>
        <v>0</v>
      </c>
      <c r="EP21" s="114">
        <f t="shared" si="23"/>
        <v>0</v>
      </c>
      <c r="ER21" s="113">
        <f>(CA21-J21)-'DELTA e'!E21</f>
        <v>0</v>
      </c>
      <c r="ES21" s="110">
        <f>(CB21-K21)-'DELTA e'!F21</f>
        <v>0</v>
      </c>
      <c r="ET21" s="110">
        <f>(CC21-L21)-'DELTA e'!G21</f>
        <v>0</v>
      </c>
      <c r="EU21" s="110">
        <f>(CD21-M21)-'DELTA e'!H21</f>
        <v>0</v>
      </c>
      <c r="EV21" s="110">
        <f>(CE21-N21)-'DELTA e'!I21</f>
        <v>0</v>
      </c>
      <c r="EW21" s="110">
        <f>(CF21-O21)-'DELTA e'!J21</f>
        <v>0</v>
      </c>
      <c r="EX21" s="110">
        <f>(CG21-P21)-'DELTA e'!K21</f>
        <v>0</v>
      </c>
      <c r="EY21" s="110">
        <f>(CH21-Q21)-'DELTA e'!L21</f>
        <v>0</v>
      </c>
      <c r="EZ21" s="110">
        <f>(CI21-R21)-'DELTA e'!M21</f>
        <v>0</v>
      </c>
      <c r="FA21" s="110">
        <f>(CJ21-S21)-'DELTA e'!N21</f>
        <v>0</v>
      </c>
      <c r="FB21" s="110">
        <f>(CK21-T21)-'DELTA e'!O21</f>
        <v>0</v>
      </c>
      <c r="FC21" s="110">
        <f>(CL21-U21)-'DELTA e'!P21</f>
        <v>0</v>
      </c>
      <c r="FD21" s="110">
        <f>(CM21-V21)-'DELTA e'!Q21</f>
        <v>0</v>
      </c>
      <c r="FE21" s="110">
        <f>(CN21-W21)-'DELTA e'!R21</f>
        <v>0</v>
      </c>
      <c r="FF21" s="110">
        <f>(CO21-X21)-'DELTA e'!S21</f>
        <v>0</v>
      </c>
      <c r="FG21" s="110">
        <f>(CP21-Y21)-'DELTA e'!T21</f>
        <v>0</v>
      </c>
      <c r="FH21" s="110">
        <f>(CQ21-Z21)-'DELTA e'!U21</f>
        <v>0</v>
      </c>
      <c r="FI21" s="110">
        <f>(CR21-AA21)-'DELTA e'!V21</f>
        <v>0</v>
      </c>
      <c r="FJ21" s="110">
        <f>(CS21-AB21)-'DELTA e'!W21</f>
        <v>-1.5263719570666807E-2</v>
      </c>
      <c r="FK21" s="110">
        <f>(CT21-AC21)-'DELTA e'!X21</f>
        <v>0</v>
      </c>
      <c r="FL21" s="110">
        <f>(CU21-AD21)-'DELTA e'!Y21</f>
        <v>0</v>
      </c>
      <c r="FM21" s="110">
        <f>(CV21-AE21)-'DELTA e'!Z21</f>
        <v>0</v>
      </c>
      <c r="FN21" s="110">
        <f>(CW21-AF21)-'DELTA e'!AA21</f>
        <v>0</v>
      </c>
      <c r="FO21" s="110">
        <f>(CX21-AG21)-'DELTA e'!AB21</f>
        <v>0</v>
      </c>
      <c r="FP21" s="110">
        <f>(CY21-AH21)-'DELTA e'!AC21</f>
        <v>0</v>
      </c>
      <c r="FQ21" s="110">
        <f>(CZ21-AI21)-'DELTA e'!AD21</f>
        <v>0</v>
      </c>
      <c r="FR21" s="110">
        <f>(DA21-AJ21)-'DELTA e'!AE21</f>
        <v>0</v>
      </c>
      <c r="FS21" s="110">
        <f>(DB21-AK21)-'DELTA e'!AF21</f>
        <v>0</v>
      </c>
      <c r="FT21" s="110">
        <f>(DC21-AL21)-'DELTA e'!AG21</f>
        <v>0</v>
      </c>
      <c r="FU21" s="110">
        <f>(DD21-AM21)-'DELTA e'!AH21</f>
        <v>0</v>
      </c>
      <c r="FV21" s="110">
        <f>(DE21-AN21)-'DELTA e'!AI21</f>
        <v>0</v>
      </c>
      <c r="FW21" s="110">
        <f>(DF21-AO21)-'DELTA e'!AJ21</f>
        <v>0</v>
      </c>
      <c r="FX21" s="110">
        <f>(DG21-AP21)-'DELTA e'!AK21</f>
        <v>0</v>
      </c>
      <c r="FY21" s="110">
        <f>(DH21-AQ21)-'DELTA e'!AL21</f>
        <v>0</v>
      </c>
      <c r="FZ21" s="110">
        <f>(DI21-AR21)-'DELTA e'!AM21</f>
        <v>0</v>
      </c>
      <c r="GA21" s="110">
        <f>(DJ21-AS21)-'DELTA e'!AN21</f>
        <v>0</v>
      </c>
      <c r="GB21" s="110">
        <f>(DK21-AT21)-'DELTA e'!AO21</f>
        <v>0</v>
      </c>
      <c r="GC21" s="110">
        <f>(DL21-AU21)-'DELTA e'!AP21</f>
        <v>0</v>
      </c>
      <c r="GD21" s="110">
        <f>(DM21-AV21)-'DELTA e'!AQ21</f>
        <v>0</v>
      </c>
      <c r="GE21" s="110">
        <f>(DN21-AW21)-'DELTA e'!AR21</f>
        <v>0</v>
      </c>
      <c r="GF21" s="110">
        <f>(DO21-AX21)-'DELTA e'!AS21</f>
        <v>0</v>
      </c>
      <c r="GG21" s="110">
        <f>(DP21-AY21)-'DELTA e'!AT21</f>
        <v>0</v>
      </c>
      <c r="GH21" s="110">
        <f>(DQ21-AZ21)-'DELTA e'!AU21</f>
        <v>0</v>
      </c>
      <c r="GI21" s="110">
        <f>(DR21-BA21)-'DELTA e'!AV21</f>
        <v>0</v>
      </c>
      <c r="GJ21" s="110">
        <f>(DS21-BB21)-'DELTA e'!AW21</f>
        <v>0</v>
      </c>
      <c r="GK21" s="110">
        <f>(DT21-BC21)-'DELTA e'!AX21</f>
        <v>0</v>
      </c>
      <c r="GL21" s="110">
        <f>(DU21-BD21)-'DELTA e'!AY21</f>
        <v>0</v>
      </c>
      <c r="GM21" s="110">
        <f>(DV21-BE21)-'DELTA e'!AZ21</f>
        <v>0</v>
      </c>
      <c r="GN21" s="110">
        <f>(DW21-BF21)-'DELTA e'!BA21</f>
        <v>0</v>
      </c>
      <c r="GO21" s="110">
        <f>(DX21-BG21)-'DELTA e'!BB21</f>
        <v>0</v>
      </c>
      <c r="GP21" s="110">
        <f>(DY21-BH21)-'DELTA e'!BC21</f>
        <v>0</v>
      </c>
      <c r="GQ21" s="110">
        <f>(DZ21-BI21)-'DELTA e'!BD21</f>
        <v>0</v>
      </c>
      <c r="GR21" s="110">
        <f>(EA21-BJ21)-'DELTA e'!BE21</f>
        <v>0</v>
      </c>
      <c r="GS21" s="110">
        <f>(EB21-BK21)-'DELTA e'!BF21</f>
        <v>0</v>
      </c>
      <c r="GT21" s="110">
        <f>(EC21-BL21)-'DELTA e'!BG21</f>
        <v>0</v>
      </c>
      <c r="GU21" s="110">
        <f>(ED21-BM21)-'DELTA e'!BH21</f>
        <v>0</v>
      </c>
      <c r="GV21" s="110">
        <f>(EE21-BN21)-'DELTA e'!BI21</f>
        <v>0</v>
      </c>
      <c r="GW21" s="110">
        <f>(EF21-BO21)-'DELTA e'!BJ21</f>
        <v>0</v>
      </c>
      <c r="GX21" s="110">
        <f>(EG21-BP21)-'DELTA e'!BK21</f>
        <v>0</v>
      </c>
      <c r="GY21" s="110">
        <f>(EH21-BQ21)-'DELTA e'!BL21</f>
        <v>0</v>
      </c>
      <c r="GZ21" s="110">
        <f>(EI21-BR21)-'DELTA e'!BM21</f>
        <v>0</v>
      </c>
      <c r="HA21" s="110">
        <f>(EJ21-BS21)-'DELTA e'!BN21</f>
        <v>0</v>
      </c>
      <c r="HB21" s="110">
        <f>(EK21-BT21)-'DELTA e'!BO21</f>
        <v>0</v>
      </c>
      <c r="HC21" s="110">
        <f>(EL21-BU21)-'DELTA e'!BP21</f>
        <v>0</v>
      </c>
      <c r="HD21" s="110">
        <f>(EM21-BV21)-'DELTA e'!BQ21</f>
        <v>0</v>
      </c>
      <c r="HE21" s="110">
        <f>(EN21-BW21)-'DELTA e'!BR21</f>
        <v>0</v>
      </c>
      <c r="HF21" s="110">
        <f>(EO21-BX21)-'DELTA e'!BS21</f>
        <v>0</v>
      </c>
      <c r="HG21" s="114">
        <f>(EP21-BY21)-'DELTA e'!BT21</f>
        <v>0</v>
      </c>
    </row>
    <row r="22" spans="1:215" x14ac:dyDescent="0.35">
      <c r="A22" s="40" t="s">
        <v>89</v>
      </c>
      <c r="B22" s="39" t="s">
        <v>267</v>
      </c>
      <c r="C22" s="94">
        <v>88492</v>
      </c>
      <c r="D22" s="94">
        <v>35288.662532620714</v>
      </c>
      <c r="E22" s="94">
        <f t="shared" si="4"/>
        <v>2.5076609213567762</v>
      </c>
      <c r="F22" s="82">
        <v>95360</v>
      </c>
      <c r="G22" s="82">
        <v>48234</v>
      </c>
      <c r="H22" s="94">
        <f t="shared" si="5"/>
        <v>1.9770286519882241</v>
      </c>
      <c r="J22" s="113">
        <f t="shared" si="6"/>
        <v>0</v>
      </c>
      <c r="K22" s="110">
        <f t="shared" si="24"/>
        <v>0</v>
      </c>
      <c r="L22" s="110">
        <f t="shared" si="24"/>
        <v>0</v>
      </c>
      <c r="M22" s="110">
        <f t="shared" si="24"/>
        <v>0</v>
      </c>
      <c r="N22" s="110">
        <f t="shared" si="24"/>
        <v>0</v>
      </c>
      <c r="O22" s="110">
        <f t="shared" si="24"/>
        <v>0</v>
      </c>
      <c r="P22" s="110">
        <f t="shared" si="24"/>
        <v>0</v>
      </c>
      <c r="Q22" s="110">
        <f t="shared" si="24"/>
        <v>0</v>
      </c>
      <c r="R22" s="110">
        <f t="shared" si="24"/>
        <v>0</v>
      </c>
      <c r="S22" s="110">
        <f t="shared" si="24"/>
        <v>0</v>
      </c>
      <c r="T22" s="110">
        <f t="shared" si="24"/>
        <v>0</v>
      </c>
      <c r="U22" s="110">
        <f t="shared" si="24"/>
        <v>0</v>
      </c>
      <c r="V22" s="110">
        <f t="shared" si="24"/>
        <v>0</v>
      </c>
      <c r="W22" s="110">
        <f t="shared" si="24"/>
        <v>0</v>
      </c>
      <c r="X22" s="110">
        <f t="shared" si="24"/>
        <v>0</v>
      </c>
      <c r="Y22" s="110">
        <f t="shared" si="24"/>
        <v>0</v>
      </c>
      <c r="Z22" s="110">
        <f t="shared" si="24"/>
        <v>0</v>
      </c>
      <c r="AA22" s="110">
        <f t="shared" si="24"/>
        <v>0</v>
      </c>
      <c r="AB22" s="110">
        <f t="shared" si="24"/>
        <v>0</v>
      </c>
      <c r="AC22" s="110">
        <f t="shared" si="24"/>
        <v>2.5076609213567762</v>
      </c>
      <c r="AD22" s="110">
        <f t="shared" si="24"/>
        <v>0</v>
      </c>
      <c r="AE22" s="110">
        <f t="shared" si="24"/>
        <v>0</v>
      </c>
      <c r="AF22" s="110">
        <f t="shared" si="24"/>
        <v>0</v>
      </c>
      <c r="AG22" s="110">
        <f t="shared" si="24"/>
        <v>0</v>
      </c>
      <c r="AH22" s="110">
        <f t="shared" si="24"/>
        <v>0</v>
      </c>
      <c r="AI22" s="110">
        <f t="shared" si="24"/>
        <v>0</v>
      </c>
      <c r="AJ22" s="110">
        <f t="shared" si="24"/>
        <v>0</v>
      </c>
      <c r="AK22" s="110">
        <f t="shared" si="24"/>
        <v>0</v>
      </c>
      <c r="AL22" s="110">
        <f t="shared" si="24"/>
        <v>0</v>
      </c>
      <c r="AM22" s="110">
        <f t="shared" si="24"/>
        <v>0</v>
      </c>
      <c r="AN22" s="110">
        <f t="shared" si="24"/>
        <v>0</v>
      </c>
      <c r="AO22" s="110">
        <f t="shared" si="24"/>
        <v>0</v>
      </c>
      <c r="AP22" s="110">
        <f t="shared" si="24"/>
        <v>0</v>
      </c>
      <c r="AQ22" s="110">
        <f t="shared" si="24"/>
        <v>0</v>
      </c>
      <c r="AR22" s="110">
        <f t="shared" si="24"/>
        <v>0</v>
      </c>
      <c r="AS22" s="110">
        <f t="shared" si="24"/>
        <v>0</v>
      </c>
      <c r="AT22" s="110">
        <f t="shared" si="24"/>
        <v>0</v>
      </c>
      <c r="AU22" s="110">
        <f t="shared" si="24"/>
        <v>0</v>
      </c>
      <c r="AV22" s="110">
        <f t="shared" si="24"/>
        <v>0</v>
      </c>
      <c r="AW22" s="110">
        <f t="shared" si="24"/>
        <v>0</v>
      </c>
      <c r="AX22" s="110">
        <f t="shared" si="24"/>
        <v>0</v>
      </c>
      <c r="AY22" s="110">
        <f t="shared" si="24"/>
        <v>0</v>
      </c>
      <c r="AZ22" s="110">
        <f t="shared" si="24"/>
        <v>0</v>
      </c>
      <c r="BA22" s="110">
        <f t="shared" si="24"/>
        <v>0</v>
      </c>
      <c r="BB22" s="110">
        <f t="shared" si="24"/>
        <v>0</v>
      </c>
      <c r="BC22" s="110">
        <f t="shared" si="24"/>
        <v>0</v>
      </c>
      <c r="BD22" s="110">
        <f t="shared" si="24"/>
        <v>0</v>
      </c>
      <c r="BE22" s="110">
        <f t="shared" si="24"/>
        <v>0</v>
      </c>
      <c r="BF22" s="110">
        <f t="shared" si="24"/>
        <v>0</v>
      </c>
      <c r="BG22" s="110">
        <f t="shared" si="24"/>
        <v>0</v>
      </c>
      <c r="BH22" s="110">
        <f t="shared" si="24"/>
        <v>0</v>
      </c>
      <c r="BI22" s="110">
        <f t="shared" si="24"/>
        <v>0</v>
      </c>
      <c r="BJ22" s="110">
        <f t="shared" si="24"/>
        <v>0</v>
      </c>
      <c r="BK22" s="110">
        <f t="shared" si="24"/>
        <v>0</v>
      </c>
      <c r="BL22" s="110">
        <f t="shared" si="24"/>
        <v>0</v>
      </c>
      <c r="BM22" s="110">
        <f t="shared" si="24"/>
        <v>0</v>
      </c>
      <c r="BN22" s="110">
        <f t="shared" si="24"/>
        <v>0</v>
      </c>
      <c r="BO22" s="110">
        <f t="shared" si="24"/>
        <v>0</v>
      </c>
      <c r="BP22" s="110">
        <f t="shared" si="24"/>
        <v>0</v>
      </c>
      <c r="BQ22" s="110">
        <f t="shared" si="24"/>
        <v>0</v>
      </c>
      <c r="BR22" s="110">
        <f t="shared" si="24"/>
        <v>0</v>
      </c>
      <c r="BS22" s="110">
        <f t="shared" si="24"/>
        <v>0</v>
      </c>
      <c r="BT22" s="110">
        <f t="shared" si="24"/>
        <v>0</v>
      </c>
      <c r="BU22" s="110">
        <f t="shared" si="24"/>
        <v>0</v>
      </c>
      <c r="BV22" s="110">
        <f t="shared" si="24"/>
        <v>0</v>
      </c>
      <c r="BW22" s="110">
        <f t="shared" si="22"/>
        <v>0</v>
      </c>
      <c r="BX22" s="110">
        <f t="shared" si="22"/>
        <v>0</v>
      </c>
      <c r="BY22" s="114">
        <f t="shared" si="22"/>
        <v>0</v>
      </c>
      <c r="CA22" s="113">
        <f t="shared" si="7"/>
        <v>0</v>
      </c>
      <c r="CB22" s="110">
        <f t="shared" si="25"/>
        <v>0</v>
      </c>
      <c r="CC22" s="110">
        <f t="shared" si="25"/>
        <v>0</v>
      </c>
      <c r="CD22" s="110">
        <f t="shared" si="25"/>
        <v>0</v>
      </c>
      <c r="CE22" s="110">
        <f t="shared" si="25"/>
        <v>0</v>
      </c>
      <c r="CF22" s="110">
        <f t="shared" si="25"/>
        <v>0</v>
      </c>
      <c r="CG22" s="110">
        <f t="shared" si="25"/>
        <v>0</v>
      </c>
      <c r="CH22" s="110">
        <f t="shared" si="25"/>
        <v>0</v>
      </c>
      <c r="CI22" s="110">
        <f t="shared" si="25"/>
        <v>0</v>
      </c>
      <c r="CJ22" s="110">
        <f t="shared" si="25"/>
        <v>0</v>
      </c>
      <c r="CK22" s="110">
        <f t="shared" si="25"/>
        <v>0</v>
      </c>
      <c r="CL22" s="110">
        <f t="shared" si="25"/>
        <v>0</v>
      </c>
      <c r="CM22" s="110">
        <f t="shared" si="25"/>
        <v>0</v>
      </c>
      <c r="CN22" s="110">
        <f t="shared" si="25"/>
        <v>0</v>
      </c>
      <c r="CO22" s="110">
        <f t="shared" si="25"/>
        <v>0</v>
      </c>
      <c r="CP22" s="110">
        <f t="shared" si="25"/>
        <v>0</v>
      </c>
      <c r="CQ22" s="110">
        <f t="shared" si="25"/>
        <v>0</v>
      </c>
      <c r="CR22" s="110">
        <f t="shared" si="25"/>
        <v>0</v>
      </c>
      <c r="CS22" s="110">
        <f t="shared" si="25"/>
        <v>0</v>
      </c>
      <c r="CT22" s="110">
        <f t="shared" si="25"/>
        <v>1.9770286519882241</v>
      </c>
      <c r="CU22" s="110">
        <f t="shared" si="25"/>
        <v>0</v>
      </c>
      <c r="CV22" s="110">
        <f t="shared" si="25"/>
        <v>0</v>
      </c>
      <c r="CW22" s="110">
        <f t="shared" si="25"/>
        <v>0</v>
      </c>
      <c r="CX22" s="110">
        <f t="shared" si="25"/>
        <v>0</v>
      </c>
      <c r="CY22" s="110">
        <f t="shared" si="25"/>
        <v>0</v>
      </c>
      <c r="CZ22" s="110">
        <f t="shared" si="25"/>
        <v>0</v>
      </c>
      <c r="DA22" s="110">
        <f t="shared" si="25"/>
        <v>0</v>
      </c>
      <c r="DB22" s="110">
        <f t="shared" si="25"/>
        <v>0</v>
      </c>
      <c r="DC22" s="110">
        <f t="shared" si="25"/>
        <v>0</v>
      </c>
      <c r="DD22" s="110">
        <f t="shared" si="25"/>
        <v>0</v>
      </c>
      <c r="DE22" s="110">
        <f t="shared" si="25"/>
        <v>0</v>
      </c>
      <c r="DF22" s="110">
        <f t="shared" si="25"/>
        <v>0</v>
      </c>
      <c r="DG22" s="110">
        <f t="shared" si="25"/>
        <v>0</v>
      </c>
      <c r="DH22" s="110">
        <f t="shared" si="25"/>
        <v>0</v>
      </c>
      <c r="DI22" s="110">
        <f t="shared" si="25"/>
        <v>0</v>
      </c>
      <c r="DJ22" s="110">
        <f t="shared" si="25"/>
        <v>0</v>
      </c>
      <c r="DK22" s="110">
        <f t="shared" si="25"/>
        <v>0</v>
      </c>
      <c r="DL22" s="110">
        <f t="shared" si="25"/>
        <v>0</v>
      </c>
      <c r="DM22" s="110">
        <f t="shared" si="25"/>
        <v>0</v>
      </c>
      <c r="DN22" s="110">
        <f t="shared" si="25"/>
        <v>0</v>
      </c>
      <c r="DO22" s="110">
        <f t="shared" si="25"/>
        <v>0</v>
      </c>
      <c r="DP22" s="110">
        <f t="shared" si="25"/>
        <v>0</v>
      </c>
      <c r="DQ22" s="110">
        <f t="shared" si="25"/>
        <v>0</v>
      </c>
      <c r="DR22" s="110">
        <f t="shared" si="25"/>
        <v>0</v>
      </c>
      <c r="DS22" s="110">
        <f t="shared" si="25"/>
        <v>0</v>
      </c>
      <c r="DT22" s="110">
        <f t="shared" si="25"/>
        <v>0</v>
      </c>
      <c r="DU22" s="110">
        <f t="shared" si="25"/>
        <v>0</v>
      </c>
      <c r="DV22" s="110">
        <f t="shared" si="25"/>
        <v>0</v>
      </c>
      <c r="DW22" s="110">
        <f t="shared" si="25"/>
        <v>0</v>
      </c>
      <c r="DX22" s="110">
        <f t="shared" si="25"/>
        <v>0</v>
      </c>
      <c r="DY22" s="110">
        <f t="shared" si="25"/>
        <v>0</v>
      </c>
      <c r="DZ22" s="110">
        <f t="shared" si="25"/>
        <v>0</v>
      </c>
      <c r="EA22" s="110">
        <f t="shared" si="25"/>
        <v>0</v>
      </c>
      <c r="EB22" s="110">
        <f t="shared" si="25"/>
        <v>0</v>
      </c>
      <c r="EC22" s="110">
        <f t="shared" si="25"/>
        <v>0</v>
      </c>
      <c r="ED22" s="110">
        <f t="shared" si="25"/>
        <v>0</v>
      </c>
      <c r="EE22" s="110">
        <f t="shared" si="25"/>
        <v>0</v>
      </c>
      <c r="EF22" s="110">
        <f t="shared" si="25"/>
        <v>0</v>
      </c>
      <c r="EG22" s="110">
        <f t="shared" si="25"/>
        <v>0</v>
      </c>
      <c r="EH22" s="110">
        <f t="shared" si="25"/>
        <v>0</v>
      </c>
      <c r="EI22" s="110">
        <f t="shared" si="25"/>
        <v>0</v>
      </c>
      <c r="EJ22" s="110">
        <f t="shared" si="25"/>
        <v>0</v>
      </c>
      <c r="EK22" s="110">
        <f t="shared" si="25"/>
        <v>0</v>
      </c>
      <c r="EL22" s="110">
        <f t="shared" si="25"/>
        <v>0</v>
      </c>
      <c r="EM22" s="110">
        <f t="shared" si="25"/>
        <v>0</v>
      </c>
      <c r="EN22" s="110">
        <f t="shared" si="23"/>
        <v>0</v>
      </c>
      <c r="EO22" s="110">
        <f t="shared" si="23"/>
        <v>0</v>
      </c>
      <c r="EP22" s="114">
        <f t="shared" si="23"/>
        <v>0</v>
      </c>
      <c r="ER22" s="113">
        <f>(CA22-J22)-'DELTA e'!E22</f>
        <v>0</v>
      </c>
      <c r="ES22" s="110">
        <f>(CB22-K22)-'DELTA e'!F22</f>
        <v>0</v>
      </c>
      <c r="ET22" s="110">
        <f>(CC22-L22)-'DELTA e'!G22</f>
        <v>0</v>
      </c>
      <c r="EU22" s="110">
        <f>(CD22-M22)-'DELTA e'!H22</f>
        <v>0</v>
      </c>
      <c r="EV22" s="110">
        <f>(CE22-N22)-'DELTA e'!I22</f>
        <v>0</v>
      </c>
      <c r="EW22" s="110">
        <f>(CF22-O22)-'DELTA e'!J22</f>
        <v>0</v>
      </c>
      <c r="EX22" s="110">
        <f>(CG22-P22)-'DELTA e'!K22</f>
        <v>0</v>
      </c>
      <c r="EY22" s="110">
        <f>(CH22-Q22)-'DELTA e'!L22</f>
        <v>0</v>
      </c>
      <c r="EZ22" s="110">
        <f>(CI22-R22)-'DELTA e'!M22</f>
        <v>0</v>
      </c>
      <c r="FA22" s="110">
        <f>(CJ22-S22)-'DELTA e'!N22</f>
        <v>0</v>
      </c>
      <c r="FB22" s="110">
        <f>(CK22-T22)-'DELTA e'!O22</f>
        <v>0</v>
      </c>
      <c r="FC22" s="110">
        <f>(CL22-U22)-'DELTA e'!P22</f>
        <v>0</v>
      </c>
      <c r="FD22" s="110">
        <f>(CM22-V22)-'DELTA e'!Q22</f>
        <v>0</v>
      </c>
      <c r="FE22" s="110">
        <f>(CN22-W22)-'DELTA e'!R22</f>
        <v>0</v>
      </c>
      <c r="FF22" s="110">
        <f>(CO22-X22)-'DELTA e'!S22</f>
        <v>0</v>
      </c>
      <c r="FG22" s="110">
        <f>(CP22-Y22)-'DELTA e'!T22</f>
        <v>0</v>
      </c>
      <c r="FH22" s="110">
        <f>(CQ22-Z22)-'DELTA e'!U22</f>
        <v>0</v>
      </c>
      <c r="FI22" s="110">
        <f>(CR22-AA22)-'DELTA e'!V22</f>
        <v>0</v>
      </c>
      <c r="FJ22" s="110">
        <f>(CS22-AB22)-'DELTA e'!W22</f>
        <v>0</v>
      </c>
      <c r="FK22" s="110">
        <f>(CT22-AC22)-'DELTA e'!X22</f>
        <v>-0.53063226936855212</v>
      </c>
      <c r="FL22" s="110">
        <f>(CU22-AD22)-'DELTA e'!Y22</f>
        <v>0</v>
      </c>
      <c r="FM22" s="110">
        <f>(CV22-AE22)-'DELTA e'!Z22</f>
        <v>0</v>
      </c>
      <c r="FN22" s="110">
        <f>(CW22-AF22)-'DELTA e'!AA22</f>
        <v>0</v>
      </c>
      <c r="FO22" s="110">
        <f>(CX22-AG22)-'DELTA e'!AB22</f>
        <v>0</v>
      </c>
      <c r="FP22" s="110">
        <f>(CY22-AH22)-'DELTA e'!AC22</f>
        <v>0</v>
      </c>
      <c r="FQ22" s="110">
        <f>(CZ22-AI22)-'DELTA e'!AD22</f>
        <v>0</v>
      </c>
      <c r="FR22" s="110">
        <f>(DA22-AJ22)-'DELTA e'!AE22</f>
        <v>0</v>
      </c>
      <c r="FS22" s="110">
        <f>(DB22-AK22)-'DELTA e'!AF22</f>
        <v>0</v>
      </c>
      <c r="FT22" s="110">
        <f>(DC22-AL22)-'DELTA e'!AG22</f>
        <v>0</v>
      </c>
      <c r="FU22" s="110">
        <f>(DD22-AM22)-'DELTA e'!AH22</f>
        <v>0</v>
      </c>
      <c r="FV22" s="110">
        <f>(DE22-AN22)-'DELTA e'!AI22</f>
        <v>0</v>
      </c>
      <c r="FW22" s="110">
        <f>(DF22-AO22)-'DELTA e'!AJ22</f>
        <v>0</v>
      </c>
      <c r="FX22" s="110">
        <f>(DG22-AP22)-'DELTA e'!AK22</f>
        <v>0</v>
      </c>
      <c r="FY22" s="110">
        <f>(DH22-AQ22)-'DELTA e'!AL22</f>
        <v>0</v>
      </c>
      <c r="FZ22" s="110">
        <f>(DI22-AR22)-'DELTA e'!AM22</f>
        <v>0</v>
      </c>
      <c r="GA22" s="110">
        <f>(DJ22-AS22)-'DELTA e'!AN22</f>
        <v>0</v>
      </c>
      <c r="GB22" s="110">
        <f>(DK22-AT22)-'DELTA e'!AO22</f>
        <v>0</v>
      </c>
      <c r="GC22" s="110">
        <f>(DL22-AU22)-'DELTA e'!AP22</f>
        <v>0</v>
      </c>
      <c r="GD22" s="110">
        <f>(DM22-AV22)-'DELTA e'!AQ22</f>
        <v>0</v>
      </c>
      <c r="GE22" s="110">
        <f>(DN22-AW22)-'DELTA e'!AR22</f>
        <v>0</v>
      </c>
      <c r="GF22" s="110">
        <f>(DO22-AX22)-'DELTA e'!AS22</f>
        <v>0</v>
      </c>
      <c r="GG22" s="110">
        <f>(DP22-AY22)-'DELTA e'!AT22</f>
        <v>0</v>
      </c>
      <c r="GH22" s="110">
        <f>(DQ22-AZ22)-'DELTA e'!AU22</f>
        <v>0</v>
      </c>
      <c r="GI22" s="110">
        <f>(DR22-BA22)-'DELTA e'!AV22</f>
        <v>0</v>
      </c>
      <c r="GJ22" s="110">
        <f>(DS22-BB22)-'DELTA e'!AW22</f>
        <v>0</v>
      </c>
      <c r="GK22" s="110">
        <f>(DT22-BC22)-'DELTA e'!AX22</f>
        <v>0</v>
      </c>
      <c r="GL22" s="110">
        <f>(DU22-BD22)-'DELTA e'!AY22</f>
        <v>0</v>
      </c>
      <c r="GM22" s="110">
        <f>(DV22-BE22)-'DELTA e'!AZ22</f>
        <v>0</v>
      </c>
      <c r="GN22" s="110">
        <f>(DW22-BF22)-'DELTA e'!BA22</f>
        <v>0</v>
      </c>
      <c r="GO22" s="110">
        <f>(DX22-BG22)-'DELTA e'!BB22</f>
        <v>0</v>
      </c>
      <c r="GP22" s="110">
        <f>(DY22-BH22)-'DELTA e'!BC22</f>
        <v>0</v>
      </c>
      <c r="GQ22" s="110">
        <f>(DZ22-BI22)-'DELTA e'!BD22</f>
        <v>0</v>
      </c>
      <c r="GR22" s="110">
        <f>(EA22-BJ22)-'DELTA e'!BE22</f>
        <v>0</v>
      </c>
      <c r="GS22" s="110">
        <f>(EB22-BK22)-'DELTA e'!BF22</f>
        <v>0</v>
      </c>
      <c r="GT22" s="110">
        <f>(EC22-BL22)-'DELTA e'!BG22</f>
        <v>0</v>
      </c>
      <c r="GU22" s="110">
        <f>(ED22-BM22)-'DELTA e'!BH22</f>
        <v>0</v>
      </c>
      <c r="GV22" s="110">
        <f>(EE22-BN22)-'DELTA e'!BI22</f>
        <v>0</v>
      </c>
      <c r="GW22" s="110">
        <f>(EF22-BO22)-'DELTA e'!BJ22</f>
        <v>0</v>
      </c>
      <c r="GX22" s="110">
        <f>(EG22-BP22)-'DELTA e'!BK22</f>
        <v>0</v>
      </c>
      <c r="GY22" s="110">
        <f>(EH22-BQ22)-'DELTA e'!BL22</f>
        <v>0</v>
      </c>
      <c r="GZ22" s="110">
        <f>(EI22-BR22)-'DELTA e'!BM22</f>
        <v>0</v>
      </c>
      <c r="HA22" s="110">
        <f>(EJ22-BS22)-'DELTA e'!BN22</f>
        <v>0</v>
      </c>
      <c r="HB22" s="110">
        <f>(EK22-BT22)-'DELTA e'!BO22</f>
        <v>0</v>
      </c>
      <c r="HC22" s="110">
        <f>(EL22-BU22)-'DELTA e'!BP22</f>
        <v>0</v>
      </c>
      <c r="HD22" s="110">
        <f>(EM22-BV22)-'DELTA e'!BQ22</f>
        <v>0</v>
      </c>
      <c r="HE22" s="110">
        <f>(EN22-BW22)-'DELTA e'!BR22</f>
        <v>0</v>
      </c>
      <c r="HF22" s="110">
        <f>(EO22-BX22)-'DELTA e'!BS22</f>
        <v>0</v>
      </c>
      <c r="HG22" s="114">
        <f>(EP22-BY22)-'DELTA e'!BT22</f>
        <v>0</v>
      </c>
    </row>
    <row r="23" spans="1:215" x14ac:dyDescent="0.35">
      <c r="A23" s="40" t="s">
        <v>90</v>
      </c>
      <c r="B23" s="39" t="s">
        <v>268</v>
      </c>
      <c r="C23" s="94">
        <v>86072</v>
      </c>
      <c r="D23" s="94">
        <v>129042.12573133592</v>
      </c>
      <c r="E23" s="94">
        <f t="shared" si="4"/>
        <v>0.6670069910286569</v>
      </c>
      <c r="F23" s="82">
        <v>97839</v>
      </c>
      <c r="G23" s="82">
        <v>153653</v>
      </c>
      <c r="H23" s="94">
        <f t="shared" si="5"/>
        <v>0.63675294332033872</v>
      </c>
      <c r="J23" s="113">
        <f t="shared" si="6"/>
        <v>0</v>
      </c>
      <c r="K23" s="110">
        <f t="shared" si="24"/>
        <v>0</v>
      </c>
      <c r="L23" s="110">
        <f t="shared" si="24"/>
        <v>0</v>
      </c>
      <c r="M23" s="110">
        <f t="shared" si="24"/>
        <v>0</v>
      </c>
      <c r="N23" s="110">
        <f t="shared" si="24"/>
        <v>0</v>
      </c>
      <c r="O23" s="110">
        <f t="shared" si="24"/>
        <v>0</v>
      </c>
      <c r="P23" s="110">
        <f t="shared" si="24"/>
        <v>0</v>
      </c>
      <c r="Q23" s="110">
        <f t="shared" si="24"/>
        <v>0</v>
      </c>
      <c r="R23" s="110">
        <f t="shared" si="24"/>
        <v>0</v>
      </c>
      <c r="S23" s="110">
        <f t="shared" si="24"/>
        <v>0</v>
      </c>
      <c r="T23" s="110">
        <f t="shared" si="24"/>
        <v>0</v>
      </c>
      <c r="U23" s="110">
        <f t="shared" si="24"/>
        <v>0</v>
      </c>
      <c r="V23" s="110">
        <f t="shared" si="24"/>
        <v>0</v>
      </c>
      <c r="W23" s="110">
        <f t="shared" si="24"/>
        <v>0</v>
      </c>
      <c r="X23" s="110">
        <f t="shared" si="24"/>
        <v>0</v>
      </c>
      <c r="Y23" s="110">
        <f t="shared" si="24"/>
        <v>0</v>
      </c>
      <c r="Z23" s="110">
        <f t="shared" si="24"/>
        <v>0</v>
      </c>
      <c r="AA23" s="110">
        <f t="shared" si="24"/>
        <v>0</v>
      </c>
      <c r="AB23" s="110">
        <f t="shared" si="24"/>
        <v>0</v>
      </c>
      <c r="AC23" s="110">
        <f t="shared" si="24"/>
        <v>0</v>
      </c>
      <c r="AD23" s="110">
        <f t="shared" si="24"/>
        <v>0.6670069910286569</v>
      </c>
      <c r="AE23" s="110">
        <f t="shared" si="24"/>
        <v>0</v>
      </c>
      <c r="AF23" s="110">
        <f t="shared" si="24"/>
        <v>0</v>
      </c>
      <c r="AG23" s="110">
        <f t="shared" si="24"/>
        <v>0</v>
      </c>
      <c r="AH23" s="110">
        <f t="shared" si="24"/>
        <v>0</v>
      </c>
      <c r="AI23" s="110">
        <f t="shared" si="24"/>
        <v>0</v>
      </c>
      <c r="AJ23" s="110">
        <f t="shared" si="24"/>
        <v>0</v>
      </c>
      <c r="AK23" s="110">
        <f t="shared" si="24"/>
        <v>0</v>
      </c>
      <c r="AL23" s="110">
        <f t="shared" si="24"/>
        <v>0</v>
      </c>
      <c r="AM23" s="110">
        <f t="shared" si="24"/>
        <v>0</v>
      </c>
      <c r="AN23" s="110">
        <f t="shared" si="24"/>
        <v>0</v>
      </c>
      <c r="AO23" s="110">
        <f t="shared" si="24"/>
        <v>0</v>
      </c>
      <c r="AP23" s="110">
        <f t="shared" si="24"/>
        <v>0</v>
      </c>
      <c r="AQ23" s="110">
        <f t="shared" si="24"/>
        <v>0</v>
      </c>
      <c r="AR23" s="110">
        <f t="shared" si="24"/>
        <v>0</v>
      </c>
      <c r="AS23" s="110">
        <f t="shared" si="24"/>
        <v>0</v>
      </c>
      <c r="AT23" s="110">
        <f t="shared" si="24"/>
        <v>0</v>
      </c>
      <c r="AU23" s="110">
        <f t="shared" si="24"/>
        <v>0</v>
      </c>
      <c r="AV23" s="110">
        <f t="shared" si="24"/>
        <v>0</v>
      </c>
      <c r="AW23" s="110">
        <f t="shared" si="24"/>
        <v>0</v>
      </c>
      <c r="AX23" s="110">
        <f t="shared" si="24"/>
        <v>0</v>
      </c>
      <c r="AY23" s="110">
        <f t="shared" si="24"/>
        <v>0</v>
      </c>
      <c r="AZ23" s="110">
        <f t="shared" si="24"/>
        <v>0</v>
      </c>
      <c r="BA23" s="110">
        <f t="shared" si="24"/>
        <v>0</v>
      </c>
      <c r="BB23" s="110">
        <f t="shared" si="24"/>
        <v>0</v>
      </c>
      <c r="BC23" s="110">
        <f t="shared" si="24"/>
        <v>0</v>
      </c>
      <c r="BD23" s="110">
        <f t="shared" si="24"/>
        <v>0</v>
      </c>
      <c r="BE23" s="110">
        <f t="shared" si="24"/>
        <v>0</v>
      </c>
      <c r="BF23" s="110">
        <f t="shared" si="24"/>
        <v>0</v>
      </c>
      <c r="BG23" s="110">
        <f t="shared" si="24"/>
        <v>0</v>
      </c>
      <c r="BH23" s="110">
        <f t="shared" si="24"/>
        <v>0</v>
      </c>
      <c r="BI23" s="110">
        <f t="shared" si="24"/>
        <v>0</v>
      </c>
      <c r="BJ23" s="110">
        <f t="shared" si="24"/>
        <v>0</v>
      </c>
      <c r="BK23" s="110">
        <f t="shared" si="24"/>
        <v>0</v>
      </c>
      <c r="BL23" s="110">
        <f t="shared" si="24"/>
        <v>0</v>
      </c>
      <c r="BM23" s="110">
        <f t="shared" si="24"/>
        <v>0</v>
      </c>
      <c r="BN23" s="110">
        <f t="shared" si="24"/>
        <v>0</v>
      </c>
      <c r="BO23" s="110">
        <f t="shared" si="24"/>
        <v>0</v>
      </c>
      <c r="BP23" s="110">
        <f t="shared" si="24"/>
        <v>0</v>
      </c>
      <c r="BQ23" s="110">
        <f t="shared" si="24"/>
        <v>0</v>
      </c>
      <c r="BR23" s="110">
        <f t="shared" si="24"/>
        <v>0</v>
      </c>
      <c r="BS23" s="110">
        <f t="shared" si="24"/>
        <v>0</v>
      </c>
      <c r="BT23" s="110">
        <f t="shared" si="24"/>
        <v>0</v>
      </c>
      <c r="BU23" s="110">
        <f t="shared" si="24"/>
        <v>0</v>
      </c>
      <c r="BV23" s="110">
        <f t="shared" si="24"/>
        <v>0</v>
      </c>
      <c r="BW23" s="110">
        <f t="shared" si="22"/>
        <v>0</v>
      </c>
      <c r="BX23" s="110">
        <f t="shared" si="22"/>
        <v>0</v>
      </c>
      <c r="BY23" s="114">
        <f t="shared" si="22"/>
        <v>0</v>
      </c>
      <c r="CA23" s="113">
        <f t="shared" si="7"/>
        <v>0</v>
      </c>
      <c r="CB23" s="110">
        <f t="shared" si="25"/>
        <v>0</v>
      </c>
      <c r="CC23" s="110">
        <f t="shared" si="25"/>
        <v>0</v>
      </c>
      <c r="CD23" s="110">
        <f t="shared" si="25"/>
        <v>0</v>
      </c>
      <c r="CE23" s="110">
        <f t="shared" si="25"/>
        <v>0</v>
      </c>
      <c r="CF23" s="110">
        <f t="shared" si="25"/>
        <v>0</v>
      </c>
      <c r="CG23" s="110">
        <f t="shared" si="25"/>
        <v>0</v>
      </c>
      <c r="CH23" s="110">
        <f t="shared" si="25"/>
        <v>0</v>
      </c>
      <c r="CI23" s="110">
        <f t="shared" si="25"/>
        <v>0</v>
      </c>
      <c r="CJ23" s="110">
        <f t="shared" si="25"/>
        <v>0</v>
      </c>
      <c r="CK23" s="110">
        <f t="shared" si="25"/>
        <v>0</v>
      </c>
      <c r="CL23" s="110">
        <f t="shared" si="25"/>
        <v>0</v>
      </c>
      <c r="CM23" s="110">
        <f t="shared" si="25"/>
        <v>0</v>
      </c>
      <c r="CN23" s="110">
        <f t="shared" si="25"/>
        <v>0</v>
      </c>
      <c r="CO23" s="110">
        <f t="shared" si="25"/>
        <v>0</v>
      </c>
      <c r="CP23" s="110">
        <f t="shared" si="25"/>
        <v>0</v>
      </c>
      <c r="CQ23" s="110">
        <f t="shared" si="25"/>
        <v>0</v>
      </c>
      <c r="CR23" s="110">
        <f t="shared" si="25"/>
        <v>0</v>
      </c>
      <c r="CS23" s="110">
        <f t="shared" si="25"/>
        <v>0</v>
      </c>
      <c r="CT23" s="110">
        <f t="shared" si="25"/>
        <v>0</v>
      </c>
      <c r="CU23" s="110">
        <f t="shared" si="25"/>
        <v>0.63675294332033872</v>
      </c>
      <c r="CV23" s="110">
        <f t="shared" si="25"/>
        <v>0</v>
      </c>
      <c r="CW23" s="110">
        <f t="shared" si="25"/>
        <v>0</v>
      </c>
      <c r="CX23" s="110">
        <f t="shared" si="25"/>
        <v>0</v>
      </c>
      <c r="CY23" s="110">
        <f t="shared" si="25"/>
        <v>0</v>
      </c>
      <c r="CZ23" s="110">
        <f t="shared" si="25"/>
        <v>0</v>
      </c>
      <c r="DA23" s="110">
        <f t="shared" si="25"/>
        <v>0</v>
      </c>
      <c r="DB23" s="110">
        <f t="shared" si="25"/>
        <v>0</v>
      </c>
      <c r="DC23" s="110">
        <f t="shared" si="25"/>
        <v>0</v>
      </c>
      <c r="DD23" s="110">
        <f t="shared" si="25"/>
        <v>0</v>
      </c>
      <c r="DE23" s="110">
        <f t="shared" si="25"/>
        <v>0</v>
      </c>
      <c r="DF23" s="110">
        <f t="shared" si="25"/>
        <v>0</v>
      </c>
      <c r="DG23" s="110">
        <f t="shared" si="25"/>
        <v>0</v>
      </c>
      <c r="DH23" s="110">
        <f t="shared" si="25"/>
        <v>0</v>
      </c>
      <c r="DI23" s="110">
        <f t="shared" si="25"/>
        <v>0</v>
      </c>
      <c r="DJ23" s="110">
        <f t="shared" si="25"/>
        <v>0</v>
      </c>
      <c r="DK23" s="110">
        <f t="shared" si="25"/>
        <v>0</v>
      </c>
      <c r="DL23" s="110">
        <f t="shared" si="25"/>
        <v>0</v>
      </c>
      <c r="DM23" s="110">
        <f t="shared" si="25"/>
        <v>0</v>
      </c>
      <c r="DN23" s="110">
        <f t="shared" si="25"/>
        <v>0</v>
      </c>
      <c r="DO23" s="110">
        <f t="shared" si="25"/>
        <v>0</v>
      </c>
      <c r="DP23" s="110">
        <f t="shared" si="25"/>
        <v>0</v>
      </c>
      <c r="DQ23" s="110">
        <f t="shared" si="25"/>
        <v>0</v>
      </c>
      <c r="DR23" s="110">
        <f t="shared" si="25"/>
        <v>0</v>
      </c>
      <c r="DS23" s="110">
        <f t="shared" si="25"/>
        <v>0</v>
      </c>
      <c r="DT23" s="110">
        <f t="shared" si="25"/>
        <v>0</v>
      </c>
      <c r="DU23" s="110">
        <f t="shared" si="25"/>
        <v>0</v>
      </c>
      <c r="DV23" s="110">
        <f t="shared" si="25"/>
        <v>0</v>
      </c>
      <c r="DW23" s="110">
        <f t="shared" si="25"/>
        <v>0</v>
      </c>
      <c r="DX23" s="110">
        <f t="shared" si="25"/>
        <v>0</v>
      </c>
      <c r="DY23" s="110">
        <f t="shared" si="25"/>
        <v>0</v>
      </c>
      <c r="DZ23" s="110">
        <f t="shared" si="25"/>
        <v>0</v>
      </c>
      <c r="EA23" s="110">
        <f t="shared" si="25"/>
        <v>0</v>
      </c>
      <c r="EB23" s="110">
        <f t="shared" si="25"/>
        <v>0</v>
      </c>
      <c r="EC23" s="110">
        <f t="shared" si="25"/>
        <v>0</v>
      </c>
      <c r="ED23" s="110">
        <f t="shared" si="25"/>
        <v>0</v>
      </c>
      <c r="EE23" s="110">
        <f t="shared" si="25"/>
        <v>0</v>
      </c>
      <c r="EF23" s="110">
        <f t="shared" si="25"/>
        <v>0</v>
      </c>
      <c r="EG23" s="110">
        <f t="shared" si="25"/>
        <v>0</v>
      </c>
      <c r="EH23" s="110">
        <f t="shared" si="25"/>
        <v>0</v>
      </c>
      <c r="EI23" s="110">
        <f t="shared" si="25"/>
        <v>0</v>
      </c>
      <c r="EJ23" s="110">
        <f t="shared" si="25"/>
        <v>0</v>
      </c>
      <c r="EK23" s="110">
        <f t="shared" si="25"/>
        <v>0</v>
      </c>
      <c r="EL23" s="110">
        <f t="shared" si="25"/>
        <v>0</v>
      </c>
      <c r="EM23" s="110">
        <f t="shared" si="25"/>
        <v>0</v>
      </c>
      <c r="EN23" s="110">
        <f t="shared" si="23"/>
        <v>0</v>
      </c>
      <c r="EO23" s="110">
        <f t="shared" si="23"/>
        <v>0</v>
      </c>
      <c r="EP23" s="114">
        <f t="shared" si="23"/>
        <v>0</v>
      </c>
      <c r="ER23" s="113">
        <f>(CA23-J23)-'DELTA e'!E23</f>
        <v>0</v>
      </c>
      <c r="ES23" s="110">
        <f>(CB23-K23)-'DELTA e'!F23</f>
        <v>0</v>
      </c>
      <c r="ET23" s="110">
        <f>(CC23-L23)-'DELTA e'!G23</f>
        <v>0</v>
      </c>
      <c r="EU23" s="110">
        <f>(CD23-M23)-'DELTA e'!H23</f>
        <v>0</v>
      </c>
      <c r="EV23" s="110">
        <f>(CE23-N23)-'DELTA e'!I23</f>
        <v>0</v>
      </c>
      <c r="EW23" s="110">
        <f>(CF23-O23)-'DELTA e'!J23</f>
        <v>0</v>
      </c>
      <c r="EX23" s="110">
        <f>(CG23-P23)-'DELTA e'!K23</f>
        <v>0</v>
      </c>
      <c r="EY23" s="110">
        <f>(CH23-Q23)-'DELTA e'!L23</f>
        <v>0</v>
      </c>
      <c r="EZ23" s="110">
        <f>(CI23-R23)-'DELTA e'!M23</f>
        <v>0</v>
      </c>
      <c r="FA23" s="110">
        <f>(CJ23-S23)-'DELTA e'!N23</f>
        <v>0</v>
      </c>
      <c r="FB23" s="110">
        <f>(CK23-T23)-'DELTA e'!O23</f>
        <v>0</v>
      </c>
      <c r="FC23" s="110">
        <f>(CL23-U23)-'DELTA e'!P23</f>
        <v>0</v>
      </c>
      <c r="FD23" s="110">
        <f>(CM23-V23)-'DELTA e'!Q23</f>
        <v>0</v>
      </c>
      <c r="FE23" s="110">
        <f>(CN23-W23)-'DELTA e'!R23</f>
        <v>0</v>
      </c>
      <c r="FF23" s="110">
        <f>(CO23-X23)-'DELTA e'!S23</f>
        <v>0</v>
      </c>
      <c r="FG23" s="110">
        <f>(CP23-Y23)-'DELTA e'!T23</f>
        <v>0</v>
      </c>
      <c r="FH23" s="110">
        <f>(CQ23-Z23)-'DELTA e'!U23</f>
        <v>0</v>
      </c>
      <c r="FI23" s="110">
        <f>(CR23-AA23)-'DELTA e'!V23</f>
        <v>0</v>
      </c>
      <c r="FJ23" s="110">
        <f>(CS23-AB23)-'DELTA e'!W23</f>
        <v>0</v>
      </c>
      <c r="FK23" s="110">
        <f>(CT23-AC23)-'DELTA e'!X23</f>
        <v>0</v>
      </c>
      <c r="FL23" s="110">
        <f>(CU23-AD23)-'DELTA e'!Y23</f>
        <v>-3.0254047708318188E-2</v>
      </c>
      <c r="FM23" s="110">
        <f>(CV23-AE23)-'DELTA e'!Z23</f>
        <v>0</v>
      </c>
      <c r="FN23" s="110">
        <f>(CW23-AF23)-'DELTA e'!AA23</f>
        <v>0</v>
      </c>
      <c r="FO23" s="110">
        <f>(CX23-AG23)-'DELTA e'!AB23</f>
        <v>0</v>
      </c>
      <c r="FP23" s="110">
        <f>(CY23-AH23)-'DELTA e'!AC23</f>
        <v>0</v>
      </c>
      <c r="FQ23" s="110">
        <f>(CZ23-AI23)-'DELTA e'!AD23</f>
        <v>0</v>
      </c>
      <c r="FR23" s="110">
        <f>(DA23-AJ23)-'DELTA e'!AE23</f>
        <v>0</v>
      </c>
      <c r="FS23" s="110">
        <f>(DB23-AK23)-'DELTA e'!AF23</f>
        <v>0</v>
      </c>
      <c r="FT23" s="110">
        <f>(DC23-AL23)-'DELTA e'!AG23</f>
        <v>0</v>
      </c>
      <c r="FU23" s="110">
        <f>(DD23-AM23)-'DELTA e'!AH23</f>
        <v>0</v>
      </c>
      <c r="FV23" s="110">
        <f>(DE23-AN23)-'DELTA e'!AI23</f>
        <v>0</v>
      </c>
      <c r="FW23" s="110">
        <f>(DF23-AO23)-'DELTA e'!AJ23</f>
        <v>0</v>
      </c>
      <c r="FX23" s="110">
        <f>(DG23-AP23)-'DELTA e'!AK23</f>
        <v>0</v>
      </c>
      <c r="FY23" s="110">
        <f>(DH23-AQ23)-'DELTA e'!AL23</f>
        <v>0</v>
      </c>
      <c r="FZ23" s="110">
        <f>(DI23-AR23)-'DELTA e'!AM23</f>
        <v>0</v>
      </c>
      <c r="GA23" s="110">
        <f>(DJ23-AS23)-'DELTA e'!AN23</f>
        <v>0</v>
      </c>
      <c r="GB23" s="110">
        <f>(DK23-AT23)-'DELTA e'!AO23</f>
        <v>0</v>
      </c>
      <c r="GC23" s="110">
        <f>(DL23-AU23)-'DELTA e'!AP23</f>
        <v>0</v>
      </c>
      <c r="GD23" s="110">
        <f>(DM23-AV23)-'DELTA e'!AQ23</f>
        <v>0</v>
      </c>
      <c r="GE23" s="110">
        <f>(DN23-AW23)-'DELTA e'!AR23</f>
        <v>0</v>
      </c>
      <c r="GF23" s="110">
        <f>(DO23-AX23)-'DELTA e'!AS23</f>
        <v>0</v>
      </c>
      <c r="GG23" s="110">
        <f>(DP23-AY23)-'DELTA e'!AT23</f>
        <v>0</v>
      </c>
      <c r="GH23" s="110">
        <f>(DQ23-AZ23)-'DELTA e'!AU23</f>
        <v>0</v>
      </c>
      <c r="GI23" s="110">
        <f>(DR23-BA23)-'DELTA e'!AV23</f>
        <v>0</v>
      </c>
      <c r="GJ23" s="110">
        <f>(DS23-BB23)-'DELTA e'!AW23</f>
        <v>0</v>
      </c>
      <c r="GK23" s="110">
        <f>(DT23-BC23)-'DELTA e'!AX23</f>
        <v>0</v>
      </c>
      <c r="GL23" s="110">
        <f>(DU23-BD23)-'DELTA e'!AY23</f>
        <v>0</v>
      </c>
      <c r="GM23" s="110">
        <f>(DV23-BE23)-'DELTA e'!AZ23</f>
        <v>0</v>
      </c>
      <c r="GN23" s="110">
        <f>(DW23-BF23)-'DELTA e'!BA23</f>
        <v>0</v>
      </c>
      <c r="GO23" s="110">
        <f>(DX23-BG23)-'DELTA e'!BB23</f>
        <v>0</v>
      </c>
      <c r="GP23" s="110">
        <f>(DY23-BH23)-'DELTA e'!BC23</f>
        <v>0</v>
      </c>
      <c r="GQ23" s="110">
        <f>(DZ23-BI23)-'DELTA e'!BD23</f>
        <v>0</v>
      </c>
      <c r="GR23" s="110">
        <f>(EA23-BJ23)-'DELTA e'!BE23</f>
        <v>0</v>
      </c>
      <c r="GS23" s="110">
        <f>(EB23-BK23)-'DELTA e'!BF23</f>
        <v>0</v>
      </c>
      <c r="GT23" s="110">
        <f>(EC23-BL23)-'DELTA e'!BG23</f>
        <v>0</v>
      </c>
      <c r="GU23" s="110">
        <f>(ED23-BM23)-'DELTA e'!BH23</f>
        <v>0</v>
      </c>
      <c r="GV23" s="110">
        <f>(EE23-BN23)-'DELTA e'!BI23</f>
        <v>0</v>
      </c>
      <c r="GW23" s="110">
        <f>(EF23-BO23)-'DELTA e'!BJ23</f>
        <v>0</v>
      </c>
      <c r="GX23" s="110">
        <f>(EG23-BP23)-'DELTA e'!BK23</f>
        <v>0</v>
      </c>
      <c r="GY23" s="110">
        <f>(EH23-BQ23)-'DELTA e'!BL23</f>
        <v>0</v>
      </c>
      <c r="GZ23" s="110">
        <f>(EI23-BR23)-'DELTA e'!BM23</f>
        <v>0</v>
      </c>
      <c r="HA23" s="110">
        <f>(EJ23-BS23)-'DELTA e'!BN23</f>
        <v>0</v>
      </c>
      <c r="HB23" s="110">
        <f>(EK23-BT23)-'DELTA e'!BO23</f>
        <v>0</v>
      </c>
      <c r="HC23" s="110">
        <f>(EL23-BU23)-'DELTA e'!BP23</f>
        <v>0</v>
      </c>
      <c r="HD23" s="110">
        <f>(EM23-BV23)-'DELTA e'!BQ23</f>
        <v>0</v>
      </c>
      <c r="HE23" s="110">
        <f>(EN23-BW23)-'DELTA e'!BR23</f>
        <v>0</v>
      </c>
      <c r="HF23" s="110">
        <f>(EO23-BX23)-'DELTA e'!BS23</f>
        <v>0</v>
      </c>
      <c r="HG23" s="114">
        <f>(EP23-BY23)-'DELTA e'!BT23</f>
        <v>0</v>
      </c>
    </row>
    <row r="24" spans="1:215" x14ac:dyDescent="0.35">
      <c r="A24" s="38" t="s">
        <v>91</v>
      </c>
      <c r="B24" s="39" t="s">
        <v>269</v>
      </c>
      <c r="C24" s="94">
        <v>92165</v>
      </c>
      <c r="D24" s="94">
        <v>68301.058352789449</v>
      </c>
      <c r="E24" s="94">
        <f t="shared" si="4"/>
        <v>1.3493934387363111</v>
      </c>
      <c r="F24" s="82">
        <v>93614</v>
      </c>
      <c r="G24" s="82">
        <v>78228</v>
      </c>
      <c r="H24" s="94">
        <f t="shared" si="5"/>
        <v>1.1966814951168379</v>
      </c>
      <c r="J24" s="113">
        <f t="shared" si="6"/>
        <v>0</v>
      </c>
      <c r="K24" s="110">
        <f t="shared" si="24"/>
        <v>0</v>
      </c>
      <c r="L24" s="110">
        <f t="shared" si="24"/>
        <v>0</v>
      </c>
      <c r="M24" s="110">
        <f t="shared" si="24"/>
        <v>0</v>
      </c>
      <c r="N24" s="110">
        <f t="shared" si="24"/>
        <v>0</v>
      </c>
      <c r="O24" s="110">
        <f t="shared" si="24"/>
        <v>0</v>
      </c>
      <c r="P24" s="110">
        <f t="shared" si="24"/>
        <v>0</v>
      </c>
      <c r="Q24" s="110">
        <f t="shared" si="24"/>
        <v>0</v>
      </c>
      <c r="R24" s="110">
        <f t="shared" si="24"/>
        <v>0</v>
      </c>
      <c r="S24" s="110">
        <f t="shared" si="24"/>
        <v>0</v>
      </c>
      <c r="T24" s="110">
        <f t="shared" si="24"/>
        <v>0</v>
      </c>
      <c r="U24" s="110">
        <f t="shared" si="24"/>
        <v>0</v>
      </c>
      <c r="V24" s="110">
        <f t="shared" si="24"/>
        <v>0</v>
      </c>
      <c r="W24" s="110">
        <f t="shared" si="24"/>
        <v>0</v>
      </c>
      <c r="X24" s="110">
        <f t="shared" si="24"/>
        <v>0</v>
      </c>
      <c r="Y24" s="110">
        <f t="shared" si="24"/>
        <v>0</v>
      </c>
      <c r="Z24" s="110">
        <f t="shared" si="24"/>
        <v>0</v>
      </c>
      <c r="AA24" s="110">
        <f t="shared" si="24"/>
        <v>0</v>
      </c>
      <c r="AB24" s="110">
        <f t="shared" si="24"/>
        <v>0</v>
      </c>
      <c r="AC24" s="110">
        <f t="shared" si="24"/>
        <v>0</v>
      </c>
      <c r="AD24" s="110">
        <f t="shared" si="24"/>
        <v>0</v>
      </c>
      <c r="AE24" s="110">
        <f t="shared" si="24"/>
        <v>1.3493934387363111</v>
      </c>
      <c r="AF24" s="110">
        <f t="shared" si="24"/>
        <v>0</v>
      </c>
      <c r="AG24" s="110">
        <f t="shared" si="24"/>
        <v>0</v>
      </c>
      <c r="AH24" s="110">
        <f t="shared" si="24"/>
        <v>0</v>
      </c>
      <c r="AI24" s="110">
        <f t="shared" si="24"/>
        <v>0</v>
      </c>
      <c r="AJ24" s="110">
        <f t="shared" si="24"/>
        <v>0</v>
      </c>
      <c r="AK24" s="110">
        <f t="shared" si="24"/>
        <v>0</v>
      </c>
      <c r="AL24" s="110">
        <f t="shared" si="24"/>
        <v>0</v>
      </c>
      <c r="AM24" s="110">
        <f t="shared" si="24"/>
        <v>0</v>
      </c>
      <c r="AN24" s="110">
        <f t="shared" si="24"/>
        <v>0</v>
      </c>
      <c r="AO24" s="110">
        <f t="shared" si="24"/>
        <v>0</v>
      </c>
      <c r="AP24" s="110">
        <f t="shared" si="24"/>
        <v>0</v>
      </c>
      <c r="AQ24" s="110">
        <f t="shared" si="24"/>
        <v>0</v>
      </c>
      <c r="AR24" s="110">
        <f t="shared" si="24"/>
        <v>0</v>
      </c>
      <c r="AS24" s="110">
        <f t="shared" si="24"/>
        <v>0</v>
      </c>
      <c r="AT24" s="110">
        <f t="shared" si="24"/>
        <v>0</v>
      </c>
      <c r="AU24" s="110">
        <f t="shared" si="24"/>
        <v>0</v>
      </c>
      <c r="AV24" s="110">
        <f t="shared" si="24"/>
        <v>0</v>
      </c>
      <c r="AW24" s="110">
        <f t="shared" si="24"/>
        <v>0</v>
      </c>
      <c r="AX24" s="110">
        <f t="shared" si="24"/>
        <v>0</v>
      </c>
      <c r="AY24" s="110">
        <f t="shared" si="24"/>
        <v>0</v>
      </c>
      <c r="AZ24" s="110">
        <f t="shared" si="24"/>
        <v>0</v>
      </c>
      <c r="BA24" s="110">
        <f t="shared" si="24"/>
        <v>0</v>
      </c>
      <c r="BB24" s="110">
        <f t="shared" si="24"/>
        <v>0</v>
      </c>
      <c r="BC24" s="110">
        <f t="shared" si="24"/>
        <v>0</v>
      </c>
      <c r="BD24" s="110">
        <f t="shared" si="24"/>
        <v>0</v>
      </c>
      <c r="BE24" s="110">
        <f t="shared" si="24"/>
        <v>0</v>
      </c>
      <c r="BF24" s="110">
        <f t="shared" si="24"/>
        <v>0</v>
      </c>
      <c r="BG24" s="110">
        <f t="shared" si="24"/>
        <v>0</v>
      </c>
      <c r="BH24" s="110">
        <f t="shared" si="24"/>
        <v>0</v>
      </c>
      <c r="BI24" s="110">
        <f t="shared" si="24"/>
        <v>0</v>
      </c>
      <c r="BJ24" s="110">
        <f t="shared" si="24"/>
        <v>0</v>
      </c>
      <c r="BK24" s="110">
        <f t="shared" si="24"/>
        <v>0</v>
      </c>
      <c r="BL24" s="110">
        <f t="shared" si="24"/>
        <v>0</v>
      </c>
      <c r="BM24" s="110">
        <f t="shared" si="24"/>
        <v>0</v>
      </c>
      <c r="BN24" s="110">
        <f t="shared" si="24"/>
        <v>0</v>
      </c>
      <c r="BO24" s="110">
        <f t="shared" si="24"/>
        <v>0</v>
      </c>
      <c r="BP24" s="110">
        <f t="shared" si="24"/>
        <v>0</v>
      </c>
      <c r="BQ24" s="110">
        <f t="shared" si="24"/>
        <v>0</v>
      </c>
      <c r="BR24" s="110">
        <f t="shared" si="24"/>
        <v>0</v>
      </c>
      <c r="BS24" s="110">
        <f t="shared" si="24"/>
        <v>0</v>
      </c>
      <c r="BT24" s="110">
        <f t="shared" si="24"/>
        <v>0</v>
      </c>
      <c r="BU24" s="110">
        <f t="shared" si="24"/>
        <v>0</v>
      </c>
      <c r="BV24" s="110">
        <f t="shared" ref="BV24:BY27" si="26">IF(BV$2=$B24,$E24,0)</f>
        <v>0</v>
      </c>
      <c r="BW24" s="110">
        <f t="shared" si="26"/>
        <v>0</v>
      </c>
      <c r="BX24" s="110">
        <f t="shared" si="26"/>
        <v>0</v>
      </c>
      <c r="BY24" s="114">
        <f t="shared" si="26"/>
        <v>0</v>
      </c>
      <c r="CA24" s="113">
        <f t="shared" si="7"/>
        <v>0</v>
      </c>
      <c r="CB24" s="110">
        <f t="shared" si="25"/>
        <v>0</v>
      </c>
      <c r="CC24" s="110">
        <f t="shared" si="25"/>
        <v>0</v>
      </c>
      <c r="CD24" s="110">
        <f t="shared" si="25"/>
        <v>0</v>
      </c>
      <c r="CE24" s="110">
        <f t="shared" si="25"/>
        <v>0</v>
      </c>
      <c r="CF24" s="110">
        <f t="shared" si="25"/>
        <v>0</v>
      </c>
      <c r="CG24" s="110">
        <f t="shared" si="25"/>
        <v>0</v>
      </c>
      <c r="CH24" s="110">
        <f t="shared" si="25"/>
        <v>0</v>
      </c>
      <c r="CI24" s="110">
        <f t="shared" si="25"/>
        <v>0</v>
      </c>
      <c r="CJ24" s="110">
        <f t="shared" si="25"/>
        <v>0</v>
      </c>
      <c r="CK24" s="110">
        <f t="shared" si="25"/>
        <v>0</v>
      </c>
      <c r="CL24" s="110">
        <f t="shared" si="25"/>
        <v>0</v>
      </c>
      <c r="CM24" s="110">
        <f t="shared" si="25"/>
        <v>0</v>
      </c>
      <c r="CN24" s="110">
        <f t="shared" si="25"/>
        <v>0</v>
      </c>
      <c r="CO24" s="110">
        <f t="shared" si="25"/>
        <v>0</v>
      </c>
      <c r="CP24" s="110">
        <f t="shared" si="25"/>
        <v>0</v>
      </c>
      <c r="CQ24" s="110">
        <f t="shared" si="25"/>
        <v>0</v>
      </c>
      <c r="CR24" s="110">
        <f t="shared" si="25"/>
        <v>0</v>
      </c>
      <c r="CS24" s="110">
        <f t="shared" si="25"/>
        <v>0</v>
      </c>
      <c r="CT24" s="110">
        <f t="shared" si="25"/>
        <v>0</v>
      </c>
      <c r="CU24" s="110">
        <f t="shared" si="25"/>
        <v>0</v>
      </c>
      <c r="CV24" s="110">
        <f t="shared" si="25"/>
        <v>1.1966814951168379</v>
      </c>
      <c r="CW24" s="110">
        <f t="shared" si="25"/>
        <v>0</v>
      </c>
      <c r="CX24" s="110">
        <f t="shared" si="25"/>
        <v>0</v>
      </c>
      <c r="CY24" s="110">
        <f t="shared" si="25"/>
        <v>0</v>
      </c>
      <c r="CZ24" s="110">
        <f t="shared" si="25"/>
        <v>0</v>
      </c>
      <c r="DA24" s="110">
        <f t="shared" si="25"/>
        <v>0</v>
      </c>
      <c r="DB24" s="110">
        <f t="shared" si="25"/>
        <v>0</v>
      </c>
      <c r="DC24" s="110">
        <f t="shared" si="25"/>
        <v>0</v>
      </c>
      <c r="DD24" s="110">
        <f t="shared" si="25"/>
        <v>0</v>
      </c>
      <c r="DE24" s="110">
        <f t="shared" si="25"/>
        <v>0</v>
      </c>
      <c r="DF24" s="110">
        <f t="shared" si="25"/>
        <v>0</v>
      </c>
      <c r="DG24" s="110">
        <f t="shared" si="25"/>
        <v>0</v>
      </c>
      <c r="DH24" s="110">
        <f t="shared" si="25"/>
        <v>0</v>
      </c>
      <c r="DI24" s="110">
        <f t="shared" si="25"/>
        <v>0</v>
      </c>
      <c r="DJ24" s="110">
        <f t="shared" si="25"/>
        <v>0</v>
      </c>
      <c r="DK24" s="110">
        <f t="shared" si="25"/>
        <v>0</v>
      </c>
      <c r="DL24" s="110">
        <f t="shared" si="25"/>
        <v>0</v>
      </c>
      <c r="DM24" s="110">
        <f t="shared" si="25"/>
        <v>0</v>
      </c>
      <c r="DN24" s="110">
        <f t="shared" si="25"/>
        <v>0</v>
      </c>
      <c r="DO24" s="110">
        <f t="shared" si="25"/>
        <v>0</v>
      </c>
      <c r="DP24" s="110">
        <f t="shared" si="25"/>
        <v>0</v>
      </c>
      <c r="DQ24" s="110">
        <f t="shared" si="25"/>
        <v>0</v>
      </c>
      <c r="DR24" s="110">
        <f t="shared" si="25"/>
        <v>0</v>
      </c>
      <c r="DS24" s="110">
        <f t="shared" si="25"/>
        <v>0</v>
      </c>
      <c r="DT24" s="110">
        <f t="shared" si="25"/>
        <v>0</v>
      </c>
      <c r="DU24" s="110">
        <f t="shared" si="25"/>
        <v>0</v>
      </c>
      <c r="DV24" s="110">
        <f t="shared" si="25"/>
        <v>0</v>
      </c>
      <c r="DW24" s="110">
        <f t="shared" si="25"/>
        <v>0</v>
      </c>
      <c r="DX24" s="110">
        <f t="shared" si="25"/>
        <v>0</v>
      </c>
      <c r="DY24" s="110">
        <f t="shared" si="25"/>
        <v>0</v>
      </c>
      <c r="DZ24" s="110">
        <f t="shared" si="25"/>
        <v>0</v>
      </c>
      <c r="EA24" s="110">
        <f t="shared" si="25"/>
        <v>0</v>
      </c>
      <c r="EB24" s="110">
        <f t="shared" si="25"/>
        <v>0</v>
      </c>
      <c r="EC24" s="110">
        <f t="shared" si="25"/>
        <v>0</v>
      </c>
      <c r="ED24" s="110">
        <f t="shared" si="25"/>
        <v>0</v>
      </c>
      <c r="EE24" s="110">
        <f t="shared" si="25"/>
        <v>0</v>
      </c>
      <c r="EF24" s="110">
        <f t="shared" si="25"/>
        <v>0</v>
      </c>
      <c r="EG24" s="110">
        <f t="shared" si="25"/>
        <v>0</v>
      </c>
      <c r="EH24" s="110">
        <f t="shared" si="25"/>
        <v>0</v>
      </c>
      <c r="EI24" s="110">
        <f t="shared" si="25"/>
        <v>0</v>
      </c>
      <c r="EJ24" s="110">
        <f t="shared" si="25"/>
        <v>0</v>
      </c>
      <c r="EK24" s="110">
        <f t="shared" si="25"/>
        <v>0</v>
      </c>
      <c r="EL24" s="110">
        <f t="shared" si="25"/>
        <v>0</v>
      </c>
      <c r="EM24" s="110">
        <f t="shared" ref="EM24:EP27" si="27">IF(EM$2=$B24,$H24,0)</f>
        <v>0</v>
      </c>
      <c r="EN24" s="110">
        <f t="shared" si="27"/>
        <v>0</v>
      </c>
      <c r="EO24" s="110">
        <f t="shared" si="27"/>
        <v>0</v>
      </c>
      <c r="EP24" s="114">
        <f t="shared" si="27"/>
        <v>0</v>
      </c>
      <c r="ER24" s="113">
        <f>(CA24-J24)-'DELTA e'!E24</f>
        <v>0</v>
      </c>
      <c r="ES24" s="110">
        <f>(CB24-K24)-'DELTA e'!F24</f>
        <v>0</v>
      </c>
      <c r="ET24" s="110">
        <f>(CC24-L24)-'DELTA e'!G24</f>
        <v>0</v>
      </c>
      <c r="EU24" s="110">
        <f>(CD24-M24)-'DELTA e'!H24</f>
        <v>0</v>
      </c>
      <c r="EV24" s="110">
        <f>(CE24-N24)-'DELTA e'!I24</f>
        <v>0</v>
      </c>
      <c r="EW24" s="110">
        <f>(CF24-O24)-'DELTA e'!J24</f>
        <v>0</v>
      </c>
      <c r="EX24" s="110">
        <f>(CG24-P24)-'DELTA e'!K24</f>
        <v>0</v>
      </c>
      <c r="EY24" s="110">
        <f>(CH24-Q24)-'DELTA e'!L24</f>
        <v>0</v>
      </c>
      <c r="EZ24" s="110">
        <f>(CI24-R24)-'DELTA e'!M24</f>
        <v>0</v>
      </c>
      <c r="FA24" s="110">
        <f>(CJ24-S24)-'DELTA e'!N24</f>
        <v>0</v>
      </c>
      <c r="FB24" s="110">
        <f>(CK24-T24)-'DELTA e'!O24</f>
        <v>0</v>
      </c>
      <c r="FC24" s="110">
        <f>(CL24-U24)-'DELTA e'!P24</f>
        <v>0</v>
      </c>
      <c r="FD24" s="110">
        <f>(CM24-V24)-'DELTA e'!Q24</f>
        <v>0</v>
      </c>
      <c r="FE24" s="110">
        <f>(CN24-W24)-'DELTA e'!R24</f>
        <v>0</v>
      </c>
      <c r="FF24" s="110">
        <f>(CO24-X24)-'DELTA e'!S24</f>
        <v>0</v>
      </c>
      <c r="FG24" s="110">
        <f>(CP24-Y24)-'DELTA e'!T24</f>
        <v>0</v>
      </c>
      <c r="FH24" s="110">
        <f>(CQ24-Z24)-'DELTA e'!U24</f>
        <v>0</v>
      </c>
      <c r="FI24" s="110">
        <f>(CR24-AA24)-'DELTA e'!V24</f>
        <v>0</v>
      </c>
      <c r="FJ24" s="110">
        <f>(CS24-AB24)-'DELTA e'!W24</f>
        <v>0</v>
      </c>
      <c r="FK24" s="110">
        <f>(CT24-AC24)-'DELTA e'!X24</f>
        <v>0</v>
      </c>
      <c r="FL24" s="110">
        <f>(CU24-AD24)-'DELTA e'!Y24</f>
        <v>0</v>
      </c>
      <c r="FM24" s="110">
        <f>(CV24-AE24)-'DELTA e'!Z24</f>
        <v>-0.15271194361947327</v>
      </c>
      <c r="FN24" s="110">
        <f>(CW24-AF24)-'DELTA e'!AA24</f>
        <v>0</v>
      </c>
      <c r="FO24" s="110">
        <f>(CX24-AG24)-'DELTA e'!AB24</f>
        <v>0</v>
      </c>
      <c r="FP24" s="110">
        <f>(CY24-AH24)-'DELTA e'!AC24</f>
        <v>0</v>
      </c>
      <c r="FQ24" s="110">
        <f>(CZ24-AI24)-'DELTA e'!AD24</f>
        <v>0</v>
      </c>
      <c r="FR24" s="110">
        <f>(DA24-AJ24)-'DELTA e'!AE24</f>
        <v>0</v>
      </c>
      <c r="FS24" s="110">
        <f>(DB24-AK24)-'DELTA e'!AF24</f>
        <v>0</v>
      </c>
      <c r="FT24" s="110">
        <f>(DC24-AL24)-'DELTA e'!AG24</f>
        <v>0</v>
      </c>
      <c r="FU24" s="110">
        <f>(DD24-AM24)-'DELTA e'!AH24</f>
        <v>0</v>
      </c>
      <c r="FV24" s="110">
        <f>(DE24-AN24)-'DELTA e'!AI24</f>
        <v>0</v>
      </c>
      <c r="FW24" s="110">
        <f>(DF24-AO24)-'DELTA e'!AJ24</f>
        <v>0</v>
      </c>
      <c r="FX24" s="110">
        <f>(DG24-AP24)-'DELTA e'!AK24</f>
        <v>0</v>
      </c>
      <c r="FY24" s="110">
        <f>(DH24-AQ24)-'DELTA e'!AL24</f>
        <v>0</v>
      </c>
      <c r="FZ24" s="110">
        <f>(DI24-AR24)-'DELTA e'!AM24</f>
        <v>0</v>
      </c>
      <c r="GA24" s="110">
        <f>(DJ24-AS24)-'DELTA e'!AN24</f>
        <v>0</v>
      </c>
      <c r="GB24" s="110">
        <f>(DK24-AT24)-'DELTA e'!AO24</f>
        <v>0</v>
      </c>
      <c r="GC24" s="110">
        <f>(DL24-AU24)-'DELTA e'!AP24</f>
        <v>0</v>
      </c>
      <c r="GD24" s="110">
        <f>(DM24-AV24)-'DELTA e'!AQ24</f>
        <v>0</v>
      </c>
      <c r="GE24" s="110">
        <f>(DN24-AW24)-'DELTA e'!AR24</f>
        <v>0</v>
      </c>
      <c r="GF24" s="110">
        <f>(DO24-AX24)-'DELTA e'!AS24</f>
        <v>0</v>
      </c>
      <c r="GG24" s="110">
        <f>(DP24-AY24)-'DELTA e'!AT24</f>
        <v>0</v>
      </c>
      <c r="GH24" s="110">
        <f>(DQ24-AZ24)-'DELTA e'!AU24</f>
        <v>0</v>
      </c>
      <c r="GI24" s="110">
        <f>(DR24-BA24)-'DELTA e'!AV24</f>
        <v>0</v>
      </c>
      <c r="GJ24" s="110">
        <f>(DS24-BB24)-'DELTA e'!AW24</f>
        <v>0</v>
      </c>
      <c r="GK24" s="110">
        <f>(DT24-BC24)-'DELTA e'!AX24</f>
        <v>0</v>
      </c>
      <c r="GL24" s="110">
        <f>(DU24-BD24)-'DELTA e'!AY24</f>
        <v>0</v>
      </c>
      <c r="GM24" s="110">
        <f>(DV24-BE24)-'DELTA e'!AZ24</f>
        <v>0</v>
      </c>
      <c r="GN24" s="110">
        <f>(DW24-BF24)-'DELTA e'!BA24</f>
        <v>0</v>
      </c>
      <c r="GO24" s="110">
        <f>(DX24-BG24)-'DELTA e'!BB24</f>
        <v>0</v>
      </c>
      <c r="GP24" s="110">
        <f>(DY24-BH24)-'DELTA e'!BC24</f>
        <v>0</v>
      </c>
      <c r="GQ24" s="110">
        <f>(DZ24-BI24)-'DELTA e'!BD24</f>
        <v>0</v>
      </c>
      <c r="GR24" s="110">
        <f>(EA24-BJ24)-'DELTA e'!BE24</f>
        <v>0</v>
      </c>
      <c r="GS24" s="110">
        <f>(EB24-BK24)-'DELTA e'!BF24</f>
        <v>0</v>
      </c>
      <c r="GT24" s="110">
        <f>(EC24-BL24)-'DELTA e'!BG24</f>
        <v>0</v>
      </c>
      <c r="GU24" s="110">
        <f>(ED24-BM24)-'DELTA e'!BH24</f>
        <v>0</v>
      </c>
      <c r="GV24" s="110">
        <f>(EE24-BN24)-'DELTA e'!BI24</f>
        <v>0</v>
      </c>
      <c r="GW24" s="110">
        <f>(EF24-BO24)-'DELTA e'!BJ24</f>
        <v>0</v>
      </c>
      <c r="GX24" s="110">
        <f>(EG24-BP24)-'DELTA e'!BK24</f>
        <v>0</v>
      </c>
      <c r="GY24" s="110">
        <f>(EH24-BQ24)-'DELTA e'!BL24</f>
        <v>0</v>
      </c>
      <c r="GZ24" s="110">
        <f>(EI24-BR24)-'DELTA e'!BM24</f>
        <v>0</v>
      </c>
      <c r="HA24" s="110">
        <f>(EJ24-BS24)-'DELTA e'!BN24</f>
        <v>0</v>
      </c>
      <c r="HB24" s="110">
        <f>(EK24-BT24)-'DELTA e'!BO24</f>
        <v>0</v>
      </c>
      <c r="HC24" s="110">
        <f>(EL24-BU24)-'DELTA e'!BP24</f>
        <v>0</v>
      </c>
      <c r="HD24" s="110">
        <f>(EM24-BV24)-'DELTA e'!BQ24</f>
        <v>0</v>
      </c>
      <c r="HE24" s="110">
        <f>(EN24-BW24)-'DELTA e'!BR24</f>
        <v>0</v>
      </c>
      <c r="HF24" s="110">
        <f>(EO24-BX24)-'DELTA e'!BS24</f>
        <v>0</v>
      </c>
      <c r="HG24" s="114">
        <f>(EP24-BY24)-'DELTA e'!BT24</f>
        <v>0</v>
      </c>
    </row>
    <row r="25" spans="1:215" x14ac:dyDescent="0.35">
      <c r="A25" s="40" t="s">
        <v>92</v>
      </c>
      <c r="B25" s="39" t="s">
        <v>270</v>
      </c>
      <c r="C25" s="94">
        <v>186165</v>
      </c>
      <c r="D25" s="94">
        <v>38576.119747672456</v>
      </c>
      <c r="E25" s="94">
        <f t="shared" si="4"/>
        <v>4.8259130575524649</v>
      </c>
      <c r="F25" s="82">
        <v>135255</v>
      </c>
      <c r="G25" s="82">
        <v>45560</v>
      </c>
      <c r="H25" s="94">
        <f t="shared" si="5"/>
        <v>2.9687225636523267</v>
      </c>
      <c r="J25" s="113">
        <f t="shared" si="6"/>
        <v>0</v>
      </c>
      <c r="K25" s="110">
        <f t="shared" ref="K25:BV28" si="28">IF(K$2=$B25,$E25,0)</f>
        <v>0</v>
      </c>
      <c r="L25" s="110">
        <f t="shared" si="28"/>
        <v>0</v>
      </c>
      <c r="M25" s="110">
        <f t="shared" si="28"/>
        <v>0</v>
      </c>
      <c r="N25" s="110">
        <f t="shared" si="28"/>
        <v>0</v>
      </c>
      <c r="O25" s="110">
        <f t="shared" si="28"/>
        <v>0</v>
      </c>
      <c r="P25" s="110">
        <f t="shared" si="28"/>
        <v>0</v>
      </c>
      <c r="Q25" s="110">
        <f t="shared" si="28"/>
        <v>0</v>
      </c>
      <c r="R25" s="110">
        <f t="shared" si="28"/>
        <v>0</v>
      </c>
      <c r="S25" s="110">
        <f t="shared" si="28"/>
        <v>0</v>
      </c>
      <c r="T25" s="110">
        <f t="shared" si="28"/>
        <v>0</v>
      </c>
      <c r="U25" s="110">
        <f t="shared" si="28"/>
        <v>0</v>
      </c>
      <c r="V25" s="110">
        <f t="shared" si="28"/>
        <v>0</v>
      </c>
      <c r="W25" s="110">
        <f t="shared" si="28"/>
        <v>0</v>
      </c>
      <c r="X25" s="110">
        <f t="shared" si="28"/>
        <v>0</v>
      </c>
      <c r="Y25" s="110">
        <f t="shared" si="28"/>
        <v>0</v>
      </c>
      <c r="Z25" s="110">
        <f t="shared" si="28"/>
        <v>0</v>
      </c>
      <c r="AA25" s="110">
        <f t="shared" si="28"/>
        <v>0</v>
      </c>
      <c r="AB25" s="110">
        <f t="shared" si="28"/>
        <v>0</v>
      </c>
      <c r="AC25" s="110">
        <f t="shared" si="28"/>
        <v>0</v>
      </c>
      <c r="AD25" s="110">
        <f t="shared" si="28"/>
        <v>0</v>
      </c>
      <c r="AE25" s="110">
        <f t="shared" si="28"/>
        <v>0</v>
      </c>
      <c r="AF25" s="110">
        <f t="shared" si="28"/>
        <v>4.8259130575524649</v>
      </c>
      <c r="AG25" s="110">
        <f t="shared" si="28"/>
        <v>0</v>
      </c>
      <c r="AH25" s="110">
        <f t="shared" si="28"/>
        <v>0</v>
      </c>
      <c r="AI25" s="110">
        <f t="shared" si="28"/>
        <v>0</v>
      </c>
      <c r="AJ25" s="110">
        <f t="shared" si="28"/>
        <v>0</v>
      </c>
      <c r="AK25" s="110">
        <f t="shared" si="28"/>
        <v>0</v>
      </c>
      <c r="AL25" s="110">
        <f t="shared" si="28"/>
        <v>0</v>
      </c>
      <c r="AM25" s="110">
        <f t="shared" si="28"/>
        <v>0</v>
      </c>
      <c r="AN25" s="110">
        <f t="shared" si="28"/>
        <v>0</v>
      </c>
      <c r="AO25" s="110">
        <f t="shared" si="28"/>
        <v>0</v>
      </c>
      <c r="AP25" s="110">
        <f t="shared" si="28"/>
        <v>0</v>
      </c>
      <c r="AQ25" s="110">
        <f t="shared" si="28"/>
        <v>0</v>
      </c>
      <c r="AR25" s="110">
        <f t="shared" si="28"/>
        <v>0</v>
      </c>
      <c r="AS25" s="110">
        <f t="shared" si="28"/>
        <v>0</v>
      </c>
      <c r="AT25" s="110">
        <f t="shared" si="28"/>
        <v>0</v>
      </c>
      <c r="AU25" s="110">
        <f t="shared" si="28"/>
        <v>0</v>
      </c>
      <c r="AV25" s="110">
        <f t="shared" si="28"/>
        <v>0</v>
      </c>
      <c r="AW25" s="110">
        <f t="shared" si="28"/>
        <v>0</v>
      </c>
      <c r="AX25" s="110">
        <f t="shared" si="28"/>
        <v>0</v>
      </c>
      <c r="AY25" s="110">
        <f t="shared" si="28"/>
        <v>0</v>
      </c>
      <c r="AZ25" s="110">
        <f t="shared" si="28"/>
        <v>0</v>
      </c>
      <c r="BA25" s="110">
        <f t="shared" si="28"/>
        <v>0</v>
      </c>
      <c r="BB25" s="110">
        <f t="shared" si="28"/>
        <v>0</v>
      </c>
      <c r="BC25" s="110">
        <f t="shared" si="28"/>
        <v>0</v>
      </c>
      <c r="BD25" s="110">
        <f t="shared" si="28"/>
        <v>0</v>
      </c>
      <c r="BE25" s="110">
        <f t="shared" si="28"/>
        <v>0</v>
      </c>
      <c r="BF25" s="110">
        <f t="shared" si="28"/>
        <v>0</v>
      </c>
      <c r="BG25" s="110">
        <f t="shared" si="28"/>
        <v>0</v>
      </c>
      <c r="BH25" s="110">
        <f t="shared" si="28"/>
        <v>0</v>
      </c>
      <c r="BI25" s="110">
        <f t="shared" si="28"/>
        <v>0</v>
      </c>
      <c r="BJ25" s="110">
        <f t="shared" si="28"/>
        <v>0</v>
      </c>
      <c r="BK25" s="110">
        <f t="shared" si="28"/>
        <v>0</v>
      </c>
      <c r="BL25" s="110">
        <f t="shared" si="28"/>
        <v>0</v>
      </c>
      <c r="BM25" s="110">
        <f t="shared" si="28"/>
        <v>0</v>
      </c>
      <c r="BN25" s="110">
        <f t="shared" si="28"/>
        <v>0</v>
      </c>
      <c r="BO25" s="110">
        <f t="shared" si="28"/>
        <v>0</v>
      </c>
      <c r="BP25" s="110">
        <f t="shared" si="28"/>
        <v>0</v>
      </c>
      <c r="BQ25" s="110">
        <f t="shared" si="28"/>
        <v>0</v>
      </c>
      <c r="BR25" s="110">
        <f t="shared" si="28"/>
        <v>0</v>
      </c>
      <c r="BS25" s="110">
        <f t="shared" si="28"/>
        <v>0</v>
      </c>
      <c r="BT25" s="110">
        <f t="shared" si="28"/>
        <v>0</v>
      </c>
      <c r="BU25" s="110">
        <f t="shared" si="28"/>
        <v>0</v>
      </c>
      <c r="BV25" s="110">
        <f t="shared" si="28"/>
        <v>0</v>
      </c>
      <c r="BW25" s="110">
        <f t="shared" si="26"/>
        <v>0</v>
      </c>
      <c r="BX25" s="110">
        <f t="shared" si="26"/>
        <v>0</v>
      </c>
      <c r="BY25" s="114">
        <f t="shared" si="26"/>
        <v>0</v>
      </c>
      <c r="CA25" s="113">
        <f t="shared" si="7"/>
        <v>0</v>
      </c>
      <c r="CB25" s="110">
        <f t="shared" ref="CB25:EM28" si="29">IF(CB$2=$B25,$H25,0)</f>
        <v>0</v>
      </c>
      <c r="CC25" s="110">
        <f t="shared" si="29"/>
        <v>0</v>
      </c>
      <c r="CD25" s="110">
        <f t="shared" si="29"/>
        <v>0</v>
      </c>
      <c r="CE25" s="110">
        <f t="shared" si="29"/>
        <v>0</v>
      </c>
      <c r="CF25" s="110">
        <f t="shared" si="29"/>
        <v>0</v>
      </c>
      <c r="CG25" s="110">
        <f t="shared" si="29"/>
        <v>0</v>
      </c>
      <c r="CH25" s="110">
        <f t="shared" si="29"/>
        <v>0</v>
      </c>
      <c r="CI25" s="110">
        <f t="shared" si="29"/>
        <v>0</v>
      </c>
      <c r="CJ25" s="110">
        <f t="shared" si="29"/>
        <v>0</v>
      </c>
      <c r="CK25" s="110">
        <f t="shared" si="29"/>
        <v>0</v>
      </c>
      <c r="CL25" s="110">
        <f t="shared" si="29"/>
        <v>0</v>
      </c>
      <c r="CM25" s="110">
        <f t="shared" si="29"/>
        <v>0</v>
      </c>
      <c r="CN25" s="110">
        <f t="shared" si="29"/>
        <v>0</v>
      </c>
      <c r="CO25" s="110">
        <f t="shared" si="29"/>
        <v>0</v>
      </c>
      <c r="CP25" s="110">
        <f t="shared" si="29"/>
        <v>0</v>
      </c>
      <c r="CQ25" s="110">
        <f t="shared" si="29"/>
        <v>0</v>
      </c>
      <c r="CR25" s="110">
        <f t="shared" si="29"/>
        <v>0</v>
      </c>
      <c r="CS25" s="110">
        <f t="shared" si="29"/>
        <v>0</v>
      </c>
      <c r="CT25" s="110">
        <f t="shared" si="29"/>
        <v>0</v>
      </c>
      <c r="CU25" s="110">
        <f t="shared" si="29"/>
        <v>0</v>
      </c>
      <c r="CV25" s="110">
        <f t="shared" si="29"/>
        <v>0</v>
      </c>
      <c r="CW25" s="110">
        <f t="shared" si="29"/>
        <v>2.9687225636523267</v>
      </c>
      <c r="CX25" s="110">
        <f t="shared" si="29"/>
        <v>0</v>
      </c>
      <c r="CY25" s="110">
        <f t="shared" si="29"/>
        <v>0</v>
      </c>
      <c r="CZ25" s="110">
        <f t="shared" si="29"/>
        <v>0</v>
      </c>
      <c r="DA25" s="110">
        <f t="shared" si="29"/>
        <v>0</v>
      </c>
      <c r="DB25" s="110">
        <f t="shared" si="29"/>
        <v>0</v>
      </c>
      <c r="DC25" s="110">
        <f t="shared" si="29"/>
        <v>0</v>
      </c>
      <c r="DD25" s="110">
        <f t="shared" si="29"/>
        <v>0</v>
      </c>
      <c r="DE25" s="110">
        <f t="shared" si="29"/>
        <v>0</v>
      </c>
      <c r="DF25" s="110">
        <f t="shared" si="29"/>
        <v>0</v>
      </c>
      <c r="DG25" s="110">
        <f t="shared" si="29"/>
        <v>0</v>
      </c>
      <c r="DH25" s="110">
        <f t="shared" si="29"/>
        <v>0</v>
      </c>
      <c r="DI25" s="110">
        <f t="shared" si="29"/>
        <v>0</v>
      </c>
      <c r="DJ25" s="110">
        <f t="shared" si="29"/>
        <v>0</v>
      </c>
      <c r="DK25" s="110">
        <f t="shared" si="29"/>
        <v>0</v>
      </c>
      <c r="DL25" s="110">
        <f t="shared" si="29"/>
        <v>0</v>
      </c>
      <c r="DM25" s="110">
        <f t="shared" si="29"/>
        <v>0</v>
      </c>
      <c r="DN25" s="110">
        <f t="shared" si="29"/>
        <v>0</v>
      </c>
      <c r="DO25" s="110">
        <f t="shared" si="29"/>
        <v>0</v>
      </c>
      <c r="DP25" s="110">
        <f t="shared" si="29"/>
        <v>0</v>
      </c>
      <c r="DQ25" s="110">
        <f t="shared" si="29"/>
        <v>0</v>
      </c>
      <c r="DR25" s="110">
        <f t="shared" si="29"/>
        <v>0</v>
      </c>
      <c r="DS25" s="110">
        <f t="shared" si="29"/>
        <v>0</v>
      </c>
      <c r="DT25" s="110">
        <f t="shared" si="29"/>
        <v>0</v>
      </c>
      <c r="DU25" s="110">
        <f t="shared" si="29"/>
        <v>0</v>
      </c>
      <c r="DV25" s="110">
        <f t="shared" si="29"/>
        <v>0</v>
      </c>
      <c r="DW25" s="110">
        <f t="shared" si="29"/>
        <v>0</v>
      </c>
      <c r="DX25" s="110">
        <f t="shared" si="29"/>
        <v>0</v>
      </c>
      <c r="DY25" s="110">
        <f t="shared" si="29"/>
        <v>0</v>
      </c>
      <c r="DZ25" s="110">
        <f t="shared" si="29"/>
        <v>0</v>
      </c>
      <c r="EA25" s="110">
        <f t="shared" si="29"/>
        <v>0</v>
      </c>
      <c r="EB25" s="110">
        <f t="shared" si="29"/>
        <v>0</v>
      </c>
      <c r="EC25" s="110">
        <f t="shared" si="29"/>
        <v>0</v>
      </c>
      <c r="ED25" s="110">
        <f t="shared" si="29"/>
        <v>0</v>
      </c>
      <c r="EE25" s="110">
        <f t="shared" si="29"/>
        <v>0</v>
      </c>
      <c r="EF25" s="110">
        <f t="shared" si="29"/>
        <v>0</v>
      </c>
      <c r="EG25" s="110">
        <f t="shared" si="29"/>
        <v>0</v>
      </c>
      <c r="EH25" s="110">
        <f t="shared" si="29"/>
        <v>0</v>
      </c>
      <c r="EI25" s="110">
        <f t="shared" si="29"/>
        <v>0</v>
      </c>
      <c r="EJ25" s="110">
        <f t="shared" si="29"/>
        <v>0</v>
      </c>
      <c r="EK25" s="110">
        <f t="shared" si="29"/>
        <v>0</v>
      </c>
      <c r="EL25" s="110">
        <f t="shared" si="29"/>
        <v>0</v>
      </c>
      <c r="EM25" s="110">
        <f t="shared" si="29"/>
        <v>0</v>
      </c>
      <c r="EN25" s="110">
        <f t="shared" si="27"/>
        <v>0</v>
      </c>
      <c r="EO25" s="110">
        <f t="shared" si="27"/>
        <v>0</v>
      </c>
      <c r="EP25" s="114">
        <f t="shared" si="27"/>
        <v>0</v>
      </c>
      <c r="ER25" s="113">
        <f>(CA25-J25)-'DELTA e'!E25</f>
        <v>0</v>
      </c>
      <c r="ES25" s="110">
        <f>(CB25-K25)-'DELTA e'!F25</f>
        <v>0</v>
      </c>
      <c r="ET25" s="110">
        <f>(CC25-L25)-'DELTA e'!G25</f>
        <v>0</v>
      </c>
      <c r="EU25" s="110">
        <f>(CD25-M25)-'DELTA e'!H25</f>
        <v>0</v>
      </c>
      <c r="EV25" s="110">
        <f>(CE25-N25)-'DELTA e'!I25</f>
        <v>0</v>
      </c>
      <c r="EW25" s="110">
        <f>(CF25-O25)-'DELTA e'!J25</f>
        <v>0</v>
      </c>
      <c r="EX25" s="110">
        <f>(CG25-P25)-'DELTA e'!K25</f>
        <v>0</v>
      </c>
      <c r="EY25" s="110">
        <f>(CH25-Q25)-'DELTA e'!L25</f>
        <v>0</v>
      </c>
      <c r="EZ25" s="110">
        <f>(CI25-R25)-'DELTA e'!M25</f>
        <v>0</v>
      </c>
      <c r="FA25" s="110">
        <f>(CJ25-S25)-'DELTA e'!N25</f>
        <v>0</v>
      </c>
      <c r="FB25" s="110">
        <f>(CK25-T25)-'DELTA e'!O25</f>
        <v>0</v>
      </c>
      <c r="FC25" s="110">
        <f>(CL25-U25)-'DELTA e'!P25</f>
        <v>0</v>
      </c>
      <c r="FD25" s="110">
        <f>(CM25-V25)-'DELTA e'!Q25</f>
        <v>0</v>
      </c>
      <c r="FE25" s="110">
        <f>(CN25-W25)-'DELTA e'!R25</f>
        <v>0</v>
      </c>
      <c r="FF25" s="110">
        <f>(CO25-X25)-'DELTA e'!S25</f>
        <v>0</v>
      </c>
      <c r="FG25" s="110">
        <f>(CP25-Y25)-'DELTA e'!T25</f>
        <v>0</v>
      </c>
      <c r="FH25" s="110">
        <f>(CQ25-Z25)-'DELTA e'!U25</f>
        <v>0</v>
      </c>
      <c r="FI25" s="110">
        <f>(CR25-AA25)-'DELTA e'!V25</f>
        <v>0</v>
      </c>
      <c r="FJ25" s="110">
        <f>(CS25-AB25)-'DELTA e'!W25</f>
        <v>0</v>
      </c>
      <c r="FK25" s="110">
        <f>(CT25-AC25)-'DELTA e'!X25</f>
        <v>0</v>
      </c>
      <c r="FL25" s="110">
        <f>(CU25-AD25)-'DELTA e'!Y25</f>
        <v>0</v>
      </c>
      <c r="FM25" s="110">
        <f>(CV25-AE25)-'DELTA e'!Z25</f>
        <v>0</v>
      </c>
      <c r="FN25" s="110">
        <f>(CW25-AF25)-'DELTA e'!AA25</f>
        <v>-1.8571904939001382</v>
      </c>
      <c r="FO25" s="110">
        <f>(CX25-AG25)-'DELTA e'!AB25</f>
        <v>0</v>
      </c>
      <c r="FP25" s="110">
        <f>(CY25-AH25)-'DELTA e'!AC25</f>
        <v>0</v>
      </c>
      <c r="FQ25" s="110">
        <f>(CZ25-AI25)-'DELTA e'!AD25</f>
        <v>0</v>
      </c>
      <c r="FR25" s="110">
        <f>(DA25-AJ25)-'DELTA e'!AE25</f>
        <v>0</v>
      </c>
      <c r="FS25" s="110">
        <f>(DB25-AK25)-'DELTA e'!AF25</f>
        <v>0</v>
      </c>
      <c r="FT25" s="110">
        <f>(DC25-AL25)-'DELTA e'!AG25</f>
        <v>0</v>
      </c>
      <c r="FU25" s="110">
        <f>(DD25-AM25)-'DELTA e'!AH25</f>
        <v>0</v>
      </c>
      <c r="FV25" s="110">
        <f>(DE25-AN25)-'DELTA e'!AI25</f>
        <v>0</v>
      </c>
      <c r="FW25" s="110">
        <f>(DF25-AO25)-'DELTA e'!AJ25</f>
        <v>0</v>
      </c>
      <c r="FX25" s="110">
        <f>(DG25-AP25)-'DELTA e'!AK25</f>
        <v>0</v>
      </c>
      <c r="FY25" s="110">
        <f>(DH25-AQ25)-'DELTA e'!AL25</f>
        <v>0</v>
      </c>
      <c r="FZ25" s="110">
        <f>(DI25-AR25)-'DELTA e'!AM25</f>
        <v>0</v>
      </c>
      <c r="GA25" s="110">
        <f>(DJ25-AS25)-'DELTA e'!AN25</f>
        <v>0</v>
      </c>
      <c r="GB25" s="110">
        <f>(DK25-AT25)-'DELTA e'!AO25</f>
        <v>0</v>
      </c>
      <c r="GC25" s="110">
        <f>(DL25-AU25)-'DELTA e'!AP25</f>
        <v>0</v>
      </c>
      <c r="GD25" s="110">
        <f>(DM25-AV25)-'DELTA e'!AQ25</f>
        <v>0</v>
      </c>
      <c r="GE25" s="110">
        <f>(DN25-AW25)-'DELTA e'!AR25</f>
        <v>0</v>
      </c>
      <c r="GF25" s="110">
        <f>(DO25-AX25)-'DELTA e'!AS25</f>
        <v>0</v>
      </c>
      <c r="GG25" s="110">
        <f>(DP25-AY25)-'DELTA e'!AT25</f>
        <v>0</v>
      </c>
      <c r="GH25" s="110">
        <f>(DQ25-AZ25)-'DELTA e'!AU25</f>
        <v>0</v>
      </c>
      <c r="GI25" s="110">
        <f>(DR25-BA25)-'DELTA e'!AV25</f>
        <v>0</v>
      </c>
      <c r="GJ25" s="110">
        <f>(DS25-BB25)-'DELTA e'!AW25</f>
        <v>0</v>
      </c>
      <c r="GK25" s="110">
        <f>(DT25-BC25)-'DELTA e'!AX25</f>
        <v>0</v>
      </c>
      <c r="GL25" s="110">
        <f>(DU25-BD25)-'DELTA e'!AY25</f>
        <v>0</v>
      </c>
      <c r="GM25" s="110">
        <f>(DV25-BE25)-'DELTA e'!AZ25</f>
        <v>0</v>
      </c>
      <c r="GN25" s="110">
        <f>(DW25-BF25)-'DELTA e'!BA25</f>
        <v>0</v>
      </c>
      <c r="GO25" s="110">
        <f>(DX25-BG25)-'DELTA e'!BB25</f>
        <v>0</v>
      </c>
      <c r="GP25" s="110">
        <f>(DY25-BH25)-'DELTA e'!BC25</f>
        <v>0</v>
      </c>
      <c r="GQ25" s="110">
        <f>(DZ25-BI25)-'DELTA e'!BD25</f>
        <v>0</v>
      </c>
      <c r="GR25" s="110">
        <f>(EA25-BJ25)-'DELTA e'!BE25</f>
        <v>0</v>
      </c>
      <c r="GS25" s="110">
        <f>(EB25-BK25)-'DELTA e'!BF25</f>
        <v>0</v>
      </c>
      <c r="GT25" s="110">
        <f>(EC25-BL25)-'DELTA e'!BG25</f>
        <v>0</v>
      </c>
      <c r="GU25" s="110">
        <f>(ED25-BM25)-'DELTA e'!BH25</f>
        <v>0</v>
      </c>
      <c r="GV25" s="110">
        <f>(EE25-BN25)-'DELTA e'!BI25</f>
        <v>0</v>
      </c>
      <c r="GW25" s="110">
        <f>(EF25-BO25)-'DELTA e'!BJ25</f>
        <v>0</v>
      </c>
      <c r="GX25" s="110">
        <f>(EG25-BP25)-'DELTA e'!BK25</f>
        <v>0</v>
      </c>
      <c r="GY25" s="110">
        <f>(EH25-BQ25)-'DELTA e'!BL25</f>
        <v>0</v>
      </c>
      <c r="GZ25" s="110">
        <f>(EI25-BR25)-'DELTA e'!BM25</f>
        <v>0</v>
      </c>
      <c r="HA25" s="110">
        <f>(EJ25-BS25)-'DELTA e'!BN25</f>
        <v>0</v>
      </c>
      <c r="HB25" s="110">
        <f>(EK25-BT25)-'DELTA e'!BO25</f>
        <v>0</v>
      </c>
      <c r="HC25" s="110">
        <f>(EL25-BU25)-'DELTA e'!BP25</f>
        <v>0</v>
      </c>
      <c r="HD25" s="110">
        <f>(EM25-BV25)-'DELTA e'!BQ25</f>
        <v>0</v>
      </c>
      <c r="HE25" s="110">
        <f>(EN25-BW25)-'DELTA e'!BR25</f>
        <v>0</v>
      </c>
      <c r="HF25" s="110">
        <f>(EO25-BX25)-'DELTA e'!BS25</f>
        <v>0</v>
      </c>
      <c r="HG25" s="114">
        <f>(EP25-BY25)-'DELTA e'!BT25</f>
        <v>0</v>
      </c>
    </row>
    <row r="26" spans="1:215" x14ac:dyDescent="0.35">
      <c r="A26" s="38" t="s">
        <v>93</v>
      </c>
      <c r="B26" s="39" t="s">
        <v>271</v>
      </c>
      <c r="C26" s="94">
        <v>98575</v>
      </c>
      <c r="D26" s="94">
        <v>59152.46823888112</v>
      </c>
      <c r="E26" s="94">
        <f t="shared" si="4"/>
        <v>1.6664562432444081</v>
      </c>
      <c r="F26" s="82">
        <v>98626</v>
      </c>
      <c r="G26" s="82">
        <v>64543</v>
      </c>
      <c r="H26" s="94">
        <f t="shared" si="5"/>
        <v>1.5280665602776444</v>
      </c>
      <c r="J26" s="113">
        <f t="shared" si="6"/>
        <v>0</v>
      </c>
      <c r="K26" s="110">
        <f t="shared" si="28"/>
        <v>0</v>
      </c>
      <c r="L26" s="110">
        <f t="shared" si="28"/>
        <v>0</v>
      </c>
      <c r="M26" s="110">
        <f t="shared" si="28"/>
        <v>0</v>
      </c>
      <c r="N26" s="110">
        <f t="shared" si="28"/>
        <v>0</v>
      </c>
      <c r="O26" s="110">
        <f t="shared" si="28"/>
        <v>0</v>
      </c>
      <c r="P26" s="110">
        <f t="shared" si="28"/>
        <v>0</v>
      </c>
      <c r="Q26" s="110">
        <f t="shared" si="28"/>
        <v>0</v>
      </c>
      <c r="R26" s="110">
        <f t="shared" si="28"/>
        <v>0</v>
      </c>
      <c r="S26" s="110">
        <f t="shared" si="28"/>
        <v>0</v>
      </c>
      <c r="T26" s="110">
        <f t="shared" si="28"/>
        <v>0</v>
      </c>
      <c r="U26" s="110">
        <f t="shared" si="28"/>
        <v>0</v>
      </c>
      <c r="V26" s="110">
        <f t="shared" si="28"/>
        <v>0</v>
      </c>
      <c r="W26" s="110">
        <f t="shared" si="28"/>
        <v>0</v>
      </c>
      <c r="X26" s="110">
        <f t="shared" si="28"/>
        <v>0</v>
      </c>
      <c r="Y26" s="110">
        <f t="shared" si="28"/>
        <v>0</v>
      </c>
      <c r="Z26" s="110">
        <f t="shared" si="28"/>
        <v>0</v>
      </c>
      <c r="AA26" s="110">
        <f t="shared" si="28"/>
        <v>0</v>
      </c>
      <c r="AB26" s="110">
        <f t="shared" si="28"/>
        <v>0</v>
      </c>
      <c r="AC26" s="110">
        <f t="shared" si="28"/>
        <v>0</v>
      </c>
      <c r="AD26" s="110">
        <f t="shared" si="28"/>
        <v>0</v>
      </c>
      <c r="AE26" s="110">
        <f t="shared" si="28"/>
        <v>0</v>
      </c>
      <c r="AF26" s="110">
        <f t="shared" si="28"/>
        <v>0</v>
      </c>
      <c r="AG26" s="110">
        <f t="shared" si="28"/>
        <v>1.6664562432444081</v>
      </c>
      <c r="AH26" s="110">
        <f t="shared" si="28"/>
        <v>0</v>
      </c>
      <c r="AI26" s="110">
        <f t="shared" si="28"/>
        <v>0</v>
      </c>
      <c r="AJ26" s="110">
        <f t="shared" si="28"/>
        <v>0</v>
      </c>
      <c r="AK26" s="110">
        <f t="shared" si="28"/>
        <v>0</v>
      </c>
      <c r="AL26" s="110">
        <f t="shared" si="28"/>
        <v>0</v>
      </c>
      <c r="AM26" s="110">
        <f t="shared" si="28"/>
        <v>0</v>
      </c>
      <c r="AN26" s="110">
        <f t="shared" si="28"/>
        <v>0</v>
      </c>
      <c r="AO26" s="110">
        <f t="shared" si="28"/>
        <v>0</v>
      </c>
      <c r="AP26" s="110">
        <f t="shared" si="28"/>
        <v>0</v>
      </c>
      <c r="AQ26" s="110">
        <f t="shared" si="28"/>
        <v>0</v>
      </c>
      <c r="AR26" s="110">
        <f t="shared" si="28"/>
        <v>0</v>
      </c>
      <c r="AS26" s="110">
        <f t="shared" si="28"/>
        <v>0</v>
      </c>
      <c r="AT26" s="110">
        <f t="shared" si="28"/>
        <v>0</v>
      </c>
      <c r="AU26" s="110">
        <f t="shared" si="28"/>
        <v>0</v>
      </c>
      <c r="AV26" s="110">
        <f t="shared" si="28"/>
        <v>0</v>
      </c>
      <c r="AW26" s="110">
        <f t="shared" si="28"/>
        <v>0</v>
      </c>
      <c r="AX26" s="110">
        <f t="shared" si="28"/>
        <v>0</v>
      </c>
      <c r="AY26" s="110">
        <f t="shared" si="28"/>
        <v>0</v>
      </c>
      <c r="AZ26" s="110">
        <f t="shared" si="28"/>
        <v>0</v>
      </c>
      <c r="BA26" s="110">
        <f t="shared" si="28"/>
        <v>0</v>
      </c>
      <c r="BB26" s="110">
        <f t="shared" si="28"/>
        <v>0</v>
      </c>
      <c r="BC26" s="110">
        <f t="shared" si="28"/>
        <v>0</v>
      </c>
      <c r="BD26" s="110">
        <f t="shared" si="28"/>
        <v>0</v>
      </c>
      <c r="BE26" s="110">
        <f t="shared" si="28"/>
        <v>0</v>
      </c>
      <c r="BF26" s="110">
        <f t="shared" si="28"/>
        <v>0</v>
      </c>
      <c r="BG26" s="110">
        <f t="shared" si="28"/>
        <v>0</v>
      </c>
      <c r="BH26" s="110">
        <f t="shared" si="28"/>
        <v>0</v>
      </c>
      <c r="BI26" s="110">
        <f t="shared" si="28"/>
        <v>0</v>
      </c>
      <c r="BJ26" s="110">
        <f t="shared" si="28"/>
        <v>0</v>
      </c>
      <c r="BK26" s="110">
        <f t="shared" si="28"/>
        <v>0</v>
      </c>
      <c r="BL26" s="110">
        <f t="shared" si="28"/>
        <v>0</v>
      </c>
      <c r="BM26" s="110">
        <f t="shared" si="28"/>
        <v>0</v>
      </c>
      <c r="BN26" s="110">
        <f t="shared" si="28"/>
        <v>0</v>
      </c>
      <c r="BO26" s="110">
        <f t="shared" si="28"/>
        <v>0</v>
      </c>
      <c r="BP26" s="110">
        <f t="shared" si="28"/>
        <v>0</v>
      </c>
      <c r="BQ26" s="110">
        <f t="shared" si="28"/>
        <v>0</v>
      </c>
      <c r="BR26" s="110">
        <f t="shared" si="28"/>
        <v>0</v>
      </c>
      <c r="BS26" s="110">
        <f t="shared" si="28"/>
        <v>0</v>
      </c>
      <c r="BT26" s="110">
        <f t="shared" si="28"/>
        <v>0</v>
      </c>
      <c r="BU26" s="110">
        <f t="shared" si="28"/>
        <v>0</v>
      </c>
      <c r="BV26" s="110">
        <f t="shared" si="28"/>
        <v>0</v>
      </c>
      <c r="BW26" s="110">
        <f t="shared" si="26"/>
        <v>0</v>
      </c>
      <c r="BX26" s="110">
        <f t="shared" si="26"/>
        <v>0</v>
      </c>
      <c r="BY26" s="114">
        <f t="shared" si="26"/>
        <v>0</v>
      </c>
      <c r="CA26" s="113">
        <f t="shared" si="7"/>
        <v>0</v>
      </c>
      <c r="CB26" s="110">
        <f t="shared" si="29"/>
        <v>0</v>
      </c>
      <c r="CC26" s="110">
        <f t="shared" si="29"/>
        <v>0</v>
      </c>
      <c r="CD26" s="110">
        <f t="shared" si="29"/>
        <v>0</v>
      </c>
      <c r="CE26" s="110">
        <f t="shared" si="29"/>
        <v>0</v>
      </c>
      <c r="CF26" s="110">
        <f t="shared" si="29"/>
        <v>0</v>
      </c>
      <c r="CG26" s="110">
        <f t="shared" si="29"/>
        <v>0</v>
      </c>
      <c r="CH26" s="110">
        <f t="shared" si="29"/>
        <v>0</v>
      </c>
      <c r="CI26" s="110">
        <f t="shared" si="29"/>
        <v>0</v>
      </c>
      <c r="CJ26" s="110">
        <f t="shared" si="29"/>
        <v>0</v>
      </c>
      <c r="CK26" s="110">
        <f t="shared" si="29"/>
        <v>0</v>
      </c>
      <c r="CL26" s="110">
        <f t="shared" si="29"/>
        <v>0</v>
      </c>
      <c r="CM26" s="110">
        <f t="shared" si="29"/>
        <v>0</v>
      </c>
      <c r="CN26" s="110">
        <f t="shared" si="29"/>
        <v>0</v>
      </c>
      <c r="CO26" s="110">
        <f t="shared" si="29"/>
        <v>0</v>
      </c>
      <c r="CP26" s="110">
        <f t="shared" si="29"/>
        <v>0</v>
      </c>
      <c r="CQ26" s="110">
        <f t="shared" si="29"/>
        <v>0</v>
      </c>
      <c r="CR26" s="110">
        <f t="shared" si="29"/>
        <v>0</v>
      </c>
      <c r="CS26" s="110">
        <f t="shared" si="29"/>
        <v>0</v>
      </c>
      <c r="CT26" s="110">
        <f t="shared" si="29"/>
        <v>0</v>
      </c>
      <c r="CU26" s="110">
        <f t="shared" si="29"/>
        <v>0</v>
      </c>
      <c r="CV26" s="110">
        <f t="shared" si="29"/>
        <v>0</v>
      </c>
      <c r="CW26" s="110">
        <f t="shared" si="29"/>
        <v>0</v>
      </c>
      <c r="CX26" s="110">
        <f t="shared" si="29"/>
        <v>1.5280665602776444</v>
      </c>
      <c r="CY26" s="110">
        <f t="shared" si="29"/>
        <v>0</v>
      </c>
      <c r="CZ26" s="110">
        <f t="shared" si="29"/>
        <v>0</v>
      </c>
      <c r="DA26" s="110">
        <f t="shared" si="29"/>
        <v>0</v>
      </c>
      <c r="DB26" s="110">
        <f t="shared" si="29"/>
        <v>0</v>
      </c>
      <c r="DC26" s="110">
        <f t="shared" si="29"/>
        <v>0</v>
      </c>
      <c r="DD26" s="110">
        <f t="shared" si="29"/>
        <v>0</v>
      </c>
      <c r="DE26" s="110">
        <f t="shared" si="29"/>
        <v>0</v>
      </c>
      <c r="DF26" s="110">
        <f t="shared" si="29"/>
        <v>0</v>
      </c>
      <c r="DG26" s="110">
        <f t="shared" si="29"/>
        <v>0</v>
      </c>
      <c r="DH26" s="110">
        <f t="shared" si="29"/>
        <v>0</v>
      </c>
      <c r="DI26" s="110">
        <f t="shared" si="29"/>
        <v>0</v>
      </c>
      <c r="DJ26" s="110">
        <f t="shared" si="29"/>
        <v>0</v>
      </c>
      <c r="DK26" s="110">
        <f t="shared" si="29"/>
        <v>0</v>
      </c>
      <c r="DL26" s="110">
        <f t="shared" si="29"/>
        <v>0</v>
      </c>
      <c r="DM26" s="110">
        <f t="shared" si="29"/>
        <v>0</v>
      </c>
      <c r="DN26" s="110">
        <f t="shared" si="29"/>
        <v>0</v>
      </c>
      <c r="DO26" s="110">
        <f t="shared" si="29"/>
        <v>0</v>
      </c>
      <c r="DP26" s="110">
        <f t="shared" si="29"/>
        <v>0</v>
      </c>
      <c r="DQ26" s="110">
        <f t="shared" si="29"/>
        <v>0</v>
      </c>
      <c r="DR26" s="110">
        <f t="shared" si="29"/>
        <v>0</v>
      </c>
      <c r="DS26" s="110">
        <f t="shared" si="29"/>
        <v>0</v>
      </c>
      <c r="DT26" s="110">
        <f t="shared" si="29"/>
        <v>0</v>
      </c>
      <c r="DU26" s="110">
        <f t="shared" si="29"/>
        <v>0</v>
      </c>
      <c r="DV26" s="110">
        <f t="shared" si="29"/>
        <v>0</v>
      </c>
      <c r="DW26" s="110">
        <f t="shared" si="29"/>
        <v>0</v>
      </c>
      <c r="DX26" s="110">
        <f t="shared" si="29"/>
        <v>0</v>
      </c>
      <c r="DY26" s="110">
        <f t="shared" si="29"/>
        <v>0</v>
      </c>
      <c r="DZ26" s="110">
        <f t="shared" si="29"/>
        <v>0</v>
      </c>
      <c r="EA26" s="110">
        <f t="shared" si="29"/>
        <v>0</v>
      </c>
      <c r="EB26" s="110">
        <f t="shared" si="29"/>
        <v>0</v>
      </c>
      <c r="EC26" s="110">
        <f t="shared" si="29"/>
        <v>0</v>
      </c>
      <c r="ED26" s="110">
        <f t="shared" si="29"/>
        <v>0</v>
      </c>
      <c r="EE26" s="110">
        <f t="shared" si="29"/>
        <v>0</v>
      </c>
      <c r="EF26" s="110">
        <f t="shared" si="29"/>
        <v>0</v>
      </c>
      <c r="EG26" s="110">
        <f t="shared" si="29"/>
        <v>0</v>
      </c>
      <c r="EH26" s="110">
        <f t="shared" si="29"/>
        <v>0</v>
      </c>
      <c r="EI26" s="110">
        <f t="shared" si="29"/>
        <v>0</v>
      </c>
      <c r="EJ26" s="110">
        <f t="shared" si="29"/>
        <v>0</v>
      </c>
      <c r="EK26" s="110">
        <f t="shared" si="29"/>
        <v>0</v>
      </c>
      <c r="EL26" s="110">
        <f t="shared" si="29"/>
        <v>0</v>
      </c>
      <c r="EM26" s="110">
        <f t="shared" si="29"/>
        <v>0</v>
      </c>
      <c r="EN26" s="110">
        <f t="shared" si="27"/>
        <v>0</v>
      </c>
      <c r="EO26" s="110">
        <f t="shared" si="27"/>
        <v>0</v>
      </c>
      <c r="EP26" s="114">
        <f t="shared" si="27"/>
        <v>0</v>
      </c>
      <c r="ER26" s="113">
        <f>(CA26-J26)-'DELTA e'!E26</f>
        <v>0</v>
      </c>
      <c r="ES26" s="110">
        <f>(CB26-K26)-'DELTA e'!F26</f>
        <v>0</v>
      </c>
      <c r="ET26" s="110">
        <f>(CC26-L26)-'DELTA e'!G26</f>
        <v>0</v>
      </c>
      <c r="EU26" s="110">
        <f>(CD26-M26)-'DELTA e'!H26</f>
        <v>0</v>
      </c>
      <c r="EV26" s="110">
        <f>(CE26-N26)-'DELTA e'!I26</f>
        <v>0</v>
      </c>
      <c r="EW26" s="110">
        <f>(CF26-O26)-'DELTA e'!J26</f>
        <v>0</v>
      </c>
      <c r="EX26" s="110">
        <f>(CG26-P26)-'DELTA e'!K26</f>
        <v>0</v>
      </c>
      <c r="EY26" s="110">
        <f>(CH26-Q26)-'DELTA e'!L26</f>
        <v>0</v>
      </c>
      <c r="EZ26" s="110">
        <f>(CI26-R26)-'DELTA e'!M26</f>
        <v>0</v>
      </c>
      <c r="FA26" s="110">
        <f>(CJ26-S26)-'DELTA e'!N26</f>
        <v>0</v>
      </c>
      <c r="FB26" s="110">
        <f>(CK26-T26)-'DELTA e'!O26</f>
        <v>0</v>
      </c>
      <c r="FC26" s="110">
        <f>(CL26-U26)-'DELTA e'!P26</f>
        <v>0</v>
      </c>
      <c r="FD26" s="110">
        <f>(CM26-V26)-'DELTA e'!Q26</f>
        <v>0</v>
      </c>
      <c r="FE26" s="110">
        <f>(CN26-W26)-'DELTA e'!R26</f>
        <v>0</v>
      </c>
      <c r="FF26" s="110">
        <f>(CO26-X26)-'DELTA e'!S26</f>
        <v>0</v>
      </c>
      <c r="FG26" s="110">
        <f>(CP26-Y26)-'DELTA e'!T26</f>
        <v>0</v>
      </c>
      <c r="FH26" s="110">
        <f>(CQ26-Z26)-'DELTA e'!U26</f>
        <v>0</v>
      </c>
      <c r="FI26" s="110">
        <f>(CR26-AA26)-'DELTA e'!V26</f>
        <v>0</v>
      </c>
      <c r="FJ26" s="110">
        <f>(CS26-AB26)-'DELTA e'!W26</f>
        <v>0</v>
      </c>
      <c r="FK26" s="110">
        <f>(CT26-AC26)-'DELTA e'!X26</f>
        <v>0</v>
      </c>
      <c r="FL26" s="110">
        <f>(CU26-AD26)-'DELTA e'!Y26</f>
        <v>0</v>
      </c>
      <c r="FM26" s="110">
        <f>(CV26-AE26)-'DELTA e'!Z26</f>
        <v>0</v>
      </c>
      <c r="FN26" s="110">
        <f>(CW26-AF26)-'DELTA e'!AA26</f>
        <v>0</v>
      </c>
      <c r="FO26" s="110">
        <f>(CX26-AG26)-'DELTA e'!AB26</f>
        <v>-0.13838968296676368</v>
      </c>
      <c r="FP26" s="110">
        <f>(CY26-AH26)-'DELTA e'!AC26</f>
        <v>0</v>
      </c>
      <c r="FQ26" s="110">
        <f>(CZ26-AI26)-'DELTA e'!AD26</f>
        <v>0</v>
      </c>
      <c r="FR26" s="110">
        <f>(DA26-AJ26)-'DELTA e'!AE26</f>
        <v>0</v>
      </c>
      <c r="FS26" s="110">
        <f>(DB26-AK26)-'DELTA e'!AF26</f>
        <v>0</v>
      </c>
      <c r="FT26" s="110">
        <f>(DC26-AL26)-'DELTA e'!AG26</f>
        <v>0</v>
      </c>
      <c r="FU26" s="110">
        <f>(DD26-AM26)-'DELTA e'!AH26</f>
        <v>0</v>
      </c>
      <c r="FV26" s="110">
        <f>(DE26-AN26)-'DELTA e'!AI26</f>
        <v>0</v>
      </c>
      <c r="FW26" s="110">
        <f>(DF26-AO26)-'DELTA e'!AJ26</f>
        <v>0</v>
      </c>
      <c r="FX26" s="110">
        <f>(DG26-AP26)-'DELTA e'!AK26</f>
        <v>0</v>
      </c>
      <c r="FY26" s="110">
        <f>(DH26-AQ26)-'DELTA e'!AL26</f>
        <v>0</v>
      </c>
      <c r="FZ26" s="110">
        <f>(DI26-AR26)-'DELTA e'!AM26</f>
        <v>0</v>
      </c>
      <c r="GA26" s="110">
        <f>(DJ26-AS26)-'DELTA e'!AN26</f>
        <v>0</v>
      </c>
      <c r="GB26" s="110">
        <f>(DK26-AT26)-'DELTA e'!AO26</f>
        <v>0</v>
      </c>
      <c r="GC26" s="110">
        <f>(DL26-AU26)-'DELTA e'!AP26</f>
        <v>0</v>
      </c>
      <c r="GD26" s="110">
        <f>(DM26-AV26)-'DELTA e'!AQ26</f>
        <v>0</v>
      </c>
      <c r="GE26" s="110">
        <f>(DN26-AW26)-'DELTA e'!AR26</f>
        <v>0</v>
      </c>
      <c r="GF26" s="110">
        <f>(DO26-AX26)-'DELTA e'!AS26</f>
        <v>0</v>
      </c>
      <c r="GG26" s="110">
        <f>(DP26-AY26)-'DELTA e'!AT26</f>
        <v>0</v>
      </c>
      <c r="GH26" s="110">
        <f>(DQ26-AZ26)-'DELTA e'!AU26</f>
        <v>0</v>
      </c>
      <c r="GI26" s="110">
        <f>(DR26-BA26)-'DELTA e'!AV26</f>
        <v>0</v>
      </c>
      <c r="GJ26" s="110">
        <f>(DS26-BB26)-'DELTA e'!AW26</f>
        <v>0</v>
      </c>
      <c r="GK26" s="110">
        <f>(DT26-BC26)-'DELTA e'!AX26</f>
        <v>0</v>
      </c>
      <c r="GL26" s="110">
        <f>(DU26-BD26)-'DELTA e'!AY26</f>
        <v>0</v>
      </c>
      <c r="GM26" s="110">
        <f>(DV26-BE26)-'DELTA e'!AZ26</f>
        <v>0</v>
      </c>
      <c r="GN26" s="110">
        <f>(DW26-BF26)-'DELTA e'!BA26</f>
        <v>0</v>
      </c>
      <c r="GO26" s="110">
        <f>(DX26-BG26)-'DELTA e'!BB26</f>
        <v>0</v>
      </c>
      <c r="GP26" s="110">
        <f>(DY26-BH26)-'DELTA e'!BC26</f>
        <v>0</v>
      </c>
      <c r="GQ26" s="110">
        <f>(DZ26-BI26)-'DELTA e'!BD26</f>
        <v>0</v>
      </c>
      <c r="GR26" s="110">
        <f>(EA26-BJ26)-'DELTA e'!BE26</f>
        <v>0</v>
      </c>
      <c r="GS26" s="110">
        <f>(EB26-BK26)-'DELTA e'!BF26</f>
        <v>0</v>
      </c>
      <c r="GT26" s="110">
        <f>(EC26-BL26)-'DELTA e'!BG26</f>
        <v>0</v>
      </c>
      <c r="GU26" s="110">
        <f>(ED26-BM26)-'DELTA e'!BH26</f>
        <v>0</v>
      </c>
      <c r="GV26" s="110">
        <f>(EE26-BN26)-'DELTA e'!BI26</f>
        <v>0</v>
      </c>
      <c r="GW26" s="110">
        <f>(EF26-BO26)-'DELTA e'!BJ26</f>
        <v>0</v>
      </c>
      <c r="GX26" s="110">
        <f>(EG26-BP26)-'DELTA e'!BK26</f>
        <v>0</v>
      </c>
      <c r="GY26" s="110">
        <f>(EH26-BQ26)-'DELTA e'!BL26</f>
        <v>0</v>
      </c>
      <c r="GZ26" s="110">
        <f>(EI26-BR26)-'DELTA e'!BM26</f>
        <v>0</v>
      </c>
      <c r="HA26" s="110">
        <f>(EJ26-BS26)-'DELTA e'!BN26</f>
        <v>0</v>
      </c>
      <c r="HB26" s="110">
        <f>(EK26-BT26)-'DELTA e'!BO26</f>
        <v>0</v>
      </c>
      <c r="HC26" s="110">
        <f>(EL26-BU26)-'DELTA e'!BP26</f>
        <v>0</v>
      </c>
      <c r="HD26" s="110">
        <f>(EM26-BV26)-'DELTA e'!BQ26</f>
        <v>0</v>
      </c>
      <c r="HE26" s="110">
        <f>(EN26-BW26)-'DELTA e'!BR26</f>
        <v>0</v>
      </c>
      <c r="HF26" s="110">
        <f>(EO26-BX26)-'DELTA e'!BS26</f>
        <v>0</v>
      </c>
      <c r="HG26" s="114">
        <f>(EP26-BY26)-'DELTA e'!BT26</f>
        <v>0</v>
      </c>
    </row>
    <row r="27" spans="1:215" x14ac:dyDescent="0.35">
      <c r="A27" s="38" t="s">
        <v>94</v>
      </c>
      <c r="B27" s="39" t="s">
        <v>272</v>
      </c>
      <c r="C27" s="94">
        <v>464784</v>
      </c>
      <c r="D27" s="94">
        <v>105387.23169275753</v>
      </c>
      <c r="E27" s="94">
        <f t="shared" si="4"/>
        <v>4.4102496339880712</v>
      </c>
      <c r="F27" s="82">
        <v>420120</v>
      </c>
      <c r="G27" s="82">
        <v>107136</v>
      </c>
      <c r="H27" s="94">
        <f t="shared" si="5"/>
        <v>3.9213709677419355</v>
      </c>
      <c r="J27" s="113">
        <f t="shared" si="6"/>
        <v>0</v>
      </c>
      <c r="K27" s="110">
        <f t="shared" si="28"/>
        <v>0</v>
      </c>
      <c r="L27" s="110">
        <f t="shared" si="28"/>
        <v>0</v>
      </c>
      <c r="M27" s="110">
        <f t="shared" si="28"/>
        <v>0</v>
      </c>
      <c r="N27" s="110">
        <f t="shared" si="28"/>
        <v>0</v>
      </c>
      <c r="O27" s="110">
        <f t="shared" si="28"/>
        <v>0</v>
      </c>
      <c r="P27" s="110">
        <f t="shared" si="28"/>
        <v>0</v>
      </c>
      <c r="Q27" s="110">
        <f t="shared" si="28"/>
        <v>0</v>
      </c>
      <c r="R27" s="110">
        <f t="shared" si="28"/>
        <v>0</v>
      </c>
      <c r="S27" s="110">
        <f t="shared" si="28"/>
        <v>0</v>
      </c>
      <c r="T27" s="110">
        <f t="shared" si="28"/>
        <v>0</v>
      </c>
      <c r="U27" s="110">
        <f t="shared" si="28"/>
        <v>0</v>
      </c>
      <c r="V27" s="110">
        <f t="shared" si="28"/>
        <v>0</v>
      </c>
      <c r="W27" s="110">
        <f t="shared" si="28"/>
        <v>0</v>
      </c>
      <c r="X27" s="110">
        <f t="shared" si="28"/>
        <v>0</v>
      </c>
      <c r="Y27" s="110">
        <f t="shared" si="28"/>
        <v>0</v>
      </c>
      <c r="Z27" s="110">
        <f t="shared" si="28"/>
        <v>0</v>
      </c>
      <c r="AA27" s="110">
        <f t="shared" si="28"/>
        <v>0</v>
      </c>
      <c r="AB27" s="110">
        <f t="shared" si="28"/>
        <v>0</v>
      </c>
      <c r="AC27" s="110">
        <f t="shared" si="28"/>
        <v>0</v>
      </c>
      <c r="AD27" s="110">
        <f t="shared" si="28"/>
        <v>0</v>
      </c>
      <c r="AE27" s="110">
        <f t="shared" si="28"/>
        <v>0</v>
      </c>
      <c r="AF27" s="110">
        <f t="shared" si="28"/>
        <v>0</v>
      </c>
      <c r="AG27" s="110">
        <f t="shared" si="28"/>
        <v>0</v>
      </c>
      <c r="AH27" s="110">
        <f t="shared" si="28"/>
        <v>4.4102496339880712</v>
      </c>
      <c r="AI27" s="110">
        <f t="shared" si="28"/>
        <v>0</v>
      </c>
      <c r="AJ27" s="110">
        <f t="shared" si="28"/>
        <v>0</v>
      </c>
      <c r="AK27" s="110">
        <f t="shared" si="28"/>
        <v>0</v>
      </c>
      <c r="AL27" s="110">
        <f t="shared" si="28"/>
        <v>0</v>
      </c>
      <c r="AM27" s="110">
        <f t="shared" si="28"/>
        <v>0</v>
      </c>
      <c r="AN27" s="110">
        <f t="shared" si="28"/>
        <v>0</v>
      </c>
      <c r="AO27" s="110">
        <f t="shared" si="28"/>
        <v>0</v>
      </c>
      <c r="AP27" s="110">
        <f t="shared" si="28"/>
        <v>0</v>
      </c>
      <c r="AQ27" s="110">
        <f t="shared" si="28"/>
        <v>0</v>
      </c>
      <c r="AR27" s="110">
        <f t="shared" si="28"/>
        <v>0</v>
      </c>
      <c r="AS27" s="110">
        <f t="shared" si="28"/>
        <v>0</v>
      </c>
      <c r="AT27" s="110">
        <f t="shared" si="28"/>
        <v>0</v>
      </c>
      <c r="AU27" s="110">
        <f t="shared" si="28"/>
        <v>0</v>
      </c>
      <c r="AV27" s="110">
        <f t="shared" si="28"/>
        <v>0</v>
      </c>
      <c r="AW27" s="110">
        <f t="shared" si="28"/>
        <v>0</v>
      </c>
      <c r="AX27" s="110">
        <f t="shared" si="28"/>
        <v>0</v>
      </c>
      <c r="AY27" s="110">
        <f t="shared" si="28"/>
        <v>0</v>
      </c>
      <c r="AZ27" s="110">
        <f t="shared" si="28"/>
        <v>0</v>
      </c>
      <c r="BA27" s="110">
        <f t="shared" si="28"/>
        <v>0</v>
      </c>
      <c r="BB27" s="110">
        <f t="shared" si="28"/>
        <v>0</v>
      </c>
      <c r="BC27" s="110">
        <f t="shared" si="28"/>
        <v>0</v>
      </c>
      <c r="BD27" s="110">
        <f t="shared" si="28"/>
        <v>0</v>
      </c>
      <c r="BE27" s="110">
        <f t="shared" si="28"/>
        <v>0</v>
      </c>
      <c r="BF27" s="110">
        <f t="shared" si="28"/>
        <v>0</v>
      </c>
      <c r="BG27" s="110">
        <f t="shared" si="28"/>
        <v>0</v>
      </c>
      <c r="BH27" s="110">
        <f t="shared" si="28"/>
        <v>0</v>
      </c>
      <c r="BI27" s="110">
        <f t="shared" si="28"/>
        <v>0</v>
      </c>
      <c r="BJ27" s="110">
        <f t="shared" si="28"/>
        <v>0</v>
      </c>
      <c r="BK27" s="110">
        <f t="shared" si="28"/>
        <v>0</v>
      </c>
      <c r="BL27" s="110">
        <f t="shared" si="28"/>
        <v>0</v>
      </c>
      <c r="BM27" s="110">
        <f t="shared" si="28"/>
        <v>0</v>
      </c>
      <c r="BN27" s="110">
        <f t="shared" si="28"/>
        <v>0</v>
      </c>
      <c r="BO27" s="110">
        <f t="shared" si="28"/>
        <v>0</v>
      </c>
      <c r="BP27" s="110">
        <f t="shared" si="28"/>
        <v>0</v>
      </c>
      <c r="BQ27" s="110">
        <f t="shared" si="28"/>
        <v>0</v>
      </c>
      <c r="BR27" s="110">
        <f t="shared" si="28"/>
        <v>0</v>
      </c>
      <c r="BS27" s="110">
        <f t="shared" si="28"/>
        <v>0</v>
      </c>
      <c r="BT27" s="110">
        <f t="shared" si="28"/>
        <v>0</v>
      </c>
      <c r="BU27" s="110">
        <f t="shared" si="28"/>
        <v>0</v>
      </c>
      <c r="BV27" s="110">
        <f t="shared" si="28"/>
        <v>0</v>
      </c>
      <c r="BW27" s="110">
        <f t="shared" si="26"/>
        <v>0</v>
      </c>
      <c r="BX27" s="110">
        <f t="shared" si="26"/>
        <v>0</v>
      </c>
      <c r="BY27" s="114">
        <f t="shared" si="26"/>
        <v>0</v>
      </c>
      <c r="CA27" s="113">
        <f t="shared" si="7"/>
        <v>0</v>
      </c>
      <c r="CB27" s="110">
        <f t="shared" si="29"/>
        <v>0</v>
      </c>
      <c r="CC27" s="110">
        <f t="shared" si="29"/>
        <v>0</v>
      </c>
      <c r="CD27" s="110">
        <f t="shared" si="29"/>
        <v>0</v>
      </c>
      <c r="CE27" s="110">
        <f t="shared" si="29"/>
        <v>0</v>
      </c>
      <c r="CF27" s="110">
        <f t="shared" si="29"/>
        <v>0</v>
      </c>
      <c r="CG27" s="110">
        <f t="shared" si="29"/>
        <v>0</v>
      </c>
      <c r="CH27" s="110">
        <f t="shared" si="29"/>
        <v>0</v>
      </c>
      <c r="CI27" s="110">
        <f t="shared" si="29"/>
        <v>0</v>
      </c>
      <c r="CJ27" s="110">
        <f t="shared" si="29"/>
        <v>0</v>
      </c>
      <c r="CK27" s="110">
        <f t="shared" si="29"/>
        <v>0</v>
      </c>
      <c r="CL27" s="110">
        <f t="shared" si="29"/>
        <v>0</v>
      </c>
      <c r="CM27" s="110">
        <f t="shared" si="29"/>
        <v>0</v>
      </c>
      <c r="CN27" s="110">
        <f t="shared" si="29"/>
        <v>0</v>
      </c>
      <c r="CO27" s="110">
        <f t="shared" si="29"/>
        <v>0</v>
      </c>
      <c r="CP27" s="110">
        <f t="shared" si="29"/>
        <v>0</v>
      </c>
      <c r="CQ27" s="110">
        <f t="shared" si="29"/>
        <v>0</v>
      </c>
      <c r="CR27" s="110">
        <f t="shared" si="29"/>
        <v>0</v>
      </c>
      <c r="CS27" s="110">
        <f t="shared" si="29"/>
        <v>0</v>
      </c>
      <c r="CT27" s="110">
        <f t="shared" si="29"/>
        <v>0</v>
      </c>
      <c r="CU27" s="110">
        <f t="shared" si="29"/>
        <v>0</v>
      </c>
      <c r="CV27" s="110">
        <f t="shared" si="29"/>
        <v>0</v>
      </c>
      <c r="CW27" s="110">
        <f t="shared" si="29"/>
        <v>0</v>
      </c>
      <c r="CX27" s="110">
        <f t="shared" si="29"/>
        <v>0</v>
      </c>
      <c r="CY27" s="110">
        <f t="shared" si="29"/>
        <v>3.9213709677419355</v>
      </c>
      <c r="CZ27" s="110">
        <f t="shared" si="29"/>
        <v>0</v>
      </c>
      <c r="DA27" s="110">
        <f t="shared" si="29"/>
        <v>0</v>
      </c>
      <c r="DB27" s="110">
        <f t="shared" si="29"/>
        <v>0</v>
      </c>
      <c r="DC27" s="110">
        <f t="shared" si="29"/>
        <v>0</v>
      </c>
      <c r="DD27" s="110">
        <f t="shared" si="29"/>
        <v>0</v>
      </c>
      <c r="DE27" s="110">
        <f t="shared" si="29"/>
        <v>0</v>
      </c>
      <c r="DF27" s="110">
        <f t="shared" si="29"/>
        <v>0</v>
      </c>
      <c r="DG27" s="110">
        <f t="shared" si="29"/>
        <v>0</v>
      </c>
      <c r="DH27" s="110">
        <f t="shared" si="29"/>
        <v>0</v>
      </c>
      <c r="DI27" s="110">
        <f t="shared" si="29"/>
        <v>0</v>
      </c>
      <c r="DJ27" s="110">
        <f t="shared" si="29"/>
        <v>0</v>
      </c>
      <c r="DK27" s="110">
        <f t="shared" si="29"/>
        <v>0</v>
      </c>
      <c r="DL27" s="110">
        <f t="shared" si="29"/>
        <v>0</v>
      </c>
      <c r="DM27" s="110">
        <f t="shared" si="29"/>
        <v>0</v>
      </c>
      <c r="DN27" s="110">
        <f t="shared" si="29"/>
        <v>0</v>
      </c>
      <c r="DO27" s="110">
        <f t="shared" si="29"/>
        <v>0</v>
      </c>
      <c r="DP27" s="110">
        <f t="shared" si="29"/>
        <v>0</v>
      </c>
      <c r="DQ27" s="110">
        <f t="shared" si="29"/>
        <v>0</v>
      </c>
      <c r="DR27" s="110">
        <f t="shared" si="29"/>
        <v>0</v>
      </c>
      <c r="DS27" s="110">
        <f t="shared" si="29"/>
        <v>0</v>
      </c>
      <c r="DT27" s="110">
        <f t="shared" si="29"/>
        <v>0</v>
      </c>
      <c r="DU27" s="110">
        <f t="shared" si="29"/>
        <v>0</v>
      </c>
      <c r="DV27" s="110">
        <f t="shared" si="29"/>
        <v>0</v>
      </c>
      <c r="DW27" s="110">
        <f t="shared" si="29"/>
        <v>0</v>
      </c>
      <c r="DX27" s="110">
        <f t="shared" si="29"/>
        <v>0</v>
      </c>
      <c r="DY27" s="110">
        <f t="shared" si="29"/>
        <v>0</v>
      </c>
      <c r="DZ27" s="110">
        <f t="shared" si="29"/>
        <v>0</v>
      </c>
      <c r="EA27" s="110">
        <f t="shared" si="29"/>
        <v>0</v>
      </c>
      <c r="EB27" s="110">
        <f t="shared" si="29"/>
        <v>0</v>
      </c>
      <c r="EC27" s="110">
        <f t="shared" si="29"/>
        <v>0</v>
      </c>
      <c r="ED27" s="110">
        <f t="shared" si="29"/>
        <v>0</v>
      </c>
      <c r="EE27" s="110">
        <f t="shared" si="29"/>
        <v>0</v>
      </c>
      <c r="EF27" s="110">
        <f t="shared" si="29"/>
        <v>0</v>
      </c>
      <c r="EG27" s="110">
        <f t="shared" si="29"/>
        <v>0</v>
      </c>
      <c r="EH27" s="110">
        <f t="shared" si="29"/>
        <v>0</v>
      </c>
      <c r="EI27" s="110">
        <f t="shared" si="29"/>
        <v>0</v>
      </c>
      <c r="EJ27" s="110">
        <f t="shared" si="29"/>
        <v>0</v>
      </c>
      <c r="EK27" s="110">
        <f t="shared" si="29"/>
        <v>0</v>
      </c>
      <c r="EL27" s="110">
        <f t="shared" si="29"/>
        <v>0</v>
      </c>
      <c r="EM27" s="110">
        <f t="shared" si="29"/>
        <v>0</v>
      </c>
      <c r="EN27" s="110">
        <f t="shared" si="27"/>
        <v>0</v>
      </c>
      <c r="EO27" s="110">
        <f t="shared" si="27"/>
        <v>0</v>
      </c>
      <c r="EP27" s="114">
        <f t="shared" si="27"/>
        <v>0</v>
      </c>
      <c r="ER27" s="113">
        <f>(CA27-J27)-'DELTA e'!E27</f>
        <v>0</v>
      </c>
      <c r="ES27" s="110">
        <f>(CB27-K27)-'DELTA e'!F27</f>
        <v>0</v>
      </c>
      <c r="ET27" s="110">
        <f>(CC27-L27)-'DELTA e'!G27</f>
        <v>0</v>
      </c>
      <c r="EU27" s="110">
        <f>(CD27-M27)-'DELTA e'!H27</f>
        <v>0</v>
      </c>
      <c r="EV27" s="110">
        <f>(CE27-N27)-'DELTA e'!I27</f>
        <v>0</v>
      </c>
      <c r="EW27" s="110">
        <f>(CF27-O27)-'DELTA e'!J27</f>
        <v>0</v>
      </c>
      <c r="EX27" s="110">
        <f>(CG27-P27)-'DELTA e'!K27</f>
        <v>0</v>
      </c>
      <c r="EY27" s="110">
        <f>(CH27-Q27)-'DELTA e'!L27</f>
        <v>0</v>
      </c>
      <c r="EZ27" s="110">
        <f>(CI27-R27)-'DELTA e'!M27</f>
        <v>0</v>
      </c>
      <c r="FA27" s="110">
        <f>(CJ27-S27)-'DELTA e'!N27</f>
        <v>0</v>
      </c>
      <c r="FB27" s="110">
        <f>(CK27-T27)-'DELTA e'!O27</f>
        <v>0</v>
      </c>
      <c r="FC27" s="110">
        <f>(CL27-U27)-'DELTA e'!P27</f>
        <v>0</v>
      </c>
      <c r="FD27" s="110">
        <f>(CM27-V27)-'DELTA e'!Q27</f>
        <v>0</v>
      </c>
      <c r="FE27" s="110">
        <f>(CN27-W27)-'DELTA e'!R27</f>
        <v>0</v>
      </c>
      <c r="FF27" s="110">
        <f>(CO27-X27)-'DELTA e'!S27</f>
        <v>0</v>
      </c>
      <c r="FG27" s="110">
        <f>(CP27-Y27)-'DELTA e'!T27</f>
        <v>0</v>
      </c>
      <c r="FH27" s="110">
        <f>(CQ27-Z27)-'DELTA e'!U27</f>
        <v>0</v>
      </c>
      <c r="FI27" s="110">
        <f>(CR27-AA27)-'DELTA e'!V27</f>
        <v>0</v>
      </c>
      <c r="FJ27" s="110">
        <f>(CS27-AB27)-'DELTA e'!W27</f>
        <v>0</v>
      </c>
      <c r="FK27" s="110">
        <f>(CT27-AC27)-'DELTA e'!X27</f>
        <v>0</v>
      </c>
      <c r="FL27" s="110">
        <f>(CU27-AD27)-'DELTA e'!Y27</f>
        <v>0</v>
      </c>
      <c r="FM27" s="110">
        <f>(CV27-AE27)-'DELTA e'!Z27</f>
        <v>0</v>
      </c>
      <c r="FN27" s="110">
        <f>(CW27-AF27)-'DELTA e'!AA27</f>
        <v>0</v>
      </c>
      <c r="FO27" s="110">
        <f>(CX27-AG27)-'DELTA e'!AB27</f>
        <v>0</v>
      </c>
      <c r="FP27" s="110">
        <f>(CY27-AH27)-'DELTA e'!AC27</f>
        <v>-0.48887866624613574</v>
      </c>
      <c r="FQ27" s="110">
        <f>(CZ27-AI27)-'DELTA e'!AD27</f>
        <v>0</v>
      </c>
      <c r="FR27" s="110">
        <f>(DA27-AJ27)-'DELTA e'!AE27</f>
        <v>0</v>
      </c>
      <c r="FS27" s="110">
        <f>(DB27-AK27)-'DELTA e'!AF27</f>
        <v>0</v>
      </c>
      <c r="FT27" s="110">
        <f>(DC27-AL27)-'DELTA e'!AG27</f>
        <v>0</v>
      </c>
      <c r="FU27" s="110">
        <f>(DD27-AM27)-'DELTA e'!AH27</f>
        <v>0</v>
      </c>
      <c r="FV27" s="110">
        <f>(DE27-AN27)-'DELTA e'!AI27</f>
        <v>0</v>
      </c>
      <c r="FW27" s="110">
        <f>(DF27-AO27)-'DELTA e'!AJ27</f>
        <v>0</v>
      </c>
      <c r="FX27" s="110">
        <f>(DG27-AP27)-'DELTA e'!AK27</f>
        <v>0</v>
      </c>
      <c r="FY27" s="110">
        <f>(DH27-AQ27)-'DELTA e'!AL27</f>
        <v>0</v>
      </c>
      <c r="FZ27" s="110">
        <f>(DI27-AR27)-'DELTA e'!AM27</f>
        <v>0</v>
      </c>
      <c r="GA27" s="110">
        <f>(DJ27-AS27)-'DELTA e'!AN27</f>
        <v>0</v>
      </c>
      <c r="GB27" s="110">
        <f>(DK27-AT27)-'DELTA e'!AO27</f>
        <v>0</v>
      </c>
      <c r="GC27" s="110">
        <f>(DL27-AU27)-'DELTA e'!AP27</f>
        <v>0</v>
      </c>
      <c r="GD27" s="110">
        <f>(DM27-AV27)-'DELTA e'!AQ27</f>
        <v>0</v>
      </c>
      <c r="GE27" s="110">
        <f>(DN27-AW27)-'DELTA e'!AR27</f>
        <v>0</v>
      </c>
      <c r="GF27" s="110">
        <f>(DO27-AX27)-'DELTA e'!AS27</f>
        <v>0</v>
      </c>
      <c r="GG27" s="110">
        <f>(DP27-AY27)-'DELTA e'!AT27</f>
        <v>0</v>
      </c>
      <c r="GH27" s="110">
        <f>(DQ27-AZ27)-'DELTA e'!AU27</f>
        <v>0</v>
      </c>
      <c r="GI27" s="110">
        <f>(DR27-BA27)-'DELTA e'!AV27</f>
        <v>0</v>
      </c>
      <c r="GJ27" s="110">
        <f>(DS27-BB27)-'DELTA e'!AW27</f>
        <v>0</v>
      </c>
      <c r="GK27" s="110">
        <f>(DT27-BC27)-'DELTA e'!AX27</f>
        <v>0</v>
      </c>
      <c r="GL27" s="110">
        <f>(DU27-BD27)-'DELTA e'!AY27</f>
        <v>0</v>
      </c>
      <c r="GM27" s="110">
        <f>(DV27-BE27)-'DELTA e'!AZ27</f>
        <v>0</v>
      </c>
      <c r="GN27" s="110">
        <f>(DW27-BF27)-'DELTA e'!BA27</f>
        <v>0</v>
      </c>
      <c r="GO27" s="110">
        <f>(DX27-BG27)-'DELTA e'!BB27</f>
        <v>0</v>
      </c>
      <c r="GP27" s="110">
        <f>(DY27-BH27)-'DELTA e'!BC27</f>
        <v>0</v>
      </c>
      <c r="GQ27" s="110">
        <f>(DZ27-BI27)-'DELTA e'!BD27</f>
        <v>0</v>
      </c>
      <c r="GR27" s="110">
        <f>(EA27-BJ27)-'DELTA e'!BE27</f>
        <v>0</v>
      </c>
      <c r="GS27" s="110">
        <f>(EB27-BK27)-'DELTA e'!BF27</f>
        <v>0</v>
      </c>
      <c r="GT27" s="110">
        <f>(EC27-BL27)-'DELTA e'!BG27</f>
        <v>0</v>
      </c>
      <c r="GU27" s="110">
        <f>(ED27-BM27)-'DELTA e'!BH27</f>
        <v>0</v>
      </c>
      <c r="GV27" s="110">
        <f>(EE27-BN27)-'DELTA e'!BI27</f>
        <v>0</v>
      </c>
      <c r="GW27" s="110">
        <f>(EF27-BO27)-'DELTA e'!BJ27</f>
        <v>0</v>
      </c>
      <c r="GX27" s="110">
        <f>(EG27-BP27)-'DELTA e'!BK27</f>
        <v>0</v>
      </c>
      <c r="GY27" s="110">
        <f>(EH27-BQ27)-'DELTA e'!BL27</f>
        <v>0</v>
      </c>
      <c r="GZ27" s="110">
        <f>(EI27-BR27)-'DELTA e'!BM27</f>
        <v>0</v>
      </c>
      <c r="HA27" s="110">
        <f>(EJ27-BS27)-'DELTA e'!BN27</f>
        <v>0</v>
      </c>
      <c r="HB27" s="110">
        <f>(EK27-BT27)-'DELTA e'!BO27</f>
        <v>0</v>
      </c>
      <c r="HC27" s="110">
        <f>(EL27-BU27)-'DELTA e'!BP27</f>
        <v>0</v>
      </c>
      <c r="HD27" s="110">
        <f>(EM27-BV27)-'DELTA e'!BQ27</f>
        <v>0</v>
      </c>
      <c r="HE27" s="110">
        <f>(EN27-BW27)-'DELTA e'!BR27</f>
        <v>0</v>
      </c>
      <c r="HF27" s="110">
        <f>(EO27-BX27)-'DELTA e'!BS27</f>
        <v>0</v>
      </c>
      <c r="HG27" s="114">
        <f>(EP27-BY27)-'DELTA e'!BT27</f>
        <v>0</v>
      </c>
    </row>
    <row r="28" spans="1:215" x14ac:dyDescent="0.35">
      <c r="A28" s="38" t="s">
        <v>95</v>
      </c>
      <c r="B28" s="39" t="s">
        <v>273</v>
      </c>
      <c r="C28" s="94">
        <v>628604</v>
      </c>
      <c r="D28" s="94">
        <v>93033.878565588253</v>
      </c>
      <c r="E28" s="94">
        <f t="shared" si="4"/>
        <v>6.7567214190348786</v>
      </c>
      <c r="F28" s="82">
        <v>589354</v>
      </c>
      <c r="G28" s="82">
        <v>76997</v>
      </c>
      <c r="H28" s="94">
        <f t="shared" si="5"/>
        <v>7.6542462693351689</v>
      </c>
      <c r="J28" s="113">
        <f t="shared" si="6"/>
        <v>0</v>
      </c>
      <c r="K28" s="110">
        <f t="shared" si="28"/>
        <v>0</v>
      </c>
      <c r="L28" s="110">
        <f t="shared" si="28"/>
        <v>0</v>
      </c>
      <c r="M28" s="110">
        <f t="shared" si="28"/>
        <v>0</v>
      </c>
      <c r="N28" s="110">
        <f t="shared" si="28"/>
        <v>0</v>
      </c>
      <c r="O28" s="110">
        <f t="shared" si="28"/>
        <v>0</v>
      </c>
      <c r="P28" s="110">
        <f t="shared" si="28"/>
        <v>0</v>
      </c>
      <c r="Q28" s="110">
        <f t="shared" si="28"/>
        <v>0</v>
      </c>
      <c r="R28" s="110">
        <f t="shared" si="28"/>
        <v>0</v>
      </c>
      <c r="S28" s="110">
        <f t="shared" si="28"/>
        <v>0</v>
      </c>
      <c r="T28" s="110">
        <f t="shared" si="28"/>
        <v>0</v>
      </c>
      <c r="U28" s="110">
        <f t="shared" si="28"/>
        <v>0</v>
      </c>
      <c r="V28" s="110">
        <f t="shared" si="28"/>
        <v>0</v>
      </c>
      <c r="W28" s="110">
        <f t="shared" si="28"/>
        <v>0</v>
      </c>
      <c r="X28" s="110">
        <f t="shared" si="28"/>
        <v>0</v>
      </c>
      <c r="Y28" s="110">
        <f t="shared" si="28"/>
        <v>0</v>
      </c>
      <c r="Z28" s="110">
        <f t="shared" si="28"/>
        <v>0</v>
      </c>
      <c r="AA28" s="110">
        <f t="shared" si="28"/>
        <v>0</v>
      </c>
      <c r="AB28" s="110">
        <f t="shared" si="28"/>
        <v>0</v>
      </c>
      <c r="AC28" s="110">
        <f t="shared" si="28"/>
        <v>0</v>
      </c>
      <c r="AD28" s="110">
        <f t="shared" si="28"/>
        <v>0</v>
      </c>
      <c r="AE28" s="110">
        <f t="shared" si="28"/>
        <v>0</v>
      </c>
      <c r="AF28" s="110">
        <f t="shared" si="28"/>
        <v>0</v>
      </c>
      <c r="AG28" s="110">
        <f t="shared" si="28"/>
        <v>0</v>
      </c>
      <c r="AH28" s="110">
        <f t="shared" si="28"/>
        <v>0</v>
      </c>
      <c r="AI28" s="110">
        <f t="shared" si="28"/>
        <v>6.7567214190348786</v>
      </c>
      <c r="AJ28" s="110">
        <f t="shared" si="28"/>
        <v>0</v>
      </c>
      <c r="AK28" s="110">
        <f t="shared" si="28"/>
        <v>0</v>
      </c>
      <c r="AL28" s="110">
        <f t="shared" si="28"/>
        <v>0</v>
      </c>
      <c r="AM28" s="110">
        <f t="shared" si="28"/>
        <v>0</v>
      </c>
      <c r="AN28" s="110">
        <f t="shared" si="28"/>
        <v>0</v>
      </c>
      <c r="AO28" s="110">
        <f t="shared" si="28"/>
        <v>0</v>
      </c>
      <c r="AP28" s="110">
        <f t="shared" si="28"/>
        <v>0</v>
      </c>
      <c r="AQ28" s="110">
        <f t="shared" si="28"/>
        <v>0</v>
      </c>
      <c r="AR28" s="110">
        <f t="shared" si="28"/>
        <v>0</v>
      </c>
      <c r="AS28" s="110">
        <f t="shared" si="28"/>
        <v>0</v>
      </c>
      <c r="AT28" s="110">
        <f t="shared" si="28"/>
        <v>0</v>
      </c>
      <c r="AU28" s="110">
        <f t="shared" si="28"/>
        <v>0</v>
      </c>
      <c r="AV28" s="110">
        <f t="shared" si="28"/>
        <v>0</v>
      </c>
      <c r="AW28" s="110">
        <f t="shared" si="28"/>
        <v>0</v>
      </c>
      <c r="AX28" s="110">
        <f t="shared" si="28"/>
        <v>0</v>
      </c>
      <c r="AY28" s="110">
        <f t="shared" si="28"/>
        <v>0</v>
      </c>
      <c r="AZ28" s="110">
        <f t="shared" si="28"/>
        <v>0</v>
      </c>
      <c r="BA28" s="110">
        <f t="shared" si="28"/>
        <v>0</v>
      </c>
      <c r="BB28" s="110">
        <f t="shared" si="28"/>
        <v>0</v>
      </c>
      <c r="BC28" s="110">
        <f t="shared" si="28"/>
        <v>0</v>
      </c>
      <c r="BD28" s="110">
        <f t="shared" si="28"/>
        <v>0</v>
      </c>
      <c r="BE28" s="110">
        <f t="shared" si="28"/>
        <v>0</v>
      </c>
      <c r="BF28" s="110">
        <f t="shared" si="28"/>
        <v>0</v>
      </c>
      <c r="BG28" s="110">
        <f t="shared" si="28"/>
        <v>0</v>
      </c>
      <c r="BH28" s="110">
        <f t="shared" si="28"/>
        <v>0</v>
      </c>
      <c r="BI28" s="110">
        <f t="shared" si="28"/>
        <v>0</v>
      </c>
      <c r="BJ28" s="110">
        <f t="shared" si="28"/>
        <v>0</v>
      </c>
      <c r="BK28" s="110">
        <f t="shared" si="28"/>
        <v>0</v>
      </c>
      <c r="BL28" s="110">
        <f t="shared" si="28"/>
        <v>0</v>
      </c>
      <c r="BM28" s="110">
        <f t="shared" si="28"/>
        <v>0</v>
      </c>
      <c r="BN28" s="110">
        <f t="shared" si="28"/>
        <v>0</v>
      </c>
      <c r="BO28" s="110">
        <f t="shared" si="28"/>
        <v>0</v>
      </c>
      <c r="BP28" s="110">
        <f t="shared" si="28"/>
        <v>0</v>
      </c>
      <c r="BQ28" s="110">
        <f t="shared" si="28"/>
        <v>0</v>
      </c>
      <c r="BR28" s="110">
        <f t="shared" si="28"/>
        <v>0</v>
      </c>
      <c r="BS28" s="110">
        <f t="shared" si="28"/>
        <v>0</v>
      </c>
      <c r="BT28" s="110">
        <f t="shared" si="28"/>
        <v>0</v>
      </c>
      <c r="BU28" s="110">
        <f t="shared" si="28"/>
        <v>0</v>
      </c>
      <c r="BV28" s="110">
        <f t="shared" ref="BV28:BY31" si="30">IF(BV$2=$B28,$E28,0)</f>
        <v>0</v>
      </c>
      <c r="BW28" s="110">
        <f t="shared" si="30"/>
        <v>0</v>
      </c>
      <c r="BX28" s="110">
        <f t="shared" si="30"/>
        <v>0</v>
      </c>
      <c r="BY28" s="114">
        <f t="shared" si="30"/>
        <v>0</v>
      </c>
      <c r="CA28" s="113">
        <f t="shared" si="7"/>
        <v>0</v>
      </c>
      <c r="CB28" s="110">
        <f t="shared" si="29"/>
        <v>0</v>
      </c>
      <c r="CC28" s="110">
        <f t="shared" si="29"/>
        <v>0</v>
      </c>
      <c r="CD28" s="110">
        <f t="shared" si="29"/>
        <v>0</v>
      </c>
      <c r="CE28" s="110">
        <f t="shared" si="29"/>
        <v>0</v>
      </c>
      <c r="CF28" s="110">
        <f t="shared" si="29"/>
        <v>0</v>
      </c>
      <c r="CG28" s="110">
        <f t="shared" si="29"/>
        <v>0</v>
      </c>
      <c r="CH28" s="110">
        <f t="shared" si="29"/>
        <v>0</v>
      </c>
      <c r="CI28" s="110">
        <f t="shared" si="29"/>
        <v>0</v>
      </c>
      <c r="CJ28" s="110">
        <f t="shared" si="29"/>
        <v>0</v>
      </c>
      <c r="CK28" s="110">
        <f t="shared" si="29"/>
        <v>0</v>
      </c>
      <c r="CL28" s="110">
        <f t="shared" si="29"/>
        <v>0</v>
      </c>
      <c r="CM28" s="110">
        <f t="shared" si="29"/>
        <v>0</v>
      </c>
      <c r="CN28" s="110">
        <f t="shared" si="29"/>
        <v>0</v>
      </c>
      <c r="CO28" s="110">
        <f t="shared" si="29"/>
        <v>0</v>
      </c>
      <c r="CP28" s="110">
        <f t="shared" si="29"/>
        <v>0</v>
      </c>
      <c r="CQ28" s="110">
        <f t="shared" si="29"/>
        <v>0</v>
      </c>
      <c r="CR28" s="110">
        <f t="shared" si="29"/>
        <v>0</v>
      </c>
      <c r="CS28" s="110">
        <f t="shared" si="29"/>
        <v>0</v>
      </c>
      <c r="CT28" s="110">
        <f t="shared" si="29"/>
        <v>0</v>
      </c>
      <c r="CU28" s="110">
        <f t="shared" si="29"/>
        <v>0</v>
      </c>
      <c r="CV28" s="110">
        <f t="shared" si="29"/>
        <v>0</v>
      </c>
      <c r="CW28" s="110">
        <f t="shared" si="29"/>
        <v>0</v>
      </c>
      <c r="CX28" s="110">
        <f t="shared" si="29"/>
        <v>0</v>
      </c>
      <c r="CY28" s="110">
        <f t="shared" si="29"/>
        <v>0</v>
      </c>
      <c r="CZ28" s="110">
        <f t="shared" si="29"/>
        <v>7.6542462693351689</v>
      </c>
      <c r="DA28" s="110">
        <f t="shared" si="29"/>
        <v>0</v>
      </c>
      <c r="DB28" s="110">
        <f t="shared" si="29"/>
        <v>0</v>
      </c>
      <c r="DC28" s="110">
        <f t="shared" si="29"/>
        <v>0</v>
      </c>
      <c r="DD28" s="110">
        <f t="shared" si="29"/>
        <v>0</v>
      </c>
      <c r="DE28" s="110">
        <f t="shared" si="29"/>
        <v>0</v>
      </c>
      <c r="DF28" s="110">
        <f t="shared" si="29"/>
        <v>0</v>
      </c>
      <c r="DG28" s="110">
        <f t="shared" si="29"/>
        <v>0</v>
      </c>
      <c r="DH28" s="110">
        <f t="shared" si="29"/>
        <v>0</v>
      </c>
      <c r="DI28" s="110">
        <f t="shared" si="29"/>
        <v>0</v>
      </c>
      <c r="DJ28" s="110">
        <f t="shared" si="29"/>
        <v>0</v>
      </c>
      <c r="DK28" s="110">
        <f t="shared" si="29"/>
        <v>0</v>
      </c>
      <c r="DL28" s="110">
        <f t="shared" si="29"/>
        <v>0</v>
      </c>
      <c r="DM28" s="110">
        <f t="shared" si="29"/>
        <v>0</v>
      </c>
      <c r="DN28" s="110">
        <f t="shared" si="29"/>
        <v>0</v>
      </c>
      <c r="DO28" s="110">
        <f t="shared" si="29"/>
        <v>0</v>
      </c>
      <c r="DP28" s="110">
        <f t="shared" si="29"/>
        <v>0</v>
      </c>
      <c r="DQ28" s="110">
        <f t="shared" si="29"/>
        <v>0</v>
      </c>
      <c r="DR28" s="110">
        <f t="shared" si="29"/>
        <v>0</v>
      </c>
      <c r="DS28" s="110">
        <f t="shared" si="29"/>
        <v>0</v>
      </c>
      <c r="DT28" s="110">
        <f t="shared" si="29"/>
        <v>0</v>
      </c>
      <c r="DU28" s="110">
        <f t="shared" si="29"/>
        <v>0</v>
      </c>
      <c r="DV28" s="110">
        <f t="shared" si="29"/>
        <v>0</v>
      </c>
      <c r="DW28" s="110">
        <f t="shared" si="29"/>
        <v>0</v>
      </c>
      <c r="DX28" s="110">
        <f t="shared" si="29"/>
        <v>0</v>
      </c>
      <c r="DY28" s="110">
        <f t="shared" si="29"/>
        <v>0</v>
      </c>
      <c r="DZ28" s="110">
        <f t="shared" si="29"/>
        <v>0</v>
      </c>
      <c r="EA28" s="110">
        <f t="shared" si="29"/>
        <v>0</v>
      </c>
      <c r="EB28" s="110">
        <f t="shared" si="29"/>
        <v>0</v>
      </c>
      <c r="EC28" s="110">
        <f t="shared" si="29"/>
        <v>0</v>
      </c>
      <c r="ED28" s="110">
        <f t="shared" si="29"/>
        <v>0</v>
      </c>
      <c r="EE28" s="110">
        <f t="shared" si="29"/>
        <v>0</v>
      </c>
      <c r="EF28" s="110">
        <f t="shared" si="29"/>
        <v>0</v>
      </c>
      <c r="EG28" s="110">
        <f t="shared" si="29"/>
        <v>0</v>
      </c>
      <c r="EH28" s="110">
        <f t="shared" si="29"/>
        <v>0</v>
      </c>
      <c r="EI28" s="110">
        <f t="shared" si="29"/>
        <v>0</v>
      </c>
      <c r="EJ28" s="110">
        <f t="shared" si="29"/>
        <v>0</v>
      </c>
      <c r="EK28" s="110">
        <f t="shared" si="29"/>
        <v>0</v>
      </c>
      <c r="EL28" s="110">
        <f t="shared" si="29"/>
        <v>0</v>
      </c>
      <c r="EM28" s="110">
        <f t="shared" ref="EM28:EP31" si="31">IF(EM$2=$B28,$H28,0)</f>
        <v>0</v>
      </c>
      <c r="EN28" s="110">
        <f t="shared" si="31"/>
        <v>0</v>
      </c>
      <c r="EO28" s="110">
        <f t="shared" si="31"/>
        <v>0</v>
      </c>
      <c r="EP28" s="114">
        <f t="shared" si="31"/>
        <v>0</v>
      </c>
      <c r="ER28" s="113">
        <f>(CA28-J28)-'DELTA e'!E28</f>
        <v>0</v>
      </c>
      <c r="ES28" s="110">
        <f>(CB28-K28)-'DELTA e'!F28</f>
        <v>0</v>
      </c>
      <c r="ET28" s="110">
        <f>(CC28-L28)-'DELTA e'!G28</f>
        <v>0</v>
      </c>
      <c r="EU28" s="110">
        <f>(CD28-M28)-'DELTA e'!H28</f>
        <v>0</v>
      </c>
      <c r="EV28" s="110">
        <f>(CE28-N28)-'DELTA e'!I28</f>
        <v>0</v>
      </c>
      <c r="EW28" s="110">
        <f>(CF28-O28)-'DELTA e'!J28</f>
        <v>0</v>
      </c>
      <c r="EX28" s="110">
        <f>(CG28-P28)-'DELTA e'!K28</f>
        <v>0</v>
      </c>
      <c r="EY28" s="110">
        <f>(CH28-Q28)-'DELTA e'!L28</f>
        <v>0</v>
      </c>
      <c r="EZ28" s="110">
        <f>(CI28-R28)-'DELTA e'!M28</f>
        <v>0</v>
      </c>
      <c r="FA28" s="110">
        <f>(CJ28-S28)-'DELTA e'!N28</f>
        <v>0</v>
      </c>
      <c r="FB28" s="110">
        <f>(CK28-T28)-'DELTA e'!O28</f>
        <v>0</v>
      </c>
      <c r="FC28" s="110">
        <f>(CL28-U28)-'DELTA e'!P28</f>
        <v>0</v>
      </c>
      <c r="FD28" s="110">
        <f>(CM28-V28)-'DELTA e'!Q28</f>
        <v>0</v>
      </c>
      <c r="FE28" s="110">
        <f>(CN28-W28)-'DELTA e'!R28</f>
        <v>0</v>
      </c>
      <c r="FF28" s="110">
        <f>(CO28-X28)-'DELTA e'!S28</f>
        <v>0</v>
      </c>
      <c r="FG28" s="110">
        <f>(CP28-Y28)-'DELTA e'!T28</f>
        <v>0</v>
      </c>
      <c r="FH28" s="110">
        <f>(CQ28-Z28)-'DELTA e'!U28</f>
        <v>0</v>
      </c>
      <c r="FI28" s="110">
        <f>(CR28-AA28)-'DELTA e'!V28</f>
        <v>0</v>
      </c>
      <c r="FJ28" s="110">
        <f>(CS28-AB28)-'DELTA e'!W28</f>
        <v>0</v>
      </c>
      <c r="FK28" s="110">
        <f>(CT28-AC28)-'DELTA e'!X28</f>
        <v>0</v>
      </c>
      <c r="FL28" s="110">
        <f>(CU28-AD28)-'DELTA e'!Y28</f>
        <v>0</v>
      </c>
      <c r="FM28" s="110">
        <f>(CV28-AE28)-'DELTA e'!Z28</f>
        <v>0</v>
      </c>
      <c r="FN28" s="110">
        <f>(CW28-AF28)-'DELTA e'!AA28</f>
        <v>0</v>
      </c>
      <c r="FO28" s="110">
        <f>(CX28-AG28)-'DELTA e'!AB28</f>
        <v>0</v>
      </c>
      <c r="FP28" s="110">
        <f>(CY28-AH28)-'DELTA e'!AC28</f>
        <v>0</v>
      </c>
      <c r="FQ28" s="110">
        <f>(CZ28-AI28)-'DELTA e'!AD28</f>
        <v>0.89752485030029039</v>
      </c>
      <c r="FR28" s="110">
        <f>(DA28-AJ28)-'DELTA e'!AE28</f>
        <v>0</v>
      </c>
      <c r="FS28" s="110">
        <f>(DB28-AK28)-'DELTA e'!AF28</f>
        <v>0</v>
      </c>
      <c r="FT28" s="110">
        <f>(DC28-AL28)-'DELTA e'!AG28</f>
        <v>0</v>
      </c>
      <c r="FU28" s="110">
        <f>(DD28-AM28)-'DELTA e'!AH28</f>
        <v>0</v>
      </c>
      <c r="FV28" s="110">
        <f>(DE28-AN28)-'DELTA e'!AI28</f>
        <v>0</v>
      </c>
      <c r="FW28" s="110">
        <f>(DF28-AO28)-'DELTA e'!AJ28</f>
        <v>0</v>
      </c>
      <c r="FX28" s="110">
        <f>(DG28-AP28)-'DELTA e'!AK28</f>
        <v>0</v>
      </c>
      <c r="FY28" s="110">
        <f>(DH28-AQ28)-'DELTA e'!AL28</f>
        <v>0</v>
      </c>
      <c r="FZ28" s="110">
        <f>(DI28-AR28)-'DELTA e'!AM28</f>
        <v>0</v>
      </c>
      <c r="GA28" s="110">
        <f>(DJ28-AS28)-'DELTA e'!AN28</f>
        <v>0</v>
      </c>
      <c r="GB28" s="110">
        <f>(DK28-AT28)-'DELTA e'!AO28</f>
        <v>0</v>
      </c>
      <c r="GC28" s="110">
        <f>(DL28-AU28)-'DELTA e'!AP28</f>
        <v>0</v>
      </c>
      <c r="GD28" s="110">
        <f>(DM28-AV28)-'DELTA e'!AQ28</f>
        <v>0</v>
      </c>
      <c r="GE28" s="110">
        <f>(DN28-AW28)-'DELTA e'!AR28</f>
        <v>0</v>
      </c>
      <c r="GF28" s="110">
        <f>(DO28-AX28)-'DELTA e'!AS28</f>
        <v>0</v>
      </c>
      <c r="GG28" s="110">
        <f>(DP28-AY28)-'DELTA e'!AT28</f>
        <v>0</v>
      </c>
      <c r="GH28" s="110">
        <f>(DQ28-AZ28)-'DELTA e'!AU28</f>
        <v>0</v>
      </c>
      <c r="GI28" s="110">
        <f>(DR28-BA28)-'DELTA e'!AV28</f>
        <v>0</v>
      </c>
      <c r="GJ28" s="110">
        <f>(DS28-BB28)-'DELTA e'!AW28</f>
        <v>0</v>
      </c>
      <c r="GK28" s="110">
        <f>(DT28-BC28)-'DELTA e'!AX28</f>
        <v>0</v>
      </c>
      <c r="GL28" s="110">
        <f>(DU28-BD28)-'DELTA e'!AY28</f>
        <v>0</v>
      </c>
      <c r="GM28" s="110">
        <f>(DV28-BE28)-'DELTA e'!AZ28</f>
        <v>0</v>
      </c>
      <c r="GN28" s="110">
        <f>(DW28-BF28)-'DELTA e'!BA28</f>
        <v>0</v>
      </c>
      <c r="GO28" s="110">
        <f>(DX28-BG28)-'DELTA e'!BB28</f>
        <v>0</v>
      </c>
      <c r="GP28" s="110">
        <f>(DY28-BH28)-'DELTA e'!BC28</f>
        <v>0</v>
      </c>
      <c r="GQ28" s="110">
        <f>(DZ28-BI28)-'DELTA e'!BD28</f>
        <v>0</v>
      </c>
      <c r="GR28" s="110">
        <f>(EA28-BJ28)-'DELTA e'!BE28</f>
        <v>0</v>
      </c>
      <c r="GS28" s="110">
        <f>(EB28-BK28)-'DELTA e'!BF28</f>
        <v>0</v>
      </c>
      <c r="GT28" s="110">
        <f>(EC28-BL28)-'DELTA e'!BG28</f>
        <v>0</v>
      </c>
      <c r="GU28" s="110">
        <f>(ED28-BM28)-'DELTA e'!BH28</f>
        <v>0</v>
      </c>
      <c r="GV28" s="110">
        <f>(EE28-BN28)-'DELTA e'!BI28</f>
        <v>0</v>
      </c>
      <c r="GW28" s="110">
        <f>(EF28-BO28)-'DELTA e'!BJ28</f>
        <v>0</v>
      </c>
      <c r="GX28" s="110">
        <f>(EG28-BP28)-'DELTA e'!BK28</f>
        <v>0</v>
      </c>
      <c r="GY28" s="110">
        <f>(EH28-BQ28)-'DELTA e'!BL28</f>
        <v>0</v>
      </c>
      <c r="GZ28" s="110">
        <f>(EI28-BR28)-'DELTA e'!BM28</f>
        <v>0</v>
      </c>
      <c r="HA28" s="110">
        <f>(EJ28-BS28)-'DELTA e'!BN28</f>
        <v>0</v>
      </c>
      <c r="HB28" s="110">
        <f>(EK28-BT28)-'DELTA e'!BO28</f>
        <v>0</v>
      </c>
      <c r="HC28" s="110">
        <f>(EL28-BU28)-'DELTA e'!BP28</f>
        <v>0</v>
      </c>
      <c r="HD28" s="110">
        <f>(EM28-BV28)-'DELTA e'!BQ28</f>
        <v>0</v>
      </c>
      <c r="HE28" s="110">
        <f>(EN28-BW28)-'DELTA e'!BR28</f>
        <v>0</v>
      </c>
      <c r="HF28" s="110">
        <f>(EO28-BX28)-'DELTA e'!BS28</f>
        <v>0</v>
      </c>
      <c r="HG28" s="114">
        <f>(EP28-BY28)-'DELTA e'!BT28</f>
        <v>0</v>
      </c>
    </row>
    <row r="29" spans="1:215" x14ac:dyDescent="0.35">
      <c r="A29" s="38" t="s">
        <v>96</v>
      </c>
      <c r="B29" s="39" t="s">
        <v>274</v>
      </c>
      <c r="C29" s="94">
        <v>134030</v>
      </c>
      <c r="D29" s="94">
        <v>132789.47877038209</v>
      </c>
      <c r="E29" s="94">
        <f t="shared" si="4"/>
        <v>1.0093420144510319</v>
      </c>
      <c r="F29" s="82">
        <v>114848</v>
      </c>
      <c r="G29" s="82">
        <v>111188</v>
      </c>
      <c r="H29" s="94">
        <f t="shared" si="5"/>
        <v>1.0329172212828723</v>
      </c>
      <c r="J29" s="113">
        <f t="shared" si="6"/>
        <v>0</v>
      </c>
      <c r="K29" s="110">
        <f t="shared" ref="K29:BV32" si="32">IF(K$2=$B29,$E29,0)</f>
        <v>0</v>
      </c>
      <c r="L29" s="110">
        <f t="shared" si="32"/>
        <v>0</v>
      </c>
      <c r="M29" s="110">
        <f t="shared" si="32"/>
        <v>0</v>
      </c>
      <c r="N29" s="110">
        <f t="shared" si="32"/>
        <v>0</v>
      </c>
      <c r="O29" s="110">
        <f t="shared" si="32"/>
        <v>0</v>
      </c>
      <c r="P29" s="110">
        <f t="shared" si="32"/>
        <v>0</v>
      </c>
      <c r="Q29" s="110">
        <f t="shared" si="32"/>
        <v>0</v>
      </c>
      <c r="R29" s="110">
        <f t="shared" si="32"/>
        <v>0</v>
      </c>
      <c r="S29" s="110">
        <f t="shared" si="32"/>
        <v>0</v>
      </c>
      <c r="T29" s="110">
        <f t="shared" si="32"/>
        <v>0</v>
      </c>
      <c r="U29" s="110">
        <f t="shared" si="32"/>
        <v>0</v>
      </c>
      <c r="V29" s="110">
        <f t="shared" si="32"/>
        <v>0</v>
      </c>
      <c r="W29" s="110">
        <f t="shared" si="32"/>
        <v>0</v>
      </c>
      <c r="X29" s="110">
        <f t="shared" si="32"/>
        <v>0</v>
      </c>
      <c r="Y29" s="110">
        <f t="shared" si="32"/>
        <v>0</v>
      </c>
      <c r="Z29" s="110">
        <f t="shared" si="32"/>
        <v>0</v>
      </c>
      <c r="AA29" s="110">
        <f t="shared" si="32"/>
        <v>0</v>
      </c>
      <c r="AB29" s="110">
        <f t="shared" si="32"/>
        <v>0</v>
      </c>
      <c r="AC29" s="110">
        <f t="shared" si="32"/>
        <v>0</v>
      </c>
      <c r="AD29" s="110">
        <f t="shared" si="32"/>
        <v>0</v>
      </c>
      <c r="AE29" s="110">
        <f t="shared" si="32"/>
        <v>0</v>
      </c>
      <c r="AF29" s="110">
        <f t="shared" si="32"/>
        <v>0</v>
      </c>
      <c r="AG29" s="110">
        <f t="shared" si="32"/>
        <v>0</v>
      </c>
      <c r="AH29" s="110">
        <f t="shared" si="32"/>
        <v>0</v>
      </c>
      <c r="AI29" s="110">
        <f t="shared" si="32"/>
        <v>0</v>
      </c>
      <c r="AJ29" s="110">
        <f t="shared" si="32"/>
        <v>1.0093420144510319</v>
      </c>
      <c r="AK29" s="110">
        <f t="shared" si="32"/>
        <v>0</v>
      </c>
      <c r="AL29" s="110">
        <f t="shared" si="32"/>
        <v>0</v>
      </c>
      <c r="AM29" s="110">
        <f t="shared" si="32"/>
        <v>0</v>
      </c>
      <c r="AN29" s="110">
        <f t="shared" si="32"/>
        <v>0</v>
      </c>
      <c r="AO29" s="110">
        <f t="shared" si="32"/>
        <v>0</v>
      </c>
      <c r="AP29" s="110">
        <f t="shared" si="32"/>
        <v>0</v>
      </c>
      <c r="AQ29" s="110">
        <f t="shared" si="32"/>
        <v>0</v>
      </c>
      <c r="AR29" s="110">
        <f t="shared" si="32"/>
        <v>0</v>
      </c>
      <c r="AS29" s="110">
        <f t="shared" si="32"/>
        <v>0</v>
      </c>
      <c r="AT29" s="110">
        <f t="shared" si="32"/>
        <v>0</v>
      </c>
      <c r="AU29" s="110">
        <f t="shared" si="32"/>
        <v>0</v>
      </c>
      <c r="AV29" s="110">
        <f t="shared" si="32"/>
        <v>0</v>
      </c>
      <c r="AW29" s="110">
        <f t="shared" si="32"/>
        <v>0</v>
      </c>
      <c r="AX29" s="110">
        <f t="shared" si="32"/>
        <v>0</v>
      </c>
      <c r="AY29" s="110">
        <f t="shared" si="32"/>
        <v>0</v>
      </c>
      <c r="AZ29" s="110">
        <f t="shared" si="32"/>
        <v>0</v>
      </c>
      <c r="BA29" s="110">
        <f t="shared" si="32"/>
        <v>0</v>
      </c>
      <c r="BB29" s="110">
        <f t="shared" si="32"/>
        <v>0</v>
      </c>
      <c r="BC29" s="110">
        <f t="shared" si="32"/>
        <v>0</v>
      </c>
      <c r="BD29" s="110">
        <f t="shared" si="32"/>
        <v>0</v>
      </c>
      <c r="BE29" s="110">
        <f t="shared" si="32"/>
        <v>0</v>
      </c>
      <c r="BF29" s="110">
        <f t="shared" si="32"/>
        <v>0</v>
      </c>
      <c r="BG29" s="110">
        <f t="shared" si="32"/>
        <v>0</v>
      </c>
      <c r="BH29" s="110">
        <f t="shared" si="32"/>
        <v>0</v>
      </c>
      <c r="BI29" s="110">
        <f t="shared" si="32"/>
        <v>0</v>
      </c>
      <c r="BJ29" s="110">
        <f t="shared" si="32"/>
        <v>0</v>
      </c>
      <c r="BK29" s="110">
        <f t="shared" si="32"/>
        <v>0</v>
      </c>
      <c r="BL29" s="110">
        <f t="shared" si="32"/>
        <v>0</v>
      </c>
      <c r="BM29" s="110">
        <f t="shared" si="32"/>
        <v>0</v>
      </c>
      <c r="BN29" s="110">
        <f t="shared" si="32"/>
        <v>0</v>
      </c>
      <c r="BO29" s="110">
        <f t="shared" si="32"/>
        <v>0</v>
      </c>
      <c r="BP29" s="110">
        <f t="shared" si="32"/>
        <v>0</v>
      </c>
      <c r="BQ29" s="110">
        <f t="shared" si="32"/>
        <v>0</v>
      </c>
      <c r="BR29" s="110">
        <f t="shared" si="32"/>
        <v>0</v>
      </c>
      <c r="BS29" s="110">
        <f t="shared" si="32"/>
        <v>0</v>
      </c>
      <c r="BT29" s="110">
        <f t="shared" si="32"/>
        <v>0</v>
      </c>
      <c r="BU29" s="110">
        <f t="shared" si="32"/>
        <v>0</v>
      </c>
      <c r="BV29" s="110">
        <f t="shared" si="32"/>
        <v>0</v>
      </c>
      <c r="BW29" s="110">
        <f t="shared" si="30"/>
        <v>0</v>
      </c>
      <c r="BX29" s="110">
        <f t="shared" si="30"/>
        <v>0</v>
      </c>
      <c r="BY29" s="114">
        <f t="shared" si="30"/>
        <v>0</v>
      </c>
      <c r="CA29" s="113">
        <f t="shared" si="7"/>
        <v>0</v>
      </c>
      <c r="CB29" s="110">
        <f t="shared" ref="CB29:EM32" si="33">IF(CB$2=$B29,$H29,0)</f>
        <v>0</v>
      </c>
      <c r="CC29" s="110">
        <f t="shared" si="33"/>
        <v>0</v>
      </c>
      <c r="CD29" s="110">
        <f t="shared" si="33"/>
        <v>0</v>
      </c>
      <c r="CE29" s="110">
        <f t="shared" si="33"/>
        <v>0</v>
      </c>
      <c r="CF29" s="110">
        <f t="shared" si="33"/>
        <v>0</v>
      </c>
      <c r="CG29" s="110">
        <f t="shared" si="33"/>
        <v>0</v>
      </c>
      <c r="CH29" s="110">
        <f t="shared" si="33"/>
        <v>0</v>
      </c>
      <c r="CI29" s="110">
        <f t="shared" si="33"/>
        <v>0</v>
      </c>
      <c r="CJ29" s="110">
        <f t="shared" si="33"/>
        <v>0</v>
      </c>
      <c r="CK29" s="110">
        <f t="shared" si="33"/>
        <v>0</v>
      </c>
      <c r="CL29" s="110">
        <f t="shared" si="33"/>
        <v>0</v>
      </c>
      <c r="CM29" s="110">
        <f t="shared" si="33"/>
        <v>0</v>
      </c>
      <c r="CN29" s="110">
        <f t="shared" si="33"/>
        <v>0</v>
      </c>
      <c r="CO29" s="110">
        <f t="shared" si="33"/>
        <v>0</v>
      </c>
      <c r="CP29" s="110">
        <f t="shared" si="33"/>
        <v>0</v>
      </c>
      <c r="CQ29" s="110">
        <f t="shared" si="33"/>
        <v>0</v>
      </c>
      <c r="CR29" s="110">
        <f t="shared" si="33"/>
        <v>0</v>
      </c>
      <c r="CS29" s="110">
        <f t="shared" si="33"/>
        <v>0</v>
      </c>
      <c r="CT29" s="110">
        <f t="shared" si="33"/>
        <v>0</v>
      </c>
      <c r="CU29" s="110">
        <f t="shared" si="33"/>
        <v>0</v>
      </c>
      <c r="CV29" s="110">
        <f t="shared" si="33"/>
        <v>0</v>
      </c>
      <c r="CW29" s="110">
        <f t="shared" si="33"/>
        <v>0</v>
      </c>
      <c r="CX29" s="110">
        <f t="shared" si="33"/>
        <v>0</v>
      </c>
      <c r="CY29" s="110">
        <f t="shared" si="33"/>
        <v>0</v>
      </c>
      <c r="CZ29" s="110">
        <f t="shared" si="33"/>
        <v>0</v>
      </c>
      <c r="DA29" s="110">
        <f t="shared" si="33"/>
        <v>1.0329172212828723</v>
      </c>
      <c r="DB29" s="110">
        <f t="shared" si="33"/>
        <v>0</v>
      </c>
      <c r="DC29" s="110">
        <f t="shared" si="33"/>
        <v>0</v>
      </c>
      <c r="DD29" s="110">
        <f t="shared" si="33"/>
        <v>0</v>
      </c>
      <c r="DE29" s="110">
        <f t="shared" si="33"/>
        <v>0</v>
      </c>
      <c r="DF29" s="110">
        <f t="shared" si="33"/>
        <v>0</v>
      </c>
      <c r="DG29" s="110">
        <f t="shared" si="33"/>
        <v>0</v>
      </c>
      <c r="DH29" s="110">
        <f t="shared" si="33"/>
        <v>0</v>
      </c>
      <c r="DI29" s="110">
        <f t="shared" si="33"/>
        <v>0</v>
      </c>
      <c r="DJ29" s="110">
        <f t="shared" si="33"/>
        <v>0</v>
      </c>
      <c r="DK29" s="110">
        <f t="shared" si="33"/>
        <v>0</v>
      </c>
      <c r="DL29" s="110">
        <f t="shared" si="33"/>
        <v>0</v>
      </c>
      <c r="DM29" s="110">
        <f t="shared" si="33"/>
        <v>0</v>
      </c>
      <c r="DN29" s="110">
        <f t="shared" si="33"/>
        <v>0</v>
      </c>
      <c r="DO29" s="110">
        <f t="shared" si="33"/>
        <v>0</v>
      </c>
      <c r="DP29" s="110">
        <f t="shared" si="33"/>
        <v>0</v>
      </c>
      <c r="DQ29" s="110">
        <f t="shared" si="33"/>
        <v>0</v>
      </c>
      <c r="DR29" s="110">
        <f t="shared" si="33"/>
        <v>0</v>
      </c>
      <c r="DS29" s="110">
        <f t="shared" si="33"/>
        <v>0</v>
      </c>
      <c r="DT29" s="110">
        <f t="shared" si="33"/>
        <v>0</v>
      </c>
      <c r="DU29" s="110">
        <f t="shared" si="33"/>
        <v>0</v>
      </c>
      <c r="DV29" s="110">
        <f t="shared" si="33"/>
        <v>0</v>
      </c>
      <c r="DW29" s="110">
        <f t="shared" si="33"/>
        <v>0</v>
      </c>
      <c r="DX29" s="110">
        <f t="shared" si="33"/>
        <v>0</v>
      </c>
      <c r="DY29" s="110">
        <f t="shared" si="33"/>
        <v>0</v>
      </c>
      <c r="DZ29" s="110">
        <f t="shared" si="33"/>
        <v>0</v>
      </c>
      <c r="EA29" s="110">
        <f t="shared" si="33"/>
        <v>0</v>
      </c>
      <c r="EB29" s="110">
        <f t="shared" si="33"/>
        <v>0</v>
      </c>
      <c r="EC29" s="110">
        <f t="shared" si="33"/>
        <v>0</v>
      </c>
      <c r="ED29" s="110">
        <f t="shared" si="33"/>
        <v>0</v>
      </c>
      <c r="EE29" s="110">
        <f t="shared" si="33"/>
        <v>0</v>
      </c>
      <c r="EF29" s="110">
        <f t="shared" si="33"/>
        <v>0</v>
      </c>
      <c r="EG29" s="110">
        <f t="shared" si="33"/>
        <v>0</v>
      </c>
      <c r="EH29" s="110">
        <f t="shared" si="33"/>
        <v>0</v>
      </c>
      <c r="EI29" s="110">
        <f t="shared" si="33"/>
        <v>0</v>
      </c>
      <c r="EJ29" s="110">
        <f t="shared" si="33"/>
        <v>0</v>
      </c>
      <c r="EK29" s="110">
        <f t="shared" si="33"/>
        <v>0</v>
      </c>
      <c r="EL29" s="110">
        <f t="shared" si="33"/>
        <v>0</v>
      </c>
      <c r="EM29" s="110">
        <f t="shared" si="33"/>
        <v>0</v>
      </c>
      <c r="EN29" s="110">
        <f t="shared" si="31"/>
        <v>0</v>
      </c>
      <c r="EO29" s="110">
        <f t="shared" si="31"/>
        <v>0</v>
      </c>
      <c r="EP29" s="114">
        <f t="shared" si="31"/>
        <v>0</v>
      </c>
      <c r="ER29" s="113">
        <f>(CA29-J29)-'DELTA e'!E29</f>
        <v>0</v>
      </c>
      <c r="ES29" s="110">
        <f>(CB29-K29)-'DELTA e'!F29</f>
        <v>0</v>
      </c>
      <c r="ET29" s="110">
        <f>(CC29-L29)-'DELTA e'!G29</f>
        <v>0</v>
      </c>
      <c r="EU29" s="110">
        <f>(CD29-M29)-'DELTA e'!H29</f>
        <v>0</v>
      </c>
      <c r="EV29" s="110">
        <f>(CE29-N29)-'DELTA e'!I29</f>
        <v>0</v>
      </c>
      <c r="EW29" s="110">
        <f>(CF29-O29)-'DELTA e'!J29</f>
        <v>0</v>
      </c>
      <c r="EX29" s="110">
        <f>(CG29-P29)-'DELTA e'!K29</f>
        <v>0</v>
      </c>
      <c r="EY29" s="110">
        <f>(CH29-Q29)-'DELTA e'!L29</f>
        <v>0</v>
      </c>
      <c r="EZ29" s="110">
        <f>(CI29-R29)-'DELTA e'!M29</f>
        <v>0</v>
      </c>
      <c r="FA29" s="110">
        <f>(CJ29-S29)-'DELTA e'!N29</f>
        <v>0</v>
      </c>
      <c r="FB29" s="110">
        <f>(CK29-T29)-'DELTA e'!O29</f>
        <v>0</v>
      </c>
      <c r="FC29" s="110">
        <f>(CL29-U29)-'DELTA e'!P29</f>
        <v>0</v>
      </c>
      <c r="FD29" s="110">
        <f>(CM29-V29)-'DELTA e'!Q29</f>
        <v>0</v>
      </c>
      <c r="FE29" s="110">
        <f>(CN29-W29)-'DELTA e'!R29</f>
        <v>0</v>
      </c>
      <c r="FF29" s="110">
        <f>(CO29-X29)-'DELTA e'!S29</f>
        <v>0</v>
      </c>
      <c r="FG29" s="110">
        <f>(CP29-Y29)-'DELTA e'!T29</f>
        <v>0</v>
      </c>
      <c r="FH29" s="110">
        <f>(CQ29-Z29)-'DELTA e'!U29</f>
        <v>0</v>
      </c>
      <c r="FI29" s="110">
        <f>(CR29-AA29)-'DELTA e'!V29</f>
        <v>0</v>
      </c>
      <c r="FJ29" s="110">
        <f>(CS29-AB29)-'DELTA e'!W29</f>
        <v>0</v>
      </c>
      <c r="FK29" s="110">
        <f>(CT29-AC29)-'DELTA e'!X29</f>
        <v>0</v>
      </c>
      <c r="FL29" s="110">
        <f>(CU29-AD29)-'DELTA e'!Y29</f>
        <v>0</v>
      </c>
      <c r="FM29" s="110">
        <f>(CV29-AE29)-'DELTA e'!Z29</f>
        <v>0</v>
      </c>
      <c r="FN29" s="110">
        <f>(CW29-AF29)-'DELTA e'!AA29</f>
        <v>0</v>
      </c>
      <c r="FO29" s="110">
        <f>(CX29-AG29)-'DELTA e'!AB29</f>
        <v>0</v>
      </c>
      <c r="FP29" s="110">
        <f>(CY29-AH29)-'DELTA e'!AC29</f>
        <v>0</v>
      </c>
      <c r="FQ29" s="110">
        <f>(CZ29-AI29)-'DELTA e'!AD29</f>
        <v>0</v>
      </c>
      <c r="FR29" s="110">
        <f>(DA29-AJ29)-'DELTA e'!AE29</f>
        <v>2.3575206831840445E-2</v>
      </c>
      <c r="FS29" s="110">
        <f>(DB29-AK29)-'DELTA e'!AF29</f>
        <v>0</v>
      </c>
      <c r="FT29" s="110">
        <f>(DC29-AL29)-'DELTA e'!AG29</f>
        <v>0</v>
      </c>
      <c r="FU29" s="110">
        <f>(DD29-AM29)-'DELTA e'!AH29</f>
        <v>0</v>
      </c>
      <c r="FV29" s="110">
        <f>(DE29-AN29)-'DELTA e'!AI29</f>
        <v>0</v>
      </c>
      <c r="FW29" s="110">
        <f>(DF29-AO29)-'DELTA e'!AJ29</f>
        <v>0</v>
      </c>
      <c r="FX29" s="110">
        <f>(DG29-AP29)-'DELTA e'!AK29</f>
        <v>0</v>
      </c>
      <c r="FY29" s="110">
        <f>(DH29-AQ29)-'DELTA e'!AL29</f>
        <v>0</v>
      </c>
      <c r="FZ29" s="110">
        <f>(DI29-AR29)-'DELTA e'!AM29</f>
        <v>0</v>
      </c>
      <c r="GA29" s="110">
        <f>(DJ29-AS29)-'DELTA e'!AN29</f>
        <v>0</v>
      </c>
      <c r="GB29" s="110">
        <f>(DK29-AT29)-'DELTA e'!AO29</f>
        <v>0</v>
      </c>
      <c r="GC29" s="110">
        <f>(DL29-AU29)-'DELTA e'!AP29</f>
        <v>0</v>
      </c>
      <c r="GD29" s="110">
        <f>(DM29-AV29)-'DELTA e'!AQ29</f>
        <v>0</v>
      </c>
      <c r="GE29" s="110">
        <f>(DN29-AW29)-'DELTA e'!AR29</f>
        <v>0</v>
      </c>
      <c r="GF29" s="110">
        <f>(DO29-AX29)-'DELTA e'!AS29</f>
        <v>0</v>
      </c>
      <c r="GG29" s="110">
        <f>(DP29-AY29)-'DELTA e'!AT29</f>
        <v>0</v>
      </c>
      <c r="GH29" s="110">
        <f>(DQ29-AZ29)-'DELTA e'!AU29</f>
        <v>0</v>
      </c>
      <c r="GI29" s="110">
        <f>(DR29-BA29)-'DELTA e'!AV29</f>
        <v>0</v>
      </c>
      <c r="GJ29" s="110">
        <f>(DS29-BB29)-'DELTA e'!AW29</f>
        <v>0</v>
      </c>
      <c r="GK29" s="110">
        <f>(DT29-BC29)-'DELTA e'!AX29</f>
        <v>0</v>
      </c>
      <c r="GL29" s="110">
        <f>(DU29-BD29)-'DELTA e'!AY29</f>
        <v>0</v>
      </c>
      <c r="GM29" s="110">
        <f>(DV29-BE29)-'DELTA e'!AZ29</f>
        <v>0</v>
      </c>
      <c r="GN29" s="110">
        <f>(DW29-BF29)-'DELTA e'!BA29</f>
        <v>0</v>
      </c>
      <c r="GO29" s="110">
        <f>(DX29-BG29)-'DELTA e'!BB29</f>
        <v>0</v>
      </c>
      <c r="GP29" s="110">
        <f>(DY29-BH29)-'DELTA e'!BC29</f>
        <v>0</v>
      </c>
      <c r="GQ29" s="110">
        <f>(DZ29-BI29)-'DELTA e'!BD29</f>
        <v>0</v>
      </c>
      <c r="GR29" s="110">
        <f>(EA29-BJ29)-'DELTA e'!BE29</f>
        <v>0</v>
      </c>
      <c r="GS29" s="110">
        <f>(EB29-BK29)-'DELTA e'!BF29</f>
        <v>0</v>
      </c>
      <c r="GT29" s="110">
        <f>(EC29-BL29)-'DELTA e'!BG29</f>
        <v>0</v>
      </c>
      <c r="GU29" s="110">
        <f>(ED29-BM29)-'DELTA e'!BH29</f>
        <v>0</v>
      </c>
      <c r="GV29" s="110">
        <f>(EE29-BN29)-'DELTA e'!BI29</f>
        <v>0</v>
      </c>
      <c r="GW29" s="110">
        <f>(EF29-BO29)-'DELTA e'!BJ29</f>
        <v>0</v>
      </c>
      <c r="GX29" s="110">
        <f>(EG29-BP29)-'DELTA e'!BK29</f>
        <v>0</v>
      </c>
      <c r="GY29" s="110">
        <f>(EH29-BQ29)-'DELTA e'!BL29</f>
        <v>0</v>
      </c>
      <c r="GZ29" s="110">
        <f>(EI29-BR29)-'DELTA e'!BM29</f>
        <v>0</v>
      </c>
      <c r="HA29" s="110">
        <f>(EJ29-BS29)-'DELTA e'!BN29</f>
        <v>0</v>
      </c>
      <c r="HB29" s="110">
        <f>(EK29-BT29)-'DELTA e'!BO29</f>
        <v>0</v>
      </c>
      <c r="HC29" s="110">
        <f>(EL29-BU29)-'DELTA e'!BP29</f>
        <v>0</v>
      </c>
      <c r="HD29" s="110">
        <f>(EM29-BV29)-'DELTA e'!BQ29</f>
        <v>0</v>
      </c>
      <c r="HE29" s="110">
        <f>(EN29-BW29)-'DELTA e'!BR29</f>
        <v>0</v>
      </c>
      <c r="HF29" s="110">
        <f>(EO29-BX29)-'DELTA e'!BS29</f>
        <v>0</v>
      </c>
      <c r="HG29" s="114">
        <f>(EP29-BY29)-'DELTA e'!BT29</f>
        <v>0</v>
      </c>
    </row>
    <row r="30" spans="1:215" x14ac:dyDescent="0.35">
      <c r="A30" s="40" t="s">
        <v>97</v>
      </c>
      <c r="B30" s="39" t="s">
        <v>275</v>
      </c>
      <c r="C30" s="94">
        <v>116225</v>
      </c>
      <c r="D30" s="94">
        <v>54813.198808069224</v>
      </c>
      <c r="E30" s="94">
        <f t="shared" si="4"/>
        <v>2.1203834574035141</v>
      </c>
      <c r="F30" s="82">
        <v>98521</v>
      </c>
      <c r="G30" s="82">
        <v>58123</v>
      </c>
      <c r="H30" s="94">
        <f t="shared" si="5"/>
        <v>1.6950432703060752</v>
      </c>
      <c r="J30" s="113">
        <f t="shared" si="6"/>
        <v>0</v>
      </c>
      <c r="K30" s="110">
        <f t="shared" si="32"/>
        <v>0</v>
      </c>
      <c r="L30" s="110">
        <f t="shared" si="32"/>
        <v>0</v>
      </c>
      <c r="M30" s="110">
        <f t="shared" si="32"/>
        <v>0</v>
      </c>
      <c r="N30" s="110">
        <f t="shared" si="32"/>
        <v>0</v>
      </c>
      <c r="O30" s="110">
        <f t="shared" si="32"/>
        <v>0</v>
      </c>
      <c r="P30" s="110">
        <f t="shared" si="32"/>
        <v>0</v>
      </c>
      <c r="Q30" s="110">
        <f t="shared" si="32"/>
        <v>0</v>
      </c>
      <c r="R30" s="110">
        <f t="shared" si="32"/>
        <v>0</v>
      </c>
      <c r="S30" s="110">
        <f t="shared" si="32"/>
        <v>0</v>
      </c>
      <c r="T30" s="110">
        <f t="shared" si="32"/>
        <v>0</v>
      </c>
      <c r="U30" s="110">
        <f t="shared" si="32"/>
        <v>0</v>
      </c>
      <c r="V30" s="110">
        <f t="shared" si="32"/>
        <v>0</v>
      </c>
      <c r="W30" s="110">
        <f t="shared" si="32"/>
        <v>0</v>
      </c>
      <c r="X30" s="110">
        <f t="shared" si="32"/>
        <v>0</v>
      </c>
      <c r="Y30" s="110">
        <f t="shared" si="32"/>
        <v>0</v>
      </c>
      <c r="Z30" s="110">
        <f t="shared" si="32"/>
        <v>0</v>
      </c>
      <c r="AA30" s="110">
        <f t="shared" si="32"/>
        <v>0</v>
      </c>
      <c r="AB30" s="110">
        <f t="shared" si="32"/>
        <v>0</v>
      </c>
      <c r="AC30" s="110">
        <f t="shared" si="32"/>
        <v>0</v>
      </c>
      <c r="AD30" s="110">
        <f t="shared" si="32"/>
        <v>0</v>
      </c>
      <c r="AE30" s="110">
        <f t="shared" si="32"/>
        <v>0</v>
      </c>
      <c r="AF30" s="110">
        <f t="shared" si="32"/>
        <v>0</v>
      </c>
      <c r="AG30" s="110">
        <f t="shared" si="32"/>
        <v>0</v>
      </c>
      <c r="AH30" s="110">
        <f t="shared" si="32"/>
        <v>0</v>
      </c>
      <c r="AI30" s="110">
        <f t="shared" si="32"/>
        <v>0</v>
      </c>
      <c r="AJ30" s="110">
        <f t="shared" si="32"/>
        <v>0</v>
      </c>
      <c r="AK30" s="110">
        <f t="shared" si="32"/>
        <v>2.1203834574035141</v>
      </c>
      <c r="AL30" s="110">
        <f t="shared" si="32"/>
        <v>0</v>
      </c>
      <c r="AM30" s="110">
        <f t="shared" si="32"/>
        <v>0</v>
      </c>
      <c r="AN30" s="110">
        <f t="shared" si="32"/>
        <v>0</v>
      </c>
      <c r="AO30" s="110">
        <f t="shared" si="32"/>
        <v>0</v>
      </c>
      <c r="AP30" s="110">
        <f t="shared" si="32"/>
        <v>0</v>
      </c>
      <c r="AQ30" s="110">
        <f t="shared" si="32"/>
        <v>0</v>
      </c>
      <c r="AR30" s="110">
        <f t="shared" si="32"/>
        <v>0</v>
      </c>
      <c r="AS30" s="110">
        <f t="shared" si="32"/>
        <v>0</v>
      </c>
      <c r="AT30" s="110">
        <f t="shared" si="32"/>
        <v>0</v>
      </c>
      <c r="AU30" s="110">
        <f t="shared" si="32"/>
        <v>0</v>
      </c>
      <c r="AV30" s="110">
        <f t="shared" si="32"/>
        <v>0</v>
      </c>
      <c r="AW30" s="110">
        <f t="shared" si="32"/>
        <v>0</v>
      </c>
      <c r="AX30" s="110">
        <f t="shared" si="32"/>
        <v>0</v>
      </c>
      <c r="AY30" s="110">
        <f t="shared" si="32"/>
        <v>0</v>
      </c>
      <c r="AZ30" s="110">
        <f t="shared" si="32"/>
        <v>0</v>
      </c>
      <c r="BA30" s="110">
        <f t="shared" si="32"/>
        <v>0</v>
      </c>
      <c r="BB30" s="110">
        <f t="shared" si="32"/>
        <v>0</v>
      </c>
      <c r="BC30" s="110">
        <f t="shared" si="32"/>
        <v>0</v>
      </c>
      <c r="BD30" s="110">
        <f t="shared" si="32"/>
        <v>0</v>
      </c>
      <c r="BE30" s="110">
        <f t="shared" si="32"/>
        <v>0</v>
      </c>
      <c r="BF30" s="110">
        <f t="shared" si="32"/>
        <v>0</v>
      </c>
      <c r="BG30" s="110">
        <f t="shared" si="32"/>
        <v>0</v>
      </c>
      <c r="BH30" s="110">
        <f t="shared" si="32"/>
        <v>0</v>
      </c>
      <c r="BI30" s="110">
        <f t="shared" si="32"/>
        <v>0</v>
      </c>
      <c r="BJ30" s="110">
        <f t="shared" si="32"/>
        <v>0</v>
      </c>
      <c r="BK30" s="110">
        <f t="shared" si="32"/>
        <v>0</v>
      </c>
      <c r="BL30" s="110">
        <f t="shared" si="32"/>
        <v>0</v>
      </c>
      <c r="BM30" s="110">
        <f t="shared" si="32"/>
        <v>0</v>
      </c>
      <c r="BN30" s="110">
        <f t="shared" si="32"/>
        <v>0</v>
      </c>
      <c r="BO30" s="110">
        <f t="shared" si="32"/>
        <v>0</v>
      </c>
      <c r="BP30" s="110">
        <f t="shared" si="32"/>
        <v>0</v>
      </c>
      <c r="BQ30" s="110">
        <f t="shared" si="32"/>
        <v>0</v>
      </c>
      <c r="BR30" s="110">
        <f t="shared" si="32"/>
        <v>0</v>
      </c>
      <c r="BS30" s="110">
        <f t="shared" si="32"/>
        <v>0</v>
      </c>
      <c r="BT30" s="110">
        <f t="shared" si="32"/>
        <v>0</v>
      </c>
      <c r="BU30" s="110">
        <f t="shared" si="32"/>
        <v>0</v>
      </c>
      <c r="BV30" s="110">
        <f t="shared" si="32"/>
        <v>0</v>
      </c>
      <c r="BW30" s="110">
        <f t="shared" si="30"/>
        <v>0</v>
      </c>
      <c r="BX30" s="110">
        <f t="shared" si="30"/>
        <v>0</v>
      </c>
      <c r="BY30" s="114">
        <f t="shared" si="30"/>
        <v>0</v>
      </c>
      <c r="CA30" s="113">
        <f t="shared" si="7"/>
        <v>0</v>
      </c>
      <c r="CB30" s="110">
        <f t="shared" si="33"/>
        <v>0</v>
      </c>
      <c r="CC30" s="110">
        <f t="shared" si="33"/>
        <v>0</v>
      </c>
      <c r="CD30" s="110">
        <f t="shared" si="33"/>
        <v>0</v>
      </c>
      <c r="CE30" s="110">
        <f t="shared" si="33"/>
        <v>0</v>
      </c>
      <c r="CF30" s="110">
        <f t="shared" si="33"/>
        <v>0</v>
      </c>
      <c r="CG30" s="110">
        <f t="shared" si="33"/>
        <v>0</v>
      </c>
      <c r="CH30" s="110">
        <f t="shared" si="33"/>
        <v>0</v>
      </c>
      <c r="CI30" s="110">
        <f t="shared" si="33"/>
        <v>0</v>
      </c>
      <c r="CJ30" s="110">
        <f t="shared" si="33"/>
        <v>0</v>
      </c>
      <c r="CK30" s="110">
        <f t="shared" si="33"/>
        <v>0</v>
      </c>
      <c r="CL30" s="110">
        <f t="shared" si="33"/>
        <v>0</v>
      </c>
      <c r="CM30" s="110">
        <f t="shared" si="33"/>
        <v>0</v>
      </c>
      <c r="CN30" s="110">
        <f t="shared" si="33"/>
        <v>0</v>
      </c>
      <c r="CO30" s="110">
        <f t="shared" si="33"/>
        <v>0</v>
      </c>
      <c r="CP30" s="110">
        <f t="shared" si="33"/>
        <v>0</v>
      </c>
      <c r="CQ30" s="110">
        <f t="shared" si="33"/>
        <v>0</v>
      </c>
      <c r="CR30" s="110">
        <f t="shared" si="33"/>
        <v>0</v>
      </c>
      <c r="CS30" s="110">
        <f t="shared" si="33"/>
        <v>0</v>
      </c>
      <c r="CT30" s="110">
        <f t="shared" si="33"/>
        <v>0</v>
      </c>
      <c r="CU30" s="110">
        <f t="shared" si="33"/>
        <v>0</v>
      </c>
      <c r="CV30" s="110">
        <f t="shared" si="33"/>
        <v>0</v>
      </c>
      <c r="CW30" s="110">
        <f t="shared" si="33"/>
        <v>0</v>
      </c>
      <c r="CX30" s="110">
        <f t="shared" si="33"/>
        <v>0</v>
      </c>
      <c r="CY30" s="110">
        <f t="shared" si="33"/>
        <v>0</v>
      </c>
      <c r="CZ30" s="110">
        <f t="shared" si="33"/>
        <v>0</v>
      </c>
      <c r="DA30" s="110">
        <f t="shared" si="33"/>
        <v>0</v>
      </c>
      <c r="DB30" s="110">
        <f t="shared" si="33"/>
        <v>1.6950432703060752</v>
      </c>
      <c r="DC30" s="110">
        <f t="shared" si="33"/>
        <v>0</v>
      </c>
      <c r="DD30" s="110">
        <f t="shared" si="33"/>
        <v>0</v>
      </c>
      <c r="DE30" s="110">
        <f t="shared" si="33"/>
        <v>0</v>
      </c>
      <c r="DF30" s="110">
        <f t="shared" si="33"/>
        <v>0</v>
      </c>
      <c r="DG30" s="110">
        <f t="shared" si="33"/>
        <v>0</v>
      </c>
      <c r="DH30" s="110">
        <f t="shared" si="33"/>
        <v>0</v>
      </c>
      <c r="DI30" s="110">
        <f t="shared" si="33"/>
        <v>0</v>
      </c>
      <c r="DJ30" s="110">
        <f t="shared" si="33"/>
        <v>0</v>
      </c>
      <c r="DK30" s="110">
        <f t="shared" si="33"/>
        <v>0</v>
      </c>
      <c r="DL30" s="110">
        <f t="shared" si="33"/>
        <v>0</v>
      </c>
      <c r="DM30" s="110">
        <f t="shared" si="33"/>
        <v>0</v>
      </c>
      <c r="DN30" s="110">
        <f t="shared" si="33"/>
        <v>0</v>
      </c>
      <c r="DO30" s="110">
        <f t="shared" si="33"/>
        <v>0</v>
      </c>
      <c r="DP30" s="110">
        <f t="shared" si="33"/>
        <v>0</v>
      </c>
      <c r="DQ30" s="110">
        <f t="shared" si="33"/>
        <v>0</v>
      </c>
      <c r="DR30" s="110">
        <f t="shared" si="33"/>
        <v>0</v>
      </c>
      <c r="DS30" s="110">
        <f t="shared" si="33"/>
        <v>0</v>
      </c>
      <c r="DT30" s="110">
        <f t="shared" si="33"/>
        <v>0</v>
      </c>
      <c r="DU30" s="110">
        <f t="shared" si="33"/>
        <v>0</v>
      </c>
      <c r="DV30" s="110">
        <f t="shared" si="33"/>
        <v>0</v>
      </c>
      <c r="DW30" s="110">
        <f t="shared" si="33"/>
        <v>0</v>
      </c>
      <c r="DX30" s="110">
        <f t="shared" si="33"/>
        <v>0</v>
      </c>
      <c r="DY30" s="110">
        <f t="shared" si="33"/>
        <v>0</v>
      </c>
      <c r="DZ30" s="110">
        <f t="shared" si="33"/>
        <v>0</v>
      </c>
      <c r="EA30" s="110">
        <f t="shared" si="33"/>
        <v>0</v>
      </c>
      <c r="EB30" s="110">
        <f t="shared" si="33"/>
        <v>0</v>
      </c>
      <c r="EC30" s="110">
        <f t="shared" si="33"/>
        <v>0</v>
      </c>
      <c r="ED30" s="110">
        <f t="shared" si="33"/>
        <v>0</v>
      </c>
      <c r="EE30" s="110">
        <f t="shared" si="33"/>
        <v>0</v>
      </c>
      <c r="EF30" s="110">
        <f t="shared" si="33"/>
        <v>0</v>
      </c>
      <c r="EG30" s="110">
        <f t="shared" si="33"/>
        <v>0</v>
      </c>
      <c r="EH30" s="110">
        <f t="shared" si="33"/>
        <v>0</v>
      </c>
      <c r="EI30" s="110">
        <f t="shared" si="33"/>
        <v>0</v>
      </c>
      <c r="EJ30" s="110">
        <f t="shared" si="33"/>
        <v>0</v>
      </c>
      <c r="EK30" s="110">
        <f t="shared" si="33"/>
        <v>0</v>
      </c>
      <c r="EL30" s="110">
        <f t="shared" si="33"/>
        <v>0</v>
      </c>
      <c r="EM30" s="110">
        <f t="shared" si="33"/>
        <v>0</v>
      </c>
      <c r="EN30" s="110">
        <f t="shared" si="31"/>
        <v>0</v>
      </c>
      <c r="EO30" s="110">
        <f t="shared" si="31"/>
        <v>0</v>
      </c>
      <c r="EP30" s="114">
        <f t="shared" si="31"/>
        <v>0</v>
      </c>
      <c r="ER30" s="113">
        <f>(CA30-J30)-'DELTA e'!E30</f>
        <v>0</v>
      </c>
      <c r="ES30" s="110">
        <f>(CB30-K30)-'DELTA e'!F30</f>
        <v>0</v>
      </c>
      <c r="ET30" s="110">
        <f>(CC30-L30)-'DELTA e'!G30</f>
        <v>0</v>
      </c>
      <c r="EU30" s="110">
        <f>(CD30-M30)-'DELTA e'!H30</f>
        <v>0</v>
      </c>
      <c r="EV30" s="110">
        <f>(CE30-N30)-'DELTA e'!I30</f>
        <v>0</v>
      </c>
      <c r="EW30" s="110">
        <f>(CF30-O30)-'DELTA e'!J30</f>
        <v>0</v>
      </c>
      <c r="EX30" s="110">
        <f>(CG30-P30)-'DELTA e'!K30</f>
        <v>0</v>
      </c>
      <c r="EY30" s="110">
        <f>(CH30-Q30)-'DELTA e'!L30</f>
        <v>0</v>
      </c>
      <c r="EZ30" s="110">
        <f>(CI30-R30)-'DELTA e'!M30</f>
        <v>0</v>
      </c>
      <c r="FA30" s="110">
        <f>(CJ30-S30)-'DELTA e'!N30</f>
        <v>0</v>
      </c>
      <c r="FB30" s="110">
        <f>(CK30-T30)-'DELTA e'!O30</f>
        <v>0</v>
      </c>
      <c r="FC30" s="110">
        <f>(CL30-U30)-'DELTA e'!P30</f>
        <v>0</v>
      </c>
      <c r="FD30" s="110">
        <f>(CM30-V30)-'DELTA e'!Q30</f>
        <v>0</v>
      </c>
      <c r="FE30" s="110">
        <f>(CN30-W30)-'DELTA e'!R30</f>
        <v>0</v>
      </c>
      <c r="FF30" s="110">
        <f>(CO30-X30)-'DELTA e'!S30</f>
        <v>0</v>
      </c>
      <c r="FG30" s="110">
        <f>(CP30-Y30)-'DELTA e'!T30</f>
        <v>0</v>
      </c>
      <c r="FH30" s="110">
        <f>(CQ30-Z30)-'DELTA e'!U30</f>
        <v>0</v>
      </c>
      <c r="FI30" s="110">
        <f>(CR30-AA30)-'DELTA e'!V30</f>
        <v>0</v>
      </c>
      <c r="FJ30" s="110">
        <f>(CS30-AB30)-'DELTA e'!W30</f>
        <v>0</v>
      </c>
      <c r="FK30" s="110">
        <f>(CT30-AC30)-'DELTA e'!X30</f>
        <v>0</v>
      </c>
      <c r="FL30" s="110">
        <f>(CU30-AD30)-'DELTA e'!Y30</f>
        <v>0</v>
      </c>
      <c r="FM30" s="110">
        <f>(CV30-AE30)-'DELTA e'!Z30</f>
        <v>0</v>
      </c>
      <c r="FN30" s="110">
        <f>(CW30-AF30)-'DELTA e'!AA30</f>
        <v>0</v>
      </c>
      <c r="FO30" s="110">
        <f>(CX30-AG30)-'DELTA e'!AB30</f>
        <v>0</v>
      </c>
      <c r="FP30" s="110">
        <f>(CY30-AH30)-'DELTA e'!AC30</f>
        <v>0</v>
      </c>
      <c r="FQ30" s="110">
        <f>(CZ30-AI30)-'DELTA e'!AD30</f>
        <v>0</v>
      </c>
      <c r="FR30" s="110">
        <f>(DA30-AJ30)-'DELTA e'!AE30</f>
        <v>0</v>
      </c>
      <c r="FS30" s="110">
        <f>(DB30-AK30)-'DELTA e'!AF30</f>
        <v>-0.42534018709743893</v>
      </c>
      <c r="FT30" s="110">
        <f>(DC30-AL30)-'DELTA e'!AG30</f>
        <v>0</v>
      </c>
      <c r="FU30" s="110">
        <f>(DD30-AM30)-'DELTA e'!AH30</f>
        <v>0</v>
      </c>
      <c r="FV30" s="110">
        <f>(DE30-AN30)-'DELTA e'!AI30</f>
        <v>0</v>
      </c>
      <c r="FW30" s="110">
        <f>(DF30-AO30)-'DELTA e'!AJ30</f>
        <v>0</v>
      </c>
      <c r="FX30" s="110">
        <f>(DG30-AP30)-'DELTA e'!AK30</f>
        <v>0</v>
      </c>
      <c r="FY30" s="110">
        <f>(DH30-AQ30)-'DELTA e'!AL30</f>
        <v>0</v>
      </c>
      <c r="FZ30" s="110">
        <f>(DI30-AR30)-'DELTA e'!AM30</f>
        <v>0</v>
      </c>
      <c r="GA30" s="110">
        <f>(DJ30-AS30)-'DELTA e'!AN30</f>
        <v>0</v>
      </c>
      <c r="GB30" s="110">
        <f>(DK30-AT30)-'DELTA e'!AO30</f>
        <v>0</v>
      </c>
      <c r="GC30" s="110">
        <f>(DL30-AU30)-'DELTA e'!AP30</f>
        <v>0</v>
      </c>
      <c r="GD30" s="110">
        <f>(DM30-AV30)-'DELTA e'!AQ30</f>
        <v>0</v>
      </c>
      <c r="GE30" s="110">
        <f>(DN30-AW30)-'DELTA e'!AR30</f>
        <v>0</v>
      </c>
      <c r="GF30" s="110">
        <f>(DO30-AX30)-'DELTA e'!AS30</f>
        <v>0</v>
      </c>
      <c r="GG30" s="110">
        <f>(DP30-AY30)-'DELTA e'!AT30</f>
        <v>0</v>
      </c>
      <c r="GH30" s="110">
        <f>(DQ30-AZ30)-'DELTA e'!AU30</f>
        <v>0</v>
      </c>
      <c r="GI30" s="110">
        <f>(DR30-BA30)-'DELTA e'!AV30</f>
        <v>0</v>
      </c>
      <c r="GJ30" s="110">
        <f>(DS30-BB30)-'DELTA e'!AW30</f>
        <v>0</v>
      </c>
      <c r="GK30" s="110">
        <f>(DT30-BC30)-'DELTA e'!AX30</f>
        <v>0</v>
      </c>
      <c r="GL30" s="110">
        <f>(DU30-BD30)-'DELTA e'!AY30</f>
        <v>0</v>
      </c>
      <c r="GM30" s="110">
        <f>(DV30-BE30)-'DELTA e'!AZ30</f>
        <v>0</v>
      </c>
      <c r="GN30" s="110">
        <f>(DW30-BF30)-'DELTA e'!BA30</f>
        <v>0</v>
      </c>
      <c r="GO30" s="110">
        <f>(DX30-BG30)-'DELTA e'!BB30</f>
        <v>0</v>
      </c>
      <c r="GP30" s="110">
        <f>(DY30-BH30)-'DELTA e'!BC30</f>
        <v>0</v>
      </c>
      <c r="GQ30" s="110">
        <f>(DZ30-BI30)-'DELTA e'!BD30</f>
        <v>0</v>
      </c>
      <c r="GR30" s="110">
        <f>(EA30-BJ30)-'DELTA e'!BE30</f>
        <v>0</v>
      </c>
      <c r="GS30" s="110">
        <f>(EB30-BK30)-'DELTA e'!BF30</f>
        <v>0</v>
      </c>
      <c r="GT30" s="110">
        <f>(EC30-BL30)-'DELTA e'!BG30</f>
        <v>0</v>
      </c>
      <c r="GU30" s="110">
        <f>(ED30-BM30)-'DELTA e'!BH30</f>
        <v>0</v>
      </c>
      <c r="GV30" s="110">
        <f>(EE30-BN30)-'DELTA e'!BI30</f>
        <v>0</v>
      </c>
      <c r="GW30" s="110">
        <f>(EF30-BO30)-'DELTA e'!BJ30</f>
        <v>0</v>
      </c>
      <c r="GX30" s="110">
        <f>(EG30-BP30)-'DELTA e'!BK30</f>
        <v>0</v>
      </c>
      <c r="GY30" s="110">
        <f>(EH30-BQ30)-'DELTA e'!BL30</f>
        <v>0</v>
      </c>
      <c r="GZ30" s="110">
        <f>(EI30-BR30)-'DELTA e'!BM30</f>
        <v>0</v>
      </c>
      <c r="HA30" s="110">
        <f>(EJ30-BS30)-'DELTA e'!BN30</f>
        <v>0</v>
      </c>
      <c r="HB30" s="110">
        <f>(EK30-BT30)-'DELTA e'!BO30</f>
        <v>0</v>
      </c>
      <c r="HC30" s="110">
        <f>(EL30-BU30)-'DELTA e'!BP30</f>
        <v>0</v>
      </c>
      <c r="HD30" s="110">
        <f>(EM30-BV30)-'DELTA e'!BQ30</f>
        <v>0</v>
      </c>
      <c r="HE30" s="110">
        <f>(EN30-BW30)-'DELTA e'!BR30</f>
        <v>0</v>
      </c>
      <c r="HF30" s="110">
        <f>(EO30-BX30)-'DELTA e'!BS30</f>
        <v>0</v>
      </c>
      <c r="HG30" s="114">
        <f>(EP30-BY30)-'DELTA e'!BT30</f>
        <v>0</v>
      </c>
    </row>
    <row r="31" spans="1:215" x14ac:dyDescent="0.35">
      <c r="A31" s="38" t="s">
        <v>98</v>
      </c>
      <c r="B31" s="39" t="s">
        <v>276</v>
      </c>
      <c r="C31" s="94">
        <v>775627</v>
      </c>
      <c r="D31" s="94">
        <v>110126.91515329329</v>
      </c>
      <c r="E31" s="94">
        <f t="shared" si="4"/>
        <v>7.0430284814602411</v>
      </c>
      <c r="F31" s="82">
        <v>663203</v>
      </c>
      <c r="G31" s="82">
        <v>91128</v>
      </c>
      <c r="H31" s="94">
        <f t="shared" si="5"/>
        <v>7.2777082784654548</v>
      </c>
      <c r="J31" s="113">
        <f t="shared" si="6"/>
        <v>0</v>
      </c>
      <c r="K31" s="110">
        <f t="shared" si="32"/>
        <v>0</v>
      </c>
      <c r="L31" s="110">
        <f t="shared" si="32"/>
        <v>0</v>
      </c>
      <c r="M31" s="110">
        <f t="shared" si="32"/>
        <v>0</v>
      </c>
      <c r="N31" s="110">
        <f t="shared" si="32"/>
        <v>0</v>
      </c>
      <c r="O31" s="110">
        <f t="shared" si="32"/>
        <v>0</v>
      </c>
      <c r="P31" s="110">
        <f t="shared" si="32"/>
        <v>0</v>
      </c>
      <c r="Q31" s="110">
        <f t="shared" si="32"/>
        <v>0</v>
      </c>
      <c r="R31" s="110">
        <f t="shared" si="32"/>
        <v>0</v>
      </c>
      <c r="S31" s="110">
        <f t="shared" si="32"/>
        <v>0</v>
      </c>
      <c r="T31" s="110">
        <f t="shared" si="32"/>
        <v>0</v>
      </c>
      <c r="U31" s="110">
        <f t="shared" si="32"/>
        <v>0</v>
      </c>
      <c r="V31" s="110">
        <f t="shared" si="32"/>
        <v>0</v>
      </c>
      <c r="W31" s="110">
        <f t="shared" si="32"/>
        <v>0</v>
      </c>
      <c r="X31" s="110">
        <f t="shared" si="32"/>
        <v>0</v>
      </c>
      <c r="Y31" s="110">
        <f t="shared" si="32"/>
        <v>0</v>
      </c>
      <c r="Z31" s="110">
        <f t="shared" si="32"/>
        <v>0</v>
      </c>
      <c r="AA31" s="110">
        <f t="shared" si="32"/>
        <v>0</v>
      </c>
      <c r="AB31" s="110">
        <f t="shared" si="32"/>
        <v>0</v>
      </c>
      <c r="AC31" s="110">
        <f t="shared" si="32"/>
        <v>0</v>
      </c>
      <c r="AD31" s="110">
        <f t="shared" si="32"/>
        <v>0</v>
      </c>
      <c r="AE31" s="110">
        <f t="shared" si="32"/>
        <v>0</v>
      </c>
      <c r="AF31" s="110">
        <f t="shared" si="32"/>
        <v>0</v>
      </c>
      <c r="AG31" s="110">
        <f t="shared" si="32"/>
        <v>0</v>
      </c>
      <c r="AH31" s="110">
        <f t="shared" si="32"/>
        <v>0</v>
      </c>
      <c r="AI31" s="110">
        <f t="shared" si="32"/>
        <v>0</v>
      </c>
      <c r="AJ31" s="110">
        <f t="shared" si="32"/>
        <v>0</v>
      </c>
      <c r="AK31" s="110">
        <f t="shared" si="32"/>
        <v>0</v>
      </c>
      <c r="AL31" s="110">
        <f t="shared" si="32"/>
        <v>7.0430284814602411</v>
      </c>
      <c r="AM31" s="110">
        <f t="shared" si="32"/>
        <v>0</v>
      </c>
      <c r="AN31" s="110">
        <f t="shared" si="32"/>
        <v>0</v>
      </c>
      <c r="AO31" s="110">
        <f t="shared" si="32"/>
        <v>0</v>
      </c>
      <c r="AP31" s="110">
        <f t="shared" si="32"/>
        <v>0</v>
      </c>
      <c r="AQ31" s="110">
        <f t="shared" si="32"/>
        <v>0</v>
      </c>
      <c r="AR31" s="110">
        <f t="shared" si="32"/>
        <v>0</v>
      </c>
      <c r="AS31" s="110">
        <f t="shared" si="32"/>
        <v>0</v>
      </c>
      <c r="AT31" s="110">
        <f t="shared" si="32"/>
        <v>0</v>
      </c>
      <c r="AU31" s="110">
        <f t="shared" si="32"/>
        <v>0</v>
      </c>
      <c r="AV31" s="110">
        <f t="shared" si="32"/>
        <v>0</v>
      </c>
      <c r="AW31" s="110">
        <f t="shared" si="32"/>
        <v>0</v>
      </c>
      <c r="AX31" s="110">
        <f t="shared" si="32"/>
        <v>0</v>
      </c>
      <c r="AY31" s="110">
        <f t="shared" si="32"/>
        <v>0</v>
      </c>
      <c r="AZ31" s="110">
        <f t="shared" si="32"/>
        <v>0</v>
      </c>
      <c r="BA31" s="110">
        <f t="shared" si="32"/>
        <v>0</v>
      </c>
      <c r="BB31" s="110">
        <f t="shared" si="32"/>
        <v>0</v>
      </c>
      <c r="BC31" s="110">
        <f t="shared" si="32"/>
        <v>0</v>
      </c>
      <c r="BD31" s="110">
        <f t="shared" si="32"/>
        <v>0</v>
      </c>
      <c r="BE31" s="110">
        <f t="shared" si="32"/>
        <v>0</v>
      </c>
      <c r="BF31" s="110">
        <f t="shared" si="32"/>
        <v>0</v>
      </c>
      <c r="BG31" s="110">
        <f t="shared" si="32"/>
        <v>0</v>
      </c>
      <c r="BH31" s="110">
        <f t="shared" si="32"/>
        <v>0</v>
      </c>
      <c r="BI31" s="110">
        <f t="shared" si="32"/>
        <v>0</v>
      </c>
      <c r="BJ31" s="110">
        <f t="shared" si="32"/>
        <v>0</v>
      </c>
      <c r="BK31" s="110">
        <f t="shared" si="32"/>
        <v>0</v>
      </c>
      <c r="BL31" s="110">
        <f t="shared" si="32"/>
        <v>0</v>
      </c>
      <c r="BM31" s="110">
        <f t="shared" si="32"/>
        <v>0</v>
      </c>
      <c r="BN31" s="110">
        <f t="shared" si="32"/>
        <v>0</v>
      </c>
      <c r="BO31" s="110">
        <f t="shared" si="32"/>
        <v>0</v>
      </c>
      <c r="BP31" s="110">
        <f t="shared" si="32"/>
        <v>0</v>
      </c>
      <c r="BQ31" s="110">
        <f t="shared" si="32"/>
        <v>0</v>
      </c>
      <c r="BR31" s="110">
        <f t="shared" si="32"/>
        <v>0</v>
      </c>
      <c r="BS31" s="110">
        <f t="shared" si="32"/>
        <v>0</v>
      </c>
      <c r="BT31" s="110">
        <f t="shared" si="32"/>
        <v>0</v>
      </c>
      <c r="BU31" s="110">
        <f t="shared" si="32"/>
        <v>0</v>
      </c>
      <c r="BV31" s="110">
        <f t="shared" si="32"/>
        <v>0</v>
      </c>
      <c r="BW31" s="110">
        <f t="shared" si="30"/>
        <v>0</v>
      </c>
      <c r="BX31" s="110">
        <f t="shared" si="30"/>
        <v>0</v>
      </c>
      <c r="BY31" s="114">
        <f t="shared" si="30"/>
        <v>0</v>
      </c>
      <c r="CA31" s="113">
        <f t="shared" si="7"/>
        <v>0</v>
      </c>
      <c r="CB31" s="110">
        <f t="shared" si="33"/>
        <v>0</v>
      </c>
      <c r="CC31" s="110">
        <f t="shared" si="33"/>
        <v>0</v>
      </c>
      <c r="CD31" s="110">
        <f t="shared" si="33"/>
        <v>0</v>
      </c>
      <c r="CE31" s="110">
        <f t="shared" si="33"/>
        <v>0</v>
      </c>
      <c r="CF31" s="110">
        <f t="shared" si="33"/>
        <v>0</v>
      </c>
      <c r="CG31" s="110">
        <f t="shared" si="33"/>
        <v>0</v>
      </c>
      <c r="CH31" s="110">
        <f t="shared" si="33"/>
        <v>0</v>
      </c>
      <c r="CI31" s="110">
        <f t="shared" si="33"/>
        <v>0</v>
      </c>
      <c r="CJ31" s="110">
        <f t="shared" si="33"/>
        <v>0</v>
      </c>
      <c r="CK31" s="110">
        <f t="shared" si="33"/>
        <v>0</v>
      </c>
      <c r="CL31" s="110">
        <f t="shared" si="33"/>
        <v>0</v>
      </c>
      <c r="CM31" s="110">
        <f t="shared" si="33"/>
        <v>0</v>
      </c>
      <c r="CN31" s="110">
        <f t="shared" si="33"/>
        <v>0</v>
      </c>
      <c r="CO31" s="110">
        <f t="shared" si="33"/>
        <v>0</v>
      </c>
      <c r="CP31" s="110">
        <f t="shared" si="33"/>
        <v>0</v>
      </c>
      <c r="CQ31" s="110">
        <f t="shared" si="33"/>
        <v>0</v>
      </c>
      <c r="CR31" s="110">
        <f t="shared" si="33"/>
        <v>0</v>
      </c>
      <c r="CS31" s="110">
        <f t="shared" si="33"/>
        <v>0</v>
      </c>
      <c r="CT31" s="110">
        <f t="shared" si="33"/>
        <v>0</v>
      </c>
      <c r="CU31" s="110">
        <f t="shared" si="33"/>
        <v>0</v>
      </c>
      <c r="CV31" s="110">
        <f t="shared" si="33"/>
        <v>0</v>
      </c>
      <c r="CW31" s="110">
        <f t="shared" si="33"/>
        <v>0</v>
      </c>
      <c r="CX31" s="110">
        <f t="shared" si="33"/>
        <v>0</v>
      </c>
      <c r="CY31" s="110">
        <f t="shared" si="33"/>
        <v>0</v>
      </c>
      <c r="CZ31" s="110">
        <f t="shared" si="33"/>
        <v>0</v>
      </c>
      <c r="DA31" s="110">
        <f t="shared" si="33"/>
        <v>0</v>
      </c>
      <c r="DB31" s="110">
        <f t="shared" si="33"/>
        <v>0</v>
      </c>
      <c r="DC31" s="110">
        <f t="shared" si="33"/>
        <v>7.2777082784654548</v>
      </c>
      <c r="DD31" s="110">
        <f t="shared" si="33"/>
        <v>0</v>
      </c>
      <c r="DE31" s="110">
        <f t="shared" si="33"/>
        <v>0</v>
      </c>
      <c r="DF31" s="110">
        <f t="shared" si="33"/>
        <v>0</v>
      </c>
      <c r="DG31" s="110">
        <f t="shared" si="33"/>
        <v>0</v>
      </c>
      <c r="DH31" s="110">
        <f t="shared" si="33"/>
        <v>0</v>
      </c>
      <c r="DI31" s="110">
        <f t="shared" si="33"/>
        <v>0</v>
      </c>
      <c r="DJ31" s="110">
        <f t="shared" si="33"/>
        <v>0</v>
      </c>
      <c r="DK31" s="110">
        <f t="shared" si="33"/>
        <v>0</v>
      </c>
      <c r="DL31" s="110">
        <f t="shared" si="33"/>
        <v>0</v>
      </c>
      <c r="DM31" s="110">
        <f t="shared" si="33"/>
        <v>0</v>
      </c>
      <c r="DN31" s="110">
        <f t="shared" si="33"/>
        <v>0</v>
      </c>
      <c r="DO31" s="110">
        <f t="shared" si="33"/>
        <v>0</v>
      </c>
      <c r="DP31" s="110">
        <f t="shared" si="33"/>
        <v>0</v>
      </c>
      <c r="DQ31" s="110">
        <f t="shared" si="33"/>
        <v>0</v>
      </c>
      <c r="DR31" s="110">
        <f t="shared" si="33"/>
        <v>0</v>
      </c>
      <c r="DS31" s="110">
        <f t="shared" si="33"/>
        <v>0</v>
      </c>
      <c r="DT31" s="110">
        <f t="shared" si="33"/>
        <v>0</v>
      </c>
      <c r="DU31" s="110">
        <f t="shared" si="33"/>
        <v>0</v>
      </c>
      <c r="DV31" s="110">
        <f t="shared" si="33"/>
        <v>0</v>
      </c>
      <c r="DW31" s="110">
        <f t="shared" si="33"/>
        <v>0</v>
      </c>
      <c r="DX31" s="110">
        <f t="shared" si="33"/>
        <v>0</v>
      </c>
      <c r="DY31" s="110">
        <f t="shared" si="33"/>
        <v>0</v>
      </c>
      <c r="DZ31" s="110">
        <f t="shared" si="33"/>
        <v>0</v>
      </c>
      <c r="EA31" s="110">
        <f t="shared" si="33"/>
        <v>0</v>
      </c>
      <c r="EB31" s="110">
        <f t="shared" si="33"/>
        <v>0</v>
      </c>
      <c r="EC31" s="110">
        <f t="shared" si="33"/>
        <v>0</v>
      </c>
      <c r="ED31" s="110">
        <f t="shared" si="33"/>
        <v>0</v>
      </c>
      <c r="EE31" s="110">
        <f t="shared" si="33"/>
        <v>0</v>
      </c>
      <c r="EF31" s="110">
        <f t="shared" si="33"/>
        <v>0</v>
      </c>
      <c r="EG31" s="110">
        <f t="shared" si="33"/>
        <v>0</v>
      </c>
      <c r="EH31" s="110">
        <f t="shared" si="33"/>
        <v>0</v>
      </c>
      <c r="EI31" s="110">
        <f t="shared" si="33"/>
        <v>0</v>
      </c>
      <c r="EJ31" s="110">
        <f t="shared" si="33"/>
        <v>0</v>
      </c>
      <c r="EK31" s="110">
        <f t="shared" si="33"/>
        <v>0</v>
      </c>
      <c r="EL31" s="110">
        <f t="shared" si="33"/>
        <v>0</v>
      </c>
      <c r="EM31" s="110">
        <f t="shared" si="33"/>
        <v>0</v>
      </c>
      <c r="EN31" s="110">
        <f t="shared" si="31"/>
        <v>0</v>
      </c>
      <c r="EO31" s="110">
        <f t="shared" si="31"/>
        <v>0</v>
      </c>
      <c r="EP31" s="114">
        <f t="shared" si="31"/>
        <v>0</v>
      </c>
      <c r="ER31" s="113">
        <f>(CA31-J31)-'DELTA e'!E31</f>
        <v>0</v>
      </c>
      <c r="ES31" s="110">
        <f>(CB31-K31)-'DELTA e'!F31</f>
        <v>0</v>
      </c>
      <c r="ET31" s="110">
        <f>(CC31-L31)-'DELTA e'!G31</f>
        <v>0</v>
      </c>
      <c r="EU31" s="110">
        <f>(CD31-M31)-'DELTA e'!H31</f>
        <v>0</v>
      </c>
      <c r="EV31" s="110">
        <f>(CE31-N31)-'DELTA e'!I31</f>
        <v>0</v>
      </c>
      <c r="EW31" s="110">
        <f>(CF31-O31)-'DELTA e'!J31</f>
        <v>0</v>
      </c>
      <c r="EX31" s="110">
        <f>(CG31-P31)-'DELTA e'!K31</f>
        <v>0</v>
      </c>
      <c r="EY31" s="110">
        <f>(CH31-Q31)-'DELTA e'!L31</f>
        <v>0</v>
      </c>
      <c r="EZ31" s="110">
        <f>(CI31-R31)-'DELTA e'!M31</f>
        <v>0</v>
      </c>
      <c r="FA31" s="110">
        <f>(CJ31-S31)-'DELTA e'!N31</f>
        <v>0</v>
      </c>
      <c r="FB31" s="110">
        <f>(CK31-T31)-'DELTA e'!O31</f>
        <v>0</v>
      </c>
      <c r="FC31" s="110">
        <f>(CL31-U31)-'DELTA e'!P31</f>
        <v>0</v>
      </c>
      <c r="FD31" s="110">
        <f>(CM31-V31)-'DELTA e'!Q31</f>
        <v>0</v>
      </c>
      <c r="FE31" s="110">
        <f>(CN31-W31)-'DELTA e'!R31</f>
        <v>0</v>
      </c>
      <c r="FF31" s="110">
        <f>(CO31-X31)-'DELTA e'!S31</f>
        <v>0</v>
      </c>
      <c r="FG31" s="110">
        <f>(CP31-Y31)-'DELTA e'!T31</f>
        <v>0</v>
      </c>
      <c r="FH31" s="110">
        <f>(CQ31-Z31)-'DELTA e'!U31</f>
        <v>0</v>
      </c>
      <c r="FI31" s="110">
        <f>(CR31-AA31)-'DELTA e'!V31</f>
        <v>0</v>
      </c>
      <c r="FJ31" s="110">
        <f>(CS31-AB31)-'DELTA e'!W31</f>
        <v>0</v>
      </c>
      <c r="FK31" s="110">
        <f>(CT31-AC31)-'DELTA e'!X31</f>
        <v>0</v>
      </c>
      <c r="FL31" s="110">
        <f>(CU31-AD31)-'DELTA e'!Y31</f>
        <v>0</v>
      </c>
      <c r="FM31" s="110">
        <f>(CV31-AE31)-'DELTA e'!Z31</f>
        <v>0</v>
      </c>
      <c r="FN31" s="110">
        <f>(CW31-AF31)-'DELTA e'!AA31</f>
        <v>0</v>
      </c>
      <c r="FO31" s="110">
        <f>(CX31-AG31)-'DELTA e'!AB31</f>
        <v>0</v>
      </c>
      <c r="FP31" s="110">
        <f>(CY31-AH31)-'DELTA e'!AC31</f>
        <v>0</v>
      </c>
      <c r="FQ31" s="110">
        <f>(CZ31-AI31)-'DELTA e'!AD31</f>
        <v>0</v>
      </c>
      <c r="FR31" s="110">
        <f>(DA31-AJ31)-'DELTA e'!AE31</f>
        <v>0</v>
      </c>
      <c r="FS31" s="110">
        <f>(DB31-AK31)-'DELTA e'!AF31</f>
        <v>0</v>
      </c>
      <c r="FT31" s="110">
        <f>(DC31-AL31)-'DELTA e'!AG31</f>
        <v>0.23467979700521369</v>
      </c>
      <c r="FU31" s="110">
        <f>(DD31-AM31)-'DELTA e'!AH31</f>
        <v>0</v>
      </c>
      <c r="FV31" s="110">
        <f>(DE31-AN31)-'DELTA e'!AI31</f>
        <v>0</v>
      </c>
      <c r="FW31" s="110">
        <f>(DF31-AO31)-'DELTA e'!AJ31</f>
        <v>0</v>
      </c>
      <c r="FX31" s="110">
        <f>(DG31-AP31)-'DELTA e'!AK31</f>
        <v>0</v>
      </c>
      <c r="FY31" s="110">
        <f>(DH31-AQ31)-'DELTA e'!AL31</f>
        <v>0</v>
      </c>
      <c r="FZ31" s="110">
        <f>(DI31-AR31)-'DELTA e'!AM31</f>
        <v>0</v>
      </c>
      <c r="GA31" s="110">
        <f>(DJ31-AS31)-'DELTA e'!AN31</f>
        <v>0</v>
      </c>
      <c r="GB31" s="110">
        <f>(DK31-AT31)-'DELTA e'!AO31</f>
        <v>0</v>
      </c>
      <c r="GC31" s="110">
        <f>(DL31-AU31)-'DELTA e'!AP31</f>
        <v>0</v>
      </c>
      <c r="GD31" s="110">
        <f>(DM31-AV31)-'DELTA e'!AQ31</f>
        <v>0</v>
      </c>
      <c r="GE31" s="110">
        <f>(DN31-AW31)-'DELTA e'!AR31</f>
        <v>0</v>
      </c>
      <c r="GF31" s="110">
        <f>(DO31-AX31)-'DELTA e'!AS31</f>
        <v>0</v>
      </c>
      <c r="GG31" s="110">
        <f>(DP31-AY31)-'DELTA e'!AT31</f>
        <v>0</v>
      </c>
      <c r="GH31" s="110">
        <f>(DQ31-AZ31)-'DELTA e'!AU31</f>
        <v>0</v>
      </c>
      <c r="GI31" s="110">
        <f>(DR31-BA31)-'DELTA e'!AV31</f>
        <v>0</v>
      </c>
      <c r="GJ31" s="110">
        <f>(DS31-BB31)-'DELTA e'!AW31</f>
        <v>0</v>
      </c>
      <c r="GK31" s="110">
        <f>(DT31-BC31)-'DELTA e'!AX31</f>
        <v>0</v>
      </c>
      <c r="GL31" s="110">
        <f>(DU31-BD31)-'DELTA e'!AY31</f>
        <v>0</v>
      </c>
      <c r="GM31" s="110">
        <f>(DV31-BE31)-'DELTA e'!AZ31</f>
        <v>0</v>
      </c>
      <c r="GN31" s="110">
        <f>(DW31-BF31)-'DELTA e'!BA31</f>
        <v>0</v>
      </c>
      <c r="GO31" s="110">
        <f>(DX31-BG31)-'DELTA e'!BB31</f>
        <v>0</v>
      </c>
      <c r="GP31" s="110">
        <f>(DY31-BH31)-'DELTA e'!BC31</f>
        <v>0</v>
      </c>
      <c r="GQ31" s="110">
        <f>(DZ31-BI31)-'DELTA e'!BD31</f>
        <v>0</v>
      </c>
      <c r="GR31" s="110">
        <f>(EA31-BJ31)-'DELTA e'!BE31</f>
        <v>0</v>
      </c>
      <c r="GS31" s="110">
        <f>(EB31-BK31)-'DELTA e'!BF31</f>
        <v>0</v>
      </c>
      <c r="GT31" s="110">
        <f>(EC31-BL31)-'DELTA e'!BG31</f>
        <v>0</v>
      </c>
      <c r="GU31" s="110">
        <f>(ED31-BM31)-'DELTA e'!BH31</f>
        <v>0</v>
      </c>
      <c r="GV31" s="110">
        <f>(EE31-BN31)-'DELTA e'!BI31</f>
        <v>0</v>
      </c>
      <c r="GW31" s="110">
        <f>(EF31-BO31)-'DELTA e'!BJ31</f>
        <v>0</v>
      </c>
      <c r="GX31" s="110">
        <f>(EG31-BP31)-'DELTA e'!BK31</f>
        <v>0</v>
      </c>
      <c r="GY31" s="110">
        <f>(EH31-BQ31)-'DELTA e'!BL31</f>
        <v>0</v>
      </c>
      <c r="GZ31" s="110">
        <f>(EI31-BR31)-'DELTA e'!BM31</f>
        <v>0</v>
      </c>
      <c r="HA31" s="110">
        <f>(EJ31-BS31)-'DELTA e'!BN31</f>
        <v>0</v>
      </c>
      <c r="HB31" s="110">
        <f>(EK31-BT31)-'DELTA e'!BO31</f>
        <v>0</v>
      </c>
      <c r="HC31" s="110">
        <f>(EL31-BU31)-'DELTA e'!BP31</f>
        <v>0</v>
      </c>
      <c r="HD31" s="110">
        <f>(EM31-BV31)-'DELTA e'!BQ31</f>
        <v>0</v>
      </c>
      <c r="HE31" s="110">
        <f>(EN31-BW31)-'DELTA e'!BR31</f>
        <v>0</v>
      </c>
      <c r="HF31" s="110">
        <f>(EO31-BX31)-'DELTA e'!BS31</f>
        <v>0</v>
      </c>
      <c r="HG31" s="114">
        <f>(EP31-BY31)-'DELTA e'!BT31</f>
        <v>0</v>
      </c>
    </row>
    <row r="32" spans="1:215" x14ac:dyDescent="0.35">
      <c r="A32" s="40" t="s">
        <v>99</v>
      </c>
      <c r="B32" s="39" t="s">
        <v>277</v>
      </c>
      <c r="C32" s="94">
        <v>173868</v>
      </c>
      <c r="D32" s="94">
        <v>93458.955778302363</v>
      </c>
      <c r="E32" s="94">
        <f t="shared" si="4"/>
        <v>1.8603674581218206</v>
      </c>
      <c r="F32" s="82">
        <v>126998</v>
      </c>
      <c r="G32" s="82">
        <v>90442</v>
      </c>
      <c r="H32" s="94">
        <f t="shared" si="5"/>
        <v>1.4041927423099887</v>
      </c>
      <c r="J32" s="113">
        <f t="shared" si="6"/>
        <v>0</v>
      </c>
      <c r="K32" s="110">
        <f t="shared" si="32"/>
        <v>0</v>
      </c>
      <c r="L32" s="110">
        <f t="shared" si="32"/>
        <v>0</v>
      </c>
      <c r="M32" s="110">
        <f t="shared" si="32"/>
        <v>0</v>
      </c>
      <c r="N32" s="110">
        <f t="shared" si="32"/>
        <v>0</v>
      </c>
      <c r="O32" s="110">
        <f t="shared" si="32"/>
        <v>0</v>
      </c>
      <c r="P32" s="110">
        <f t="shared" si="32"/>
        <v>0</v>
      </c>
      <c r="Q32" s="110">
        <f t="shared" si="32"/>
        <v>0</v>
      </c>
      <c r="R32" s="110">
        <f t="shared" si="32"/>
        <v>0</v>
      </c>
      <c r="S32" s="110">
        <f t="shared" si="32"/>
        <v>0</v>
      </c>
      <c r="T32" s="110">
        <f t="shared" si="32"/>
        <v>0</v>
      </c>
      <c r="U32" s="110">
        <f t="shared" si="32"/>
        <v>0</v>
      </c>
      <c r="V32" s="110">
        <f t="shared" si="32"/>
        <v>0</v>
      </c>
      <c r="W32" s="110">
        <f t="shared" si="32"/>
        <v>0</v>
      </c>
      <c r="X32" s="110">
        <f t="shared" si="32"/>
        <v>0</v>
      </c>
      <c r="Y32" s="110">
        <f t="shared" si="32"/>
        <v>0</v>
      </c>
      <c r="Z32" s="110">
        <f t="shared" si="32"/>
        <v>0</v>
      </c>
      <c r="AA32" s="110">
        <f t="shared" si="32"/>
        <v>0</v>
      </c>
      <c r="AB32" s="110">
        <f t="shared" si="32"/>
        <v>0</v>
      </c>
      <c r="AC32" s="110">
        <f t="shared" si="32"/>
        <v>0</v>
      </c>
      <c r="AD32" s="110">
        <f t="shared" si="32"/>
        <v>0</v>
      </c>
      <c r="AE32" s="110">
        <f t="shared" si="32"/>
        <v>0</v>
      </c>
      <c r="AF32" s="110">
        <f t="shared" si="32"/>
        <v>0</v>
      </c>
      <c r="AG32" s="110">
        <f t="shared" si="32"/>
        <v>0</v>
      </c>
      <c r="AH32" s="110">
        <f t="shared" si="32"/>
        <v>0</v>
      </c>
      <c r="AI32" s="110">
        <f t="shared" si="32"/>
        <v>0</v>
      </c>
      <c r="AJ32" s="110">
        <f t="shared" si="32"/>
        <v>0</v>
      </c>
      <c r="AK32" s="110">
        <f t="shared" si="32"/>
        <v>0</v>
      </c>
      <c r="AL32" s="110">
        <f t="shared" si="32"/>
        <v>0</v>
      </c>
      <c r="AM32" s="110">
        <f t="shared" si="32"/>
        <v>1.8603674581218206</v>
      </c>
      <c r="AN32" s="110">
        <f t="shared" si="32"/>
        <v>0</v>
      </c>
      <c r="AO32" s="110">
        <f t="shared" si="32"/>
        <v>0</v>
      </c>
      <c r="AP32" s="110">
        <f t="shared" si="32"/>
        <v>0</v>
      </c>
      <c r="AQ32" s="110">
        <f t="shared" si="32"/>
        <v>0</v>
      </c>
      <c r="AR32" s="110">
        <f t="shared" si="32"/>
        <v>0</v>
      </c>
      <c r="AS32" s="110">
        <f t="shared" si="32"/>
        <v>0</v>
      </c>
      <c r="AT32" s="110">
        <f t="shared" si="32"/>
        <v>0</v>
      </c>
      <c r="AU32" s="110">
        <f t="shared" si="32"/>
        <v>0</v>
      </c>
      <c r="AV32" s="110">
        <f t="shared" si="32"/>
        <v>0</v>
      </c>
      <c r="AW32" s="110">
        <f t="shared" si="32"/>
        <v>0</v>
      </c>
      <c r="AX32" s="110">
        <f t="shared" si="32"/>
        <v>0</v>
      </c>
      <c r="AY32" s="110">
        <f t="shared" si="32"/>
        <v>0</v>
      </c>
      <c r="AZ32" s="110">
        <f t="shared" si="32"/>
        <v>0</v>
      </c>
      <c r="BA32" s="110">
        <f t="shared" si="32"/>
        <v>0</v>
      </c>
      <c r="BB32" s="110">
        <f t="shared" si="32"/>
        <v>0</v>
      </c>
      <c r="BC32" s="110">
        <f t="shared" si="32"/>
        <v>0</v>
      </c>
      <c r="BD32" s="110">
        <f t="shared" si="32"/>
        <v>0</v>
      </c>
      <c r="BE32" s="110">
        <f t="shared" si="32"/>
        <v>0</v>
      </c>
      <c r="BF32" s="110">
        <f t="shared" si="32"/>
        <v>0</v>
      </c>
      <c r="BG32" s="110">
        <f t="shared" si="32"/>
        <v>0</v>
      </c>
      <c r="BH32" s="110">
        <f t="shared" si="32"/>
        <v>0</v>
      </c>
      <c r="BI32" s="110">
        <f t="shared" si="32"/>
        <v>0</v>
      </c>
      <c r="BJ32" s="110">
        <f t="shared" si="32"/>
        <v>0</v>
      </c>
      <c r="BK32" s="110">
        <f t="shared" si="32"/>
        <v>0</v>
      </c>
      <c r="BL32" s="110">
        <f t="shared" si="32"/>
        <v>0</v>
      </c>
      <c r="BM32" s="110">
        <f t="shared" si="32"/>
        <v>0</v>
      </c>
      <c r="BN32" s="110">
        <f t="shared" si="32"/>
        <v>0</v>
      </c>
      <c r="BO32" s="110">
        <f t="shared" si="32"/>
        <v>0</v>
      </c>
      <c r="BP32" s="110">
        <f t="shared" si="32"/>
        <v>0</v>
      </c>
      <c r="BQ32" s="110">
        <f t="shared" si="32"/>
        <v>0</v>
      </c>
      <c r="BR32" s="110">
        <f t="shared" si="32"/>
        <v>0</v>
      </c>
      <c r="BS32" s="110">
        <f t="shared" si="32"/>
        <v>0</v>
      </c>
      <c r="BT32" s="110">
        <f t="shared" si="32"/>
        <v>0</v>
      </c>
      <c r="BU32" s="110">
        <f t="shared" si="32"/>
        <v>0</v>
      </c>
      <c r="BV32" s="110">
        <f t="shared" ref="BV32:BY35" si="34">IF(BV$2=$B32,$E32,0)</f>
        <v>0</v>
      </c>
      <c r="BW32" s="110">
        <f t="shared" si="34"/>
        <v>0</v>
      </c>
      <c r="BX32" s="110">
        <f t="shared" si="34"/>
        <v>0</v>
      </c>
      <c r="BY32" s="114">
        <f t="shared" si="34"/>
        <v>0</v>
      </c>
      <c r="CA32" s="113">
        <f t="shared" si="7"/>
        <v>0</v>
      </c>
      <c r="CB32" s="110">
        <f t="shared" si="33"/>
        <v>0</v>
      </c>
      <c r="CC32" s="110">
        <f t="shared" si="33"/>
        <v>0</v>
      </c>
      <c r="CD32" s="110">
        <f t="shared" si="33"/>
        <v>0</v>
      </c>
      <c r="CE32" s="110">
        <f t="shared" si="33"/>
        <v>0</v>
      </c>
      <c r="CF32" s="110">
        <f t="shared" si="33"/>
        <v>0</v>
      </c>
      <c r="CG32" s="110">
        <f t="shared" si="33"/>
        <v>0</v>
      </c>
      <c r="CH32" s="110">
        <f t="shared" si="33"/>
        <v>0</v>
      </c>
      <c r="CI32" s="110">
        <f t="shared" si="33"/>
        <v>0</v>
      </c>
      <c r="CJ32" s="110">
        <f t="shared" si="33"/>
        <v>0</v>
      </c>
      <c r="CK32" s="110">
        <f t="shared" si="33"/>
        <v>0</v>
      </c>
      <c r="CL32" s="110">
        <f t="shared" si="33"/>
        <v>0</v>
      </c>
      <c r="CM32" s="110">
        <f t="shared" si="33"/>
        <v>0</v>
      </c>
      <c r="CN32" s="110">
        <f t="shared" si="33"/>
        <v>0</v>
      </c>
      <c r="CO32" s="110">
        <f t="shared" si="33"/>
        <v>0</v>
      </c>
      <c r="CP32" s="110">
        <f t="shared" si="33"/>
        <v>0</v>
      </c>
      <c r="CQ32" s="110">
        <f t="shared" si="33"/>
        <v>0</v>
      </c>
      <c r="CR32" s="110">
        <f t="shared" si="33"/>
        <v>0</v>
      </c>
      <c r="CS32" s="110">
        <f t="shared" si="33"/>
        <v>0</v>
      </c>
      <c r="CT32" s="110">
        <f t="shared" si="33"/>
        <v>0</v>
      </c>
      <c r="CU32" s="110">
        <f t="shared" si="33"/>
        <v>0</v>
      </c>
      <c r="CV32" s="110">
        <f t="shared" si="33"/>
        <v>0</v>
      </c>
      <c r="CW32" s="110">
        <f t="shared" si="33"/>
        <v>0</v>
      </c>
      <c r="CX32" s="110">
        <f t="shared" si="33"/>
        <v>0</v>
      </c>
      <c r="CY32" s="110">
        <f t="shared" si="33"/>
        <v>0</v>
      </c>
      <c r="CZ32" s="110">
        <f t="shared" si="33"/>
        <v>0</v>
      </c>
      <c r="DA32" s="110">
        <f t="shared" si="33"/>
        <v>0</v>
      </c>
      <c r="DB32" s="110">
        <f t="shared" si="33"/>
        <v>0</v>
      </c>
      <c r="DC32" s="110">
        <f t="shared" si="33"/>
        <v>0</v>
      </c>
      <c r="DD32" s="110">
        <f t="shared" si="33"/>
        <v>1.4041927423099887</v>
      </c>
      <c r="DE32" s="110">
        <f t="shared" si="33"/>
        <v>0</v>
      </c>
      <c r="DF32" s="110">
        <f t="shared" si="33"/>
        <v>0</v>
      </c>
      <c r="DG32" s="110">
        <f t="shared" si="33"/>
        <v>0</v>
      </c>
      <c r="DH32" s="110">
        <f t="shared" si="33"/>
        <v>0</v>
      </c>
      <c r="DI32" s="110">
        <f t="shared" si="33"/>
        <v>0</v>
      </c>
      <c r="DJ32" s="110">
        <f t="shared" si="33"/>
        <v>0</v>
      </c>
      <c r="DK32" s="110">
        <f t="shared" si="33"/>
        <v>0</v>
      </c>
      <c r="DL32" s="110">
        <f t="shared" si="33"/>
        <v>0</v>
      </c>
      <c r="DM32" s="110">
        <f t="shared" si="33"/>
        <v>0</v>
      </c>
      <c r="DN32" s="110">
        <f t="shared" si="33"/>
        <v>0</v>
      </c>
      <c r="DO32" s="110">
        <f t="shared" si="33"/>
        <v>0</v>
      </c>
      <c r="DP32" s="110">
        <f t="shared" si="33"/>
        <v>0</v>
      </c>
      <c r="DQ32" s="110">
        <f t="shared" si="33"/>
        <v>0</v>
      </c>
      <c r="DR32" s="110">
        <f t="shared" si="33"/>
        <v>0</v>
      </c>
      <c r="DS32" s="110">
        <f t="shared" si="33"/>
        <v>0</v>
      </c>
      <c r="DT32" s="110">
        <f t="shared" si="33"/>
        <v>0</v>
      </c>
      <c r="DU32" s="110">
        <f t="shared" si="33"/>
        <v>0</v>
      </c>
      <c r="DV32" s="110">
        <f t="shared" si="33"/>
        <v>0</v>
      </c>
      <c r="DW32" s="110">
        <f t="shared" si="33"/>
        <v>0</v>
      </c>
      <c r="DX32" s="110">
        <f t="shared" si="33"/>
        <v>0</v>
      </c>
      <c r="DY32" s="110">
        <f t="shared" si="33"/>
        <v>0</v>
      </c>
      <c r="DZ32" s="110">
        <f t="shared" si="33"/>
        <v>0</v>
      </c>
      <c r="EA32" s="110">
        <f t="shared" si="33"/>
        <v>0</v>
      </c>
      <c r="EB32" s="110">
        <f t="shared" si="33"/>
        <v>0</v>
      </c>
      <c r="EC32" s="110">
        <f t="shared" si="33"/>
        <v>0</v>
      </c>
      <c r="ED32" s="110">
        <f t="shared" si="33"/>
        <v>0</v>
      </c>
      <c r="EE32" s="110">
        <f t="shared" si="33"/>
        <v>0</v>
      </c>
      <c r="EF32" s="110">
        <f t="shared" si="33"/>
        <v>0</v>
      </c>
      <c r="EG32" s="110">
        <f t="shared" si="33"/>
        <v>0</v>
      </c>
      <c r="EH32" s="110">
        <f t="shared" si="33"/>
        <v>0</v>
      </c>
      <c r="EI32" s="110">
        <f t="shared" si="33"/>
        <v>0</v>
      </c>
      <c r="EJ32" s="110">
        <f t="shared" si="33"/>
        <v>0</v>
      </c>
      <c r="EK32" s="110">
        <f t="shared" si="33"/>
        <v>0</v>
      </c>
      <c r="EL32" s="110">
        <f t="shared" si="33"/>
        <v>0</v>
      </c>
      <c r="EM32" s="110">
        <f t="shared" ref="EM32:EP35" si="35">IF(EM$2=$B32,$H32,0)</f>
        <v>0</v>
      </c>
      <c r="EN32" s="110">
        <f t="shared" si="35"/>
        <v>0</v>
      </c>
      <c r="EO32" s="110">
        <f t="shared" si="35"/>
        <v>0</v>
      </c>
      <c r="EP32" s="114">
        <f t="shared" si="35"/>
        <v>0</v>
      </c>
      <c r="ER32" s="113">
        <f>(CA32-J32)-'DELTA e'!E32</f>
        <v>0</v>
      </c>
      <c r="ES32" s="110">
        <f>(CB32-K32)-'DELTA e'!F32</f>
        <v>0</v>
      </c>
      <c r="ET32" s="110">
        <f>(CC32-L32)-'DELTA e'!G32</f>
        <v>0</v>
      </c>
      <c r="EU32" s="110">
        <f>(CD32-M32)-'DELTA e'!H32</f>
        <v>0</v>
      </c>
      <c r="EV32" s="110">
        <f>(CE32-N32)-'DELTA e'!I32</f>
        <v>0</v>
      </c>
      <c r="EW32" s="110">
        <f>(CF32-O32)-'DELTA e'!J32</f>
        <v>0</v>
      </c>
      <c r="EX32" s="110">
        <f>(CG32-P32)-'DELTA e'!K32</f>
        <v>0</v>
      </c>
      <c r="EY32" s="110">
        <f>(CH32-Q32)-'DELTA e'!L32</f>
        <v>0</v>
      </c>
      <c r="EZ32" s="110">
        <f>(CI32-R32)-'DELTA e'!M32</f>
        <v>0</v>
      </c>
      <c r="FA32" s="110">
        <f>(CJ32-S32)-'DELTA e'!N32</f>
        <v>0</v>
      </c>
      <c r="FB32" s="110">
        <f>(CK32-T32)-'DELTA e'!O32</f>
        <v>0</v>
      </c>
      <c r="FC32" s="110">
        <f>(CL32-U32)-'DELTA e'!P32</f>
        <v>0</v>
      </c>
      <c r="FD32" s="110">
        <f>(CM32-V32)-'DELTA e'!Q32</f>
        <v>0</v>
      </c>
      <c r="FE32" s="110">
        <f>(CN32-W32)-'DELTA e'!R32</f>
        <v>0</v>
      </c>
      <c r="FF32" s="110">
        <f>(CO32-X32)-'DELTA e'!S32</f>
        <v>0</v>
      </c>
      <c r="FG32" s="110">
        <f>(CP32-Y32)-'DELTA e'!T32</f>
        <v>0</v>
      </c>
      <c r="FH32" s="110">
        <f>(CQ32-Z32)-'DELTA e'!U32</f>
        <v>0</v>
      </c>
      <c r="FI32" s="110">
        <f>(CR32-AA32)-'DELTA e'!V32</f>
        <v>0</v>
      </c>
      <c r="FJ32" s="110">
        <f>(CS32-AB32)-'DELTA e'!W32</f>
        <v>0</v>
      </c>
      <c r="FK32" s="110">
        <f>(CT32-AC32)-'DELTA e'!X32</f>
        <v>0</v>
      </c>
      <c r="FL32" s="110">
        <f>(CU32-AD32)-'DELTA e'!Y32</f>
        <v>0</v>
      </c>
      <c r="FM32" s="110">
        <f>(CV32-AE32)-'DELTA e'!Z32</f>
        <v>0</v>
      </c>
      <c r="FN32" s="110">
        <f>(CW32-AF32)-'DELTA e'!AA32</f>
        <v>0</v>
      </c>
      <c r="FO32" s="110">
        <f>(CX32-AG32)-'DELTA e'!AB32</f>
        <v>0</v>
      </c>
      <c r="FP32" s="110">
        <f>(CY32-AH32)-'DELTA e'!AC32</f>
        <v>0</v>
      </c>
      <c r="FQ32" s="110">
        <f>(CZ32-AI32)-'DELTA e'!AD32</f>
        <v>0</v>
      </c>
      <c r="FR32" s="110">
        <f>(DA32-AJ32)-'DELTA e'!AE32</f>
        <v>0</v>
      </c>
      <c r="FS32" s="110">
        <f>(DB32-AK32)-'DELTA e'!AF32</f>
        <v>0</v>
      </c>
      <c r="FT32" s="110">
        <f>(DC32-AL32)-'DELTA e'!AG32</f>
        <v>0</v>
      </c>
      <c r="FU32" s="110">
        <f>(DD32-AM32)-'DELTA e'!AH32</f>
        <v>-0.45617471581183189</v>
      </c>
      <c r="FV32" s="110">
        <f>(DE32-AN32)-'DELTA e'!AI32</f>
        <v>0</v>
      </c>
      <c r="FW32" s="110">
        <f>(DF32-AO32)-'DELTA e'!AJ32</f>
        <v>0</v>
      </c>
      <c r="FX32" s="110">
        <f>(DG32-AP32)-'DELTA e'!AK32</f>
        <v>0</v>
      </c>
      <c r="FY32" s="110">
        <f>(DH32-AQ32)-'DELTA e'!AL32</f>
        <v>0</v>
      </c>
      <c r="FZ32" s="110">
        <f>(DI32-AR32)-'DELTA e'!AM32</f>
        <v>0</v>
      </c>
      <c r="GA32" s="110">
        <f>(DJ32-AS32)-'DELTA e'!AN32</f>
        <v>0</v>
      </c>
      <c r="GB32" s="110">
        <f>(DK32-AT32)-'DELTA e'!AO32</f>
        <v>0</v>
      </c>
      <c r="GC32" s="110">
        <f>(DL32-AU32)-'DELTA e'!AP32</f>
        <v>0</v>
      </c>
      <c r="GD32" s="110">
        <f>(DM32-AV32)-'DELTA e'!AQ32</f>
        <v>0</v>
      </c>
      <c r="GE32" s="110">
        <f>(DN32-AW32)-'DELTA e'!AR32</f>
        <v>0</v>
      </c>
      <c r="GF32" s="110">
        <f>(DO32-AX32)-'DELTA e'!AS32</f>
        <v>0</v>
      </c>
      <c r="GG32" s="110">
        <f>(DP32-AY32)-'DELTA e'!AT32</f>
        <v>0</v>
      </c>
      <c r="GH32" s="110">
        <f>(DQ32-AZ32)-'DELTA e'!AU32</f>
        <v>0</v>
      </c>
      <c r="GI32" s="110">
        <f>(DR32-BA32)-'DELTA e'!AV32</f>
        <v>0</v>
      </c>
      <c r="GJ32" s="110">
        <f>(DS32-BB32)-'DELTA e'!AW32</f>
        <v>0</v>
      </c>
      <c r="GK32" s="110">
        <f>(DT32-BC32)-'DELTA e'!AX32</f>
        <v>0</v>
      </c>
      <c r="GL32" s="110">
        <f>(DU32-BD32)-'DELTA e'!AY32</f>
        <v>0</v>
      </c>
      <c r="GM32" s="110">
        <f>(DV32-BE32)-'DELTA e'!AZ32</f>
        <v>0</v>
      </c>
      <c r="GN32" s="110">
        <f>(DW32-BF32)-'DELTA e'!BA32</f>
        <v>0</v>
      </c>
      <c r="GO32" s="110">
        <f>(DX32-BG32)-'DELTA e'!BB32</f>
        <v>0</v>
      </c>
      <c r="GP32" s="110">
        <f>(DY32-BH32)-'DELTA e'!BC32</f>
        <v>0</v>
      </c>
      <c r="GQ32" s="110">
        <f>(DZ32-BI32)-'DELTA e'!BD32</f>
        <v>0</v>
      </c>
      <c r="GR32" s="110">
        <f>(EA32-BJ32)-'DELTA e'!BE32</f>
        <v>0</v>
      </c>
      <c r="GS32" s="110">
        <f>(EB32-BK32)-'DELTA e'!BF32</f>
        <v>0</v>
      </c>
      <c r="GT32" s="110">
        <f>(EC32-BL32)-'DELTA e'!BG32</f>
        <v>0</v>
      </c>
      <c r="GU32" s="110">
        <f>(ED32-BM32)-'DELTA e'!BH32</f>
        <v>0</v>
      </c>
      <c r="GV32" s="110">
        <f>(EE32-BN32)-'DELTA e'!BI32</f>
        <v>0</v>
      </c>
      <c r="GW32" s="110">
        <f>(EF32-BO32)-'DELTA e'!BJ32</f>
        <v>0</v>
      </c>
      <c r="GX32" s="110">
        <f>(EG32-BP32)-'DELTA e'!BK32</f>
        <v>0</v>
      </c>
      <c r="GY32" s="110">
        <f>(EH32-BQ32)-'DELTA e'!BL32</f>
        <v>0</v>
      </c>
      <c r="GZ32" s="110">
        <f>(EI32-BR32)-'DELTA e'!BM32</f>
        <v>0</v>
      </c>
      <c r="HA32" s="110">
        <f>(EJ32-BS32)-'DELTA e'!BN32</f>
        <v>0</v>
      </c>
      <c r="HB32" s="110">
        <f>(EK32-BT32)-'DELTA e'!BO32</f>
        <v>0</v>
      </c>
      <c r="HC32" s="110">
        <f>(EL32-BU32)-'DELTA e'!BP32</f>
        <v>0</v>
      </c>
      <c r="HD32" s="110">
        <f>(EM32-BV32)-'DELTA e'!BQ32</f>
        <v>0</v>
      </c>
      <c r="HE32" s="110">
        <f>(EN32-BW32)-'DELTA e'!BR32</f>
        <v>0</v>
      </c>
      <c r="HF32" s="110">
        <f>(EO32-BX32)-'DELTA e'!BS32</f>
        <v>0</v>
      </c>
      <c r="HG32" s="114">
        <f>(EP32-BY32)-'DELTA e'!BT32</f>
        <v>0</v>
      </c>
    </row>
    <row r="33" spans="1:215" x14ac:dyDescent="0.35">
      <c r="A33" s="38" t="s">
        <v>100</v>
      </c>
      <c r="B33" s="39" t="s">
        <v>278</v>
      </c>
      <c r="C33" s="94">
        <v>243986</v>
      </c>
      <c r="D33" s="94">
        <v>85038.65495034105</v>
      </c>
      <c r="E33" s="94">
        <f t="shared" si="4"/>
        <v>2.8691187571402375</v>
      </c>
      <c r="F33" s="82">
        <v>204637</v>
      </c>
      <c r="G33" s="82">
        <v>70805</v>
      </c>
      <c r="H33" s="94">
        <f t="shared" si="5"/>
        <v>2.8901490007767814</v>
      </c>
      <c r="J33" s="113">
        <f t="shared" si="6"/>
        <v>0</v>
      </c>
      <c r="K33" s="110">
        <f t="shared" ref="K33:BV36" si="36">IF(K$2=$B33,$E33,0)</f>
        <v>0</v>
      </c>
      <c r="L33" s="110">
        <f t="shared" si="36"/>
        <v>0</v>
      </c>
      <c r="M33" s="110">
        <f t="shared" si="36"/>
        <v>0</v>
      </c>
      <c r="N33" s="110">
        <f t="shared" si="36"/>
        <v>0</v>
      </c>
      <c r="O33" s="110">
        <f t="shared" si="36"/>
        <v>0</v>
      </c>
      <c r="P33" s="110">
        <f t="shared" si="36"/>
        <v>0</v>
      </c>
      <c r="Q33" s="110">
        <f t="shared" si="36"/>
        <v>0</v>
      </c>
      <c r="R33" s="110">
        <f t="shared" si="36"/>
        <v>0</v>
      </c>
      <c r="S33" s="110">
        <f t="shared" si="36"/>
        <v>0</v>
      </c>
      <c r="T33" s="110">
        <f t="shared" si="36"/>
        <v>0</v>
      </c>
      <c r="U33" s="110">
        <f t="shared" si="36"/>
        <v>0</v>
      </c>
      <c r="V33" s="110">
        <f t="shared" si="36"/>
        <v>0</v>
      </c>
      <c r="W33" s="110">
        <f t="shared" si="36"/>
        <v>0</v>
      </c>
      <c r="X33" s="110">
        <f t="shared" si="36"/>
        <v>0</v>
      </c>
      <c r="Y33" s="110">
        <f t="shared" si="36"/>
        <v>0</v>
      </c>
      <c r="Z33" s="110">
        <f t="shared" si="36"/>
        <v>0</v>
      </c>
      <c r="AA33" s="110">
        <f t="shared" si="36"/>
        <v>0</v>
      </c>
      <c r="AB33" s="110">
        <f t="shared" si="36"/>
        <v>0</v>
      </c>
      <c r="AC33" s="110">
        <f t="shared" si="36"/>
        <v>0</v>
      </c>
      <c r="AD33" s="110">
        <f t="shared" si="36"/>
        <v>0</v>
      </c>
      <c r="AE33" s="110">
        <f t="shared" si="36"/>
        <v>0</v>
      </c>
      <c r="AF33" s="110">
        <f t="shared" si="36"/>
        <v>0</v>
      </c>
      <c r="AG33" s="110">
        <f t="shared" si="36"/>
        <v>0</v>
      </c>
      <c r="AH33" s="110">
        <f t="shared" si="36"/>
        <v>0</v>
      </c>
      <c r="AI33" s="110">
        <f t="shared" si="36"/>
        <v>0</v>
      </c>
      <c r="AJ33" s="110">
        <f t="shared" si="36"/>
        <v>0</v>
      </c>
      <c r="AK33" s="110">
        <f t="shared" si="36"/>
        <v>0</v>
      </c>
      <c r="AL33" s="110">
        <f t="shared" si="36"/>
        <v>0</v>
      </c>
      <c r="AM33" s="110">
        <f t="shared" si="36"/>
        <v>0</v>
      </c>
      <c r="AN33" s="110">
        <f t="shared" si="36"/>
        <v>2.8691187571402375</v>
      </c>
      <c r="AO33" s="110">
        <f t="shared" si="36"/>
        <v>0</v>
      </c>
      <c r="AP33" s="110">
        <f t="shared" si="36"/>
        <v>0</v>
      </c>
      <c r="AQ33" s="110">
        <f t="shared" si="36"/>
        <v>0</v>
      </c>
      <c r="AR33" s="110">
        <f t="shared" si="36"/>
        <v>0</v>
      </c>
      <c r="AS33" s="110">
        <f t="shared" si="36"/>
        <v>0</v>
      </c>
      <c r="AT33" s="110">
        <f t="shared" si="36"/>
        <v>0</v>
      </c>
      <c r="AU33" s="110">
        <f t="shared" si="36"/>
        <v>0</v>
      </c>
      <c r="AV33" s="110">
        <f t="shared" si="36"/>
        <v>0</v>
      </c>
      <c r="AW33" s="110">
        <f t="shared" si="36"/>
        <v>0</v>
      </c>
      <c r="AX33" s="110">
        <f t="shared" si="36"/>
        <v>0</v>
      </c>
      <c r="AY33" s="110">
        <f t="shared" si="36"/>
        <v>0</v>
      </c>
      <c r="AZ33" s="110">
        <f t="shared" si="36"/>
        <v>0</v>
      </c>
      <c r="BA33" s="110">
        <f t="shared" si="36"/>
        <v>0</v>
      </c>
      <c r="BB33" s="110">
        <f t="shared" si="36"/>
        <v>0</v>
      </c>
      <c r="BC33" s="110">
        <f t="shared" si="36"/>
        <v>0</v>
      </c>
      <c r="BD33" s="110">
        <f t="shared" si="36"/>
        <v>0</v>
      </c>
      <c r="BE33" s="110">
        <f t="shared" si="36"/>
        <v>0</v>
      </c>
      <c r="BF33" s="110">
        <f t="shared" si="36"/>
        <v>0</v>
      </c>
      <c r="BG33" s="110">
        <f t="shared" si="36"/>
        <v>0</v>
      </c>
      <c r="BH33" s="110">
        <f t="shared" si="36"/>
        <v>0</v>
      </c>
      <c r="BI33" s="110">
        <f t="shared" si="36"/>
        <v>0</v>
      </c>
      <c r="BJ33" s="110">
        <f t="shared" si="36"/>
        <v>0</v>
      </c>
      <c r="BK33" s="110">
        <f t="shared" si="36"/>
        <v>0</v>
      </c>
      <c r="BL33" s="110">
        <f t="shared" si="36"/>
        <v>0</v>
      </c>
      <c r="BM33" s="110">
        <f t="shared" si="36"/>
        <v>0</v>
      </c>
      <c r="BN33" s="110">
        <f t="shared" si="36"/>
        <v>0</v>
      </c>
      <c r="BO33" s="110">
        <f t="shared" si="36"/>
        <v>0</v>
      </c>
      <c r="BP33" s="110">
        <f t="shared" si="36"/>
        <v>0</v>
      </c>
      <c r="BQ33" s="110">
        <f t="shared" si="36"/>
        <v>0</v>
      </c>
      <c r="BR33" s="110">
        <f t="shared" si="36"/>
        <v>0</v>
      </c>
      <c r="BS33" s="110">
        <f t="shared" si="36"/>
        <v>0</v>
      </c>
      <c r="BT33" s="110">
        <f t="shared" si="36"/>
        <v>0</v>
      </c>
      <c r="BU33" s="110">
        <f t="shared" si="36"/>
        <v>0</v>
      </c>
      <c r="BV33" s="110">
        <f t="shared" si="36"/>
        <v>0</v>
      </c>
      <c r="BW33" s="110">
        <f t="shared" si="34"/>
        <v>0</v>
      </c>
      <c r="BX33" s="110">
        <f t="shared" si="34"/>
        <v>0</v>
      </c>
      <c r="BY33" s="114">
        <f t="shared" si="34"/>
        <v>0</v>
      </c>
      <c r="CA33" s="113">
        <f t="shared" si="7"/>
        <v>0</v>
      </c>
      <c r="CB33" s="110">
        <f t="shared" ref="CB33:EM36" si="37">IF(CB$2=$B33,$H33,0)</f>
        <v>0</v>
      </c>
      <c r="CC33" s="110">
        <f t="shared" si="37"/>
        <v>0</v>
      </c>
      <c r="CD33" s="110">
        <f t="shared" si="37"/>
        <v>0</v>
      </c>
      <c r="CE33" s="110">
        <f t="shared" si="37"/>
        <v>0</v>
      </c>
      <c r="CF33" s="110">
        <f t="shared" si="37"/>
        <v>0</v>
      </c>
      <c r="CG33" s="110">
        <f t="shared" si="37"/>
        <v>0</v>
      </c>
      <c r="CH33" s="110">
        <f t="shared" si="37"/>
        <v>0</v>
      </c>
      <c r="CI33" s="110">
        <f t="shared" si="37"/>
        <v>0</v>
      </c>
      <c r="CJ33" s="110">
        <f t="shared" si="37"/>
        <v>0</v>
      </c>
      <c r="CK33" s="110">
        <f t="shared" si="37"/>
        <v>0</v>
      </c>
      <c r="CL33" s="110">
        <f t="shared" si="37"/>
        <v>0</v>
      </c>
      <c r="CM33" s="110">
        <f t="shared" si="37"/>
        <v>0</v>
      </c>
      <c r="CN33" s="110">
        <f t="shared" si="37"/>
        <v>0</v>
      </c>
      <c r="CO33" s="110">
        <f t="shared" si="37"/>
        <v>0</v>
      </c>
      <c r="CP33" s="110">
        <f t="shared" si="37"/>
        <v>0</v>
      </c>
      <c r="CQ33" s="110">
        <f t="shared" si="37"/>
        <v>0</v>
      </c>
      <c r="CR33" s="110">
        <f t="shared" si="37"/>
        <v>0</v>
      </c>
      <c r="CS33" s="110">
        <f t="shared" si="37"/>
        <v>0</v>
      </c>
      <c r="CT33" s="110">
        <f t="shared" si="37"/>
        <v>0</v>
      </c>
      <c r="CU33" s="110">
        <f t="shared" si="37"/>
        <v>0</v>
      </c>
      <c r="CV33" s="110">
        <f t="shared" si="37"/>
        <v>0</v>
      </c>
      <c r="CW33" s="110">
        <f t="shared" si="37"/>
        <v>0</v>
      </c>
      <c r="CX33" s="110">
        <f t="shared" si="37"/>
        <v>0</v>
      </c>
      <c r="CY33" s="110">
        <f t="shared" si="37"/>
        <v>0</v>
      </c>
      <c r="CZ33" s="110">
        <f t="shared" si="37"/>
        <v>0</v>
      </c>
      <c r="DA33" s="110">
        <f t="shared" si="37"/>
        <v>0</v>
      </c>
      <c r="DB33" s="110">
        <f t="shared" si="37"/>
        <v>0</v>
      </c>
      <c r="DC33" s="110">
        <f t="shared" si="37"/>
        <v>0</v>
      </c>
      <c r="DD33" s="110">
        <f t="shared" si="37"/>
        <v>0</v>
      </c>
      <c r="DE33" s="110">
        <f t="shared" si="37"/>
        <v>2.8901490007767814</v>
      </c>
      <c r="DF33" s="110">
        <f t="shared" si="37"/>
        <v>0</v>
      </c>
      <c r="DG33" s="110">
        <f t="shared" si="37"/>
        <v>0</v>
      </c>
      <c r="DH33" s="110">
        <f t="shared" si="37"/>
        <v>0</v>
      </c>
      <c r="DI33" s="110">
        <f t="shared" si="37"/>
        <v>0</v>
      </c>
      <c r="DJ33" s="110">
        <f t="shared" si="37"/>
        <v>0</v>
      </c>
      <c r="DK33" s="110">
        <f t="shared" si="37"/>
        <v>0</v>
      </c>
      <c r="DL33" s="110">
        <f t="shared" si="37"/>
        <v>0</v>
      </c>
      <c r="DM33" s="110">
        <f t="shared" si="37"/>
        <v>0</v>
      </c>
      <c r="DN33" s="110">
        <f t="shared" si="37"/>
        <v>0</v>
      </c>
      <c r="DO33" s="110">
        <f t="shared" si="37"/>
        <v>0</v>
      </c>
      <c r="DP33" s="110">
        <f t="shared" si="37"/>
        <v>0</v>
      </c>
      <c r="DQ33" s="110">
        <f t="shared" si="37"/>
        <v>0</v>
      </c>
      <c r="DR33" s="110">
        <f t="shared" si="37"/>
        <v>0</v>
      </c>
      <c r="DS33" s="110">
        <f t="shared" si="37"/>
        <v>0</v>
      </c>
      <c r="DT33" s="110">
        <f t="shared" si="37"/>
        <v>0</v>
      </c>
      <c r="DU33" s="110">
        <f t="shared" si="37"/>
        <v>0</v>
      </c>
      <c r="DV33" s="110">
        <f t="shared" si="37"/>
        <v>0</v>
      </c>
      <c r="DW33" s="110">
        <f t="shared" si="37"/>
        <v>0</v>
      </c>
      <c r="DX33" s="110">
        <f t="shared" si="37"/>
        <v>0</v>
      </c>
      <c r="DY33" s="110">
        <f t="shared" si="37"/>
        <v>0</v>
      </c>
      <c r="DZ33" s="110">
        <f t="shared" si="37"/>
        <v>0</v>
      </c>
      <c r="EA33" s="110">
        <f t="shared" si="37"/>
        <v>0</v>
      </c>
      <c r="EB33" s="110">
        <f t="shared" si="37"/>
        <v>0</v>
      </c>
      <c r="EC33" s="110">
        <f t="shared" si="37"/>
        <v>0</v>
      </c>
      <c r="ED33" s="110">
        <f t="shared" si="37"/>
        <v>0</v>
      </c>
      <c r="EE33" s="110">
        <f t="shared" si="37"/>
        <v>0</v>
      </c>
      <c r="EF33" s="110">
        <f t="shared" si="37"/>
        <v>0</v>
      </c>
      <c r="EG33" s="110">
        <f t="shared" si="37"/>
        <v>0</v>
      </c>
      <c r="EH33" s="110">
        <f t="shared" si="37"/>
        <v>0</v>
      </c>
      <c r="EI33" s="110">
        <f t="shared" si="37"/>
        <v>0</v>
      </c>
      <c r="EJ33" s="110">
        <f t="shared" si="37"/>
        <v>0</v>
      </c>
      <c r="EK33" s="110">
        <f t="shared" si="37"/>
        <v>0</v>
      </c>
      <c r="EL33" s="110">
        <f t="shared" si="37"/>
        <v>0</v>
      </c>
      <c r="EM33" s="110">
        <f t="shared" si="37"/>
        <v>0</v>
      </c>
      <c r="EN33" s="110">
        <f t="shared" si="35"/>
        <v>0</v>
      </c>
      <c r="EO33" s="110">
        <f t="shared" si="35"/>
        <v>0</v>
      </c>
      <c r="EP33" s="114">
        <f t="shared" si="35"/>
        <v>0</v>
      </c>
      <c r="ER33" s="113">
        <f>(CA33-J33)-'DELTA e'!E33</f>
        <v>0</v>
      </c>
      <c r="ES33" s="110">
        <f>(CB33-K33)-'DELTA e'!F33</f>
        <v>0</v>
      </c>
      <c r="ET33" s="110">
        <f>(CC33-L33)-'DELTA e'!G33</f>
        <v>0</v>
      </c>
      <c r="EU33" s="110">
        <f>(CD33-M33)-'DELTA e'!H33</f>
        <v>0</v>
      </c>
      <c r="EV33" s="110">
        <f>(CE33-N33)-'DELTA e'!I33</f>
        <v>0</v>
      </c>
      <c r="EW33" s="110">
        <f>(CF33-O33)-'DELTA e'!J33</f>
        <v>0</v>
      </c>
      <c r="EX33" s="110">
        <f>(CG33-P33)-'DELTA e'!K33</f>
        <v>0</v>
      </c>
      <c r="EY33" s="110">
        <f>(CH33-Q33)-'DELTA e'!L33</f>
        <v>0</v>
      </c>
      <c r="EZ33" s="110">
        <f>(CI33-R33)-'DELTA e'!M33</f>
        <v>0</v>
      </c>
      <c r="FA33" s="110">
        <f>(CJ33-S33)-'DELTA e'!N33</f>
        <v>0</v>
      </c>
      <c r="FB33" s="110">
        <f>(CK33-T33)-'DELTA e'!O33</f>
        <v>0</v>
      </c>
      <c r="FC33" s="110">
        <f>(CL33-U33)-'DELTA e'!P33</f>
        <v>0</v>
      </c>
      <c r="FD33" s="110">
        <f>(CM33-V33)-'DELTA e'!Q33</f>
        <v>0</v>
      </c>
      <c r="FE33" s="110">
        <f>(CN33-W33)-'DELTA e'!R33</f>
        <v>0</v>
      </c>
      <c r="FF33" s="110">
        <f>(CO33-X33)-'DELTA e'!S33</f>
        <v>0</v>
      </c>
      <c r="FG33" s="110">
        <f>(CP33-Y33)-'DELTA e'!T33</f>
        <v>0</v>
      </c>
      <c r="FH33" s="110">
        <f>(CQ33-Z33)-'DELTA e'!U33</f>
        <v>0</v>
      </c>
      <c r="FI33" s="110">
        <f>(CR33-AA33)-'DELTA e'!V33</f>
        <v>0</v>
      </c>
      <c r="FJ33" s="110">
        <f>(CS33-AB33)-'DELTA e'!W33</f>
        <v>0</v>
      </c>
      <c r="FK33" s="110">
        <f>(CT33-AC33)-'DELTA e'!X33</f>
        <v>0</v>
      </c>
      <c r="FL33" s="110">
        <f>(CU33-AD33)-'DELTA e'!Y33</f>
        <v>0</v>
      </c>
      <c r="FM33" s="110">
        <f>(CV33-AE33)-'DELTA e'!Z33</f>
        <v>0</v>
      </c>
      <c r="FN33" s="110">
        <f>(CW33-AF33)-'DELTA e'!AA33</f>
        <v>0</v>
      </c>
      <c r="FO33" s="110">
        <f>(CX33-AG33)-'DELTA e'!AB33</f>
        <v>0</v>
      </c>
      <c r="FP33" s="110">
        <f>(CY33-AH33)-'DELTA e'!AC33</f>
        <v>0</v>
      </c>
      <c r="FQ33" s="110">
        <f>(CZ33-AI33)-'DELTA e'!AD33</f>
        <v>0</v>
      </c>
      <c r="FR33" s="110">
        <f>(DA33-AJ33)-'DELTA e'!AE33</f>
        <v>0</v>
      </c>
      <c r="FS33" s="110">
        <f>(DB33-AK33)-'DELTA e'!AF33</f>
        <v>0</v>
      </c>
      <c r="FT33" s="110">
        <f>(DC33-AL33)-'DELTA e'!AG33</f>
        <v>0</v>
      </c>
      <c r="FU33" s="110">
        <f>(DD33-AM33)-'DELTA e'!AH33</f>
        <v>0</v>
      </c>
      <c r="FV33" s="110">
        <f>(DE33-AN33)-'DELTA e'!AI33</f>
        <v>2.1030243636543933E-2</v>
      </c>
      <c r="FW33" s="110">
        <f>(DF33-AO33)-'DELTA e'!AJ33</f>
        <v>0</v>
      </c>
      <c r="FX33" s="110">
        <f>(DG33-AP33)-'DELTA e'!AK33</f>
        <v>0</v>
      </c>
      <c r="FY33" s="110">
        <f>(DH33-AQ33)-'DELTA e'!AL33</f>
        <v>0</v>
      </c>
      <c r="FZ33" s="110">
        <f>(DI33-AR33)-'DELTA e'!AM33</f>
        <v>0</v>
      </c>
      <c r="GA33" s="110">
        <f>(DJ33-AS33)-'DELTA e'!AN33</f>
        <v>0</v>
      </c>
      <c r="GB33" s="110">
        <f>(DK33-AT33)-'DELTA e'!AO33</f>
        <v>0</v>
      </c>
      <c r="GC33" s="110">
        <f>(DL33-AU33)-'DELTA e'!AP33</f>
        <v>0</v>
      </c>
      <c r="GD33" s="110">
        <f>(DM33-AV33)-'DELTA e'!AQ33</f>
        <v>0</v>
      </c>
      <c r="GE33" s="110">
        <f>(DN33-AW33)-'DELTA e'!AR33</f>
        <v>0</v>
      </c>
      <c r="GF33" s="110">
        <f>(DO33-AX33)-'DELTA e'!AS33</f>
        <v>0</v>
      </c>
      <c r="GG33" s="110">
        <f>(DP33-AY33)-'DELTA e'!AT33</f>
        <v>0</v>
      </c>
      <c r="GH33" s="110">
        <f>(DQ33-AZ33)-'DELTA e'!AU33</f>
        <v>0</v>
      </c>
      <c r="GI33" s="110">
        <f>(DR33-BA33)-'DELTA e'!AV33</f>
        <v>0</v>
      </c>
      <c r="GJ33" s="110">
        <f>(DS33-BB33)-'DELTA e'!AW33</f>
        <v>0</v>
      </c>
      <c r="GK33" s="110">
        <f>(DT33-BC33)-'DELTA e'!AX33</f>
        <v>0</v>
      </c>
      <c r="GL33" s="110">
        <f>(DU33-BD33)-'DELTA e'!AY33</f>
        <v>0</v>
      </c>
      <c r="GM33" s="110">
        <f>(DV33-BE33)-'DELTA e'!AZ33</f>
        <v>0</v>
      </c>
      <c r="GN33" s="110">
        <f>(DW33-BF33)-'DELTA e'!BA33</f>
        <v>0</v>
      </c>
      <c r="GO33" s="110">
        <f>(DX33-BG33)-'DELTA e'!BB33</f>
        <v>0</v>
      </c>
      <c r="GP33" s="110">
        <f>(DY33-BH33)-'DELTA e'!BC33</f>
        <v>0</v>
      </c>
      <c r="GQ33" s="110">
        <f>(DZ33-BI33)-'DELTA e'!BD33</f>
        <v>0</v>
      </c>
      <c r="GR33" s="110">
        <f>(EA33-BJ33)-'DELTA e'!BE33</f>
        <v>0</v>
      </c>
      <c r="GS33" s="110">
        <f>(EB33-BK33)-'DELTA e'!BF33</f>
        <v>0</v>
      </c>
      <c r="GT33" s="110">
        <f>(EC33-BL33)-'DELTA e'!BG33</f>
        <v>0</v>
      </c>
      <c r="GU33" s="110">
        <f>(ED33-BM33)-'DELTA e'!BH33</f>
        <v>0</v>
      </c>
      <c r="GV33" s="110">
        <f>(EE33-BN33)-'DELTA e'!BI33</f>
        <v>0</v>
      </c>
      <c r="GW33" s="110">
        <f>(EF33-BO33)-'DELTA e'!BJ33</f>
        <v>0</v>
      </c>
      <c r="GX33" s="110">
        <f>(EG33-BP33)-'DELTA e'!BK33</f>
        <v>0</v>
      </c>
      <c r="GY33" s="110">
        <f>(EH33-BQ33)-'DELTA e'!BL33</f>
        <v>0</v>
      </c>
      <c r="GZ33" s="110">
        <f>(EI33-BR33)-'DELTA e'!BM33</f>
        <v>0</v>
      </c>
      <c r="HA33" s="110">
        <f>(EJ33-BS33)-'DELTA e'!BN33</f>
        <v>0</v>
      </c>
      <c r="HB33" s="110">
        <f>(EK33-BT33)-'DELTA e'!BO33</f>
        <v>0</v>
      </c>
      <c r="HC33" s="110">
        <f>(EL33-BU33)-'DELTA e'!BP33</f>
        <v>0</v>
      </c>
      <c r="HD33" s="110">
        <f>(EM33-BV33)-'DELTA e'!BQ33</f>
        <v>0</v>
      </c>
      <c r="HE33" s="110">
        <f>(EN33-BW33)-'DELTA e'!BR33</f>
        <v>0</v>
      </c>
      <c r="HF33" s="110">
        <f>(EO33-BX33)-'DELTA e'!BS33</f>
        <v>0</v>
      </c>
      <c r="HG33" s="114">
        <f>(EP33-BY33)-'DELTA e'!BT33</f>
        <v>0</v>
      </c>
    </row>
    <row r="34" spans="1:215" x14ac:dyDescent="0.35">
      <c r="A34" s="38" t="s">
        <v>101</v>
      </c>
      <c r="B34" s="39" t="s">
        <v>279</v>
      </c>
      <c r="C34" s="94">
        <v>443313</v>
      </c>
      <c r="D34" s="94">
        <v>142308.016629144</v>
      </c>
      <c r="E34" s="94">
        <f t="shared" si="4"/>
        <v>3.1151653329220221</v>
      </c>
      <c r="F34" s="82">
        <v>357731</v>
      </c>
      <c r="G34" s="82">
        <v>115357</v>
      </c>
      <c r="H34" s="94">
        <f t="shared" si="5"/>
        <v>3.1010775245542099</v>
      </c>
      <c r="J34" s="113">
        <f t="shared" si="6"/>
        <v>0</v>
      </c>
      <c r="K34" s="110">
        <f t="shared" si="36"/>
        <v>0</v>
      </c>
      <c r="L34" s="110">
        <f t="shared" si="36"/>
        <v>0</v>
      </c>
      <c r="M34" s="110">
        <f t="shared" si="36"/>
        <v>0</v>
      </c>
      <c r="N34" s="110">
        <f t="shared" si="36"/>
        <v>0</v>
      </c>
      <c r="O34" s="110">
        <f t="shared" si="36"/>
        <v>0</v>
      </c>
      <c r="P34" s="110">
        <f t="shared" si="36"/>
        <v>0</v>
      </c>
      <c r="Q34" s="110">
        <f t="shared" si="36"/>
        <v>0</v>
      </c>
      <c r="R34" s="110">
        <f t="shared" si="36"/>
        <v>0</v>
      </c>
      <c r="S34" s="110">
        <f t="shared" si="36"/>
        <v>0</v>
      </c>
      <c r="T34" s="110">
        <f t="shared" si="36"/>
        <v>0</v>
      </c>
      <c r="U34" s="110">
        <f t="shared" si="36"/>
        <v>0</v>
      </c>
      <c r="V34" s="110">
        <f t="shared" si="36"/>
        <v>0</v>
      </c>
      <c r="W34" s="110">
        <f t="shared" si="36"/>
        <v>0</v>
      </c>
      <c r="X34" s="110">
        <f t="shared" si="36"/>
        <v>0</v>
      </c>
      <c r="Y34" s="110">
        <f t="shared" si="36"/>
        <v>0</v>
      </c>
      <c r="Z34" s="110">
        <f t="shared" si="36"/>
        <v>0</v>
      </c>
      <c r="AA34" s="110">
        <f t="shared" si="36"/>
        <v>0</v>
      </c>
      <c r="AB34" s="110">
        <f t="shared" si="36"/>
        <v>0</v>
      </c>
      <c r="AC34" s="110">
        <f t="shared" si="36"/>
        <v>0</v>
      </c>
      <c r="AD34" s="110">
        <f t="shared" si="36"/>
        <v>0</v>
      </c>
      <c r="AE34" s="110">
        <f t="shared" si="36"/>
        <v>0</v>
      </c>
      <c r="AF34" s="110">
        <f t="shared" si="36"/>
        <v>0</v>
      </c>
      <c r="AG34" s="110">
        <f t="shared" si="36"/>
        <v>0</v>
      </c>
      <c r="AH34" s="110">
        <f t="shared" si="36"/>
        <v>0</v>
      </c>
      <c r="AI34" s="110">
        <f t="shared" si="36"/>
        <v>0</v>
      </c>
      <c r="AJ34" s="110">
        <f t="shared" si="36"/>
        <v>0</v>
      </c>
      <c r="AK34" s="110">
        <f t="shared" si="36"/>
        <v>0</v>
      </c>
      <c r="AL34" s="110">
        <f t="shared" si="36"/>
        <v>0</v>
      </c>
      <c r="AM34" s="110">
        <f t="shared" si="36"/>
        <v>0</v>
      </c>
      <c r="AN34" s="110">
        <f t="shared" si="36"/>
        <v>0</v>
      </c>
      <c r="AO34" s="110">
        <f t="shared" si="36"/>
        <v>3.1151653329220221</v>
      </c>
      <c r="AP34" s="110">
        <f t="shared" si="36"/>
        <v>0</v>
      </c>
      <c r="AQ34" s="110">
        <f t="shared" si="36"/>
        <v>0</v>
      </c>
      <c r="AR34" s="110">
        <f t="shared" si="36"/>
        <v>0</v>
      </c>
      <c r="AS34" s="110">
        <f t="shared" si="36"/>
        <v>0</v>
      </c>
      <c r="AT34" s="110">
        <f t="shared" si="36"/>
        <v>0</v>
      </c>
      <c r="AU34" s="110">
        <f t="shared" si="36"/>
        <v>0</v>
      </c>
      <c r="AV34" s="110">
        <f t="shared" si="36"/>
        <v>0</v>
      </c>
      <c r="AW34" s="110">
        <f t="shared" si="36"/>
        <v>0</v>
      </c>
      <c r="AX34" s="110">
        <f t="shared" si="36"/>
        <v>0</v>
      </c>
      <c r="AY34" s="110">
        <f t="shared" si="36"/>
        <v>0</v>
      </c>
      <c r="AZ34" s="110">
        <f t="shared" si="36"/>
        <v>0</v>
      </c>
      <c r="BA34" s="110">
        <f t="shared" si="36"/>
        <v>0</v>
      </c>
      <c r="BB34" s="110">
        <f t="shared" si="36"/>
        <v>0</v>
      </c>
      <c r="BC34" s="110">
        <f t="shared" si="36"/>
        <v>0</v>
      </c>
      <c r="BD34" s="110">
        <f t="shared" si="36"/>
        <v>0</v>
      </c>
      <c r="BE34" s="110">
        <f t="shared" si="36"/>
        <v>0</v>
      </c>
      <c r="BF34" s="110">
        <f t="shared" si="36"/>
        <v>0</v>
      </c>
      <c r="BG34" s="110">
        <f t="shared" si="36"/>
        <v>0</v>
      </c>
      <c r="BH34" s="110">
        <f t="shared" si="36"/>
        <v>0</v>
      </c>
      <c r="BI34" s="110">
        <f t="shared" si="36"/>
        <v>0</v>
      </c>
      <c r="BJ34" s="110">
        <f t="shared" si="36"/>
        <v>0</v>
      </c>
      <c r="BK34" s="110">
        <f t="shared" si="36"/>
        <v>0</v>
      </c>
      <c r="BL34" s="110">
        <f t="shared" si="36"/>
        <v>0</v>
      </c>
      <c r="BM34" s="110">
        <f t="shared" si="36"/>
        <v>0</v>
      </c>
      <c r="BN34" s="110">
        <f t="shared" si="36"/>
        <v>0</v>
      </c>
      <c r="BO34" s="110">
        <f t="shared" si="36"/>
        <v>0</v>
      </c>
      <c r="BP34" s="110">
        <f t="shared" si="36"/>
        <v>0</v>
      </c>
      <c r="BQ34" s="110">
        <f t="shared" si="36"/>
        <v>0</v>
      </c>
      <c r="BR34" s="110">
        <f t="shared" si="36"/>
        <v>0</v>
      </c>
      <c r="BS34" s="110">
        <f t="shared" si="36"/>
        <v>0</v>
      </c>
      <c r="BT34" s="110">
        <f t="shared" si="36"/>
        <v>0</v>
      </c>
      <c r="BU34" s="110">
        <f t="shared" si="36"/>
        <v>0</v>
      </c>
      <c r="BV34" s="110">
        <f t="shared" si="36"/>
        <v>0</v>
      </c>
      <c r="BW34" s="110">
        <f t="shared" si="34"/>
        <v>0</v>
      </c>
      <c r="BX34" s="110">
        <f t="shared" si="34"/>
        <v>0</v>
      </c>
      <c r="BY34" s="114">
        <f t="shared" si="34"/>
        <v>0</v>
      </c>
      <c r="CA34" s="113">
        <f t="shared" si="7"/>
        <v>0</v>
      </c>
      <c r="CB34" s="110">
        <f t="shared" si="37"/>
        <v>0</v>
      </c>
      <c r="CC34" s="110">
        <f t="shared" si="37"/>
        <v>0</v>
      </c>
      <c r="CD34" s="110">
        <f t="shared" si="37"/>
        <v>0</v>
      </c>
      <c r="CE34" s="110">
        <f t="shared" si="37"/>
        <v>0</v>
      </c>
      <c r="CF34" s="110">
        <f t="shared" si="37"/>
        <v>0</v>
      </c>
      <c r="CG34" s="110">
        <f t="shared" si="37"/>
        <v>0</v>
      </c>
      <c r="CH34" s="110">
        <f t="shared" si="37"/>
        <v>0</v>
      </c>
      <c r="CI34" s="110">
        <f t="shared" si="37"/>
        <v>0</v>
      </c>
      <c r="CJ34" s="110">
        <f t="shared" si="37"/>
        <v>0</v>
      </c>
      <c r="CK34" s="110">
        <f t="shared" si="37"/>
        <v>0</v>
      </c>
      <c r="CL34" s="110">
        <f t="shared" si="37"/>
        <v>0</v>
      </c>
      <c r="CM34" s="110">
        <f t="shared" si="37"/>
        <v>0</v>
      </c>
      <c r="CN34" s="110">
        <f t="shared" si="37"/>
        <v>0</v>
      </c>
      <c r="CO34" s="110">
        <f t="shared" si="37"/>
        <v>0</v>
      </c>
      <c r="CP34" s="110">
        <f t="shared" si="37"/>
        <v>0</v>
      </c>
      <c r="CQ34" s="110">
        <f t="shared" si="37"/>
        <v>0</v>
      </c>
      <c r="CR34" s="110">
        <f t="shared" si="37"/>
        <v>0</v>
      </c>
      <c r="CS34" s="110">
        <f t="shared" si="37"/>
        <v>0</v>
      </c>
      <c r="CT34" s="110">
        <f t="shared" si="37"/>
        <v>0</v>
      </c>
      <c r="CU34" s="110">
        <f t="shared" si="37"/>
        <v>0</v>
      </c>
      <c r="CV34" s="110">
        <f t="shared" si="37"/>
        <v>0</v>
      </c>
      <c r="CW34" s="110">
        <f t="shared" si="37"/>
        <v>0</v>
      </c>
      <c r="CX34" s="110">
        <f t="shared" si="37"/>
        <v>0</v>
      </c>
      <c r="CY34" s="110">
        <f t="shared" si="37"/>
        <v>0</v>
      </c>
      <c r="CZ34" s="110">
        <f t="shared" si="37"/>
        <v>0</v>
      </c>
      <c r="DA34" s="110">
        <f t="shared" si="37"/>
        <v>0</v>
      </c>
      <c r="DB34" s="110">
        <f t="shared" si="37"/>
        <v>0</v>
      </c>
      <c r="DC34" s="110">
        <f t="shared" si="37"/>
        <v>0</v>
      </c>
      <c r="DD34" s="110">
        <f t="shared" si="37"/>
        <v>0</v>
      </c>
      <c r="DE34" s="110">
        <f t="shared" si="37"/>
        <v>0</v>
      </c>
      <c r="DF34" s="110">
        <f t="shared" si="37"/>
        <v>3.1010775245542099</v>
      </c>
      <c r="DG34" s="110">
        <f t="shared" si="37"/>
        <v>0</v>
      </c>
      <c r="DH34" s="110">
        <f t="shared" si="37"/>
        <v>0</v>
      </c>
      <c r="DI34" s="110">
        <f t="shared" si="37"/>
        <v>0</v>
      </c>
      <c r="DJ34" s="110">
        <f t="shared" si="37"/>
        <v>0</v>
      </c>
      <c r="DK34" s="110">
        <f t="shared" si="37"/>
        <v>0</v>
      </c>
      <c r="DL34" s="110">
        <f t="shared" si="37"/>
        <v>0</v>
      </c>
      <c r="DM34" s="110">
        <f t="shared" si="37"/>
        <v>0</v>
      </c>
      <c r="DN34" s="110">
        <f t="shared" si="37"/>
        <v>0</v>
      </c>
      <c r="DO34" s="110">
        <f t="shared" si="37"/>
        <v>0</v>
      </c>
      <c r="DP34" s="110">
        <f t="shared" si="37"/>
        <v>0</v>
      </c>
      <c r="DQ34" s="110">
        <f t="shared" si="37"/>
        <v>0</v>
      </c>
      <c r="DR34" s="110">
        <f t="shared" si="37"/>
        <v>0</v>
      </c>
      <c r="DS34" s="110">
        <f t="shared" si="37"/>
        <v>0</v>
      </c>
      <c r="DT34" s="110">
        <f t="shared" si="37"/>
        <v>0</v>
      </c>
      <c r="DU34" s="110">
        <f t="shared" si="37"/>
        <v>0</v>
      </c>
      <c r="DV34" s="110">
        <f t="shared" si="37"/>
        <v>0</v>
      </c>
      <c r="DW34" s="110">
        <f t="shared" si="37"/>
        <v>0</v>
      </c>
      <c r="DX34" s="110">
        <f t="shared" si="37"/>
        <v>0</v>
      </c>
      <c r="DY34" s="110">
        <f t="shared" si="37"/>
        <v>0</v>
      </c>
      <c r="DZ34" s="110">
        <f t="shared" si="37"/>
        <v>0</v>
      </c>
      <c r="EA34" s="110">
        <f t="shared" si="37"/>
        <v>0</v>
      </c>
      <c r="EB34" s="110">
        <f t="shared" si="37"/>
        <v>0</v>
      </c>
      <c r="EC34" s="110">
        <f t="shared" si="37"/>
        <v>0</v>
      </c>
      <c r="ED34" s="110">
        <f t="shared" si="37"/>
        <v>0</v>
      </c>
      <c r="EE34" s="110">
        <f t="shared" si="37"/>
        <v>0</v>
      </c>
      <c r="EF34" s="110">
        <f t="shared" si="37"/>
        <v>0</v>
      </c>
      <c r="EG34" s="110">
        <f t="shared" si="37"/>
        <v>0</v>
      </c>
      <c r="EH34" s="110">
        <f t="shared" si="37"/>
        <v>0</v>
      </c>
      <c r="EI34" s="110">
        <f t="shared" si="37"/>
        <v>0</v>
      </c>
      <c r="EJ34" s="110">
        <f t="shared" si="37"/>
        <v>0</v>
      </c>
      <c r="EK34" s="110">
        <f t="shared" si="37"/>
        <v>0</v>
      </c>
      <c r="EL34" s="110">
        <f t="shared" si="37"/>
        <v>0</v>
      </c>
      <c r="EM34" s="110">
        <f t="shared" si="37"/>
        <v>0</v>
      </c>
      <c r="EN34" s="110">
        <f t="shared" si="35"/>
        <v>0</v>
      </c>
      <c r="EO34" s="110">
        <f t="shared" si="35"/>
        <v>0</v>
      </c>
      <c r="EP34" s="114">
        <f t="shared" si="35"/>
        <v>0</v>
      </c>
      <c r="ER34" s="113">
        <f>(CA34-J34)-'DELTA e'!E34</f>
        <v>0</v>
      </c>
      <c r="ES34" s="110">
        <f>(CB34-K34)-'DELTA e'!F34</f>
        <v>0</v>
      </c>
      <c r="ET34" s="110">
        <f>(CC34-L34)-'DELTA e'!G34</f>
        <v>0</v>
      </c>
      <c r="EU34" s="110">
        <f>(CD34-M34)-'DELTA e'!H34</f>
        <v>0</v>
      </c>
      <c r="EV34" s="110">
        <f>(CE34-N34)-'DELTA e'!I34</f>
        <v>0</v>
      </c>
      <c r="EW34" s="110">
        <f>(CF34-O34)-'DELTA e'!J34</f>
        <v>0</v>
      </c>
      <c r="EX34" s="110">
        <f>(CG34-P34)-'DELTA e'!K34</f>
        <v>0</v>
      </c>
      <c r="EY34" s="110">
        <f>(CH34-Q34)-'DELTA e'!L34</f>
        <v>0</v>
      </c>
      <c r="EZ34" s="110">
        <f>(CI34-R34)-'DELTA e'!M34</f>
        <v>0</v>
      </c>
      <c r="FA34" s="110">
        <f>(CJ34-S34)-'DELTA e'!N34</f>
        <v>0</v>
      </c>
      <c r="FB34" s="110">
        <f>(CK34-T34)-'DELTA e'!O34</f>
        <v>0</v>
      </c>
      <c r="FC34" s="110">
        <f>(CL34-U34)-'DELTA e'!P34</f>
        <v>0</v>
      </c>
      <c r="FD34" s="110">
        <f>(CM34-V34)-'DELTA e'!Q34</f>
        <v>0</v>
      </c>
      <c r="FE34" s="110">
        <f>(CN34-W34)-'DELTA e'!R34</f>
        <v>0</v>
      </c>
      <c r="FF34" s="110">
        <f>(CO34-X34)-'DELTA e'!S34</f>
        <v>0</v>
      </c>
      <c r="FG34" s="110">
        <f>(CP34-Y34)-'DELTA e'!T34</f>
        <v>0</v>
      </c>
      <c r="FH34" s="110">
        <f>(CQ34-Z34)-'DELTA e'!U34</f>
        <v>0</v>
      </c>
      <c r="FI34" s="110">
        <f>(CR34-AA34)-'DELTA e'!V34</f>
        <v>0</v>
      </c>
      <c r="FJ34" s="110">
        <f>(CS34-AB34)-'DELTA e'!W34</f>
        <v>0</v>
      </c>
      <c r="FK34" s="110">
        <f>(CT34-AC34)-'DELTA e'!X34</f>
        <v>0</v>
      </c>
      <c r="FL34" s="110">
        <f>(CU34-AD34)-'DELTA e'!Y34</f>
        <v>0</v>
      </c>
      <c r="FM34" s="110">
        <f>(CV34-AE34)-'DELTA e'!Z34</f>
        <v>0</v>
      </c>
      <c r="FN34" s="110">
        <f>(CW34-AF34)-'DELTA e'!AA34</f>
        <v>0</v>
      </c>
      <c r="FO34" s="110">
        <f>(CX34-AG34)-'DELTA e'!AB34</f>
        <v>0</v>
      </c>
      <c r="FP34" s="110">
        <f>(CY34-AH34)-'DELTA e'!AC34</f>
        <v>0</v>
      </c>
      <c r="FQ34" s="110">
        <f>(CZ34-AI34)-'DELTA e'!AD34</f>
        <v>0</v>
      </c>
      <c r="FR34" s="110">
        <f>(DA34-AJ34)-'DELTA e'!AE34</f>
        <v>0</v>
      </c>
      <c r="FS34" s="110">
        <f>(DB34-AK34)-'DELTA e'!AF34</f>
        <v>0</v>
      </c>
      <c r="FT34" s="110">
        <f>(DC34-AL34)-'DELTA e'!AG34</f>
        <v>0</v>
      </c>
      <c r="FU34" s="110">
        <f>(DD34-AM34)-'DELTA e'!AH34</f>
        <v>0</v>
      </c>
      <c r="FV34" s="110">
        <f>(DE34-AN34)-'DELTA e'!AI34</f>
        <v>0</v>
      </c>
      <c r="FW34" s="110">
        <f>(DF34-AO34)-'DELTA e'!AJ34</f>
        <v>-1.4087808367812205E-2</v>
      </c>
      <c r="FX34" s="110">
        <f>(DG34-AP34)-'DELTA e'!AK34</f>
        <v>0</v>
      </c>
      <c r="FY34" s="110">
        <f>(DH34-AQ34)-'DELTA e'!AL34</f>
        <v>0</v>
      </c>
      <c r="FZ34" s="110">
        <f>(DI34-AR34)-'DELTA e'!AM34</f>
        <v>0</v>
      </c>
      <c r="GA34" s="110">
        <f>(DJ34-AS34)-'DELTA e'!AN34</f>
        <v>0</v>
      </c>
      <c r="GB34" s="110">
        <f>(DK34-AT34)-'DELTA e'!AO34</f>
        <v>0</v>
      </c>
      <c r="GC34" s="110">
        <f>(DL34-AU34)-'DELTA e'!AP34</f>
        <v>0</v>
      </c>
      <c r="GD34" s="110">
        <f>(DM34-AV34)-'DELTA e'!AQ34</f>
        <v>0</v>
      </c>
      <c r="GE34" s="110">
        <f>(DN34-AW34)-'DELTA e'!AR34</f>
        <v>0</v>
      </c>
      <c r="GF34" s="110">
        <f>(DO34-AX34)-'DELTA e'!AS34</f>
        <v>0</v>
      </c>
      <c r="GG34" s="110">
        <f>(DP34-AY34)-'DELTA e'!AT34</f>
        <v>0</v>
      </c>
      <c r="GH34" s="110">
        <f>(DQ34-AZ34)-'DELTA e'!AU34</f>
        <v>0</v>
      </c>
      <c r="GI34" s="110">
        <f>(DR34-BA34)-'DELTA e'!AV34</f>
        <v>0</v>
      </c>
      <c r="GJ34" s="110">
        <f>(DS34-BB34)-'DELTA e'!AW34</f>
        <v>0</v>
      </c>
      <c r="GK34" s="110">
        <f>(DT34-BC34)-'DELTA e'!AX34</f>
        <v>0</v>
      </c>
      <c r="GL34" s="110">
        <f>(DU34-BD34)-'DELTA e'!AY34</f>
        <v>0</v>
      </c>
      <c r="GM34" s="110">
        <f>(DV34-BE34)-'DELTA e'!AZ34</f>
        <v>0</v>
      </c>
      <c r="GN34" s="110">
        <f>(DW34-BF34)-'DELTA e'!BA34</f>
        <v>0</v>
      </c>
      <c r="GO34" s="110">
        <f>(DX34-BG34)-'DELTA e'!BB34</f>
        <v>0</v>
      </c>
      <c r="GP34" s="110">
        <f>(DY34-BH34)-'DELTA e'!BC34</f>
        <v>0</v>
      </c>
      <c r="GQ34" s="110">
        <f>(DZ34-BI34)-'DELTA e'!BD34</f>
        <v>0</v>
      </c>
      <c r="GR34" s="110">
        <f>(EA34-BJ34)-'DELTA e'!BE34</f>
        <v>0</v>
      </c>
      <c r="GS34" s="110">
        <f>(EB34-BK34)-'DELTA e'!BF34</f>
        <v>0</v>
      </c>
      <c r="GT34" s="110">
        <f>(EC34-BL34)-'DELTA e'!BG34</f>
        <v>0</v>
      </c>
      <c r="GU34" s="110">
        <f>(ED34-BM34)-'DELTA e'!BH34</f>
        <v>0</v>
      </c>
      <c r="GV34" s="110">
        <f>(EE34-BN34)-'DELTA e'!BI34</f>
        <v>0</v>
      </c>
      <c r="GW34" s="110">
        <f>(EF34-BO34)-'DELTA e'!BJ34</f>
        <v>0</v>
      </c>
      <c r="GX34" s="110">
        <f>(EG34-BP34)-'DELTA e'!BK34</f>
        <v>0</v>
      </c>
      <c r="GY34" s="110">
        <f>(EH34-BQ34)-'DELTA e'!BL34</f>
        <v>0</v>
      </c>
      <c r="GZ34" s="110">
        <f>(EI34-BR34)-'DELTA e'!BM34</f>
        <v>0</v>
      </c>
      <c r="HA34" s="110">
        <f>(EJ34-BS34)-'DELTA e'!BN34</f>
        <v>0</v>
      </c>
      <c r="HB34" s="110">
        <f>(EK34-BT34)-'DELTA e'!BO34</f>
        <v>0</v>
      </c>
      <c r="HC34" s="110">
        <f>(EL34-BU34)-'DELTA e'!BP34</f>
        <v>0</v>
      </c>
      <c r="HD34" s="110">
        <f>(EM34-BV34)-'DELTA e'!BQ34</f>
        <v>0</v>
      </c>
      <c r="HE34" s="110">
        <f>(EN34-BW34)-'DELTA e'!BR34</f>
        <v>0</v>
      </c>
      <c r="HF34" s="110">
        <f>(EO34-BX34)-'DELTA e'!BS34</f>
        <v>0</v>
      </c>
      <c r="HG34" s="114">
        <f>(EP34-BY34)-'DELTA e'!BT34</f>
        <v>0</v>
      </c>
    </row>
    <row r="35" spans="1:215" x14ac:dyDescent="0.35">
      <c r="A35" s="38" t="s">
        <v>102</v>
      </c>
      <c r="B35" s="39" t="s">
        <v>280</v>
      </c>
      <c r="C35" s="94">
        <v>187083</v>
      </c>
      <c r="D35" s="94">
        <v>227567.1894509272</v>
      </c>
      <c r="E35" s="94">
        <f t="shared" si="4"/>
        <v>0.82210005955336873</v>
      </c>
      <c r="F35" s="82">
        <v>154793</v>
      </c>
      <c r="G35" s="82">
        <v>160371</v>
      </c>
      <c r="H35" s="94">
        <f t="shared" si="5"/>
        <v>0.96521815041372816</v>
      </c>
      <c r="J35" s="113">
        <f t="shared" si="6"/>
        <v>0</v>
      </c>
      <c r="K35" s="110">
        <f t="shared" si="36"/>
        <v>0</v>
      </c>
      <c r="L35" s="110">
        <f t="shared" si="36"/>
        <v>0</v>
      </c>
      <c r="M35" s="110">
        <f t="shared" si="36"/>
        <v>0</v>
      </c>
      <c r="N35" s="110">
        <f t="shared" si="36"/>
        <v>0</v>
      </c>
      <c r="O35" s="110">
        <f t="shared" si="36"/>
        <v>0</v>
      </c>
      <c r="P35" s="110">
        <f t="shared" si="36"/>
        <v>0</v>
      </c>
      <c r="Q35" s="110">
        <f t="shared" si="36"/>
        <v>0</v>
      </c>
      <c r="R35" s="110">
        <f t="shared" si="36"/>
        <v>0</v>
      </c>
      <c r="S35" s="110">
        <f t="shared" si="36"/>
        <v>0</v>
      </c>
      <c r="T35" s="110">
        <f t="shared" si="36"/>
        <v>0</v>
      </c>
      <c r="U35" s="110">
        <f t="shared" si="36"/>
        <v>0</v>
      </c>
      <c r="V35" s="110">
        <f t="shared" si="36"/>
        <v>0</v>
      </c>
      <c r="W35" s="110">
        <f t="shared" si="36"/>
        <v>0</v>
      </c>
      <c r="X35" s="110">
        <f t="shared" si="36"/>
        <v>0</v>
      </c>
      <c r="Y35" s="110">
        <f t="shared" si="36"/>
        <v>0</v>
      </c>
      <c r="Z35" s="110">
        <f t="shared" si="36"/>
        <v>0</v>
      </c>
      <c r="AA35" s="110">
        <f t="shared" si="36"/>
        <v>0</v>
      </c>
      <c r="AB35" s="110">
        <f t="shared" si="36"/>
        <v>0</v>
      </c>
      <c r="AC35" s="110">
        <f t="shared" si="36"/>
        <v>0</v>
      </c>
      <c r="AD35" s="110">
        <f t="shared" si="36"/>
        <v>0</v>
      </c>
      <c r="AE35" s="110">
        <f t="shared" si="36"/>
        <v>0</v>
      </c>
      <c r="AF35" s="110">
        <f t="shared" si="36"/>
        <v>0</v>
      </c>
      <c r="AG35" s="110">
        <f t="shared" si="36"/>
        <v>0</v>
      </c>
      <c r="AH35" s="110">
        <f t="shared" si="36"/>
        <v>0</v>
      </c>
      <c r="AI35" s="110">
        <f t="shared" si="36"/>
        <v>0</v>
      </c>
      <c r="AJ35" s="110">
        <f t="shared" si="36"/>
        <v>0</v>
      </c>
      <c r="AK35" s="110">
        <f t="shared" si="36"/>
        <v>0</v>
      </c>
      <c r="AL35" s="110">
        <f t="shared" si="36"/>
        <v>0</v>
      </c>
      <c r="AM35" s="110">
        <f t="shared" si="36"/>
        <v>0</v>
      </c>
      <c r="AN35" s="110">
        <f t="shared" si="36"/>
        <v>0</v>
      </c>
      <c r="AO35" s="110">
        <f t="shared" si="36"/>
        <v>0</v>
      </c>
      <c r="AP35" s="110">
        <f t="shared" si="36"/>
        <v>0.82210005955336873</v>
      </c>
      <c r="AQ35" s="110">
        <f t="shared" si="36"/>
        <v>0</v>
      </c>
      <c r="AR35" s="110">
        <f t="shared" si="36"/>
        <v>0</v>
      </c>
      <c r="AS35" s="110">
        <f t="shared" si="36"/>
        <v>0</v>
      </c>
      <c r="AT35" s="110">
        <f t="shared" si="36"/>
        <v>0</v>
      </c>
      <c r="AU35" s="110">
        <f t="shared" si="36"/>
        <v>0</v>
      </c>
      <c r="AV35" s="110">
        <f t="shared" si="36"/>
        <v>0</v>
      </c>
      <c r="AW35" s="110">
        <f t="shared" si="36"/>
        <v>0</v>
      </c>
      <c r="AX35" s="110">
        <f t="shared" si="36"/>
        <v>0</v>
      </c>
      <c r="AY35" s="110">
        <f t="shared" si="36"/>
        <v>0</v>
      </c>
      <c r="AZ35" s="110">
        <f t="shared" si="36"/>
        <v>0</v>
      </c>
      <c r="BA35" s="110">
        <f t="shared" si="36"/>
        <v>0</v>
      </c>
      <c r="BB35" s="110">
        <f t="shared" si="36"/>
        <v>0</v>
      </c>
      <c r="BC35" s="110">
        <f t="shared" si="36"/>
        <v>0</v>
      </c>
      <c r="BD35" s="110">
        <f t="shared" si="36"/>
        <v>0</v>
      </c>
      <c r="BE35" s="110">
        <f t="shared" si="36"/>
        <v>0</v>
      </c>
      <c r="BF35" s="110">
        <f t="shared" si="36"/>
        <v>0</v>
      </c>
      <c r="BG35" s="110">
        <f t="shared" si="36"/>
        <v>0</v>
      </c>
      <c r="BH35" s="110">
        <f t="shared" si="36"/>
        <v>0</v>
      </c>
      <c r="BI35" s="110">
        <f t="shared" si="36"/>
        <v>0</v>
      </c>
      <c r="BJ35" s="110">
        <f t="shared" si="36"/>
        <v>0</v>
      </c>
      <c r="BK35" s="110">
        <f t="shared" si="36"/>
        <v>0</v>
      </c>
      <c r="BL35" s="110">
        <f t="shared" si="36"/>
        <v>0</v>
      </c>
      <c r="BM35" s="110">
        <f t="shared" si="36"/>
        <v>0</v>
      </c>
      <c r="BN35" s="110">
        <f t="shared" si="36"/>
        <v>0</v>
      </c>
      <c r="BO35" s="110">
        <f t="shared" si="36"/>
        <v>0</v>
      </c>
      <c r="BP35" s="110">
        <f t="shared" si="36"/>
        <v>0</v>
      </c>
      <c r="BQ35" s="110">
        <f t="shared" si="36"/>
        <v>0</v>
      </c>
      <c r="BR35" s="110">
        <f t="shared" si="36"/>
        <v>0</v>
      </c>
      <c r="BS35" s="110">
        <f t="shared" si="36"/>
        <v>0</v>
      </c>
      <c r="BT35" s="110">
        <f t="shared" si="36"/>
        <v>0</v>
      </c>
      <c r="BU35" s="110">
        <f t="shared" si="36"/>
        <v>0</v>
      </c>
      <c r="BV35" s="110">
        <f t="shared" si="36"/>
        <v>0</v>
      </c>
      <c r="BW35" s="110">
        <f t="shared" si="34"/>
        <v>0</v>
      </c>
      <c r="BX35" s="110">
        <f t="shared" si="34"/>
        <v>0</v>
      </c>
      <c r="BY35" s="114">
        <f t="shared" si="34"/>
        <v>0</v>
      </c>
      <c r="CA35" s="113">
        <f t="shared" si="7"/>
        <v>0</v>
      </c>
      <c r="CB35" s="110">
        <f t="shared" si="37"/>
        <v>0</v>
      </c>
      <c r="CC35" s="110">
        <f t="shared" si="37"/>
        <v>0</v>
      </c>
      <c r="CD35" s="110">
        <f t="shared" si="37"/>
        <v>0</v>
      </c>
      <c r="CE35" s="110">
        <f t="shared" si="37"/>
        <v>0</v>
      </c>
      <c r="CF35" s="110">
        <f t="shared" si="37"/>
        <v>0</v>
      </c>
      <c r="CG35" s="110">
        <f t="shared" si="37"/>
        <v>0</v>
      </c>
      <c r="CH35" s="110">
        <f t="shared" si="37"/>
        <v>0</v>
      </c>
      <c r="CI35" s="110">
        <f t="shared" si="37"/>
        <v>0</v>
      </c>
      <c r="CJ35" s="110">
        <f t="shared" si="37"/>
        <v>0</v>
      </c>
      <c r="CK35" s="110">
        <f t="shared" si="37"/>
        <v>0</v>
      </c>
      <c r="CL35" s="110">
        <f t="shared" si="37"/>
        <v>0</v>
      </c>
      <c r="CM35" s="110">
        <f t="shared" si="37"/>
        <v>0</v>
      </c>
      <c r="CN35" s="110">
        <f t="shared" si="37"/>
        <v>0</v>
      </c>
      <c r="CO35" s="110">
        <f t="shared" si="37"/>
        <v>0</v>
      </c>
      <c r="CP35" s="110">
        <f t="shared" si="37"/>
        <v>0</v>
      </c>
      <c r="CQ35" s="110">
        <f t="shared" si="37"/>
        <v>0</v>
      </c>
      <c r="CR35" s="110">
        <f t="shared" si="37"/>
        <v>0</v>
      </c>
      <c r="CS35" s="110">
        <f t="shared" si="37"/>
        <v>0</v>
      </c>
      <c r="CT35" s="110">
        <f t="shared" si="37"/>
        <v>0</v>
      </c>
      <c r="CU35" s="110">
        <f t="shared" si="37"/>
        <v>0</v>
      </c>
      <c r="CV35" s="110">
        <f t="shared" si="37"/>
        <v>0</v>
      </c>
      <c r="CW35" s="110">
        <f t="shared" si="37"/>
        <v>0</v>
      </c>
      <c r="CX35" s="110">
        <f t="shared" si="37"/>
        <v>0</v>
      </c>
      <c r="CY35" s="110">
        <f t="shared" si="37"/>
        <v>0</v>
      </c>
      <c r="CZ35" s="110">
        <f t="shared" si="37"/>
        <v>0</v>
      </c>
      <c r="DA35" s="110">
        <f t="shared" si="37"/>
        <v>0</v>
      </c>
      <c r="DB35" s="110">
        <f t="shared" si="37"/>
        <v>0</v>
      </c>
      <c r="DC35" s="110">
        <f t="shared" si="37"/>
        <v>0</v>
      </c>
      <c r="DD35" s="110">
        <f t="shared" si="37"/>
        <v>0</v>
      </c>
      <c r="DE35" s="110">
        <f t="shared" si="37"/>
        <v>0</v>
      </c>
      <c r="DF35" s="110">
        <f t="shared" si="37"/>
        <v>0</v>
      </c>
      <c r="DG35" s="110">
        <f t="shared" si="37"/>
        <v>0.96521815041372816</v>
      </c>
      <c r="DH35" s="110">
        <f t="shared" si="37"/>
        <v>0</v>
      </c>
      <c r="DI35" s="110">
        <f t="shared" si="37"/>
        <v>0</v>
      </c>
      <c r="DJ35" s="110">
        <f t="shared" si="37"/>
        <v>0</v>
      </c>
      <c r="DK35" s="110">
        <f t="shared" si="37"/>
        <v>0</v>
      </c>
      <c r="DL35" s="110">
        <f t="shared" si="37"/>
        <v>0</v>
      </c>
      <c r="DM35" s="110">
        <f t="shared" si="37"/>
        <v>0</v>
      </c>
      <c r="DN35" s="110">
        <f t="shared" si="37"/>
        <v>0</v>
      </c>
      <c r="DO35" s="110">
        <f t="shared" si="37"/>
        <v>0</v>
      </c>
      <c r="DP35" s="110">
        <f t="shared" si="37"/>
        <v>0</v>
      </c>
      <c r="DQ35" s="110">
        <f t="shared" si="37"/>
        <v>0</v>
      </c>
      <c r="DR35" s="110">
        <f t="shared" si="37"/>
        <v>0</v>
      </c>
      <c r="DS35" s="110">
        <f t="shared" si="37"/>
        <v>0</v>
      </c>
      <c r="DT35" s="110">
        <f t="shared" si="37"/>
        <v>0</v>
      </c>
      <c r="DU35" s="110">
        <f t="shared" si="37"/>
        <v>0</v>
      </c>
      <c r="DV35" s="110">
        <f t="shared" si="37"/>
        <v>0</v>
      </c>
      <c r="DW35" s="110">
        <f t="shared" si="37"/>
        <v>0</v>
      </c>
      <c r="DX35" s="110">
        <f t="shared" si="37"/>
        <v>0</v>
      </c>
      <c r="DY35" s="110">
        <f t="shared" si="37"/>
        <v>0</v>
      </c>
      <c r="DZ35" s="110">
        <f t="shared" si="37"/>
        <v>0</v>
      </c>
      <c r="EA35" s="110">
        <f t="shared" si="37"/>
        <v>0</v>
      </c>
      <c r="EB35" s="110">
        <f t="shared" si="37"/>
        <v>0</v>
      </c>
      <c r="EC35" s="110">
        <f t="shared" si="37"/>
        <v>0</v>
      </c>
      <c r="ED35" s="110">
        <f t="shared" si="37"/>
        <v>0</v>
      </c>
      <c r="EE35" s="110">
        <f t="shared" si="37"/>
        <v>0</v>
      </c>
      <c r="EF35" s="110">
        <f t="shared" si="37"/>
        <v>0</v>
      </c>
      <c r="EG35" s="110">
        <f t="shared" si="37"/>
        <v>0</v>
      </c>
      <c r="EH35" s="110">
        <f t="shared" si="37"/>
        <v>0</v>
      </c>
      <c r="EI35" s="110">
        <f t="shared" si="37"/>
        <v>0</v>
      </c>
      <c r="EJ35" s="110">
        <f t="shared" si="37"/>
        <v>0</v>
      </c>
      <c r="EK35" s="110">
        <f t="shared" si="37"/>
        <v>0</v>
      </c>
      <c r="EL35" s="110">
        <f t="shared" si="37"/>
        <v>0</v>
      </c>
      <c r="EM35" s="110">
        <f t="shared" si="37"/>
        <v>0</v>
      </c>
      <c r="EN35" s="110">
        <f t="shared" si="35"/>
        <v>0</v>
      </c>
      <c r="EO35" s="110">
        <f t="shared" si="35"/>
        <v>0</v>
      </c>
      <c r="EP35" s="114">
        <f t="shared" si="35"/>
        <v>0</v>
      </c>
      <c r="ER35" s="113">
        <f>(CA35-J35)-'DELTA e'!E35</f>
        <v>0</v>
      </c>
      <c r="ES35" s="110">
        <f>(CB35-K35)-'DELTA e'!F35</f>
        <v>0</v>
      </c>
      <c r="ET35" s="110">
        <f>(CC35-L35)-'DELTA e'!G35</f>
        <v>0</v>
      </c>
      <c r="EU35" s="110">
        <f>(CD35-M35)-'DELTA e'!H35</f>
        <v>0</v>
      </c>
      <c r="EV35" s="110">
        <f>(CE35-N35)-'DELTA e'!I35</f>
        <v>0</v>
      </c>
      <c r="EW35" s="110">
        <f>(CF35-O35)-'DELTA e'!J35</f>
        <v>0</v>
      </c>
      <c r="EX35" s="110">
        <f>(CG35-P35)-'DELTA e'!K35</f>
        <v>0</v>
      </c>
      <c r="EY35" s="110">
        <f>(CH35-Q35)-'DELTA e'!L35</f>
        <v>0</v>
      </c>
      <c r="EZ35" s="110">
        <f>(CI35-R35)-'DELTA e'!M35</f>
        <v>0</v>
      </c>
      <c r="FA35" s="110">
        <f>(CJ35-S35)-'DELTA e'!N35</f>
        <v>0</v>
      </c>
      <c r="FB35" s="110">
        <f>(CK35-T35)-'DELTA e'!O35</f>
        <v>0</v>
      </c>
      <c r="FC35" s="110">
        <f>(CL35-U35)-'DELTA e'!P35</f>
        <v>0</v>
      </c>
      <c r="FD35" s="110">
        <f>(CM35-V35)-'DELTA e'!Q35</f>
        <v>0</v>
      </c>
      <c r="FE35" s="110">
        <f>(CN35-W35)-'DELTA e'!R35</f>
        <v>0</v>
      </c>
      <c r="FF35" s="110">
        <f>(CO35-X35)-'DELTA e'!S35</f>
        <v>0</v>
      </c>
      <c r="FG35" s="110">
        <f>(CP35-Y35)-'DELTA e'!T35</f>
        <v>0</v>
      </c>
      <c r="FH35" s="110">
        <f>(CQ35-Z35)-'DELTA e'!U35</f>
        <v>0</v>
      </c>
      <c r="FI35" s="110">
        <f>(CR35-AA35)-'DELTA e'!V35</f>
        <v>0</v>
      </c>
      <c r="FJ35" s="110">
        <f>(CS35-AB35)-'DELTA e'!W35</f>
        <v>0</v>
      </c>
      <c r="FK35" s="110">
        <f>(CT35-AC35)-'DELTA e'!X35</f>
        <v>0</v>
      </c>
      <c r="FL35" s="110">
        <f>(CU35-AD35)-'DELTA e'!Y35</f>
        <v>0</v>
      </c>
      <c r="FM35" s="110">
        <f>(CV35-AE35)-'DELTA e'!Z35</f>
        <v>0</v>
      </c>
      <c r="FN35" s="110">
        <f>(CW35-AF35)-'DELTA e'!AA35</f>
        <v>0</v>
      </c>
      <c r="FO35" s="110">
        <f>(CX35-AG35)-'DELTA e'!AB35</f>
        <v>0</v>
      </c>
      <c r="FP35" s="110">
        <f>(CY35-AH35)-'DELTA e'!AC35</f>
        <v>0</v>
      </c>
      <c r="FQ35" s="110">
        <f>(CZ35-AI35)-'DELTA e'!AD35</f>
        <v>0</v>
      </c>
      <c r="FR35" s="110">
        <f>(DA35-AJ35)-'DELTA e'!AE35</f>
        <v>0</v>
      </c>
      <c r="FS35" s="110">
        <f>(DB35-AK35)-'DELTA e'!AF35</f>
        <v>0</v>
      </c>
      <c r="FT35" s="110">
        <f>(DC35-AL35)-'DELTA e'!AG35</f>
        <v>0</v>
      </c>
      <c r="FU35" s="110">
        <f>(DD35-AM35)-'DELTA e'!AH35</f>
        <v>0</v>
      </c>
      <c r="FV35" s="110">
        <f>(DE35-AN35)-'DELTA e'!AI35</f>
        <v>0</v>
      </c>
      <c r="FW35" s="110">
        <f>(DF35-AO35)-'DELTA e'!AJ35</f>
        <v>0</v>
      </c>
      <c r="FX35" s="110">
        <f>(DG35-AP35)-'DELTA e'!AK35</f>
        <v>0.14311809086035943</v>
      </c>
      <c r="FY35" s="110">
        <f>(DH35-AQ35)-'DELTA e'!AL35</f>
        <v>0</v>
      </c>
      <c r="FZ35" s="110">
        <f>(DI35-AR35)-'DELTA e'!AM35</f>
        <v>0</v>
      </c>
      <c r="GA35" s="110">
        <f>(DJ35-AS35)-'DELTA e'!AN35</f>
        <v>0</v>
      </c>
      <c r="GB35" s="110">
        <f>(DK35-AT35)-'DELTA e'!AO35</f>
        <v>0</v>
      </c>
      <c r="GC35" s="110">
        <f>(DL35-AU35)-'DELTA e'!AP35</f>
        <v>0</v>
      </c>
      <c r="GD35" s="110">
        <f>(DM35-AV35)-'DELTA e'!AQ35</f>
        <v>0</v>
      </c>
      <c r="GE35" s="110">
        <f>(DN35-AW35)-'DELTA e'!AR35</f>
        <v>0</v>
      </c>
      <c r="GF35" s="110">
        <f>(DO35-AX35)-'DELTA e'!AS35</f>
        <v>0</v>
      </c>
      <c r="GG35" s="110">
        <f>(DP35-AY35)-'DELTA e'!AT35</f>
        <v>0</v>
      </c>
      <c r="GH35" s="110">
        <f>(DQ35-AZ35)-'DELTA e'!AU35</f>
        <v>0</v>
      </c>
      <c r="GI35" s="110">
        <f>(DR35-BA35)-'DELTA e'!AV35</f>
        <v>0</v>
      </c>
      <c r="GJ35" s="110">
        <f>(DS35-BB35)-'DELTA e'!AW35</f>
        <v>0</v>
      </c>
      <c r="GK35" s="110">
        <f>(DT35-BC35)-'DELTA e'!AX35</f>
        <v>0</v>
      </c>
      <c r="GL35" s="110">
        <f>(DU35-BD35)-'DELTA e'!AY35</f>
        <v>0</v>
      </c>
      <c r="GM35" s="110">
        <f>(DV35-BE35)-'DELTA e'!AZ35</f>
        <v>0</v>
      </c>
      <c r="GN35" s="110">
        <f>(DW35-BF35)-'DELTA e'!BA35</f>
        <v>0</v>
      </c>
      <c r="GO35" s="110">
        <f>(DX35-BG35)-'DELTA e'!BB35</f>
        <v>0</v>
      </c>
      <c r="GP35" s="110">
        <f>(DY35-BH35)-'DELTA e'!BC35</f>
        <v>0</v>
      </c>
      <c r="GQ35" s="110">
        <f>(DZ35-BI35)-'DELTA e'!BD35</f>
        <v>0</v>
      </c>
      <c r="GR35" s="110">
        <f>(EA35-BJ35)-'DELTA e'!BE35</f>
        <v>0</v>
      </c>
      <c r="GS35" s="110">
        <f>(EB35-BK35)-'DELTA e'!BF35</f>
        <v>0</v>
      </c>
      <c r="GT35" s="110">
        <f>(EC35-BL35)-'DELTA e'!BG35</f>
        <v>0</v>
      </c>
      <c r="GU35" s="110">
        <f>(ED35-BM35)-'DELTA e'!BH35</f>
        <v>0</v>
      </c>
      <c r="GV35" s="110">
        <f>(EE35-BN35)-'DELTA e'!BI35</f>
        <v>0</v>
      </c>
      <c r="GW35" s="110">
        <f>(EF35-BO35)-'DELTA e'!BJ35</f>
        <v>0</v>
      </c>
      <c r="GX35" s="110">
        <f>(EG35-BP35)-'DELTA e'!BK35</f>
        <v>0</v>
      </c>
      <c r="GY35" s="110">
        <f>(EH35-BQ35)-'DELTA e'!BL35</f>
        <v>0</v>
      </c>
      <c r="GZ35" s="110">
        <f>(EI35-BR35)-'DELTA e'!BM35</f>
        <v>0</v>
      </c>
      <c r="HA35" s="110">
        <f>(EJ35-BS35)-'DELTA e'!BN35</f>
        <v>0</v>
      </c>
      <c r="HB35" s="110">
        <f>(EK35-BT35)-'DELTA e'!BO35</f>
        <v>0</v>
      </c>
      <c r="HC35" s="110">
        <f>(EL35-BU35)-'DELTA e'!BP35</f>
        <v>0</v>
      </c>
      <c r="HD35" s="110">
        <f>(EM35-BV35)-'DELTA e'!BQ35</f>
        <v>0</v>
      </c>
      <c r="HE35" s="110">
        <f>(EN35-BW35)-'DELTA e'!BR35</f>
        <v>0</v>
      </c>
      <c r="HF35" s="110">
        <f>(EO35-BX35)-'DELTA e'!BS35</f>
        <v>0</v>
      </c>
      <c r="HG35" s="114">
        <f>(EP35-BY35)-'DELTA e'!BT35</f>
        <v>0</v>
      </c>
    </row>
    <row r="36" spans="1:215" x14ac:dyDescent="0.35">
      <c r="A36" s="38" t="s">
        <v>103</v>
      </c>
      <c r="B36" s="39" t="s">
        <v>281</v>
      </c>
      <c r="C36" s="94">
        <v>369056</v>
      </c>
      <c r="D36" s="94">
        <v>117322.76148456275</v>
      </c>
      <c r="E36" s="94">
        <f t="shared" si="4"/>
        <v>3.1456470622587598</v>
      </c>
      <c r="F36" s="82">
        <v>295656</v>
      </c>
      <c r="G36" s="82">
        <v>89075</v>
      </c>
      <c r="H36" s="94">
        <f t="shared" si="5"/>
        <v>3.3191804658995228</v>
      </c>
      <c r="J36" s="113">
        <f t="shared" si="6"/>
        <v>0</v>
      </c>
      <c r="K36" s="110">
        <f t="shared" si="36"/>
        <v>0</v>
      </c>
      <c r="L36" s="110">
        <f t="shared" si="36"/>
        <v>0</v>
      </c>
      <c r="M36" s="110">
        <f t="shared" si="36"/>
        <v>0</v>
      </c>
      <c r="N36" s="110">
        <f t="shared" si="36"/>
        <v>0</v>
      </c>
      <c r="O36" s="110">
        <f t="shared" si="36"/>
        <v>0</v>
      </c>
      <c r="P36" s="110">
        <f t="shared" si="36"/>
        <v>0</v>
      </c>
      <c r="Q36" s="110">
        <f t="shared" si="36"/>
        <v>0</v>
      </c>
      <c r="R36" s="110">
        <f t="shared" si="36"/>
        <v>0</v>
      </c>
      <c r="S36" s="110">
        <f t="shared" si="36"/>
        <v>0</v>
      </c>
      <c r="T36" s="110">
        <f t="shared" si="36"/>
        <v>0</v>
      </c>
      <c r="U36" s="110">
        <f t="shared" si="36"/>
        <v>0</v>
      </c>
      <c r="V36" s="110">
        <f t="shared" si="36"/>
        <v>0</v>
      </c>
      <c r="W36" s="110">
        <f t="shared" si="36"/>
        <v>0</v>
      </c>
      <c r="X36" s="110">
        <f t="shared" si="36"/>
        <v>0</v>
      </c>
      <c r="Y36" s="110">
        <f t="shared" si="36"/>
        <v>0</v>
      </c>
      <c r="Z36" s="110">
        <f t="shared" si="36"/>
        <v>0</v>
      </c>
      <c r="AA36" s="110">
        <f t="shared" si="36"/>
        <v>0</v>
      </c>
      <c r="AB36" s="110">
        <f t="shared" si="36"/>
        <v>0</v>
      </c>
      <c r="AC36" s="110">
        <f t="shared" si="36"/>
        <v>0</v>
      </c>
      <c r="AD36" s="110">
        <f t="shared" si="36"/>
        <v>0</v>
      </c>
      <c r="AE36" s="110">
        <f t="shared" si="36"/>
        <v>0</v>
      </c>
      <c r="AF36" s="110">
        <f t="shared" si="36"/>
        <v>0</v>
      </c>
      <c r="AG36" s="110">
        <f t="shared" si="36"/>
        <v>0</v>
      </c>
      <c r="AH36" s="110">
        <f t="shared" si="36"/>
        <v>0</v>
      </c>
      <c r="AI36" s="110">
        <f t="shared" si="36"/>
        <v>0</v>
      </c>
      <c r="AJ36" s="110">
        <f t="shared" si="36"/>
        <v>0</v>
      </c>
      <c r="AK36" s="110">
        <f t="shared" si="36"/>
        <v>0</v>
      </c>
      <c r="AL36" s="110">
        <f t="shared" si="36"/>
        <v>0</v>
      </c>
      <c r="AM36" s="110">
        <f t="shared" si="36"/>
        <v>0</v>
      </c>
      <c r="AN36" s="110">
        <f t="shared" si="36"/>
        <v>0</v>
      </c>
      <c r="AO36" s="110">
        <f t="shared" si="36"/>
        <v>0</v>
      </c>
      <c r="AP36" s="110">
        <f t="shared" si="36"/>
        <v>0</v>
      </c>
      <c r="AQ36" s="110">
        <f t="shared" si="36"/>
        <v>3.1456470622587598</v>
      </c>
      <c r="AR36" s="110">
        <f t="shared" si="36"/>
        <v>0</v>
      </c>
      <c r="AS36" s="110">
        <f t="shared" si="36"/>
        <v>0</v>
      </c>
      <c r="AT36" s="110">
        <f t="shared" si="36"/>
        <v>0</v>
      </c>
      <c r="AU36" s="110">
        <f t="shared" si="36"/>
        <v>0</v>
      </c>
      <c r="AV36" s="110">
        <f t="shared" si="36"/>
        <v>0</v>
      </c>
      <c r="AW36" s="110">
        <f t="shared" si="36"/>
        <v>0</v>
      </c>
      <c r="AX36" s="110">
        <f t="shared" si="36"/>
        <v>0</v>
      </c>
      <c r="AY36" s="110">
        <f t="shared" si="36"/>
        <v>0</v>
      </c>
      <c r="AZ36" s="110">
        <f t="shared" si="36"/>
        <v>0</v>
      </c>
      <c r="BA36" s="110">
        <f t="shared" si="36"/>
        <v>0</v>
      </c>
      <c r="BB36" s="110">
        <f t="shared" si="36"/>
        <v>0</v>
      </c>
      <c r="BC36" s="110">
        <f t="shared" si="36"/>
        <v>0</v>
      </c>
      <c r="BD36" s="110">
        <f t="shared" si="36"/>
        <v>0</v>
      </c>
      <c r="BE36" s="110">
        <f t="shared" si="36"/>
        <v>0</v>
      </c>
      <c r="BF36" s="110">
        <f t="shared" si="36"/>
        <v>0</v>
      </c>
      <c r="BG36" s="110">
        <f t="shared" si="36"/>
        <v>0</v>
      </c>
      <c r="BH36" s="110">
        <f t="shared" si="36"/>
        <v>0</v>
      </c>
      <c r="BI36" s="110">
        <f t="shared" si="36"/>
        <v>0</v>
      </c>
      <c r="BJ36" s="110">
        <f t="shared" si="36"/>
        <v>0</v>
      </c>
      <c r="BK36" s="110">
        <f t="shared" si="36"/>
        <v>0</v>
      </c>
      <c r="BL36" s="110">
        <f t="shared" si="36"/>
        <v>0</v>
      </c>
      <c r="BM36" s="110">
        <f t="shared" si="36"/>
        <v>0</v>
      </c>
      <c r="BN36" s="110">
        <f t="shared" si="36"/>
        <v>0</v>
      </c>
      <c r="BO36" s="110">
        <f t="shared" si="36"/>
        <v>0</v>
      </c>
      <c r="BP36" s="110">
        <f t="shared" si="36"/>
        <v>0</v>
      </c>
      <c r="BQ36" s="110">
        <f t="shared" si="36"/>
        <v>0</v>
      </c>
      <c r="BR36" s="110">
        <f t="shared" si="36"/>
        <v>0</v>
      </c>
      <c r="BS36" s="110">
        <f t="shared" si="36"/>
        <v>0</v>
      </c>
      <c r="BT36" s="110">
        <f t="shared" si="36"/>
        <v>0</v>
      </c>
      <c r="BU36" s="110">
        <f t="shared" si="36"/>
        <v>0</v>
      </c>
      <c r="BV36" s="110">
        <f t="shared" ref="BV36:BY39" si="38">IF(BV$2=$B36,$E36,0)</f>
        <v>0</v>
      </c>
      <c r="BW36" s="110">
        <f t="shared" si="38"/>
        <v>0</v>
      </c>
      <c r="BX36" s="110">
        <f t="shared" si="38"/>
        <v>0</v>
      </c>
      <c r="BY36" s="114">
        <f t="shared" si="38"/>
        <v>0</v>
      </c>
      <c r="CA36" s="113">
        <f t="shared" si="7"/>
        <v>0</v>
      </c>
      <c r="CB36" s="110">
        <f t="shared" si="37"/>
        <v>0</v>
      </c>
      <c r="CC36" s="110">
        <f t="shared" si="37"/>
        <v>0</v>
      </c>
      <c r="CD36" s="110">
        <f t="shared" si="37"/>
        <v>0</v>
      </c>
      <c r="CE36" s="110">
        <f t="shared" si="37"/>
        <v>0</v>
      </c>
      <c r="CF36" s="110">
        <f t="shared" si="37"/>
        <v>0</v>
      </c>
      <c r="CG36" s="110">
        <f t="shared" si="37"/>
        <v>0</v>
      </c>
      <c r="CH36" s="110">
        <f t="shared" si="37"/>
        <v>0</v>
      </c>
      <c r="CI36" s="110">
        <f t="shared" si="37"/>
        <v>0</v>
      </c>
      <c r="CJ36" s="110">
        <f t="shared" si="37"/>
        <v>0</v>
      </c>
      <c r="CK36" s="110">
        <f t="shared" si="37"/>
        <v>0</v>
      </c>
      <c r="CL36" s="110">
        <f t="shared" si="37"/>
        <v>0</v>
      </c>
      <c r="CM36" s="110">
        <f t="shared" si="37"/>
        <v>0</v>
      </c>
      <c r="CN36" s="110">
        <f t="shared" si="37"/>
        <v>0</v>
      </c>
      <c r="CO36" s="110">
        <f t="shared" si="37"/>
        <v>0</v>
      </c>
      <c r="CP36" s="110">
        <f t="shared" si="37"/>
        <v>0</v>
      </c>
      <c r="CQ36" s="110">
        <f t="shared" si="37"/>
        <v>0</v>
      </c>
      <c r="CR36" s="110">
        <f t="shared" si="37"/>
        <v>0</v>
      </c>
      <c r="CS36" s="110">
        <f t="shared" si="37"/>
        <v>0</v>
      </c>
      <c r="CT36" s="110">
        <f t="shared" si="37"/>
        <v>0</v>
      </c>
      <c r="CU36" s="110">
        <f t="shared" si="37"/>
        <v>0</v>
      </c>
      <c r="CV36" s="110">
        <f t="shared" si="37"/>
        <v>0</v>
      </c>
      <c r="CW36" s="110">
        <f t="shared" si="37"/>
        <v>0</v>
      </c>
      <c r="CX36" s="110">
        <f t="shared" si="37"/>
        <v>0</v>
      </c>
      <c r="CY36" s="110">
        <f t="shared" si="37"/>
        <v>0</v>
      </c>
      <c r="CZ36" s="110">
        <f t="shared" si="37"/>
        <v>0</v>
      </c>
      <c r="DA36" s="110">
        <f t="shared" si="37"/>
        <v>0</v>
      </c>
      <c r="DB36" s="110">
        <f t="shared" si="37"/>
        <v>0</v>
      </c>
      <c r="DC36" s="110">
        <f t="shared" si="37"/>
        <v>0</v>
      </c>
      <c r="DD36" s="110">
        <f t="shared" si="37"/>
        <v>0</v>
      </c>
      <c r="DE36" s="110">
        <f t="shared" si="37"/>
        <v>0</v>
      </c>
      <c r="DF36" s="110">
        <f t="shared" si="37"/>
        <v>0</v>
      </c>
      <c r="DG36" s="110">
        <f t="shared" si="37"/>
        <v>0</v>
      </c>
      <c r="DH36" s="110">
        <f t="shared" si="37"/>
        <v>3.3191804658995228</v>
      </c>
      <c r="DI36" s="110">
        <f t="shared" si="37"/>
        <v>0</v>
      </c>
      <c r="DJ36" s="110">
        <f t="shared" si="37"/>
        <v>0</v>
      </c>
      <c r="DK36" s="110">
        <f t="shared" si="37"/>
        <v>0</v>
      </c>
      <c r="DL36" s="110">
        <f t="shared" si="37"/>
        <v>0</v>
      </c>
      <c r="DM36" s="110">
        <f t="shared" si="37"/>
        <v>0</v>
      </c>
      <c r="DN36" s="110">
        <f t="shared" si="37"/>
        <v>0</v>
      </c>
      <c r="DO36" s="110">
        <f t="shared" si="37"/>
        <v>0</v>
      </c>
      <c r="DP36" s="110">
        <f t="shared" si="37"/>
        <v>0</v>
      </c>
      <c r="DQ36" s="110">
        <f t="shared" si="37"/>
        <v>0</v>
      </c>
      <c r="DR36" s="110">
        <f t="shared" si="37"/>
        <v>0</v>
      </c>
      <c r="DS36" s="110">
        <f t="shared" si="37"/>
        <v>0</v>
      </c>
      <c r="DT36" s="110">
        <f t="shared" si="37"/>
        <v>0</v>
      </c>
      <c r="DU36" s="110">
        <f t="shared" si="37"/>
        <v>0</v>
      </c>
      <c r="DV36" s="110">
        <f t="shared" si="37"/>
        <v>0</v>
      </c>
      <c r="DW36" s="110">
        <f t="shared" si="37"/>
        <v>0</v>
      </c>
      <c r="DX36" s="110">
        <f t="shared" si="37"/>
        <v>0</v>
      </c>
      <c r="DY36" s="110">
        <f t="shared" si="37"/>
        <v>0</v>
      </c>
      <c r="DZ36" s="110">
        <f t="shared" si="37"/>
        <v>0</v>
      </c>
      <c r="EA36" s="110">
        <f t="shared" si="37"/>
        <v>0</v>
      </c>
      <c r="EB36" s="110">
        <f t="shared" si="37"/>
        <v>0</v>
      </c>
      <c r="EC36" s="110">
        <f t="shared" si="37"/>
        <v>0</v>
      </c>
      <c r="ED36" s="110">
        <f t="shared" si="37"/>
        <v>0</v>
      </c>
      <c r="EE36" s="110">
        <f t="shared" si="37"/>
        <v>0</v>
      </c>
      <c r="EF36" s="110">
        <f t="shared" si="37"/>
        <v>0</v>
      </c>
      <c r="EG36" s="110">
        <f t="shared" si="37"/>
        <v>0</v>
      </c>
      <c r="EH36" s="110">
        <f t="shared" si="37"/>
        <v>0</v>
      </c>
      <c r="EI36" s="110">
        <f t="shared" si="37"/>
        <v>0</v>
      </c>
      <c r="EJ36" s="110">
        <f t="shared" si="37"/>
        <v>0</v>
      </c>
      <c r="EK36" s="110">
        <f t="shared" si="37"/>
        <v>0</v>
      </c>
      <c r="EL36" s="110">
        <f t="shared" si="37"/>
        <v>0</v>
      </c>
      <c r="EM36" s="110">
        <f t="shared" ref="EM36:EP39" si="39">IF(EM$2=$B36,$H36,0)</f>
        <v>0</v>
      </c>
      <c r="EN36" s="110">
        <f t="shared" si="39"/>
        <v>0</v>
      </c>
      <c r="EO36" s="110">
        <f t="shared" si="39"/>
        <v>0</v>
      </c>
      <c r="EP36" s="114">
        <f t="shared" si="39"/>
        <v>0</v>
      </c>
      <c r="ER36" s="113">
        <f>(CA36-J36)-'DELTA e'!E36</f>
        <v>0</v>
      </c>
      <c r="ES36" s="110">
        <f>(CB36-K36)-'DELTA e'!F36</f>
        <v>0</v>
      </c>
      <c r="ET36" s="110">
        <f>(CC36-L36)-'DELTA e'!G36</f>
        <v>0</v>
      </c>
      <c r="EU36" s="110">
        <f>(CD36-M36)-'DELTA e'!H36</f>
        <v>0</v>
      </c>
      <c r="EV36" s="110">
        <f>(CE36-N36)-'DELTA e'!I36</f>
        <v>0</v>
      </c>
      <c r="EW36" s="110">
        <f>(CF36-O36)-'DELTA e'!J36</f>
        <v>0</v>
      </c>
      <c r="EX36" s="110">
        <f>(CG36-P36)-'DELTA e'!K36</f>
        <v>0</v>
      </c>
      <c r="EY36" s="110">
        <f>(CH36-Q36)-'DELTA e'!L36</f>
        <v>0</v>
      </c>
      <c r="EZ36" s="110">
        <f>(CI36-R36)-'DELTA e'!M36</f>
        <v>0</v>
      </c>
      <c r="FA36" s="110">
        <f>(CJ36-S36)-'DELTA e'!N36</f>
        <v>0</v>
      </c>
      <c r="FB36" s="110">
        <f>(CK36-T36)-'DELTA e'!O36</f>
        <v>0</v>
      </c>
      <c r="FC36" s="110">
        <f>(CL36-U36)-'DELTA e'!P36</f>
        <v>0</v>
      </c>
      <c r="FD36" s="110">
        <f>(CM36-V36)-'DELTA e'!Q36</f>
        <v>0</v>
      </c>
      <c r="FE36" s="110">
        <f>(CN36-W36)-'DELTA e'!R36</f>
        <v>0</v>
      </c>
      <c r="FF36" s="110">
        <f>(CO36-X36)-'DELTA e'!S36</f>
        <v>0</v>
      </c>
      <c r="FG36" s="110">
        <f>(CP36-Y36)-'DELTA e'!T36</f>
        <v>0</v>
      </c>
      <c r="FH36" s="110">
        <f>(CQ36-Z36)-'DELTA e'!U36</f>
        <v>0</v>
      </c>
      <c r="FI36" s="110">
        <f>(CR36-AA36)-'DELTA e'!V36</f>
        <v>0</v>
      </c>
      <c r="FJ36" s="110">
        <f>(CS36-AB36)-'DELTA e'!W36</f>
        <v>0</v>
      </c>
      <c r="FK36" s="110">
        <f>(CT36-AC36)-'DELTA e'!X36</f>
        <v>0</v>
      </c>
      <c r="FL36" s="110">
        <f>(CU36-AD36)-'DELTA e'!Y36</f>
        <v>0</v>
      </c>
      <c r="FM36" s="110">
        <f>(CV36-AE36)-'DELTA e'!Z36</f>
        <v>0</v>
      </c>
      <c r="FN36" s="110">
        <f>(CW36-AF36)-'DELTA e'!AA36</f>
        <v>0</v>
      </c>
      <c r="FO36" s="110">
        <f>(CX36-AG36)-'DELTA e'!AB36</f>
        <v>0</v>
      </c>
      <c r="FP36" s="110">
        <f>(CY36-AH36)-'DELTA e'!AC36</f>
        <v>0</v>
      </c>
      <c r="FQ36" s="110">
        <f>(CZ36-AI36)-'DELTA e'!AD36</f>
        <v>0</v>
      </c>
      <c r="FR36" s="110">
        <f>(DA36-AJ36)-'DELTA e'!AE36</f>
        <v>0</v>
      </c>
      <c r="FS36" s="110">
        <f>(DB36-AK36)-'DELTA e'!AF36</f>
        <v>0</v>
      </c>
      <c r="FT36" s="110">
        <f>(DC36-AL36)-'DELTA e'!AG36</f>
        <v>0</v>
      </c>
      <c r="FU36" s="110">
        <f>(DD36-AM36)-'DELTA e'!AH36</f>
        <v>0</v>
      </c>
      <c r="FV36" s="110">
        <f>(DE36-AN36)-'DELTA e'!AI36</f>
        <v>0</v>
      </c>
      <c r="FW36" s="110">
        <f>(DF36-AO36)-'DELTA e'!AJ36</f>
        <v>0</v>
      </c>
      <c r="FX36" s="110">
        <f>(DG36-AP36)-'DELTA e'!AK36</f>
        <v>0</v>
      </c>
      <c r="FY36" s="110">
        <f>(DH36-AQ36)-'DELTA e'!AL36</f>
        <v>0.17353340364076297</v>
      </c>
      <c r="FZ36" s="110">
        <f>(DI36-AR36)-'DELTA e'!AM36</f>
        <v>0</v>
      </c>
      <c r="GA36" s="110">
        <f>(DJ36-AS36)-'DELTA e'!AN36</f>
        <v>0</v>
      </c>
      <c r="GB36" s="110">
        <f>(DK36-AT36)-'DELTA e'!AO36</f>
        <v>0</v>
      </c>
      <c r="GC36" s="110">
        <f>(DL36-AU36)-'DELTA e'!AP36</f>
        <v>0</v>
      </c>
      <c r="GD36" s="110">
        <f>(DM36-AV36)-'DELTA e'!AQ36</f>
        <v>0</v>
      </c>
      <c r="GE36" s="110">
        <f>(DN36-AW36)-'DELTA e'!AR36</f>
        <v>0</v>
      </c>
      <c r="GF36" s="110">
        <f>(DO36-AX36)-'DELTA e'!AS36</f>
        <v>0</v>
      </c>
      <c r="GG36" s="110">
        <f>(DP36-AY36)-'DELTA e'!AT36</f>
        <v>0</v>
      </c>
      <c r="GH36" s="110">
        <f>(DQ36-AZ36)-'DELTA e'!AU36</f>
        <v>0</v>
      </c>
      <c r="GI36" s="110">
        <f>(DR36-BA36)-'DELTA e'!AV36</f>
        <v>0</v>
      </c>
      <c r="GJ36" s="110">
        <f>(DS36-BB36)-'DELTA e'!AW36</f>
        <v>0</v>
      </c>
      <c r="GK36" s="110">
        <f>(DT36-BC36)-'DELTA e'!AX36</f>
        <v>0</v>
      </c>
      <c r="GL36" s="110">
        <f>(DU36-BD36)-'DELTA e'!AY36</f>
        <v>0</v>
      </c>
      <c r="GM36" s="110">
        <f>(DV36-BE36)-'DELTA e'!AZ36</f>
        <v>0</v>
      </c>
      <c r="GN36" s="110">
        <f>(DW36-BF36)-'DELTA e'!BA36</f>
        <v>0</v>
      </c>
      <c r="GO36" s="110">
        <f>(DX36-BG36)-'DELTA e'!BB36</f>
        <v>0</v>
      </c>
      <c r="GP36" s="110">
        <f>(DY36-BH36)-'DELTA e'!BC36</f>
        <v>0</v>
      </c>
      <c r="GQ36" s="110">
        <f>(DZ36-BI36)-'DELTA e'!BD36</f>
        <v>0</v>
      </c>
      <c r="GR36" s="110">
        <f>(EA36-BJ36)-'DELTA e'!BE36</f>
        <v>0</v>
      </c>
      <c r="GS36" s="110">
        <f>(EB36-BK36)-'DELTA e'!BF36</f>
        <v>0</v>
      </c>
      <c r="GT36" s="110">
        <f>(EC36-BL36)-'DELTA e'!BG36</f>
        <v>0</v>
      </c>
      <c r="GU36" s="110">
        <f>(ED36-BM36)-'DELTA e'!BH36</f>
        <v>0</v>
      </c>
      <c r="GV36" s="110">
        <f>(EE36-BN36)-'DELTA e'!BI36</f>
        <v>0</v>
      </c>
      <c r="GW36" s="110">
        <f>(EF36-BO36)-'DELTA e'!BJ36</f>
        <v>0</v>
      </c>
      <c r="GX36" s="110">
        <f>(EG36-BP36)-'DELTA e'!BK36</f>
        <v>0</v>
      </c>
      <c r="GY36" s="110">
        <f>(EH36-BQ36)-'DELTA e'!BL36</f>
        <v>0</v>
      </c>
      <c r="GZ36" s="110">
        <f>(EI36-BR36)-'DELTA e'!BM36</f>
        <v>0</v>
      </c>
      <c r="HA36" s="110">
        <f>(EJ36-BS36)-'DELTA e'!BN36</f>
        <v>0</v>
      </c>
      <c r="HB36" s="110">
        <f>(EK36-BT36)-'DELTA e'!BO36</f>
        <v>0</v>
      </c>
      <c r="HC36" s="110">
        <f>(EL36-BU36)-'DELTA e'!BP36</f>
        <v>0</v>
      </c>
      <c r="HD36" s="110">
        <f>(EM36-BV36)-'DELTA e'!BQ36</f>
        <v>0</v>
      </c>
      <c r="HE36" s="110">
        <f>(EN36-BW36)-'DELTA e'!BR36</f>
        <v>0</v>
      </c>
      <c r="HF36" s="110">
        <f>(EO36-BX36)-'DELTA e'!BS36</f>
        <v>0</v>
      </c>
      <c r="HG36" s="114">
        <f>(EP36-BY36)-'DELTA e'!BT36</f>
        <v>0</v>
      </c>
    </row>
    <row r="37" spans="1:215" x14ac:dyDescent="0.35">
      <c r="A37" s="38" t="s">
        <v>104</v>
      </c>
      <c r="B37" s="39" t="s">
        <v>282</v>
      </c>
      <c r="C37" s="94">
        <v>108211</v>
      </c>
      <c r="D37" s="94">
        <v>47753.725370981068</v>
      </c>
      <c r="E37" s="94">
        <f t="shared" si="4"/>
        <v>2.2660221618177152</v>
      </c>
      <c r="F37" s="82">
        <v>91216</v>
      </c>
      <c r="G37" s="82">
        <v>42196</v>
      </c>
      <c r="H37" s="94">
        <f t="shared" si="5"/>
        <v>2.1617214901886435</v>
      </c>
      <c r="J37" s="113">
        <f t="shared" si="6"/>
        <v>0</v>
      </c>
      <c r="K37" s="110">
        <f t="shared" ref="K37:BV40" si="40">IF(K$2=$B37,$E37,0)</f>
        <v>0</v>
      </c>
      <c r="L37" s="110">
        <f t="shared" si="40"/>
        <v>0</v>
      </c>
      <c r="M37" s="110">
        <f t="shared" si="40"/>
        <v>0</v>
      </c>
      <c r="N37" s="110">
        <f t="shared" si="40"/>
        <v>0</v>
      </c>
      <c r="O37" s="110">
        <f t="shared" si="40"/>
        <v>0</v>
      </c>
      <c r="P37" s="110">
        <f t="shared" si="40"/>
        <v>0</v>
      </c>
      <c r="Q37" s="110">
        <f t="shared" si="40"/>
        <v>0</v>
      </c>
      <c r="R37" s="110">
        <f t="shared" si="40"/>
        <v>0</v>
      </c>
      <c r="S37" s="110">
        <f t="shared" si="40"/>
        <v>0</v>
      </c>
      <c r="T37" s="110">
        <f t="shared" si="40"/>
        <v>0</v>
      </c>
      <c r="U37" s="110">
        <f t="shared" si="40"/>
        <v>0</v>
      </c>
      <c r="V37" s="110">
        <f t="shared" si="40"/>
        <v>0</v>
      </c>
      <c r="W37" s="110">
        <f t="shared" si="40"/>
        <v>0</v>
      </c>
      <c r="X37" s="110">
        <f t="shared" si="40"/>
        <v>0</v>
      </c>
      <c r="Y37" s="110">
        <f t="shared" si="40"/>
        <v>0</v>
      </c>
      <c r="Z37" s="110">
        <f t="shared" si="40"/>
        <v>0</v>
      </c>
      <c r="AA37" s="110">
        <f t="shared" si="40"/>
        <v>0</v>
      </c>
      <c r="AB37" s="110">
        <f t="shared" si="40"/>
        <v>0</v>
      </c>
      <c r="AC37" s="110">
        <f t="shared" si="40"/>
        <v>0</v>
      </c>
      <c r="AD37" s="110">
        <f t="shared" si="40"/>
        <v>0</v>
      </c>
      <c r="AE37" s="110">
        <f t="shared" si="40"/>
        <v>0</v>
      </c>
      <c r="AF37" s="110">
        <f t="shared" si="40"/>
        <v>0</v>
      </c>
      <c r="AG37" s="110">
        <f t="shared" si="40"/>
        <v>0</v>
      </c>
      <c r="AH37" s="110">
        <f t="shared" si="40"/>
        <v>0</v>
      </c>
      <c r="AI37" s="110">
        <f t="shared" si="40"/>
        <v>0</v>
      </c>
      <c r="AJ37" s="110">
        <f t="shared" si="40"/>
        <v>0</v>
      </c>
      <c r="AK37" s="110">
        <f t="shared" si="40"/>
        <v>0</v>
      </c>
      <c r="AL37" s="110">
        <f t="shared" si="40"/>
        <v>0</v>
      </c>
      <c r="AM37" s="110">
        <f t="shared" si="40"/>
        <v>0</v>
      </c>
      <c r="AN37" s="110">
        <f t="shared" si="40"/>
        <v>0</v>
      </c>
      <c r="AO37" s="110">
        <f t="shared" si="40"/>
        <v>0</v>
      </c>
      <c r="AP37" s="110">
        <f t="shared" si="40"/>
        <v>0</v>
      </c>
      <c r="AQ37" s="110">
        <f t="shared" si="40"/>
        <v>0</v>
      </c>
      <c r="AR37" s="110">
        <f t="shared" si="40"/>
        <v>2.2660221618177152</v>
      </c>
      <c r="AS37" s="110">
        <f t="shared" si="40"/>
        <v>0</v>
      </c>
      <c r="AT37" s="110">
        <f t="shared" si="40"/>
        <v>0</v>
      </c>
      <c r="AU37" s="110">
        <f t="shared" si="40"/>
        <v>0</v>
      </c>
      <c r="AV37" s="110">
        <f t="shared" si="40"/>
        <v>0</v>
      </c>
      <c r="AW37" s="110">
        <f t="shared" si="40"/>
        <v>0</v>
      </c>
      <c r="AX37" s="110">
        <f t="shared" si="40"/>
        <v>0</v>
      </c>
      <c r="AY37" s="110">
        <f t="shared" si="40"/>
        <v>0</v>
      </c>
      <c r="AZ37" s="110">
        <f t="shared" si="40"/>
        <v>0</v>
      </c>
      <c r="BA37" s="110">
        <f t="shared" si="40"/>
        <v>0</v>
      </c>
      <c r="BB37" s="110">
        <f t="shared" si="40"/>
        <v>0</v>
      </c>
      <c r="BC37" s="110">
        <f t="shared" si="40"/>
        <v>0</v>
      </c>
      <c r="BD37" s="110">
        <f t="shared" si="40"/>
        <v>0</v>
      </c>
      <c r="BE37" s="110">
        <f t="shared" si="40"/>
        <v>0</v>
      </c>
      <c r="BF37" s="110">
        <f t="shared" si="40"/>
        <v>0</v>
      </c>
      <c r="BG37" s="110">
        <f t="shared" si="40"/>
        <v>0</v>
      </c>
      <c r="BH37" s="110">
        <f t="shared" si="40"/>
        <v>0</v>
      </c>
      <c r="BI37" s="110">
        <f t="shared" si="40"/>
        <v>0</v>
      </c>
      <c r="BJ37" s="110">
        <f t="shared" si="40"/>
        <v>0</v>
      </c>
      <c r="BK37" s="110">
        <f t="shared" si="40"/>
        <v>0</v>
      </c>
      <c r="BL37" s="110">
        <f t="shared" si="40"/>
        <v>0</v>
      </c>
      <c r="BM37" s="110">
        <f t="shared" si="40"/>
        <v>0</v>
      </c>
      <c r="BN37" s="110">
        <f t="shared" si="40"/>
        <v>0</v>
      </c>
      <c r="BO37" s="110">
        <f t="shared" si="40"/>
        <v>0</v>
      </c>
      <c r="BP37" s="110">
        <f t="shared" si="40"/>
        <v>0</v>
      </c>
      <c r="BQ37" s="110">
        <f t="shared" si="40"/>
        <v>0</v>
      </c>
      <c r="BR37" s="110">
        <f t="shared" si="40"/>
        <v>0</v>
      </c>
      <c r="BS37" s="110">
        <f t="shared" si="40"/>
        <v>0</v>
      </c>
      <c r="BT37" s="110">
        <f t="shared" si="40"/>
        <v>0</v>
      </c>
      <c r="BU37" s="110">
        <f t="shared" si="40"/>
        <v>0</v>
      </c>
      <c r="BV37" s="110">
        <f t="shared" si="40"/>
        <v>0</v>
      </c>
      <c r="BW37" s="110">
        <f t="shared" si="38"/>
        <v>0</v>
      </c>
      <c r="BX37" s="110">
        <f t="shared" si="38"/>
        <v>0</v>
      </c>
      <c r="BY37" s="114">
        <f t="shared" si="38"/>
        <v>0</v>
      </c>
      <c r="CA37" s="113">
        <f t="shared" si="7"/>
        <v>0</v>
      </c>
      <c r="CB37" s="110">
        <f t="shared" ref="CB37:EM40" si="41">IF(CB$2=$B37,$H37,0)</f>
        <v>0</v>
      </c>
      <c r="CC37" s="110">
        <f t="shared" si="41"/>
        <v>0</v>
      </c>
      <c r="CD37" s="110">
        <f t="shared" si="41"/>
        <v>0</v>
      </c>
      <c r="CE37" s="110">
        <f t="shared" si="41"/>
        <v>0</v>
      </c>
      <c r="CF37" s="110">
        <f t="shared" si="41"/>
        <v>0</v>
      </c>
      <c r="CG37" s="110">
        <f t="shared" si="41"/>
        <v>0</v>
      </c>
      <c r="CH37" s="110">
        <f t="shared" si="41"/>
        <v>0</v>
      </c>
      <c r="CI37" s="110">
        <f t="shared" si="41"/>
        <v>0</v>
      </c>
      <c r="CJ37" s="110">
        <f t="shared" si="41"/>
        <v>0</v>
      </c>
      <c r="CK37" s="110">
        <f t="shared" si="41"/>
        <v>0</v>
      </c>
      <c r="CL37" s="110">
        <f t="shared" si="41"/>
        <v>0</v>
      </c>
      <c r="CM37" s="110">
        <f t="shared" si="41"/>
        <v>0</v>
      </c>
      <c r="CN37" s="110">
        <f t="shared" si="41"/>
        <v>0</v>
      </c>
      <c r="CO37" s="110">
        <f t="shared" si="41"/>
        <v>0</v>
      </c>
      <c r="CP37" s="110">
        <f t="shared" si="41"/>
        <v>0</v>
      </c>
      <c r="CQ37" s="110">
        <f t="shared" si="41"/>
        <v>0</v>
      </c>
      <c r="CR37" s="110">
        <f t="shared" si="41"/>
        <v>0</v>
      </c>
      <c r="CS37" s="110">
        <f t="shared" si="41"/>
        <v>0</v>
      </c>
      <c r="CT37" s="110">
        <f t="shared" si="41"/>
        <v>0</v>
      </c>
      <c r="CU37" s="110">
        <f t="shared" si="41"/>
        <v>0</v>
      </c>
      <c r="CV37" s="110">
        <f t="shared" si="41"/>
        <v>0</v>
      </c>
      <c r="CW37" s="110">
        <f t="shared" si="41"/>
        <v>0</v>
      </c>
      <c r="CX37" s="110">
        <f t="shared" si="41"/>
        <v>0</v>
      </c>
      <c r="CY37" s="110">
        <f t="shared" si="41"/>
        <v>0</v>
      </c>
      <c r="CZ37" s="110">
        <f t="shared" si="41"/>
        <v>0</v>
      </c>
      <c r="DA37" s="110">
        <f t="shared" si="41"/>
        <v>0</v>
      </c>
      <c r="DB37" s="110">
        <f t="shared" si="41"/>
        <v>0</v>
      </c>
      <c r="DC37" s="110">
        <f t="shared" si="41"/>
        <v>0</v>
      </c>
      <c r="DD37" s="110">
        <f t="shared" si="41"/>
        <v>0</v>
      </c>
      <c r="DE37" s="110">
        <f t="shared" si="41"/>
        <v>0</v>
      </c>
      <c r="DF37" s="110">
        <f t="shared" si="41"/>
        <v>0</v>
      </c>
      <c r="DG37" s="110">
        <f t="shared" si="41"/>
        <v>0</v>
      </c>
      <c r="DH37" s="110">
        <f t="shared" si="41"/>
        <v>0</v>
      </c>
      <c r="DI37" s="110">
        <f t="shared" si="41"/>
        <v>2.1617214901886435</v>
      </c>
      <c r="DJ37" s="110">
        <f t="shared" si="41"/>
        <v>0</v>
      </c>
      <c r="DK37" s="110">
        <f t="shared" si="41"/>
        <v>0</v>
      </c>
      <c r="DL37" s="110">
        <f t="shared" si="41"/>
        <v>0</v>
      </c>
      <c r="DM37" s="110">
        <f t="shared" si="41"/>
        <v>0</v>
      </c>
      <c r="DN37" s="110">
        <f t="shared" si="41"/>
        <v>0</v>
      </c>
      <c r="DO37" s="110">
        <f t="shared" si="41"/>
        <v>0</v>
      </c>
      <c r="DP37" s="110">
        <f t="shared" si="41"/>
        <v>0</v>
      </c>
      <c r="DQ37" s="110">
        <f t="shared" si="41"/>
        <v>0</v>
      </c>
      <c r="DR37" s="110">
        <f t="shared" si="41"/>
        <v>0</v>
      </c>
      <c r="DS37" s="110">
        <f t="shared" si="41"/>
        <v>0</v>
      </c>
      <c r="DT37" s="110">
        <f t="shared" si="41"/>
        <v>0</v>
      </c>
      <c r="DU37" s="110">
        <f t="shared" si="41"/>
        <v>0</v>
      </c>
      <c r="DV37" s="110">
        <f t="shared" si="41"/>
        <v>0</v>
      </c>
      <c r="DW37" s="110">
        <f t="shared" si="41"/>
        <v>0</v>
      </c>
      <c r="DX37" s="110">
        <f t="shared" si="41"/>
        <v>0</v>
      </c>
      <c r="DY37" s="110">
        <f t="shared" si="41"/>
        <v>0</v>
      </c>
      <c r="DZ37" s="110">
        <f t="shared" si="41"/>
        <v>0</v>
      </c>
      <c r="EA37" s="110">
        <f t="shared" si="41"/>
        <v>0</v>
      </c>
      <c r="EB37" s="110">
        <f t="shared" si="41"/>
        <v>0</v>
      </c>
      <c r="EC37" s="110">
        <f t="shared" si="41"/>
        <v>0</v>
      </c>
      <c r="ED37" s="110">
        <f t="shared" si="41"/>
        <v>0</v>
      </c>
      <c r="EE37" s="110">
        <f t="shared" si="41"/>
        <v>0</v>
      </c>
      <c r="EF37" s="110">
        <f t="shared" si="41"/>
        <v>0</v>
      </c>
      <c r="EG37" s="110">
        <f t="shared" si="41"/>
        <v>0</v>
      </c>
      <c r="EH37" s="110">
        <f t="shared" si="41"/>
        <v>0</v>
      </c>
      <c r="EI37" s="110">
        <f t="shared" si="41"/>
        <v>0</v>
      </c>
      <c r="EJ37" s="110">
        <f t="shared" si="41"/>
        <v>0</v>
      </c>
      <c r="EK37" s="110">
        <f t="shared" si="41"/>
        <v>0</v>
      </c>
      <c r="EL37" s="110">
        <f t="shared" si="41"/>
        <v>0</v>
      </c>
      <c r="EM37" s="110">
        <f t="shared" si="41"/>
        <v>0</v>
      </c>
      <c r="EN37" s="110">
        <f t="shared" si="39"/>
        <v>0</v>
      </c>
      <c r="EO37" s="110">
        <f t="shared" si="39"/>
        <v>0</v>
      </c>
      <c r="EP37" s="114">
        <f t="shared" si="39"/>
        <v>0</v>
      </c>
      <c r="ER37" s="113">
        <f>(CA37-J37)-'DELTA e'!E37</f>
        <v>0</v>
      </c>
      <c r="ES37" s="110">
        <f>(CB37-K37)-'DELTA e'!F37</f>
        <v>0</v>
      </c>
      <c r="ET37" s="110">
        <f>(CC37-L37)-'DELTA e'!G37</f>
        <v>0</v>
      </c>
      <c r="EU37" s="110">
        <f>(CD37-M37)-'DELTA e'!H37</f>
        <v>0</v>
      </c>
      <c r="EV37" s="110">
        <f>(CE37-N37)-'DELTA e'!I37</f>
        <v>0</v>
      </c>
      <c r="EW37" s="110">
        <f>(CF37-O37)-'DELTA e'!J37</f>
        <v>0</v>
      </c>
      <c r="EX37" s="110">
        <f>(CG37-P37)-'DELTA e'!K37</f>
        <v>0</v>
      </c>
      <c r="EY37" s="110">
        <f>(CH37-Q37)-'DELTA e'!L37</f>
        <v>0</v>
      </c>
      <c r="EZ37" s="110">
        <f>(CI37-R37)-'DELTA e'!M37</f>
        <v>0</v>
      </c>
      <c r="FA37" s="110">
        <f>(CJ37-S37)-'DELTA e'!N37</f>
        <v>0</v>
      </c>
      <c r="FB37" s="110">
        <f>(CK37-T37)-'DELTA e'!O37</f>
        <v>0</v>
      </c>
      <c r="FC37" s="110">
        <f>(CL37-U37)-'DELTA e'!P37</f>
        <v>0</v>
      </c>
      <c r="FD37" s="110">
        <f>(CM37-V37)-'DELTA e'!Q37</f>
        <v>0</v>
      </c>
      <c r="FE37" s="110">
        <f>(CN37-W37)-'DELTA e'!R37</f>
        <v>0</v>
      </c>
      <c r="FF37" s="110">
        <f>(CO37-X37)-'DELTA e'!S37</f>
        <v>0</v>
      </c>
      <c r="FG37" s="110">
        <f>(CP37-Y37)-'DELTA e'!T37</f>
        <v>0</v>
      </c>
      <c r="FH37" s="110">
        <f>(CQ37-Z37)-'DELTA e'!U37</f>
        <v>0</v>
      </c>
      <c r="FI37" s="110">
        <f>(CR37-AA37)-'DELTA e'!V37</f>
        <v>0</v>
      </c>
      <c r="FJ37" s="110">
        <f>(CS37-AB37)-'DELTA e'!W37</f>
        <v>0</v>
      </c>
      <c r="FK37" s="110">
        <f>(CT37-AC37)-'DELTA e'!X37</f>
        <v>0</v>
      </c>
      <c r="FL37" s="110">
        <f>(CU37-AD37)-'DELTA e'!Y37</f>
        <v>0</v>
      </c>
      <c r="FM37" s="110">
        <f>(CV37-AE37)-'DELTA e'!Z37</f>
        <v>0</v>
      </c>
      <c r="FN37" s="110">
        <f>(CW37-AF37)-'DELTA e'!AA37</f>
        <v>0</v>
      </c>
      <c r="FO37" s="110">
        <f>(CX37-AG37)-'DELTA e'!AB37</f>
        <v>0</v>
      </c>
      <c r="FP37" s="110">
        <f>(CY37-AH37)-'DELTA e'!AC37</f>
        <v>0</v>
      </c>
      <c r="FQ37" s="110">
        <f>(CZ37-AI37)-'DELTA e'!AD37</f>
        <v>0</v>
      </c>
      <c r="FR37" s="110">
        <f>(DA37-AJ37)-'DELTA e'!AE37</f>
        <v>0</v>
      </c>
      <c r="FS37" s="110">
        <f>(DB37-AK37)-'DELTA e'!AF37</f>
        <v>0</v>
      </c>
      <c r="FT37" s="110">
        <f>(DC37-AL37)-'DELTA e'!AG37</f>
        <v>0</v>
      </c>
      <c r="FU37" s="110">
        <f>(DD37-AM37)-'DELTA e'!AH37</f>
        <v>0</v>
      </c>
      <c r="FV37" s="110">
        <f>(DE37-AN37)-'DELTA e'!AI37</f>
        <v>0</v>
      </c>
      <c r="FW37" s="110">
        <f>(DF37-AO37)-'DELTA e'!AJ37</f>
        <v>0</v>
      </c>
      <c r="FX37" s="110">
        <f>(DG37-AP37)-'DELTA e'!AK37</f>
        <v>0</v>
      </c>
      <c r="FY37" s="110">
        <f>(DH37-AQ37)-'DELTA e'!AL37</f>
        <v>0</v>
      </c>
      <c r="FZ37" s="110">
        <f>(DI37-AR37)-'DELTA e'!AM37</f>
        <v>-0.10430067162907175</v>
      </c>
      <c r="GA37" s="110">
        <f>(DJ37-AS37)-'DELTA e'!AN37</f>
        <v>0</v>
      </c>
      <c r="GB37" s="110">
        <f>(DK37-AT37)-'DELTA e'!AO37</f>
        <v>0</v>
      </c>
      <c r="GC37" s="110">
        <f>(DL37-AU37)-'DELTA e'!AP37</f>
        <v>0</v>
      </c>
      <c r="GD37" s="110">
        <f>(DM37-AV37)-'DELTA e'!AQ37</f>
        <v>0</v>
      </c>
      <c r="GE37" s="110">
        <f>(DN37-AW37)-'DELTA e'!AR37</f>
        <v>0</v>
      </c>
      <c r="GF37" s="110">
        <f>(DO37-AX37)-'DELTA e'!AS37</f>
        <v>0</v>
      </c>
      <c r="GG37" s="110">
        <f>(DP37-AY37)-'DELTA e'!AT37</f>
        <v>0</v>
      </c>
      <c r="GH37" s="110">
        <f>(DQ37-AZ37)-'DELTA e'!AU37</f>
        <v>0</v>
      </c>
      <c r="GI37" s="110">
        <f>(DR37-BA37)-'DELTA e'!AV37</f>
        <v>0</v>
      </c>
      <c r="GJ37" s="110">
        <f>(DS37-BB37)-'DELTA e'!AW37</f>
        <v>0</v>
      </c>
      <c r="GK37" s="110">
        <f>(DT37-BC37)-'DELTA e'!AX37</f>
        <v>0</v>
      </c>
      <c r="GL37" s="110">
        <f>(DU37-BD37)-'DELTA e'!AY37</f>
        <v>0</v>
      </c>
      <c r="GM37" s="110">
        <f>(DV37-BE37)-'DELTA e'!AZ37</f>
        <v>0</v>
      </c>
      <c r="GN37" s="110">
        <f>(DW37-BF37)-'DELTA e'!BA37</f>
        <v>0</v>
      </c>
      <c r="GO37" s="110">
        <f>(DX37-BG37)-'DELTA e'!BB37</f>
        <v>0</v>
      </c>
      <c r="GP37" s="110">
        <f>(DY37-BH37)-'DELTA e'!BC37</f>
        <v>0</v>
      </c>
      <c r="GQ37" s="110">
        <f>(DZ37-BI37)-'DELTA e'!BD37</f>
        <v>0</v>
      </c>
      <c r="GR37" s="110">
        <f>(EA37-BJ37)-'DELTA e'!BE37</f>
        <v>0</v>
      </c>
      <c r="GS37" s="110">
        <f>(EB37-BK37)-'DELTA e'!BF37</f>
        <v>0</v>
      </c>
      <c r="GT37" s="110">
        <f>(EC37-BL37)-'DELTA e'!BG37</f>
        <v>0</v>
      </c>
      <c r="GU37" s="110">
        <f>(ED37-BM37)-'DELTA e'!BH37</f>
        <v>0</v>
      </c>
      <c r="GV37" s="110">
        <f>(EE37-BN37)-'DELTA e'!BI37</f>
        <v>0</v>
      </c>
      <c r="GW37" s="110">
        <f>(EF37-BO37)-'DELTA e'!BJ37</f>
        <v>0</v>
      </c>
      <c r="GX37" s="110">
        <f>(EG37-BP37)-'DELTA e'!BK37</f>
        <v>0</v>
      </c>
      <c r="GY37" s="110">
        <f>(EH37-BQ37)-'DELTA e'!BL37</f>
        <v>0</v>
      </c>
      <c r="GZ37" s="110">
        <f>(EI37-BR37)-'DELTA e'!BM37</f>
        <v>0</v>
      </c>
      <c r="HA37" s="110">
        <f>(EJ37-BS37)-'DELTA e'!BN37</f>
        <v>0</v>
      </c>
      <c r="HB37" s="110">
        <f>(EK37-BT37)-'DELTA e'!BO37</f>
        <v>0</v>
      </c>
      <c r="HC37" s="110">
        <f>(EL37-BU37)-'DELTA e'!BP37</f>
        <v>0</v>
      </c>
      <c r="HD37" s="110">
        <f>(EM37-BV37)-'DELTA e'!BQ37</f>
        <v>0</v>
      </c>
      <c r="HE37" s="110">
        <f>(EN37-BW37)-'DELTA e'!BR37</f>
        <v>0</v>
      </c>
      <c r="HF37" s="110">
        <f>(EO37-BX37)-'DELTA e'!BS37</f>
        <v>0</v>
      </c>
      <c r="HG37" s="114">
        <f>(EP37-BY37)-'DELTA e'!BT37</f>
        <v>0</v>
      </c>
    </row>
    <row r="38" spans="1:215" x14ac:dyDescent="0.35">
      <c r="A38" s="38" t="s">
        <v>105</v>
      </c>
      <c r="B38" s="39" t="s">
        <v>283</v>
      </c>
      <c r="C38" s="94">
        <v>857311</v>
      </c>
      <c r="D38" s="94">
        <v>73413.591109118817</v>
      </c>
      <c r="E38" s="94">
        <f t="shared" si="4"/>
        <v>11.677824052030497</v>
      </c>
      <c r="F38" s="82">
        <v>735684</v>
      </c>
      <c r="G38" s="82">
        <v>71038</v>
      </c>
      <c r="H38" s="94">
        <f t="shared" si="5"/>
        <v>10.356203721951632</v>
      </c>
      <c r="J38" s="113">
        <f t="shared" si="6"/>
        <v>0</v>
      </c>
      <c r="K38" s="110">
        <f t="shared" si="40"/>
        <v>0</v>
      </c>
      <c r="L38" s="110">
        <f t="shared" si="40"/>
        <v>0</v>
      </c>
      <c r="M38" s="110">
        <f t="shared" si="40"/>
        <v>0</v>
      </c>
      <c r="N38" s="110">
        <f t="shared" si="40"/>
        <v>0</v>
      </c>
      <c r="O38" s="110">
        <f t="shared" si="40"/>
        <v>0</v>
      </c>
      <c r="P38" s="110">
        <f t="shared" si="40"/>
        <v>0</v>
      </c>
      <c r="Q38" s="110">
        <f t="shared" si="40"/>
        <v>0</v>
      </c>
      <c r="R38" s="110">
        <f t="shared" si="40"/>
        <v>0</v>
      </c>
      <c r="S38" s="110">
        <f t="shared" si="40"/>
        <v>0</v>
      </c>
      <c r="T38" s="110">
        <f t="shared" si="40"/>
        <v>0</v>
      </c>
      <c r="U38" s="110">
        <f t="shared" si="40"/>
        <v>0</v>
      </c>
      <c r="V38" s="110">
        <f t="shared" si="40"/>
        <v>0</v>
      </c>
      <c r="W38" s="110">
        <f t="shared" si="40"/>
        <v>0</v>
      </c>
      <c r="X38" s="110">
        <f t="shared" si="40"/>
        <v>0</v>
      </c>
      <c r="Y38" s="110">
        <f t="shared" si="40"/>
        <v>0</v>
      </c>
      <c r="Z38" s="110">
        <f t="shared" si="40"/>
        <v>0</v>
      </c>
      <c r="AA38" s="110">
        <f t="shared" si="40"/>
        <v>0</v>
      </c>
      <c r="AB38" s="110">
        <f t="shared" si="40"/>
        <v>0</v>
      </c>
      <c r="AC38" s="110">
        <f t="shared" si="40"/>
        <v>0</v>
      </c>
      <c r="AD38" s="110">
        <f t="shared" si="40"/>
        <v>0</v>
      </c>
      <c r="AE38" s="110">
        <f t="shared" si="40"/>
        <v>0</v>
      </c>
      <c r="AF38" s="110">
        <f t="shared" si="40"/>
        <v>0</v>
      </c>
      <c r="AG38" s="110">
        <f t="shared" si="40"/>
        <v>0</v>
      </c>
      <c r="AH38" s="110">
        <f t="shared" si="40"/>
        <v>0</v>
      </c>
      <c r="AI38" s="110">
        <f t="shared" si="40"/>
        <v>0</v>
      </c>
      <c r="AJ38" s="110">
        <f t="shared" si="40"/>
        <v>0</v>
      </c>
      <c r="AK38" s="110">
        <f t="shared" si="40"/>
        <v>0</v>
      </c>
      <c r="AL38" s="110">
        <f t="shared" si="40"/>
        <v>0</v>
      </c>
      <c r="AM38" s="110">
        <f t="shared" si="40"/>
        <v>0</v>
      </c>
      <c r="AN38" s="110">
        <f t="shared" si="40"/>
        <v>0</v>
      </c>
      <c r="AO38" s="110">
        <f t="shared" si="40"/>
        <v>0</v>
      </c>
      <c r="AP38" s="110">
        <f t="shared" si="40"/>
        <v>0</v>
      </c>
      <c r="AQ38" s="110">
        <f t="shared" si="40"/>
        <v>0</v>
      </c>
      <c r="AR38" s="110">
        <f t="shared" si="40"/>
        <v>0</v>
      </c>
      <c r="AS38" s="110">
        <f t="shared" si="40"/>
        <v>11.677824052030497</v>
      </c>
      <c r="AT38" s="110">
        <f t="shared" si="40"/>
        <v>0</v>
      </c>
      <c r="AU38" s="110">
        <f t="shared" si="40"/>
        <v>0</v>
      </c>
      <c r="AV38" s="110">
        <f t="shared" si="40"/>
        <v>0</v>
      </c>
      <c r="AW38" s="110">
        <f t="shared" si="40"/>
        <v>0</v>
      </c>
      <c r="AX38" s="110">
        <f t="shared" si="40"/>
        <v>0</v>
      </c>
      <c r="AY38" s="110">
        <f t="shared" si="40"/>
        <v>0</v>
      </c>
      <c r="AZ38" s="110">
        <f t="shared" si="40"/>
        <v>0</v>
      </c>
      <c r="BA38" s="110">
        <f t="shared" si="40"/>
        <v>0</v>
      </c>
      <c r="BB38" s="110">
        <f t="shared" si="40"/>
        <v>0</v>
      </c>
      <c r="BC38" s="110">
        <f t="shared" si="40"/>
        <v>0</v>
      </c>
      <c r="BD38" s="110">
        <f t="shared" si="40"/>
        <v>0</v>
      </c>
      <c r="BE38" s="110">
        <f t="shared" si="40"/>
        <v>0</v>
      </c>
      <c r="BF38" s="110">
        <f t="shared" si="40"/>
        <v>0</v>
      </c>
      <c r="BG38" s="110">
        <f t="shared" si="40"/>
        <v>0</v>
      </c>
      <c r="BH38" s="110">
        <f t="shared" si="40"/>
        <v>0</v>
      </c>
      <c r="BI38" s="110">
        <f t="shared" si="40"/>
        <v>0</v>
      </c>
      <c r="BJ38" s="110">
        <f t="shared" si="40"/>
        <v>0</v>
      </c>
      <c r="BK38" s="110">
        <f t="shared" si="40"/>
        <v>0</v>
      </c>
      <c r="BL38" s="110">
        <f t="shared" si="40"/>
        <v>0</v>
      </c>
      <c r="BM38" s="110">
        <f t="shared" si="40"/>
        <v>0</v>
      </c>
      <c r="BN38" s="110">
        <f t="shared" si="40"/>
        <v>0</v>
      </c>
      <c r="BO38" s="110">
        <f t="shared" si="40"/>
        <v>0</v>
      </c>
      <c r="BP38" s="110">
        <f t="shared" si="40"/>
        <v>0</v>
      </c>
      <c r="BQ38" s="110">
        <f t="shared" si="40"/>
        <v>0</v>
      </c>
      <c r="BR38" s="110">
        <f t="shared" si="40"/>
        <v>0</v>
      </c>
      <c r="BS38" s="110">
        <f t="shared" si="40"/>
        <v>0</v>
      </c>
      <c r="BT38" s="110">
        <f t="shared" si="40"/>
        <v>0</v>
      </c>
      <c r="BU38" s="110">
        <f t="shared" si="40"/>
        <v>0</v>
      </c>
      <c r="BV38" s="110">
        <f t="shared" si="40"/>
        <v>0</v>
      </c>
      <c r="BW38" s="110">
        <f t="shared" si="38"/>
        <v>0</v>
      </c>
      <c r="BX38" s="110">
        <f t="shared" si="38"/>
        <v>0</v>
      </c>
      <c r="BY38" s="114">
        <f t="shared" si="38"/>
        <v>0</v>
      </c>
      <c r="CA38" s="113">
        <f t="shared" si="7"/>
        <v>0</v>
      </c>
      <c r="CB38" s="110">
        <f t="shared" si="41"/>
        <v>0</v>
      </c>
      <c r="CC38" s="110">
        <f t="shared" si="41"/>
        <v>0</v>
      </c>
      <c r="CD38" s="110">
        <f t="shared" si="41"/>
        <v>0</v>
      </c>
      <c r="CE38" s="110">
        <f t="shared" si="41"/>
        <v>0</v>
      </c>
      <c r="CF38" s="110">
        <f t="shared" si="41"/>
        <v>0</v>
      </c>
      <c r="CG38" s="110">
        <f t="shared" si="41"/>
        <v>0</v>
      </c>
      <c r="CH38" s="110">
        <f t="shared" si="41"/>
        <v>0</v>
      </c>
      <c r="CI38" s="110">
        <f t="shared" si="41"/>
        <v>0</v>
      </c>
      <c r="CJ38" s="110">
        <f t="shared" si="41"/>
        <v>0</v>
      </c>
      <c r="CK38" s="110">
        <f t="shared" si="41"/>
        <v>0</v>
      </c>
      <c r="CL38" s="110">
        <f t="shared" si="41"/>
        <v>0</v>
      </c>
      <c r="CM38" s="110">
        <f t="shared" si="41"/>
        <v>0</v>
      </c>
      <c r="CN38" s="110">
        <f t="shared" si="41"/>
        <v>0</v>
      </c>
      <c r="CO38" s="110">
        <f t="shared" si="41"/>
        <v>0</v>
      </c>
      <c r="CP38" s="110">
        <f t="shared" si="41"/>
        <v>0</v>
      </c>
      <c r="CQ38" s="110">
        <f t="shared" si="41"/>
        <v>0</v>
      </c>
      <c r="CR38" s="110">
        <f t="shared" si="41"/>
        <v>0</v>
      </c>
      <c r="CS38" s="110">
        <f t="shared" si="41"/>
        <v>0</v>
      </c>
      <c r="CT38" s="110">
        <f t="shared" si="41"/>
        <v>0</v>
      </c>
      <c r="CU38" s="110">
        <f t="shared" si="41"/>
        <v>0</v>
      </c>
      <c r="CV38" s="110">
        <f t="shared" si="41"/>
        <v>0</v>
      </c>
      <c r="CW38" s="110">
        <f t="shared" si="41"/>
        <v>0</v>
      </c>
      <c r="CX38" s="110">
        <f t="shared" si="41"/>
        <v>0</v>
      </c>
      <c r="CY38" s="110">
        <f t="shared" si="41"/>
        <v>0</v>
      </c>
      <c r="CZ38" s="110">
        <f t="shared" si="41"/>
        <v>0</v>
      </c>
      <c r="DA38" s="110">
        <f t="shared" si="41"/>
        <v>0</v>
      </c>
      <c r="DB38" s="110">
        <f t="shared" si="41"/>
        <v>0</v>
      </c>
      <c r="DC38" s="110">
        <f t="shared" si="41"/>
        <v>0</v>
      </c>
      <c r="DD38" s="110">
        <f t="shared" si="41"/>
        <v>0</v>
      </c>
      <c r="DE38" s="110">
        <f t="shared" si="41"/>
        <v>0</v>
      </c>
      <c r="DF38" s="110">
        <f t="shared" si="41"/>
        <v>0</v>
      </c>
      <c r="DG38" s="110">
        <f t="shared" si="41"/>
        <v>0</v>
      </c>
      <c r="DH38" s="110">
        <f t="shared" si="41"/>
        <v>0</v>
      </c>
      <c r="DI38" s="110">
        <f t="shared" si="41"/>
        <v>0</v>
      </c>
      <c r="DJ38" s="110">
        <f t="shared" si="41"/>
        <v>10.356203721951632</v>
      </c>
      <c r="DK38" s="110">
        <f t="shared" si="41"/>
        <v>0</v>
      </c>
      <c r="DL38" s="110">
        <f t="shared" si="41"/>
        <v>0</v>
      </c>
      <c r="DM38" s="110">
        <f t="shared" si="41"/>
        <v>0</v>
      </c>
      <c r="DN38" s="110">
        <f t="shared" si="41"/>
        <v>0</v>
      </c>
      <c r="DO38" s="110">
        <f t="shared" si="41"/>
        <v>0</v>
      </c>
      <c r="DP38" s="110">
        <f t="shared" si="41"/>
        <v>0</v>
      </c>
      <c r="DQ38" s="110">
        <f t="shared" si="41"/>
        <v>0</v>
      </c>
      <c r="DR38" s="110">
        <f t="shared" si="41"/>
        <v>0</v>
      </c>
      <c r="DS38" s="110">
        <f t="shared" si="41"/>
        <v>0</v>
      </c>
      <c r="DT38" s="110">
        <f t="shared" si="41"/>
        <v>0</v>
      </c>
      <c r="DU38" s="110">
        <f t="shared" si="41"/>
        <v>0</v>
      </c>
      <c r="DV38" s="110">
        <f t="shared" si="41"/>
        <v>0</v>
      </c>
      <c r="DW38" s="110">
        <f t="shared" si="41"/>
        <v>0</v>
      </c>
      <c r="DX38" s="110">
        <f t="shared" si="41"/>
        <v>0</v>
      </c>
      <c r="DY38" s="110">
        <f t="shared" si="41"/>
        <v>0</v>
      </c>
      <c r="DZ38" s="110">
        <f t="shared" si="41"/>
        <v>0</v>
      </c>
      <c r="EA38" s="110">
        <f t="shared" si="41"/>
        <v>0</v>
      </c>
      <c r="EB38" s="110">
        <f t="shared" si="41"/>
        <v>0</v>
      </c>
      <c r="EC38" s="110">
        <f t="shared" si="41"/>
        <v>0</v>
      </c>
      <c r="ED38" s="110">
        <f t="shared" si="41"/>
        <v>0</v>
      </c>
      <c r="EE38" s="110">
        <f t="shared" si="41"/>
        <v>0</v>
      </c>
      <c r="EF38" s="110">
        <f t="shared" si="41"/>
        <v>0</v>
      </c>
      <c r="EG38" s="110">
        <f t="shared" si="41"/>
        <v>0</v>
      </c>
      <c r="EH38" s="110">
        <f t="shared" si="41"/>
        <v>0</v>
      </c>
      <c r="EI38" s="110">
        <f t="shared" si="41"/>
        <v>0</v>
      </c>
      <c r="EJ38" s="110">
        <f t="shared" si="41"/>
        <v>0</v>
      </c>
      <c r="EK38" s="110">
        <f t="shared" si="41"/>
        <v>0</v>
      </c>
      <c r="EL38" s="110">
        <f t="shared" si="41"/>
        <v>0</v>
      </c>
      <c r="EM38" s="110">
        <f t="shared" si="41"/>
        <v>0</v>
      </c>
      <c r="EN38" s="110">
        <f t="shared" si="39"/>
        <v>0</v>
      </c>
      <c r="EO38" s="110">
        <f t="shared" si="39"/>
        <v>0</v>
      </c>
      <c r="EP38" s="114">
        <f t="shared" si="39"/>
        <v>0</v>
      </c>
      <c r="ER38" s="113">
        <f>(CA38-J38)-'DELTA e'!E38</f>
        <v>0</v>
      </c>
      <c r="ES38" s="110">
        <f>(CB38-K38)-'DELTA e'!F38</f>
        <v>0</v>
      </c>
      <c r="ET38" s="110">
        <f>(CC38-L38)-'DELTA e'!G38</f>
        <v>0</v>
      </c>
      <c r="EU38" s="110">
        <f>(CD38-M38)-'DELTA e'!H38</f>
        <v>0</v>
      </c>
      <c r="EV38" s="110">
        <f>(CE38-N38)-'DELTA e'!I38</f>
        <v>0</v>
      </c>
      <c r="EW38" s="110">
        <f>(CF38-O38)-'DELTA e'!J38</f>
        <v>0</v>
      </c>
      <c r="EX38" s="110">
        <f>(CG38-P38)-'DELTA e'!K38</f>
        <v>0</v>
      </c>
      <c r="EY38" s="110">
        <f>(CH38-Q38)-'DELTA e'!L38</f>
        <v>0</v>
      </c>
      <c r="EZ38" s="110">
        <f>(CI38-R38)-'DELTA e'!M38</f>
        <v>0</v>
      </c>
      <c r="FA38" s="110">
        <f>(CJ38-S38)-'DELTA e'!N38</f>
        <v>0</v>
      </c>
      <c r="FB38" s="110">
        <f>(CK38-T38)-'DELTA e'!O38</f>
        <v>0</v>
      </c>
      <c r="FC38" s="110">
        <f>(CL38-U38)-'DELTA e'!P38</f>
        <v>0</v>
      </c>
      <c r="FD38" s="110">
        <f>(CM38-V38)-'DELTA e'!Q38</f>
        <v>0</v>
      </c>
      <c r="FE38" s="110">
        <f>(CN38-W38)-'DELTA e'!R38</f>
        <v>0</v>
      </c>
      <c r="FF38" s="110">
        <f>(CO38-X38)-'DELTA e'!S38</f>
        <v>0</v>
      </c>
      <c r="FG38" s="110">
        <f>(CP38-Y38)-'DELTA e'!T38</f>
        <v>0</v>
      </c>
      <c r="FH38" s="110">
        <f>(CQ38-Z38)-'DELTA e'!U38</f>
        <v>0</v>
      </c>
      <c r="FI38" s="110">
        <f>(CR38-AA38)-'DELTA e'!V38</f>
        <v>0</v>
      </c>
      <c r="FJ38" s="110">
        <f>(CS38-AB38)-'DELTA e'!W38</f>
        <v>0</v>
      </c>
      <c r="FK38" s="110">
        <f>(CT38-AC38)-'DELTA e'!X38</f>
        <v>0</v>
      </c>
      <c r="FL38" s="110">
        <f>(CU38-AD38)-'DELTA e'!Y38</f>
        <v>0</v>
      </c>
      <c r="FM38" s="110">
        <f>(CV38-AE38)-'DELTA e'!Z38</f>
        <v>0</v>
      </c>
      <c r="FN38" s="110">
        <f>(CW38-AF38)-'DELTA e'!AA38</f>
        <v>0</v>
      </c>
      <c r="FO38" s="110">
        <f>(CX38-AG38)-'DELTA e'!AB38</f>
        <v>0</v>
      </c>
      <c r="FP38" s="110">
        <f>(CY38-AH38)-'DELTA e'!AC38</f>
        <v>0</v>
      </c>
      <c r="FQ38" s="110">
        <f>(CZ38-AI38)-'DELTA e'!AD38</f>
        <v>0</v>
      </c>
      <c r="FR38" s="110">
        <f>(DA38-AJ38)-'DELTA e'!AE38</f>
        <v>0</v>
      </c>
      <c r="FS38" s="110">
        <f>(DB38-AK38)-'DELTA e'!AF38</f>
        <v>0</v>
      </c>
      <c r="FT38" s="110">
        <f>(DC38-AL38)-'DELTA e'!AG38</f>
        <v>0</v>
      </c>
      <c r="FU38" s="110">
        <f>(DD38-AM38)-'DELTA e'!AH38</f>
        <v>0</v>
      </c>
      <c r="FV38" s="110">
        <f>(DE38-AN38)-'DELTA e'!AI38</f>
        <v>0</v>
      </c>
      <c r="FW38" s="110">
        <f>(DF38-AO38)-'DELTA e'!AJ38</f>
        <v>0</v>
      </c>
      <c r="FX38" s="110">
        <f>(DG38-AP38)-'DELTA e'!AK38</f>
        <v>0</v>
      </c>
      <c r="FY38" s="110">
        <f>(DH38-AQ38)-'DELTA e'!AL38</f>
        <v>0</v>
      </c>
      <c r="FZ38" s="110">
        <f>(DI38-AR38)-'DELTA e'!AM38</f>
        <v>0</v>
      </c>
      <c r="GA38" s="110">
        <f>(DJ38-AS38)-'DELTA e'!AN38</f>
        <v>-1.3216203300788649</v>
      </c>
      <c r="GB38" s="110">
        <f>(DK38-AT38)-'DELTA e'!AO38</f>
        <v>0</v>
      </c>
      <c r="GC38" s="110">
        <f>(DL38-AU38)-'DELTA e'!AP38</f>
        <v>0</v>
      </c>
      <c r="GD38" s="110">
        <f>(DM38-AV38)-'DELTA e'!AQ38</f>
        <v>0</v>
      </c>
      <c r="GE38" s="110">
        <f>(DN38-AW38)-'DELTA e'!AR38</f>
        <v>0</v>
      </c>
      <c r="GF38" s="110">
        <f>(DO38-AX38)-'DELTA e'!AS38</f>
        <v>0</v>
      </c>
      <c r="GG38" s="110">
        <f>(DP38-AY38)-'DELTA e'!AT38</f>
        <v>0</v>
      </c>
      <c r="GH38" s="110">
        <f>(DQ38-AZ38)-'DELTA e'!AU38</f>
        <v>0</v>
      </c>
      <c r="GI38" s="110">
        <f>(DR38-BA38)-'DELTA e'!AV38</f>
        <v>0</v>
      </c>
      <c r="GJ38" s="110">
        <f>(DS38-BB38)-'DELTA e'!AW38</f>
        <v>0</v>
      </c>
      <c r="GK38" s="110">
        <f>(DT38-BC38)-'DELTA e'!AX38</f>
        <v>0</v>
      </c>
      <c r="GL38" s="110">
        <f>(DU38-BD38)-'DELTA e'!AY38</f>
        <v>0</v>
      </c>
      <c r="GM38" s="110">
        <f>(DV38-BE38)-'DELTA e'!AZ38</f>
        <v>0</v>
      </c>
      <c r="GN38" s="110">
        <f>(DW38-BF38)-'DELTA e'!BA38</f>
        <v>0</v>
      </c>
      <c r="GO38" s="110">
        <f>(DX38-BG38)-'DELTA e'!BB38</f>
        <v>0</v>
      </c>
      <c r="GP38" s="110">
        <f>(DY38-BH38)-'DELTA e'!BC38</f>
        <v>0</v>
      </c>
      <c r="GQ38" s="110">
        <f>(DZ38-BI38)-'DELTA e'!BD38</f>
        <v>0</v>
      </c>
      <c r="GR38" s="110">
        <f>(EA38-BJ38)-'DELTA e'!BE38</f>
        <v>0</v>
      </c>
      <c r="GS38" s="110">
        <f>(EB38-BK38)-'DELTA e'!BF38</f>
        <v>0</v>
      </c>
      <c r="GT38" s="110">
        <f>(EC38-BL38)-'DELTA e'!BG38</f>
        <v>0</v>
      </c>
      <c r="GU38" s="110">
        <f>(ED38-BM38)-'DELTA e'!BH38</f>
        <v>0</v>
      </c>
      <c r="GV38" s="110">
        <f>(EE38-BN38)-'DELTA e'!BI38</f>
        <v>0</v>
      </c>
      <c r="GW38" s="110">
        <f>(EF38-BO38)-'DELTA e'!BJ38</f>
        <v>0</v>
      </c>
      <c r="GX38" s="110">
        <f>(EG38-BP38)-'DELTA e'!BK38</f>
        <v>0</v>
      </c>
      <c r="GY38" s="110">
        <f>(EH38-BQ38)-'DELTA e'!BL38</f>
        <v>0</v>
      </c>
      <c r="GZ38" s="110">
        <f>(EI38-BR38)-'DELTA e'!BM38</f>
        <v>0</v>
      </c>
      <c r="HA38" s="110">
        <f>(EJ38-BS38)-'DELTA e'!BN38</f>
        <v>0</v>
      </c>
      <c r="HB38" s="110">
        <f>(EK38-BT38)-'DELTA e'!BO38</f>
        <v>0</v>
      </c>
      <c r="HC38" s="110">
        <f>(EL38-BU38)-'DELTA e'!BP38</f>
        <v>0</v>
      </c>
      <c r="HD38" s="110">
        <f>(EM38-BV38)-'DELTA e'!BQ38</f>
        <v>0</v>
      </c>
      <c r="HE38" s="110">
        <f>(EN38-BW38)-'DELTA e'!BR38</f>
        <v>0</v>
      </c>
      <c r="HF38" s="110">
        <f>(EO38-BX38)-'DELTA e'!BS38</f>
        <v>0</v>
      </c>
      <c r="HG38" s="114">
        <f>(EP38-BY38)-'DELTA e'!BT38</f>
        <v>0</v>
      </c>
    </row>
    <row r="39" spans="1:215" x14ac:dyDescent="0.35">
      <c r="A39" s="38" t="s">
        <v>106</v>
      </c>
      <c r="B39" s="39" t="s">
        <v>284</v>
      </c>
      <c r="C39" s="94">
        <v>526387</v>
      </c>
      <c r="D39" s="94">
        <v>61306.869811851924</v>
      </c>
      <c r="E39" s="94">
        <f t="shared" si="4"/>
        <v>8.5861013882368891</v>
      </c>
      <c r="F39" s="82">
        <v>497328</v>
      </c>
      <c r="G39" s="82">
        <v>71614</v>
      </c>
      <c r="H39" s="94">
        <f t="shared" si="5"/>
        <v>6.9445639120842291</v>
      </c>
      <c r="J39" s="113">
        <f t="shared" si="6"/>
        <v>0</v>
      </c>
      <c r="K39" s="110">
        <f t="shared" si="40"/>
        <v>0</v>
      </c>
      <c r="L39" s="110">
        <f t="shared" si="40"/>
        <v>0</v>
      </c>
      <c r="M39" s="110">
        <f t="shared" si="40"/>
        <v>0</v>
      </c>
      <c r="N39" s="110">
        <f t="shared" si="40"/>
        <v>0</v>
      </c>
      <c r="O39" s="110">
        <f t="shared" si="40"/>
        <v>0</v>
      </c>
      <c r="P39" s="110">
        <f t="shared" si="40"/>
        <v>0</v>
      </c>
      <c r="Q39" s="110">
        <f t="shared" si="40"/>
        <v>0</v>
      </c>
      <c r="R39" s="110">
        <f t="shared" si="40"/>
        <v>0</v>
      </c>
      <c r="S39" s="110">
        <f t="shared" si="40"/>
        <v>0</v>
      </c>
      <c r="T39" s="110">
        <f t="shared" si="40"/>
        <v>0</v>
      </c>
      <c r="U39" s="110">
        <f t="shared" si="40"/>
        <v>0</v>
      </c>
      <c r="V39" s="110">
        <f t="shared" si="40"/>
        <v>0</v>
      </c>
      <c r="W39" s="110">
        <f t="shared" si="40"/>
        <v>0</v>
      </c>
      <c r="X39" s="110">
        <f t="shared" si="40"/>
        <v>0</v>
      </c>
      <c r="Y39" s="110">
        <f t="shared" si="40"/>
        <v>0</v>
      </c>
      <c r="Z39" s="110">
        <f t="shared" si="40"/>
        <v>0</v>
      </c>
      <c r="AA39" s="110">
        <f t="shared" si="40"/>
        <v>0</v>
      </c>
      <c r="AB39" s="110">
        <f t="shared" si="40"/>
        <v>0</v>
      </c>
      <c r="AC39" s="110">
        <f t="shared" si="40"/>
        <v>0</v>
      </c>
      <c r="AD39" s="110">
        <f t="shared" si="40"/>
        <v>0</v>
      </c>
      <c r="AE39" s="110">
        <f t="shared" si="40"/>
        <v>0</v>
      </c>
      <c r="AF39" s="110">
        <f t="shared" si="40"/>
        <v>0</v>
      </c>
      <c r="AG39" s="110">
        <f t="shared" si="40"/>
        <v>0</v>
      </c>
      <c r="AH39" s="110">
        <f t="shared" si="40"/>
        <v>0</v>
      </c>
      <c r="AI39" s="110">
        <f t="shared" si="40"/>
        <v>0</v>
      </c>
      <c r="AJ39" s="110">
        <f t="shared" si="40"/>
        <v>0</v>
      </c>
      <c r="AK39" s="110">
        <f t="shared" si="40"/>
        <v>0</v>
      </c>
      <c r="AL39" s="110">
        <f t="shared" si="40"/>
        <v>0</v>
      </c>
      <c r="AM39" s="110">
        <f t="shared" si="40"/>
        <v>0</v>
      </c>
      <c r="AN39" s="110">
        <f t="shared" si="40"/>
        <v>0</v>
      </c>
      <c r="AO39" s="110">
        <f t="shared" si="40"/>
        <v>0</v>
      </c>
      <c r="AP39" s="110">
        <f t="shared" si="40"/>
        <v>0</v>
      </c>
      <c r="AQ39" s="110">
        <f t="shared" si="40"/>
        <v>0</v>
      </c>
      <c r="AR39" s="110">
        <f t="shared" si="40"/>
        <v>0</v>
      </c>
      <c r="AS39" s="110">
        <f t="shared" si="40"/>
        <v>0</v>
      </c>
      <c r="AT39" s="110">
        <f t="shared" si="40"/>
        <v>8.5861013882368891</v>
      </c>
      <c r="AU39" s="110">
        <f t="shared" si="40"/>
        <v>0</v>
      </c>
      <c r="AV39" s="110">
        <f t="shared" si="40"/>
        <v>0</v>
      </c>
      <c r="AW39" s="110">
        <f t="shared" si="40"/>
        <v>0</v>
      </c>
      <c r="AX39" s="110">
        <f t="shared" si="40"/>
        <v>0</v>
      </c>
      <c r="AY39" s="110">
        <f t="shared" si="40"/>
        <v>0</v>
      </c>
      <c r="AZ39" s="110">
        <f t="shared" si="40"/>
        <v>0</v>
      </c>
      <c r="BA39" s="110">
        <f t="shared" si="40"/>
        <v>0</v>
      </c>
      <c r="BB39" s="110">
        <f t="shared" si="40"/>
        <v>0</v>
      </c>
      <c r="BC39" s="110">
        <f t="shared" si="40"/>
        <v>0</v>
      </c>
      <c r="BD39" s="110">
        <f t="shared" si="40"/>
        <v>0</v>
      </c>
      <c r="BE39" s="110">
        <f t="shared" si="40"/>
        <v>0</v>
      </c>
      <c r="BF39" s="110">
        <f t="shared" si="40"/>
        <v>0</v>
      </c>
      <c r="BG39" s="110">
        <f t="shared" si="40"/>
        <v>0</v>
      </c>
      <c r="BH39" s="110">
        <f t="shared" si="40"/>
        <v>0</v>
      </c>
      <c r="BI39" s="110">
        <f t="shared" si="40"/>
        <v>0</v>
      </c>
      <c r="BJ39" s="110">
        <f t="shared" si="40"/>
        <v>0</v>
      </c>
      <c r="BK39" s="110">
        <f t="shared" si="40"/>
        <v>0</v>
      </c>
      <c r="BL39" s="110">
        <f t="shared" si="40"/>
        <v>0</v>
      </c>
      <c r="BM39" s="110">
        <f t="shared" si="40"/>
        <v>0</v>
      </c>
      <c r="BN39" s="110">
        <f t="shared" si="40"/>
        <v>0</v>
      </c>
      <c r="BO39" s="110">
        <f t="shared" si="40"/>
        <v>0</v>
      </c>
      <c r="BP39" s="110">
        <f t="shared" si="40"/>
        <v>0</v>
      </c>
      <c r="BQ39" s="110">
        <f t="shared" si="40"/>
        <v>0</v>
      </c>
      <c r="BR39" s="110">
        <f t="shared" si="40"/>
        <v>0</v>
      </c>
      <c r="BS39" s="110">
        <f t="shared" si="40"/>
        <v>0</v>
      </c>
      <c r="BT39" s="110">
        <f t="shared" si="40"/>
        <v>0</v>
      </c>
      <c r="BU39" s="110">
        <f t="shared" si="40"/>
        <v>0</v>
      </c>
      <c r="BV39" s="110">
        <f t="shared" si="40"/>
        <v>0</v>
      </c>
      <c r="BW39" s="110">
        <f t="shared" si="38"/>
        <v>0</v>
      </c>
      <c r="BX39" s="110">
        <f t="shared" si="38"/>
        <v>0</v>
      </c>
      <c r="BY39" s="114">
        <f t="shared" si="38"/>
        <v>0</v>
      </c>
      <c r="CA39" s="113">
        <f t="shared" si="7"/>
        <v>0</v>
      </c>
      <c r="CB39" s="110">
        <f t="shared" si="41"/>
        <v>0</v>
      </c>
      <c r="CC39" s="110">
        <f t="shared" si="41"/>
        <v>0</v>
      </c>
      <c r="CD39" s="110">
        <f t="shared" si="41"/>
        <v>0</v>
      </c>
      <c r="CE39" s="110">
        <f t="shared" si="41"/>
        <v>0</v>
      </c>
      <c r="CF39" s="110">
        <f t="shared" si="41"/>
        <v>0</v>
      </c>
      <c r="CG39" s="110">
        <f t="shared" si="41"/>
        <v>0</v>
      </c>
      <c r="CH39" s="110">
        <f t="shared" si="41"/>
        <v>0</v>
      </c>
      <c r="CI39" s="110">
        <f t="shared" si="41"/>
        <v>0</v>
      </c>
      <c r="CJ39" s="110">
        <f t="shared" si="41"/>
        <v>0</v>
      </c>
      <c r="CK39" s="110">
        <f t="shared" si="41"/>
        <v>0</v>
      </c>
      <c r="CL39" s="110">
        <f t="shared" si="41"/>
        <v>0</v>
      </c>
      <c r="CM39" s="110">
        <f t="shared" si="41"/>
        <v>0</v>
      </c>
      <c r="CN39" s="110">
        <f t="shared" si="41"/>
        <v>0</v>
      </c>
      <c r="CO39" s="110">
        <f t="shared" si="41"/>
        <v>0</v>
      </c>
      <c r="CP39" s="110">
        <f t="shared" si="41"/>
        <v>0</v>
      </c>
      <c r="CQ39" s="110">
        <f t="shared" si="41"/>
        <v>0</v>
      </c>
      <c r="CR39" s="110">
        <f t="shared" si="41"/>
        <v>0</v>
      </c>
      <c r="CS39" s="110">
        <f t="shared" si="41"/>
        <v>0</v>
      </c>
      <c r="CT39" s="110">
        <f t="shared" si="41"/>
        <v>0</v>
      </c>
      <c r="CU39" s="110">
        <f t="shared" si="41"/>
        <v>0</v>
      </c>
      <c r="CV39" s="110">
        <f t="shared" si="41"/>
        <v>0</v>
      </c>
      <c r="CW39" s="110">
        <f t="shared" si="41"/>
        <v>0</v>
      </c>
      <c r="CX39" s="110">
        <f t="shared" si="41"/>
        <v>0</v>
      </c>
      <c r="CY39" s="110">
        <f t="shared" si="41"/>
        <v>0</v>
      </c>
      <c r="CZ39" s="110">
        <f t="shared" si="41"/>
        <v>0</v>
      </c>
      <c r="DA39" s="110">
        <f t="shared" si="41"/>
        <v>0</v>
      </c>
      <c r="DB39" s="110">
        <f t="shared" si="41"/>
        <v>0</v>
      </c>
      <c r="DC39" s="110">
        <f t="shared" si="41"/>
        <v>0</v>
      </c>
      <c r="DD39" s="110">
        <f t="shared" si="41"/>
        <v>0</v>
      </c>
      <c r="DE39" s="110">
        <f t="shared" si="41"/>
        <v>0</v>
      </c>
      <c r="DF39" s="110">
        <f t="shared" si="41"/>
        <v>0</v>
      </c>
      <c r="DG39" s="110">
        <f t="shared" si="41"/>
        <v>0</v>
      </c>
      <c r="DH39" s="110">
        <f t="shared" si="41"/>
        <v>0</v>
      </c>
      <c r="DI39" s="110">
        <f t="shared" si="41"/>
        <v>0</v>
      </c>
      <c r="DJ39" s="110">
        <f t="shared" si="41"/>
        <v>0</v>
      </c>
      <c r="DK39" s="110">
        <f t="shared" si="41"/>
        <v>6.9445639120842291</v>
      </c>
      <c r="DL39" s="110">
        <f t="shared" si="41"/>
        <v>0</v>
      </c>
      <c r="DM39" s="110">
        <f t="shared" si="41"/>
        <v>0</v>
      </c>
      <c r="DN39" s="110">
        <f t="shared" si="41"/>
        <v>0</v>
      </c>
      <c r="DO39" s="110">
        <f t="shared" si="41"/>
        <v>0</v>
      </c>
      <c r="DP39" s="110">
        <f t="shared" si="41"/>
        <v>0</v>
      </c>
      <c r="DQ39" s="110">
        <f t="shared" si="41"/>
        <v>0</v>
      </c>
      <c r="DR39" s="110">
        <f t="shared" si="41"/>
        <v>0</v>
      </c>
      <c r="DS39" s="110">
        <f t="shared" si="41"/>
        <v>0</v>
      </c>
      <c r="DT39" s="110">
        <f t="shared" si="41"/>
        <v>0</v>
      </c>
      <c r="DU39" s="110">
        <f t="shared" si="41"/>
        <v>0</v>
      </c>
      <c r="DV39" s="110">
        <f t="shared" si="41"/>
        <v>0</v>
      </c>
      <c r="DW39" s="110">
        <f t="shared" si="41"/>
        <v>0</v>
      </c>
      <c r="DX39" s="110">
        <f t="shared" si="41"/>
        <v>0</v>
      </c>
      <c r="DY39" s="110">
        <f t="shared" si="41"/>
        <v>0</v>
      </c>
      <c r="DZ39" s="110">
        <f t="shared" si="41"/>
        <v>0</v>
      </c>
      <c r="EA39" s="110">
        <f t="shared" si="41"/>
        <v>0</v>
      </c>
      <c r="EB39" s="110">
        <f t="shared" si="41"/>
        <v>0</v>
      </c>
      <c r="EC39" s="110">
        <f t="shared" si="41"/>
        <v>0</v>
      </c>
      <c r="ED39" s="110">
        <f t="shared" si="41"/>
        <v>0</v>
      </c>
      <c r="EE39" s="110">
        <f t="shared" si="41"/>
        <v>0</v>
      </c>
      <c r="EF39" s="110">
        <f t="shared" si="41"/>
        <v>0</v>
      </c>
      <c r="EG39" s="110">
        <f t="shared" si="41"/>
        <v>0</v>
      </c>
      <c r="EH39" s="110">
        <f t="shared" si="41"/>
        <v>0</v>
      </c>
      <c r="EI39" s="110">
        <f t="shared" si="41"/>
        <v>0</v>
      </c>
      <c r="EJ39" s="110">
        <f t="shared" si="41"/>
        <v>0</v>
      </c>
      <c r="EK39" s="110">
        <f t="shared" si="41"/>
        <v>0</v>
      </c>
      <c r="EL39" s="110">
        <f t="shared" si="41"/>
        <v>0</v>
      </c>
      <c r="EM39" s="110">
        <f t="shared" si="41"/>
        <v>0</v>
      </c>
      <c r="EN39" s="110">
        <f t="shared" si="39"/>
        <v>0</v>
      </c>
      <c r="EO39" s="110">
        <f t="shared" si="39"/>
        <v>0</v>
      </c>
      <c r="EP39" s="114">
        <f t="shared" si="39"/>
        <v>0</v>
      </c>
      <c r="ER39" s="113">
        <f>(CA39-J39)-'DELTA e'!E39</f>
        <v>0</v>
      </c>
      <c r="ES39" s="110">
        <f>(CB39-K39)-'DELTA e'!F39</f>
        <v>0</v>
      </c>
      <c r="ET39" s="110">
        <f>(CC39-L39)-'DELTA e'!G39</f>
        <v>0</v>
      </c>
      <c r="EU39" s="110">
        <f>(CD39-M39)-'DELTA e'!H39</f>
        <v>0</v>
      </c>
      <c r="EV39" s="110">
        <f>(CE39-N39)-'DELTA e'!I39</f>
        <v>0</v>
      </c>
      <c r="EW39" s="110">
        <f>(CF39-O39)-'DELTA e'!J39</f>
        <v>0</v>
      </c>
      <c r="EX39" s="110">
        <f>(CG39-P39)-'DELTA e'!K39</f>
        <v>0</v>
      </c>
      <c r="EY39" s="110">
        <f>(CH39-Q39)-'DELTA e'!L39</f>
        <v>0</v>
      </c>
      <c r="EZ39" s="110">
        <f>(CI39-R39)-'DELTA e'!M39</f>
        <v>0</v>
      </c>
      <c r="FA39" s="110">
        <f>(CJ39-S39)-'DELTA e'!N39</f>
        <v>0</v>
      </c>
      <c r="FB39" s="110">
        <f>(CK39-T39)-'DELTA e'!O39</f>
        <v>0</v>
      </c>
      <c r="FC39" s="110">
        <f>(CL39-U39)-'DELTA e'!P39</f>
        <v>0</v>
      </c>
      <c r="FD39" s="110">
        <f>(CM39-V39)-'DELTA e'!Q39</f>
        <v>0</v>
      </c>
      <c r="FE39" s="110">
        <f>(CN39-W39)-'DELTA e'!R39</f>
        <v>0</v>
      </c>
      <c r="FF39" s="110">
        <f>(CO39-X39)-'DELTA e'!S39</f>
        <v>0</v>
      </c>
      <c r="FG39" s="110">
        <f>(CP39-Y39)-'DELTA e'!T39</f>
        <v>0</v>
      </c>
      <c r="FH39" s="110">
        <f>(CQ39-Z39)-'DELTA e'!U39</f>
        <v>0</v>
      </c>
      <c r="FI39" s="110">
        <f>(CR39-AA39)-'DELTA e'!V39</f>
        <v>0</v>
      </c>
      <c r="FJ39" s="110">
        <f>(CS39-AB39)-'DELTA e'!W39</f>
        <v>0</v>
      </c>
      <c r="FK39" s="110">
        <f>(CT39-AC39)-'DELTA e'!X39</f>
        <v>0</v>
      </c>
      <c r="FL39" s="110">
        <f>(CU39-AD39)-'DELTA e'!Y39</f>
        <v>0</v>
      </c>
      <c r="FM39" s="110">
        <f>(CV39-AE39)-'DELTA e'!Z39</f>
        <v>0</v>
      </c>
      <c r="FN39" s="110">
        <f>(CW39-AF39)-'DELTA e'!AA39</f>
        <v>0</v>
      </c>
      <c r="FO39" s="110">
        <f>(CX39-AG39)-'DELTA e'!AB39</f>
        <v>0</v>
      </c>
      <c r="FP39" s="110">
        <f>(CY39-AH39)-'DELTA e'!AC39</f>
        <v>0</v>
      </c>
      <c r="FQ39" s="110">
        <f>(CZ39-AI39)-'DELTA e'!AD39</f>
        <v>0</v>
      </c>
      <c r="FR39" s="110">
        <f>(DA39-AJ39)-'DELTA e'!AE39</f>
        <v>0</v>
      </c>
      <c r="FS39" s="110">
        <f>(DB39-AK39)-'DELTA e'!AF39</f>
        <v>0</v>
      </c>
      <c r="FT39" s="110">
        <f>(DC39-AL39)-'DELTA e'!AG39</f>
        <v>0</v>
      </c>
      <c r="FU39" s="110">
        <f>(DD39-AM39)-'DELTA e'!AH39</f>
        <v>0</v>
      </c>
      <c r="FV39" s="110">
        <f>(DE39-AN39)-'DELTA e'!AI39</f>
        <v>0</v>
      </c>
      <c r="FW39" s="110">
        <f>(DF39-AO39)-'DELTA e'!AJ39</f>
        <v>0</v>
      </c>
      <c r="FX39" s="110">
        <f>(DG39-AP39)-'DELTA e'!AK39</f>
        <v>0</v>
      </c>
      <c r="FY39" s="110">
        <f>(DH39-AQ39)-'DELTA e'!AL39</f>
        <v>0</v>
      </c>
      <c r="FZ39" s="110">
        <f>(DI39-AR39)-'DELTA e'!AM39</f>
        <v>0</v>
      </c>
      <c r="GA39" s="110">
        <f>(DJ39-AS39)-'DELTA e'!AN39</f>
        <v>0</v>
      </c>
      <c r="GB39" s="110">
        <f>(DK39-AT39)-'DELTA e'!AO39</f>
        <v>-1.64153747615266</v>
      </c>
      <c r="GC39" s="110">
        <f>(DL39-AU39)-'DELTA e'!AP39</f>
        <v>0</v>
      </c>
      <c r="GD39" s="110">
        <f>(DM39-AV39)-'DELTA e'!AQ39</f>
        <v>0</v>
      </c>
      <c r="GE39" s="110">
        <f>(DN39-AW39)-'DELTA e'!AR39</f>
        <v>0</v>
      </c>
      <c r="GF39" s="110">
        <f>(DO39-AX39)-'DELTA e'!AS39</f>
        <v>0</v>
      </c>
      <c r="GG39" s="110">
        <f>(DP39-AY39)-'DELTA e'!AT39</f>
        <v>0</v>
      </c>
      <c r="GH39" s="110">
        <f>(DQ39-AZ39)-'DELTA e'!AU39</f>
        <v>0</v>
      </c>
      <c r="GI39" s="110">
        <f>(DR39-BA39)-'DELTA e'!AV39</f>
        <v>0</v>
      </c>
      <c r="GJ39" s="110">
        <f>(DS39-BB39)-'DELTA e'!AW39</f>
        <v>0</v>
      </c>
      <c r="GK39" s="110">
        <f>(DT39-BC39)-'DELTA e'!AX39</f>
        <v>0</v>
      </c>
      <c r="GL39" s="110">
        <f>(DU39-BD39)-'DELTA e'!AY39</f>
        <v>0</v>
      </c>
      <c r="GM39" s="110">
        <f>(DV39-BE39)-'DELTA e'!AZ39</f>
        <v>0</v>
      </c>
      <c r="GN39" s="110">
        <f>(DW39-BF39)-'DELTA e'!BA39</f>
        <v>0</v>
      </c>
      <c r="GO39" s="110">
        <f>(DX39-BG39)-'DELTA e'!BB39</f>
        <v>0</v>
      </c>
      <c r="GP39" s="110">
        <f>(DY39-BH39)-'DELTA e'!BC39</f>
        <v>0</v>
      </c>
      <c r="GQ39" s="110">
        <f>(DZ39-BI39)-'DELTA e'!BD39</f>
        <v>0</v>
      </c>
      <c r="GR39" s="110">
        <f>(EA39-BJ39)-'DELTA e'!BE39</f>
        <v>0</v>
      </c>
      <c r="GS39" s="110">
        <f>(EB39-BK39)-'DELTA e'!BF39</f>
        <v>0</v>
      </c>
      <c r="GT39" s="110">
        <f>(EC39-BL39)-'DELTA e'!BG39</f>
        <v>0</v>
      </c>
      <c r="GU39" s="110">
        <f>(ED39-BM39)-'DELTA e'!BH39</f>
        <v>0</v>
      </c>
      <c r="GV39" s="110">
        <f>(EE39-BN39)-'DELTA e'!BI39</f>
        <v>0</v>
      </c>
      <c r="GW39" s="110">
        <f>(EF39-BO39)-'DELTA e'!BJ39</f>
        <v>0</v>
      </c>
      <c r="GX39" s="110">
        <f>(EG39-BP39)-'DELTA e'!BK39</f>
        <v>0</v>
      </c>
      <c r="GY39" s="110">
        <f>(EH39-BQ39)-'DELTA e'!BL39</f>
        <v>0</v>
      </c>
      <c r="GZ39" s="110">
        <f>(EI39-BR39)-'DELTA e'!BM39</f>
        <v>0</v>
      </c>
      <c r="HA39" s="110">
        <f>(EJ39-BS39)-'DELTA e'!BN39</f>
        <v>0</v>
      </c>
      <c r="HB39" s="110">
        <f>(EK39-BT39)-'DELTA e'!BO39</f>
        <v>0</v>
      </c>
      <c r="HC39" s="110">
        <f>(EL39-BU39)-'DELTA e'!BP39</f>
        <v>0</v>
      </c>
      <c r="HD39" s="110">
        <f>(EM39-BV39)-'DELTA e'!BQ39</f>
        <v>0</v>
      </c>
      <c r="HE39" s="110">
        <f>(EN39-BW39)-'DELTA e'!BR39</f>
        <v>0</v>
      </c>
      <c r="HF39" s="110">
        <f>(EO39-BX39)-'DELTA e'!BS39</f>
        <v>0</v>
      </c>
      <c r="HG39" s="114">
        <f>(EP39-BY39)-'DELTA e'!BT39</f>
        <v>0</v>
      </c>
    </row>
    <row r="40" spans="1:215" x14ac:dyDescent="0.35">
      <c r="A40" s="38" t="s">
        <v>107</v>
      </c>
      <c r="B40" s="39" t="s">
        <v>285</v>
      </c>
      <c r="C40" s="94">
        <v>142142</v>
      </c>
      <c r="D40" s="94">
        <v>221498.59565985858</v>
      </c>
      <c r="E40" s="94">
        <f t="shared" si="4"/>
        <v>0.64172867361325625</v>
      </c>
      <c r="F40" s="82">
        <v>156189</v>
      </c>
      <c r="G40" s="82">
        <v>292501</v>
      </c>
      <c r="H40" s="94">
        <f t="shared" si="5"/>
        <v>0.53397766161483207</v>
      </c>
      <c r="J40" s="113">
        <f t="shared" si="6"/>
        <v>0</v>
      </c>
      <c r="K40" s="110">
        <f t="shared" si="40"/>
        <v>0</v>
      </c>
      <c r="L40" s="110">
        <f t="shared" si="40"/>
        <v>0</v>
      </c>
      <c r="M40" s="110">
        <f t="shared" si="40"/>
        <v>0</v>
      </c>
      <c r="N40" s="110">
        <f t="shared" si="40"/>
        <v>0</v>
      </c>
      <c r="O40" s="110">
        <f t="shared" si="40"/>
        <v>0</v>
      </c>
      <c r="P40" s="110">
        <f t="shared" si="40"/>
        <v>0</v>
      </c>
      <c r="Q40" s="110">
        <f t="shared" si="40"/>
        <v>0</v>
      </c>
      <c r="R40" s="110">
        <f t="shared" si="40"/>
        <v>0</v>
      </c>
      <c r="S40" s="110">
        <f t="shared" si="40"/>
        <v>0</v>
      </c>
      <c r="T40" s="110">
        <f t="shared" si="40"/>
        <v>0</v>
      </c>
      <c r="U40" s="110">
        <f t="shared" si="40"/>
        <v>0</v>
      </c>
      <c r="V40" s="110">
        <f t="shared" si="40"/>
        <v>0</v>
      </c>
      <c r="W40" s="110">
        <f t="shared" si="40"/>
        <v>0</v>
      </c>
      <c r="X40" s="110">
        <f t="shared" si="40"/>
        <v>0</v>
      </c>
      <c r="Y40" s="110">
        <f t="shared" si="40"/>
        <v>0</v>
      </c>
      <c r="Z40" s="110">
        <f t="shared" si="40"/>
        <v>0</v>
      </c>
      <c r="AA40" s="110">
        <f t="shared" si="40"/>
        <v>0</v>
      </c>
      <c r="AB40" s="110">
        <f t="shared" si="40"/>
        <v>0</v>
      </c>
      <c r="AC40" s="110">
        <f t="shared" si="40"/>
        <v>0</v>
      </c>
      <c r="AD40" s="110">
        <f t="shared" si="40"/>
        <v>0</v>
      </c>
      <c r="AE40" s="110">
        <f t="shared" si="40"/>
        <v>0</v>
      </c>
      <c r="AF40" s="110">
        <f t="shared" si="40"/>
        <v>0</v>
      </c>
      <c r="AG40" s="110">
        <f t="shared" si="40"/>
        <v>0</v>
      </c>
      <c r="AH40" s="110">
        <f t="shared" si="40"/>
        <v>0</v>
      </c>
      <c r="AI40" s="110">
        <f t="shared" si="40"/>
        <v>0</v>
      </c>
      <c r="AJ40" s="110">
        <f t="shared" si="40"/>
        <v>0</v>
      </c>
      <c r="AK40" s="110">
        <f t="shared" si="40"/>
        <v>0</v>
      </c>
      <c r="AL40" s="110">
        <f t="shared" si="40"/>
        <v>0</v>
      </c>
      <c r="AM40" s="110">
        <f t="shared" si="40"/>
        <v>0</v>
      </c>
      <c r="AN40" s="110">
        <f t="shared" si="40"/>
        <v>0</v>
      </c>
      <c r="AO40" s="110">
        <f t="shared" si="40"/>
        <v>0</v>
      </c>
      <c r="AP40" s="110">
        <f t="shared" si="40"/>
        <v>0</v>
      </c>
      <c r="AQ40" s="110">
        <f t="shared" si="40"/>
        <v>0</v>
      </c>
      <c r="AR40" s="110">
        <f t="shared" si="40"/>
        <v>0</v>
      </c>
      <c r="AS40" s="110">
        <f t="shared" si="40"/>
        <v>0</v>
      </c>
      <c r="AT40" s="110">
        <f t="shared" si="40"/>
        <v>0</v>
      </c>
      <c r="AU40" s="110">
        <f t="shared" si="40"/>
        <v>0.64172867361325625</v>
      </c>
      <c r="AV40" s="110">
        <f t="shared" si="40"/>
        <v>0</v>
      </c>
      <c r="AW40" s="110">
        <f t="shared" si="40"/>
        <v>0</v>
      </c>
      <c r="AX40" s="110">
        <f t="shared" si="40"/>
        <v>0</v>
      </c>
      <c r="AY40" s="110">
        <f t="shared" si="40"/>
        <v>0</v>
      </c>
      <c r="AZ40" s="110">
        <f t="shared" si="40"/>
        <v>0</v>
      </c>
      <c r="BA40" s="110">
        <f t="shared" si="40"/>
        <v>0</v>
      </c>
      <c r="BB40" s="110">
        <f t="shared" si="40"/>
        <v>0</v>
      </c>
      <c r="BC40" s="110">
        <f t="shared" si="40"/>
        <v>0</v>
      </c>
      <c r="BD40" s="110">
        <f t="shared" si="40"/>
        <v>0</v>
      </c>
      <c r="BE40" s="110">
        <f t="shared" si="40"/>
        <v>0</v>
      </c>
      <c r="BF40" s="110">
        <f t="shared" si="40"/>
        <v>0</v>
      </c>
      <c r="BG40" s="110">
        <f t="shared" si="40"/>
        <v>0</v>
      </c>
      <c r="BH40" s="110">
        <f t="shared" si="40"/>
        <v>0</v>
      </c>
      <c r="BI40" s="110">
        <f t="shared" si="40"/>
        <v>0</v>
      </c>
      <c r="BJ40" s="110">
        <f t="shared" si="40"/>
        <v>0</v>
      </c>
      <c r="BK40" s="110">
        <f t="shared" si="40"/>
        <v>0</v>
      </c>
      <c r="BL40" s="110">
        <f t="shared" si="40"/>
        <v>0</v>
      </c>
      <c r="BM40" s="110">
        <f t="shared" si="40"/>
        <v>0</v>
      </c>
      <c r="BN40" s="110">
        <f t="shared" si="40"/>
        <v>0</v>
      </c>
      <c r="BO40" s="110">
        <f t="shared" si="40"/>
        <v>0</v>
      </c>
      <c r="BP40" s="110">
        <f t="shared" si="40"/>
        <v>0</v>
      </c>
      <c r="BQ40" s="110">
        <f t="shared" si="40"/>
        <v>0</v>
      </c>
      <c r="BR40" s="110">
        <f t="shared" si="40"/>
        <v>0</v>
      </c>
      <c r="BS40" s="110">
        <f t="shared" si="40"/>
        <v>0</v>
      </c>
      <c r="BT40" s="110">
        <f t="shared" si="40"/>
        <v>0</v>
      </c>
      <c r="BU40" s="110">
        <f t="shared" si="40"/>
        <v>0</v>
      </c>
      <c r="BV40" s="110">
        <f t="shared" ref="BV40:BY43" si="42">IF(BV$2=$B40,$E40,0)</f>
        <v>0</v>
      </c>
      <c r="BW40" s="110">
        <f t="shared" si="42"/>
        <v>0</v>
      </c>
      <c r="BX40" s="110">
        <f t="shared" si="42"/>
        <v>0</v>
      </c>
      <c r="BY40" s="114">
        <f t="shared" si="42"/>
        <v>0</v>
      </c>
      <c r="CA40" s="113">
        <f t="shared" si="7"/>
        <v>0</v>
      </c>
      <c r="CB40" s="110">
        <f t="shared" si="41"/>
        <v>0</v>
      </c>
      <c r="CC40" s="110">
        <f t="shared" si="41"/>
        <v>0</v>
      </c>
      <c r="CD40" s="110">
        <f t="shared" si="41"/>
        <v>0</v>
      </c>
      <c r="CE40" s="110">
        <f t="shared" si="41"/>
        <v>0</v>
      </c>
      <c r="CF40" s="110">
        <f t="shared" si="41"/>
        <v>0</v>
      </c>
      <c r="CG40" s="110">
        <f t="shared" si="41"/>
        <v>0</v>
      </c>
      <c r="CH40" s="110">
        <f t="shared" si="41"/>
        <v>0</v>
      </c>
      <c r="CI40" s="110">
        <f t="shared" si="41"/>
        <v>0</v>
      </c>
      <c r="CJ40" s="110">
        <f t="shared" si="41"/>
        <v>0</v>
      </c>
      <c r="CK40" s="110">
        <f t="shared" si="41"/>
        <v>0</v>
      </c>
      <c r="CL40" s="110">
        <f t="shared" si="41"/>
        <v>0</v>
      </c>
      <c r="CM40" s="110">
        <f t="shared" si="41"/>
        <v>0</v>
      </c>
      <c r="CN40" s="110">
        <f t="shared" si="41"/>
        <v>0</v>
      </c>
      <c r="CO40" s="110">
        <f t="shared" si="41"/>
        <v>0</v>
      </c>
      <c r="CP40" s="110">
        <f t="shared" si="41"/>
        <v>0</v>
      </c>
      <c r="CQ40" s="110">
        <f t="shared" si="41"/>
        <v>0</v>
      </c>
      <c r="CR40" s="110">
        <f t="shared" si="41"/>
        <v>0</v>
      </c>
      <c r="CS40" s="110">
        <f t="shared" si="41"/>
        <v>0</v>
      </c>
      <c r="CT40" s="110">
        <f t="shared" si="41"/>
        <v>0</v>
      </c>
      <c r="CU40" s="110">
        <f t="shared" si="41"/>
        <v>0</v>
      </c>
      <c r="CV40" s="110">
        <f t="shared" si="41"/>
        <v>0</v>
      </c>
      <c r="CW40" s="110">
        <f t="shared" si="41"/>
        <v>0</v>
      </c>
      <c r="CX40" s="110">
        <f t="shared" si="41"/>
        <v>0</v>
      </c>
      <c r="CY40" s="110">
        <f t="shared" si="41"/>
        <v>0</v>
      </c>
      <c r="CZ40" s="110">
        <f t="shared" si="41"/>
        <v>0</v>
      </c>
      <c r="DA40" s="110">
        <f t="shared" si="41"/>
        <v>0</v>
      </c>
      <c r="DB40" s="110">
        <f t="shared" si="41"/>
        <v>0</v>
      </c>
      <c r="DC40" s="110">
        <f t="shared" si="41"/>
        <v>0</v>
      </c>
      <c r="DD40" s="110">
        <f t="shared" si="41"/>
        <v>0</v>
      </c>
      <c r="DE40" s="110">
        <f t="shared" si="41"/>
        <v>0</v>
      </c>
      <c r="DF40" s="110">
        <f t="shared" si="41"/>
        <v>0</v>
      </c>
      <c r="DG40" s="110">
        <f t="shared" si="41"/>
        <v>0</v>
      </c>
      <c r="DH40" s="110">
        <f t="shared" si="41"/>
        <v>0</v>
      </c>
      <c r="DI40" s="110">
        <f t="shared" si="41"/>
        <v>0</v>
      </c>
      <c r="DJ40" s="110">
        <f t="shared" si="41"/>
        <v>0</v>
      </c>
      <c r="DK40" s="110">
        <f t="shared" si="41"/>
        <v>0</v>
      </c>
      <c r="DL40" s="110">
        <f t="shared" si="41"/>
        <v>0.53397766161483207</v>
      </c>
      <c r="DM40" s="110">
        <f t="shared" si="41"/>
        <v>0</v>
      </c>
      <c r="DN40" s="110">
        <f t="shared" si="41"/>
        <v>0</v>
      </c>
      <c r="DO40" s="110">
        <f t="shared" si="41"/>
        <v>0</v>
      </c>
      <c r="DP40" s="110">
        <f t="shared" si="41"/>
        <v>0</v>
      </c>
      <c r="DQ40" s="110">
        <f t="shared" si="41"/>
        <v>0</v>
      </c>
      <c r="DR40" s="110">
        <f t="shared" si="41"/>
        <v>0</v>
      </c>
      <c r="DS40" s="110">
        <f t="shared" si="41"/>
        <v>0</v>
      </c>
      <c r="DT40" s="110">
        <f t="shared" si="41"/>
        <v>0</v>
      </c>
      <c r="DU40" s="110">
        <f t="shared" si="41"/>
        <v>0</v>
      </c>
      <c r="DV40" s="110">
        <f t="shared" si="41"/>
        <v>0</v>
      </c>
      <c r="DW40" s="110">
        <f t="shared" si="41"/>
        <v>0</v>
      </c>
      <c r="DX40" s="110">
        <f t="shared" si="41"/>
        <v>0</v>
      </c>
      <c r="DY40" s="110">
        <f t="shared" si="41"/>
        <v>0</v>
      </c>
      <c r="DZ40" s="110">
        <f t="shared" si="41"/>
        <v>0</v>
      </c>
      <c r="EA40" s="110">
        <f t="shared" si="41"/>
        <v>0</v>
      </c>
      <c r="EB40" s="110">
        <f t="shared" si="41"/>
        <v>0</v>
      </c>
      <c r="EC40" s="110">
        <f t="shared" si="41"/>
        <v>0</v>
      </c>
      <c r="ED40" s="110">
        <f t="shared" si="41"/>
        <v>0</v>
      </c>
      <c r="EE40" s="110">
        <f t="shared" si="41"/>
        <v>0</v>
      </c>
      <c r="EF40" s="110">
        <f t="shared" si="41"/>
        <v>0</v>
      </c>
      <c r="EG40" s="110">
        <f t="shared" si="41"/>
        <v>0</v>
      </c>
      <c r="EH40" s="110">
        <f t="shared" si="41"/>
        <v>0</v>
      </c>
      <c r="EI40" s="110">
        <f t="shared" si="41"/>
        <v>0</v>
      </c>
      <c r="EJ40" s="110">
        <f t="shared" si="41"/>
        <v>0</v>
      </c>
      <c r="EK40" s="110">
        <f t="shared" si="41"/>
        <v>0</v>
      </c>
      <c r="EL40" s="110">
        <f t="shared" si="41"/>
        <v>0</v>
      </c>
      <c r="EM40" s="110">
        <f t="shared" ref="EM40:EP43" si="43">IF(EM$2=$B40,$H40,0)</f>
        <v>0</v>
      </c>
      <c r="EN40" s="110">
        <f t="shared" si="43"/>
        <v>0</v>
      </c>
      <c r="EO40" s="110">
        <f t="shared" si="43"/>
        <v>0</v>
      </c>
      <c r="EP40" s="114">
        <f t="shared" si="43"/>
        <v>0</v>
      </c>
      <c r="ER40" s="113">
        <f>(CA40-J40)-'DELTA e'!E40</f>
        <v>0</v>
      </c>
      <c r="ES40" s="110">
        <f>(CB40-K40)-'DELTA e'!F40</f>
        <v>0</v>
      </c>
      <c r="ET40" s="110">
        <f>(CC40-L40)-'DELTA e'!G40</f>
        <v>0</v>
      </c>
      <c r="EU40" s="110">
        <f>(CD40-M40)-'DELTA e'!H40</f>
        <v>0</v>
      </c>
      <c r="EV40" s="110">
        <f>(CE40-N40)-'DELTA e'!I40</f>
        <v>0</v>
      </c>
      <c r="EW40" s="110">
        <f>(CF40-O40)-'DELTA e'!J40</f>
        <v>0</v>
      </c>
      <c r="EX40" s="110">
        <f>(CG40-P40)-'DELTA e'!K40</f>
        <v>0</v>
      </c>
      <c r="EY40" s="110">
        <f>(CH40-Q40)-'DELTA e'!L40</f>
        <v>0</v>
      </c>
      <c r="EZ40" s="110">
        <f>(CI40-R40)-'DELTA e'!M40</f>
        <v>0</v>
      </c>
      <c r="FA40" s="110">
        <f>(CJ40-S40)-'DELTA e'!N40</f>
        <v>0</v>
      </c>
      <c r="FB40" s="110">
        <f>(CK40-T40)-'DELTA e'!O40</f>
        <v>0</v>
      </c>
      <c r="FC40" s="110">
        <f>(CL40-U40)-'DELTA e'!P40</f>
        <v>0</v>
      </c>
      <c r="FD40" s="110">
        <f>(CM40-V40)-'DELTA e'!Q40</f>
        <v>0</v>
      </c>
      <c r="FE40" s="110">
        <f>(CN40-W40)-'DELTA e'!R40</f>
        <v>0</v>
      </c>
      <c r="FF40" s="110">
        <f>(CO40-X40)-'DELTA e'!S40</f>
        <v>0</v>
      </c>
      <c r="FG40" s="110">
        <f>(CP40-Y40)-'DELTA e'!T40</f>
        <v>0</v>
      </c>
      <c r="FH40" s="110">
        <f>(CQ40-Z40)-'DELTA e'!U40</f>
        <v>0</v>
      </c>
      <c r="FI40" s="110">
        <f>(CR40-AA40)-'DELTA e'!V40</f>
        <v>0</v>
      </c>
      <c r="FJ40" s="110">
        <f>(CS40-AB40)-'DELTA e'!W40</f>
        <v>0</v>
      </c>
      <c r="FK40" s="110">
        <f>(CT40-AC40)-'DELTA e'!X40</f>
        <v>0</v>
      </c>
      <c r="FL40" s="110">
        <f>(CU40-AD40)-'DELTA e'!Y40</f>
        <v>0</v>
      </c>
      <c r="FM40" s="110">
        <f>(CV40-AE40)-'DELTA e'!Z40</f>
        <v>0</v>
      </c>
      <c r="FN40" s="110">
        <f>(CW40-AF40)-'DELTA e'!AA40</f>
        <v>0</v>
      </c>
      <c r="FO40" s="110">
        <f>(CX40-AG40)-'DELTA e'!AB40</f>
        <v>0</v>
      </c>
      <c r="FP40" s="110">
        <f>(CY40-AH40)-'DELTA e'!AC40</f>
        <v>0</v>
      </c>
      <c r="FQ40" s="110">
        <f>(CZ40-AI40)-'DELTA e'!AD40</f>
        <v>0</v>
      </c>
      <c r="FR40" s="110">
        <f>(DA40-AJ40)-'DELTA e'!AE40</f>
        <v>0</v>
      </c>
      <c r="FS40" s="110">
        <f>(DB40-AK40)-'DELTA e'!AF40</f>
        <v>0</v>
      </c>
      <c r="FT40" s="110">
        <f>(DC40-AL40)-'DELTA e'!AG40</f>
        <v>0</v>
      </c>
      <c r="FU40" s="110">
        <f>(DD40-AM40)-'DELTA e'!AH40</f>
        <v>0</v>
      </c>
      <c r="FV40" s="110">
        <f>(DE40-AN40)-'DELTA e'!AI40</f>
        <v>0</v>
      </c>
      <c r="FW40" s="110">
        <f>(DF40-AO40)-'DELTA e'!AJ40</f>
        <v>0</v>
      </c>
      <c r="FX40" s="110">
        <f>(DG40-AP40)-'DELTA e'!AK40</f>
        <v>0</v>
      </c>
      <c r="FY40" s="110">
        <f>(DH40-AQ40)-'DELTA e'!AL40</f>
        <v>0</v>
      </c>
      <c r="FZ40" s="110">
        <f>(DI40-AR40)-'DELTA e'!AM40</f>
        <v>0</v>
      </c>
      <c r="GA40" s="110">
        <f>(DJ40-AS40)-'DELTA e'!AN40</f>
        <v>0</v>
      </c>
      <c r="GB40" s="110">
        <f>(DK40-AT40)-'DELTA e'!AO40</f>
        <v>0</v>
      </c>
      <c r="GC40" s="110">
        <f>(DL40-AU40)-'DELTA e'!AP40</f>
        <v>-0.10775101199842418</v>
      </c>
      <c r="GD40" s="110">
        <f>(DM40-AV40)-'DELTA e'!AQ40</f>
        <v>0</v>
      </c>
      <c r="GE40" s="110">
        <f>(DN40-AW40)-'DELTA e'!AR40</f>
        <v>0</v>
      </c>
      <c r="GF40" s="110">
        <f>(DO40-AX40)-'DELTA e'!AS40</f>
        <v>0</v>
      </c>
      <c r="GG40" s="110">
        <f>(DP40-AY40)-'DELTA e'!AT40</f>
        <v>0</v>
      </c>
      <c r="GH40" s="110">
        <f>(DQ40-AZ40)-'DELTA e'!AU40</f>
        <v>0</v>
      </c>
      <c r="GI40" s="110">
        <f>(DR40-BA40)-'DELTA e'!AV40</f>
        <v>0</v>
      </c>
      <c r="GJ40" s="110">
        <f>(DS40-BB40)-'DELTA e'!AW40</f>
        <v>0</v>
      </c>
      <c r="GK40" s="110">
        <f>(DT40-BC40)-'DELTA e'!AX40</f>
        <v>0</v>
      </c>
      <c r="GL40" s="110">
        <f>(DU40-BD40)-'DELTA e'!AY40</f>
        <v>0</v>
      </c>
      <c r="GM40" s="110">
        <f>(DV40-BE40)-'DELTA e'!AZ40</f>
        <v>0</v>
      </c>
      <c r="GN40" s="110">
        <f>(DW40-BF40)-'DELTA e'!BA40</f>
        <v>0</v>
      </c>
      <c r="GO40" s="110">
        <f>(DX40-BG40)-'DELTA e'!BB40</f>
        <v>0</v>
      </c>
      <c r="GP40" s="110">
        <f>(DY40-BH40)-'DELTA e'!BC40</f>
        <v>0</v>
      </c>
      <c r="GQ40" s="110">
        <f>(DZ40-BI40)-'DELTA e'!BD40</f>
        <v>0</v>
      </c>
      <c r="GR40" s="110">
        <f>(EA40-BJ40)-'DELTA e'!BE40</f>
        <v>0</v>
      </c>
      <c r="GS40" s="110">
        <f>(EB40-BK40)-'DELTA e'!BF40</f>
        <v>0</v>
      </c>
      <c r="GT40" s="110">
        <f>(EC40-BL40)-'DELTA e'!BG40</f>
        <v>0</v>
      </c>
      <c r="GU40" s="110">
        <f>(ED40-BM40)-'DELTA e'!BH40</f>
        <v>0</v>
      </c>
      <c r="GV40" s="110">
        <f>(EE40-BN40)-'DELTA e'!BI40</f>
        <v>0</v>
      </c>
      <c r="GW40" s="110">
        <f>(EF40-BO40)-'DELTA e'!BJ40</f>
        <v>0</v>
      </c>
      <c r="GX40" s="110">
        <f>(EG40-BP40)-'DELTA e'!BK40</f>
        <v>0</v>
      </c>
      <c r="GY40" s="110">
        <f>(EH40-BQ40)-'DELTA e'!BL40</f>
        <v>0</v>
      </c>
      <c r="GZ40" s="110">
        <f>(EI40-BR40)-'DELTA e'!BM40</f>
        <v>0</v>
      </c>
      <c r="HA40" s="110">
        <f>(EJ40-BS40)-'DELTA e'!BN40</f>
        <v>0</v>
      </c>
      <c r="HB40" s="110">
        <f>(EK40-BT40)-'DELTA e'!BO40</f>
        <v>0</v>
      </c>
      <c r="HC40" s="110">
        <f>(EL40-BU40)-'DELTA e'!BP40</f>
        <v>0</v>
      </c>
      <c r="HD40" s="110">
        <f>(EM40-BV40)-'DELTA e'!BQ40</f>
        <v>0</v>
      </c>
      <c r="HE40" s="110">
        <f>(EN40-BW40)-'DELTA e'!BR40</f>
        <v>0</v>
      </c>
      <c r="HF40" s="110">
        <f>(EO40-BX40)-'DELTA e'!BS40</f>
        <v>0</v>
      </c>
      <c r="HG40" s="114">
        <f>(EP40-BY40)-'DELTA e'!BT40</f>
        <v>0</v>
      </c>
    </row>
    <row r="41" spans="1:215" x14ac:dyDescent="0.35">
      <c r="A41" s="38" t="s">
        <v>108</v>
      </c>
      <c r="B41" s="39" t="s">
        <v>286</v>
      </c>
      <c r="C41" s="94">
        <v>556819</v>
      </c>
      <c r="D41" s="94">
        <v>62435.573127522825</v>
      </c>
      <c r="E41" s="94">
        <f t="shared" si="4"/>
        <v>8.9182972479921592</v>
      </c>
      <c r="F41" s="82">
        <v>534083</v>
      </c>
      <c r="G41" s="82">
        <v>75152</v>
      </c>
      <c r="H41" s="94">
        <f t="shared" si="5"/>
        <v>7.1067037470725998</v>
      </c>
      <c r="J41" s="113">
        <f t="shared" si="6"/>
        <v>0</v>
      </c>
      <c r="K41" s="110">
        <f t="shared" ref="K41:BV44" si="44">IF(K$2=$B41,$E41,0)</f>
        <v>0</v>
      </c>
      <c r="L41" s="110">
        <f t="shared" si="44"/>
        <v>0</v>
      </c>
      <c r="M41" s="110">
        <f t="shared" si="44"/>
        <v>0</v>
      </c>
      <c r="N41" s="110">
        <f t="shared" si="44"/>
        <v>0</v>
      </c>
      <c r="O41" s="110">
        <f t="shared" si="44"/>
        <v>0</v>
      </c>
      <c r="P41" s="110">
        <f t="shared" si="44"/>
        <v>0</v>
      </c>
      <c r="Q41" s="110">
        <f t="shared" si="44"/>
        <v>0</v>
      </c>
      <c r="R41" s="110">
        <f t="shared" si="44"/>
        <v>0</v>
      </c>
      <c r="S41" s="110">
        <f t="shared" si="44"/>
        <v>0</v>
      </c>
      <c r="T41" s="110">
        <f t="shared" si="44"/>
        <v>0</v>
      </c>
      <c r="U41" s="110">
        <f t="shared" si="44"/>
        <v>0</v>
      </c>
      <c r="V41" s="110">
        <f t="shared" si="44"/>
        <v>0</v>
      </c>
      <c r="W41" s="110">
        <f t="shared" si="44"/>
        <v>0</v>
      </c>
      <c r="X41" s="110">
        <f t="shared" si="44"/>
        <v>0</v>
      </c>
      <c r="Y41" s="110">
        <f t="shared" si="44"/>
        <v>0</v>
      </c>
      <c r="Z41" s="110">
        <f t="shared" si="44"/>
        <v>0</v>
      </c>
      <c r="AA41" s="110">
        <f t="shared" si="44"/>
        <v>0</v>
      </c>
      <c r="AB41" s="110">
        <f t="shared" si="44"/>
        <v>0</v>
      </c>
      <c r="AC41" s="110">
        <f t="shared" si="44"/>
        <v>0</v>
      </c>
      <c r="AD41" s="110">
        <f t="shared" si="44"/>
        <v>0</v>
      </c>
      <c r="AE41" s="110">
        <f t="shared" si="44"/>
        <v>0</v>
      </c>
      <c r="AF41" s="110">
        <f t="shared" si="44"/>
        <v>0</v>
      </c>
      <c r="AG41" s="110">
        <f t="shared" si="44"/>
        <v>0</v>
      </c>
      <c r="AH41" s="110">
        <f t="shared" si="44"/>
        <v>0</v>
      </c>
      <c r="AI41" s="110">
        <f t="shared" si="44"/>
        <v>0</v>
      </c>
      <c r="AJ41" s="110">
        <f t="shared" si="44"/>
        <v>0</v>
      </c>
      <c r="AK41" s="110">
        <f t="shared" si="44"/>
        <v>0</v>
      </c>
      <c r="AL41" s="110">
        <f t="shared" si="44"/>
        <v>0</v>
      </c>
      <c r="AM41" s="110">
        <f t="shared" si="44"/>
        <v>0</v>
      </c>
      <c r="AN41" s="110">
        <f t="shared" si="44"/>
        <v>0</v>
      </c>
      <c r="AO41" s="110">
        <f t="shared" si="44"/>
        <v>0</v>
      </c>
      <c r="AP41" s="110">
        <f t="shared" si="44"/>
        <v>0</v>
      </c>
      <c r="AQ41" s="110">
        <f t="shared" si="44"/>
        <v>0</v>
      </c>
      <c r="AR41" s="110">
        <f t="shared" si="44"/>
        <v>0</v>
      </c>
      <c r="AS41" s="110">
        <f t="shared" si="44"/>
        <v>0</v>
      </c>
      <c r="AT41" s="110">
        <f t="shared" si="44"/>
        <v>0</v>
      </c>
      <c r="AU41" s="110">
        <f t="shared" si="44"/>
        <v>0</v>
      </c>
      <c r="AV41" s="110">
        <f t="shared" si="44"/>
        <v>8.9182972479921592</v>
      </c>
      <c r="AW41" s="110">
        <f t="shared" si="44"/>
        <v>0</v>
      </c>
      <c r="AX41" s="110">
        <f t="shared" si="44"/>
        <v>0</v>
      </c>
      <c r="AY41" s="110">
        <f t="shared" si="44"/>
        <v>0</v>
      </c>
      <c r="AZ41" s="110">
        <f t="shared" si="44"/>
        <v>0</v>
      </c>
      <c r="BA41" s="110">
        <f t="shared" si="44"/>
        <v>0</v>
      </c>
      <c r="BB41" s="110">
        <f t="shared" si="44"/>
        <v>0</v>
      </c>
      <c r="BC41" s="110">
        <f t="shared" si="44"/>
        <v>0</v>
      </c>
      <c r="BD41" s="110">
        <f t="shared" si="44"/>
        <v>0</v>
      </c>
      <c r="BE41" s="110">
        <f t="shared" si="44"/>
        <v>0</v>
      </c>
      <c r="BF41" s="110">
        <f t="shared" si="44"/>
        <v>0</v>
      </c>
      <c r="BG41" s="110">
        <f t="shared" si="44"/>
        <v>0</v>
      </c>
      <c r="BH41" s="110">
        <f t="shared" si="44"/>
        <v>0</v>
      </c>
      <c r="BI41" s="110">
        <f t="shared" si="44"/>
        <v>0</v>
      </c>
      <c r="BJ41" s="110">
        <f t="shared" si="44"/>
        <v>0</v>
      </c>
      <c r="BK41" s="110">
        <f t="shared" si="44"/>
        <v>0</v>
      </c>
      <c r="BL41" s="110">
        <f t="shared" si="44"/>
        <v>0</v>
      </c>
      <c r="BM41" s="110">
        <f t="shared" si="44"/>
        <v>0</v>
      </c>
      <c r="BN41" s="110">
        <f t="shared" si="44"/>
        <v>0</v>
      </c>
      <c r="BO41" s="110">
        <f t="shared" si="44"/>
        <v>0</v>
      </c>
      <c r="BP41" s="110">
        <f t="shared" si="44"/>
        <v>0</v>
      </c>
      <c r="BQ41" s="110">
        <f t="shared" si="44"/>
        <v>0</v>
      </c>
      <c r="BR41" s="110">
        <f t="shared" si="44"/>
        <v>0</v>
      </c>
      <c r="BS41" s="110">
        <f t="shared" si="44"/>
        <v>0</v>
      </c>
      <c r="BT41" s="110">
        <f t="shared" si="44"/>
        <v>0</v>
      </c>
      <c r="BU41" s="110">
        <f t="shared" si="44"/>
        <v>0</v>
      </c>
      <c r="BV41" s="110">
        <f t="shared" si="44"/>
        <v>0</v>
      </c>
      <c r="BW41" s="110">
        <f t="shared" si="42"/>
        <v>0</v>
      </c>
      <c r="BX41" s="110">
        <f t="shared" si="42"/>
        <v>0</v>
      </c>
      <c r="BY41" s="114">
        <f t="shared" si="42"/>
        <v>0</v>
      </c>
      <c r="CA41" s="113">
        <f t="shared" si="7"/>
        <v>0</v>
      </c>
      <c r="CB41" s="110">
        <f t="shared" ref="CB41:EM44" si="45">IF(CB$2=$B41,$H41,0)</f>
        <v>0</v>
      </c>
      <c r="CC41" s="110">
        <f t="shared" si="45"/>
        <v>0</v>
      </c>
      <c r="CD41" s="110">
        <f t="shared" si="45"/>
        <v>0</v>
      </c>
      <c r="CE41" s="110">
        <f t="shared" si="45"/>
        <v>0</v>
      </c>
      <c r="CF41" s="110">
        <f t="shared" si="45"/>
        <v>0</v>
      </c>
      <c r="CG41" s="110">
        <f t="shared" si="45"/>
        <v>0</v>
      </c>
      <c r="CH41" s="110">
        <f t="shared" si="45"/>
        <v>0</v>
      </c>
      <c r="CI41" s="110">
        <f t="shared" si="45"/>
        <v>0</v>
      </c>
      <c r="CJ41" s="110">
        <f t="shared" si="45"/>
        <v>0</v>
      </c>
      <c r="CK41" s="110">
        <f t="shared" si="45"/>
        <v>0</v>
      </c>
      <c r="CL41" s="110">
        <f t="shared" si="45"/>
        <v>0</v>
      </c>
      <c r="CM41" s="110">
        <f t="shared" si="45"/>
        <v>0</v>
      </c>
      <c r="CN41" s="110">
        <f t="shared" si="45"/>
        <v>0</v>
      </c>
      <c r="CO41" s="110">
        <f t="shared" si="45"/>
        <v>0</v>
      </c>
      <c r="CP41" s="110">
        <f t="shared" si="45"/>
        <v>0</v>
      </c>
      <c r="CQ41" s="110">
        <f t="shared" si="45"/>
        <v>0</v>
      </c>
      <c r="CR41" s="110">
        <f t="shared" si="45"/>
        <v>0</v>
      </c>
      <c r="CS41" s="110">
        <f t="shared" si="45"/>
        <v>0</v>
      </c>
      <c r="CT41" s="110">
        <f t="shared" si="45"/>
        <v>0</v>
      </c>
      <c r="CU41" s="110">
        <f t="shared" si="45"/>
        <v>0</v>
      </c>
      <c r="CV41" s="110">
        <f t="shared" si="45"/>
        <v>0</v>
      </c>
      <c r="CW41" s="110">
        <f t="shared" si="45"/>
        <v>0</v>
      </c>
      <c r="CX41" s="110">
        <f t="shared" si="45"/>
        <v>0</v>
      </c>
      <c r="CY41" s="110">
        <f t="shared" si="45"/>
        <v>0</v>
      </c>
      <c r="CZ41" s="110">
        <f t="shared" si="45"/>
        <v>0</v>
      </c>
      <c r="DA41" s="110">
        <f t="shared" si="45"/>
        <v>0</v>
      </c>
      <c r="DB41" s="110">
        <f t="shared" si="45"/>
        <v>0</v>
      </c>
      <c r="DC41" s="110">
        <f t="shared" si="45"/>
        <v>0</v>
      </c>
      <c r="DD41" s="110">
        <f t="shared" si="45"/>
        <v>0</v>
      </c>
      <c r="DE41" s="110">
        <f t="shared" si="45"/>
        <v>0</v>
      </c>
      <c r="DF41" s="110">
        <f t="shared" si="45"/>
        <v>0</v>
      </c>
      <c r="DG41" s="110">
        <f t="shared" si="45"/>
        <v>0</v>
      </c>
      <c r="DH41" s="110">
        <f t="shared" si="45"/>
        <v>0</v>
      </c>
      <c r="DI41" s="110">
        <f t="shared" si="45"/>
        <v>0</v>
      </c>
      <c r="DJ41" s="110">
        <f t="shared" si="45"/>
        <v>0</v>
      </c>
      <c r="DK41" s="110">
        <f t="shared" si="45"/>
        <v>0</v>
      </c>
      <c r="DL41" s="110">
        <f t="shared" si="45"/>
        <v>0</v>
      </c>
      <c r="DM41" s="110">
        <f t="shared" si="45"/>
        <v>7.1067037470725998</v>
      </c>
      <c r="DN41" s="110">
        <f t="shared" si="45"/>
        <v>0</v>
      </c>
      <c r="DO41" s="110">
        <f t="shared" si="45"/>
        <v>0</v>
      </c>
      <c r="DP41" s="110">
        <f t="shared" si="45"/>
        <v>0</v>
      </c>
      <c r="DQ41" s="110">
        <f t="shared" si="45"/>
        <v>0</v>
      </c>
      <c r="DR41" s="110">
        <f t="shared" si="45"/>
        <v>0</v>
      </c>
      <c r="DS41" s="110">
        <f t="shared" si="45"/>
        <v>0</v>
      </c>
      <c r="DT41" s="110">
        <f t="shared" si="45"/>
        <v>0</v>
      </c>
      <c r="DU41" s="110">
        <f t="shared" si="45"/>
        <v>0</v>
      </c>
      <c r="DV41" s="110">
        <f t="shared" si="45"/>
        <v>0</v>
      </c>
      <c r="DW41" s="110">
        <f t="shared" si="45"/>
        <v>0</v>
      </c>
      <c r="DX41" s="110">
        <f t="shared" si="45"/>
        <v>0</v>
      </c>
      <c r="DY41" s="110">
        <f t="shared" si="45"/>
        <v>0</v>
      </c>
      <c r="DZ41" s="110">
        <f t="shared" si="45"/>
        <v>0</v>
      </c>
      <c r="EA41" s="110">
        <f t="shared" si="45"/>
        <v>0</v>
      </c>
      <c r="EB41" s="110">
        <f t="shared" si="45"/>
        <v>0</v>
      </c>
      <c r="EC41" s="110">
        <f t="shared" si="45"/>
        <v>0</v>
      </c>
      <c r="ED41" s="110">
        <f t="shared" si="45"/>
        <v>0</v>
      </c>
      <c r="EE41" s="110">
        <f t="shared" si="45"/>
        <v>0</v>
      </c>
      <c r="EF41" s="110">
        <f t="shared" si="45"/>
        <v>0</v>
      </c>
      <c r="EG41" s="110">
        <f t="shared" si="45"/>
        <v>0</v>
      </c>
      <c r="EH41" s="110">
        <f t="shared" si="45"/>
        <v>0</v>
      </c>
      <c r="EI41" s="110">
        <f t="shared" si="45"/>
        <v>0</v>
      </c>
      <c r="EJ41" s="110">
        <f t="shared" si="45"/>
        <v>0</v>
      </c>
      <c r="EK41" s="110">
        <f t="shared" si="45"/>
        <v>0</v>
      </c>
      <c r="EL41" s="110">
        <f t="shared" si="45"/>
        <v>0</v>
      </c>
      <c r="EM41" s="110">
        <f t="shared" si="45"/>
        <v>0</v>
      </c>
      <c r="EN41" s="110">
        <f t="shared" si="43"/>
        <v>0</v>
      </c>
      <c r="EO41" s="110">
        <f t="shared" si="43"/>
        <v>0</v>
      </c>
      <c r="EP41" s="114">
        <f t="shared" si="43"/>
        <v>0</v>
      </c>
      <c r="ER41" s="113">
        <f>(CA41-J41)-'DELTA e'!E41</f>
        <v>0</v>
      </c>
      <c r="ES41" s="110">
        <f>(CB41-K41)-'DELTA e'!F41</f>
        <v>0</v>
      </c>
      <c r="ET41" s="110">
        <f>(CC41-L41)-'DELTA e'!G41</f>
        <v>0</v>
      </c>
      <c r="EU41" s="110">
        <f>(CD41-M41)-'DELTA e'!H41</f>
        <v>0</v>
      </c>
      <c r="EV41" s="110">
        <f>(CE41-N41)-'DELTA e'!I41</f>
        <v>0</v>
      </c>
      <c r="EW41" s="110">
        <f>(CF41-O41)-'DELTA e'!J41</f>
        <v>0</v>
      </c>
      <c r="EX41" s="110">
        <f>(CG41-P41)-'DELTA e'!K41</f>
        <v>0</v>
      </c>
      <c r="EY41" s="110">
        <f>(CH41-Q41)-'DELTA e'!L41</f>
        <v>0</v>
      </c>
      <c r="EZ41" s="110">
        <f>(CI41-R41)-'DELTA e'!M41</f>
        <v>0</v>
      </c>
      <c r="FA41" s="110">
        <f>(CJ41-S41)-'DELTA e'!N41</f>
        <v>0</v>
      </c>
      <c r="FB41" s="110">
        <f>(CK41-T41)-'DELTA e'!O41</f>
        <v>0</v>
      </c>
      <c r="FC41" s="110">
        <f>(CL41-U41)-'DELTA e'!P41</f>
        <v>0</v>
      </c>
      <c r="FD41" s="110">
        <f>(CM41-V41)-'DELTA e'!Q41</f>
        <v>0</v>
      </c>
      <c r="FE41" s="110">
        <f>(CN41-W41)-'DELTA e'!R41</f>
        <v>0</v>
      </c>
      <c r="FF41" s="110">
        <f>(CO41-X41)-'DELTA e'!S41</f>
        <v>0</v>
      </c>
      <c r="FG41" s="110">
        <f>(CP41-Y41)-'DELTA e'!T41</f>
        <v>0</v>
      </c>
      <c r="FH41" s="110">
        <f>(CQ41-Z41)-'DELTA e'!U41</f>
        <v>0</v>
      </c>
      <c r="FI41" s="110">
        <f>(CR41-AA41)-'DELTA e'!V41</f>
        <v>0</v>
      </c>
      <c r="FJ41" s="110">
        <f>(CS41-AB41)-'DELTA e'!W41</f>
        <v>0</v>
      </c>
      <c r="FK41" s="110">
        <f>(CT41-AC41)-'DELTA e'!X41</f>
        <v>0</v>
      </c>
      <c r="FL41" s="110">
        <f>(CU41-AD41)-'DELTA e'!Y41</f>
        <v>0</v>
      </c>
      <c r="FM41" s="110">
        <f>(CV41-AE41)-'DELTA e'!Z41</f>
        <v>0</v>
      </c>
      <c r="FN41" s="110">
        <f>(CW41-AF41)-'DELTA e'!AA41</f>
        <v>0</v>
      </c>
      <c r="FO41" s="110">
        <f>(CX41-AG41)-'DELTA e'!AB41</f>
        <v>0</v>
      </c>
      <c r="FP41" s="110">
        <f>(CY41-AH41)-'DELTA e'!AC41</f>
        <v>0</v>
      </c>
      <c r="FQ41" s="110">
        <f>(CZ41-AI41)-'DELTA e'!AD41</f>
        <v>0</v>
      </c>
      <c r="FR41" s="110">
        <f>(DA41-AJ41)-'DELTA e'!AE41</f>
        <v>0</v>
      </c>
      <c r="FS41" s="110">
        <f>(DB41-AK41)-'DELTA e'!AF41</f>
        <v>0</v>
      </c>
      <c r="FT41" s="110">
        <f>(DC41-AL41)-'DELTA e'!AG41</f>
        <v>0</v>
      </c>
      <c r="FU41" s="110">
        <f>(DD41-AM41)-'DELTA e'!AH41</f>
        <v>0</v>
      </c>
      <c r="FV41" s="110">
        <f>(DE41-AN41)-'DELTA e'!AI41</f>
        <v>0</v>
      </c>
      <c r="FW41" s="110">
        <f>(DF41-AO41)-'DELTA e'!AJ41</f>
        <v>0</v>
      </c>
      <c r="FX41" s="110">
        <f>(DG41-AP41)-'DELTA e'!AK41</f>
        <v>0</v>
      </c>
      <c r="FY41" s="110">
        <f>(DH41-AQ41)-'DELTA e'!AL41</f>
        <v>0</v>
      </c>
      <c r="FZ41" s="110">
        <f>(DI41-AR41)-'DELTA e'!AM41</f>
        <v>0</v>
      </c>
      <c r="GA41" s="110">
        <f>(DJ41-AS41)-'DELTA e'!AN41</f>
        <v>0</v>
      </c>
      <c r="GB41" s="110">
        <f>(DK41-AT41)-'DELTA e'!AO41</f>
        <v>0</v>
      </c>
      <c r="GC41" s="110">
        <f>(DL41-AU41)-'DELTA e'!AP41</f>
        <v>0</v>
      </c>
      <c r="GD41" s="110">
        <f>(DM41-AV41)-'DELTA e'!AQ41</f>
        <v>-1.8115935009195594</v>
      </c>
      <c r="GE41" s="110">
        <f>(DN41-AW41)-'DELTA e'!AR41</f>
        <v>0</v>
      </c>
      <c r="GF41" s="110">
        <f>(DO41-AX41)-'DELTA e'!AS41</f>
        <v>0</v>
      </c>
      <c r="GG41" s="110">
        <f>(DP41-AY41)-'DELTA e'!AT41</f>
        <v>0</v>
      </c>
      <c r="GH41" s="110">
        <f>(DQ41-AZ41)-'DELTA e'!AU41</f>
        <v>0</v>
      </c>
      <c r="GI41" s="110">
        <f>(DR41-BA41)-'DELTA e'!AV41</f>
        <v>0</v>
      </c>
      <c r="GJ41" s="110">
        <f>(DS41-BB41)-'DELTA e'!AW41</f>
        <v>0</v>
      </c>
      <c r="GK41" s="110">
        <f>(DT41-BC41)-'DELTA e'!AX41</f>
        <v>0</v>
      </c>
      <c r="GL41" s="110">
        <f>(DU41-BD41)-'DELTA e'!AY41</f>
        <v>0</v>
      </c>
      <c r="GM41" s="110">
        <f>(DV41-BE41)-'DELTA e'!AZ41</f>
        <v>0</v>
      </c>
      <c r="GN41" s="110">
        <f>(DW41-BF41)-'DELTA e'!BA41</f>
        <v>0</v>
      </c>
      <c r="GO41" s="110">
        <f>(DX41-BG41)-'DELTA e'!BB41</f>
        <v>0</v>
      </c>
      <c r="GP41" s="110">
        <f>(DY41-BH41)-'DELTA e'!BC41</f>
        <v>0</v>
      </c>
      <c r="GQ41" s="110">
        <f>(DZ41-BI41)-'DELTA e'!BD41</f>
        <v>0</v>
      </c>
      <c r="GR41" s="110">
        <f>(EA41-BJ41)-'DELTA e'!BE41</f>
        <v>0</v>
      </c>
      <c r="GS41" s="110">
        <f>(EB41-BK41)-'DELTA e'!BF41</f>
        <v>0</v>
      </c>
      <c r="GT41" s="110">
        <f>(EC41-BL41)-'DELTA e'!BG41</f>
        <v>0</v>
      </c>
      <c r="GU41" s="110">
        <f>(ED41-BM41)-'DELTA e'!BH41</f>
        <v>0</v>
      </c>
      <c r="GV41" s="110">
        <f>(EE41-BN41)-'DELTA e'!BI41</f>
        <v>0</v>
      </c>
      <c r="GW41" s="110">
        <f>(EF41-BO41)-'DELTA e'!BJ41</f>
        <v>0</v>
      </c>
      <c r="GX41" s="110">
        <f>(EG41-BP41)-'DELTA e'!BK41</f>
        <v>0</v>
      </c>
      <c r="GY41" s="110">
        <f>(EH41-BQ41)-'DELTA e'!BL41</f>
        <v>0</v>
      </c>
      <c r="GZ41" s="110">
        <f>(EI41-BR41)-'DELTA e'!BM41</f>
        <v>0</v>
      </c>
      <c r="HA41" s="110">
        <f>(EJ41-BS41)-'DELTA e'!BN41</f>
        <v>0</v>
      </c>
      <c r="HB41" s="110">
        <f>(EK41-BT41)-'DELTA e'!BO41</f>
        <v>0</v>
      </c>
      <c r="HC41" s="110">
        <f>(EL41-BU41)-'DELTA e'!BP41</f>
        <v>0</v>
      </c>
      <c r="HD41" s="110">
        <f>(EM41-BV41)-'DELTA e'!BQ41</f>
        <v>0</v>
      </c>
      <c r="HE41" s="110">
        <f>(EN41-BW41)-'DELTA e'!BR41</f>
        <v>0</v>
      </c>
      <c r="HF41" s="110">
        <f>(EO41-BX41)-'DELTA e'!BS41</f>
        <v>0</v>
      </c>
      <c r="HG41" s="114">
        <f>(EP41-BY41)-'DELTA e'!BT41</f>
        <v>0</v>
      </c>
    </row>
    <row r="42" spans="1:215" x14ac:dyDescent="0.35">
      <c r="A42" s="40" t="s">
        <v>109</v>
      </c>
      <c r="B42" s="39" t="s">
        <v>287</v>
      </c>
      <c r="C42" s="94">
        <v>7844451</v>
      </c>
      <c r="D42" s="94">
        <v>648696.84211112314</v>
      </c>
      <c r="E42" s="94">
        <f t="shared" si="4"/>
        <v>12.092630163684733</v>
      </c>
      <c r="F42" s="82">
        <v>7692147</v>
      </c>
      <c r="G42" s="82">
        <v>545839</v>
      </c>
      <c r="H42" s="94">
        <f t="shared" si="5"/>
        <v>14.092336751313116</v>
      </c>
      <c r="J42" s="113">
        <f t="shared" si="6"/>
        <v>0</v>
      </c>
      <c r="K42" s="110">
        <f t="shared" si="44"/>
        <v>0</v>
      </c>
      <c r="L42" s="110">
        <f t="shared" si="44"/>
        <v>0</v>
      </c>
      <c r="M42" s="110">
        <f t="shared" si="44"/>
        <v>0</v>
      </c>
      <c r="N42" s="110">
        <f t="shared" si="44"/>
        <v>0</v>
      </c>
      <c r="O42" s="110">
        <f t="shared" si="44"/>
        <v>0</v>
      </c>
      <c r="P42" s="110">
        <f t="shared" si="44"/>
        <v>0</v>
      </c>
      <c r="Q42" s="110">
        <f t="shared" si="44"/>
        <v>0</v>
      </c>
      <c r="R42" s="110">
        <f t="shared" si="44"/>
        <v>0</v>
      </c>
      <c r="S42" s="110">
        <f t="shared" si="44"/>
        <v>0</v>
      </c>
      <c r="T42" s="110">
        <f t="shared" si="44"/>
        <v>0</v>
      </c>
      <c r="U42" s="110">
        <f t="shared" si="44"/>
        <v>0</v>
      </c>
      <c r="V42" s="110">
        <f t="shared" si="44"/>
        <v>0</v>
      </c>
      <c r="W42" s="110">
        <f t="shared" si="44"/>
        <v>0</v>
      </c>
      <c r="X42" s="110">
        <f t="shared" si="44"/>
        <v>0</v>
      </c>
      <c r="Y42" s="110">
        <f t="shared" si="44"/>
        <v>0</v>
      </c>
      <c r="Z42" s="110">
        <f t="shared" si="44"/>
        <v>0</v>
      </c>
      <c r="AA42" s="110">
        <f t="shared" si="44"/>
        <v>0</v>
      </c>
      <c r="AB42" s="110">
        <f t="shared" si="44"/>
        <v>0</v>
      </c>
      <c r="AC42" s="110">
        <f t="shared" si="44"/>
        <v>0</v>
      </c>
      <c r="AD42" s="110">
        <f t="shared" si="44"/>
        <v>0</v>
      </c>
      <c r="AE42" s="110">
        <f t="shared" si="44"/>
        <v>0</v>
      </c>
      <c r="AF42" s="110">
        <f t="shared" si="44"/>
        <v>0</v>
      </c>
      <c r="AG42" s="110">
        <f t="shared" si="44"/>
        <v>0</v>
      </c>
      <c r="AH42" s="110">
        <f t="shared" si="44"/>
        <v>0</v>
      </c>
      <c r="AI42" s="110">
        <f t="shared" si="44"/>
        <v>0</v>
      </c>
      <c r="AJ42" s="110">
        <f t="shared" si="44"/>
        <v>0</v>
      </c>
      <c r="AK42" s="110">
        <f t="shared" si="44"/>
        <v>0</v>
      </c>
      <c r="AL42" s="110">
        <f t="shared" si="44"/>
        <v>0</v>
      </c>
      <c r="AM42" s="110">
        <f t="shared" si="44"/>
        <v>0</v>
      </c>
      <c r="AN42" s="110">
        <f t="shared" si="44"/>
        <v>0</v>
      </c>
      <c r="AO42" s="110">
        <f t="shared" si="44"/>
        <v>0</v>
      </c>
      <c r="AP42" s="110">
        <f t="shared" si="44"/>
        <v>0</v>
      </c>
      <c r="AQ42" s="110">
        <f t="shared" si="44"/>
        <v>0</v>
      </c>
      <c r="AR42" s="110">
        <f t="shared" si="44"/>
        <v>0</v>
      </c>
      <c r="AS42" s="110">
        <f t="shared" si="44"/>
        <v>0</v>
      </c>
      <c r="AT42" s="110">
        <f t="shared" si="44"/>
        <v>0</v>
      </c>
      <c r="AU42" s="110">
        <f t="shared" si="44"/>
        <v>0</v>
      </c>
      <c r="AV42" s="110">
        <f t="shared" si="44"/>
        <v>0</v>
      </c>
      <c r="AW42" s="110">
        <f t="shared" si="44"/>
        <v>12.092630163684733</v>
      </c>
      <c r="AX42" s="110">
        <f t="shared" si="44"/>
        <v>0</v>
      </c>
      <c r="AY42" s="110">
        <f t="shared" si="44"/>
        <v>0</v>
      </c>
      <c r="AZ42" s="110">
        <f t="shared" si="44"/>
        <v>0</v>
      </c>
      <c r="BA42" s="110">
        <f t="shared" si="44"/>
        <v>0</v>
      </c>
      <c r="BB42" s="110">
        <f t="shared" si="44"/>
        <v>0</v>
      </c>
      <c r="BC42" s="110">
        <f t="shared" si="44"/>
        <v>0</v>
      </c>
      <c r="BD42" s="110">
        <f t="shared" si="44"/>
        <v>0</v>
      </c>
      <c r="BE42" s="110">
        <f t="shared" si="44"/>
        <v>0</v>
      </c>
      <c r="BF42" s="110">
        <f t="shared" si="44"/>
        <v>0</v>
      </c>
      <c r="BG42" s="110">
        <f t="shared" si="44"/>
        <v>0</v>
      </c>
      <c r="BH42" s="110">
        <f t="shared" si="44"/>
        <v>0</v>
      </c>
      <c r="BI42" s="110">
        <f t="shared" si="44"/>
        <v>0</v>
      </c>
      <c r="BJ42" s="110">
        <f t="shared" si="44"/>
        <v>0</v>
      </c>
      <c r="BK42" s="110">
        <f t="shared" si="44"/>
        <v>0</v>
      </c>
      <c r="BL42" s="110">
        <f t="shared" si="44"/>
        <v>0</v>
      </c>
      <c r="BM42" s="110">
        <f t="shared" si="44"/>
        <v>0</v>
      </c>
      <c r="BN42" s="110">
        <f t="shared" si="44"/>
        <v>0</v>
      </c>
      <c r="BO42" s="110">
        <f t="shared" si="44"/>
        <v>0</v>
      </c>
      <c r="BP42" s="110">
        <f t="shared" si="44"/>
        <v>0</v>
      </c>
      <c r="BQ42" s="110">
        <f t="shared" si="44"/>
        <v>0</v>
      </c>
      <c r="BR42" s="110">
        <f t="shared" si="44"/>
        <v>0</v>
      </c>
      <c r="BS42" s="110">
        <f t="shared" si="44"/>
        <v>0</v>
      </c>
      <c r="BT42" s="110">
        <f t="shared" si="44"/>
        <v>0</v>
      </c>
      <c r="BU42" s="110">
        <f t="shared" si="44"/>
        <v>0</v>
      </c>
      <c r="BV42" s="110">
        <f t="shared" si="44"/>
        <v>0</v>
      </c>
      <c r="BW42" s="110">
        <f t="shared" si="42"/>
        <v>0</v>
      </c>
      <c r="BX42" s="110">
        <f t="shared" si="42"/>
        <v>0</v>
      </c>
      <c r="BY42" s="114">
        <f t="shared" si="42"/>
        <v>0</v>
      </c>
      <c r="CA42" s="113">
        <f t="shared" si="7"/>
        <v>0</v>
      </c>
      <c r="CB42" s="110">
        <f t="shared" si="45"/>
        <v>0</v>
      </c>
      <c r="CC42" s="110">
        <f t="shared" si="45"/>
        <v>0</v>
      </c>
      <c r="CD42" s="110">
        <f t="shared" si="45"/>
        <v>0</v>
      </c>
      <c r="CE42" s="110">
        <f t="shared" si="45"/>
        <v>0</v>
      </c>
      <c r="CF42" s="110">
        <f t="shared" si="45"/>
        <v>0</v>
      </c>
      <c r="CG42" s="110">
        <f t="shared" si="45"/>
        <v>0</v>
      </c>
      <c r="CH42" s="110">
        <f t="shared" si="45"/>
        <v>0</v>
      </c>
      <c r="CI42" s="110">
        <f t="shared" si="45"/>
        <v>0</v>
      </c>
      <c r="CJ42" s="110">
        <f t="shared" si="45"/>
        <v>0</v>
      </c>
      <c r="CK42" s="110">
        <f t="shared" si="45"/>
        <v>0</v>
      </c>
      <c r="CL42" s="110">
        <f t="shared" si="45"/>
        <v>0</v>
      </c>
      <c r="CM42" s="110">
        <f t="shared" si="45"/>
        <v>0</v>
      </c>
      <c r="CN42" s="110">
        <f t="shared" si="45"/>
        <v>0</v>
      </c>
      <c r="CO42" s="110">
        <f t="shared" si="45"/>
        <v>0</v>
      </c>
      <c r="CP42" s="110">
        <f t="shared" si="45"/>
        <v>0</v>
      </c>
      <c r="CQ42" s="110">
        <f t="shared" si="45"/>
        <v>0</v>
      </c>
      <c r="CR42" s="110">
        <f t="shared" si="45"/>
        <v>0</v>
      </c>
      <c r="CS42" s="110">
        <f t="shared" si="45"/>
        <v>0</v>
      </c>
      <c r="CT42" s="110">
        <f t="shared" si="45"/>
        <v>0</v>
      </c>
      <c r="CU42" s="110">
        <f t="shared" si="45"/>
        <v>0</v>
      </c>
      <c r="CV42" s="110">
        <f t="shared" si="45"/>
        <v>0</v>
      </c>
      <c r="CW42" s="110">
        <f t="shared" si="45"/>
        <v>0</v>
      </c>
      <c r="CX42" s="110">
        <f t="shared" si="45"/>
        <v>0</v>
      </c>
      <c r="CY42" s="110">
        <f t="shared" si="45"/>
        <v>0</v>
      </c>
      <c r="CZ42" s="110">
        <f t="shared" si="45"/>
        <v>0</v>
      </c>
      <c r="DA42" s="110">
        <f t="shared" si="45"/>
        <v>0</v>
      </c>
      <c r="DB42" s="110">
        <f t="shared" si="45"/>
        <v>0</v>
      </c>
      <c r="DC42" s="110">
        <f t="shared" si="45"/>
        <v>0</v>
      </c>
      <c r="DD42" s="110">
        <f t="shared" si="45"/>
        <v>0</v>
      </c>
      <c r="DE42" s="110">
        <f t="shared" si="45"/>
        <v>0</v>
      </c>
      <c r="DF42" s="110">
        <f t="shared" si="45"/>
        <v>0</v>
      </c>
      <c r="DG42" s="110">
        <f t="shared" si="45"/>
        <v>0</v>
      </c>
      <c r="DH42" s="110">
        <f t="shared" si="45"/>
        <v>0</v>
      </c>
      <c r="DI42" s="110">
        <f t="shared" si="45"/>
        <v>0</v>
      </c>
      <c r="DJ42" s="110">
        <f t="shared" si="45"/>
        <v>0</v>
      </c>
      <c r="DK42" s="110">
        <f t="shared" si="45"/>
        <v>0</v>
      </c>
      <c r="DL42" s="110">
        <f t="shared" si="45"/>
        <v>0</v>
      </c>
      <c r="DM42" s="110">
        <f t="shared" si="45"/>
        <v>0</v>
      </c>
      <c r="DN42" s="110">
        <f t="shared" si="45"/>
        <v>14.092336751313116</v>
      </c>
      <c r="DO42" s="110">
        <f t="shared" si="45"/>
        <v>0</v>
      </c>
      <c r="DP42" s="110">
        <f t="shared" si="45"/>
        <v>0</v>
      </c>
      <c r="DQ42" s="110">
        <f t="shared" si="45"/>
        <v>0</v>
      </c>
      <c r="DR42" s="110">
        <f t="shared" si="45"/>
        <v>0</v>
      </c>
      <c r="DS42" s="110">
        <f t="shared" si="45"/>
        <v>0</v>
      </c>
      <c r="DT42" s="110">
        <f t="shared" si="45"/>
        <v>0</v>
      </c>
      <c r="DU42" s="110">
        <f t="shared" si="45"/>
        <v>0</v>
      </c>
      <c r="DV42" s="110">
        <f t="shared" si="45"/>
        <v>0</v>
      </c>
      <c r="DW42" s="110">
        <f t="shared" si="45"/>
        <v>0</v>
      </c>
      <c r="DX42" s="110">
        <f t="shared" si="45"/>
        <v>0</v>
      </c>
      <c r="DY42" s="110">
        <f t="shared" si="45"/>
        <v>0</v>
      </c>
      <c r="DZ42" s="110">
        <f t="shared" si="45"/>
        <v>0</v>
      </c>
      <c r="EA42" s="110">
        <f t="shared" si="45"/>
        <v>0</v>
      </c>
      <c r="EB42" s="110">
        <f t="shared" si="45"/>
        <v>0</v>
      </c>
      <c r="EC42" s="110">
        <f t="shared" si="45"/>
        <v>0</v>
      </c>
      <c r="ED42" s="110">
        <f t="shared" si="45"/>
        <v>0</v>
      </c>
      <c r="EE42" s="110">
        <f t="shared" si="45"/>
        <v>0</v>
      </c>
      <c r="EF42" s="110">
        <f t="shared" si="45"/>
        <v>0</v>
      </c>
      <c r="EG42" s="110">
        <f t="shared" si="45"/>
        <v>0</v>
      </c>
      <c r="EH42" s="110">
        <f t="shared" si="45"/>
        <v>0</v>
      </c>
      <c r="EI42" s="110">
        <f t="shared" si="45"/>
        <v>0</v>
      </c>
      <c r="EJ42" s="110">
        <f t="shared" si="45"/>
        <v>0</v>
      </c>
      <c r="EK42" s="110">
        <f t="shared" si="45"/>
        <v>0</v>
      </c>
      <c r="EL42" s="110">
        <f t="shared" si="45"/>
        <v>0</v>
      </c>
      <c r="EM42" s="110">
        <f t="shared" si="45"/>
        <v>0</v>
      </c>
      <c r="EN42" s="110">
        <f t="shared" si="43"/>
        <v>0</v>
      </c>
      <c r="EO42" s="110">
        <f t="shared" si="43"/>
        <v>0</v>
      </c>
      <c r="EP42" s="114">
        <f t="shared" si="43"/>
        <v>0</v>
      </c>
      <c r="ER42" s="113">
        <f>(CA42-J42)-'DELTA e'!E42</f>
        <v>0</v>
      </c>
      <c r="ES42" s="110">
        <f>(CB42-K42)-'DELTA e'!F42</f>
        <v>0</v>
      </c>
      <c r="ET42" s="110">
        <f>(CC42-L42)-'DELTA e'!G42</f>
        <v>0</v>
      </c>
      <c r="EU42" s="110">
        <f>(CD42-M42)-'DELTA e'!H42</f>
        <v>0</v>
      </c>
      <c r="EV42" s="110">
        <f>(CE42-N42)-'DELTA e'!I42</f>
        <v>0</v>
      </c>
      <c r="EW42" s="110">
        <f>(CF42-O42)-'DELTA e'!J42</f>
        <v>0</v>
      </c>
      <c r="EX42" s="110">
        <f>(CG42-P42)-'DELTA e'!K42</f>
        <v>0</v>
      </c>
      <c r="EY42" s="110">
        <f>(CH42-Q42)-'DELTA e'!L42</f>
        <v>0</v>
      </c>
      <c r="EZ42" s="110">
        <f>(CI42-R42)-'DELTA e'!M42</f>
        <v>0</v>
      </c>
      <c r="FA42" s="110">
        <f>(CJ42-S42)-'DELTA e'!N42</f>
        <v>0</v>
      </c>
      <c r="FB42" s="110">
        <f>(CK42-T42)-'DELTA e'!O42</f>
        <v>0</v>
      </c>
      <c r="FC42" s="110">
        <f>(CL42-U42)-'DELTA e'!P42</f>
        <v>0</v>
      </c>
      <c r="FD42" s="110">
        <f>(CM42-V42)-'DELTA e'!Q42</f>
        <v>0</v>
      </c>
      <c r="FE42" s="110">
        <f>(CN42-W42)-'DELTA e'!R42</f>
        <v>0</v>
      </c>
      <c r="FF42" s="110">
        <f>(CO42-X42)-'DELTA e'!S42</f>
        <v>0</v>
      </c>
      <c r="FG42" s="110">
        <f>(CP42-Y42)-'DELTA e'!T42</f>
        <v>0</v>
      </c>
      <c r="FH42" s="110">
        <f>(CQ42-Z42)-'DELTA e'!U42</f>
        <v>0</v>
      </c>
      <c r="FI42" s="110">
        <f>(CR42-AA42)-'DELTA e'!V42</f>
        <v>0</v>
      </c>
      <c r="FJ42" s="110">
        <f>(CS42-AB42)-'DELTA e'!W42</f>
        <v>0</v>
      </c>
      <c r="FK42" s="110">
        <f>(CT42-AC42)-'DELTA e'!X42</f>
        <v>0</v>
      </c>
      <c r="FL42" s="110">
        <f>(CU42-AD42)-'DELTA e'!Y42</f>
        <v>0</v>
      </c>
      <c r="FM42" s="110">
        <f>(CV42-AE42)-'DELTA e'!Z42</f>
        <v>0</v>
      </c>
      <c r="FN42" s="110">
        <f>(CW42-AF42)-'DELTA e'!AA42</f>
        <v>0</v>
      </c>
      <c r="FO42" s="110">
        <f>(CX42-AG42)-'DELTA e'!AB42</f>
        <v>0</v>
      </c>
      <c r="FP42" s="110">
        <f>(CY42-AH42)-'DELTA e'!AC42</f>
        <v>0</v>
      </c>
      <c r="FQ42" s="110">
        <f>(CZ42-AI42)-'DELTA e'!AD42</f>
        <v>0</v>
      </c>
      <c r="FR42" s="110">
        <f>(DA42-AJ42)-'DELTA e'!AE42</f>
        <v>0</v>
      </c>
      <c r="FS42" s="110">
        <f>(DB42-AK42)-'DELTA e'!AF42</f>
        <v>0</v>
      </c>
      <c r="FT42" s="110">
        <f>(DC42-AL42)-'DELTA e'!AG42</f>
        <v>0</v>
      </c>
      <c r="FU42" s="110">
        <f>(DD42-AM42)-'DELTA e'!AH42</f>
        <v>0</v>
      </c>
      <c r="FV42" s="110">
        <f>(DE42-AN42)-'DELTA e'!AI42</f>
        <v>0</v>
      </c>
      <c r="FW42" s="110">
        <f>(DF42-AO42)-'DELTA e'!AJ42</f>
        <v>0</v>
      </c>
      <c r="FX42" s="110">
        <f>(DG42-AP42)-'DELTA e'!AK42</f>
        <v>0</v>
      </c>
      <c r="FY42" s="110">
        <f>(DH42-AQ42)-'DELTA e'!AL42</f>
        <v>0</v>
      </c>
      <c r="FZ42" s="110">
        <f>(DI42-AR42)-'DELTA e'!AM42</f>
        <v>0</v>
      </c>
      <c r="GA42" s="110">
        <f>(DJ42-AS42)-'DELTA e'!AN42</f>
        <v>0</v>
      </c>
      <c r="GB42" s="110">
        <f>(DK42-AT42)-'DELTA e'!AO42</f>
        <v>0</v>
      </c>
      <c r="GC42" s="110">
        <f>(DL42-AU42)-'DELTA e'!AP42</f>
        <v>0</v>
      </c>
      <c r="GD42" s="110">
        <f>(DM42-AV42)-'DELTA e'!AQ42</f>
        <v>0</v>
      </c>
      <c r="GE42" s="110">
        <f>(DN42-AW42)-'DELTA e'!AR42</f>
        <v>1.999706587628383</v>
      </c>
      <c r="GF42" s="110">
        <f>(DO42-AX42)-'DELTA e'!AS42</f>
        <v>0</v>
      </c>
      <c r="GG42" s="110">
        <f>(DP42-AY42)-'DELTA e'!AT42</f>
        <v>0</v>
      </c>
      <c r="GH42" s="110">
        <f>(DQ42-AZ42)-'DELTA e'!AU42</f>
        <v>0</v>
      </c>
      <c r="GI42" s="110">
        <f>(DR42-BA42)-'DELTA e'!AV42</f>
        <v>0</v>
      </c>
      <c r="GJ42" s="110">
        <f>(DS42-BB42)-'DELTA e'!AW42</f>
        <v>0</v>
      </c>
      <c r="GK42" s="110">
        <f>(DT42-BC42)-'DELTA e'!AX42</f>
        <v>0</v>
      </c>
      <c r="GL42" s="110">
        <f>(DU42-BD42)-'DELTA e'!AY42</f>
        <v>0</v>
      </c>
      <c r="GM42" s="110">
        <f>(DV42-BE42)-'DELTA e'!AZ42</f>
        <v>0</v>
      </c>
      <c r="GN42" s="110">
        <f>(DW42-BF42)-'DELTA e'!BA42</f>
        <v>0</v>
      </c>
      <c r="GO42" s="110">
        <f>(DX42-BG42)-'DELTA e'!BB42</f>
        <v>0</v>
      </c>
      <c r="GP42" s="110">
        <f>(DY42-BH42)-'DELTA e'!BC42</f>
        <v>0</v>
      </c>
      <c r="GQ42" s="110">
        <f>(DZ42-BI42)-'DELTA e'!BD42</f>
        <v>0</v>
      </c>
      <c r="GR42" s="110">
        <f>(EA42-BJ42)-'DELTA e'!BE42</f>
        <v>0</v>
      </c>
      <c r="GS42" s="110">
        <f>(EB42-BK42)-'DELTA e'!BF42</f>
        <v>0</v>
      </c>
      <c r="GT42" s="110">
        <f>(EC42-BL42)-'DELTA e'!BG42</f>
        <v>0</v>
      </c>
      <c r="GU42" s="110">
        <f>(ED42-BM42)-'DELTA e'!BH42</f>
        <v>0</v>
      </c>
      <c r="GV42" s="110">
        <f>(EE42-BN42)-'DELTA e'!BI42</f>
        <v>0</v>
      </c>
      <c r="GW42" s="110">
        <f>(EF42-BO42)-'DELTA e'!BJ42</f>
        <v>0</v>
      </c>
      <c r="GX42" s="110">
        <f>(EG42-BP42)-'DELTA e'!BK42</f>
        <v>0</v>
      </c>
      <c r="GY42" s="110">
        <f>(EH42-BQ42)-'DELTA e'!BL42</f>
        <v>0</v>
      </c>
      <c r="GZ42" s="110">
        <f>(EI42-BR42)-'DELTA e'!BM42</f>
        <v>0</v>
      </c>
      <c r="HA42" s="110">
        <f>(EJ42-BS42)-'DELTA e'!BN42</f>
        <v>0</v>
      </c>
      <c r="HB42" s="110">
        <f>(EK42-BT42)-'DELTA e'!BO42</f>
        <v>0</v>
      </c>
      <c r="HC42" s="110">
        <f>(EL42-BU42)-'DELTA e'!BP42</f>
        <v>0</v>
      </c>
      <c r="HD42" s="110">
        <f>(EM42-BV42)-'DELTA e'!BQ42</f>
        <v>0</v>
      </c>
      <c r="HE42" s="110">
        <f>(EN42-BW42)-'DELTA e'!BR42</f>
        <v>0</v>
      </c>
      <c r="HF42" s="110">
        <f>(EO42-BX42)-'DELTA e'!BS42</f>
        <v>0</v>
      </c>
      <c r="HG42" s="114">
        <f>(EP42-BY42)-'DELTA e'!BT42</f>
        <v>0</v>
      </c>
    </row>
    <row r="43" spans="1:215" x14ac:dyDescent="0.35">
      <c r="A43" s="38" t="s">
        <v>110</v>
      </c>
      <c r="B43" s="39" t="s">
        <v>288</v>
      </c>
      <c r="C43" s="94">
        <v>2757824</v>
      </c>
      <c r="D43" s="94">
        <v>155681.2649117331</v>
      </c>
      <c r="E43" s="94">
        <f t="shared" si="4"/>
        <v>17.714552881900136</v>
      </c>
      <c r="F43" s="82">
        <v>2931921</v>
      </c>
      <c r="G43" s="82">
        <v>164008</v>
      </c>
      <c r="H43" s="94">
        <f t="shared" si="5"/>
        <v>17.876695039266377</v>
      </c>
      <c r="J43" s="113">
        <f t="shared" si="6"/>
        <v>0</v>
      </c>
      <c r="K43" s="110">
        <f t="shared" si="44"/>
        <v>0</v>
      </c>
      <c r="L43" s="110">
        <f t="shared" si="44"/>
        <v>0</v>
      </c>
      <c r="M43" s="110">
        <f t="shared" si="44"/>
        <v>0</v>
      </c>
      <c r="N43" s="110">
        <f t="shared" si="44"/>
        <v>0</v>
      </c>
      <c r="O43" s="110">
        <f t="shared" si="44"/>
        <v>0</v>
      </c>
      <c r="P43" s="110">
        <f t="shared" si="44"/>
        <v>0</v>
      </c>
      <c r="Q43" s="110">
        <f t="shared" si="44"/>
        <v>0</v>
      </c>
      <c r="R43" s="110">
        <f t="shared" si="44"/>
        <v>0</v>
      </c>
      <c r="S43" s="110">
        <f t="shared" si="44"/>
        <v>0</v>
      </c>
      <c r="T43" s="110">
        <f t="shared" si="44"/>
        <v>0</v>
      </c>
      <c r="U43" s="110">
        <f t="shared" si="44"/>
        <v>0</v>
      </c>
      <c r="V43" s="110">
        <f t="shared" si="44"/>
        <v>0</v>
      </c>
      <c r="W43" s="110">
        <f t="shared" si="44"/>
        <v>0</v>
      </c>
      <c r="X43" s="110">
        <f t="shared" si="44"/>
        <v>0</v>
      </c>
      <c r="Y43" s="110">
        <f t="shared" si="44"/>
        <v>0</v>
      </c>
      <c r="Z43" s="110">
        <f t="shared" si="44"/>
        <v>0</v>
      </c>
      <c r="AA43" s="110">
        <f t="shared" si="44"/>
        <v>0</v>
      </c>
      <c r="AB43" s="110">
        <f t="shared" si="44"/>
        <v>0</v>
      </c>
      <c r="AC43" s="110">
        <f t="shared" si="44"/>
        <v>0</v>
      </c>
      <c r="AD43" s="110">
        <f t="shared" si="44"/>
        <v>0</v>
      </c>
      <c r="AE43" s="110">
        <f t="shared" si="44"/>
        <v>0</v>
      </c>
      <c r="AF43" s="110">
        <f t="shared" si="44"/>
        <v>0</v>
      </c>
      <c r="AG43" s="110">
        <f t="shared" si="44"/>
        <v>0</v>
      </c>
      <c r="AH43" s="110">
        <f t="shared" si="44"/>
        <v>0</v>
      </c>
      <c r="AI43" s="110">
        <f t="shared" si="44"/>
        <v>0</v>
      </c>
      <c r="AJ43" s="110">
        <f t="shared" si="44"/>
        <v>0</v>
      </c>
      <c r="AK43" s="110">
        <f t="shared" si="44"/>
        <v>0</v>
      </c>
      <c r="AL43" s="110">
        <f t="shared" si="44"/>
        <v>0</v>
      </c>
      <c r="AM43" s="110">
        <f t="shared" si="44"/>
        <v>0</v>
      </c>
      <c r="AN43" s="110">
        <f t="shared" si="44"/>
        <v>0</v>
      </c>
      <c r="AO43" s="110">
        <f t="shared" si="44"/>
        <v>0</v>
      </c>
      <c r="AP43" s="110">
        <f t="shared" si="44"/>
        <v>0</v>
      </c>
      <c r="AQ43" s="110">
        <f t="shared" si="44"/>
        <v>0</v>
      </c>
      <c r="AR43" s="110">
        <f t="shared" si="44"/>
        <v>0</v>
      </c>
      <c r="AS43" s="110">
        <f t="shared" si="44"/>
        <v>0</v>
      </c>
      <c r="AT43" s="110">
        <f t="shared" si="44"/>
        <v>0</v>
      </c>
      <c r="AU43" s="110">
        <f t="shared" si="44"/>
        <v>0</v>
      </c>
      <c r="AV43" s="110">
        <f t="shared" si="44"/>
        <v>0</v>
      </c>
      <c r="AW43" s="110">
        <f t="shared" si="44"/>
        <v>0</v>
      </c>
      <c r="AX43" s="110">
        <f t="shared" si="44"/>
        <v>17.714552881900136</v>
      </c>
      <c r="AY43" s="110">
        <f t="shared" si="44"/>
        <v>0</v>
      </c>
      <c r="AZ43" s="110">
        <f t="shared" si="44"/>
        <v>0</v>
      </c>
      <c r="BA43" s="110">
        <f t="shared" si="44"/>
        <v>0</v>
      </c>
      <c r="BB43" s="110">
        <f t="shared" si="44"/>
        <v>0</v>
      </c>
      <c r="BC43" s="110">
        <f t="shared" si="44"/>
        <v>0</v>
      </c>
      <c r="BD43" s="110">
        <f t="shared" si="44"/>
        <v>0</v>
      </c>
      <c r="BE43" s="110">
        <f t="shared" si="44"/>
        <v>0</v>
      </c>
      <c r="BF43" s="110">
        <f t="shared" si="44"/>
        <v>0</v>
      </c>
      <c r="BG43" s="110">
        <f t="shared" si="44"/>
        <v>0</v>
      </c>
      <c r="BH43" s="110">
        <f t="shared" si="44"/>
        <v>0</v>
      </c>
      <c r="BI43" s="110">
        <f t="shared" si="44"/>
        <v>0</v>
      </c>
      <c r="BJ43" s="110">
        <f t="shared" si="44"/>
        <v>0</v>
      </c>
      <c r="BK43" s="110">
        <f t="shared" si="44"/>
        <v>0</v>
      </c>
      <c r="BL43" s="110">
        <f t="shared" si="44"/>
        <v>0</v>
      </c>
      <c r="BM43" s="110">
        <f t="shared" si="44"/>
        <v>0</v>
      </c>
      <c r="BN43" s="110">
        <f t="shared" si="44"/>
        <v>0</v>
      </c>
      <c r="BO43" s="110">
        <f t="shared" si="44"/>
        <v>0</v>
      </c>
      <c r="BP43" s="110">
        <f t="shared" si="44"/>
        <v>0</v>
      </c>
      <c r="BQ43" s="110">
        <f t="shared" si="44"/>
        <v>0</v>
      </c>
      <c r="BR43" s="110">
        <f t="shared" si="44"/>
        <v>0</v>
      </c>
      <c r="BS43" s="110">
        <f t="shared" si="44"/>
        <v>0</v>
      </c>
      <c r="BT43" s="110">
        <f t="shared" si="44"/>
        <v>0</v>
      </c>
      <c r="BU43" s="110">
        <f t="shared" si="44"/>
        <v>0</v>
      </c>
      <c r="BV43" s="110">
        <f t="shared" si="44"/>
        <v>0</v>
      </c>
      <c r="BW43" s="110">
        <f t="shared" si="42"/>
        <v>0</v>
      </c>
      <c r="BX43" s="110">
        <f t="shared" si="42"/>
        <v>0</v>
      </c>
      <c r="BY43" s="114">
        <f t="shared" si="42"/>
        <v>0</v>
      </c>
      <c r="CA43" s="113">
        <f t="shared" si="7"/>
        <v>0</v>
      </c>
      <c r="CB43" s="110">
        <f t="shared" si="45"/>
        <v>0</v>
      </c>
      <c r="CC43" s="110">
        <f t="shared" si="45"/>
        <v>0</v>
      </c>
      <c r="CD43" s="110">
        <f t="shared" si="45"/>
        <v>0</v>
      </c>
      <c r="CE43" s="110">
        <f t="shared" si="45"/>
        <v>0</v>
      </c>
      <c r="CF43" s="110">
        <f t="shared" si="45"/>
        <v>0</v>
      </c>
      <c r="CG43" s="110">
        <f t="shared" si="45"/>
        <v>0</v>
      </c>
      <c r="CH43" s="110">
        <f t="shared" si="45"/>
        <v>0</v>
      </c>
      <c r="CI43" s="110">
        <f t="shared" si="45"/>
        <v>0</v>
      </c>
      <c r="CJ43" s="110">
        <f t="shared" si="45"/>
        <v>0</v>
      </c>
      <c r="CK43" s="110">
        <f t="shared" si="45"/>
        <v>0</v>
      </c>
      <c r="CL43" s="110">
        <f t="shared" si="45"/>
        <v>0</v>
      </c>
      <c r="CM43" s="110">
        <f t="shared" si="45"/>
        <v>0</v>
      </c>
      <c r="CN43" s="110">
        <f t="shared" si="45"/>
        <v>0</v>
      </c>
      <c r="CO43" s="110">
        <f t="shared" si="45"/>
        <v>0</v>
      </c>
      <c r="CP43" s="110">
        <f t="shared" si="45"/>
        <v>0</v>
      </c>
      <c r="CQ43" s="110">
        <f t="shared" si="45"/>
        <v>0</v>
      </c>
      <c r="CR43" s="110">
        <f t="shared" si="45"/>
        <v>0</v>
      </c>
      <c r="CS43" s="110">
        <f t="shared" si="45"/>
        <v>0</v>
      </c>
      <c r="CT43" s="110">
        <f t="shared" si="45"/>
        <v>0</v>
      </c>
      <c r="CU43" s="110">
        <f t="shared" si="45"/>
        <v>0</v>
      </c>
      <c r="CV43" s="110">
        <f t="shared" si="45"/>
        <v>0</v>
      </c>
      <c r="CW43" s="110">
        <f t="shared" si="45"/>
        <v>0</v>
      </c>
      <c r="CX43" s="110">
        <f t="shared" si="45"/>
        <v>0</v>
      </c>
      <c r="CY43" s="110">
        <f t="shared" si="45"/>
        <v>0</v>
      </c>
      <c r="CZ43" s="110">
        <f t="shared" si="45"/>
        <v>0</v>
      </c>
      <c r="DA43" s="110">
        <f t="shared" si="45"/>
        <v>0</v>
      </c>
      <c r="DB43" s="110">
        <f t="shared" si="45"/>
        <v>0</v>
      </c>
      <c r="DC43" s="110">
        <f t="shared" si="45"/>
        <v>0</v>
      </c>
      <c r="DD43" s="110">
        <f t="shared" si="45"/>
        <v>0</v>
      </c>
      <c r="DE43" s="110">
        <f t="shared" si="45"/>
        <v>0</v>
      </c>
      <c r="DF43" s="110">
        <f t="shared" si="45"/>
        <v>0</v>
      </c>
      <c r="DG43" s="110">
        <f t="shared" si="45"/>
        <v>0</v>
      </c>
      <c r="DH43" s="110">
        <f t="shared" si="45"/>
        <v>0</v>
      </c>
      <c r="DI43" s="110">
        <f t="shared" si="45"/>
        <v>0</v>
      </c>
      <c r="DJ43" s="110">
        <f t="shared" si="45"/>
        <v>0</v>
      </c>
      <c r="DK43" s="110">
        <f t="shared" si="45"/>
        <v>0</v>
      </c>
      <c r="DL43" s="110">
        <f t="shared" si="45"/>
        <v>0</v>
      </c>
      <c r="DM43" s="110">
        <f t="shared" si="45"/>
        <v>0</v>
      </c>
      <c r="DN43" s="110">
        <f t="shared" si="45"/>
        <v>0</v>
      </c>
      <c r="DO43" s="110">
        <f t="shared" si="45"/>
        <v>17.876695039266377</v>
      </c>
      <c r="DP43" s="110">
        <f t="shared" si="45"/>
        <v>0</v>
      </c>
      <c r="DQ43" s="110">
        <f t="shared" si="45"/>
        <v>0</v>
      </c>
      <c r="DR43" s="110">
        <f t="shared" si="45"/>
        <v>0</v>
      </c>
      <c r="DS43" s="110">
        <f t="shared" si="45"/>
        <v>0</v>
      </c>
      <c r="DT43" s="110">
        <f t="shared" si="45"/>
        <v>0</v>
      </c>
      <c r="DU43" s="110">
        <f t="shared" si="45"/>
        <v>0</v>
      </c>
      <c r="DV43" s="110">
        <f t="shared" si="45"/>
        <v>0</v>
      </c>
      <c r="DW43" s="110">
        <f t="shared" si="45"/>
        <v>0</v>
      </c>
      <c r="DX43" s="110">
        <f t="shared" si="45"/>
        <v>0</v>
      </c>
      <c r="DY43" s="110">
        <f t="shared" si="45"/>
        <v>0</v>
      </c>
      <c r="DZ43" s="110">
        <f t="shared" si="45"/>
        <v>0</v>
      </c>
      <c r="EA43" s="110">
        <f t="shared" si="45"/>
        <v>0</v>
      </c>
      <c r="EB43" s="110">
        <f t="shared" si="45"/>
        <v>0</v>
      </c>
      <c r="EC43" s="110">
        <f t="shared" si="45"/>
        <v>0</v>
      </c>
      <c r="ED43" s="110">
        <f t="shared" si="45"/>
        <v>0</v>
      </c>
      <c r="EE43" s="110">
        <f t="shared" si="45"/>
        <v>0</v>
      </c>
      <c r="EF43" s="110">
        <f t="shared" si="45"/>
        <v>0</v>
      </c>
      <c r="EG43" s="110">
        <f t="shared" si="45"/>
        <v>0</v>
      </c>
      <c r="EH43" s="110">
        <f t="shared" si="45"/>
        <v>0</v>
      </c>
      <c r="EI43" s="110">
        <f t="shared" si="45"/>
        <v>0</v>
      </c>
      <c r="EJ43" s="110">
        <f t="shared" si="45"/>
        <v>0</v>
      </c>
      <c r="EK43" s="110">
        <f t="shared" si="45"/>
        <v>0</v>
      </c>
      <c r="EL43" s="110">
        <f t="shared" si="45"/>
        <v>0</v>
      </c>
      <c r="EM43" s="110">
        <f t="shared" si="45"/>
        <v>0</v>
      </c>
      <c r="EN43" s="110">
        <f t="shared" si="43"/>
        <v>0</v>
      </c>
      <c r="EO43" s="110">
        <f t="shared" si="43"/>
        <v>0</v>
      </c>
      <c r="EP43" s="114">
        <f t="shared" si="43"/>
        <v>0</v>
      </c>
      <c r="ER43" s="113">
        <f>(CA43-J43)-'DELTA e'!E43</f>
        <v>0</v>
      </c>
      <c r="ES43" s="110">
        <f>(CB43-K43)-'DELTA e'!F43</f>
        <v>0</v>
      </c>
      <c r="ET43" s="110">
        <f>(CC43-L43)-'DELTA e'!G43</f>
        <v>0</v>
      </c>
      <c r="EU43" s="110">
        <f>(CD43-M43)-'DELTA e'!H43</f>
        <v>0</v>
      </c>
      <c r="EV43" s="110">
        <f>(CE43-N43)-'DELTA e'!I43</f>
        <v>0</v>
      </c>
      <c r="EW43" s="110">
        <f>(CF43-O43)-'DELTA e'!J43</f>
        <v>0</v>
      </c>
      <c r="EX43" s="110">
        <f>(CG43-P43)-'DELTA e'!K43</f>
        <v>0</v>
      </c>
      <c r="EY43" s="110">
        <f>(CH43-Q43)-'DELTA e'!L43</f>
        <v>0</v>
      </c>
      <c r="EZ43" s="110">
        <f>(CI43-R43)-'DELTA e'!M43</f>
        <v>0</v>
      </c>
      <c r="FA43" s="110">
        <f>(CJ43-S43)-'DELTA e'!N43</f>
        <v>0</v>
      </c>
      <c r="FB43" s="110">
        <f>(CK43-T43)-'DELTA e'!O43</f>
        <v>0</v>
      </c>
      <c r="FC43" s="110">
        <f>(CL43-U43)-'DELTA e'!P43</f>
        <v>0</v>
      </c>
      <c r="FD43" s="110">
        <f>(CM43-V43)-'DELTA e'!Q43</f>
        <v>0</v>
      </c>
      <c r="FE43" s="110">
        <f>(CN43-W43)-'DELTA e'!R43</f>
        <v>0</v>
      </c>
      <c r="FF43" s="110">
        <f>(CO43-X43)-'DELTA e'!S43</f>
        <v>0</v>
      </c>
      <c r="FG43" s="110">
        <f>(CP43-Y43)-'DELTA e'!T43</f>
        <v>0</v>
      </c>
      <c r="FH43" s="110">
        <f>(CQ43-Z43)-'DELTA e'!U43</f>
        <v>0</v>
      </c>
      <c r="FI43" s="110">
        <f>(CR43-AA43)-'DELTA e'!V43</f>
        <v>0</v>
      </c>
      <c r="FJ43" s="110">
        <f>(CS43-AB43)-'DELTA e'!W43</f>
        <v>0</v>
      </c>
      <c r="FK43" s="110">
        <f>(CT43-AC43)-'DELTA e'!X43</f>
        <v>0</v>
      </c>
      <c r="FL43" s="110">
        <f>(CU43-AD43)-'DELTA e'!Y43</f>
        <v>0</v>
      </c>
      <c r="FM43" s="110">
        <f>(CV43-AE43)-'DELTA e'!Z43</f>
        <v>0</v>
      </c>
      <c r="FN43" s="110">
        <f>(CW43-AF43)-'DELTA e'!AA43</f>
        <v>0</v>
      </c>
      <c r="FO43" s="110">
        <f>(CX43-AG43)-'DELTA e'!AB43</f>
        <v>0</v>
      </c>
      <c r="FP43" s="110">
        <f>(CY43-AH43)-'DELTA e'!AC43</f>
        <v>0</v>
      </c>
      <c r="FQ43" s="110">
        <f>(CZ43-AI43)-'DELTA e'!AD43</f>
        <v>0</v>
      </c>
      <c r="FR43" s="110">
        <f>(DA43-AJ43)-'DELTA e'!AE43</f>
        <v>0</v>
      </c>
      <c r="FS43" s="110">
        <f>(DB43-AK43)-'DELTA e'!AF43</f>
        <v>0</v>
      </c>
      <c r="FT43" s="110">
        <f>(DC43-AL43)-'DELTA e'!AG43</f>
        <v>0</v>
      </c>
      <c r="FU43" s="110">
        <f>(DD43-AM43)-'DELTA e'!AH43</f>
        <v>0</v>
      </c>
      <c r="FV43" s="110">
        <f>(DE43-AN43)-'DELTA e'!AI43</f>
        <v>0</v>
      </c>
      <c r="FW43" s="110">
        <f>(DF43-AO43)-'DELTA e'!AJ43</f>
        <v>0</v>
      </c>
      <c r="FX43" s="110">
        <f>(DG43-AP43)-'DELTA e'!AK43</f>
        <v>0</v>
      </c>
      <c r="FY43" s="110">
        <f>(DH43-AQ43)-'DELTA e'!AL43</f>
        <v>0</v>
      </c>
      <c r="FZ43" s="110">
        <f>(DI43-AR43)-'DELTA e'!AM43</f>
        <v>0</v>
      </c>
      <c r="GA43" s="110">
        <f>(DJ43-AS43)-'DELTA e'!AN43</f>
        <v>0</v>
      </c>
      <c r="GB43" s="110">
        <f>(DK43-AT43)-'DELTA e'!AO43</f>
        <v>0</v>
      </c>
      <c r="GC43" s="110">
        <f>(DL43-AU43)-'DELTA e'!AP43</f>
        <v>0</v>
      </c>
      <c r="GD43" s="110">
        <f>(DM43-AV43)-'DELTA e'!AQ43</f>
        <v>0</v>
      </c>
      <c r="GE43" s="110">
        <f>(DN43-AW43)-'DELTA e'!AR43</f>
        <v>0</v>
      </c>
      <c r="GF43" s="110">
        <f>(DO43-AX43)-'DELTA e'!AS43</f>
        <v>0.16214215736624027</v>
      </c>
      <c r="GG43" s="110">
        <f>(DP43-AY43)-'DELTA e'!AT43</f>
        <v>0</v>
      </c>
      <c r="GH43" s="110">
        <f>(DQ43-AZ43)-'DELTA e'!AU43</f>
        <v>0</v>
      </c>
      <c r="GI43" s="110">
        <f>(DR43-BA43)-'DELTA e'!AV43</f>
        <v>0</v>
      </c>
      <c r="GJ43" s="110">
        <f>(DS43-BB43)-'DELTA e'!AW43</f>
        <v>0</v>
      </c>
      <c r="GK43" s="110">
        <f>(DT43-BC43)-'DELTA e'!AX43</f>
        <v>0</v>
      </c>
      <c r="GL43" s="110">
        <f>(DU43-BD43)-'DELTA e'!AY43</f>
        <v>0</v>
      </c>
      <c r="GM43" s="110">
        <f>(DV43-BE43)-'DELTA e'!AZ43</f>
        <v>0</v>
      </c>
      <c r="GN43" s="110">
        <f>(DW43-BF43)-'DELTA e'!BA43</f>
        <v>0</v>
      </c>
      <c r="GO43" s="110">
        <f>(DX43-BG43)-'DELTA e'!BB43</f>
        <v>0</v>
      </c>
      <c r="GP43" s="110">
        <f>(DY43-BH43)-'DELTA e'!BC43</f>
        <v>0</v>
      </c>
      <c r="GQ43" s="110">
        <f>(DZ43-BI43)-'DELTA e'!BD43</f>
        <v>0</v>
      </c>
      <c r="GR43" s="110">
        <f>(EA43-BJ43)-'DELTA e'!BE43</f>
        <v>0</v>
      </c>
      <c r="GS43" s="110">
        <f>(EB43-BK43)-'DELTA e'!BF43</f>
        <v>0</v>
      </c>
      <c r="GT43" s="110">
        <f>(EC43-BL43)-'DELTA e'!BG43</f>
        <v>0</v>
      </c>
      <c r="GU43" s="110">
        <f>(ED43-BM43)-'DELTA e'!BH43</f>
        <v>0</v>
      </c>
      <c r="GV43" s="110">
        <f>(EE43-BN43)-'DELTA e'!BI43</f>
        <v>0</v>
      </c>
      <c r="GW43" s="110">
        <f>(EF43-BO43)-'DELTA e'!BJ43</f>
        <v>0</v>
      </c>
      <c r="GX43" s="110">
        <f>(EG43-BP43)-'DELTA e'!BK43</f>
        <v>0</v>
      </c>
      <c r="GY43" s="110">
        <f>(EH43-BQ43)-'DELTA e'!BL43</f>
        <v>0</v>
      </c>
      <c r="GZ43" s="110">
        <f>(EI43-BR43)-'DELTA e'!BM43</f>
        <v>0</v>
      </c>
      <c r="HA43" s="110">
        <f>(EJ43-BS43)-'DELTA e'!BN43</f>
        <v>0</v>
      </c>
      <c r="HB43" s="110">
        <f>(EK43-BT43)-'DELTA e'!BO43</f>
        <v>0</v>
      </c>
      <c r="HC43" s="110">
        <f>(EL43-BU43)-'DELTA e'!BP43</f>
        <v>0</v>
      </c>
      <c r="HD43" s="110">
        <f>(EM43-BV43)-'DELTA e'!BQ43</f>
        <v>0</v>
      </c>
      <c r="HE43" s="110">
        <f>(EN43-BW43)-'DELTA e'!BR43</f>
        <v>0</v>
      </c>
      <c r="HF43" s="110">
        <f>(EO43-BX43)-'DELTA e'!BS43</f>
        <v>0</v>
      </c>
      <c r="HG43" s="114">
        <f>(EP43-BY43)-'DELTA e'!BT43</f>
        <v>0</v>
      </c>
    </row>
    <row r="44" spans="1:215" x14ac:dyDescent="0.35">
      <c r="A44" s="38" t="s">
        <v>111</v>
      </c>
      <c r="B44" s="39" t="s">
        <v>289</v>
      </c>
      <c r="C44" s="94">
        <v>15054175</v>
      </c>
      <c r="D44" s="94">
        <v>782500.4129350452</v>
      </c>
      <c r="E44" s="94">
        <f t="shared" si="4"/>
        <v>19.238552147894694</v>
      </c>
      <c r="F44" s="82">
        <v>15926880</v>
      </c>
      <c r="G44" s="82">
        <v>1048649</v>
      </c>
      <c r="H44" s="94">
        <f t="shared" si="5"/>
        <v>15.187999034948778</v>
      </c>
      <c r="J44" s="113">
        <f t="shared" si="6"/>
        <v>0</v>
      </c>
      <c r="K44" s="110">
        <f t="shared" si="44"/>
        <v>0</v>
      </c>
      <c r="L44" s="110">
        <f t="shared" si="44"/>
        <v>0</v>
      </c>
      <c r="M44" s="110">
        <f t="shared" si="44"/>
        <v>0</v>
      </c>
      <c r="N44" s="110">
        <f t="shared" si="44"/>
        <v>0</v>
      </c>
      <c r="O44" s="110">
        <f t="shared" si="44"/>
        <v>0</v>
      </c>
      <c r="P44" s="110">
        <f t="shared" si="44"/>
        <v>0</v>
      </c>
      <c r="Q44" s="110">
        <f t="shared" si="44"/>
        <v>0</v>
      </c>
      <c r="R44" s="110">
        <f t="shared" si="44"/>
        <v>0</v>
      </c>
      <c r="S44" s="110">
        <f t="shared" si="44"/>
        <v>0</v>
      </c>
      <c r="T44" s="110">
        <f t="shared" si="44"/>
        <v>0</v>
      </c>
      <c r="U44" s="110">
        <f t="shared" si="44"/>
        <v>0</v>
      </c>
      <c r="V44" s="110">
        <f t="shared" si="44"/>
        <v>0</v>
      </c>
      <c r="W44" s="110">
        <f t="shared" si="44"/>
        <v>0</v>
      </c>
      <c r="X44" s="110">
        <f t="shared" si="44"/>
        <v>0</v>
      </c>
      <c r="Y44" s="110">
        <f t="shared" si="44"/>
        <v>0</v>
      </c>
      <c r="Z44" s="110">
        <f t="shared" si="44"/>
        <v>0</v>
      </c>
      <c r="AA44" s="110">
        <f t="shared" si="44"/>
        <v>0</v>
      </c>
      <c r="AB44" s="110">
        <f t="shared" si="44"/>
        <v>0</v>
      </c>
      <c r="AC44" s="110">
        <f t="shared" si="44"/>
        <v>0</v>
      </c>
      <c r="AD44" s="110">
        <f t="shared" si="44"/>
        <v>0</v>
      </c>
      <c r="AE44" s="110">
        <f t="shared" si="44"/>
        <v>0</v>
      </c>
      <c r="AF44" s="110">
        <f t="shared" si="44"/>
        <v>0</v>
      </c>
      <c r="AG44" s="110">
        <f t="shared" si="44"/>
        <v>0</v>
      </c>
      <c r="AH44" s="110">
        <f t="shared" si="44"/>
        <v>0</v>
      </c>
      <c r="AI44" s="110">
        <f t="shared" si="44"/>
        <v>0</v>
      </c>
      <c r="AJ44" s="110">
        <f t="shared" si="44"/>
        <v>0</v>
      </c>
      <c r="AK44" s="110">
        <f t="shared" si="44"/>
        <v>0</v>
      </c>
      <c r="AL44" s="110">
        <f t="shared" si="44"/>
        <v>0</v>
      </c>
      <c r="AM44" s="110">
        <f t="shared" si="44"/>
        <v>0</v>
      </c>
      <c r="AN44" s="110">
        <f t="shared" si="44"/>
        <v>0</v>
      </c>
      <c r="AO44" s="110">
        <f t="shared" si="44"/>
        <v>0</v>
      </c>
      <c r="AP44" s="110">
        <f t="shared" si="44"/>
        <v>0</v>
      </c>
      <c r="AQ44" s="110">
        <f t="shared" si="44"/>
        <v>0</v>
      </c>
      <c r="AR44" s="110">
        <f t="shared" si="44"/>
        <v>0</v>
      </c>
      <c r="AS44" s="110">
        <f t="shared" si="44"/>
        <v>0</v>
      </c>
      <c r="AT44" s="110">
        <f t="shared" si="44"/>
        <v>0</v>
      </c>
      <c r="AU44" s="110">
        <f t="shared" si="44"/>
        <v>0</v>
      </c>
      <c r="AV44" s="110">
        <f t="shared" si="44"/>
        <v>0</v>
      </c>
      <c r="AW44" s="110">
        <f t="shared" si="44"/>
        <v>0</v>
      </c>
      <c r="AX44" s="110">
        <f t="shared" si="44"/>
        <v>0</v>
      </c>
      <c r="AY44" s="110">
        <f t="shared" si="44"/>
        <v>19.238552147894694</v>
      </c>
      <c r="AZ44" s="110">
        <f t="shared" si="44"/>
        <v>0</v>
      </c>
      <c r="BA44" s="110">
        <f t="shared" si="44"/>
        <v>0</v>
      </c>
      <c r="BB44" s="110">
        <f t="shared" si="44"/>
        <v>0</v>
      </c>
      <c r="BC44" s="110">
        <f t="shared" si="44"/>
        <v>0</v>
      </c>
      <c r="BD44" s="110">
        <f t="shared" si="44"/>
        <v>0</v>
      </c>
      <c r="BE44" s="110">
        <f t="shared" si="44"/>
        <v>0</v>
      </c>
      <c r="BF44" s="110">
        <f t="shared" si="44"/>
        <v>0</v>
      </c>
      <c r="BG44" s="110">
        <f t="shared" si="44"/>
        <v>0</v>
      </c>
      <c r="BH44" s="110">
        <f t="shared" si="44"/>
        <v>0</v>
      </c>
      <c r="BI44" s="110">
        <f t="shared" si="44"/>
        <v>0</v>
      </c>
      <c r="BJ44" s="110">
        <f t="shared" si="44"/>
        <v>0</v>
      </c>
      <c r="BK44" s="110">
        <f t="shared" si="44"/>
        <v>0</v>
      </c>
      <c r="BL44" s="110">
        <f t="shared" si="44"/>
        <v>0</v>
      </c>
      <c r="BM44" s="110">
        <f t="shared" si="44"/>
        <v>0</v>
      </c>
      <c r="BN44" s="110">
        <f t="shared" si="44"/>
        <v>0</v>
      </c>
      <c r="BO44" s="110">
        <f t="shared" si="44"/>
        <v>0</v>
      </c>
      <c r="BP44" s="110">
        <f t="shared" si="44"/>
        <v>0</v>
      </c>
      <c r="BQ44" s="110">
        <f t="shared" si="44"/>
        <v>0</v>
      </c>
      <c r="BR44" s="110">
        <f t="shared" si="44"/>
        <v>0</v>
      </c>
      <c r="BS44" s="110">
        <f t="shared" si="44"/>
        <v>0</v>
      </c>
      <c r="BT44" s="110">
        <f t="shared" si="44"/>
        <v>0</v>
      </c>
      <c r="BU44" s="110">
        <f t="shared" si="44"/>
        <v>0</v>
      </c>
      <c r="BV44" s="110">
        <f t="shared" ref="BV44:BY47" si="46">IF(BV$2=$B44,$E44,0)</f>
        <v>0</v>
      </c>
      <c r="BW44" s="110">
        <f t="shared" si="46"/>
        <v>0</v>
      </c>
      <c r="BX44" s="110">
        <f t="shared" si="46"/>
        <v>0</v>
      </c>
      <c r="BY44" s="114">
        <f t="shared" si="46"/>
        <v>0</v>
      </c>
      <c r="CA44" s="113">
        <f t="shared" si="7"/>
        <v>0</v>
      </c>
      <c r="CB44" s="110">
        <f t="shared" si="45"/>
        <v>0</v>
      </c>
      <c r="CC44" s="110">
        <f t="shared" si="45"/>
        <v>0</v>
      </c>
      <c r="CD44" s="110">
        <f t="shared" si="45"/>
        <v>0</v>
      </c>
      <c r="CE44" s="110">
        <f t="shared" si="45"/>
        <v>0</v>
      </c>
      <c r="CF44" s="110">
        <f t="shared" si="45"/>
        <v>0</v>
      </c>
      <c r="CG44" s="110">
        <f t="shared" si="45"/>
        <v>0</v>
      </c>
      <c r="CH44" s="110">
        <f t="shared" si="45"/>
        <v>0</v>
      </c>
      <c r="CI44" s="110">
        <f t="shared" si="45"/>
        <v>0</v>
      </c>
      <c r="CJ44" s="110">
        <f t="shared" si="45"/>
        <v>0</v>
      </c>
      <c r="CK44" s="110">
        <f t="shared" si="45"/>
        <v>0</v>
      </c>
      <c r="CL44" s="110">
        <f t="shared" si="45"/>
        <v>0</v>
      </c>
      <c r="CM44" s="110">
        <f t="shared" si="45"/>
        <v>0</v>
      </c>
      <c r="CN44" s="110">
        <f t="shared" si="45"/>
        <v>0</v>
      </c>
      <c r="CO44" s="110">
        <f t="shared" si="45"/>
        <v>0</v>
      </c>
      <c r="CP44" s="110">
        <f t="shared" si="45"/>
        <v>0</v>
      </c>
      <c r="CQ44" s="110">
        <f t="shared" si="45"/>
        <v>0</v>
      </c>
      <c r="CR44" s="110">
        <f t="shared" si="45"/>
        <v>0</v>
      </c>
      <c r="CS44" s="110">
        <f t="shared" si="45"/>
        <v>0</v>
      </c>
      <c r="CT44" s="110">
        <f t="shared" si="45"/>
        <v>0</v>
      </c>
      <c r="CU44" s="110">
        <f t="shared" si="45"/>
        <v>0</v>
      </c>
      <c r="CV44" s="110">
        <f t="shared" si="45"/>
        <v>0</v>
      </c>
      <c r="CW44" s="110">
        <f t="shared" si="45"/>
        <v>0</v>
      </c>
      <c r="CX44" s="110">
        <f t="shared" si="45"/>
        <v>0</v>
      </c>
      <c r="CY44" s="110">
        <f t="shared" si="45"/>
        <v>0</v>
      </c>
      <c r="CZ44" s="110">
        <f t="shared" si="45"/>
        <v>0</v>
      </c>
      <c r="DA44" s="110">
        <f t="shared" si="45"/>
        <v>0</v>
      </c>
      <c r="DB44" s="110">
        <f t="shared" si="45"/>
        <v>0</v>
      </c>
      <c r="DC44" s="110">
        <f t="shared" si="45"/>
        <v>0</v>
      </c>
      <c r="DD44" s="110">
        <f t="shared" si="45"/>
        <v>0</v>
      </c>
      <c r="DE44" s="110">
        <f t="shared" si="45"/>
        <v>0</v>
      </c>
      <c r="DF44" s="110">
        <f t="shared" si="45"/>
        <v>0</v>
      </c>
      <c r="DG44" s="110">
        <f t="shared" si="45"/>
        <v>0</v>
      </c>
      <c r="DH44" s="110">
        <f t="shared" si="45"/>
        <v>0</v>
      </c>
      <c r="DI44" s="110">
        <f t="shared" si="45"/>
        <v>0</v>
      </c>
      <c r="DJ44" s="110">
        <f t="shared" si="45"/>
        <v>0</v>
      </c>
      <c r="DK44" s="110">
        <f t="shared" si="45"/>
        <v>0</v>
      </c>
      <c r="DL44" s="110">
        <f t="shared" si="45"/>
        <v>0</v>
      </c>
      <c r="DM44" s="110">
        <f t="shared" si="45"/>
        <v>0</v>
      </c>
      <c r="DN44" s="110">
        <f t="shared" si="45"/>
        <v>0</v>
      </c>
      <c r="DO44" s="110">
        <f t="shared" si="45"/>
        <v>0</v>
      </c>
      <c r="DP44" s="110">
        <f t="shared" si="45"/>
        <v>15.187999034948778</v>
      </c>
      <c r="DQ44" s="110">
        <f t="shared" si="45"/>
        <v>0</v>
      </c>
      <c r="DR44" s="110">
        <f t="shared" si="45"/>
        <v>0</v>
      </c>
      <c r="DS44" s="110">
        <f t="shared" si="45"/>
        <v>0</v>
      </c>
      <c r="DT44" s="110">
        <f t="shared" si="45"/>
        <v>0</v>
      </c>
      <c r="DU44" s="110">
        <f t="shared" si="45"/>
        <v>0</v>
      </c>
      <c r="DV44" s="110">
        <f t="shared" si="45"/>
        <v>0</v>
      </c>
      <c r="DW44" s="110">
        <f t="shared" si="45"/>
        <v>0</v>
      </c>
      <c r="DX44" s="110">
        <f t="shared" si="45"/>
        <v>0</v>
      </c>
      <c r="DY44" s="110">
        <f t="shared" si="45"/>
        <v>0</v>
      </c>
      <c r="DZ44" s="110">
        <f t="shared" si="45"/>
        <v>0</v>
      </c>
      <c r="EA44" s="110">
        <f t="shared" si="45"/>
        <v>0</v>
      </c>
      <c r="EB44" s="110">
        <f t="shared" si="45"/>
        <v>0</v>
      </c>
      <c r="EC44" s="110">
        <f t="shared" si="45"/>
        <v>0</v>
      </c>
      <c r="ED44" s="110">
        <f t="shared" si="45"/>
        <v>0</v>
      </c>
      <c r="EE44" s="110">
        <f t="shared" si="45"/>
        <v>0</v>
      </c>
      <c r="EF44" s="110">
        <f t="shared" si="45"/>
        <v>0</v>
      </c>
      <c r="EG44" s="110">
        <f t="shared" si="45"/>
        <v>0</v>
      </c>
      <c r="EH44" s="110">
        <f t="shared" si="45"/>
        <v>0</v>
      </c>
      <c r="EI44" s="110">
        <f t="shared" si="45"/>
        <v>0</v>
      </c>
      <c r="EJ44" s="110">
        <f t="shared" si="45"/>
        <v>0</v>
      </c>
      <c r="EK44" s="110">
        <f t="shared" si="45"/>
        <v>0</v>
      </c>
      <c r="EL44" s="110">
        <f t="shared" si="45"/>
        <v>0</v>
      </c>
      <c r="EM44" s="110">
        <f t="shared" ref="EM44:EP47" si="47">IF(EM$2=$B44,$H44,0)</f>
        <v>0</v>
      </c>
      <c r="EN44" s="110">
        <f t="shared" si="47"/>
        <v>0</v>
      </c>
      <c r="EO44" s="110">
        <f t="shared" si="47"/>
        <v>0</v>
      </c>
      <c r="EP44" s="114">
        <f t="shared" si="47"/>
        <v>0</v>
      </c>
      <c r="ER44" s="113">
        <f>(CA44-J44)-'DELTA e'!E44</f>
        <v>0</v>
      </c>
      <c r="ES44" s="110">
        <f>(CB44-K44)-'DELTA e'!F44</f>
        <v>0</v>
      </c>
      <c r="ET44" s="110">
        <f>(CC44-L44)-'DELTA e'!G44</f>
        <v>0</v>
      </c>
      <c r="EU44" s="110">
        <f>(CD44-M44)-'DELTA e'!H44</f>
        <v>0</v>
      </c>
      <c r="EV44" s="110">
        <f>(CE44-N44)-'DELTA e'!I44</f>
        <v>0</v>
      </c>
      <c r="EW44" s="110">
        <f>(CF44-O44)-'DELTA e'!J44</f>
        <v>0</v>
      </c>
      <c r="EX44" s="110">
        <f>(CG44-P44)-'DELTA e'!K44</f>
        <v>0</v>
      </c>
      <c r="EY44" s="110">
        <f>(CH44-Q44)-'DELTA e'!L44</f>
        <v>0</v>
      </c>
      <c r="EZ44" s="110">
        <f>(CI44-R44)-'DELTA e'!M44</f>
        <v>0</v>
      </c>
      <c r="FA44" s="110">
        <f>(CJ44-S44)-'DELTA e'!N44</f>
        <v>0</v>
      </c>
      <c r="FB44" s="110">
        <f>(CK44-T44)-'DELTA e'!O44</f>
        <v>0</v>
      </c>
      <c r="FC44" s="110">
        <f>(CL44-U44)-'DELTA e'!P44</f>
        <v>0</v>
      </c>
      <c r="FD44" s="110">
        <f>(CM44-V44)-'DELTA e'!Q44</f>
        <v>0</v>
      </c>
      <c r="FE44" s="110">
        <f>(CN44-W44)-'DELTA e'!R44</f>
        <v>0</v>
      </c>
      <c r="FF44" s="110">
        <f>(CO44-X44)-'DELTA e'!S44</f>
        <v>0</v>
      </c>
      <c r="FG44" s="110">
        <f>(CP44-Y44)-'DELTA e'!T44</f>
        <v>0</v>
      </c>
      <c r="FH44" s="110">
        <f>(CQ44-Z44)-'DELTA e'!U44</f>
        <v>0</v>
      </c>
      <c r="FI44" s="110">
        <f>(CR44-AA44)-'DELTA e'!V44</f>
        <v>0</v>
      </c>
      <c r="FJ44" s="110">
        <f>(CS44-AB44)-'DELTA e'!W44</f>
        <v>0</v>
      </c>
      <c r="FK44" s="110">
        <f>(CT44-AC44)-'DELTA e'!X44</f>
        <v>0</v>
      </c>
      <c r="FL44" s="110">
        <f>(CU44-AD44)-'DELTA e'!Y44</f>
        <v>0</v>
      </c>
      <c r="FM44" s="110">
        <f>(CV44-AE44)-'DELTA e'!Z44</f>
        <v>0</v>
      </c>
      <c r="FN44" s="110">
        <f>(CW44-AF44)-'DELTA e'!AA44</f>
        <v>0</v>
      </c>
      <c r="FO44" s="110">
        <f>(CX44-AG44)-'DELTA e'!AB44</f>
        <v>0</v>
      </c>
      <c r="FP44" s="110">
        <f>(CY44-AH44)-'DELTA e'!AC44</f>
        <v>0</v>
      </c>
      <c r="FQ44" s="110">
        <f>(CZ44-AI44)-'DELTA e'!AD44</f>
        <v>0</v>
      </c>
      <c r="FR44" s="110">
        <f>(DA44-AJ44)-'DELTA e'!AE44</f>
        <v>0</v>
      </c>
      <c r="FS44" s="110">
        <f>(DB44-AK44)-'DELTA e'!AF44</f>
        <v>0</v>
      </c>
      <c r="FT44" s="110">
        <f>(DC44-AL44)-'DELTA e'!AG44</f>
        <v>0</v>
      </c>
      <c r="FU44" s="110">
        <f>(DD44-AM44)-'DELTA e'!AH44</f>
        <v>0</v>
      </c>
      <c r="FV44" s="110">
        <f>(DE44-AN44)-'DELTA e'!AI44</f>
        <v>0</v>
      </c>
      <c r="FW44" s="110">
        <f>(DF44-AO44)-'DELTA e'!AJ44</f>
        <v>0</v>
      </c>
      <c r="FX44" s="110">
        <f>(DG44-AP44)-'DELTA e'!AK44</f>
        <v>0</v>
      </c>
      <c r="FY44" s="110">
        <f>(DH44-AQ44)-'DELTA e'!AL44</f>
        <v>0</v>
      </c>
      <c r="FZ44" s="110">
        <f>(DI44-AR44)-'DELTA e'!AM44</f>
        <v>0</v>
      </c>
      <c r="GA44" s="110">
        <f>(DJ44-AS44)-'DELTA e'!AN44</f>
        <v>0</v>
      </c>
      <c r="GB44" s="110">
        <f>(DK44-AT44)-'DELTA e'!AO44</f>
        <v>0</v>
      </c>
      <c r="GC44" s="110">
        <f>(DL44-AU44)-'DELTA e'!AP44</f>
        <v>0</v>
      </c>
      <c r="GD44" s="110">
        <f>(DM44-AV44)-'DELTA e'!AQ44</f>
        <v>0</v>
      </c>
      <c r="GE44" s="110">
        <f>(DN44-AW44)-'DELTA e'!AR44</f>
        <v>0</v>
      </c>
      <c r="GF44" s="110">
        <f>(DO44-AX44)-'DELTA e'!AS44</f>
        <v>0</v>
      </c>
      <c r="GG44" s="110">
        <f>(DP44-AY44)-'DELTA e'!AT44</f>
        <v>-4.0505531129459165</v>
      </c>
      <c r="GH44" s="110">
        <f>(DQ44-AZ44)-'DELTA e'!AU44</f>
        <v>0</v>
      </c>
      <c r="GI44" s="110">
        <f>(DR44-BA44)-'DELTA e'!AV44</f>
        <v>0</v>
      </c>
      <c r="GJ44" s="110">
        <f>(DS44-BB44)-'DELTA e'!AW44</f>
        <v>0</v>
      </c>
      <c r="GK44" s="110">
        <f>(DT44-BC44)-'DELTA e'!AX44</f>
        <v>0</v>
      </c>
      <c r="GL44" s="110">
        <f>(DU44-BD44)-'DELTA e'!AY44</f>
        <v>0</v>
      </c>
      <c r="GM44" s="110">
        <f>(DV44-BE44)-'DELTA e'!AZ44</f>
        <v>0</v>
      </c>
      <c r="GN44" s="110">
        <f>(DW44-BF44)-'DELTA e'!BA44</f>
        <v>0</v>
      </c>
      <c r="GO44" s="110">
        <f>(DX44-BG44)-'DELTA e'!BB44</f>
        <v>0</v>
      </c>
      <c r="GP44" s="110">
        <f>(DY44-BH44)-'DELTA e'!BC44</f>
        <v>0</v>
      </c>
      <c r="GQ44" s="110">
        <f>(DZ44-BI44)-'DELTA e'!BD44</f>
        <v>0</v>
      </c>
      <c r="GR44" s="110">
        <f>(EA44-BJ44)-'DELTA e'!BE44</f>
        <v>0</v>
      </c>
      <c r="GS44" s="110">
        <f>(EB44-BK44)-'DELTA e'!BF44</f>
        <v>0</v>
      </c>
      <c r="GT44" s="110">
        <f>(EC44-BL44)-'DELTA e'!BG44</f>
        <v>0</v>
      </c>
      <c r="GU44" s="110">
        <f>(ED44-BM44)-'DELTA e'!BH44</f>
        <v>0</v>
      </c>
      <c r="GV44" s="110">
        <f>(EE44-BN44)-'DELTA e'!BI44</f>
        <v>0</v>
      </c>
      <c r="GW44" s="110">
        <f>(EF44-BO44)-'DELTA e'!BJ44</f>
        <v>0</v>
      </c>
      <c r="GX44" s="110">
        <f>(EG44-BP44)-'DELTA e'!BK44</f>
        <v>0</v>
      </c>
      <c r="GY44" s="110">
        <f>(EH44-BQ44)-'DELTA e'!BL44</f>
        <v>0</v>
      </c>
      <c r="GZ44" s="110">
        <f>(EI44-BR44)-'DELTA e'!BM44</f>
        <v>0</v>
      </c>
      <c r="HA44" s="110">
        <f>(EJ44-BS44)-'DELTA e'!BN44</f>
        <v>0</v>
      </c>
      <c r="HB44" s="110">
        <f>(EK44-BT44)-'DELTA e'!BO44</f>
        <v>0</v>
      </c>
      <c r="HC44" s="110">
        <f>(EL44-BU44)-'DELTA e'!BP44</f>
        <v>0</v>
      </c>
      <c r="HD44" s="110">
        <f>(EM44-BV44)-'DELTA e'!BQ44</f>
        <v>0</v>
      </c>
      <c r="HE44" s="110">
        <f>(EN44-BW44)-'DELTA e'!BR44</f>
        <v>0</v>
      </c>
      <c r="HF44" s="110">
        <f>(EO44-BX44)-'DELTA e'!BS44</f>
        <v>0</v>
      </c>
      <c r="HG44" s="114">
        <f>(EP44-BY44)-'DELTA e'!BT44</f>
        <v>0</v>
      </c>
    </row>
    <row r="45" spans="1:215" x14ac:dyDescent="0.35">
      <c r="A45" s="38" t="s">
        <v>112</v>
      </c>
      <c r="B45" s="39" t="s">
        <v>290</v>
      </c>
      <c r="C45" s="94">
        <v>3355494</v>
      </c>
      <c r="D45" s="94">
        <v>307696.42021074082</v>
      </c>
      <c r="E45" s="94">
        <f t="shared" si="4"/>
        <v>10.905209744402704</v>
      </c>
      <c r="F45" s="82">
        <v>4011194</v>
      </c>
      <c r="G45" s="82">
        <v>364931</v>
      </c>
      <c r="H45" s="94">
        <f t="shared" si="5"/>
        <v>10.991650476391428</v>
      </c>
      <c r="J45" s="113">
        <f t="shared" si="6"/>
        <v>0</v>
      </c>
      <c r="K45" s="110">
        <f t="shared" ref="K45:BV48" si="48">IF(K$2=$B45,$E45,0)</f>
        <v>0</v>
      </c>
      <c r="L45" s="110">
        <f t="shared" si="48"/>
        <v>0</v>
      </c>
      <c r="M45" s="110">
        <f t="shared" si="48"/>
        <v>0</v>
      </c>
      <c r="N45" s="110">
        <f t="shared" si="48"/>
        <v>0</v>
      </c>
      <c r="O45" s="110">
        <f t="shared" si="48"/>
        <v>0</v>
      </c>
      <c r="P45" s="110">
        <f t="shared" si="48"/>
        <v>0</v>
      </c>
      <c r="Q45" s="110">
        <f t="shared" si="48"/>
        <v>0</v>
      </c>
      <c r="R45" s="110">
        <f t="shared" si="48"/>
        <v>0</v>
      </c>
      <c r="S45" s="110">
        <f t="shared" si="48"/>
        <v>0</v>
      </c>
      <c r="T45" s="110">
        <f t="shared" si="48"/>
        <v>0</v>
      </c>
      <c r="U45" s="110">
        <f t="shared" si="48"/>
        <v>0</v>
      </c>
      <c r="V45" s="110">
        <f t="shared" si="48"/>
        <v>0</v>
      </c>
      <c r="W45" s="110">
        <f t="shared" si="48"/>
        <v>0</v>
      </c>
      <c r="X45" s="110">
        <f t="shared" si="48"/>
        <v>0</v>
      </c>
      <c r="Y45" s="110">
        <f t="shared" si="48"/>
        <v>0</v>
      </c>
      <c r="Z45" s="110">
        <f t="shared" si="48"/>
        <v>0</v>
      </c>
      <c r="AA45" s="110">
        <f t="shared" si="48"/>
        <v>0</v>
      </c>
      <c r="AB45" s="110">
        <f t="shared" si="48"/>
        <v>0</v>
      </c>
      <c r="AC45" s="110">
        <f t="shared" si="48"/>
        <v>0</v>
      </c>
      <c r="AD45" s="110">
        <f t="shared" si="48"/>
        <v>0</v>
      </c>
      <c r="AE45" s="110">
        <f t="shared" si="48"/>
        <v>0</v>
      </c>
      <c r="AF45" s="110">
        <f t="shared" si="48"/>
        <v>0</v>
      </c>
      <c r="AG45" s="110">
        <f t="shared" si="48"/>
        <v>0</v>
      </c>
      <c r="AH45" s="110">
        <f t="shared" si="48"/>
        <v>0</v>
      </c>
      <c r="AI45" s="110">
        <f t="shared" si="48"/>
        <v>0</v>
      </c>
      <c r="AJ45" s="110">
        <f t="shared" si="48"/>
        <v>0</v>
      </c>
      <c r="AK45" s="110">
        <f t="shared" si="48"/>
        <v>0</v>
      </c>
      <c r="AL45" s="110">
        <f t="shared" si="48"/>
        <v>0</v>
      </c>
      <c r="AM45" s="110">
        <f t="shared" si="48"/>
        <v>0</v>
      </c>
      <c r="AN45" s="110">
        <f t="shared" si="48"/>
        <v>0</v>
      </c>
      <c r="AO45" s="110">
        <f t="shared" si="48"/>
        <v>0</v>
      </c>
      <c r="AP45" s="110">
        <f t="shared" si="48"/>
        <v>0</v>
      </c>
      <c r="AQ45" s="110">
        <f t="shared" si="48"/>
        <v>0</v>
      </c>
      <c r="AR45" s="110">
        <f t="shared" si="48"/>
        <v>0</v>
      </c>
      <c r="AS45" s="110">
        <f t="shared" si="48"/>
        <v>0</v>
      </c>
      <c r="AT45" s="110">
        <f t="shared" si="48"/>
        <v>0</v>
      </c>
      <c r="AU45" s="110">
        <f t="shared" si="48"/>
        <v>0</v>
      </c>
      <c r="AV45" s="110">
        <f t="shared" si="48"/>
        <v>0</v>
      </c>
      <c r="AW45" s="110">
        <f t="shared" si="48"/>
        <v>0</v>
      </c>
      <c r="AX45" s="110">
        <f t="shared" si="48"/>
        <v>0</v>
      </c>
      <c r="AY45" s="110">
        <f t="shared" si="48"/>
        <v>0</v>
      </c>
      <c r="AZ45" s="110">
        <f t="shared" si="48"/>
        <v>10.905209744402704</v>
      </c>
      <c r="BA45" s="110">
        <f t="shared" si="48"/>
        <v>0</v>
      </c>
      <c r="BB45" s="110">
        <f t="shared" si="48"/>
        <v>0</v>
      </c>
      <c r="BC45" s="110">
        <f t="shared" si="48"/>
        <v>0</v>
      </c>
      <c r="BD45" s="110">
        <f t="shared" si="48"/>
        <v>0</v>
      </c>
      <c r="BE45" s="110">
        <f t="shared" si="48"/>
        <v>0</v>
      </c>
      <c r="BF45" s="110">
        <f t="shared" si="48"/>
        <v>0</v>
      </c>
      <c r="BG45" s="110">
        <f t="shared" si="48"/>
        <v>0</v>
      </c>
      <c r="BH45" s="110">
        <f t="shared" si="48"/>
        <v>0</v>
      </c>
      <c r="BI45" s="110">
        <f t="shared" si="48"/>
        <v>0</v>
      </c>
      <c r="BJ45" s="110">
        <f t="shared" si="48"/>
        <v>0</v>
      </c>
      <c r="BK45" s="110">
        <f t="shared" si="48"/>
        <v>0</v>
      </c>
      <c r="BL45" s="110">
        <f t="shared" si="48"/>
        <v>0</v>
      </c>
      <c r="BM45" s="110">
        <f t="shared" si="48"/>
        <v>0</v>
      </c>
      <c r="BN45" s="110">
        <f t="shared" si="48"/>
        <v>0</v>
      </c>
      <c r="BO45" s="110">
        <f t="shared" si="48"/>
        <v>0</v>
      </c>
      <c r="BP45" s="110">
        <f t="shared" si="48"/>
        <v>0</v>
      </c>
      <c r="BQ45" s="110">
        <f t="shared" si="48"/>
        <v>0</v>
      </c>
      <c r="BR45" s="110">
        <f t="shared" si="48"/>
        <v>0</v>
      </c>
      <c r="BS45" s="110">
        <f t="shared" si="48"/>
        <v>0</v>
      </c>
      <c r="BT45" s="110">
        <f t="shared" si="48"/>
        <v>0</v>
      </c>
      <c r="BU45" s="110">
        <f t="shared" si="48"/>
        <v>0</v>
      </c>
      <c r="BV45" s="110">
        <f t="shared" si="48"/>
        <v>0</v>
      </c>
      <c r="BW45" s="110">
        <f t="shared" si="46"/>
        <v>0</v>
      </c>
      <c r="BX45" s="110">
        <f t="shared" si="46"/>
        <v>0</v>
      </c>
      <c r="BY45" s="114">
        <f t="shared" si="46"/>
        <v>0</v>
      </c>
      <c r="CA45" s="113">
        <f t="shared" si="7"/>
        <v>0</v>
      </c>
      <c r="CB45" s="110">
        <f t="shared" ref="CB45:EM48" si="49">IF(CB$2=$B45,$H45,0)</f>
        <v>0</v>
      </c>
      <c r="CC45" s="110">
        <f t="shared" si="49"/>
        <v>0</v>
      </c>
      <c r="CD45" s="110">
        <f t="shared" si="49"/>
        <v>0</v>
      </c>
      <c r="CE45" s="110">
        <f t="shared" si="49"/>
        <v>0</v>
      </c>
      <c r="CF45" s="110">
        <f t="shared" si="49"/>
        <v>0</v>
      </c>
      <c r="CG45" s="110">
        <f t="shared" si="49"/>
        <v>0</v>
      </c>
      <c r="CH45" s="110">
        <f t="shared" si="49"/>
        <v>0</v>
      </c>
      <c r="CI45" s="110">
        <f t="shared" si="49"/>
        <v>0</v>
      </c>
      <c r="CJ45" s="110">
        <f t="shared" si="49"/>
        <v>0</v>
      </c>
      <c r="CK45" s="110">
        <f t="shared" si="49"/>
        <v>0</v>
      </c>
      <c r="CL45" s="110">
        <f t="shared" si="49"/>
        <v>0</v>
      </c>
      <c r="CM45" s="110">
        <f t="shared" si="49"/>
        <v>0</v>
      </c>
      <c r="CN45" s="110">
        <f t="shared" si="49"/>
        <v>0</v>
      </c>
      <c r="CO45" s="110">
        <f t="shared" si="49"/>
        <v>0</v>
      </c>
      <c r="CP45" s="110">
        <f t="shared" si="49"/>
        <v>0</v>
      </c>
      <c r="CQ45" s="110">
        <f t="shared" si="49"/>
        <v>0</v>
      </c>
      <c r="CR45" s="110">
        <f t="shared" si="49"/>
        <v>0</v>
      </c>
      <c r="CS45" s="110">
        <f t="shared" si="49"/>
        <v>0</v>
      </c>
      <c r="CT45" s="110">
        <f t="shared" si="49"/>
        <v>0</v>
      </c>
      <c r="CU45" s="110">
        <f t="shared" si="49"/>
        <v>0</v>
      </c>
      <c r="CV45" s="110">
        <f t="shared" si="49"/>
        <v>0</v>
      </c>
      <c r="CW45" s="110">
        <f t="shared" si="49"/>
        <v>0</v>
      </c>
      <c r="CX45" s="110">
        <f t="shared" si="49"/>
        <v>0</v>
      </c>
      <c r="CY45" s="110">
        <f t="shared" si="49"/>
        <v>0</v>
      </c>
      <c r="CZ45" s="110">
        <f t="shared" si="49"/>
        <v>0</v>
      </c>
      <c r="DA45" s="110">
        <f t="shared" si="49"/>
        <v>0</v>
      </c>
      <c r="DB45" s="110">
        <f t="shared" si="49"/>
        <v>0</v>
      </c>
      <c r="DC45" s="110">
        <f t="shared" si="49"/>
        <v>0</v>
      </c>
      <c r="DD45" s="110">
        <f t="shared" si="49"/>
        <v>0</v>
      </c>
      <c r="DE45" s="110">
        <f t="shared" si="49"/>
        <v>0</v>
      </c>
      <c r="DF45" s="110">
        <f t="shared" si="49"/>
        <v>0</v>
      </c>
      <c r="DG45" s="110">
        <f t="shared" si="49"/>
        <v>0</v>
      </c>
      <c r="DH45" s="110">
        <f t="shared" si="49"/>
        <v>0</v>
      </c>
      <c r="DI45" s="110">
        <f t="shared" si="49"/>
        <v>0</v>
      </c>
      <c r="DJ45" s="110">
        <f t="shared" si="49"/>
        <v>0</v>
      </c>
      <c r="DK45" s="110">
        <f t="shared" si="49"/>
        <v>0</v>
      </c>
      <c r="DL45" s="110">
        <f t="shared" si="49"/>
        <v>0</v>
      </c>
      <c r="DM45" s="110">
        <f t="shared" si="49"/>
        <v>0</v>
      </c>
      <c r="DN45" s="110">
        <f t="shared" si="49"/>
        <v>0</v>
      </c>
      <c r="DO45" s="110">
        <f t="shared" si="49"/>
        <v>0</v>
      </c>
      <c r="DP45" s="110">
        <f t="shared" si="49"/>
        <v>0</v>
      </c>
      <c r="DQ45" s="110">
        <f t="shared" si="49"/>
        <v>10.991650476391428</v>
      </c>
      <c r="DR45" s="110">
        <f t="shared" si="49"/>
        <v>0</v>
      </c>
      <c r="DS45" s="110">
        <f t="shared" si="49"/>
        <v>0</v>
      </c>
      <c r="DT45" s="110">
        <f t="shared" si="49"/>
        <v>0</v>
      </c>
      <c r="DU45" s="110">
        <f t="shared" si="49"/>
        <v>0</v>
      </c>
      <c r="DV45" s="110">
        <f t="shared" si="49"/>
        <v>0</v>
      </c>
      <c r="DW45" s="110">
        <f t="shared" si="49"/>
        <v>0</v>
      </c>
      <c r="DX45" s="110">
        <f t="shared" si="49"/>
        <v>0</v>
      </c>
      <c r="DY45" s="110">
        <f t="shared" si="49"/>
        <v>0</v>
      </c>
      <c r="DZ45" s="110">
        <f t="shared" si="49"/>
        <v>0</v>
      </c>
      <c r="EA45" s="110">
        <f t="shared" si="49"/>
        <v>0</v>
      </c>
      <c r="EB45" s="110">
        <f t="shared" si="49"/>
        <v>0</v>
      </c>
      <c r="EC45" s="110">
        <f t="shared" si="49"/>
        <v>0</v>
      </c>
      <c r="ED45" s="110">
        <f t="shared" si="49"/>
        <v>0</v>
      </c>
      <c r="EE45" s="110">
        <f t="shared" si="49"/>
        <v>0</v>
      </c>
      <c r="EF45" s="110">
        <f t="shared" si="49"/>
        <v>0</v>
      </c>
      <c r="EG45" s="110">
        <f t="shared" si="49"/>
        <v>0</v>
      </c>
      <c r="EH45" s="110">
        <f t="shared" si="49"/>
        <v>0</v>
      </c>
      <c r="EI45" s="110">
        <f t="shared" si="49"/>
        <v>0</v>
      </c>
      <c r="EJ45" s="110">
        <f t="shared" si="49"/>
        <v>0</v>
      </c>
      <c r="EK45" s="110">
        <f t="shared" si="49"/>
        <v>0</v>
      </c>
      <c r="EL45" s="110">
        <f t="shared" si="49"/>
        <v>0</v>
      </c>
      <c r="EM45" s="110">
        <f t="shared" si="49"/>
        <v>0</v>
      </c>
      <c r="EN45" s="110">
        <f t="shared" si="47"/>
        <v>0</v>
      </c>
      <c r="EO45" s="110">
        <f t="shared" si="47"/>
        <v>0</v>
      </c>
      <c r="EP45" s="114">
        <f t="shared" si="47"/>
        <v>0</v>
      </c>
      <c r="ER45" s="113">
        <f>(CA45-J45)-'DELTA e'!E45</f>
        <v>0</v>
      </c>
      <c r="ES45" s="110">
        <f>(CB45-K45)-'DELTA e'!F45</f>
        <v>0</v>
      </c>
      <c r="ET45" s="110">
        <f>(CC45-L45)-'DELTA e'!G45</f>
        <v>0</v>
      </c>
      <c r="EU45" s="110">
        <f>(CD45-M45)-'DELTA e'!H45</f>
        <v>0</v>
      </c>
      <c r="EV45" s="110">
        <f>(CE45-N45)-'DELTA e'!I45</f>
        <v>0</v>
      </c>
      <c r="EW45" s="110">
        <f>(CF45-O45)-'DELTA e'!J45</f>
        <v>0</v>
      </c>
      <c r="EX45" s="110">
        <f>(CG45-P45)-'DELTA e'!K45</f>
        <v>0</v>
      </c>
      <c r="EY45" s="110">
        <f>(CH45-Q45)-'DELTA e'!L45</f>
        <v>0</v>
      </c>
      <c r="EZ45" s="110">
        <f>(CI45-R45)-'DELTA e'!M45</f>
        <v>0</v>
      </c>
      <c r="FA45" s="110">
        <f>(CJ45-S45)-'DELTA e'!N45</f>
        <v>0</v>
      </c>
      <c r="FB45" s="110">
        <f>(CK45-T45)-'DELTA e'!O45</f>
        <v>0</v>
      </c>
      <c r="FC45" s="110">
        <f>(CL45-U45)-'DELTA e'!P45</f>
        <v>0</v>
      </c>
      <c r="FD45" s="110">
        <f>(CM45-V45)-'DELTA e'!Q45</f>
        <v>0</v>
      </c>
      <c r="FE45" s="110">
        <f>(CN45-W45)-'DELTA e'!R45</f>
        <v>0</v>
      </c>
      <c r="FF45" s="110">
        <f>(CO45-X45)-'DELTA e'!S45</f>
        <v>0</v>
      </c>
      <c r="FG45" s="110">
        <f>(CP45-Y45)-'DELTA e'!T45</f>
        <v>0</v>
      </c>
      <c r="FH45" s="110">
        <f>(CQ45-Z45)-'DELTA e'!U45</f>
        <v>0</v>
      </c>
      <c r="FI45" s="110">
        <f>(CR45-AA45)-'DELTA e'!V45</f>
        <v>0</v>
      </c>
      <c r="FJ45" s="110">
        <f>(CS45-AB45)-'DELTA e'!W45</f>
        <v>0</v>
      </c>
      <c r="FK45" s="110">
        <f>(CT45-AC45)-'DELTA e'!X45</f>
        <v>0</v>
      </c>
      <c r="FL45" s="110">
        <f>(CU45-AD45)-'DELTA e'!Y45</f>
        <v>0</v>
      </c>
      <c r="FM45" s="110">
        <f>(CV45-AE45)-'DELTA e'!Z45</f>
        <v>0</v>
      </c>
      <c r="FN45" s="110">
        <f>(CW45-AF45)-'DELTA e'!AA45</f>
        <v>0</v>
      </c>
      <c r="FO45" s="110">
        <f>(CX45-AG45)-'DELTA e'!AB45</f>
        <v>0</v>
      </c>
      <c r="FP45" s="110">
        <f>(CY45-AH45)-'DELTA e'!AC45</f>
        <v>0</v>
      </c>
      <c r="FQ45" s="110">
        <f>(CZ45-AI45)-'DELTA e'!AD45</f>
        <v>0</v>
      </c>
      <c r="FR45" s="110">
        <f>(DA45-AJ45)-'DELTA e'!AE45</f>
        <v>0</v>
      </c>
      <c r="FS45" s="110">
        <f>(DB45-AK45)-'DELTA e'!AF45</f>
        <v>0</v>
      </c>
      <c r="FT45" s="110">
        <f>(DC45-AL45)-'DELTA e'!AG45</f>
        <v>0</v>
      </c>
      <c r="FU45" s="110">
        <f>(DD45-AM45)-'DELTA e'!AH45</f>
        <v>0</v>
      </c>
      <c r="FV45" s="110">
        <f>(DE45-AN45)-'DELTA e'!AI45</f>
        <v>0</v>
      </c>
      <c r="FW45" s="110">
        <f>(DF45-AO45)-'DELTA e'!AJ45</f>
        <v>0</v>
      </c>
      <c r="FX45" s="110">
        <f>(DG45-AP45)-'DELTA e'!AK45</f>
        <v>0</v>
      </c>
      <c r="FY45" s="110">
        <f>(DH45-AQ45)-'DELTA e'!AL45</f>
        <v>0</v>
      </c>
      <c r="FZ45" s="110">
        <f>(DI45-AR45)-'DELTA e'!AM45</f>
        <v>0</v>
      </c>
      <c r="GA45" s="110">
        <f>(DJ45-AS45)-'DELTA e'!AN45</f>
        <v>0</v>
      </c>
      <c r="GB45" s="110">
        <f>(DK45-AT45)-'DELTA e'!AO45</f>
        <v>0</v>
      </c>
      <c r="GC45" s="110">
        <f>(DL45-AU45)-'DELTA e'!AP45</f>
        <v>0</v>
      </c>
      <c r="GD45" s="110">
        <f>(DM45-AV45)-'DELTA e'!AQ45</f>
        <v>0</v>
      </c>
      <c r="GE45" s="110">
        <f>(DN45-AW45)-'DELTA e'!AR45</f>
        <v>0</v>
      </c>
      <c r="GF45" s="110">
        <f>(DO45-AX45)-'DELTA e'!AS45</f>
        <v>0</v>
      </c>
      <c r="GG45" s="110">
        <f>(DP45-AY45)-'DELTA e'!AT45</f>
        <v>0</v>
      </c>
      <c r="GH45" s="110">
        <f>(DQ45-AZ45)-'DELTA e'!AU45</f>
        <v>8.6440731988723485E-2</v>
      </c>
      <c r="GI45" s="110">
        <f>(DR45-BA45)-'DELTA e'!AV45</f>
        <v>0</v>
      </c>
      <c r="GJ45" s="110">
        <f>(DS45-BB45)-'DELTA e'!AW45</f>
        <v>0</v>
      </c>
      <c r="GK45" s="110">
        <f>(DT45-BC45)-'DELTA e'!AX45</f>
        <v>0</v>
      </c>
      <c r="GL45" s="110">
        <f>(DU45-BD45)-'DELTA e'!AY45</f>
        <v>0</v>
      </c>
      <c r="GM45" s="110">
        <f>(DV45-BE45)-'DELTA e'!AZ45</f>
        <v>0</v>
      </c>
      <c r="GN45" s="110">
        <f>(DW45-BF45)-'DELTA e'!BA45</f>
        <v>0</v>
      </c>
      <c r="GO45" s="110">
        <f>(DX45-BG45)-'DELTA e'!BB45</f>
        <v>0</v>
      </c>
      <c r="GP45" s="110">
        <f>(DY45-BH45)-'DELTA e'!BC45</f>
        <v>0</v>
      </c>
      <c r="GQ45" s="110">
        <f>(DZ45-BI45)-'DELTA e'!BD45</f>
        <v>0</v>
      </c>
      <c r="GR45" s="110">
        <f>(EA45-BJ45)-'DELTA e'!BE45</f>
        <v>0</v>
      </c>
      <c r="GS45" s="110">
        <f>(EB45-BK45)-'DELTA e'!BF45</f>
        <v>0</v>
      </c>
      <c r="GT45" s="110">
        <f>(EC45-BL45)-'DELTA e'!BG45</f>
        <v>0</v>
      </c>
      <c r="GU45" s="110">
        <f>(ED45-BM45)-'DELTA e'!BH45</f>
        <v>0</v>
      </c>
      <c r="GV45" s="110">
        <f>(EE45-BN45)-'DELTA e'!BI45</f>
        <v>0</v>
      </c>
      <c r="GW45" s="110">
        <f>(EF45-BO45)-'DELTA e'!BJ45</f>
        <v>0</v>
      </c>
      <c r="GX45" s="110">
        <f>(EG45-BP45)-'DELTA e'!BK45</f>
        <v>0</v>
      </c>
      <c r="GY45" s="110">
        <f>(EH45-BQ45)-'DELTA e'!BL45</f>
        <v>0</v>
      </c>
      <c r="GZ45" s="110">
        <f>(EI45-BR45)-'DELTA e'!BM45</f>
        <v>0</v>
      </c>
      <c r="HA45" s="110">
        <f>(EJ45-BS45)-'DELTA e'!BN45</f>
        <v>0</v>
      </c>
      <c r="HB45" s="110">
        <f>(EK45-BT45)-'DELTA e'!BO45</f>
        <v>0</v>
      </c>
      <c r="HC45" s="110">
        <f>(EL45-BU45)-'DELTA e'!BP45</f>
        <v>0</v>
      </c>
      <c r="HD45" s="110">
        <f>(EM45-BV45)-'DELTA e'!BQ45</f>
        <v>0</v>
      </c>
      <c r="HE45" s="110">
        <f>(EN45-BW45)-'DELTA e'!BR45</f>
        <v>0</v>
      </c>
      <c r="HF45" s="110">
        <f>(EO45-BX45)-'DELTA e'!BS45</f>
        <v>0</v>
      </c>
      <c r="HG45" s="114">
        <f>(EP45-BY45)-'DELTA e'!BT45</f>
        <v>0</v>
      </c>
    </row>
    <row r="46" spans="1:215" x14ac:dyDescent="0.35">
      <c r="A46" s="38" t="s">
        <v>113</v>
      </c>
      <c r="B46" s="39" t="s">
        <v>291</v>
      </c>
      <c r="C46" s="94">
        <v>58524</v>
      </c>
      <c r="D46" s="94">
        <v>15507.338998979723</v>
      </c>
      <c r="E46" s="94">
        <f t="shared" si="4"/>
        <v>3.7739550288963488</v>
      </c>
      <c r="F46" s="82">
        <v>56977</v>
      </c>
      <c r="G46" s="82">
        <v>22058</v>
      </c>
      <c r="H46" s="94">
        <f t="shared" si="5"/>
        <v>2.5830537673406475</v>
      </c>
      <c r="J46" s="113">
        <f t="shared" si="6"/>
        <v>0</v>
      </c>
      <c r="K46" s="110">
        <f t="shared" si="48"/>
        <v>0</v>
      </c>
      <c r="L46" s="110">
        <f t="shared" si="48"/>
        <v>0</v>
      </c>
      <c r="M46" s="110">
        <f t="shared" si="48"/>
        <v>0</v>
      </c>
      <c r="N46" s="110">
        <f t="shared" si="48"/>
        <v>0</v>
      </c>
      <c r="O46" s="110">
        <f t="shared" si="48"/>
        <v>0</v>
      </c>
      <c r="P46" s="110">
        <f t="shared" si="48"/>
        <v>0</v>
      </c>
      <c r="Q46" s="110">
        <f t="shared" si="48"/>
        <v>0</v>
      </c>
      <c r="R46" s="110">
        <f t="shared" si="48"/>
        <v>0</v>
      </c>
      <c r="S46" s="110">
        <f t="shared" si="48"/>
        <v>0</v>
      </c>
      <c r="T46" s="110">
        <f t="shared" si="48"/>
        <v>0</v>
      </c>
      <c r="U46" s="110">
        <f t="shared" si="48"/>
        <v>0</v>
      </c>
      <c r="V46" s="110">
        <f t="shared" si="48"/>
        <v>0</v>
      </c>
      <c r="W46" s="110">
        <f t="shared" si="48"/>
        <v>0</v>
      </c>
      <c r="X46" s="110">
        <f t="shared" si="48"/>
        <v>0</v>
      </c>
      <c r="Y46" s="110">
        <f t="shared" si="48"/>
        <v>0</v>
      </c>
      <c r="Z46" s="110">
        <f t="shared" si="48"/>
        <v>0</v>
      </c>
      <c r="AA46" s="110">
        <f t="shared" si="48"/>
        <v>0</v>
      </c>
      <c r="AB46" s="110">
        <f t="shared" si="48"/>
        <v>0</v>
      </c>
      <c r="AC46" s="110">
        <f t="shared" si="48"/>
        <v>0</v>
      </c>
      <c r="AD46" s="110">
        <f t="shared" si="48"/>
        <v>0</v>
      </c>
      <c r="AE46" s="110">
        <f t="shared" si="48"/>
        <v>0</v>
      </c>
      <c r="AF46" s="110">
        <f t="shared" si="48"/>
        <v>0</v>
      </c>
      <c r="AG46" s="110">
        <f t="shared" si="48"/>
        <v>0</v>
      </c>
      <c r="AH46" s="110">
        <f t="shared" si="48"/>
        <v>0</v>
      </c>
      <c r="AI46" s="110">
        <f t="shared" si="48"/>
        <v>0</v>
      </c>
      <c r="AJ46" s="110">
        <f t="shared" si="48"/>
        <v>0</v>
      </c>
      <c r="AK46" s="110">
        <f t="shared" si="48"/>
        <v>0</v>
      </c>
      <c r="AL46" s="110">
        <f t="shared" si="48"/>
        <v>0</v>
      </c>
      <c r="AM46" s="110">
        <f t="shared" si="48"/>
        <v>0</v>
      </c>
      <c r="AN46" s="110">
        <f t="shared" si="48"/>
        <v>0</v>
      </c>
      <c r="AO46" s="110">
        <f t="shared" si="48"/>
        <v>0</v>
      </c>
      <c r="AP46" s="110">
        <f t="shared" si="48"/>
        <v>0</v>
      </c>
      <c r="AQ46" s="110">
        <f t="shared" si="48"/>
        <v>0</v>
      </c>
      <c r="AR46" s="110">
        <f t="shared" si="48"/>
        <v>0</v>
      </c>
      <c r="AS46" s="110">
        <f t="shared" si="48"/>
        <v>0</v>
      </c>
      <c r="AT46" s="110">
        <f t="shared" si="48"/>
        <v>0</v>
      </c>
      <c r="AU46" s="110">
        <f t="shared" si="48"/>
        <v>0</v>
      </c>
      <c r="AV46" s="110">
        <f t="shared" si="48"/>
        <v>0</v>
      </c>
      <c r="AW46" s="110">
        <f t="shared" si="48"/>
        <v>0</v>
      </c>
      <c r="AX46" s="110">
        <f t="shared" si="48"/>
        <v>0</v>
      </c>
      <c r="AY46" s="110">
        <f t="shared" si="48"/>
        <v>0</v>
      </c>
      <c r="AZ46" s="110">
        <f t="shared" si="48"/>
        <v>0</v>
      </c>
      <c r="BA46" s="110">
        <f t="shared" si="48"/>
        <v>3.7739550288963488</v>
      </c>
      <c r="BB46" s="110">
        <f t="shared" si="48"/>
        <v>0</v>
      </c>
      <c r="BC46" s="110">
        <f t="shared" si="48"/>
        <v>0</v>
      </c>
      <c r="BD46" s="110">
        <f t="shared" si="48"/>
        <v>0</v>
      </c>
      <c r="BE46" s="110">
        <f t="shared" si="48"/>
        <v>0</v>
      </c>
      <c r="BF46" s="110">
        <f t="shared" si="48"/>
        <v>0</v>
      </c>
      <c r="BG46" s="110">
        <f t="shared" si="48"/>
        <v>0</v>
      </c>
      <c r="BH46" s="110">
        <f t="shared" si="48"/>
        <v>0</v>
      </c>
      <c r="BI46" s="110">
        <f t="shared" si="48"/>
        <v>0</v>
      </c>
      <c r="BJ46" s="110">
        <f t="shared" si="48"/>
        <v>0</v>
      </c>
      <c r="BK46" s="110">
        <f t="shared" si="48"/>
        <v>0</v>
      </c>
      <c r="BL46" s="110">
        <f t="shared" si="48"/>
        <v>0</v>
      </c>
      <c r="BM46" s="110">
        <f t="shared" si="48"/>
        <v>0</v>
      </c>
      <c r="BN46" s="110">
        <f t="shared" si="48"/>
        <v>0</v>
      </c>
      <c r="BO46" s="110">
        <f t="shared" si="48"/>
        <v>0</v>
      </c>
      <c r="BP46" s="110">
        <f t="shared" si="48"/>
        <v>0</v>
      </c>
      <c r="BQ46" s="110">
        <f t="shared" si="48"/>
        <v>0</v>
      </c>
      <c r="BR46" s="110">
        <f t="shared" si="48"/>
        <v>0</v>
      </c>
      <c r="BS46" s="110">
        <f t="shared" si="48"/>
        <v>0</v>
      </c>
      <c r="BT46" s="110">
        <f t="shared" si="48"/>
        <v>0</v>
      </c>
      <c r="BU46" s="110">
        <f t="shared" si="48"/>
        <v>0</v>
      </c>
      <c r="BV46" s="110">
        <f t="shared" si="48"/>
        <v>0</v>
      </c>
      <c r="BW46" s="110">
        <f t="shared" si="46"/>
        <v>0</v>
      </c>
      <c r="BX46" s="110">
        <f t="shared" si="46"/>
        <v>0</v>
      </c>
      <c r="BY46" s="114">
        <f t="shared" si="46"/>
        <v>0</v>
      </c>
      <c r="CA46" s="113">
        <f t="shared" si="7"/>
        <v>0</v>
      </c>
      <c r="CB46" s="110">
        <f t="shared" si="49"/>
        <v>0</v>
      </c>
      <c r="CC46" s="110">
        <f t="shared" si="49"/>
        <v>0</v>
      </c>
      <c r="CD46" s="110">
        <f t="shared" si="49"/>
        <v>0</v>
      </c>
      <c r="CE46" s="110">
        <f t="shared" si="49"/>
        <v>0</v>
      </c>
      <c r="CF46" s="110">
        <f t="shared" si="49"/>
        <v>0</v>
      </c>
      <c r="CG46" s="110">
        <f t="shared" si="49"/>
        <v>0</v>
      </c>
      <c r="CH46" s="110">
        <f t="shared" si="49"/>
        <v>0</v>
      </c>
      <c r="CI46" s="110">
        <f t="shared" si="49"/>
        <v>0</v>
      </c>
      <c r="CJ46" s="110">
        <f t="shared" si="49"/>
        <v>0</v>
      </c>
      <c r="CK46" s="110">
        <f t="shared" si="49"/>
        <v>0</v>
      </c>
      <c r="CL46" s="110">
        <f t="shared" si="49"/>
        <v>0</v>
      </c>
      <c r="CM46" s="110">
        <f t="shared" si="49"/>
        <v>0</v>
      </c>
      <c r="CN46" s="110">
        <f t="shared" si="49"/>
        <v>0</v>
      </c>
      <c r="CO46" s="110">
        <f t="shared" si="49"/>
        <v>0</v>
      </c>
      <c r="CP46" s="110">
        <f t="shared" si="49"/>
        <v>0</v>
      </c>
      <c r="CQ46" s="110">
        <f t="shared" si="49"/>
        <v>0</v>
      </c>
      <c r="CR46" s="110">
        <f t="shared" si="49"/>
        <v>0</v>
      </c>
      <c r="CS46" s="110">
        <f t="shared" si="49"/>
        <v>0</v>
      </c>
      <c r="CT46" s="110">
        <f t="shared" si="49"/>
        <v>0</v>
      </c>
      <c r="CU46" s="110">
        <f t="shared" si="49"/>
        <v>0</v>
      </c>
      <c r="CV46" s="110">
        <f t="shared" si="49"/>
        <v>0</v>
      </c>
      <c r="CW46" s="110">
        <f t="shared" si="49"/>
        <v>0</v>
      </c>
      <c r="CX46" s="110">
        <f t="shared" si="49"/>
        <v>0</v>
      </c>
      <c r="CY46" s="110">
        <f t="shared" si="49"/>
        <v>0</v>
      </c>
      <c r="CZ46" s="110">
        <f t="shared" si="49"/>
        <v>0</v>
      </c>
      <c r="DA46" s="110">
        <f t="shared" si="49"/>
        <v>0</v>
      </c>
      <c r="DB46" s="110">
        <f t="shared" si="49"/>
        <v>0</v>
      </c>
      <c r="DC46" s="110">
        <f t="shared" si="49"/>
        <v>0</v>
      </c>
      <c r="DD46" s="110">
        <f t="shared" si="49"/>
        <v>0</v>
      </c>
      <c r="DE46" s="110">
        <f t="shared" si="49"/>
        <v>0</v>
      </c>
      <c r="DF46" s="110">
        <f t="shared" si="49"/>
        <v>0</v>
      </c>
      <c r="DG46" s="110">
        <f t="shared" si="49"/>
        <v>0</v>
      </c>
      <c r="DH46" s="110">
        <f t="shared" si="49"/>
        <v>0</v>
      </c>
      <c r="DI46" s="110">
        <f t="shared" si="49"/>
        <v>0</v>
      </c>
      <c r="DJ46" s="110">
        <f t="shared" si="49"/>
        <v>0</v>
      </c>
      <c r="DK46" s="110">
        <f t="shared" si="49"/>
        <v>0</v>
      </c>
      <c r="DL46" s="110">
        <f t="shared" si="49"/>
        <v>0</v>
      </c>
      <c r="DM46" s="110">
        <f t="shared" si="49"/>
        <v>0</v>
      </c>
      <c r="DN46" s="110">
        <f t="shared" si="49"/>
        <v>0</v>
      </c>
      <c r="DO46" s="110">
        <f t="shared" si="49"/>
        <v>0</v>
      </c>
      <c r="DP46" s="110">
        <f t="shared" si="49"/>
        <v>0</v>
      </c>
      <c r="DQ46" s="110">
        <f t="shared" si="49"/>
        <v>0</v>
      </c>
      <c r="DR46" s="110">
        <f t="shared" si="49"/>
        <v>2.5830537673406475</v>
      </c>
      <c r="DS46" s="110">
        <f t="shared" si="49"/>
        <v>0</v>
      </c>
      <c r="DT46" s="110">
        <f t="shared" si="49"/>
        <v>0</v>
      </c>
      <c r="DU46" s="110">
        <f t="shared" si="49"/>
        <v>0</v>
      </c>
      <c r="DV46" s="110">
        <f t="shared" si="49"/>
        <v>0</v>
      </c>
      <c r="DW46" s="110">
        <f t="shared" si="49"/>
        <v>0</v>
      </c>
      <c r="DX46" s="110">
        <f t="shared" si="49"/>
        <v>0</v>
      </c>
      <c r="DY46" s="110">
        <f t="shared" si="49"/>
        <v>0</v>
      </c>
      <c r="DZ46" s="110">
        <f t="shared" si="49"/>
        <v>0</v>
      </c>
      <c r="EA46" s="110">
        <f t="shared" si="49"/>
        <v>0</v>
      </c>
      <c r="EB46" s="110">
        <f t="shared" si="49"/>
        <v>0</v>
      </c>
      <c r="EC46" s="110">
        <f t="shared" si="49"/>
        <v>0</v>
      </c>
      <c r="ED46" s="110">
        <f t="shared" si="49"/>
        <v>0</v>
      </c>
      <c r="EE46" s="110">
        <f t="shared" si="49"/>
        <v>0</v>
      </c>
      <c r="EF46" s="110">
        <f t="shared" si="49"/>
        <v>0</v>
      </c>
      <c r="EG46" s="110">
        <f t="shared" si="49"/>
        <v>0</v>
      </c>
      <c r="EH46" s="110">
        <f t="shared" si="49"/>
        <v>0</v>
      </c>
      <c r="EI46" s="110">
        <f t="shared" si="49"/>
        <v>0</v>
      </c>
      <c r="EJ46" s="110">
        <f t="shared" si="49"/>
        <v>0</v>
      </c>
      <c r="EK46" s="110">
        <f t="shared" si="49"/>
        <v>0</v>
      </c>
      <c r="EL46" s="110">
        <f t="shared" si="49"/>
        <v>0</v>
      </c>
      <c r="EM46" s="110">
        <f t="shared" si="49"/>
        <v>0</v>
      </c>
      <c r="EN46" s="110">
        <f t="shared" si="47"/>
        <v>0</v>
      </c>
      <c r="EO46" s="110">
        <f t="shared" si="47"/>
        <v>0</v>
      </c>
      <c r="EP46" s="114">
        <f t="shared" si="47"/>
        <v>0</v>
      </c>
      <c r="ER46" s="113">
        <f>(CA46-J46)-'DELTA e'!E46</f>
        <v>0</v>
      </c>
      <c r="ES46" s="110">
        <f>(CB46-K46)-'DELTA e'!F46</f>
        <v>0</v>
      </c>
      <c r="ET46" s="110">
        <f>(CC46-L46)-'DELTA e'!G46</f>
        <v>0</v>
      </c>
      <c r="EU46" s="110">
        <f>(CD46-M46)-'DELTA e'!H46</f>
        <v>0</v>
      </c>
      <c r="EV46" s="110">
        <f>(CE46-N46)-'DELTA e'!I46</f>
        <v>0</v>
      </c>
      <c r="EW46" s="110">
        <f>(CF46-O46)-'DELTA e'!J46</f>
        <v>0</v>
      </c>
      <c r="EX46" s="110">
        <f>(CG46-P46)-'DELTA e'!K46</f>
        <v>0</v>
      </c>
      <c r="EY46" s="110">
        <f>(CH46-Q46)-'DELTA e'!L46</f>
        <v>0</v>
      </c>
      <c r="EZ46" s="110">
        <f>(CI46-R46)-'DELTA e'!M46</f>
        <v>0</v>
      </c>
      <c r="FA46" s="110">
        <f>(CJ46-S46)-'DELTA e'!N46</f>
        <v>0</v>
      </c>
      <c r="FB46" s="110">
        <f>(CK46-T46)-'DELTA e'!O46</f>
        <v>0</v>
      </c>
      <c r="FC46" s="110">
        <f>(CL46-U46)-'DELTA e'!P46</f>
        <v>0</v>
      </c>
      <c r="FD46" s="110">
        <f>(CM46-V46)-'DELTA e'!Q46</f>
        <v>0</v>
      </c>
      <c r="FE46" s="110">
        <f>(CN46-W46)-'DELTA e'!R46</f>
        <v>0</v>
      </c>
      <c r="FF46" s="110">
        <f>(CO46-X46)-'DELTA e'!S46</f>
        <v>0</v>
      </c>
      <c r="FG46" s="110">
        <f>(CP46-Y46)-'DELTA e'!T46</f>
        <v>0</v>
      </c>
      <c r="FH46" s="110">
        <f>(CQ46-Z46)-'DELTA e'!U46</f>
        <v>0</v>
      </c>
      <c r="FI46" s="110">
        <f>(CR46-AA46)-'DELTA e'!V46</f>
        <v>0</v>
      </c>
      <c r="FJ46" s="110">
        <f>(CS46-AB46)-'DELTA e'!W46</f>
        <v>0</v>
      </c>
      <c r="FK46" s="110">
        <f>(CT46-AC46)-'DELTA e'!X46</f>
        <v>0</v>
      </c>
      <c r="FL46" s="110">
        <f>(CU46-AD46)-'DELTA e'!Y46</f>
        <v>0</v>
      </c>
      <c r="FM46" s="110">
        <f>(CV46-AE46)-'DELTA e'!Z46</f>
        <v>0</v>
      </c>
      <c r="FN46" s="110">
        <f>(CW46-AF46)-'DELTA e'!AA46</f>
        <v>0</v>
      </c>
      <c r="FO46" s="110">
        <f>(CX46-AG46)-'DELTA e'!AB46</f>
        <v>0</v>
      </c>
      <c r="FP46" s="110">
        <f>(CY46-AH46)-'DELTA e'!AC46</f>
        <v>0</v>
      </c>
      <c r="FQ46" s="110">
        <f>(CZ46-AI46)-'DELTA e'!AD46</f>
        <v>0</v>
      </c>
      <c r="FR46" s="110">
        <f>(DA46-AJ46)-'DELTA e'!AE46</f>
        <v>0</v>
      </c>
      <c r="FS46" s="110">
        <f>(DB46-AK46)-'DELTA e'!AF46</f>
        <v>0</v>
      </c>
      <c r="FT46" s="110">
        <f>(DC46-AL46)-'DELTA e'!AG46</f>
        <v>0</v>
      </c>
      <c r="FU46" s="110">
        <f>(DD46-AM46)-'DELTA e'!AH46</f>
        <v>0</v>
      </c>
      <c r="FV46" s="110">
        <f>(DE46-AN46)-'DELTA e'!AI46</f>
        <v>0</v>
      </c>
      <c r="FW46" s="110">
        <f>(DF46-AO46)-'DELTA e'!AJ46</f>
        <v>0</v>
      </c>
      <c r="FX46" s="110">
        <f>(DG46-AP46)-'DELTA e'!AK46</f>
        <v>0</v>
      </c>
      <c r="FY46" s="110">
        <f>(DH46-AQ46)-'DELTA e'!AL46</f>
        <v>0</v>
      </c>
      <c r="FZ46" s="110">
        <f>(DI46-AR46)-'DELTA e'!AM46</f>
        <v>0</v>
      </c>
      <c r="GA46" s="110">
        <f>(DJ46-AS46)-'DELTA e'!AN46</f>
        <v>0</v>
      </c>
      <c r="GB46" s="110">
        <f>(DK46-AT46)-'DELTA e'!AO46</f>
        <v>0</v>
      </c>
      <c r="GC46" s="110">
        <f>(DL46-AU46)-'DELTA e'!AP46</f>
        <v>0</v>
      </c>
      <c r="GD46" s="110">
        <f>(DM46-AV46)-'DELTA e'!AQ46</f>
        <v>0</v>
      </c>
      <c r="GE46" s="110">
        <f>(DN46-AW46)-'DELTA e'!AR46</f>
        <v>0</v>
      </c>
      <c r="GF46" s="110">
        <f>(DO46-AX46)-'DELTA e'!AS46</f>
        <v>0</v>
      </c>
      <c r="GG46" s="110">
        <f>(DP46-AY46)-'DELTA e'!AT46</f>
        <v>0</v>
      </c>
      <c r="GH46" s="110">
        <f>(DQ46-AZ46)-'DELTA e'!AU46</f>
        <v>0</v>
      </c>
      <c r="GI46" s="110">
        <f>(DR46-BA46)-'DELTA e'!AV46</f>
        <v>-1.1909012615557013</v>
      </c>
      <c r="GJ46" s="110">
        <f>(DS46-BB46)-'DELTA e'!AW46</f>
        <v>0</v>
      </c>
      <c r="GK46" s="110">
        <f>(DT46-BC46)-'DELTA e'!AX46</f>
        <v>0</v>
      </c>
      <c r="GL46" s="110">
        <f>(DU46-BD46)-'DELTA e'!AY46</f>
        <v>0</v>
      </c>
      <c r="GM46" s="110">
        <f>(DV46-BE46)-'DELTA e'!AZ46</f>
        <v>0</v>
      </c>
      <c r="GN46" s="110">
        <f>(DW46-BF46)-'DELTA e'!BA46</f>
        <v>0</v>
      </c>
      <c r="GO46" s="110">
        <f>(DX46-BG46)-'DELTA e'!BB46</f>
        <v>0</v>
      </c>
      <c r="GP46" s="110">
        <f>(DY46-BH46)-'DELTA e'!BC46</f>
        <v>0</v>
      </c>
      <c r="GQ46" s="110">
        <f>(DZ46-BI46)-'DELTA e'!BD46</f>
        <v>0</v>
      </c>
      <c r="GR46" s="110">
        <f>(EA46-BJ46)-'DELTA e'!BE46</f>
        <v>0</v>
      </c>
      <c r="GS46" s="110">
        <f>(EB46-BK46)-'DELTA e'!BF46</f>
        <v>0</v>
      </c>
      <c r="GT46" s="110">
        <f>(EC46-BL46)-'DELTA e'!BG46</f>
        <v>0</v>
      </c>
      <c r="GU46" s="110">
        <f>(ED46-BM46)-'DELTA e'!BH46</f>
        <v>0</v>
      </c>
      <c r="GV46" s="110">
        <f>(EE46-BN46)-'DELTA e'!BI46</f>
        <v>0</v>
      </c>
      <c r="GW46" s="110">
        <f>(EF46-BO46)-'DELTA e'!BJ46</f>
        <v>0</v>
      </c>
      <c r="GX46" s="110">
        <f>(EG46-BP46)-'DELTA e'!BK46</f>
        <v>0</v>
      </c>
      <c r="GY46" s="110">
        <f>(EH46-BQ46)-'DELTA e'!BL46</f>
        <v>0</v>
      </c>
      <c r="GZ46" s="110">
        <f>(EI46-BR46)-'DELTA e'!BM46</f>
        <v>0</v>
      </c>
      <c r="HA46" s="110">
        <f>(EJ46-BS46)-'DELTA e'!BN46</f>
        <v>0</v>
      </c>
      <c r="HB46" s="110">
        <f>(EK46-BT46)-'DELTA e'!BO46</f>
        <v>0</v>
      </c>
      <c r="HC46" s="110">
        <f>(EL46-BU46)-'DELTA e'!BP46</f>
        <v>0</v>
      </c>
      <c r="HD46" s="110">
        <f>(EM46-BV46)-'DELTA e'!BQ46</f>
        <v>0</v>
      </c>
      <c r="HE46" s="110">
        <f>(EN46-BW46)-'DELTA e'!BR46</f>
        <v>0</v>
      </c>
      <c r="HF46" s="110">
        <f>(EO46-BX46)-'DELTA e'!BS46</f>
        <v>0</v>
      </c>
      <c r="HG46" s="114">
        <f>(EP46-BY46)-'DELTA e'!BT46</f>
        <v>0</v>
      </c>
    </row>
    <row r="47" spans="1:215" x14ac:dyDescent="0.35">
      <c r="A47" s="38" t="s">
        <v>114</v>
      </c>
      <c r="B47" s="39" t="s">
        <v>292</v>
      </c>
      <c r="C47" s="94">
        <v>62509</v>
      </c>
      <c r="D47" s="94">
        <v>36196.847976849487</v>
      </c>
      <c r="E47" s="94">
        <f t="shared" si="4"/>
        <v>1.7269183228323925</v>
      </c>
      <c r="F47" s="82">
        <v>60873</v>
      </c>
      <c r="G47" s="82">
        <v>40508</v>
      </c>
      <c r="H47" s="94">
        <f t="shared" si="5"/>
        <v>1.502740199466772</v>
      </c>
      <c r="J47" s="113">
        <f t="shared" si="6"/>
        <v>0</v>
      </c>
      <c r="K47" s="110">
        <f t="shared" si="48"/>
        <v>0</v>
      </c>
      <c r="L47" s="110">
        <f t="shared" si="48"/>
        <v>0</v>
      </c>
      <c r="M47" s="110">
        <f t="shared" si="48"/>
        <v>0</v>
      </c>
      <c r="N47" s="110">
        <f t="shared" si="48"/>
        <v>0</v>
      </c>
      <c r="O47" s="110">
        <f t="shared" si="48"/>
        <v>0</v>
      </c>
      <c r="P47" s="110">
        <f t="shared" si="48"/>
        <v>0</v>
      </c>
      <c r="Q47" s="110">
        <f t="shared" si="48"/>
        <v>0</v>
      </c>
      <c r="R47" s="110">
        <f t="shared" si="48"/>
        <v>0</v>
      </c>
      <c r="S47" s="110">
        <f t="shared" si="48"/>
        <v>0</v>
      </c>
      <c r="T47" s="110">
        <f t="shared" si="48"/>
        <v>0</v>
      </c>
      <c r="U47" s="110">
        <f t="shared" si="48"/>
        <v>0</v>
      </c>
      <c r="V47" s="110">
        <f t="shared" si="48"/>
        <v>0</v>
      </c>
      <c r="W47" s="110">
        <f t="shared" si="48"/>
        <v>0</v>
      </c>
      <c r="X47" s="110">
        <f t="shared" si="48"/>
        <v>0</v>
      </c>
      <c r="Y47" s="110">
        <f t="shared" si="48"/>
        <v>0</v>
      </c>
      <c r="Z47" s="110">
        <f t="shared" si="48"/>
        <v>0</v>
      </c>
      <c r="AA47" s="110">
        <f t="shared" si="48"/>
        <v>0</v>
      </c>
      <c r="AB47" s="110">
        <f t="shared" si="48"/>
        <v>0</v>
      </c>
      <c r="AC47" s="110">
        <f t="shared" si="48"/>
        <v>0</v>
      </c>
      <c r="AD47" s="110">
        <f t="shared" si="48"/>
        <v>0</v>
      </c>
      <c r="AE47" s="110">
        <f t="shared" si="48"/>
        <v>0</v>
      </c>
      <c r="AF47" s="110">
        <f t="shared" si="48"/>
        <v>0</v>
      </c>
      <c r="AG47" s="110">
        <f t="shared" si="48"/>
        <v>0</v>
      </c>
      <c r="AH47" s="110">
        <f t="shared" si="48"/>
        <v>0</v>
      </c>
      <c r="AI47" s="110">
        <f t="shared" si="48"/>
        <v>0</v>
      </c>
      <c r="AJ47" s="110">
        <f t="shared" si="48"/>
        <v>0</v>
      </c>
      <c r="AK47" s="110">
        <f t="shared" si="48"/>
        <v>0</v>
      </c>
      <c r="AL47" s="110">
        <f t="shared" si="48"/>
        <v>0</v>
      </c>
      <c r="AM47" s="110">
        <f t="shared" si="48"/>
        <v>0</v>
      </c>
      <c r="AN47" s="110">
        <f t="shared" si="48"/>
        <v>0</v>
      </c>
      <c r="AO47" s="110">
        <f t="shared" si="48"/>
        <v>0</v>
      </c>
      <c r="AP47" s="110">
        <f t="shared" si="48"/>
        <v>0</v>
      </c>
      <c r="AQ47" s="110">
        <f t="shared" si="48"/>
        <v>0</v>
      </c>
      <c r="AR47" s="110">
        <f t="shared" si="48"/>
        <v>0</v>
      </c>
      <c r="AS47" s="110">
        <f t="shared" si="48"/>
        <v>0</v>
      </c>
      <c r="AT47" s="110">
        <f t="shared" si="48"/>
        <v>0</v>
      </c>
      <c r="AU47" s="110">
        <f t="shared" si="48"/>
        <v>0</v>
      </c>
      <c r="AV47" s="110">
        <f t="shared" si="48"/>
        <v>0</v>
      </c>
      <c r="AW47" s="110">
        <f t="shared" si="48"/>
        <v>0</v>
      </c>
      <c r="AX47" s="110">
        <f t="shared" si="48"/>
        <v>0</v>
      </c>
      <c r="AY47" s="110">
        <f t="shared" si="48"/>
        <v>0</v>
      </c>
      <c r="AZ47" s="110">
        <f t="shared" si="48"/>
        <v>0</v>
      </c>
      <c r="BA47" s="110">
        <f t="shared" si="48"/>
        <v>0</v>
      </c>
      <c r="BB47" s="110">
        <f t="shared" si="48"/>
        <v>1.7269183228323925</v>
      </c>
      <c r="BC47" s="110">
        <f t="shared" si="48"/>
        <v>0</v>
      </c>
      <c r="BD47" s="110">
        <f t="shared" si="48"/>
        <v>0</v>
      </c>
      <c r="BE47" s="110">
        <f t="shared" si="48"/>
        <v>0</v>
      </c>
      <c r="BF47" s="110">
        <f t="shared" si="48"/>
        <v>0</v>
      </c>
      <c r="BG47" s="110">
        <f t="shared" si="48"/>
        <v>0</v>
      </c>
      <c r="BH47" s="110">
        <f t="shared" si="48"/>
        <v>0</v>
      </c>
      <c r="BI47" s="110">
        <f t="shared" si="48"/>
        <v>0</v>
      </c>
      <c r="BJ47" s="110">
        <f t="shared" si="48"/>
        <v>0</v>
      </c>
      <c r="BK47" s="110">
        <f t="shared" si="48"/>
        <v>0</v>
      </c>
      <c r="BL47" s="110">
        <f t="shared" si="48"/>
        <v>0</v>
      </c>
      <c r="BM47" s="110">
        <f t="shared" si="48"/>
        <v>0</v>
      </c>
      <c r="BN47" s="110">
        <f t="shared" si="48"/>
        <v>0</v>
      </c>
      <c r="BO47" s="110">
        <f t="shared" si="48"/>
        <v>0</v>
      </c>
      <c r="BP47" s="110">
        <f t="shared" si="48"/>
        <v>0</v>
      </c>
      <c r="BQ47" s="110">
        <f t="shared" si="48"/>
        <v>0</v>
      </c>
      <c r="BR47" s="110">
        <f t="shared" si="48"/>
        <v>0</v>
      </c>
      <c r="BS47" s="110">
        <f t="shared" si="48"/>
        <v>0</v>
      </c>
      <c r="BT47" s="110">
        <f t="shared" si="48"/>
        <v>0</v>
      </c>
      <c r="BU47" s="110">
        <f t="shared" si="48"/>
        <v>0</v>
      </c>
      <c r="BV47" s="110">
        <f t="shared" si="48"/>
        <v>0</v>
      </c>
      <c r="BW47" s="110">
        <f t="shared" si="46"/>
        <v>0</v>
      </c>
      <c r="BX47" s="110">
        <f t="shared" si="46"/>
        <v>0</v>
      </c>
      <c r="BY47" s="114">
        <f t="shared" si="46"/>
        <v>0</v>
      </c>
      <c r="CA47" s="113">
        <f t="shared" si="7"/>
        <v>0</v>
      </c>
      <c r="CB47" s="110">
        <f t="shared" si="49"/>
        <v>0</v>
      </c>
      <c r="CC47" s="110">
        <f t="shared" si="49"/>
        <v>0</v>
      </c>
      <c r="CD47" s="110">
        <f t="shared" si="49"/>
        <v>0</v>
      </c>
      <c r="CE47" s="110">
        <f t="shared" si="49"/>
        <v>0</v>
      </c>
      <c r="CF47" s="110">
        <f t="shared" si="49"/>
        <v>0</v>
      </c>
      <c r="CG47" s="110">
        <f t="shared" si="49"/>
        <v>0</v>
      </c>
      <c r="CH47" s="110">
        <f t="shared" si="49"/>
        <v>0</v>
      </c>
      <c r="CI47" s="110">
        <f t="shared" si="49"/>
        <v>0</v>
      </c>
      <c r="CJ47" s="110">
        <f t="shared" si="49"/>
        <v>0</v>
      </c>
      <c r="CK47" s="110">
        <f t="shared" si="49"/>
        <v>0</v>
      </c>
      <c r="CL47" s="110">
        <f t="shared" si="49"/>
        <v>0</v>
      </c>
      <c r="CM47" s="110">
        <f t="shared" si="49"/>
        <v>0</v>
      </c>
      <c r="CN47" s="110">
        <f t="shared" si="49"/>
        <v>0</v>
      </c>
      <c r="CO47" s="110">
        <f t="shared" si="49"/>
        <v>0</v>
      </c>
      <c r="CP47" s="110">
        <f t="shared" si="49"/>
        <v>0</v>
      </c>
      <c r="CQ47" s="110">
        <f t="shared" si="49"/>
        <v>0</v>
      </c>
      <c r="CR47" s="110">
        <f t="shared" si="49"/>
        <v>0</v>
      </c>
      <c r="CS47" s="110">
        <f t="shared" si="49"/>
        <v>0</v>
      </c>
      <c r="CT47" s="110">
        <f t="shared" si="49"/>
        <v>0</v>
      </c>
      <c r="CU47" s="110">
        <f t="shared" si="49"/>
        <v>0</v>
      </c>
      <c r="CV47" s="110">
        <f t="shared" si="49"/>
        <v>0</v>
      </c>
      <c r="CW47" s="110">
        <f t="shared" si="49"/>
        <v>0</v>
      </c>
      <c r="CX47" s="110">
        <f t="shared" si="49"/>
        <v>0</v>
      </c>
      <c r="CY47" s="110">
        <f t="shared" si="49"/>
        <v>0</v>
      </c>
      <c r="CZ47" s="110">
        <f t="shared" si="49"/>
        <v>0</v>
      </c>
      <c r="DA47" s="110">
        <f t="shared" si="49"/>
        <v>0</v>
      </c>
      <c r="DB47" s="110">
        <f t="shared" si="49"/>
        <v>0</v>
      </c>
      <c r="DC47" s="110">
        <f t="shared" si="49"/>
        <v>0</v>
      </c>
      <c r="DD47" s="110">
        <f t="shared" si="49"/>
        <v>0</v>
      </c>
      <c r="DE47" s="110">
        <f t="shared" si="49"/>
        <v>0</v>
      </c>
      <c r="DF47" s="110">
        <f t="shared" si="49"/>
        <v>0</v>
      </c>
      <c r="DG47" s="110">
        <f t="shared" si="49"/>
        <v>0</v>
      </c>
      <c r="DH47" s="110">
        <f t="shared" si="49"/>
        <v>0</v>
      </c>
      <c r="DI47" s="110">
        <f t="shared" si="49"/>
        <v>0</v>
      </c>
      <c r="DJ47" s="110">
        <f t="shared" si="49"/>
        <v>0</v>
      </c>
      <c r="DK47" s="110">
        <f t="shared" si="49"/>
        <v>0</v>
      </c>
      <c r="DL47" s="110">
        <f t="shared" si="49"/>
        <v>0</v>
      </c>
      <c r="DM47" s="110">
        <f t="shared" si="49"/>
        <v>0</v>
      </c>
      <c r="DN47" s="110">
        <f t="shared" si="49"/>
        <v>0</v>
      </c>
      <c r="DO47" s="110">
        <f t="shared" si="49"/>
        <v>0</v>
      </c>
      <c r="DP47" s="110">
        <f t="shared" si="49"/>
        <v>0</v>
      </c>
      <c r="DQ47" s="110">
        <f t="shared" si="49"/>
        <v>0</v>
      </c>
      <c r="DR47" s="110">
        <f t="shared" si="49"/>
        <v>0</v>
      </c>
      <c r="DS47" s="110">
        <f t="shared" si="49"/>
        <v>1.502740199466772</v>
      </c>
      <c r="DT47" s="110">
        <f t="shared" si="49"/>
        <v>0</v>
      </c>
      <c r="DU47" s="110">
        <f t="shared" si="49"/>
        <v>0</v>
      </c>
      <c r="DV47" s="110">
        <f t="shared" si="49"/>
        <v>0</v>
      </c>
      <c r="DW47" s="110">
        <f t="shared" si="49"/>
        <v>0</v>
      </c>
      <c r="DX47" s="110">
        <f t="shared" si="49"/>
        <v>0</v>
      </c>
      <c r="DY47" s="110">
        <f t="shared" si="49"/>
        <v>0</v>
      </c>
      <c r="DZ47" s="110">
        <f t="shared" si="49"/>
        <v>0</v>
      </c>
      <c r="EA47" s="110">
        <f t="shared" si="49"/>
        <v>0</v>
      </c>
      <c r="EB47" s="110">
        <f t="shared" si="49"/>
        <v>0</v>
      </c>
      <c r="EC47" s="110">
        <f t="shared" si="49"/>
        <v>0</v>
      </c>
      <c r="ED47" s="110">
        <f t="shared" si="49"/>
        <v>0</v>
      </c>
      <c r="EE47" s="110">
        <f t="shared" si="49"/>
        <v>0</v>
      </c>
      <c r="EF47" s="110">
        <f t="shared" si="49"/>
        <v>0</v>
      </c>
      <c r="EG47" s="110">
        <f t="shared" si="49"/>
        <v>0</v>
      </c>
      <c r="EH47" s="110">
        <f t="shared" si="49"/>
        <v>0</v>
      </c>
      <c r="EI47" s="110">
        <f t="shared" si="49"/>
        <v>0</v>
      </c>
      <c r="EJ47" s="110">
        <f t="shared" si="49"/>
        <v>0</v>
      </c>
      <c r="EK47" s="110">
        <f t="shared" si="49"/>
        <v>0</v>
      </c>
      <c r="EL47" s="110">
        <f t="shared" si="49"/>
        <v>0</v>
      </c>
      <c r="EM47" s="110">
        <f t="shared" si="49"/>
        <v>0</v>
      </c>
      <c r="EN47" s="110">
        <f t="shared" si="47"/>
        <v>0</v>
      </c>
      <c r="EO47" s="110">
        <f t="shared" si="47"/>
        <v>0</v>
      </c>
      <c r="EP47" s="114">
        <f t="shared" si="47"/>
        <v>0</v>
      </c>
      <c r="ER47" s="113">
        <f>(CA47-J47)-'DELTA e'!E47</f>
        <v>0</v>
      </c>
      <c r="ES47" s="110">
        <f>(CB47-K47)-'DELTA e'!F47</f>
        <v>0</v>
      </c>
      <c r="ET47" s="110">
        <f>(CC47-L47)-'DELTA e'!G47</f>
        <v>0</v>
      </c>
      <c r="EU47" s="110">
        <f>(CD47-M47)-'DELTA e'!H47</f>
        <v>0</v>
      </c>
      <c r="EV47" s="110">
        <f>(CE47-N47)-'DELTA e'!I47</f>
        <v>0</v>
      </c>
      <c r="EW47" s="110">
        <f>(CF47-O47)-'DELTA e'!J47</f>
        <v>0</v>
      </c>
      <c r="EX47" s="110">
        <f>(CG47-P47)-'DELTA e'!K47</f>
        <v>0</v>
      </c>
      <c r="EY47" s="110">
        <f>(CH47-Q47)-'DELTA e'!L47</f>
        <v>0</v>
      </c>
      <c r="EZ47" s="110">
        <f>(CI47-R47)-'DELTA e'!M47</f>
        <v>0</v>
      </c>
      <c r="FA47" s="110">
        <f>(CJ47-S47)-'DELTA e'!N47</f>
        <v>0</v>
      </c>
      <c r="FB47" s="110">
        <f>(CK47-T47)-'DELTA e'!O47</f>
        <v>0</v>
      </c>
      <c r="FC47" s="110">
        <f>(CL47-U47)-'DELTA e'!P47</f>
        <v>0</v>
      </c>
      <c r="FD47" s="110">
        <f>(CM47-V47)-'DELTA e'!Q47</f>
        <v>0</v>
      </c>
      <c r="FE47" s="110">
        <f>(CN47-W47)-'DELTA e'!R47</f>
        <v>0</v>
      </c>
      <c r="FF47" s="110">
        <f>(CO47-X47)-'DELTA e'!S47</f>
        <v>0</v>
      </c>
      <c r="FG47" s="110">
        <f>(CP47-Y47)-'DELTA e'!T47</f>
        <v>0</v>
      </c>
      <c r="FH47" s="110">
        <f>(CQ47-Z47)-'DELTA e'!U47</f>
        <v>0</v>
      </c>
      <c r="FI47" s="110">
        <f>(CR47-AA47)-'DELTA e'!V47</f>
        <v>0</v>
      </c>
      <c r="FJ47" s="110">
        <f>(CS47-AB47)-'DELTA e'!W47</f>
        <v>0</v>
      </c>
      <c r="FK47" s="110">
        <f>(CT47-AC47)-'DELTA e'!X47</f>
        <v>0</v>
      </c>
      <c r="FL47" s="110">
        <f>(CU47-AD47)-'DELTA e'!Y47</f>
        <v>0</v>
      </c>
      <c r="FM47" s="110">
        <f>(CV47-AE47)-'DELTA e'!Z47</f>
        <v>0</v>
      </c>
      <c r="FN47" s="110">
        <f>(CW47-AF47)-'DELTA e'!AA47</f>
        <v>0</v>
      </c>
      <c r="FO47" s="110">
        <f>(CX47-AG47)-'DELTA e'!AB47</f>
        <v>0</v>
      </c>
      <c r="FP47" s="110">
        <f>(CY47-AH47)-'DELTA e'!AC47</f>
        <v>0</v>
      </c>
      <c r="FQ47" s="110">
        <f>(CZ47-AI47)-'DELTA e'!AD47</f>
        <v>0</v>
      </c>
      <c r="FR47" s="110">
        <f>(DA47-AJ47)-'DELTA e'!AE47</f>
        <v>0</v>
      </c>
      <c r="FS47" s="110">
        <f>(DB47-AK47)-'DELTA e'!AF47</f>
        <v>0</v>
      </c>
      <c r="FT47" s="110">
        <f>(DC47-AL47)-'DELTA e'!AG47</f>
        <v>0</v>
      </c>
      <c r="FU47" s="110">
        <f>(DD47-AM47)-'DELTA e'!AH47</f>
        <v>0</v>
      </c>
      <c r="FV47" s="110">
        <f>(DE47-AN47)-'DELTA e'!AI47</f>
        <v>0</v>
      </c>
      <c r="FW47" s="110">
        <f>(DF47-AO47)-'DELTA e'!AJ47</f>
        <v>0</v>
      </c>
      <c r="FX47" s="110">
        <f>(DG47-AP47)-'DELTA e'!AK47</f>
        <v>0</v>
      </c>
      <c r="FY47" s="110">
        <f>(DH47-AQ47)-'DELTA e'!AL47</f>
        <v>0</v>
      </c>
      <c r="FZ47" s="110">
        <f>(DI47-AR47)-'DELTA e'!AM47</f>
        <v>0</v>
      </c>
      <c r="GA47" s="110">
        <f>(DJ47-AS47)-'DELTA e'!AN47</f>
        <v>0</v>
      </c>
      <c r="GB47" s="110">
        <f>(DK47-AT47)-'DELTA e'!AO47</f>
        <v>0</v>
      </c>
      <c r="GC47" s="110">
        <f>(DL47-AU47)-'DELTA e'!AP47</f>
        <v>0</v>
      </c>
      <c r="GD47" s="110">
        <f>(DM47-AV47)-'DELTA e'!AQ47</f>
        <v>0</v>
      </c>
      <c r="GE47" s="110">
        <f>(DN47-AW47)-'DELTA e'!AR47</f>
        <v>0</v>
      </c>
      <c r="GF47" s="110">
        <f>(DO47-AX47)-'DELTA e'!AS47</f>
        <v>0</v>
      </c>
      <c r="GG47" s="110">
        <f>(DP47-AY47)-'DELTA e'!AT47</f>
        <v>0</v>
      </c>
      <c r="GH47" s="110">
        <f>(DQ47-AZ47)-'DELTA e'!AU47</f>
        <v>0</v>
      </c>
      <c r="GI47" s="110">
        <f>(DR47-BA47)-'DELTA e'!AV47</f>
        <v>0</v>
      </c>
      <c r="GJ47" s="110">
        <f>(DS47-BB47)-'DELTA e'!AW47</f>
        <v>-0.2241781233656206</v>
      </c>
      <c r="GK47" s="110">
        <f>(DT47-BC47)-'DELTA e'!AX47</f>
        <v>0</v>
      </c>
      <c r="GL47" s="110">
        <f>(DU47-BD47)-'DELTA e'!AY47</f>
        <v>0</v>
      </c>
      <c r="GM47" s="110">
        <f>(DV47-BE47)-'DELTA e'!AZ47</f>
        <v>0</v>
      </c>
      <c r="GN47" s="110">
        <f>(DW47-BF47)-'DELTA e'!BA47</f>
        <v>0</v>
      </c>
      <c r="GO47" s="110">
        <f>(DX47-BG47)-'DELTA e'!BB47</f>
        <v>0</v>
      </c>
      <c r="GP47" s="110">
        <f>(DY47-BH47)-'DELTA e'!BC47</f>
        <v>0</v>
      </c>
      <c r="GQ47" s="110">
        <f>(DZ47-BI47)-'DELTA e'!BD47</f>
        <v>0</v>
      </c>
      <c r="GR47" s="110">
        <f>(EA47-BJ47)-'DELTA e'!BE47</f>
        <v>0</v>
      </c>
      <c r="GS47" s="110">
        <f>(EB47-BK47)-'DELTA e'!BF47</f>
        <v>0</v>
      </c>
      <c r="GT47" s="110">
        <f>(EC47-BL47)-'DELTA e'!BG47</f>
        <v>0</v>
      </c>
      <c r="GU47" s="110">
        <f>(ED47-BM47)-'DELTA e'!BH47</f>
        <v>0</v>
      </c>
      <c r="GV47" s="110">
        <f>(EE47-BN47)-'DELTA e'!BI47</f>
        <v>0</v>
      </c>
      <c r="GW47" s="110">
        <f>(EF47-BO47)-'DELTA e'!BJ47</f>
        <v>0</v>
      </c>
      <c r="GX47" s="110">
        <f>(EG47-BP47)-'DELTA e'!BK47</f>
        <v>0</v>
      </c>
      <c r="GY47" s="110">
        <f>(EH47-BQ47)-'DELTA e'!BL47</f>
        <v>0</v>
      </c>
      <c r="GZ47" s="110">
        <f>(EI47-BR47)-'DELTA e'!BM47</f>
        <v>0</v>
      </c>
      <c r="HA47" s="110">
        <f>(EJ47-BS47)-'DELTA e'!BN47</f>
        <v>0</v>
      </c>
      <c r="HB47" s="110">
        <f>(EK47-BT47)-'DELTA e'!BO47</f>
        <v>0</v>
      </c>
      <c r="HC47" s="110">
        <f>(EL47-BU47)-'DELTA e'!BP47</f>
        <v>0</v>
      </c>
      <c r="HD47" s="110">
        <f>(EM47-BV47)-'DELTA e'!BQ47</f>
        <v>0</v>
      </c>
      <c r="HE47" s="110">
        <f>(EN47-BW47)-'DELTA e'!BR47</f>
        <v>0</v>
      </c>
      <c r="HF47" s="110">
        <f>(EO47-BX47)-'DELTA e'!BS47</f>
        <v>0</v>
      </c>
      <c r="HG47" s="114">
        <f>(EP47-BY47)-'DELTA e'!BT47</f>
        <v>0</v>
      </c>
    </row>
    <row r="48" spans="1:215" x14ac:dyDescent="0.35">
      <c r="A48" s="38" t="s">
        <v>115</v>
      </c>
      <c r="B48" s="39" t="s">
        <v>293</v>
      </c>
      <c r="C48" s="94">
        <v>712116</v>
      </c>
      <c r="D48" s="94">
        <v>98012.939978676339</v>
      </c>
      <c r="E48" s="94">
        <f t="shared" si="4"/>
        <v>7.2655304509274767</v>
      </c>
      <c r="F48" s="82">
        <v>792190</v>
      </c>
      <c r="G48" s="82">
        <v>124316</v>
      </c>
      <c r="H48" s="94">
        <f t="shared" si="5"/>
        <v>6.3723897165288461</v>
      </c>
      <c r="J48" s="113">
        <f t="shared" si="6"/>
        <v>0</v>
      </c>
      <c r="K48" s="110">
        <f t="shared" si="48"/>
        <v>0</v>
      </c>
      <c r="L48" s="110">
        <f t="shared" si="48"/>
        <v>0</v>
      </c>
      <c r="M48" s="110">
        <f t="shared" si="48"/>
        <v>0</v>
      </c>
      <c r="N48" s="110">
        <f t="shared" si="48"/>
        <v>0</v>
      </c>
      <c r="O48" s="110">
        <f t="shared" si="48"/>
        <v>0</v>
      </c>
      <c r="P48" s="110">
        <f t="shared" si="48"/>
        <v>0</v>
      </c>
      <c r="Q48" s="110">
        <f t="shared" si="48"/>
        <v>0</v>
      </c>
      <c r="R48" s="110">
        <f t="shared" si="48"/>
        <v>0</v>
      </c>
      <c r="S48" s="110">
        <f t="shared" si="48"/>
        <v>0</v>
      </c>
      <c r="T48" s="110">
        <f t="shared" si="48"/>
        <v>0</v>
      </c>
      <c r="U48" s="110">
        <f t="shared" si="48"/>
        <v>0</v>
      </c>
      <c r="V48" s="110">
        <f t="shared" si="48"/>
        <v>0</v>
      </c>
      <c r="W48" s="110">
        <f t="shared" si="48"/>
        <v>0</v>
      </c>
      <c r="X48" s="110">
        <f t="shared" si="48"/>
        <v>0</v>
      </c>
      <c r="Y48" s="110">
        <f t="shared" si="48"/>
        <v>0</v>
      </c>
      <c r="Z48" s="110">
        <f t="shared" si="48"/>
        <v>0</v>
      </c>
      <c r="AA48" s="110">
        <f t="shared" si="48"/>
        <v>0</v>
      </c>
      <c r="AB48" s="110">
        <f t="shared" si="48"/>
        <v>0</v>
      </c>
      <c r="AC48" s="110">
        <f t="shared" si="48"/>
        <v>0</v>
      </c>
      <c r="AD48" s="110">
        <f t="shared" si="48"/>
        <v>0</v>
      </c>
      <c r="AE48" s="110">
        <f t="shared" si="48"/>
        <v>0</v>
      </c>
      <c r="AF48" s="110">
        <f t="shared" si="48"/>
        <v>0</v>
      </c>
      <c r="AG48" s="110">
        <f t="shared" si="48"/>
        <v>0</v>
      </c>
      <c r="AH48" s="110">
        <f t="shared" si="48"/>
        <v>0</v>
      </c>
      <c r="AI48" s="110">
        <f t="shared" si="48"/>
        <v>0</v>
      </c>
      <c r="AJ48" s="110">
        <f t="shared" si="48"/>
        <v>0</v>
      </c>
      <c r="AK48" s="110">
        <f t="shared" si="48"/>
        <v>0</v>
      </c>
      <c r="AL48" s="110">
        <f t="shared" si="48"/>
        <v>0</v>
      </c>
      <c r="AM48" s="110">
        <f t="shared" si="48"/>
        <v>0</v>
      </c>
      <c r="AN48" s="110">
        <f t="shared" si="48"/>
        <v>0</v>
      </c>
      <c r="AO48" s="110">
        <f t="shared" si="48"/>
        <v>0</v>
      </c>
      <c r="AP48" s="110">
        <f t="shared" si="48"/>
        <v>0</v>
      </c>
      <c r="AQ48" s="110">
        <f t="shared" si="48"/>
        <v>0</v>
      </c>
      <c r="AR48" s="110">
        <f t="shared" si="48"/>
        <v>0</v>
      </c>
      <c r="AS48" s="110">
        <f t="shared" si="48"/>
        <v>0</v>
      </c>
      <c r="AT48" s="110">
        <f t="shared" si="48"/>
        <v>0</v>
      </c>
      <c r="AU48" s="110">
        <f t="shared" si="48"/>
        <v>0</v>
      </c>
      <c r="AV48" s="110">
        <f t="shared" si="48"/>
        <v>0</v>
      </c>
      <c r="AW48" s="110">
        <f t="shared" si="48"/>
        <v>0</v>
      </c>
      <c r="AX48" s="110">
        <f t="shared" si="48"/>
        <v>0</v>
      </c>
      <c r="AY48" s="110">
        <f t="shared" si="48"/>
        <v>0</v>
      </c>
      <c r="AZ48" s="110">
        <f t="shared" si="48"/>
        <v>0</v>
      </c>
      <c r="BA48" s="110">
        <f t="shared" si="48"/>
        <v>0</v>
      </c>
      <c r="BB48" s="110">
        <f t="shared" si="48"/>
        <v>0</v>
      </c>
      <c r="BC48" s="110">
        <f t="shared" si="48"/>
        <v>7.2655304509274767</v>
      </c>
      <c r="BD48" s="110">
        <f t="shared" si="48"/>
        <v>0</v>
      </c>
      <c r="BE48" s="110">
        <f t="shared" si="48"/>
        <v>0</v>
      </c>
      <c r="BF48" s="110">
        <f t="shared" si="48"/>
        <v>0</v>
      </c>
      <c r="BG48" s="110">
        <f t="shared" si="48"/>
        <v>0</v>
      </c>
      <c r="BH48" s="110">
        <f t="shared" si="48"/>
        <v>0</v>
      </c>
      <c r="BI48" s="110">
        <f t="shared" si="48"/>
        <v>0</v>
      </c>
      <c r="BJ48" s="110">
        <f t="shared" si="48"/>
        <v>0</v>
      </c>
      <c r="BK48" s="110">
        <f t="shared" si="48"/>
        <v>0</v>
      </c>
      <c r="BL48" s="110">
        <f t="shared" si="48"/>
        <v>0</v>
      </c>
      <c r="BM48" s="110">
        <f t="shared" si="48"/>
        <v>0</v>
      </c>
      <c r="BN48" s="110">
        <f t="shared" si="48"/>
        <v>0</v>
      </c>
      <c r="BO48" s="110">
        <f t="shared" si="48"/>
        <v>0</v>
      </c>
      <c r="BP48" s="110">
        <f t="shared" si="48"/>
        <v>0</v>
      </c>
      <c r="BQ48" s="110">
        <f t="shared" si="48"/>
        <v>0</v>
      </c>
      <c r="BR48" s="110">
        <f t="shared" si="48"/>
        <v>0</v>
      </c>
      <c r="BS48" s="110">
        <f t="shared" si="48"/>
        <v>0</v>
      </c>
      <c r="BT48" s="110">
        <f t="shared" si="48"/>
        <v>0</v>
      </c>
      <c r="BU48" s="110">
        <f t="shared" si="48"/>
        <v>0</v>
      </c>
      <c r="BV48" s="110">
        <f t="shared" ref="BV48:BY51" si="50">IF(BV$2=$B48,$E48,0)</f>
        <v>0</v>
      </c>
      <c r="BW48" s="110">
        <f t="shared" si="50"/>
        <v>0</v>
      </c>
      <c r="BX48" s="110">
        <f t="shared" si="50"/>
        <v>0</v>
      </c>
      <c r="BY48" s="114">
        <f t="shared" si="50"/>
        <v>0</v>
      </c>
      <c r="CA48" s="113">
        <f t="shared" si="7"/>
        <v>0</v>
      </c>
      <c r="CB48" s="110">
        <f t="shared" si="49"/>
        <v>0</v>
      </c>
      <c r="CC48" s="110">
        <f t="shared" si="49"/>
        <v>0</v>
      </c>
      <c r="CD48" s="110">
        <f t="shared" si="49"/>
        <v>0</v>
      </c>
      <c r="CE48" s="110">
        <f t="shared" si="49"/>
        <v>0</v>
      </c>
      <c r="CF48" s="110">
        <f t="shared" si="49"/>
        <v>0</v>
      </c>
      <c r="CG48" s="110">
        <f t="shared" si="49"/>
        <v>0</v>
      </c>
      <c r="CH48" s="110">
        <f t="shared" si="49"/>
        <v>0</v>
      </c>
      <c r="CI48" s="110">
        <f t="shared" si="49"/>
        <v>0</v>
      </c>
      <c r="CJ48" s="110">
        <f t="shared" si="49"/>
        <v>0</v>
      </c>
      <c r="CK48" s="110">
        <f t="shared" si="49"/>
        <v>0</v>
      </c>
      <c r="CL48" s="110">
        <f t="shared" si="49"/>
        <v>0</v>
      </c>
      <c r="CM48" s="110">
        <f t="shared" si="49"/>
        <v>0</v>
      </c>
      <c r="CN48" s="110">
        <f t="shared" si="49"/>
        <v>0</v>
      </c>
      <c r="CO48" s="110">
        <f t="shared" si="49"/>
        <v>0</v>
      </c>
      <c r="CP48" s="110">
        <f t="shared" si="49"/>
        <v>0</v>
      </c>
      <c r="CQ48" s="110">
        <f t="shared" si="49"/>
        <v>0</v>
      </c>
      <c r="CR48" s="110">
        <f t="shared" si="49"/>
        <v>0</v>
      </c>
      <c r="CS48" s="110">
        <f t="shared" si="49"/>
        <v>0</v>
      </c>
      <c r="CT48" s="110">
        <f t="shared" si="49"/>
        <v>0</v>
      </c>
      <c r="CU48" s="110">
        <f t="shared" si="49"/>
        <v>0</v>
      </c>
      <c r="CV48" s="110">
        <f t="shared" si="49"/>
        <v>0</v>
      </c>
      <c r="CW48" s="110">
        <f t="shared" si="49"/>
        <v>0</v>
      </c>
      <c r="CX48" s="110">
        <f t="shared" si="49"/>
        <v>0</v>
      </c>
      <c r="CY48" s="110">
        <f t="shared" si="49"/>
        <v>0</v>
      </c>
      <c r="CZ48" s="110">
        <f t="shared" si="49"/>
        <v>0</v>
      </c>
      <c r="DA48" s="110">
        <f t="shared" si="49"/>
        <v>0</v>
      </c>
      <c r="DB48" s="110">
        <f t="shared" si="49"/>
        <v>0</v>
      </c>
      <c r="DC48" s="110">
        <f t="shared" si="49"/>
        <v>0</v>
      </c>
      <c r="DD48" s="110">
        <f t="shared" si="49"/>
        <v>0</v>
      </c>
      <c r="DE48" s="110">
        <f t="shared" si="49"/>
        <v>0</v>
      </c>
      <c r="DF48" s="110">
        <f t="shared" si="49"/>
        <v>0</v>
      </c>
      <c r="DG48" s="110">
        <f t="shared" si="49"/>
        <v>0</v>
      </c>
      <c r="DH48" s="110">
        <f t="shared" si="49"/>
        <v>0</v>
      </c>
      <c r="DI48" s="110">
        <f t="shared" si="49"/>
        <v>0</v>
      </c>
      <c r="DJ48" s="110">
        <f t="shared" si="49"/>
        <v>0</v>
      </c>
      <c r="DK48" s="110">
        <f t="shared" si="49"/>
        <v>0</v>
      </c>
      <c r="DL48" s="110">
        <f t="shared" si="49"/>
        <v>0</v>
      </c>
      <c r="DM48" s="110">
        <f t="shared" si="49"/>
        <v>0</v>
      </c>
      <c r="DN48" s="110">
        <f t="shared" si="49"/>
        <v>0</v>
      </c>
      <c r="DO48" s="110">
        <f t="shared" si="49"/>
        <v>0</v>
      </c>
      <c r="DP48" s="110">
        <f t="shared" si="49"/>
        <v>0</v>
      </c>
      <c r="DQ48" s="110">
        <f t="shared" si="49"/>
        <v>0</v>
      </c>
      <c r="DR48" s="110">
        <f t="shared" si="49"/>
        <v>0</v>
      </c>
      <c r="DS48" s="110">
        <f t="shared" si="49"/>
        <v>0</v>
      </c>
      <c r="DT48" s="110">
        <f t="shared" si="49"/>
        <v>6.3723897165288461</v>
      </c>
      <c r="DU48" s="110">
        <f t="shared" si="49"/>
        <v>0</v>
      </c>
      <c r="DV48" s="110">
        <f t="shared" si="49"/>
        <v>0</v>
      </c>
      <c r="DW48" s="110">
        <f t="shared" si="49"/>
        <v>0</v>
      </c>
      <c r="DX48" s="110">
        <f t="shared" si="49"/>
        <v>0</v>
      </c>
      <c r="DY48" s="110">
        <f t="shared" si="49"/>
        <v>0</v>
      </c>
      <c r="DZ48" s="110">
        <f t="shared" si="49"/>
        <v>0</v>
      </c>
      <c r="EA48" s="110">
        <f t="shared" si="49"/>
        <v>0</v>
      </c>
      <c r="EB48" s="110">
        <f t="shared" si="49"/>
        <v>0</v>
      </c>
      <c r="EC48" s="110">
        <f t="shared" si="49"/>
        <v>0</v>
      </c>
      <c r="ED48" s="110">
        <f t="shared" si="49"/>
        <v>0</v>
      </c>
      <c r="EE48" s="110">
        <f t="shared" si="49"/>
        <v>0</v>
      </c>
      <c r="EF48" s="110">
        <f t="shared" si="49"/>
        <v>0</v>
      </c>
      <c r="EG48" s="110">
        <f t="shared" si="49"/>
        <v>0</v>
      </c>
      <c r="EH48" s="110">
        <f t="shared" si="49"/>
        <v>0</v>
      </c>
      <c r="EI48" s="110">
        <f t="shared" si="49"/>
        <v>0</v>
      </c>
      <c r="EJ48" s="110">
        <f t="shared" si="49"/>
        <v>0</v>
      </c>
      <c r="EK48" s="110">
        <f t="shared" si="49"/>
        <v>0</v>
      </c>
      <c r="EL48" s="110">
        <f t="shared" si="49"/>
        <v>0</v>
      </c>
      <c r="EM48" s="110">
        <f t="shared" ref="EM48:EP51" si="51">IF(EM$2=$B48,$H48,0)</f>
        <v>0</v>
      </c>
      <c r="EN48" s="110">
        <f t="shared" si="51"/>
        <v>0</v>
      </c>
      <c r="EO48" s="110">
        <f t="shared" si="51"/>
        <v>0</v>
      </c>
      <c r="EP48" s="114">
        <f t="shared" si="51"/>
        <v>0</v>
      </c>
      <c r="ER48" s="113">
        <f>(CA48-J48)-'DELTA e'!E48</f>
        <v>0</v>
      </c>
      <c r="ES48" s="110">
        <f>(CB48-K48)-'DELTA e'!F48</f>
        <v>0</v>
      </c>
      <c r="ET48" s="110">
        <f>(CC48-L48)-'DELTA e'!G48</f>
        <v>0</v>
      </c>
      <c r="EU48" s="110">
        <f>(CD48-M48)-'DELTA e'!H48</f>
        <v>0</v>
      </c>
      <c r="EV48" s="110">
        <f>(CE48-N48)-'DELTA e'!I48</f>
        <v>0</v>
      </c>
      <c r="EW48" s="110">
        <f>(CF48-O48)-'DELTA e'!J48</f>
        <v>0</v>
      </c>
      <c r="EX48" s="110">
        <f>(CG48-P48)-'DELTA e'!K48</f>
        <v>0</v>
      </c>
      <c r="EY48" s="110">
        <f>(CH48-Q48)-'DELTA e'!L48</f>
        <v>0</v>
      </c>
      <c r="EZ48" s="110">
        <f>(CI48-R48)-'DELTA e'!M48</f>
        <v>0</v>
      </c>
      <c r="FA48" s="110">
        <f>(CJ48-S48)-'DELTA e'!N48</f>
        <v>0</v>
      </c>
      <c r="FB48" s="110">
        <f>(CK48-T48)-'DELTA e'!O48</f>
        <v>0</v>
      </c>
      <c r="FC48" s="110">
        <f>(CL48-U48)-'DELTA e'!P48</f>
        <v>0</v>
      </c>
      <c r="FD48" s="110">
        <f>(CM48-V48)-'DELTA e'!Q48</f>
        <v>0</v>
      </c>
      <c r="FE48" s="110">
        <f>(CN48-W48)-'DELTA e'!R48</f>
        <v>0</v>
      </c>
      <c r="FF48" s="110">
        <f>(CO48-X48)-'DELTA e'!S48</f>
        <v>0</v>
      </c>
      <c r="FG48" s="110">
        <f>(CP48-Y48)-'DELTA e'!T48</f>
        <v>0</v>
      </c>
      <c r="FH48" s="110">
        <f>(CQ48-Z48)-'DELTA e'!U48</f>
        <v>0</v>
      </c>
      <c r="FI48" s="110">
        <f>(CR48-AA48)-'DELTA e'!V48</f>
        <v>0</v>
      </c>
      <c r="FJ48" s="110">
        <f>(CS48-AB48)-'DELTA e'!W48</f>
        <v>0</v>
      </c>
      <c r="FK48" s="110">
        <f>(CT48-AC48)-'DELTA e'!X48</f>
        <v>0</v>
      </c>
      <c r="FL48" s="110">
        <f>(CU48-AD48)-'DELTA e'!Y48</f>
        <v>0</v>
      </c>
      <c r="FM48" s="110">
        <f>(CV48-AE48)-'DELTA e'!Z48</f>
        <v>0</v>
      </c>
      <c r="FN48" s="110">
        <f>(CW48-AF48)-'DELTA e'!AA48</f>
        <v>0</v>
      </c>
      <c r="FO48" s="110">
        <f>(CX48-AG48)-'DELTA e'!AB48</f>
        <v>0</v>
      </c>
      <c r="FP48" s="110">
        <f>(CY48-AH48)-'DELTA e'!AC48</f>
        <v>0</v>
      </c>
      <c r="FQ48" s="110">
        <f>(CZ48-AI48)-'DELTA e'!AD48</f>
        <v>0</v>
      </c>
      <c r="FR48" s="110">
        <f>(DA48-AJ48)-'DELTA e'!AE48</f>
        <v>0</v>
      </c>
      <c r="FS48" s="110">
        <f>(DB48-AK48)-'DELTA e'!AF48</f>
        <v>0</v>
      </c>
      <c r="FT48" s="110">
        <f>(DC48-AL48)-'DELTA e'!AG48</f>
        <v>0</v>
      </c>
      <c r="FU48" s="110">
        <f>(DD48-AM48)-'DELTA e'!AH48</f>
        <v>0</v>
      </c>
      <c r="FV48" s="110">
        <f>(DE48-AN48)-'DELTA e'!AI48</f>
        <v>0</v>
      </c>
      <c r="FW48" s="110">
        <f>(DF48-AO48)-'DELTA e'!AJ48</f>
        <v>0</v>
      </c>
      <c r="FX48" s="110">
        <f>(DG48-AP48)-'DELTA e'!AK48</f>
        <v>0</v>
      </c>
      <c r="FY48" s="110">
        <f>(DH48-AQ48)-'DELTA e'!AL48</f>
        <v>0</v>
      </c>
      <c r="FZ48" s="110">
        <f>(DI48-AR48)-'DELTA e'!AM48</f>
        <v>0</v>
      </c>
      <c r="GA48" s="110">
        <f>(DJ48-AS48)-'DELTA e'!AN48</f>
        <v>0</v>
      </c>
      <c r="GB48" s="110">
        <f>(DK48-AT48)-'DELTA e'!AO48</f>
        <v>0</v>
      </c>
      <c r="GC48" s="110">
        <f>(DL48-AU48)-'DELTA e'!AP48</f>
        <v>0</v>
      </c>
      <c r="GD48" s="110">
        <f>(DM48-AV48)-'DELTA e'!AQ48</f>
        <v>0</v>
      </c>
      <c r="GE48" s="110">
        <f>(DN48-AW48)-'DELTA e'!AR48</f>
        <v>0</v>
      </c>
      <c r="GF48" s="110">
        <f>(DO48-AX48)-'DELTA e'!AS48</f>
        <v>0</v>
      </c>
      <c r="GG48" s="110">
        <f>(DP48-AY48)-'DELTA e'!AT48</f>
        <v>0</v>
      </c>
      <c r="GH48" s="110">
        <f>(DQ48-AZ48)-'DELTA e'!AU48</f>
        <v>0</v>
      </c>
      <c r="GI48" s="110">
        <f>(DR48-BA48)-'DELTA e'!AV48</f>
        <v>0</v>
      </c>
      <c r="GJ48" s="110">
        <f>(DS48-BB48)-'DELTA e'!AW48</f>
        <v>0</v>
      </c>
      <c r="GK48" s="110">
        <f>(DT48-BC48)-'DELTA e'!AX48</f>
        <v>-0.89314073439863062</v>
      </c>
      <c r="GL48" s="110">
        <f>(DU48-BD48)-'DELTA e'!AY48</f>
        <v>0</v>
      </c>
      <c r="GM48" s="110">
        <f>(DV48-BE48)-'DELTA e'!AZ48</f>
        <v>0</v>
      </c>
      <c r="GN48" s="110">
        <f>(DW48-BF48)-'DELTA e'!BA48</f>
        <v>0</v>
      </c>
      <c r="GO48" s="110">
        <f>(DX48-BG48)-'DELTA e'!BB48</f>
        <v>0</v>
      </c>
      <c r="GP48" s="110">
        <f>(DY48-BH48)-'DELTA e'!BC48</f>
        <v>0</v>
      </c>
      <c r="GQ48" s="110">
        <f>(DZ48-BI48)-'DELTA e'!BD48</f>
        <v>0</v>
      </c>
      <c r="GR48" s="110">
        <f>(EA48-BJ48)-'DELTA e'!BE48</f>
        <v>0</v>
      </c>
      <c r="GS48" s="110">
        <f>(EB48-BK48)-'DELTA e'!BF48</f>
        <v>0</v>
      </c>
      <c r="GT48" s="110">
        <f>(EC48-BL48)-'DELTA e'!BG48</f>
        <v>0</v>
      </c>
      <c r="GU48" s="110">
        <f>(ED48-BM48)-'DELTA e'!BH48</f>
        <v>0</v>
      </c>
      <c r="GV48" s="110">
        <f>(EE48-BN48)-'DELTA e'!BI48</f>
        <v>0</v>
      </c>
      <c r="GW48" s="110">
        <f>(EF48-BO48)-'DELTA e'!BJ48</f>
        <v>0</v>
      </c>
      <c r="GX48" s="110">
        <f>(EG48-BP48)-'DELTA e'!BK48</f>
        <v>0</v>
      </c>
      <c r="GY48" s="110">
        <f>(EH48-BQ48)-'DELTA e'!BL48</f>
        <v>0</v>
      </c>
      <c r="GZ48" s="110">
        <f>(EI48-BR48)-'DELTA e'!BM48</f>
        <v>0</v>
      </c>
      <c r="HA48" s="110">
        <f>(EJ48-BS48)-'DELTA e'!BN48</f>
        <v>0</v>
      </c>
      <c r="HB48" s="110">
        <f>(EK48-BT48)-'DELTA e'!BO48</f>
        <v>0</v>
      </c>
      <c r="HC48" s="110">
        <f>(EL48-BU48)-'DELTA e'!BP48</f>
        <v>0</v>
      </c>
      <c r="HD48" s="110">
        <f>(EM48-BV48)-'DELTA e'!BQ48</f>
        <v>0</v>
      </c>
      <c r="HE48" s="110">
        <f>(EN48-BW48)-'DELTA e'!BR48</f>
        <v>0</v>
      </c>
      <c r="HF48" s="110">
        <f>(EO48-BX48)-'DELTA e'!BS48</f>
        <v>0</v>
      </c>
      <c r="HG48" s="114">
        <f>(EP48-BY48)-'DELTA e'!BT48</f>
        <v>0</v>
      </c>
    </row>
    <row r="49" spans="1:215" x14ac:dyDescent="0.35">
      <c r="A49" s="40" t="s">
        <v>116</v>
      </c>
      <c r="B49" s="39" t="s">
        <v>294</v>
      </c>
      <c r="C49" s="94">
        <v>378206</v>
      </c>
      <c r="D49" s="94">
        <v>21861.735557641077</v>
      </c>
      <c r="E49" s="94">
        <f t="shared" si="4"/>
        <v>17.299907365671618</v>
      </c>
      <c r="F49" s="82">
        <v>436693</v>
      </c>
      <c r="G49" s="82">
        <v>25389</v>
      </c>
      <c r="H49" s="94">
        <f t="shared" si="5"/>
        <v>17.200086651699554</v>
      </c>
      <c r="J49" s="113">
        <f t="shared" si="6"/>
        <v>0</v>
      </c>
      <c r="K49" s="110">
        <f t="shared" ref="K49:BV52" si="52">IF(K$2=$B49,$E49,0)</f>
        <v>0</v>
      </c>
      <c r="L49" s="110">
        <f t="shared" si="52"/>
        <v>0</v>
      </c>
      <c r="M49" s="110">
        <f t="shared" si="52"/>
        <v>0</v>
      </c>
      <c r="N49" s="110">
        <f t="shared" si="52"/>
        <v>0</v>
      </c>
      <c r="O49" s="110">
        <f t="shared" si="52"/>
        <v>0</v>
      </c>
      <c r="P49" s="110">
        <f t="shared" si="52"/>
        <v>0</v>
      </c>
      <c r="Q49" s="110">
        <f t="shared" si="52"/>
        <v>0</v>
      </c>
      <c r="R49" s="110">
        <f t="shared" si="52"/>
        <v>0</v>
      </c>
      <c r="S49" s="110">
        <f t="shared" si="52"/>
        <v>0</v>
      </c>
      <c r="T49" s="110">
        <f t="shared" si="52"/>
        <v>0</v>
      </c>
      <c r="U49" s="110">
        <f t="shared" si="52"/>
        <v>0</v>
      </c>
      <c r="V49" s="110">
        <f t="shared" si="52"/>
        <v>0</v>
      </c>
      <c r="W49" s="110">
        <f t="shared" si="52"/>
        <v>0</v>
      </c>
      <c r="X49" s="110">
        <f t="shared" si="52"/>
        <v>0</v>
      </c>
      <c r="Y49" s="110">
        <f t="shared" si="52"/>
        <v>0</v>
      </c>
      <c r="Z49" s="110">
        <f t="shared" si="52"/>
        <v>0</v>
      </c>
      <c r="AA49" s="110">
        <f t="shared" si="52"/>
        <v>0</v>
      </c>
      <c r="AB49" s="110">
        <f t="shared" si="52"/>
        <v>0</v>
      </c>
      <c r="AC49" s="110">
        <f t="shared" si="52"/>
        <v>0</v>
      </c>
      <c r="AD49" s="110">
        <f t="shared" si="52"/>
        <v>0</v>
      </c>
      <c r="AE49" s="110">
        <f t="shared" si="52"/>
        <v>0</v>
      </c>
      <c r="AF49" s="110">
        <f t="shared" si="52"/>
        <v>0</v>
      </c>
      <c r="AG49" s="110">
        <f t="shared" si="52"/>
        <v>0</v>
      </c>
      <c r="AH49" s="110">
        <f t="shared" si="52"/>
        <v>0</v>
      </c>
      <c r="AI49" s="110">
        <f t="shared" si="52"/>
        <v>0</v>
      </c>
      <c r="AJ49" s="110">
        <f t="shared" si="52"/>
        <v>0</v>
      </c>
      <c r="AK49" s="110">
        <f t="shared" si="52"/>
        <v>0</v>
      </c>
      <c r="AL49" s="110">
        <f t="shared" si="52"/>
        <v>0</v>
      </c>
      <c r="AM49" s="110">
        <f t="shared" si="52"/>
        <v>0</v>
      </c>
      <c r="AN49" s="110">
        <f t="shared" si="52"/>
        <v>0</v>
      </c>
      <c r="AO49" s="110">
        <f t="shared" si="52"/>
        <v>0</v>
      </c>
      <c r="AP49" s="110">
        <f t="shared" si="52"/>
        <v>0</v>
      </c>
      <c r="AQ49" s="110">
        <f t="shared" si="52"/>
        <v>0</v>
      </c>
      <c r="AR49" s="110">
        <f t="shared" si="52"/>
        <v>0</v>
      </c>
      <c r="AS49" s="110">
        <f t="shared" si="52"/>
        <v>0</v>
      </c>
      <c r="AT49" s="110">
        <f t="shared" si="52"/>
        <v>0</v>
      </c>
      <c r="AU49" s="110">
        <f t="shared" si="52"/>
        <v>0</v>
      </c>
      <c r="AV49" s="110">
        <f t="shared" si="52"/>
        <v>0</v>
      </c>
      <c r="AW49" s="110">
        <f t="shared" si="52"/>
        <v>0</v>
      </c>
      <c r="AX49" s="110">
        <f t="shared" si="52"/>
        <v>0</v>
      </c>
      <c r="AY49" s="110">
        <f t="shared" si="52"/>
        <v>0</v>
      </c>
      <c r="AZ49" s="110">
        <f t="shared" si="52"/>
        <v>0</v>
      </c>
      <c r="BA49" s="110">
        <f t="shared" si="52"/>
        <v>0</v>
      </c>
      <c r="BB49" s="110">
        <f t="shared" si="52"/>
        <v>0</v>
      </c>
      <c r="BC49" s="110">
        <f t="shared" si="52"/>
        <v>0</v>
      </c>
      <c r="BD49" s="110">
        <f t="shared" si="52"/>
        <v>17.299907365671618</v>
      </c>
      <c r="BE49" s="110">
        <f t="shared" si="52"/>
        <v>0</v>
      </c>
      <c r="BF49" s="110">
        <f t="shared" si="52"/>
        <v>0</v>
      </c>
      <c r="BG49" s="110">
        <f t="shared" si="52"/>
        <v>0</v>
      </c>
      <c r="BH49" s="110">
        <f t="shared" si="52"/>
        <v>0</v>
      </c>
      <c r="BI49" s="110">
        <f t="shared" si="52"/>
        <v>0</v>
      </c>
      <c r="BJ49" s="110">
        <f t="shared" si="52"/>
        <v>0</v>
      </c>
      <c r="BK49" s="110">
        <f t="shared" si="52"/>
        <v>0</v>
      </c>
      <c r="BL49" s="110">
        <f t="shared" si="52"/>
        <v>0</v>
      </c>
      <c r="BM49" s="110">
        <f t="shared" si="52"/>
        <v>0</v>
      </c>
      <c r="BN49" s="110">
        <f t="shared" si="52"/>
        <v>0</v>
      </c>
      <c r="BO49" s="110">
        <f t="shared" si="52"/>
        <v>0</v>
      </c>
      <c r="BP49" s="110">
        <f t="shared" si="52"/>
        <v>0</v>
      </c>
      <c r="BQ49" s="110">
        <f t="shared" si="52"/>
        <v>0</v>
      </c>
      <c r="BR49" s="110">
        <f t="shared" si="52"/>
        <v>0</v>
      </c>
      <c r="BS49" s="110">
        <f t="shared" si="52"/>
        <v>0</v>
      </c>
      <c r="BT49" s="110">
        <f t="shared" si="52"/>
        <v>0</v>
      </c>
      <c r="BU49" s="110">
        <f t="shared" si="52"/>
        <v>0</v>
      </c>
      <c r="BV49" s="110">
        <f t="shared" si="52"/>
        <v>0</v>
      </c>
      <c r="BW49" s="110">
        <f t="shared" si="50"/>
        <v>0</v>
      </c>
      <c r="BX49" s="110">
        <f t="shared" si="50"/>
        <v>0</v>
      </c>
      <c r="BY49" s="114">
        <f t="shared" si="50"/>
        <v>0</v>
      </c>
      <c r="CA49" s="113">
        <f t="shared" si="7"/>
        <v>0</v>
      </c>
      <c r="CB49" s="110">
        <f t="shared" ref="CB49:EM52" si="53">IF(CB$2=$B49,$H49,0)</f>
        <v>0</v>
      </c>
      <c r="CC49" s="110">
        <f t="shared" si="53"/>
        <v>0</v>
      </c>
      <c r="CD49" s="110">
        <f t="shared" si="53"/>
        <v>0</v>
      </c>
      <c r="CE49" s="110">
        <f t="shared" si="53"/>
        <v>0</v>
      </c>
      <c r="CF49" s="110">
        <f t="shared" si="53"/>
        <v>0</v>
      </c>
      <c r="CG49" s="110">
        <f t="shared" si="53"/>
        <v>0</v>
      </c>
      <c r="CH49" s="110">
        <f t="shared" si="53"/>
        <v>0</v>
      </c>
      <c r="CI49" s="110">
        <f t="shared" si="53"/>
        <v>0</v>
      </c>
      <c r="CJ49" s="110">
        <f t="shared" si="53"/>
        <v>0</v>
      </c>
      <c r="CK49" s="110">
        <f t="shared" si="53"/>
        <v>0</v>
      </c>
      <c r="CL49" s="110">
        <f t="shared" si="53"/>
        <v>0</v>
      </c>
      <c r="CM49" s="110">
        <f t="shared" si="53"/>
        <v>0</v>
      </c>
      <c r="CN49" s="110">
        <f t="shared" si="53"/>
        <v>0</v>
      </c>
      <c r="CO49" s="110">
        <f t="shared" si="53"/>
        <v>0</v>
      </c>
      <c r="CP49" s="110">
        <f t="shared" si="53"/>
        <v>0</v>
      </c>
      <c r="CQ49" s="110">
        <f t="shared" si="53"/>
        <v>0</v>
      </c>
      <c r="CR49" s="110">
        <f t="shared" si="53"/>
        <v>0</v>
      </c>
      <c r="CS49" s="110">
        <f t="shared" si="53"/>
        <v>0</v>
      </c>
      <c r="CT49" s="110">
        <f t="shared" si="53"/>
        <v>0</v>
      </c>
      <c r="CU49" s="110">
        <f t="shared" si="53"/>
        <v>0</v>
      </c>
      <c r="CV49" s="110">
        <f t="shared" si="53"/>
        <v>0</v>
      </c>
      <c r="CW49" s="110">
        <f t="shared" si="53"/>
        <v>0</v>
      </c>
      <c r="CX49" s="110">
        <f t="shared" si="53"/>
        <v>0</v>
      </c>
      <c r="CY49" s="110">
        <f t="shared" si="53"/>
        <v>0</v>
      </c>
      <c r="CZ49" s="110">
        <f t="shared" si="53"/>
        <v>0</v>
      </c>
      <c r="DA49" s="110">
        <f t="shared" si="53"/>
        <v>0</v>
      </c>
      <c r="DB49" s="110">
        <f t="shared" si="53"/>
        <v>0</v>
      </c>
      <c r="DC49" s="110">
        <f t="shared" si="53"/>
        <v>0</v>
      </c>
      <c r="DD49" s="110">
        <f t="shared" si="53"/>
        <v>0</v>
      </c>
      <c r="DE49" s="110">
        <f t="shared" si="53"/>
        <v>0</v>
      </c>
      <c r="DF49" s="110">
        <f t="shared" si="53"/>
        <v>0</v>
      </c>
      <c r="DG49" s="110">
        <f t="shared" si="53"/>
        <v>0</v>
      </c>
      <c r="DH49" s="110">
        <f t="shared" si="53"/>
        <v>0</v>
      </c>
      <c r="DI49" s="110">
        <f t="shared" si="53"/>
        <v>0</v>
      </c>
      <c r="DJ49" s="110">
        <f t="shared" si="53"/>
        <v>0</v>
      </c>
      <c r="DK49" s="110">
        <f t="shared" si="53"/>
        <v>0</v>
      </c>
      <c r="DL49" s="110">
        <f t="shared" si="53"/>
        <v>0</v>
      </c>
      <c r="DM49" s="110">
        <f t="shared" si="53"/>
        <v>0</v>
      </c>
      <c r="DN49" s="110">
        <f t="shared" si="53"/>
        <v>0</v>
      </c>
      <c r="DO49" s="110">
        <f t="shared" si="53"/>
        <v>0</v>
      </c>
      <c r="DP49" s="110">
        <f t="shared" si="53"/>
        <v>0</v>
      </c>
      <c r="DQ49" s="110">
        <f t="shared" si="53"/>
        <v>0</v>
      </c>
      <c r="DR49" s="110">
        <f t="shared" si="53"/>
        <v>0</v>
      </c>
      <c r="DS49" s="110">
        <f t="shared" si="53"/>
        <v>0</v>
      </c>
      <c r="DT49" s="110">
        <f t="shared" si="53"/>
        <v>0</v>
      </c>
      <c r="DU49" s="110">
        <f t="shared" si="53"/>
        <v>17.200086651699554</v>
      </c>
      <c r="DV49" s="110">
        <f t="shared" si="53"/>
        <v>0</v>
      </c>
      <c r="DW49" s="110">
        <f t="shared" si="53"/>
        <v>0</v>
      </c>
      <c r="DX49" s="110">
        <f t="shared" si="53"/>
        <v>0</v>
      </c>
      <c r="DY49" s="110">
        <f t="shared" si="53"/>
        <v>0</v>
      </c>
      <c r="DZ49" s="110">
        <f t="shared" si="53"/>
        <v>0</v>
      </c>
      <c r="EA49" s="110">
        <f t="shared" si="53"/>
        <v>0</v>
      </c>
      <c r="EB49" s="110">
        <f t="shared" si="53"/>
        <v>0</v>
      </c>
      <c r="EC49" s="110">
        <f t="shared" si="53"/>
        <v>0</v>
      </c>
      <c r="ED49" s="110">
        <f t="shared" si="53"/>
        <v>0</v>
      </c>
      <c r="EE49" s="110">
        <f t="shared" si="53"/>
        <v>0</v>
      </c>
      <c r="EF49" s="110">
        <f t="shared" si="53"/>
        <v>0</v>
      </c>
      <c r="EG49" s="110">
        <f t="shared" si="53"/>
        <v>0</v>
      </c>
      <c r="EH49" s="110">
        <f t="shared" si="53"/>
        <v>0</v>
      </c>
      <c r="EI49" s="110">
        <f t="shared" si="53"/>
        <v>0</v>
      </c>
      <c r="EJ49" s="110">
        <f t="shared" si="53"/>
        <v>0</v>
      </c>
      <c r="EK49" s="110">
        <f t="shared" si="53"/>
        <v>0</v>
      </c>
      <c r="EL49" s="110">
        <f t="shared" si="53"/>
        <v>0</v>
      </c>
      <c r="EM49" s="110">
        <f t="shared" si="53"/>
        <v>0</v>
      </c>
      <c r="EN49" s="110">
        <f t="shared" si="51"/>
        <v>0</v>
      </c>
      <c r="EO49" s="110">
        <f t="shared" si="51"/>
        <v>0</v>
      </c>
      <c r="EP49" s="114">
        <f t="shared" si="51"/>
        <v>0</v>
      </c>
      <c r="ER49" s="113">
        <f>(CA49-J49)-'DELTA e'!E49</f>
        <v>0</v>
      </c>
      <c r="ES49" s="110">
        <f>(CB49-K49)-'DELTA e'!F49</f>
        <v>0</v>
      </c>
      <c r="ET49" s="110">
        <f>(CC49-L49)-'DELTA e'!G49</f>
        <v>0</v>
      </c>
      <c r="EU49" s="110">
        <f>(CD49-M49)-'DELTA e'!H49</f>
        <v>0</v>
      </c>
      <c r="EV49" s="110">
        <f>(CE49-N49)-'DELTA e'!I49</f>
        <v>0</v>
      </c>
      <c r="EW49" s="110">
        <f>(CF49-O49)-'DELTA e'!J49</f>
        <v>0</v>
      </c>
      <c r="EX49" s="110">
        <f>(CG49-P49)-'DELTA e'!K49</f>
        <v>0</v>
      </c>
      <c r="EY49" s="110">
        <f>(CH49-Q49)-'DELTA e'!L49</f>
        <v>0</v>
      </c>
      <c r="EZ49" s="110">
        <f>(CI49-R49)-'DELTA e'!M49</f>
        <v>0</v>
      </c>
      <c r="FA49" s="110">
        <f>(CJ49-S49)-'DELTA e'!N49</f>
        <v>0</v>
      </c>
      <c r="FB49" s="110">
        <f>(CK49-T49)-'DELTA e'!O49</f>
        <v>0</v>
      </c>
      <c r="FC49" s="110">
        <f>(CL49-U49)-'DELTA e'!P49</f>
        <v>0</v>
      </c>
      <c r="FD49" s="110">
        <f>(CM49-V49)-'DELTA e'!Q49</f>
        <v>0</v>
      </c>
      <c r="FE49" s="110">
        <f>(CN49-W49)-'DELTA e'!R49</f>
        <v>0</v>
      </c>
      <c r="FF49" s="110">
        <f>(CO49-X49)-'DELTA e'!S49</f>
        <v>0</v>
      </c>
      <c r="FG49" s="110">
        <f>(CP49-Y49)-'DELTA e'!T49</f>
        <v>0</v>
      </c>
      <c r="FH49" s="110">
        <f>(CQ49-Z49)-'DELTA e'!U49</f>
        <v>0</v>
      </c>
      <c r="FI49" s="110">
        <f>(CR49-AA49)-'DELTA e'!V49</f>
        <v>0</v>
      </c>
      <c r="FJ49" s="110">
        <f>(CS49-AB49)-'DELTA e'!W49</f>
        <v>0</v>
      </c>
      <c r="FK49" s="110">
        <f>(CT49-AC49)-'DELTA e'!X49</f>
        <v>0</v>
      </c>
      <c r="FL49" s="110">
        <f>(CU49-AD49)-'DELTA e'!Y49</f>
        <v>0</v>
      </c>
      <c r="FM49" s="110">
        <f>(CV49-AE49)-'DELTA e'!Z49</f>
        <v>0</v>
      </c>
      <c r="FN49" s="110">
        <f>(CW49-AF49)-'DELTA e'!AA49</f>
        <v>0</v>
      </c>
      <c r="FO49" s="110">
        <f>(CX49-AG49)-'DELTA e'!AB49</f>
        <v>0</v>
      </c>
      <c r="FP49" s="110">
        <f>(CY49-AH49)-'DELTA e'!AC49</f>
        <v>0</v>
      </c>
      <c r="FQ49" s="110">
        <f>(CZ49-AI49)-'DELTA e'!AD49</f>
        <v>0</v>
      </c>
      <c r="FR49" s="110">
        <f>(DA49-AJ49)-'DELTA e'!AE49</f>
        <v>0</v>
      </c>
      <c r="FS49" s="110">
        <f>(DB49-AK49)-'DELTA e'!AF49</f>
        <v>0</v>
      </c>
      <c r="FT49" s="110">
        <f>(DC49-AL49)-'DELTA e'!AG49</f>
        <v>0</v>
      </c>
      <c r="FU49" s="110">
        <f>(DD49-AM49)-'DELTA e'!AH49</f>
        <v>0</v>
      </c>
      <c r="FV49" s="110">
        <f>(DE49-AN49)-'DELTA e'!AI49</f>
        <v>0</v>
      </c>
      <c r="FW49" s="110">
        <f>(DF49-AO49)-'DELTA e'!AJ49</f>
        <v>0</v>
      </c>
      <c r="FX49" s="110">
        <f>(DG49-AP49)-'DELTA e'!AK49</f>
        <v>0</v>
      </c>
      <c r="FY49" s="110">
        <f>(DH49-AQ49)-'DELTA e'!AL49</f>
        <v>0</v>
      </c>
      <c r="FZ49" s="110">
        <f>(DI49-AR49)-'DELTA e'!AM49</f>
        <v>0</v>
      </c>
      <c r="GA49" s="110">
        <f>(DJ49-AS49)-'DELTA e'!AN49</f>
        <v>0</v>
      </c>
      <c r="GB49" s="110">
        <f>(DK49-AT49)-'DELTA e'!AO49</f>
        <v>0</v>
      </c>
      <c r="GC49" s="110">
        <f>(DL49-AU49)-'DELTA e'!AP49</f>
        <v>0</v>
      </c>
      <c r="GD49" s="110">
        <f>(DM49-AV49)-'DELTA e'!AQ49</f>
        <v>0</v>
      </c>
      <c r="GE49" s="110">
        <f>(DN49-AW49)-'DELTA e'!AR49</f>
        <v>0</v>
      </c>
      <c r="GF49" s="110">
        <f>(DO49-AX49)-'DELTA e'!AS49</f>
        <v>0</v>
      </c>
      <c r="GG49" s="110">
        <f>(DP49-AY49)-'DELTA e'!AT49</f>
        <v>0</v>
      </c>
      <c r="GH49" s="110">
        <f>(DQ49-AZ49)-'DELTA e'!AU49</f>
        <v>0</v>
      </c>
      <c r="GI49" s="110">
        <f>(DR49-BA49)-'DELTA e'!AV49</f>
        <v>0</v>
      </c>
      <c r="GJ49" s="110">
        <f>(DS49-BB49)-'DELTA e'!AW49</f>
        <v>0</v>
      </c>
      <c r="GK49" s="110">
        <f>(DT49-BC49)-'DELTA e'!AX49</f>
        <v>0</v>
      </c>
      <c r="GL49" s="110">
        <f>(DU49-BD49)-'DELTA e'!AY49</f>
        <v>-9.9820713972064823E-2</v>
      </c>
      <c r="GM49" s="110">
        <f>(DV49-BE49)-'DELTA e'!AZ49</f>
        <v>0</v>
      </c>
      <c r="GN49" s="110">
        <f>(DW49-BF49)-'DELTA e'!BA49</f>
        <v>0</v>
      </c>
      <c r="GO49" s="110">
        <f>(DX49-BG49)-'DELTA e'!BB49</f>
        <v>0</v>
      </c>
      <c r="GP49" s="110">
        <f>(DY49-BH49)-'DELTA e'!BC49</f>
        <v>0</v>
      </c>
      <c r="GQ49" s="110">
        <f>(DZ49-BI49)-'DELTA e'!BD49</f>
        <v>0</v>
      </c>
      <c r="GR49" s="110">
        <f>(EA49-BJ49)-'DELTA e'!BE49</f>
        <v>0</v>
      </c>
      <c r="GS49" s="110">
        <f>(EB49-BK49)-'DELTA e'!BF49</f>
        <v>0</v>
      </c>
      <c r="GT49" s="110">
        <f>(EC49-BL49)-'DELTA e'!BG49</f>
        <v>0</v>
      </c>
      <c r="GU49" s="110">
        <f>(ED49-BM49)-'DELTA e'!BH49</f>
        <v>0</v>
      </c>
      <c r="GV49" s="110">
        <f>(EE49-BN49)-'DELTA e'!BI49</f>
        <v>0</v>
      </c>
      <c r="GW49" s="110">
        <f>(EF49-BO49)-'DELTA e'!BJ49</f>
        <v>0</v>
      </c>
      <c r="GX49" s="110">
        <f>(EG49-BP49)-'DELTA e'!BK49</f>
        <v>0</v>
      </c>
      <c r="GY49" s="110">
        <f>(EH49-BQ49)-'DELTA e'!BL49</f>
        <v>0</v>
      </c>
      <c r="GZ49" s="110">
        <f>(EI49-BR49)-'DELTA e'!BM49</f>
        <v>0</v>
      </c>
      <c r="HA49" s="110">
        <f>(EJ49-BS49)-'DELTA e'!BN49</f>
        <v>0</v>
      </c>
      <c r="HB49" s="110">
        <f>(EK49-BT49)-'DELTA e'!BO49</f>
        <v>0</v>
      </c>
      <c r="HC49" s="110">
        <f>(EL49-BU49)-'DELTA e'!BP49</f>
        <v>0</v>
      </c>
      <c r="HD49" s="110">
        <f>(EM49-BV49)-'DELTA e'!BQ49</f>
        <v>0</v>
      </c>
      <c r="HE49" s="110">
        <f>(EN49-BW49)-'DELTA e'!BR49</f>
        <v>0</v>
      </c>
      <c r="HF49" s="110">
        <f>(EO49-BX49)-'DELTA e'!BS49</f>
        <v>0</v>
      </c>
      <c r="HG49" s="114">
        <f>(EP49-BY49)-'DELTA e'!BT49</f>
        <v>0</v>
      </c>
    </row>
    <row r="50" spans="1:215" x14ac:dyDescent="0.35">
      <c r="A50" s="38" t="s">
        <v>117</v>
      </c>
      <c r="B50" s="39" t="s">
        <v>295</v>
      </c>
      <c r="C50" s="94">
        <v>4313306</v>
      </c>
      <c r="D50" s="94">
        <v>182207.24360546921</v>
      </c>
      <c r="E50" s="94">
        <f t="shared" si="4"/>
        <v>23.672527582600068</v>
      </c>
      <c r="F50" s="82">
        <v>5238878</v>
      </c>
      <c r="G50" s="82">
        <v>258532</v>
      </c>
      <c r="H50" s="94">
        <f t="shared" si="5"/>
        <v>20.263944115235251</v>
      </c>
      <c r="J50" s="113">
        <f t="shared" si="6"/>
        <v>0</v>
      </c>
      <c r="K50" s="110">
        <f t="shared" si="52"/>
        <v>0</v>
      </c>
      <c r="L50" s="110">
        <f t="shared" si="52"/>
        <v>0</v>
      </c>
      <c r="M50" s="110">
        <f t="shared" si="52"/>
        <v>0</v>
      </c>
      <c r="N50" s="110">
        <f t="shared" si="52"/>
        <v>0</v>
      </c>
      <c r="O50" s="110">
        <f t="shared" si="52"/>
        <v>0</v>
      </c>
      <c r="P50" s="110">
        <f t="shared" si="52"/>
        <v>0</v>
      </c>
      <c r="Q50" s="110">
        <f t="shared" si="52"/>
        <v>0</v>
      </c>
      <c r="R50" s="110">
        <f t="shared" si="52"/>
        <v>0</v>
      </c>
      <c r="S50" s="110">
        <f t="shared" si="52"/>
        <v>0</v>
      </c>
      <c r="T50" s="110">
        <f t="shared" si="52"/>
        <v>0</v>
      </c>
      <c r="U50" s="110">
        <f t="shared" si="52"/>
        <v>0</v>
      </c>
      <c r="V50" s="110">
        <f t="shared" si="52"/>
        <v>0</v>
      </c>
      <c r="W50" s="110">
        <f t="shared" si="52"/>
        <v>0</v>
      </c>
      <c r="X50" s="110">
        <f t="shared" si="52"/>
        <v>0</v>
      </c>
      <c r="Y50" s="110">
        <f t="shared" si="52"/>
        <v>0</v>
      </c>
      <c r="Z50" s="110">
        <f t="shared" si="52"/>
        <v>0</v>
      </c>
      <c r="AA50" s="110">
        <f t="shared" si="52"/>
        <v>0</v>
      </c>
      <c r="AB50" s="110">
        <f t="shared" si="52"/>
        <v>0</v>
      </c>
      <c r="AC50" s="110">
        <f t="shared" si="52"/>
        <v>0</v>
      </c>
      <c r="AD50" s="110">
        <f t="shared" si="52"/>
        <v>0</v>
      </c>
      <c r="AE50" s="110">
        <f t="shared" si="52"/>
        <v>0</v>
      </c>
      <c r="AF50" s="110">
        <f t="shared" si="52"/>
        <v>0</v>
      </c>
      <c r="AG50" s="110">
        <f t="shared" si="52"/>
        <v>0</v>
      </c>
      <c r="AH50" s="110">
        <f t="shared" si="52"/>
        <v>0</v>
      </c>
      <c r="AI50" s="110">
        <f t="shared" si="52"/>
        <v>0</v>
      </c>
      <c r="AJ50" s="110">
        <f t="shared" si="52"/>
        <v>0</v>
      </c>
      <c r="AK50" s="110">
        <f t="shared" si="52"/>
        <v>0</v>
      </c>
      <c r="AL50" s="110">
        <f t="shared" si="52"/>
        <v>0</v>
      </c>
      <c r="AM50" s="110">
        <f t="shared" si="52"/>
        <v>0</v>
      </c>
      <c r="AN50" s="110">
        <f t="shared" si="52"/>
        <v>0</v>
      </c>
      <c r="AO50" s="110">
        <f t="shared" si="52"/>
        <v>0</v>
      </c>
      <c r="AP50" s="110">
        <f t="shared" si="52"/>
        <v>0</v>
      </c>
      <c r="AQ50" s="110">
        <f t="shared" si="52"/>
        <v>0</v>
      </c>
      <c r="AR50" s="110">
        <f t="shared" si="52"/>
        <v>0</v>
      </c>
      <c r="AS50" s="110">
        <f t="shared" si="52"/>
        <v>0</v>
      </c>
      <c r="AT50" s="110">
        <f t="shared" si="52"/>
        <v>0</v>
      </c>
      <c r="AU50" s="110">
        <f t="shared" si="52"/>
        <v>0</v>
      </c>
      <c r="AV50" s="110">
        <f t="shared" si="52"/>
        <v>0</v>
      </c>
      <c r="AW50" s="110">
        <f t="shared" si="52"/>
        <v>0</v>
      </c>
      <c r="AX50" s="110">
        <f t="shared" si="52"/>
        <v>0</v>
      </c>
      <c r="AY50" s="110">
        <f t="shared" si="52"/>
        <v>0</v>
      </c>
      <c r="AZ50" s="110">
        <f t="shared" si="52"/>
        <v>0</v>
      </c>
      <c r="BA50" s="110">
        <f t="shared" si="52"/>
        <v>0</v>
      </c>
      <c r="BB50" s="110">
        <f t="shared" si="52"/>
        <v>0</v>
      </c>
      <c r="BC50" s="110">
        <f t="shared" si="52"/>
        <v>0</v>
      </c>
      <c r="BD50" s="110">
        <f t="shared" si="52"/>
        <v>0</v>
      </c>
      <c r="BE50" s="110">
        <f t="shared" si="52"/>
        <v>23.672527582600068</v>
      </c>
      <c r="BF50" s="110">
        <f t="shared" si="52"/>
        <v>0</v>
      </c>
      <c r="BG50" s="110">
        <f t="shared" si="52"/>
        <v>0</v>
      </c>
      <c r="BH50" s="110">
        <f t="shared" si="52"/>
        <v>0</v>
      </c>
      <c r="BI50" s="110">
        <f t="shared" si="52"/>
        <v>0</v>
      </c>
      <c r="BJ50" s="110">
        <f t="shared" si="52"/>
        <v>0</v>
      </c>
      <c r="BK50" s="110">
        <f t="shared" si="52"/>
        <v>0</v>
      </c>
      <c r="BL50" s="110">
        <f t="shared" si="52"/>
        <v>0</v>
      </c>
      <c r="BM50" s="110">
        <f t="shared" si="52"/>
        <v>0</v>
      </c>
      <c r="BN50" s="110">
        <f t="shared" si="52"/>
        <v>0</v>
      </c>
      <c r="BO50" s="110">
        <f t="shared" si="52"/>
        <v>0</v>
      </c>
      <c r="BP50" s="110">
        <f t="shared" si="52"/>
        <v>0</v>
      </c>
      <c r="BQ50" s="110">
        <f t="shared" si="52"/>
        <v>0</v>
      </c>
      <c r="BR50" s="110">
        <f t="shared" si="52"/>
        <v>0</v>
      </c>
      <c r="BS50" s="110">
        <f t="shared" si="52"/>
        <v>0</v>
      </c>
      <c r="BT50" s="110">
        <f t="shared" si="52"/>
        <v>0</v>
      </c>
      <c r="BU50" s="110">
        <f t="shared" si="52"/>
        <v>0</v>
      </c>
      <c r="BV50" s="110">
        <f t="shared" si="52"/>
        <v>0</v>
      </c>
      <c r="BW50" s="110">
        <f t="shared" si="50"/>
        <v>0</v>
      </c>
      <c r="BX50" s="110">
        <f t="shared" si="50"/>
        <v>0</v>
      </c>
      <c r="BY50" s="114">
        <f t="shared" si="50"/>
        <v>0</v>
      </c>
      <c r="CA50" s="113">
        <f t="shared" si="7"/>
        <v>0</v>
      </c>
      <c r="CB50" s="110">
        <f t="shared" si="53"/>
        <v>0</v>
      </c>
      <c r="CC50" s="110">
        <f t="shared" si="53"/>
        <v>0</v>
      </c>
      <c r="CD50" s="110">
        <f t="shared" si="53"/>
        <v>0</v>
      </c>
      <c r="CE50" s="110">
        <f t="shared" si="53"/>
        <v>0</v>
      </c>
      <c r="CF50" s="110">
        <f t="shared" si="53"/>
        <v>0</v>
      </c>
      <c r="CG50" s="110">
        <f t="shared" si="53"/>
        <v>0</v>
      </c>
      <c r="CH50" s="110">
        <f t="shared" si="53"/>
        <v>0</v>
      </c>
      <c r="CI50" s="110">
        <f t="shared" si="53"/>
        <v>0</v>
      </c>
      <c r="CJ50" s="110">
        <f t="shared" si="53"/>
        <v>0</v>
      </c>
      <c r="CK50" s="110">
        <f t="shared" si="53"/>
        <v>0</v>
      </c>
      <c r="CL50" s="110">
        <f t="shared" si="53"/>
        <v>0</v>
      </c>
      <c r="CM50" s="110">
        <f t="shared" si="53"/>
        <v>0</v>
      </c>
      <c r="CN50" s="110">
        <f t="shared" si="53"/>
        <v>0</v>
      </c>
      <c r="CO50" s="110">
        <f t="shared" si="53"/>
        <v>0</v>
      </c>
      <c r="CP50" s="110">
        <f t="shared" si="53"/>
        <v>0</v>
      </c>
      <c r="CQ50" s="110">
        <f t="shared" si="53"/>
        <v>0</v>
      </c>
      <c r="CR50" s="110">
        <f t="shared" si="53"/>
        <v>0</v>
      </c>
      <c r="CS50" s="110">
        <f t="shared" si="53"/>
        <v>0</v>
      </c>
      <c r="CT50" s="110">
        <f t="shared" si="53"/>
        <v>0</v>
      </c>
      <c r="CU50" s="110">
        <f t="shared" si="53"/>
        <v>0</v>
      </c>
      <c r="CV50" s="110">
        <f t="shared" si="53"/>
        <v>0</v>
      </c>
      <c r="CW50" s="110">
        <f t="shared" si="53"/>
        <v>0</v>
      </c>
      <c r="CX50" s="110">
        <f t="shared" si="53"/>
        <v>0</v>
      </c>
      <c r="CY50" s="110">
        <f t="shared" si="53"/>
        <v>0</v>
      </c>
      <c r="CZ50" s="110">
        <f t="shared" si="53"/>
        <v>0</v>
      </c>
      <c r="DA50" s="110">
        <f t="shared" si="53"/>
        <v>0</v>
      </c>
      <c r="DB50" s="110">
        <f t="shared" si="53"/>
        <v>0</v>
      </c>
      <c r="DC50" s="110">
        <f t="shared" si="53"/>
        <v>0</v>
      </c>
      <c r="DD50" s="110">
        <f t="shared" si="53"/>
        <v>0</v>
      </c>
      <c r="DE50" s="110">
        <f t="shared" si="53"/>
        <v>0</v>
      </c>
      <c r="DF50" s="110">
        <f t="shared" si="53"/>
        <v>0</v>
      </c>
      <c r="DG50" s="110">
        <f t="shared" si="53"/>
        <v>0</v>
      </c>
      <c r="DH50" s="110">
        <f t="shared" si="53"/>
        <v>0</v>
      </c>
      <c r="DI50" s="110">
        <f t="shared" si="53"/>
        <v>0</v>
      </c>
      <c r="DJ50" s="110">
        <f t="shared" si="53"/>
        <v>0</v>
      </c>
      <c r="DK50" s="110">
        <f t="shared" si="53"/>
        <v>0</v>
      </c>
      <c r="DL50" s="110">
        <f t="shared" si="53"/>
        <v>0</v>
      </c>
      <c r="DM50" s="110">
        <f t="shared" si="53"/>
        <v>0</v>
      </c>
      <c r="DN50" s="110">
        <f t="shared" si="53"/>
        <v>0</v>
      </c>
      <c r="DO50" s="110">
        <f t="shared" si="53"/>
        <v>0</v>
      </c>
      <c r="DP50" s="110">
        <f t="shared" si="53"/>
        <v>0</v>
      </c>
      <c r="DQ50" s="110">
        <f t="shared" si="53"/>
        <v>0</v>
      </c>
      <c r="DR50" s="110">
        <f t="shared" si="53"/>
        <v>0</v>
      </c>
      <c r="DS50" s="110">
        <f t="shared" si="53"/>
        <v>0</v>
      </c>
      <c r="DT50" s="110">
        <f t="shared" si="53"/>
        <v>0</v>
      </c>
      <c r="DU50" s="110">
        <f t="shared" si="53"/>
        <v>0</v>
      </c>
      <c r="DV50" s="110">
        <f t="shared" si="53"/>
        <v>20.263944115235251</v>
      </c>
      <c r="DW50" s="110">
        <f t="shared" si="53"/>
        <v>0</v>
      </c>
      <c r="DX50" s="110">
        <f t="shared" si="53"/>
        <v>0</v>
      </c>
      <c r="DY50" s="110">
        <f t="shared" si="53"/>
        <v>0</v>
      </c>
      <c r="DZ50" s="110">
        <f t="shared" si="53"/>
        <v>0</v>
      </c>
      <c r="EA50" s="110">
        <f t="shared" si="53"/>
        <v>0</v>
      </c>
      <c r="EB50" s="110">
        <f t="shared" si="53"/>
        <v>0</v>
      </c>
      <c r="EC50" s="110">
        <f t="shared" si="53"/>
        <v>0</v>
      </c>
      <c r="ED50" s="110">
        <f t="shared" si="53"/>
        <v>0</v>
      </c>
      <c r="EE50" s="110">
        <f t="shared" si="53"/>
        <v>0</v>
      </c>
      <c r="EF50" s="110">
        <f t="shared" si="53"/>
        <v>0</v>
      </c>
      <c r="EG50" s="110">
        <f t="shared" si="53"/>
        <v>0</v>
      </c>
      <c r="EH50" s="110">
        <f t="shared" si="53"/>
        <v>0</v>
      </c>
      <c r="EI50" s="110">
        <f t="shared" si="53"/>
        <v>0</v>
      </c>
      <c r="EJ50" s="110">
        <f t="shared" si="53"/>
        <v>0</v>
      </c>
      <c r="EK50" s="110">
        <f t="shared" si="53"/>
        <v>0</v>
      </c>
      <c r="EL50" s="110">
        <f t="shared" si="53"/>
        <v>0</v>
      </c>
      <c r="EM50" s="110">
        <f t="shared" si="53"/>
        <v>0</v>
      </c>
      <c r="EN50" s="110">
        <f t="shared" si="51"/>
        <v>0</v>
      </c>
      <c r="EO50" s="110">
        <f t="shared" si="51"/>
        <v>0</v>
      </c>
      <c r="EP50" s="114">
        <f t="shared" si="51"/>
        <v>0</v>
      </c>
      <c r="ER50" s="113">
        <f>(CA50-J50)-'DELTA e'!E50</f>
        <v>0</v>
      </c>
      <c r="ES50" s="110">
        <f>(CB50-K50)-'DELTA e'!F50</f>
        <v>0</v>
      </c>
      <c r="ET50" s="110">
        <f>(CC50-L50)-'DELTA e'!G50</f>
        <v>0</v>
      </c>
      <c r="EU50" s="110">
        <f>(CD50-M50)-'DELTA e'!H50</f>
        <v>0</v>
      </c>
      <c r="EV50" s="110">
        <f>(CE50-N50)-'DELTA e'!I50</f>
        <v>0</v>
      </c>
      <c r="EW50" s="110">
        <f>(CF50-O50)-'DELTA e'!J50</f>
        <v>0</v>
      </c>
      <c r="EX50" s="110">
        <f>(CG50-P50)-'DELTA e'!K50</f>
        <v>0</v>
      </c>
      <c r="EY50" s="110">
        <f>(CH50-Q50)-'DELTA e'!L50</f>
        <v>0</v>
      </c>
      <c r="EZ50" s="110">
        <f>(CI50-R50)-'DELTA e'!M50</f>
        <v>0</v>
      </c>
      <c r="FA50" s="110">
        <f>(CJ50-S50)-'DELTA e'!N50</f>
        <v>0</v>
      </c>
      <c r="FB50" s="110">
        <f>(CK50-T50)-'DELTA e'!O50</f>
        <v>0</v>
      </c>
      <c r="FC50" s="110">
        <f>(CL50-U50)-'DELTA e'!P50</f>
        <v>0</v>
      </c>
      <c r="FD50" s="110">
        <f>(CM50-V50)-'DELTA e'!Q50</f>
        <v>0</v>
      </c>
      <c r="FE50" s="110">
        <f>(CN50-W50)-'DELTA e'!R50</f>
        <v>0</v>
      </c>
      <c r="FF50" s="110">
        <f>(CO50-X50)-'DELTA e'!S50</f>
        <v>0</v>
      </c>
      <c r="FG50" s="110">
        <f>(CP50-Y50)-'DELTA e'!T50</f>
        <v>0</v>
      </c>
      <c r="FH50" s="110">
        <f>(CQ50-Z50)-'DELTA e'!U50</f>
        <v>0</v>
      </c>
      <c r="FI50" s="110">
        <f>(CR50-AA50)-'DELTA e'!V50</f>
        <v>0</v>
      </c>
      <c r="FJ50" s="110">
        <f>(CS50-AB50)-'DELTA e'!W50</f>
        <v>0</v>
      </c>
      <c r="FK50" s="110">
        <f>(CT50-AC50)-'DELTA e'!X50</f>
        <v>0</v>
      </c>
      <c r="FL50" s="110">
        <f>(CU50-AD50)-'DELTA e'!Y50</f>
        <v>0</v>
      </c>
      <c r="FM50" s="110">
        <f>(CV50-AE50)-'DELTA e'!Z50</f>
        <v>0</v>
      </c>
      <c r="FN50" s="110">
        <f>(CW50-AF50)-'DELTA e'!AA50</f>
        <v>0</v>
      </c>
      <c r="FO50" s="110">
        <f>(CX50-AG50)-'DELTA e'!AB50</f>
        <v>0</v>
      </c>
      <c r="FP50" s="110">
        <f>(CY50-AH50)-'DELTA e'!AC50</f>
        <v>0</v>
      </c>
      <c r="FQ50" s="110">
        <f>(CZ50-AI50)-'DELTA e'!AD50</f>
        <v>0</v>
      </c>
      <c r="FR50" s="110">
        <f>(DA50-AJ50)-'DELTA e'!AE50</f>
        <v>0</v>
      </c>
      <c r="FS50" s="110">
        <f>(DB50-AK50)-'DELTA e'!AF50</f>
        <v>0</v>
      </c>
      <c r="FT50" s="110">
        <f>(DC50-AL50)-'DELTA e'!AG50</f>
        <v>0</v>
      </c>
      <c r="FU50" s="110">
        <f>(DD50-AM50)-'DELTA e'!AH50</f>
        <v>0</v>
      </c>
      <c r="FV50" s="110">
        <f>(DE50-AN50)-'DELTA e'!AI50</f>
        <v>0</v>
      </c>
      <c r="FW50" s="110">
        <f>(DF50-AO50)-'DELTA e'!AJ50</f>
        <v>0</v>
      </c>
      <c r="FX50" s="110">
        <f>(DG50-AP50)-'DELTA e'!AK50</f>
        <v>0</v>
      </c>
      <c r="FY50" s="110">
        <f>(DH50-AQ50)-'DELTA e'!AL50</f>
        <v>0</v>
      </c>
      <c r="FZ50" s="110">
        <f>(DI50-AR50)-'DELTA e'!AM50</f>
        <v>0</v>
      </c>
      <c r="GA50" s="110">
        <f>(DJ50-AS50)-'DELTA e'!AN50</f>
        <v>0</v>
      </c>
      <c r="GB50" s="110">
        <f>(DK50-AT50)-'DELTA e'!AO50</f>
        <v>0</v>
      </c>
      <c r="GC50" s="110">
        <f>(DL50-AU50)-'DELTA e'!AP50</f>
        <v>0</v>
      </c>
      <c r="GD50" s="110">
        <f>(DM50-AV50)-'DELTA e'!AQ50</f>
        <v>0</v>
      </c>
      <c r="GE50" s="110">
        <f>(DN50-AW50)-'DELTA e'!AR50</f>
        <v>0</v>
      </c>
      <c r="GF50" s="110">
        <f>(DO50-AX50)-'DELTA e'!AS50</f>
        <v>0</v>
      </c>
      <c r="GG50" s="110">
        <f>(DP50-AY50)-'DELTA e'!AT50</f>
        <v>0</v>
      </c>
      <c r="GH50" s="110">
        <f>(DQ50-AZ50)-'DELTA e'!AU50</f>
        <v>0</v>
      </c>
      <c r="GI50" s="110">
        <f>(DR50-BA50)-'DELTA e'!AV50</f>
        <v>0</v>
      </c>
      <c r="GJ50" s="110">
        <f>(DS50-BB50)-'DELTA e'!AW50</f>
        <v>0</v>
      </c>
      <c r="GK50" s="110">
        <f>(DT50-BC50)-'DELTA e'!AX50</f>
        <v>0</v>
      </c>
      <c r="GL50" s="110">
        <f>(DU50-BD50)-'DELTA e'!AY50</f>
        <v>0</v>
      </c>
      <c r="GM50" s="110">
        <f>(DV50-BE50)-'DELTA e'!AZ50</f>
        <v>-3.4085834673648172</v>
      </c>
      <c r="GN50" s="110">
        <f>(DW50-BF50)-'DELTA e'!BA50</f>
        <v>0</v>
      </c>
      <c r="GO50" s="110">
        <f>(DX50-BG50)-'DELTA e'!BB50</f>
        <v>0</v>
      </c>
      <c r="GP50" s="110">
        <f>(DY50-BH50)-'DELTA e'!BC50</f>
        <v>0</v>
      </c>
      <c r="GQ50" s="110">
        <f>(DZ50-BI50)-'DELTA e'!BD50</f>
        <v>0</v>
      </c>
      <c r="GR50" s="110">
        <f>(EA50-BJ50)-'DELTA e'!BE50</f>
        <v>0</v>
      </c>
      <c r="GS50" s="110">
        <f>(EB50-BK50)-'DELTA e'!BF50</f>
        <v>0</v>
      </c>
      <c r="GT50" s="110">
        <f>(EC50-BL50)-'DELTA e'!BG50</f>
        <v>0</v>
      </c>
      <c r="GU50" s="110">
        <f>(ED50-BM50)-'DELTA e'!BH50</f>
        <v>0</v>
      </c>
      <c r="GV50" s="110">
        <f>(EE50-BN50)-'DELTA e'!BI50</f>
        <v>0</v>
      </c>
      <c r="GW50" s="110">
        <f>(EF50-BO50)-'DELTA e'!BJ50</f>
        <v>0</v>
      </c>
      <c r="GX50" s="110">
        <f>(EG50-BP50)-'DELTA e'!BK50</f>
        <v>0</v>
      </c>
      <c r="GY50" s="110">
        <f>(EH50-BQ50)-'DELTA e'!BL50</f>
        <v>0</v>
      </c>
      <c r="GZ50" s="110">
        <f>(EI50-BR50)-'DELTA e'!BM50</f>
        <v>0</v>
      </c>
      <c r="HA50" s="110">
        <f>(EJ50-BS50)-'DELTA e'!BN50</f>
        <v>0</v>
      </c>
      <c r="HB50" s="110">
        <f>(EK50-BT50)-'DELTA e'!BO50</f>
        <v>0</v>
      </c>
      <c r="HC50" s="110">
        <f>(EL50-BU50)-'DELTA e'!BP50</f>
        <v>0</v>
      </c>
      <c r="HD50" s="110">
        <f>(EM50-BV50)-'DELTA e'!BQ50</f>
        <v>0</v>
      </c>
      <c r="HE50" s="110">
        <f>(EN50-BW50)-'DELTA e'!BR50</f>
        <v>0</v>
      </c>
      <c r="HF50" s="110">
        <f>(EO50-BX50)-'DELTA e'!BS50</f>
        <v>0</v>
      </c>
      <c r="HG50" s="114">
        <f>(EP50-BY50)-'DELTA e'!BT50</f>
        <v>0</v>
      </c>
    </row>
    <row r="51" spans="1:215" x14ac:dyDescent="0.35">
      <c r="A51" s="38" t="s">
        <v>118</v>
      </c>
      <c r="B51" s="39" t="s">
        <v>296</v>
      </c>
      <c r="C51" s="94">
        <v>170294</v>
      </c>
      <c r="D51" s="94">
        <v>33140.064061529971</v>
      </c>
      <c r="E51" s="94">
        <f t="shared" si="4"/>
        <v>5.1386140860748251</v>
      </c>
      <c r="F51" s="82">
        <v>143165</v>
      </c>
      <c r="G51" s="82">
        <v>17858</v>
      </c>
      <c r="H51" s="94">
        <f t="shared" si="5"/>
        <v>8.0168551909508352</v>
      </c>
      <c r="J51" s="113">
        <f t="shared" si="6"/>
        <v>0</v>
      </c>
      <c r="K51" s="110">
        <f t="shared" si="52"/>
        <v>0</v>
      </c>
      <c r="L51" s="110">
        <f t="shared" si="52"/>
        <v>0</v>
      </c>
      <c r="M51" s="110">
        <f t="shared" si="52"/>
        <v>0</v>
      </c>
      <c r="N51" s="110">
        <f t="shared" si="52"/>
        <v>0</v>
      </c>
      <c r="O51" s="110">
        <f t="shared" si="52"/>
        <v>0</v>
      </c>
      <c r="P51" s="110">
        <f t="shared" si="52"/>
        <v>0</v>
      </c>
      <c r="Q51" s="110">
        <f t="shared" si="52"/>
        <v>0</v>
      </c>
      <c r="R51" s="110">
        <f t="shared" si="52"/>
        <v>0</v>
      </c>
      <c r="S51" s="110">
        <f t="shared" si="52"/>
        <v>0</v>
      </c>
      <c r="T51" s="110">
        <f t="shared" si="52"/>
        <v>0</v>
      </c>
      <c r="U51" s="110">
        <f t="shared" si="52"/>
        <v>0</v>
      </c>
      <c r="V51" s="110">
        <f t="shared" si="52"/>
        <v>0</v>
      </c>
      <c r="W51" s="110">
        <f t="shared" si="52"/>
        <v>0</v>
      </c>
      <c r="X51" s="110">
        <f t="shared" si="52"/>
        <v>0</v>
      </c>
      <c r="Y51" s="110">
        <f t="shared" si="52"/>
        <v>0</v>
      </c>
      <c r="Z51" s="110">
        <f t="shared" si="52"/>
        <v>0</v>
      </c>
      <c r="AA51" s="110">
        <f t="shared" si="52"/>
        <v>0</v>
      </c>
      <c r="AB51" s="110">
        <f t="shared" si="52"/>
        <v>0</v>
      </c>
      <c r="AC51" s="110">
        <f t="shared" si="52"/>
        <v>0</v>
      </c>
      <c r="AD51" s="110">
        <f t="shared" si="52"/>
        <v>0</v>
      </c>
      <c r="AE51" s="110">
        <f t="shared" si="52"/>
        <v>0</v>
      </c>
      <c r="AF51" s="110">
        <f t="shared" si="52"/>
        <v>0</v>
      </c>
      <c r="AG51" s="110">
        <f t="shared" si="52"/>
        <v>0</v>
      </c>
      <c r="AH51" s="110">
        <f t="shared" si="52"/>
        <v>0</v>
      </c>
      <c r="AI51" s="110">
        <f t="shared" si="52"/>
        <v>0</v>
      </c>
      <c r="AJ51" s="110">
        <f t="shared" si="52"/>
        <v>0</v>
      </c>
      <c r="AK51" s="110">
        <f t="shared" si="52"/>
        <v>0</v>
      </c>
      <c r="AL51" s="110">
        <f t="shared" si="52"/>
        <v>0</v>
      </c>
      <c r="AM51" s="110">
        <f t="shared" si="52"/>
        <v>0</v>
      </c>
      <c r="AN51" s="110">
        <f t="shared" si="52"/>
        <v>0</v>
      </c>
      <c r="AO51" s="110">
        <f t="shared" si="52"/>
        <v>0</v>
      </c>
      <c r="AP51" s="110">
        <f t="shared" si="52"/>
        <v>0</v>
      </c>
      <c r="AQ51" s="110">
        <f t="shared" si="52"/>
        <v>0</v>
      </c>
      <c r="AR51" s="110">
        <f t="shared" si="52"/>
        <v>0</v>
      </c>
      <c r="AS51" s="110">
        <f t="shared" si="52"/>
        <v>0</v>
      </c>
      <c r="AT51" s="110">
        <f t="shared" si="52"/>
        <v>0</v>
      </c>
      <c r="AU51" s="110">
        <f t="shared" si="52"/>
        <v>0</v>
      </c>
      <c r="AV51" s="110">
        <f t="shared" si="52"/>
        <v>0</v>
      </c>
      <c r="AW51" s="110">
        <f t="shared" si="52"/>
        <v>0</v>
      </c>
      <c r="AX51" s="110">
        <f t="shared" si="52"/>
        <v>0</v>
      </c>
      <c r="AY51" s="110">
        <f t="shared" si="52"/>
        <v>0</v>
      </c>
      <c r="AZ51" s="110">
        <f t="shared" si="52"/>
        <v>0</v>
      </c>
      <c r="BA51" s="110">
        <f t="shared" si="52"/>
        <v>0</v>
      </c>
      <c r="BB51" s="110">
        <f t="shared" si="52"/>
        <v>0</v>
      </c>
      <c r="BC51" s="110">
        <f t="shared" si="52"/>
        <v>0</v>
      </c>
      <c r="BD51" s="110">
        <f t="shared" si="52"/>
        <v>0</v>
      </c>
      <c r="BE51" s="110">
        <f t="shared" si="52"/>
        <v>0</v>
      </c>
      <c r="BF51" s="110">
        <f t="shared" si="52"/>
        <v>5.1386140860748251</v>
      </c>
      <c r="BG51" s="110">
        <f t="shared" si="52"/>
        <v>0</v>
      </c>
      <c r="BH51" s="110">
        <f t="shared" si="52"/>
        <v>0</v>
      </c>
      <c r="BI51" s="110">
        <f t="shared" si="52"/>
        <v>0</v>
      </c>
      <c r="BJ51" s="110">
        <f t="shared" si="52"/>
        <v>0</v>
      </c>
      <c r="BK51" s="110">
        <f t="shared" si="52"/>
        <v>0</v>
      </c>
      <c r="BL51" s="110">
        <f t="shared" si="52"/>
        <v>0</v>
      </c>
      <c r="BM51" s="110">
        <f t="shared" si="52"/>
        <v>0</v>
      </c>
      <c r="BN51" s="110">
        <f t="shared" si="52"/>
        <v>0</v>
      </c>
      <c r="BO51" s="110">
        <f t="shared" si="52"/>
        <v>0</v>
      </c>
      <c r="BP51" s="110">
        <f t="shared" si="52"/>
        <v>0</v>
      </c>
      <c r="BQ51" s="110">
        <f t="shared" si="52"/>
        <v>0</v>
      </c>
      <c r="BR51" s="110">
        <f t="shared" si="52"/>
        <v>0</v>
      </c>
      <c r="BS51" s="110">
        <f t="shared" si="52"/>
        <v>0</v>
      </c>
      <c r="BT51" s="110">
        <f t="shared" si="52"/>
        <v>0</v>
      </c>
      <c r="BU51" s="110">
        <f t="shared" si="52"/>
        <v>0</v>
      </c>
      <c r="BV51" s="110">
        <f t="shared" si="52"/>
        <v>0</v>
      </c>
      <c r="BW51" s="110">
        <f t="shared" si="50"/>
        <v>0</v>
      </c>
      <c r="BX51" s="110">
        <f t="shared" si="50"/>
        <v>0</v>
      </c>
      <c r="BY51" s="114">
        <f t="shared" si="50"/>
        <v>0</v>
      </c>
      <c r="CA51" s="113">
        <f t="shared" si="7"/>
        <v>0</v>
      </c>
      <c r="CB51" s="110">
        <f t="shared" si="53"/>
        <v>0</v>
      </c>
      <c r="CC51" s="110">
        <f t="shared" si="53"/>
        <v>0</v>
      </c>
      <c r="CD51" s="110">
        <f t="shared" si="53"/>
        <v>0</v>
      </c>
      <c r="CE51" s="110">
        <f t="shared" si="53"/>
        <v>0</v>
      </c>
      <c r="CF51" s="110">
        <f t="shared" si="53"/>
        <v>0</v>
      </c>
      <c r="CG51" s="110">
        <f t="shared" si="53"/>
        <v>0</v>
      </c>
      <c r="CH51" s="110">
        <f t="shared" si="53"/>
        <v>0</v>
      </c>
      <c r="CI51" s="110">
        <f t="shared" si="53"/>
        <v>0</v>
      </c>
      <c r="CJ51" s="110">
        <f t="shared" si="53"/>
        <v>0</v>
      </c>
      <c r="CK51" s="110">
        <f t="shared" si="53"/>
        <v>0</v>
      </c>
      <c r="CL51" s="110">
        <f t="shared" si="53"/>
        <v>0</v>
      </c>
      <c r="CM51" s="110">
        <f t="shared" si="53"/>
        <v>0</v>
      </c>
      <c r="CN51" s="110">
        <f t="shared" si="53"/>
        <v>0</v>
      </c>
      <c r="CO51" s="110">
        <f t="shared" si="53"/>
        <v>0</v>
      </c>
      <c r="CP51" s="110">
        <f t="shared" si="53"/>
        <v>0</v>
      </c>
      <c r="CQ51" s="110">
        <f t="shared" si="53"/>
        <v>0</v>
      </c>
      <c r="CR51" s="110">
        <f t="shared" si="53"/>
        <v>0</v>
      </c>
      <c r="CS51" s="110">
        <f t="shared" si="53"/>
        <v>0</v>
      </c>
      <c r="CT51" s="110">
        <f t="shared" si="53"/>
        <v>0</v>
      </c>
      <c r="CU51" s="110">
        <f t="shared" si="53"/>
        <v>0</v>
      </c>
      <c r="CV51" s="110">
        <f t="shared" si="53"/>
        <v>0</v>
      </c>
      <c r="CW51" s="110">
        <f t="shared" si="53"/>
        <v>0</v>
      </c>
      <c r="CX51" s="110">
        <f t="shared" si="53"/>
        <v>0</v>
      </c>
      <c r="CY51" s="110">
        <f t="shared" si="53"/>
        <v>0</v>
      </c>
      <c r="CZ51" s="110">
        <f t="shared" si="53"/>
        <v>0</v>
      </c>
      <c r="DA51" s="110">
        <f t="shared" si="53"/>
        <v>0</v>
      </c>
      <c r="DB51" s="110">
        <f t="shared" si="53"/>
        <v>0</v>
      </c>
      <c r="DC51" s="110">
        <f t="shared" si="53"/>
        <v>0</v>
      </c>
      <c r="DD51" s="110">
        <f t="shared" si="53"/>
        <v>0</v>
      </c>
      <c r="DE51" s="110">
        <f t="shared" si="53"/>
        <v>0</v>
      </c>
      <c r="DF51" s="110">
        <f t="shared" si="53"/>
        <v>0</v>
      </c>
      <c r="DG51" s="110">
        <f t="shared" si="53"/>
        <v>0</v>
      </c>
      <c r="DH51" s="110">
        <f t="shared" si="53"/>
        <v>0</v>
      </c>
      <c r="DI51" s="110">
        <f t="shared" si="53"/>
        <v>0</v>
      </c>
      <c r="DJ51" s="110">
        <f t="shared" si="53"/>
        <v>0</v>
      </c>
      <c r="DK51" s="110">
        <f t="shared" si="53"/>
        <v>0</v>
      </c>
      <c r="DL51" s="110">
        <f t="shared" si="53"/>
        <v>0</v>
      </c>
      <c r="DM51" s="110">
        <f t="shared" si="53"/>
        <v>0</v>
      </c>
      <c r="DN51" s="110">
        <f t="shared" si="53"/>
        <v>0</v>
      </c>
      <c r="DO51" s="110">
        <f t="shared" si="53"/>
        <v>0</v>
      </c>
      <c r="DP51" s="110">
        <f t="shared" si="53"/>
        <v>0</v>
      </c>
      <c r="DQ51" s="110">
        <f t="shared" si="53"/>
        <v>0</v>
      </c>
      <c r="DR51" s="110">
        <f t="shared" si="53"/>
        <v>0</v>
      </c>
      <c r="DS51" s="110">
        <f t="shared" si="53"/>
        <v>0</v>
      </c>
      <c r="DT51" s="110">
        <f t="shared" si="53"/>
        <v>0</v>
      </c>
      <c r="DU51" s="110">
        <f t="shared" si="53"/>
        <v>0</v>
      </c>
      <c r="DV51" s="110">
        <f t="shared" si="53"/>
        <v>0</v>
      </c>
      <c r="DW51" s="110">
        <f t="shared" si="53"/>
        <v>8.0168551909508352</v>
      </c>
      <c r="DX51" s="110">
        <f t="shared" si="53"/>
        <v>0</v>
      </c>
      <c r="DY51" s="110">
        <f t="shared" si="53"/>
        <v>0</v>
      </c>
      <c r="DZ51" s="110">
        <f t="shared" si="53"/>
        <v>0</v>
      </c>
      <c r="EA51" s="110">
        <f t="shared" si="53"/>
        <v>0</v>
      </c>
      <c r="EB51" s="110">
        <f t="shared" si="53"/>
        <v>0</v>
      </c>
      <c r="EC51" s="110">
        <f t="shared" si="53"/>
        <v>0</v>
      </c>
      <c r="ED51" s="110">
        <f t="shared" si="53"/>
        <v>0</v>
      </c>
      <c r="EE51" s="110">
        <f t="shared" si="53"/>
        <v>0</v>
      </c>
      <c r="EF51" s="110">
        <f t="shared" si="53"/>
        <v>0</v>
      </c>
      <c r="EG51" s="110">
        <f t="shared" si="53"/>
        <v>0</v>
      </c>
      <c r="EH51" s="110">
        <f t="shared" si="53"/>
        <v>0</v>
      </c>
      <c r="EI51" s="110">
        <f t="shared" si="53"/>
        <v>0</v>
      </c>
      <c r="EJ51" s="110">
        <f t="shared" si="53"/>
        <v>0</v>
      </c>
      <c r="EK51" s="110">
        <f t="shared" si="53"/>
        <v>0</v>
      </c>
      <c r="EL51" s="110">
        <f t="shared" si="53"/>
        <v>0</v>
      </c>
      <c r="EM51" s="110">
        <f t="shared" si="53"/>
        <v>0</v>
      </c>
      <c r="EN51" s="110">
        <f t="shared" si="51"/>
        <v>0</v>
      </c>
      <c r="EO51" s="110">
        <f t="shared" si="51"/>
        <v>0</v>
      </c>
      <c r="EP51" s="114">
        <f t="shared" si="51"/>
        <v>0</v>
      </c>
      <c r="ER51" s="113">
        <f>(CA51-J51)-'DELTA e'!E51</f>
        <v>0</v>
      </c>
      <c r="ES51" s="110">
        <f>(CB51-K51)-'DELTA e'!F51</f>
        <v>0</v>
      </c>
      <c r="ET51" s="110">
        <f>(CC51-L51)-'DELTA e'!G51</f>
        <v>0</v>
      </c>
      <c r="EU51" s="110">
        <f>(CD51-M51)-'DELTA e'!H51</f>
        <v>0</v>
      </c>
      <c r="EV51" s="110">
        <f>(CE51-N51)-'DELTA e'!I51</f>
        <v>0</v>
      </c>
      <c r="EW51" s="110">
        <f>(CF51-O51)-'DELTA e'!J51</f>
        <v>0</v>
      </c>
      <c r="EX51" s="110">
        <f>(CG51-P51)-'DELTA e'!K51</f>
        <v>0</v>
      </c>
      <c r="EY51" s="110">
        <f>(CH51-Q51)-'DELTA e'!L51</f>
        <v>0</v>
      </c>
      <c r="EZ51" s="110">
        <f>(CI51-R51)-'DELTA e'!M51</f>
        <v>0</v>
      </c>
      <c r="FA51" s="110">
        <f>(CJ51-S51)-'DELTA e'!N51</f>
        <v>0</v>
      </c>
      <c r="FB51" s="110">
        <f>(CK51-T51)-'DELTA e'!O51</f>
        <v>0</v>
      </c>
      <c r="FC51" s="110">
        <f>(CL51-U51)-'DELTA e'!P51</f>
        <v>0</v>
      </c>
      <c r="FD51" s="110">
        <f>(CM51-V51)-'DELTA e'!Q51</f>
        <v>0</v>
      </c>
      <c r="FE51" s="110">
        <f>(CN51-W51)-'DELTA e'!R51</f>
        <v>0</v>
      </c>
      <c r="FF51" s="110">
        <f>(CO51-X51)-'DELTA e'!S51</f>
        <v>0</v>
      </c>
      <c r="FG51" s="110">
        <f>(CP51-Y51)-'DELTA e'!T51</f>
        <v>0</v>
      </c>
      <c r="FH51" s="110">
        <f>(CQ51-Z51)-'DELTA e'!U51</f>
        <v>0</v>
      </c>
      <c r="FI51" s="110">
        <f>(CR51-AA51)-'DELTA e'!V51</f>
        <v>0</v>
      </c>
      <c r="FJ51" s="110">
        <f>(CS51-AB51)-'DELTA e'!W51</f>
        <v>0</v>
      </c>
      <c r="FK51" s="110">
        <f>(CT51-AC51)-'DELTA e'!X51</f>
        <v>0</v>
      </c>
      <c r="FL51" s="110">
        <f>(CU51-AD51)-'DELTA e'!Y51</f>
        <v>0</v>
      </c>
      <c r="FM51" s="110">
        <f>(CV51-AE51)-'DELTA e'!Z51</f>
        <v>0</v>
      </c>
      <c r="FN51" s="110">
        <f>(CW51-AF51)-'DELTA e'!AA51</f>
        <v>0</v>
      </c>
      <c r="FO51" s="110">
        <f>(CX51-AG51)-'DELTA e'!AB51</f>
        <v>0</v>
      </c>
      <c r="FP51" s="110">
        <f>(CY51-AH51)-'DELTA e'!AC51</f>
        <v>0</v>
      </c>
      <c r="FQ51" s="110">
        <f>(CZ51-AI51)-'DELTA e'!AD51</f>
        <v>0</v>
      </c>
      <c r="FR51" s="110">
        <f>(DA51-AJ51)-'DELTA e'!AE51</f>
        <v>0</v>
      </c>
      <c r="FS51" s="110">
        <f>(DB51-AK51)-'DELTA e'!AF51</f>
        <v>0</v>
      </c>
      <c r="FT51" s="110">
        <f>(DC51-AL51)-'DELTA e'!AG51</f>
        <v>0</v>
      </c>
      <c r="FU51" s="110">
        <f>(DD51-AM51)-'DELTA e'!AH51</f>
        <v>0</v>
      </c>
      <c r="FV51" s="110">
        <f>(DE51-AN51)-'DELTA e'!AI51</f>
        <v>0</v>
      </c>
      <c r="FW51" s="110">
        <f>(DF51-AO51)-'DELTA e'!AJ51</f>
        <v>0</v>
      </c>
      <c r="FX51" s="110">
        <f>(DG51-AP51)-'DELTA e'!AK51</f>
        <v>0</v>
      </c>
      <c r="FY51" s="110">
        <f>(DH51-AQ51)-'DELTA e'!AL51</f>
        <v>0</v>
      </c>
      <c r="FZ51" s="110">
        <f>(DI51-AR51)-'DELTA e'!AM51</f>
        <v>0</v>
      </c>
      <c r="GA51" s="110">
        <f>(DJ51-AS51)-'DELTA e'!AN51</f>
        <v>0</v>
      </c>
      <c r="GB51" s="110">
        <f>(DK51-AT51)-'DELTA e'!AO51</f>
        <v>0</v>
      </c>
      <c r="GC51" s="110">
        <f>(DL51-AU51)-'DELTA e'!AP51</f>
        <v>0</v>
      </c>
      <c r="GD51" s="110">
        <f>(DM51-AV51)-'DELTA e'!AQ51</f>
        <v>0</v>
      </c>
      <c r="GE51" s="110">
        <f>(DN51-AW51)-'DELTA e'!AR51</f>
        <v>0</v>
      </c>
      <c r="GF51" s="110">
        <f>(DO51-AX51)-'DELTA e'!AS51</f>
        <v>0</v>
      </c>
      <c r="GG51" s="110">
        <f>(DP51-AY51)-'DELTA e'!AT51</f>
        <v>0</v>
      </c>
      <c r="GH51" s="110">
        <f>(DQ51-AZ51)-'DELTA e'!AU51</f>
        <v>0</v>
      </c>
      <c r="GI51" s="110">
        <f>(DR51-BA51)-'DELTA e'!AV51</f>
        <v>0</v>
      </c>
      <c r="GJ51" s="110">
        <f>(DS51-BB51)-'DELTA e'!AW51</f>
        <v>0</v>
      </c>
      <c r="GK51" s="110">
        <f>(DT51-BC51)-'DELTA e'!AX51</f>
        <v>0</v>
      </c>
      <c r="GL51" s="110">
        <f>(DU51-BD51)-'DELTA e'!AY51</f>
        <v>0</v>
      </c>
      <c r="GM51" s="110">
        <f>(DV51-BE51)-'DELTA e'!AZ51</f>
        <v>0</v>
      </c>
      <c r="GN51" s="110">
        <f>(DW51-BF51)-'DELTA e'!BA51</f>
        <v>2.8782411048760101</v>
      </c>
      <c r="GO51" s="110">
        <f>(DX51-BG51)-'DELTA e'!BB51</f>
        <v>0</v>
      </c>
      <c r="GP51" s="110">
        <f>(DY51-BH51)-'DELTA e'!BC51</f>
        <v>0</v>
      </c>
      <c r="GQ51" s="110">
        <f>(DZ51-BI51)-'DELTA e'!BD51</f>
        <v>0</v>
      </c>
      <c r="GR51" s="110">
        <f>(EA51-BJ51)-'DELTA e'!BE51</f>
        <v>0</v>
      </c>
      <c r="GS51" s="110">
        <f>(EB51-BK51)-'DELTA e'!BF51</f>
        <v>0</v>
      </c>
      <c r="GT51" s="110">
        <f>(EC51-BL51)-'DELTA e'!BG51</f>
        <v>0</v>
      </c>
      <c r="GU51" s="110">
        <f>(ED51-BM51)-'DELTA e'!BH51</f>
        <v>0</v>
      </c>
      <c r="GV51" s="110">
        <f>(EE51-BN51)-'DELTA e'!BI51</f>
        <v>0</v>
      </c>
      <c r="GW51" s="110">
        <f>(EF51-BO51)-'DELTA e'!BJ51</f>
        <v>0</v>
      </c>
      <c r="GX51" s="110">
        <f>(EG51-BP51)-'DELTA e'!BK51</f>
        <v>0</v>
      </c>
      <c r="GY51" s="110">
        <f>(EH51-BQ51)-'DELTA e'!BL51</f>
        <v>0</v>
      </c>
      <c r="GZ51" s="110">
        <f>(EI51-BR51)-'DELTA e'!BM51</f>
        <v>0</v>
      </c>
      <c r="HA51" s="110">
        <f>(EJ51-BS51)-'DELTA e'!BN51</f>
        <v>0</v>
      </c>
      <c r="HB51" s="110">
        <f>(EK51-BT51)-'DELTA e'!BO51</f>
        <v>0</v>
      </c>
      <c r="HC51" s="110">
        <f>(EL51-BU51)-'DELTA e'!BP51</f>
        <v>0</v>
      </c>
      <c r="HD51" s="110">
        <f>(EM51-BV51)-'DELTA e'!BQ51</f>
        <v>0</v>
      </c>
      <c r="HE51" s="110">
        <f>(EN51-BW51)-'DELTA e'!BR51</f>
        <v>0</v>
      </c>
      <c r="HF51" s="110">
        <f>(EO51-BX51)-'DELTA e'!BS51</f>
        <v>0</v>
      </c>
      <c r="HG51" s="114">
        <f>(EP51-BY51)-'DELTA e'!BT51</f>
        <v>0</v>
      </c>
    </row>
    <row r="52" spans="1:215" x14ac:dyDescent="0.35">
      <c r="A52" s="38" t="s">
        <v>119</v>
      </c>
      <c r="B52" s="39" t="s">
        <v>297</v>
      </c>
      <c r="C52" s="94">
        <v>162924</v>
      </c>
      <c r="D52" s="94">
        <v>40875.598867644658</v>
      </c>
      <c r="E52" s="94">
        <f t="shared" si="4"/>
        <v>3.9858498594124216</v>
      </c>
      <c r="F52" s="82">
        <v>164908</v>
      </c>
      <c r="G52" s="82">
        <v>42978</v>
      </c>
      <c r="H52" s="94">
        <f t="shared" si="5"/>
        <v>3.8370329005537718</v>
      </c>
      <c r="J52" s="113">
        <f t="shared" si="6"/>
        <v>0</v>
      </c>
      <c r="K52" s="110">
        <f t="shared" si="52"/>
        <v>0</v>
      </c>
      <c r="L52" s="110">
        <f t="shared" si="52"/>
        <v>0</v>
      </c>
      <c r="M52" s="110">
        <f t="shared" si="52"/>
        <v>0</v>
      </c>
      <c r="N52" s="110">
        <f t="shared" si="52"/>
        <v>0</v>
      </c>
      <c r="O52" s="110">
        <f t="shared" si="52"/>
        <v>0</v>
      </c>
      <c r="P52" s="110">
        <f t="shared" si="52"/>
        <v>0</v>
      </c>
      <c r="Q52" s="110">
        <f t="shared" si="52"/>
        <v>0</v>
      </c>
      <c r="R52" s="110">
        <f t="shared" si="52"/>
        <v>0</v>
      </c>
      <c r="S52" s="110">
        <f t="shared" si="52"/>
        <v>0</v>
      </c>
      <c r="T52" s="110">
        <f t="shared" si="52"/>
        <v>0</v>
      </c>
      <c r="U52" s="110">
        <f t="shared" si="52"/>
        <v>0</v>
      </c>
      <c r="V52" s="110">
        <f t="shared" si="52"/>
        <v>0</v>
      </c>
      <c r="W52" s="110">
        <f t="shared" si="52"/>
        <v>0</v>
      </c>
      <c r="X52" s="110">
        <f t="shared" si="52"/>
        <v>0</v>
      </c>
      <c r="Y52" s="110">
        <f t="shared" si="52"/>
        <v>0</v>
      </c>
      <c r="Z52" s="110">
        <f t="shared" si="52"/>
        <v>0</v>
      </c>
      <c r="AA52" s="110">
        <f t="shared" si="52"/>
        <v>0</v>
      </c>
      <c r="AB52" s="110">
        <f t="shared" si="52"/>
        <v>0</v>
      </c>
      <c r="AC52" s="110">
        <f t="shared" si="52"/>
        <v>0</v>
      </c>
      <c r="AD52" s="110">
        <f t="shared" si="52"/>
        <v>0</v>
      </c>
      <c r="AE52" s="110">
        <f t="shared" si="52"/>
        <v>0</v>
      </c>
      <c r="AF52" s="110">
        <f t="shared" si="52"/>
        <v>0</v>
      </c>
      <c r="AG52" s="110">
        <f t="shared" si="52"/>
        <v>0</v>
      </c>
      <c r="AH52" s="110">
        <f t="shared" si="52"/>
        <v>0</v>
      </c>
      <c r="AI52" s="110">
        <f t="shared" si="52"/>
        <v>0</v>
      </c>
      <c r="AJ52" s="110">
        <f t="shared" si="52"/>
        <v>0</v>
      </c>
      <c r="AK52" s="110">
        <f t="shared" si="52"/>
        <v>0</v>
      </c>
      <c r="AL52" s="110">
        <f t="shared" si="52"/>
        <v>0</v>
      </c>
      <c r="AM52" s="110">
        <f t="shared" si="52"/>
        <v>0</v>
      </c>
      <c r="AN52" s="110">
        <f t="shared" si="52"/>
        <v>0</v>
      </c>
      <c r="AO52" s="110">
        <f t="shared" si="52"/>
        <v>0</v>
      </c>
      <c r="AP52" s="110">
        <f t="shared" si="52"/>
        <v>0</v>
      </c>
      <c r="AQ52" s="110">
        <f t="shared" si="52"/>
        <v>0</v>
      </c>
      <c r="AR52" s="110">
        <f t="shared" si="52"/>
        <v>0</v>
      </c>
      <c r="AS52" s="110">
        <f t="shared" si="52"/>
        <v>0</v>
      </c>
      <c r="AT52" s="110">
        <f t="shared" si="52"/>
        <v>0</v>
      </c>
      <c r="AU52" s="110">
        <f t="shared" si="52"/>
        <v>0</v>
      </c>
      <c r="AV52" s="110">
        <f t="shared" si="52"/>
        <v>0</v>
      </c>
      <c r="AW52" s="110">
        <f t="shared" si="52"/>
        <v>0</v>
      </c>
      <c r="AX52" s="110">
        <f t="shared" si="52"/>
        <v>0</v>
      </c>
      <c r="AY52" s="110">
        <f t="shared" si="52"/>
        <v>0</v>
      </c>
      <c r="AZ52" s="110">
        <f t="shared" si="52"/>
        <v>0</v>
      </c>
      <c r="BA52" s="110">
        <f t="shared" si="52"/>
        <v>0</v>
      </c>
      <c r="BB52" s="110">
        <f t="shared" si="52"/>
        <v>0</v>
      </c>
      <c r="BC52" s="110">
        <f t="shared" si="52"/>
        <v>0</v>
      </c>
      <c r="BD52" s="110">
        <f t="shared" si="52"/>
        <v>0</v>
      </c>
      <c r="BE52" s="110">
        <f t="shared" si="52"/>
        <v>0</v>
      </c>
      <c r="BF52" s="110">
        <f t="shared" si="52"/>
        <v>0</v>
      </c>
      <c r="BG52" s="110">
        <f t="shared" si="52"/>
        <v>3.9858498594124216</v>
      </c>
      <c r="BH52" s="110">
        <f t="shared" si="52"/>
        <v>0</v>
      </c>
      <c r="BI52" s="110">
        <f t="shared" si="52"/>
        <v>0</v>
      </c>
      <c r="BJ52" s="110">
        <f t="shared" si="52"/>
        <v>0</v>
      </c>
      <c r="BK52" s="110">
        <f t="shared" si="52"/>
        <v>0</v>
      </c>
      <c r="BL52" s="110">
        <f t="shared" si="52"/>
        <v>0</v>
      </c>
      <c r="BM52" s="110">
        <f t="shared" si="52"/>
        <v>0</v>
      </c>
      <c r="BN52" s="110">
        <f t="shared" si="52"/>
        <v>0</v>
      </c>
      <c r="BO52" s="110">
        <f t="shared" si="52"/>
        <v>0</v>
      </c>
      <c r="BP52" s="110">
        <f t="shared" si="52"/>
        <v>0</v>
      </c>
      <c r="BQ52" s="110">
        <f t="shared" si="52"/>
        <v>0</v>
      </c>
      <c r="BR52" s="110">
        <f t="shared" si="52"/>
        <v>0</v>
      </c>
      <c r="BS52" s="110">
        <f t="shared" si="52"/>
        <v>0</v>
      </c>
      <c r="BT52" s="110">
        <f t="shared" si="52"/>
        <v>0</v>
      </c>
      <c r="BU52" s="110">
        <f t="shared" si="52"/>
        <v>0</v>
      </c>
      <c r="BV52" s="110">
        <f t="shared" ref="BV52:BY55" si="54">IF(BV$2=$B52,$E52,0)</f>
        <v>0</v>
      </c>
      <c r="BW52" s="110">
        <f t="shared" si="54"/>
        <v>0</v>
      </c>
      <c r="BX52" s="110">
        <f t="shared" si="54"/>
        <v>0</v>
      </c>
      <c r="BY52" s="114">
        <f t="shared" si="54"/>
        <v>0</v>
      </c>
      <c r="CA52" s="113">
        <f t="shared" si="7"/>
        <v>0</v>
      </c>
      <c r="CB52" s="110">
        <f t="shared" si="53"/>
        <v>0</v>
      </c>
      <c r="CC52" s="110">
        <f t="shared" si="53"/>
        <v>0</v>
      </c>
      <c r="CD52" s="110">
        <f t="shared" si="53"/>
        <v>0</v>
      </c>
      <c r="CE52" s="110">
        <f t="shared" si="53"/>
        <v>0</v>
      </c>
      <c r="CF52" s="110">
        <f t="shared" si="53"/>
        <v>0</v>
      </c>
      <c r="CG52" s="110">
        <f t="shared" si="53"/>
        <v>0</v>
      </c>
      <c r="CH52" s="110">
        <f t="shared" si="53"/>
        <v>0</v>
      </c>
      <c r="CI52" s="110">
        <f t="shared" si="53"/>
        <v>0</v>
      </c>
      <c r="CJ52" s="110">
        <f t="shared" si="53"/>
        <v>0</v>
      </c>
      <c r="CK52" s="110">
        <f t="shared" si="53"/>
        <v>0</v>
      </c>
      <c r="CL52" s="110">
        <f t="shared" si="53"/>
        <v>0</v>
      </c>
      <c r="CM52" s="110">
        <f t="shared" si="53"/>
        <v>0</v>
      </c>
      <c r="CN52" s="110">
        <f t="shared" si="53"/>
        <v>0</v>
      </c>
      <c r="CO52" s="110">
        <f t="shared" si="53"/>
        <v>0</v>
      </c>
      <c r="CP52" s="110">
        <f t="shared" si="53"/>
        <v>0</v>
      </c>
      <c r="CQ52" s="110">
        <f t="shared" si="53"/>
        <v>0</v>
      </c>
      <c r="CR52" s="110">
        <f t="shared" si="53"/>
        <v>0</v>
      </c>
      <c r="CS52" s="110">
        <f t="shared" si="53"/>
        <v>0</v>
      </c>
      <c r="CT52" s="110">
        <f t="shared" si="53"/>
        <v>0</v>
      </c>
      <c r="CU52" s="110">
        <f t="shared" si="53"/>
        <v>0</v>
      </c>
      <c r="CV52" s="110">
        <f t="shared" si="53"/>
        <v>0</v>
      </c>
      <c r="CW52" s="110">
        <f t="shared" si="53"/>
        <v>0</v>
      </c>
      <c r="CX52" s="110">
        <f t="shared" si="53"/>
        <v>0</v>
      </c>
      <c r="CY52" s="110">
        <f t="shared" si="53"/>
        <v>0</v>
      </c>
      <c r="CZ52" s="110">
        <f t="shared" si="53"/>
        <v>0</v>
      </c>
      <c r="DA52" s="110">
        <f t="shared" si="53"/>
        <v>0</v>
      </c>
      <c r="DB52" s="110">
        <f t="shared" si="53"/>
        <v>0</v>
      </c>
      <c r="DC52" s="110">
        <f t="shared" si="53"/>
        <v>0</v>
      </c>
      <c r="DD52" s="110">
        <f t="shared" si="53"/>
        <v>0</v>
      </c>
      <c r="DE52" s="110">
        <f t="shared" si="53"/>
        <v>0</v>
      </c>
      <c r="DF52" s="110">
        <f t="shared" si="53"/>
        <v>0</v>
      </c>
      <c r="DG52" s="110">
        <f t="shared" si="53"/>
        <v>0</v>
      </c>
      <c r="DH52" s="110">
        <f t="shared" si="53"/>
        <v>0</v>
      </c>
      <c r="DI52" s="110">
        <f t="shared" si="53"/>
        <v>0</v>
      </c>
      <c r="DJ52" s="110">
        <f t="shared" si="53"/>
        <v>0</v>
      </c>
      <c r="DK52" s="110">
        <f t="shared" si="53"/>
        <v>0</v>
      </c>
      <c r="DL52" s="110">
        <f t="shared" si="53"/>
        <v>0</v>
      </c>
      <c r="DM52" s="110">
        <f t="shared" si="53"/>
        <v>0</v>
      </c>
      <c r="DN52" s="110">
        <f t="shared" si="53"/>
        <v>0</v>
      </c>
      <c r="DO52" s="110">
        <f t="shared" si="53"/>
        <v>0</v>
      </c>
      <c r="DP52" s="110">
        <f t="shared" si="53"/>
        <v>0</v>
      </c>
      <c r="DQ52" s="110">
        <f t="shared" si="53"/>
        <v>0</v>
      </c>
      <c r="DR52" s="110">
        <f t="shared" si="53"/>
        <v>0</v>
      </c>
      <c r="DS52" s="110">
        <f t="shared" si="53"/>
        <v>0</v>
      </c>
      <c r="DT52" s="110">
        <f t="shared" si="53"/>
        <v>0</v>
      </c>
      <c r="DU52" s="110">
        <f t="shared" si="53"/>
        <v>0</v>
      </c>
      <c r="DV52" s="110">
        <f t="shared" si="53"/>
        <v>0</v>
      </c>
      <c r="DW52" s="110">
        <f t="shared" si="53"/>
        <v>0</v>
      </c>
      <c r="DX52" s="110">
        <f t="shared" si="53"/>
        <v>3.8370329005537718</v>
      </c>
      <c r="DY52" s="110">
        <f t="shared" si="53"/>
        <v>0</v>
      </c>
      <c r="DZ52" s="110">
        <f t="shared" si="53"/>
        <v>0</v>
      </c>
      <c r="EA52" s="110">
        <f t="shared" si="53"/>
        <v>0</v>
      </c>
      <c r="EB52" s="110">
        <f t="shared" si="53"/>
        <v>0</v>
      </c>
      <c r="EC52" s="110">
        <f t="shared" si="53"/>
        <v>0</v>
      </c>
      <c r="ED52" s="110">
        <f t="shared" si="53"/>
        <v>0</v>
      </c>
      <c r="EE52" s="110">
        <f t="shared" si="53"/>
        <v>0</v>
      </c>
      <c r="EF52" s="110">
        <f t="shared" si="53"/>
        <v>0</v>
      </c>
      <c r="EG52" s="110">
        <f t="shared" si="53"/>
        <v>0</v>
      </c>
      <c r="EH52" s="110">
        <f t="shared" si="53"/>
        <v>0</v>
      </c>
      <c r="EI52" s="110">
        <f t="shared" si="53"/>
        <v>0</v>
      </c>
      <c r="EJ52" s="110">
        <f t="shared" si="53"/>
        <v>0</v>
      </c>
      <c r="EK52" s="110">
        <f t="shared" si="53"/>
        <v>0</v>
      </c>
      <c r="EL52" s="110">
        <f t="shared" si="53"/>
        <v>0</v>
      </c>
      <c r="EM52" s="110">
        <f t="shared" ref="EM52:EP55" si="55">IF(EM$2=$B52,$H52,0)</f>
        <v>0</v>
      </c>
      <c r="EN52" s="110">
        <f t="shared" si="55"/>
        <v>0</v>
      </c>
      <c r="EO52" s="110">
        <f t="shared" si="55"/>
        <v>0</v>
      </c>
      <c r="EP52" s="114">
        <f t="shared" si="55"/>
        <v>0</v>
      </c>
      <c r="ER52" s="113">
        <f>(CA52-J52)-'DELTA e'!E52</f>
        <v>0</v>
      </c>
      <c r="ES52" s="110">
        <f>(CB52-K52)-'DELTA e'!F52</f>
        <v>0</v>
      </c>
      <c r="ET52" s="110">
        <f>(CC52-L52)-'DELTA e'!G52</f>
        <v>0</v>
      </c>
      <c r="EU52" s="110">
        <f>(CD52-M52)-'DELTA e'!H52</f>
        <v>0</v>
      </c>
      <c r="EV52" s="110">
        <f>(CE52-N52)-'DELTA e'!I52</f>
        <v>0</v>
      </c>
      <c r="EW52" s="110">
        <f>(CF52-O52)-'DELTA e'!J52</f>
        <v>0</v>
      </c>
      <c r="EX52" s="110">
        <f>(CG52-P52)-'DELTA e'!K52</f>
        <v>0</v>
      </c>
      <c r="EY52" s="110">
        <f>(CH52-Q52)-'DELTA e'!L52</f>
        <v>0</v>
      </c>
      <c r="EZ52" s="110">
        <f>(CI52-R52)-'DELTA e'!M52</f>
        <v>0</v>
      </c>
      <c r="FA52" s="110">
        <f>(CJ52-S52)-'DELTA e'!N52</f>
        <v>0</v>
      </c>
      <c r="FB52" s="110">
        <f>(CK52-T52)-'DELTA e'!O52</f>
        <v>0</v>
      </c>
      <c r="FC52" s="110">
        <f>(CL52-U52)-'DELTA e'!P52</f>
        <v>0</v>
      </c>
      <c r="FD52" s="110">
        <f>(CM52-V52)-'DELTA e'!Q52</f>
        <v>0</v>
      </c>
      <c r="FE52" s="110">
        <f>(CN52-W52)-'DELTA e'!R52</f>
        <v>0</v>
      </c>
      <c r="FF52" s="110">
        <f>(CO52-X52)-'DELTA e'!S52</f>
        <v>0</v>
      </c>
      <c r="FG52" s="110">
        <f>(CP52-Y52)-'DELTA e'!T52</f>
        <v>0</v>
      </c>
      <c r="FH52" s="110">
        <f>(CQ52-Z52)-'DELTA e'!U52</f>
        <v>0</v>
      </c>
      <c r="FI52" s="110">
        <f>(CR52-AA52)-'DELTA e'!V52</f>
        <v>0</v>
      </c>
      <c r="FJ52" s="110">
        <f>(CS52-AB52)-'DELTA e'!W52</f>
        <v>0</v>
      </c>
      <c r="FK52" s="110">
        <f>(CT52-AC52)-'DELTA e'!X52</f>
        <v>0</v>
      </c>
      <c r="FL52" s="110">
        <f>(CU52-AD52)-'DELTA e'!Y52</f>
        <v>0</v>
      </c>
      <c r="FM52" s="110">
        <f>(CV52-AE52)-'DELTA e'!Z52</f>
        <v>0</v>
      </c>
      <c r="FN52" s="110">
        <f>(CW52-AF52)-'DELTA e'!AA52</f>
        <v>0</v>
      </c>
      <c r="FO52" s="110">
        <f>(CX52-AG52)-'DELTA e'!AB52</f>
        <v>0</v>
      </c>
      <c r="FP52" s="110">
        <f>(CY52-AH52)-'DELTA e'!AC52</f>
        <v>0</v>
      </c>
      <c r="FQ52" s="110">
        <f>(CZ52-AI52)-'DELTA e'!AD52</f>
        <v>0</v>
      </c>
      <c r="FR52" s="110">
        <f>(DA52-AJ52)-'DELTA e'!AE52</f>
        <v>0</v>
      </c>
      <c r="FS52" s="110">
        <f>(DB52-AK52)-'DELTA e'!AF52</f>
        <v>0</v>
      </c>
      <c r="FT52" s="110">
        <f>(DC52-AL52)-'DELTA e'!AG52</f>
        <v>0</v>
      </c>
      <c r="FU52" s="110">
        <f>(DD52-AM52)-'DELTA e'!AH52</f>
        <v>0</v>
      </c>
      <c r="FV52" s="110">
        <f>(DE52-AN52)-'DELTA e'!AI52</f>
        <v>0</v>
      </c>
      <c r="FW52" s="110">
        <f>(DF52-AO52)-'DELTA e'!AJ52</f>
        <v>0</v>
      </c>
      <c r="FX52" s="110">
        <f>(DG52-AP52)-'DELTA e'!AK52</f>
        <v>0</v>
      </c>
      <c r="FY52" s="110">
        <f>(DH52-AQ52)-'DELTA e'!AL52</f>
        <v>0</v>
      </c>
      <c r="FZ52" s="110">
        <f>(DI52-AR52)-'DELTA e'!AM52</f>
        <v>0</v>
      </c>
      <c r="GA52" s="110">
        <f>(DJ52-AS52)-'DELTA e'!AN52</f>
        <v>0</v>
      </c>
      <c r="GB52" s="110">
        <f>(DK52-AT52)-'DELTA e'!AO52</f>
        <v>0</v>
      </c>
      <c r="GC52" s="110">
        <f>(DL52-AU52)-'DELTA e'!AP52</f>
        <v>0</v>
      </c>
      <c r="GD52" s="110">
        <f>(DM52-AV52)-'DELTA e'!AQ52</f>
        <v>0</v>
      </c>
      <c r="GE52" s="110">
        <f>(DN52-AW52)-'DELTA e'!AR52</f>
        <v>0</v>
      </c>
      <c r="GF52" s="110">
        <f>(DO52-AX52)-'DELTA e'!AS52</f>
        <v>0</v>
      </c>
      <c r="GG52" s="110">
        <f>(DP52-AY52)-'DELTA e'!AT52</f>
        <v>0</v>
      </c>
      <c r="GH52" s="110">
        <f>(DQ52-AZ52)-'DELTA e'!AU52</f>
        <v>0</v>
      </c>
      <c r="GI52" s="110">
        <f>(DR52-BA52)-'DELTA e'!AV52</f>
        <v>0</v>
      </c>
      <c r="GJ52" s="110">
        <f>(DS52-BB52)-'DELTA e'!AW52</f>
        <v>0</v>
      </c>
      <c r="GK52" s="110">
        <f>(DT52-BC52)-'DELTA e'!AX52</f>
        <v>0</v>
      </c>
      <c r="GL52" s="110">
        <f>(DU52-BD52)-'DELTA e'!AY52</f>
        <v>0</v>
      </c>
      <c r="GM52" s="110">
        <f>(DV52-BE52)-'DELTA e'!AZ52</f>
        <v>0</v>
      </c>
      <c r="GN52" s="110">
        <f>(DW52-BF52)-'DELTA e'!BA52</f>
        <v>0</v>
      </c>
      <c r="GO52" s="110">
        <f>(DX52-BG52)-'DELTA e'!BB52</f>
        <v>-0.14881695885864987</v>
      </c>
      <c r="GP52" s="110">
        <f>(DY52-BH52)-'DELTA e'!BC52</f>
        <v>0</v>
      </c>
      <c r="GQ52" s="110">
        <f>(DZ52-BI52)-'DELTA e'!BD52</f>
        <v>0</v>
      </c>
      <c r="GR52" s="110">
        <f>(EA52-BJ52)-'DELTA e'!BE52</f>
        <v>0</v>
      </c>
      <c r="GS52" s="110">
        <f>(EB52-BK52)-'DELTA e'!BF52</f>
        <v>0</v>
      </c>
      <c r="GT52" s="110">
        <f>(EC52-BL52)-'DELTA e'!BG52</f>
        <v>0</v>
      </c>
      <c r="GU52" s="110">
        <f>(ED52-BM52)-'DELTA e'!BH52</f>
        <v>0</v>
      </c>
      <c r="GV52" s="110">
        <f>(EE52-BN52)-'DELTA e'!BI52</f>
        <v>0</v>
      </c>
      <c r="GW52" s="110">
        <f>(EF52-BO52)-'DELTA e'!BJ52</f>
        <v>0</v>
      </c>
      <c r="GX52" s="110">
        <f>(EG52-BP52)-'DELTA e'!BK52</f>
        <v>0</v>
      </c>
      <c r="GY52" s="110">
        <f>(EH52-BQ52)-'DELTA e'!BL52</f>
        <v>0</v>
      </c>
      <c r="GZ52" s="110">
        <f>(EI52-BR52)-'DELTA e'!BM52</f>
        <v>0</v>
      </c>
      <c r="HA52" s="110">
        <f>(EJ52-BS52)-'DELTA e'!BN52</f>
        <v>0</v>
      </c>
      <c r="HB52" s="110">
        <f>(EK52-BT52)-'DELTA e'!BO52</f>
        <v>0</v>
      </c>
      <c r="HC52" s="110">
        <f>(EL52-BU52)-'DELTA e'!BP52</f>
        <v>0</v>
      </c>
      <c r="HD52" s="110">
        <f>(EM52-BV52)-'DELTA e'!BQ52</f>
        <v>0</v>
      </c>
      <c r="HE52" s="110">
        <f>(EN52-BW52)-'DELTA e'!BR52</f>
        <v>0</v>
      </c>
      <c r="HF52" s="110">
        <f>(EO52-BX52)-'DELTA e'!BS52</f>
        <v>0</v>
      </c>
      <c r="HG52" s="114">
        <f>(EP52-BY52)-'DELTA e'!BT52</f>
        <v>0</v>
      </c>
    </row>
    <row r="53" spans="1:215" x14ac:dyDescent="0.35">
      <c r="A53" s="38" t="s">
        <v>120</v>
      </c>
      <c r="B53" s="39" t="s">
        <v>298</v>
      </c>
      <c r="C53" s="94">
        <v>200805</v>
      </c>
      <c r="D53" s="94">
        <v>192426.50601624788</v>
      </c>
      <c r="E53" s="94">
        <f t="shared" si="4"/>
        <v>1.0435412675582472</v>
      </c>
      <c r="F53" s="82">
        <v>237623</v>
      </c>
      <c r="G53" s="82">
        <v>164602</v>
      </c>
      <c r="H53" s="94">
        <f t="shared" si="5"/>
        <v>1.4436215841848823</v>
      </c>
      <c r="J53" s="113">
        <f t="shared" si="6"/>
        <v>0</v>
      </c>
      <c r="K53" s="110">
        <f t="shared" ref="K53:BV56" si="56">IF(K$2=$B53,$E53,0)</f>
        <v>0</v>
      </c>
      <c r="L53" s="110">
        <f t="shared" si="56"/>
        <v>0</v>
      </c>
      <c r="M53" s="110">
        <f t="shared" si="56"/>
        <v>0</v>
      </c>
      <c r="N53" s="110">
        <f t="shared" si="56"/>
        <v>0</v>
      </c>
      <c r="O53" s="110">
        <f t="shared" si="56"/>
        <v>0</v>
      </c>
      <c r="P53" s="110">
        <f t="shared" si="56"/>
        <v>0</v>
      </c>
      <c r="Q53" s="110">
        <f t="shared" si="56"/>
        <v>0</v>
      </c>
      <c r="R53" s="110">
        <f t="shared" si="56"/>
        <v>0</v>
      </c>
      <c r="S53" s="110">
        <f t="shared" si="56"/>
        <v>0</v>
      </c>
      <c r="T53" s="110">
        <f t="shared" si="56"/>
        <v>0</v>
      </c>
      <c r="U53" s="110">
        <f t="shared" si="56"/>
        <v>0</v>
      </c>
      <c r="V53" s="110">
        <f t="shared" si="56"/>
        <v>0</v>
      </c>
      <c r="W53" s="110">
        <f t="shared" si="56"/>
        <v>0</v>
      </c>
      <c r="X53" s="110">
        <f t="shared" si="56"/>
        <v>0</v>
      </c>
      <c r="Y53" s="110">
        <f t="shared" si="56"/>
        <v>0</v>
      </c>
      <c r="Z53" s="110">
        <f t="shared" si="56"/>
        <v>0</v>
      </c>
      <c r="AA53" s="110">
        <f t="shared" si="56"/>
        <v>0</v>
      </c>
      <c r="AB53" s="110">
        <f t="shared" si="56"/>
        <v>0</v>
      </c>
      <c r="AC53" s="110">
        <f t="shared" si="56"/>
        <v>0</v>
      </c>
      <c r="AD53" s="110">
        <f t="shared" si="56"/>
        <v>0</v>
      </c>
      <c r="AE53" s="110">
        <f t="shared" si="56"/>
        <v>0</v>
      </c>
      <c r="AF53" s="110">
        <f t="shared" si="56"/>
        <v>0</v>
      </c>
      <c r="AG53" s="110">
        <f t="shared" si="56"/>
        <v>0</v>
      </c>
      <c r="AH53" s="110">
        <f t="shared" si="56"/>
        <v>0</v>
      </c>
      <c r="AI53" s="110">
        <f t="shared" si="56"/>
        <v>0</v>
      </c>
      <c r="AJ53" s="110">
        <f t="shared" si="56"/>
        <v>0</v>
      </c>
      <c r="AK53" s="110">
        <f t="shared" si="56"/>
        <v>0</v>
      </c>
      <c r="AL53" s="110">
        <f t="shared" si="56"/>
        <v>0</v>
      </c>
      <c r="AM53" s="110">
        <f t="shared" si="56"/>
        <v>0</v>
      </c>
      <c r="AN53" s="110">
        <f t="shared" si="56"/>
        <v>0</v>
      </c>
      <c r="AO53" s="110">
        <f t="shared" si="56"/>
        <v>0</v>
      </c>
      <c r="AP53" s="110">
        <f t="shared" si="56"/>
        <v>0</v>
      </c>
      <c r="AQ53" s="110">
        <f t="shared" si="56"/>
        <v>0</v>
      </c>
      <c r="AR53" s="110">
        <f t="shared" si="56"/>
        <v>0</v>
      </c>
      <c r="AS53" s="110">
        <f t="shared" si="56"/>
        <v>0</v>
      </c>
      <c r="AT53" s="110">
        <f t="shared" si="56"/>
        <v>0</v>
      </c>
      <c r="AU53" s="110">
        <f t="shared" si="56"/>
        <v>0</v>
      </c>
      <c r="AV53" s="110">
        <f t="shared" si="56"/>
        <v>0</v>
      </c>
      <c r="AW53" s="110">
        <f t="shared" si="56"/>
        <v>0</v>
      </c>
      <c r="AX53" s="110">
        <f t="shared" si="56"/>
        <v>0</v>
      </c>
      <c r="AY53" s="110">
        <f t="shared" si="56"/>
        <v>0</v>
      </c>
      <c r="AZ53" s="110">
        <f t="shared" si="56"/>
        <v>0</v>
      </c>
      <c r="BA53" s="110">
        <f t="shared" si="56"/>
        <v>0</v>
      </c>
      <c r="BB53" s="110">
        <f t="shared" si="56"/>
        <v>0</v>
      </c>
      <c r="BC53" s="110">
        <f t="shared" si="56"/>
        <v>0</v>
      </c>
      <c r="BD53" s="110">
        <f t="shared" si="56"/>
        <v>0</v>
      </c>
      <c r="BE53" s="110">
        <f t="shared" si="56"/>
        <v>0</v>
      </c>
      <c r="BF53" s="110">
        <f t="shared" si="56"/>
        <v>0</v>
      </c>
      <c r="BG53" s="110">
        <f t="shared" si="56"/>
        <v>0</v>
      </c>
      <c r="BH53" s="110">
        <f t="shared" si="56"/>
        <v>1.0435412675582472</v>
      </c>
      <c r="BI53" s="110">
        <f t="shared" si="56"/>
        <v>0</v>
      </c>
      <c r="BJ53" s="110">
        <f t="shared" si="56"/>
        <v>0</v>
      </c>
      <c r="BK53" s="110">
        <f t="shared" si="56"/>
        <v>0</v>
      </c>
      <c r="BL53" s="110">
        <f t="shared" si="56"/>
        <v>0</v>
      </c>
      <c r="BM53" s="110">
        <f t="shared" si="56"/>
        <v>0</v>
      </c>
      <c r="BN53" s="110">
        <f t="shared" si="56"/>
        <v>0</v>
      </c>
      <c r="BO53" s="110">
        <f t="shared" si="56"/>
        <v>0</v>
      </c>
      <c r="BP53" s="110">
        <f t="shared" si="56"/>
        <v>0</v>
      </c>
      <c r="BQ53" s="110">
        <f t="shared" si="56"/>
        <v>0</v>
      </c>
      <c r="BR53" s="110">
        <f t="shared" si="56"/>
        <v>0</v>
      </c>
      <c r="BS53" s="110">
        <f t="shared" si="56"/>
        <v>0</v>
      </c>
      <c r="BT53" s="110">
        <f t="shared" si="56"/>
        <v>0</v>
      </c>
      <c r="BU53" s="110">
        <f t="shared" si="56"/>
        <v>0</v>
      </c>
      <c r="BV53" s="110">
        <f t="shared" si="56"/>
        <v>0</v>
      </c>
      <c r="BW53" s="110">
        <f t="shared" si="54"/>
        <v>0</v>
      </c>
      <c r="BX53" s="110">
        <f t="shared" si="54"/>
        <v>0</v>
      </c>
      <c r="BY53" s="114">
        <f t="shared" si="54"/>
        <v>0</v>
      </c>
      <c r="CA53" s="113">
        <f t="shared" si="7"/>
        <v>0</v>
      </c>
      <c r="CB53" s="110">
        <f t="shared" ref="CB53:EM56" si="57">IF(CB$2=$B53,$H53,0)</f>
        <v>0</v>
      </c>
      <c r="CC53" s="110">
        <f t="shared" si="57"/>
        <v>0</v>
      </c>
      <c r="CD53" s="110">
        <f t="shared" si="57"/>
        <v>0</v>
      </c>
      <c r="CE53" s="110">
        <f t="shared" si="57"/>
        <v>0</v>
      </c>
      <c r="CF53" s="110">
        <f t="shared" si="57"/>
        <v>0</v>
      </c>
      <c r="CG53" s="110">
        <f t="shared" si="57"/>
        <v>0</v>
      </c>
      <c r="CH53" s="110">
        <f t="shared" si="57"/>
        <v>0</v>
      </c>
      <c r="CI53" s="110">
        <f t="shared" si="57"/>
        <v>0</v>
      </c>
      <c r="CJ53" s="110">
        <f t="shared" si="57"/>
        <v>0</v>
      </c>
      <c r="CK53" s="110">
        <f t="shared" si="57"/>
        <v>0</v>
      </c>
      <c r="CL53" s="110">
        <f t="shared" si="57"/>
        <v>0</v>
      </c>
      <c r="CM53" s="110">
        <f t="shared" si="57"/>
        <v>0</v>
      </c>
      <c r="CN53" s="110">
        <f t="shared" si="57"/>
        <v>0</v>
      </c>
      <c r="CO53" s="110">
        <f t="shared" si="57"/>
        <v>0</v>
      </c>
      <c r="CP53" s="110">
        <f t="shared" si="57"/>
        <v>0</v>
      </c>
      <c r="CQ53" s="110">
        <f t="shared" si="57"/>
        <v>0</v>
      </c>
      <c r="CR53" s="110">
        <f t="shared" si="57"/>
        <v>0</v>
      </c>
      <c r="CS53" s="110">
        <f t="shared" si="57"/>
        <v>0</v>
      </c>
      <c r="CT53" s="110">
        <f t="shared" si="57"/>
        <v>0</v>
      </c>
      <c r="CU53" s="110">
        <f t="shared" si="57"/>
        <v>0</v>
      </c>
      <c r="CV53" s="110">
        <f t="shared" si="57"/>
        <v>0</v>
      </c>
      <c r="CW53" s="110">
        <f t="shared" si="57"/>
        <v>0</v>
      </c>
      <c r="CX53" s="110">
        <f t="shared" si="57"/>
        <v>0</v>
      </c>
      <c r="CY53" s="110">
        <f t="shared" si="57"/>
        <v>0</v>
      </c>
      <c r="CZ53" s="110">
        <f t="shared" si="57"/>
        <v>0</v>
      </c>
      <c r="DA53" s="110">
        <f t="shared" si="57"/>
        <v>0</v>
      </c>
      <c r="DB53" s="110">
        <f t="shared" si="57"/>
        <v>0</v>
      </c>
      <c r="DC53" s="110">
        <f t="shared" si="57"/>
        <v>0</v>
      </c>
      <c r="DD53" s="110">
        <f t="shared" si="57"/>
        <v>0</v>
      </c>
      <c r="DE53" s="110">
        <f t="shared" si="57"/>
        <v>0</v>
      </c>
      <c r="DF53" s="110">
        <f t="shared" si="57"/>
        <v>0</v>
      </c>
      <c r="DG53" s="110">
        <f t="shared" si="57"/>
        <v>0</v>
      </c>
      <c r="DH53" s="110">
        <f t="shared" si="57"/>
        <v>0</v>
      </c>
      <c r="DI53" s="110">
        <f t="shared" si="57"/>
        <v>0</v>
      </c>
      <c r="DJ53" s="110">
        <f t="shared" si="57"/>
        <v>0</v>
      </c>
      <c r="DK53" s="110">
        <f t="shared" si="57"/>
        <v>0</v>
      </c>
      <c r="DL53" s="110">
        <f t="shared" si="57"/>
        <v>0</v>
      </c>
      <c r="DM53" s="110">
        <f t="shared" si="57"/>
        <v>0</v>
      </c>
      <c r="DN53" s="110">
        <f t="shared" si="57"/>
        <v>0</v>
      </c>
      <c r="DO53" s="110">
        <f t="shared" si="57"/>
        <v>0</v>
      </c>
      <c r="DP53" s="110">
        <f t="shared" si="57"/>
        <v>0</v>
      </c>
      <c r="DQ53" s="110">
        <f t="shared" si="57"/>
        <v>0</v>
      </c>
      <c r="DR53" s="110">
        <f t="shared" si="57"/>
        <v>0</v>
      </c>
      <c r="DS53" s="110">
        <f t="shared" si="57"/>
        <v>0</v>
      </c>
      <c r="DT53" s="110">
        <f t="shared" si="57"/>
        <v>0</v>
      </c>
      <c r="DU53" s="110">
        <f t="shared" si="57"/>
        <v>0</v>
      </c>
      <c r="DV53" s="110">
        <f t="shared" si="57"/>
        <v>0</v>
      </c>
      <c r="DW53" s="110">
        <f t="shared" si="57"/>
        <v>0</v>
      </c>
      <c r="DX53" s="110">
        <f t="shared" si="57"/>
        <v>0</v>
      </c>
      <c r="DY53" s="110">
        <f t="shared" si="57"/>
        <v>1.4436215841848823</v>
      </c>
      <c r="DZ53" s="110">
        <f t="shared" si="57"/>
        <v>0</v>
      </c>
      <c r="EA53" s="110">
        <f t="shared" si="57"/>
        <v>0</v>
      </c>
      <c r="EB53" s="110">
        <f t="shared" si="57"/>
        <v>0</v>
      </c>
      <c r="EC53" s="110">
        <f t="shared" si="57"/>
        <v>0</v>
      </c>
      <c r="ED53" s="110">
        <f t="shared" si="57"/>
        <v>0</v>
      </c>
      <c r="EE53" s="110">
        <f t="shared" si="57"/>
        <v>0</v>
      </c>
      <c r="EF53" s="110">
        <f t="shared" si="57"/>
        <v>0</v>
      </c>
      <c r="EG53" s="110">
        <f t="shared" si="57"/>
        <v>0</v>
      </c>
      <c r="EH53" s="110">
        <f t="shared" si="57"/>
        <v>0</v>
      </c>
      <c r="EI53" s="110">
        <f t="shared" si="57"/>
        <v>0</v>
      </c>
      <c r="EJ53" s="110">
        <f t="shared" si="57"/>
        <v>0</v>
      </c>
      <c r="EK53" s="110">
        <f t="shared" si="57"/>
        <v>0</v>
      </c>
      <c r="EL53" s="110">
        <f t="shared" si="57"/>
        <v>0</v>
      </c>
      <c r="EM53" s="110">
        <f t="shared" si="57"/>
        <v>0</v>
      </c>
      <c r="EN53" s="110">
        <f t="shared" si="55"/>
        <v>0</v>
      </c>
      <c r="EO53" s="110">
        <f t="shared" si="55"/>
        <v>0</v>
      </c>
      <c r="EP53" s="114">
        <f t="shared" si="55"/>
        <v>0</v>
      </c>
      <c r="ER53" s="113">
        <f>(CA53-J53)-'DELTA e'!E53</f>
        <v>0</v>
      </c>
      <c r="ES53" s="110">
        <f>(CB53-K53)-'DELTA e'!F53</f>
        <v>0</v>
      </c>
      <c r="ET53" s="110">
        <f>(CC53-L53)-'DELTA e'!G53</f>
        <v>0</v>
      </c>
      <c r="EU53" s="110">
        <f>(CD53-M53)-'DELTA e'!H53</f>
        <v>0</v>
      </c>
      <c r="EV53" s="110">
        <f>(CE53-N53)-'DELTA e'!I53</f>
        <v>0</v>
      </c>
      <c r="EW53" s="110">
        <f>(CF53-O53)-'DELTA e'!J53</f>
        <v>0</v>
      </c>
      <c r="EX53" s="110">
        <f>(CG53-P53)-'DELTA e'!K53</f>
        <v>0</v>
      </c>
      <c r="EY53" s="110">
        <f>(CH53-Q53)-'DELTA e'!L53</f>
        <v>0</v>
      </c>
      <c r="EZ53" s="110">
        <f>(CI53-R53)-'DELTA e'!M53</f>
        <v>0</v>
      </c>
      <c r="FA53" s="110">
        <f>(CJ53-S53)-'DELTA e'!N53</f>
        <v>0</v>
      </c>
      <c r="FB53" s="110">
        <f>(CK53-T53)-'DELTA e'!O53</f>
        <v>0</v>
      </c>
      <c r="FC53" s="110">
        <f>(CL53-U53)-'DELTA e'!P53</f>
        <v>0</v>
      </c>
      <c r="FD53" s="110">
        <f>(CM53-V53)-'DELTA e'!Q53</f>
        <v>0</v>
      </c>
      <c r="FE53" s="110">
        <f>(CN53-W53)-'DELTA e'!R53</f>
        <v>0</v>
      </c>
      <c r="FF53" s="110">
        <f>(CO53-X53)-'DELTA e'!S53</f>
        <v>0</v>
      </c>
      <c r="FG53" s="110">
        <f>(CP53-Y53)-'DELTA e'!T53</f>
        <v>0</v>
      </c>
      <c r="FH53" s="110">
        <f>(CQ53-Z53)-'DELTA e'!U53</f>
        <v>0</v>
      </c>
      <c r="FI53" s="110">
        <f>(CR53-AA53)-'DELTA e'!V53</f>
        <v>0</v>
      </c>
      <c r="FJ53" s="110">
        <f>(CS53-AB53)-'DELTA e'!W53</f>
        <v>0</v>
      </c>
      <c r="FK53" s="110">
        <f>(CT53-AC53)-'DELTA e'!X53</f>
        <v>0</v>
      </c>
      <c r="FL53" s="110">
        <f>(CU53-AD53)-'DELTA e'!Y53</f>
        <v>0</v>
      </c>
      <c r="FM53" s="110">
        <f>(CV53-AE53)-'DELTA e'!Z53</f>
        <v>0</v>
      </c>
      <c r="FN53" s="110">
        <f>(CW53-AF53)-'DELTA e'!AA53</f>
        <v>0</v>
      </c>
      <c r="FO53" s="110">
        <f>(CX53-AG53)-'DELTA e'!AB53</f>
        <v>0</v>
      </c>
      <c r="FP53" s="110">
        <f>(CY53-AH53)-'DELTA e'!AC53</f>
        <v>0</v>
      </c>
      <c r="FQ53" s="110">
        <f>(CZ53-AI53)-'DELTA e'!AD53</f>
        <v>0</v>
      </c>
      <c r="FR53" s="110">
        <f>(DA53-AJ53)-'DELTA e'!AE53</f>
        <v>0</v>
      </c>
      <c r="FS53" s="110">
        <f>(DB53-AK53)-'DELTA e'!AF53</f>
        <v>0</v>
      </c>
      <c r="FT53" s="110">
        <f>(DC53-AL53)-'DELTA e'!AG53</f>
        <v>0</v>
      </c>
      <c r="FU53" s="110">
        <f>(DD53-AM53)-'DELTA e'!AH53</f>
        <v>0</v>
      </c>
      <c r="FV53" s="110">
        <f>(DE53-AN53)-'DELTA e'!AI53</f>
        <v>0</v>
      </c>
      <c r="FW53" s="110">
        <f>(DF53-AO53)-'DELTA e'!AJ53</f>
        <v>0</v>
      </c>
      <c r="FX53" s="110">
        <f>(DG53-AP53)-'DELTA e'!AK53</f>
        <v>0</v>
      </c>
      <c r="FY53" s="110">
        <f>(DH53-AQ53)-'DELTA e'!AL53</f>
        <v>0</v>
      </c>
      <c r="FZ53" s="110">
        <f>(DI53-AR53)-'DELTA e'!AM53</f>
        <v>0</v>
      </c>
      <c r="GA53" s="110">
        <f>(DJ53-AS53)-'DELTA e'!AN53</f>
        <v>0</v>
      </c>
      <c r="GB53" s="110">
        <f>(DK53-AT53)-'DELTA e'!AO53</f>
        <v>0</v>
      </c>
      <c r="GC53" s="110">
        <f>(DL53-AU53)-'DELTA e'!AP53</f>
        <v>0</v>
      </c>
      <c r="GD53" s="110">
        <f>(DM53-AV53)-'DELTA e'!AQ53</f>
        <v>0</v>
      </c>
      <c r="GE53" s="110">
        <f>(DN53-AW53)-'DELTA e'!AR53</f>
        <v>0</v>
      </c>
      <c r="GF53" s="110">
        <f>(DO53-AX53)-'DELTA e'!AS53</f>
        <v>0</v>
      </c>
      <c r="GG53" s="110">
        <f>(DP53-AY53)-'DELTA e'!AT53</f>
        <v>0</v>
      </c>
      <c r="GH53" s="110">
        <f>(DQ53-AZ53)-'DELTA e'!AU53</f>
        <v>0</v>
      </c>
      <c r="GI53" s="110">
        <f>(DR53-BA53)-'DELTA e'!AV53</f>
        <v>0</v>
      </c>
      <c r="GJ53" s="110">
        <f>(DS53-BB53)-'DELTA e'!AW53</f>
        <v>0</v>
      </c>
      <c r="GK53" s="110">
        <f>(DT53-BC53)-'DELTA e'!AX53</f>
        <v>0</v>
      </c>
      <c r="GL53" s="110">
        <f>(DU53-BD53)-'DELTA e'!AY53</f>
        <v>0</v>
      </c>
      <c r="GM53" s="110">
        <f>(DV53-BE53)-'DELTA e'!AZ53</f>
        <v>0</v>
      </c>
      <c r="GN53" s="110">
        <f>(DW53-BF53)-'DELTA e'!BA53</f>
        <v>0</v>
      </c>
      <c r="GO53" s="110">
        <f>(DX53-BG53)-'DELTA e'!BB53</f>
        <v>0</v>
      </c>
      <c r="GP53" s="110">
        <f>(DY53-BH53)-'DELTA e'!BC53</f>
        <v>0.40008031662663512</v>
      </c>
      <c r="GQ53" s="110">
        <f>(DZ53-BI53)-'DELTA e'!BD53</f>
        <v>0</v>
      </c>
      <c r="GR53" s="110">
        <f>(EA53-BJ53)-'DELTA e'!BE53</f>
        <v>0</v>
      </c>
      <c r="GS53" s="110">
        <f>(EB53-BK53)-'DELTA e'!BF53</f>
        <v>0</v>
      </c>
      <c r="GT53" s="110">
        <f>(EC53-BL53)-'DELTA e'!BG53</f>
        <v>0</v>
      </c>
      <c r="GU53" s="110">
        <f>(ED53-BM53)-'DELTA e'!BH53</f>
        <v>0</v>
      </c>
      <c r="GV53" s="110">
        <f>(EE53-BN53)-'DELTA e'!BI53</f>
        <v>0</v>
      </c>
      <c r="GW53" s="110">
        <f>(EF53-BO53)-'DELTA e'!BJ53</f>
        <v>0</v>
      </c>
      <c r="GX53" s="110">
        <f>(EG53-BP53)-'DELTA e'!BK53</f>
        <v>0</v>
      </c>
      <c r="GY53" s="110">
        <f>(EH53-BQ53)-'DELTA e'!BL53</f>
        <v>0</v>
      </c>
      <c r="GZ53" s="110">
        <f>(EI53-BR53)-'DELTA e'!BM53</f>
        <v>0</v>
      </c>
      <c r="HA53" s="110">
        <f>(EJ53-BS53)-'DELTA e'!BN53</f>
        <v>0</v>
      </c>
      <c r="HB53" s="110">
        <f>(EK53-BT53)-'DELTA e'!BO53</f>
        <v>0</v>
      </c>
      <c r="HC53" s="110">
        <f>(EL53-BU53)-'DELTA e'!BP53</f>
        <v>0</v>
      </c>
      <c r="HD53" s="110">
        <f>(EM53-BV53)-'DELTA e'!BQ53</f>
        <v>0</v>
      </c>
      <c r="HE53" s="110">
        <f>(EN53-BW53)-'DELTA e'!BR53</f>
        <v>0</v>
      </c>
      <c r="HF53" s="110">
        <f>(EO53-BX53)-'DELTA e'!BS53</f>
        <v>0</v>
      </c>
      <c r="HG53" s="114">
        <f>(EP53-BY53)-'DELTA e'!BT53</f>
        <v>0</v>
      </c>
    </row>
    <row r="54" spans="1:215" x14ac:dyDescent="0.35">
      <c r="A54" s="38" t="s">
        <v>121</v>
      </c>
      <c r="B54" s="39" t="s">
        <v>299</v>
      </c>
      <c r="C54" s="94">
        <v>618627</v>
      </c>
      <c r="D54" s="94">
        <v>98034.701610726537</v>
      </c>
      <c r="E54" s="94">
        <f t="shared" si="4"/>
        <v>6.3102859480964897</v>
      </c>
      <c r="F54" s="82">
        <v>749559</v>
      </c>
      <c r="G54" s="82">
        <v>148747</v>
      </c>
      <c r="H54" s="94">
        <f t="shared" si="5"/>
        <v>5.0391537308315462</v>
      </c>
      <c r="J54" s="113">
        <f t="shared" si="6"/>
        <v>0</v>
      </c>
      <c r="K54" s="110">
        <f t="shared" si="56"/>
        <v>0</v>
      </c>
      <c r="L54" s="110">
        <f t="shared" si="56"/>
        <v>0</v>
      </c>
      <c r="M54" s="110">
        <f t="shared" si="56"/>
        <v>0</v>
      </c>
      <c r="N54" s="110">
        <f t="shared" si="56"/>
        <v>0</v>
      </c>
      <c r="O54" s="110">
        <f t="shared" si="56"/>
        <v>0</v>
      </c>
      <c r="P54" s="110">
        <f t="shared" si="56"/>
        <v>0</v>
      </c>
      <c r="Q54" s="110">
        <f t="shared" si="56"/>
        <v>0</v>
      </c>
      <c r="R54" s="110">
        <f t="shared" si="56"/>
        <v>0</v>
      </c>
      <c r="S54" s="110">
        <f t="shared" si="56"/>
        <v>0</v>
      </c>
      <c r="T54" s="110">
        <f t="shared" si="56"/>
        <v>0</v>
      </c>
      <c r="U54" s="110">
        <f t="shared" si="56"/>
        <v>0</v>
      </c>
      <c r="V54" s="110">
        <f t="shared" si="56"/>
        <v>0</v>
      </c>
      <c r="W54" s="110">
        <f t="shared" si="56"/>
        <v>0</v>
      </c>
      <c r="X54" s="110">
        <f t="shared" si="56"/>
        <v>0</v>
      </c>
      <c r="Y54" s="110">
        <f t="shared" si="56"/>
        <v>0</v>
      </c>
      <c r="Z54" s="110">
        <f t="shared" si="56"/>
        <v>0</v>
      </c>
      <c r="AA54" s="110">
        <f t="shared" si="56"/>
        <v>0</v>
      </c>
      <c r="AB54" s="110">
        <f t="shared" si="56"/>
        <v>0</v>
      </c>
      <c r="AC54" s="110">
        <f t="shared" si="56"/>
        <v>0</v>
      </c>
      <c r="AD54" s="110">
        <f t="shared" si="56"/>
        <v>0</v>
      </c>
      <c r="AE54" s="110">
        <f t="shared" si="56"/>
        <v>0</v>
      </c>
      <c r="AF54" s="110">
        <f t="shared" si="56"/>
        <v>0</v>
      </c>
      <c r="AG54" s="110">
        <f t="shared" si="56"/>
        <v>0</v>
      </c>
      <c r="AH54" s="110">
        <f t="shared" si="56"/>
        <v>0</v>
      </c>
      <c r="AI54" s="110">
        <f t="shared" si="56"/>
        <v>0</v>
      </c>
      <c r="AJ54" s="110">
        <f t="shared" si="56"/>
        <v>0</v>
      </c>
      <c r="AK54" s="110">
        <f t="shared" si="56"/>
        <v>0</v>
      </c>
      <c r="AL54" s="110">
        <f t="shared" si="56"/>
        <v>0</v>
      </c>
      <c r="AM54" s="110">
        <f t="shared" si="56"/>
        <v>0</v>
      </c>
      <c r="AN54" s="110">
        <f t="shared" si="56"/>
        <v>0</v>
      </c>
      <c r="AO54" s="110">
        <f t="shared" si="56"/>
        <v>0</v>
      </c>
      <c r="AP54" s="110">
        <f t="shared" si="56"/>
        <v>0</v>
      </c>
      <c r="AQ54" s="110">
        <f t="shared" si="56"/>
        <v>0</v>
      </c>
      <c r="AR54" s="110">
        <f t="shared" si="56"/>
        <v>0</v>
      </c>
      <c r="AS54" s="110">
        <f t="shared" si="56"/>
        <v>0</v>
      </c>
      <c r="AT54" s="110">
        <f t="shared" si="56"/>
        <v>0</v>
      </c>
      <c r="AU54" s="110">
        <f t="shared" si="56"/>
        <v>0</v>
      </c>
      <c r="AV54" s="110">
        <f t="shared" si="56"/>
        <v>0</v>
      </c>
      <c r="AW54" s="110">
        <f t="shared" si="56"/>
        <v>0</v>
      </c>
      <c r="AX54" s="110">
        <f t="shared" si="56"/>
        <v>0</v>
      </c>
      <c r="AY54" s="110">
        <f t="shared" si="56"/>
        <v>0</v>
      </c>
      <c r="AZ54" s="110">
        <f t="shared" si="56"/>
        <v>0</v>
      </c>
      <c r="BA54" s="110">
        <f t="shared" si="56"/>
        <v>0</v>
      </c>
      <c r="BB54" s="110">
        <f t="shared" si="56"/>
        <v>0</v>
      </c>
      <c r="BC54" s="110">
        <f t="shared" si="56"/>
        <v>0</v>
      </c>
      <c r="BD54" s="110">
        <f t="shared" si="56"/>
        <v>0</v>
      </c>
      <c r="BE54" s="110">
        <f t="shared" si="56"/>
        <v>0</v>
      </c>
      <c r="BF54" s="110">
        <f t="shared" si="56"/>
        <v>0</v>
      </c>
      <c r="BG54" s="110">
        <f t="shared" si="56"/>
        <v>0</v>
      </c>
      <c r="BH54" s="110">
        <f t="shared" si="56"/>
        <v>0</v>
      </c>
      <c r="BI54" s="110">
        <f t="shared" si="56"/>
        <v>6.3102859480964897</v>
      </c>
      <c r="BJ54" s="110">
        <f t="shared" si="56"/>
        <v>0</v>
      </c>
      <c r="BK54" s="110">
        <f t="shared" si="56"/>
        <v>0</v>
      </c>
      <c r="BL54" s="110">
        <f t="shared" si="56"/>
        <v>0</v>
      </c>
      <c r="BM54" s="110">
        <f t="shared" si="56"/>
        <v>0</v>
      </c>
      <c r="BN54" s="110">
        <f t="shared" si="56"/>
        <v>0</v>
      </c>
      <c r="BO54" s="110">
        <f t="shared" si="56"/>
        <v>0</v>
      </c>
      <c r="BP54" s="110">
        <f t="shared" si="56"/>
        <v>0</v>
      </c>
      <c r="BQ54" s="110">
        <f t="shared" si="56"/>
        <v>0</v>
      </c>
      <c r="BR54" s="110">
        <f t="shared" si="56"/>
        <v>0</v>
      </c>
      <c r="BS54" s="110">
        <f t="shared" si="56"/>
        <v>0</v>
      </c>
      <c r="BT54" s="110">
        <f t="shared" si="56"/>
        <v>0</v>
      </c>
      <c r="BU54" s="110">
        <f t="shared" si="56"/>
        <v>0</v>
      </c>
      <c r="BV54" s="110">
        <f t="shared" si="56"/>
        <v>0</v>
      </c>
      <c r="BW54" s="110">
        <f t="shared" si="54"/>
        <v>0</v>
      </c>
      <c r="BX54" s="110">
        <f t="shared" si="54"/>
        <v>0</v>
      </c>
      <c r="BY54" s="114">
        <f t="shared" si="54"/>
        <v>0</v>
      </c>
      <c r="CA54" s="113">
        <f t="shared" si="7"/>
        <v>0</v>
      </c>
      <c r="CB54" s="110">
        <f t="shared" si="57"/>
        <v>0</v>
      </c>
      <c r="CC54" s="110">
        <f t="shared" si="57"/>
        <v>0</v>
      </c>
      <c r="CD54" s="110">
        <f t="shared" si="57"/>
        <v>0</v>
      </c>
      <c r="CE54" s="110">
        <f t="shared" si="57"/>
        <v>0</v>
      </c>
      <c r="CF54" s="110">
        <f t="shared" si="57"/>
        <v>0</v>
      </c>
      <c r="CG54" s="110">
        <f t="shared" si="57"/>
        <v>0</v>
      </c>
      <c r="CH54" s="110">
        <f t="shared" si="57"/>
        <v>0</v>
      </c>
      <c r="CI54" s="110">
        <f t="shared" si="57"/>
        <v>0</v>
      </c>
      <c r="CJ54" s="110">
        <f t="shared" si="57"/>
        <v>0</v>
      </c>
      <c r="CK54" s="110">
        <f t="shared" si="57"/>
        <v>0</v>
      </c>
      <c r="CL54" s="110">
        <f t="shared" si="57"/>
        <v>0</v>
      </c>
      <c r="CM54" s="110">
        <f t="shared" si="57"/>
        <v>0</v>
      </c>
      <c r="CN54" s="110">
        <f t="shared" si="57"/>
        <v>0</v>
      </c>
      <c r="CO54" s="110">
        <f t="shared" si="57"/>
        <v>0</v>
      </c>
      <c r="CP54" s="110">
        <f t="shared" si="57"/>
        <v>0</v>
      </c>
      <c r="CQ54" s="110">
        <f t="shared" si="57"/>
        <v>0</v>
      </c>
      <c r="CR54" s="110">
        <f t="shared" si="57"/>
        <v>0</v>
      </c>
      <c r="CS54" s="110">
        <f t="shared" si="57"/>
        <v>0</v>
      </c>
      <c r="CT54" s="110">
        <f t="shared" si="57"/>
        <v>0</v>
      </c>
      <c r="CU54" s="110">
        <f t="shared" si="57"/>
        <v>0</v>
      </c>
      <c r="CV54" s="110">
        <f t="shared" si="57"/>
        <v>0</v>
      </c>
      <c r="CW54" s="110">
        <f t="shared" si="57"/>
        <v>0</v>
      </c>
      <c r="CX54" s="110">
        <f t="shared" si="57"/>
        <v>0</v>
      </c>
      <c r="CY54" s="110">
        <f t="shared" si="57"/>
        <v>0</v>
      </c>
      <c r="CZ54" s="110">
        <f t="shared" si="57"/>
        <v>0</v>
      </c>
      <c r="DA54" s="110">
        <f t="shared" si="57"/>
        <v>0</v>
      </c>
      <c r="DB54" s="110">
        <f t="shared" si="57"/>
        <v>0</v>
      </c>
      <c r="DC54" s="110">
        <f t="shared" si="57"/>
        <v>0</v>
      </c>
      <c r="DD54" s="110">
        <f t="shared" si="57"/>
        <v>0</v>
      </c>
      <c r="DE54" s="110">
        <f t="shared" si="57"/>
        <v>0</v>
      </c>
      <c r="DF54" s="110">
        <f t="shared" si="57"/>
        <v>0</v>
      </c>
      <c r="DG54" s="110">
        <f t="shared" si="57"/>
        <v>0</v>
      </c>
      <c r="DH54" s="110">
        <f t="shared" si="57"/>
        <v>0</v>
      </c>
      <c r="DI54" s="110">
        <f t="shared" si="57"/>
        <v>0</v>
      </c>
      <c r="DJ54" s="110">
        <f t="shared" si="57"/>
        <v>0</v>
      </c>
      <c r="DK54" s="110">
        <f t="shared" si="57"/>
        <v>0</v>
      </c>
      <c r="DL54" s="110">
        <f t="shared" si="57"/>
        <v>0</v>
      </c>
      <c r="DM54" s="110">
        <f t="shared" si="57"/>
        <v>0</v>
      </c>
      <c r="DN54" s="110">
        <f t="shared" si="57"/>
        <v>0</v>
      </c>
      <c r="DO54" s="110">
        <f t="shared" si="57"/>
        <v>0</v>
      </c>
      <c r="DP54" s="110">
        <f t="shared" si="57"/>
        <v>0</v>
      </c>
      <c r="DQ54" s="110">
        <f t="shared" si="57"/>
        <v>0</v>
      </c>
      <c r="DR54" s="110">
        <f t="shared" si="57"/>
        <v>0</v>
      </c>
      <c r="DS54" s="110">
        <f t="shared" si="57"/>
        <v>0</v>
      </c>
      <c r="DT54" s="110">
        <f t="shared" si="57"/>
        <v>0</v>
      </c>
      <c r="DU54" s="110">
        <f t="shared" si="57"/>
        <v>0</v>
      </c>
      <c r="DV54" s="110">
        <f t="shared" si="57"/>
        <v>0</v>
      </c>
      <c r="DW54" s="110">
        <f t="shared" si="57"/>
        <v>0</v>
      </c>
      <c r="DX54" s="110">
        <f t="shared" si="57"/>
        <v>0</v>
      </c>
      <c r="DY54" s="110">
        <f t="shared" si="57"/>
        <v>0</v>
      </c>
      <c r="DZ54" s="110">
        <f t="shared" si="57"/>
        <v>5.0391537308315462</v>
      </c>
      <c r="EA54" s="110">
        <f t="shared" si="57"/>
        <v>0</v>
      </c>
      <c r="EB54" s="110">
        <f t="shared" si="57"/>
        <v>0</v>
      </c>
      <c r="EC54" s="110">
        <f t="shared" si="57"/>
        <v>0</v>
      </c>
      <c r="ED54" s="110">
        <f t="shared" si="57"/>
        <v>0</v>
      </c>
      <c r="EE54" s="110">
        <f t="shared" si="57"/>
        <v>0</v>
      </c>
      <c r="EF54" s="110">
        <f t="shared" si="57"/>
        <v>0</v>
      </c>
      <c r="EG54" s="110">
        <f t="shared" si="57"/>
        <v>0</v>
      </c>
      <c r="EH54" s="110">
        <f t="shared" si="57"/>
        <v>0</v>
      </c>
      <c r="EI54" s="110">
        <f t="shared" si="57"/>
        <v>0</v>
      </c>
      <c r="EJ54" s="110">
        <f t="shared" si="57"/>
        <v>0</v>
      </c>
      <c r="EK54" s="110">
        <f t="shared" si="57"/>
        <v>0</v>
      </c>
      <c r="EL54" s="110">
        <f t="shared" si="57"/>
        <v>0</v>
      </c>
      <c r="EM54" s="110">
        <f t="shared" si="57"/>
        <v>0</v>
      </c>
      <c r="EN54" s="110">
        <f t="shared" si="55"/>
        <v>0</v>
      </c>
      <c r="EO54" s="110">
        <f t="shared" si="55"/>
        <v>0</v>
      </c>
      <c r="EP54" s="114">
        <f t="shared" si="55"/>
        <v>0</v>
      </c>
      <c r="ER54" s="113">
        <f>(CA54-J54)-'DELTA e'!E54</f>
        <v>0</v>
      </c>
      <c r="ES54" s="110">
        <f>(CB54-K54)-'DELTA e'!F54</f>
        <v>0</v>
      </c>
      <c r="ET54" s="110">
        <f>(CC54-L54)-'DELTA e'!G54</f>
        <v>0</v>
      </c>
      <c r="EU54" s="110">
        <f>(CD54-M54)-'DELTA e'!H54</f>
        <v>0</v>
      </c>
      <c r="EV54" s="110">
        <f>(CE54-N54)-'DELTA e'!I54</f>
        <v>0</v>
      </c>
      <c r="EW54" s="110">
        <f>(CF54-O54)-'DELTA e'!J54</f>
        <v>0</v>
      </c>
      <c r="EX54" s="110">
        <f>(CG54-P54)-'DELTA e'!K54</f>
        <v>0</v>
      </c>
      <c r="EY54" s="110">
        <f>(CH54-Q54)-'DELTA e'!L54</f>
        <v>0</v>
      </c>
      <c r="EZ54" s="110">
        <f>(CI54-R54)-'DELTA e'!M54</f>
        <v>0</v>
      </c>
      <c r="FA54" s="110">
        <f>(CJ54-S54)-'DELTA e'!N54</f>
        <v>0</v>
      </c>
      <c r="FB54" s="110">
        <f>(CK54-T54)-'DELTA e'!O54</f>
        <v>0</v>
      </c>
      <c r="FC54" s="110">
        <f>(CL54-U54)-'DELTA e'!P54</f>
        <v>0</v>
      </c>
      <c r="FD54" s="110">
        <f>(CM54-V54)-'DELTA e'!Q54</f>
        <v>0</v>
      </c>
      <c r="FE54" s="110">
        <f>(CN54-W54)-'DELTA e'!R54</f>
        <v>0</v>
      </c>
      <c r="FF54" s="110">
        <f>(CO54-X54)-'DELTA e'!S54</f>
        <v>0</v>
      </c>
      <c r="FG54" s="110">
        <f>(CP54-Y54)-'DELTA e'!T54</f>
        <v>0</v>
      </c>
      <c r="FH54" s="110">
        <f>(CQ54-Z54)-'DELTA e'!U54</f>
        <v>0</v>
      </c>
      <c r="FI54" s="110">
        <f>(CR54-AA54)-'DELTA e'!V54</f>
        <v>0</v>
      </c>
      <c r="FJ54" s="110">
        <f>(CS54-AB54)-'DELTA e'!W54</f>
        <v>0</v>
      </c>
      <c r="FK54" s="110">
        <f>(CT54-AC54)-'DELTA e'!X54</f>
        <v>0</v>
      </c>
      <c r="FL54" s="110">
        <f>(CU54-AD54)-'DELTA e'!Y54</f>
        <v>0</v>
      </c>
      <c r="FM54" s="110">
        <f>(CV54-AE54)-'DELTA e'!Z54</f>
        <v>0</v>
      </c>
      <c r="FN54" s="110">
        <f>(CW54-AF54)-'DELTA e'!AA54</f>
        <v>0</v>
      </c>
      <c r="FO54" s="110">
        <f>(CX54-AG54)-'DELTA e'!AB54</f>
        <v>0</v>
      </c>
      <c r="FP54" s="110">
        <f>(CY54-AH54)-'DELTA e'!AC54</f>
        <v>0</v>
      </c>
      <c r="FQ54" s="110">
        <f>(CZ54-AI54)-'DELTA e'!AD54</f>
        <v>0</v>
      </c>
      <c r="FR54" s="110">
        <f>(DA54-AJ54)-'DELTA e'!AE54</f>
        <v>0</v>
      </c>
      <c r="FS54" s="110">
        <f>(DB54-AK54)-'DELTA e'!AF54</f>
        <v>0</v>
      </c>
      <c r="FT54" s="110">
        <f>(DC54-AL54)-'DELTA e'!AG54</f>
        <v>0</v>
      </c>
      <c r="FU54" s="110">
        <f>(DD54-AM54)-'DELTA e'!AH54</f>
        <v>0</v>
      </c>
      <c r="FV54" s="110">
        <f>(DE54-AN54)-'DELTA e'!AI54</f>
        <v>0</v>
      </c>
      <c r="FW54" s="110">
        <f>(DF54-AO54)-'DELTA e'!AJ54</f>
        <v>0</v>
      </c>
      <c r="FX54" s="110">
        <f>(DG54-AP54)-'DELTA e'!AK54</f>
        <v>0</v>
      </c>
      <c r="FY54" s="110">
        <f>(DH54-AQ54)-'DELTA e'!AL54</f>
        <v>0</v>
      </c>
      <c r="FZ54" s="110">
        <f>(DI54-AR54)-'DELTA e'!AM54</f>
        <v>0</v>
      </c>
      <c r="GA54" s="110">
        <f>(DJ54-AS54)-'DELTA e'!AN54</f>
        <v>0</v>
      </c>
      <c r="GB54" s="110">
        <f>(DK54-AT54)-'DELTA e'!AO54</f>
        <v>0</v>
      </c>
      <c r="GC54" s="110">
        <f>(DL54-AU54)-'DELTA e'!AP54</f>
        <v>0</v>
      </c>
      <c r="GD54" s="110">
        <f>(DM54-AV54)-'DELTA e'!AQ54</f>
        <v>0</v>
      </c>
      <c r="GE54" s="110">
        <f>(DN54-AW54)-'DELTA e'!AR54</f>
        <v>0</v>
      </c>
      <c r="GF54" s="110">
        <f>(DO54-AX54)-'DELTA e'!AS54</f>
        <v>0</v>
      </c>
      <c r="GG54" s="110">
        <f>(DP54-AY54)-'DELTA e'!AT54</f>
        <v>0</v>
      </c>
      <c r="GH54" s="110">
        <f>(DQ54-AZ54)-'DELTA e'!AU54</f>
        <v>0</v>
      </c>
      <c r="GI54" s="110">
        <f>(DR54-BA54)-'DELTA e'!AV54</f>
        <v>0</v>
      </c>
      <c r="GJ54" s="110">
        <f>(DS54-BB54)-'DELTA e'!AW54</f>
        <v>0</v>
      </c>
      <c r="GK54" s="110">
        <f>(DT54-BC54)-'DELTA e'!AX54</f>
        <v>0</v>
      </c>
      <c r="GL54" s="110">
        <f>(DU54-BD54)-'DELTA e'!AY54</f>
        <v>0</v>
      </c>
      <c r="GM54" s="110">
        <f>(DV54-BE54)-'DELTA e'!AZ54</f>
        <v>0</v>
      </c>
      <c r="GN54" s="110">
        <f>(DW54-BF54)-'DELTA e'!BA54</f>
        <v>0</v>
      </c>
      <c r="GO54" s="110">
        <f>(DX54-BG54)-'DELTA e'!BB54</f>
        <v>0</v>
      </c>
      <c r="GP54" s="110">
        <f>(DY54-BH54)-'DELTA e'!BC54</f>
        <v>0</v>
      </c>
      <c r="GQ54" s="110">
        <f>(DZ54-BI54)-'DELTA e'!BD54</f>
        <v>-1.2711322172649435</v>
      </c>
      <c r="GR54" s="110">
        <f>(EA54-BJ54)-'DELTA e'!BE54</f>
        <v>0</v>
      </c>
      <c r="GS54" s="110">
        <f>(EB54-BK54)-'DELTA e'!BF54</f>
        <v>0</v>
      </c>
      <c r="GT54" s="110">
        <f>(EC54-BL54)-'DELTA e'!BG54</f>
        <v>0</v>
      </c>
      <c r="GU54" s="110">
        <f>(ED54-BM54)-'DELTA e'!BH54</f>
        <v>0</v>
      </c>
      <c r="GV54" s="110">
        <f>(EE54-BN54)-'DELTA e'!BI54</f>
        <v>0</v>
      </c>
      <c r="GW54" s="110">
        <f>(EF54-BO54)-'DELTA e'!BJ54</f>
        <v>0</v>
      </c>
      <c r="GX54" s="110">
        <f>(EG54-BP54)-'DELTA e'!BK54</f>
        <v>0</v>
      </c>
      <c r="GY54" s="110">
        <f>(EH54-BQ54)-'DELTA e'!BL54</f>
        <v>0</v>
      </c>
      <c r="GZ54" s="110">
        <f>(EI54-BR54)-'DELTA e'!BM54</f>
        <v>0</v>
      </c>
      <c r="HA54" s="110">
        <f>(EJ54-BS54)-'DELTA e'!BN54</f>
        <v>0</v>
      </c>
      <c r="HB54" s="110">
        <f>(EK54-BT54)-'DELTA e'!BO54</f>
        <v>0</v>
      </c>
      <c r="HC54" s="110">
        <f>(EL54-BU54)-'DELTA e'!BP54</f>
        <v>0</v>
      </c>
      <c r="HD54" s="110">
        <f>(EM54-BV54)-'DELTA e'!BQ54</f>
        <v>0</v>
      </c>
      <c r="HE54" s="110">
        <f>(EN54-BW54)-'DELTA e'!BR54</f>
        <v>0</v>
      </c>
      <c r="HF54" s="110">
        <f>(EO54-BX54)-'DELTA e'!BS54</f>
        <v>0</v>
      </c>
      <c r="HG54" s="114">
        <f>(EP54-BY54)-'DELTA e'!BT54</f>
        <v>0</v>
      </c>
    </row>
    <row r="55" spans="1:215" x14ac:dyDescent="0.35">
      <c r="A55" s="40" t="s">
        <v>122</v>
      </c>
      <c r="B55" s="39" t="s">
        <v>300</v>
      </c>
      <c r="C55" s="94">
        <v>1081093</v>
      </c>
      <c r="D55" s="94">
        <v>526184.65677032038</v>
      </c>
      <c r="E55" s="94">
        <f t="shared" si="4"/>
        <v>2.0545886051403759</v>
      </c>
      <c r="F55" s="82">
        <v>1195944</v>
      </c>
      <c r="G55" s="82">
        <v>647163</v>
      </c>
      <c r="H55" s="94">
        <f t="shared" si="5"/>
        <v>1.8479795661989329</v>
      </c>
      <c r="J55" s="113">
        <f t="shared" si="6"/>
        <v>0</v>
      </c>
      <c r="K55" s="110">
        <f t="shared" si="56"/>
        <v>0</v>
      </c>
      <c r="L55" s="110">
        <f t="shared" si="56"/>
        <v>0</v>
      </c>
      <c r="M55" s="110">
        <f t="shared" si="56"/>
        <v>0</v>
      </c>
      <c r="N55" s="110">
        <f t="shared" si="56"/>
        <v>0</v>
      </c>
      <c r="O55" s="110">
        <f t="shared" si="56"/>
        <v>0</v>
      </c>
      <c r="P55" s="110">
        <f t="shared" si="56"/>
        <v>0</v>
      </c>
      <c r="Q55" s="110">
        <f t="shared" si="56"/>
        <v>0</v>
      </c>
      <c r="R55" s="110">
        <f t="shared" si="56"/>
        <v>0</v>
      </c>
      <c r="S55" s="110">
        <f t="shared" si="56"/>
        <v>0</v>
      </c>
      <c r="T55" s="110">
        <f t="shared" si="56"/>
        <v>0</v>
      </c>
      <c r="U55" s="110">
        <f t="shared" si="56"/>
        <v>0</v>
      </c>
      <c r="V55" s="110">
        <f t="shared" si="56"/>
        <v>0</v>
      </c>
      <c r="W55" s="110">
        <f t="shared" si="56"/>
        <v>0</v>
      </c>
      <c r="X55" s="110">
        <f t="shared" si="56"/>
        <v>0</v>
      </c>
      <c r="Y55" s="110">
        <f t="shared" si="56"/>
        <v>0</v>
      </c>
      <c r="Z55" s="110">
        <f t="shared" si="56"/>
        <v>0</v>
      </c>
      <c r="AA55" s="110">
        <f t="shared" si="56"/>
        <v>0</v>
      </c>
      <c r="AB55" s="110">
        <f t="shared" si="56"/>
        <v>0</v>
      </c>
      <c r="AC55" s="110">
        <f t="shared" si="56"/>
        <v>0</v>
      </c>
      <c r="AD55" s="110">
        <f t="shared" si="56"/>
        <v>0</v>
      </c>
      <c r="AE55" s="110">
        <f t="shared" si="56"/>
        <v>0</v>
      </c>
      <c r="AF55" s="110">
        <f t="shared" si="56"/>
        <v>0</v>
      </c>
      <c r="AG55" s="110">
        <f t="shared" si="56"/>
        <v>0</v>
      </c>
      <c r="AH55" s="110">
        <f t="shared" si="56"/>
        <v>0</v>
      </c>
      <c r="AI55" s="110">
        <f t="shared" si="56"/>
        <v>0</v>
      </c>
      <c r="AJ55" s="110">
        <f t="shared" si="56"/>
        <v>0</v>
      </c>
      <c r="AK55" s="110">
        <f t="shared" si="56"/>
        <v>0</v>
      </c>
      <c r="AL55" s="110">
        <f t="shared" si="56"/>
        <v>0</v>
      </c>
      <c r="AM55" s="110">
        <f t="shared" si="56"/>
        <v>0</v>
      </c>
      <c r="AN55" s="110">
        <f t="shared" si="56"/>
        <v>0</v>
      </c>
      <c r="AO55" s="110">
        <f t="shared" si="56"/>
        <v>0</v>
      </c>
      <c r="AP55" s="110">
        <f t="shared" si="56"/>
        <v>0</v>
      </c>
      <c r="AQ55" s="110">
        <f t="shared" si="56"/>
        <v>0</v>
      </c>
      <c r="AR55" s="110">
        <f t="shared" si="56"/>
        <v>0</v>
      </c>
      <c r="AS55" s="110">
        <f t="shared" si="56"/>
        <v>0</v>
      </c>
      <c r="AT55" s="110">
        <f t="shared" si="56"/>
        <v>0</v>
      </c>
      <c r="AU55" s="110">
        <f t="shared" si="56"/>
        <v>0</v>
      </c>
      <c r="AV55" s="110">
        <f t="shared" si="56"/>
        <v>0</v>
      </c>
      <c r="AW55" s="110">
        <f t="shared" si="56"/>
        <v>0</v>
      </c>
      <c r="AX55" s="110">
        <f t="shared" si="56"/>
        <v>0</v>
      </c>
      <c r="AY55" s="110">
        <f t="shared" si="56"/>
        <v>0</v>
      </c>
      <c r="AZ55" s="110">
        <f t="shared" si="56"/>
        <v>0</v>
      </c>
      <c r="BA55" s="110">
        <f t="shared" si="56"/>
        <v>0</v>
      </c>
      <c r="BB55" s="110">
        <f t="shared" si="56"/>
        <v>0</v>
      </c>
      <c r="BC55" s="110">
        <f t="shared" si="56"/>
        <v>0</v>
      </c>
      <c r="BD55" s="110">
        <f t="shared" si="56"/>
        <v>0</v>
      </c>
      <c r="BE55" s="110">
        <f t="shared" si="56"/>
        <v>0</v>
      </c>
      <c r="BF55" s="110">
        <f t="shared" si="56"/>
        <v>0</v>
      </c>
      <c r="BG55" s="110">
        <f t="shared" si="56"/>
        <v>0</v>
      </c>
      <c r="BH55" s="110">
        <f t="shared" si="56"/>
        <v>0</v>
      </c>
      <c r="BI55" s="110">
        <f t="shared" si="56"/>
        <v>0</v>
      </c>
      <c r="BJ55" s="110">
        <f t="shared" si="56"/>
        <v>2.0545886051403759</v>
      </c>
      <c r="BK55" s="110">
        <f t="shared" si="56"/>
        <v>0</v>
      </c>
      <c r="BL55" s="110">
        <f t="shared" si="56"/>
        <v>0</v>
      </c>
      <c r="BM55" s="110">
        <f t="shared" si="56"/>
        <v>0</v>
      </c>
      <c r="BN55" s="110">
        <f t="shared" si="56"/>
        <v>0</v>
      </c>
      <c r="BO55" s="110">
        <f t="shared" si="56"/>
        <v>0</v>
      </c>
      <c r="BP55" s="110">
        <f t="shared" si="56"/>
        <v>0</v>
      </c>
      <c r="BQ55" s="110">
        <f t="shared" si="56"/>
        <v>0</v>
      </c>
      <c r="BR55" s="110">
        <f t="shared" si="56"/>
        <v>0</v>
      </c>
      <c r="BS55" s="110">
        <f t="shared" si="56"/>
        <v>0</v>
      </c>
      <c r="BT55" s="110">
        <f t="shared" si="56"/>
        <v>0</v>
      </c>
      <c r="BU55" s="110">
        <f t="shared" si="56"/>
        <v>0</v>
      </c>
      <c r="BV55" s="110">
        <f t="shared" si="56"/>
        <v>0</v>
      </c>
      <c r="BW55" s="110">
        <f t="shared" si="54"/>
        <v>0</v>
      </c>
      <c r="BX55" s="110">
        <f t="shared" si="54"/>
        <v>0</v>
      </c>
      <c r="BY55" s="114">
        <f t="shared" si="54"/>
        <v>0</v>
      </c>
      <c r="CA55" s="113">
        <f t="shared" si="7"/>
        <v>0</v>
      </c>
      <c r="CB55" s="110">
        <f t="shared" si="57"/>
        <v>0</v>
      </c>
      <c r="CC55" s="110">
        <f t="shared" si="57"/>
        <v>0</v>
      </c>
      <c r="CD55" s="110">
        <f t="shared" si="57"/>
        <v>0</v>
      </c>
      <c r="CE55" s="110">
        <f t="shared" si="57"/>
        <v>0</v>
      </c>
      <c r="CF55" s="110">
        <f t="shared" si="57"/>
        <v>0</v>
      </c>
      <c r="CG55" s="110">
        <f t="shared" si="57"/>
        <v>0</v>
      </c>
      <c r="CH55" s="110">
        <f t="shared" si="57"/>
        <v>0</v>
      </c>
      <c r="CI55" s="110">
        <f t="shared" si="57"/>
        <v>0</v>
      </c>
      <c r="CJ55" s="110">
        <f t="shared" si="57"/>
        <v>0</v>
      </c>
      <c r="CK55" s="110">
        <f t="shared" si="57"/>
        <v>0</v>
      </c>
      <c r="CL55" s="110">
        <f t="shared" si="57"/>
        <v>0</v>
      </c>
      <c r="CM55" s="110">
        <f t="shared" si="57"/>
        <v>0</v>
      </c>
      <c r="CN55" s="110">
        <f t="shared" si="57"/>
        <v>0</v>
      </c>
      <c r="CO55" s="110">
        <f t="shared" si="57"/>
        <v>0</v>
      </c>
      <c r="CP55" s="110">
        <f t="shared" si="57"/>
        <v>0</v>
      </c>
      <c r="CQ55" s="110">
        <f t="shared" si="57"/>
        <v>0</v>
      </c>
      <c r="CR55" s="110">
        <f t="shared" si="57"/>
        <v>0</v>
      </c>
      <c r="CS55" s="110">
        <f t="shared" si="57"/>
        <v>0</v>
      </c>
      <c r="CT55" s="110">
        <f t="shared" si="57"/>
        <v>0</v>
      </c>
      <c r="CU55" s="110">
        <f t="shared" si="57"/>
        <v>0</v>
      </c>
      <c r="CV55" s="110">
        <f t="shared" si="57"/>
        <v>0</v>
      </c>
      <c r="CW55" s="110">
        <f t="shared" si="57"/>
        <v>0</v>
      </c>
      <c r="CX55" s="110">
        <f t="shared" si="57"/>
        <v>0</v>
      </c>
      <c r="CY55" s="110">
        <f t="shared" si="57"/>
        <v>0</v>
      </c>
      <c r="CZ55" s="110">
        <f t="shared" si="57"/>
        <v>0</v>
      </c>
      <c r="DA55" s="110">
        <f t="shared" si="57"/>
        <v>0</v>
      </c>
      <c r="DB55" s="110">
        <f t="shared" si="57"/>
        <v>0</v>
      </c>
      <c r="DC55" s="110">
        <f t="shared" si="57"/>
        <v>0</v>
      </c>
      <c r="DD55" s="110">
        <f t="shared" si="57"/>
        <v>0</v>
      </c>
      <c r="DE55" s="110">
        <f t="shared" si="57"/>
        <v>0</v>
      </c>
      <c r="DF55" s="110">
        <f t="shared" si="57"/>
        <v>0</v>
      </c>
      <c r="DG55" s="110">
        <f t="shared" si="57"/>
        <v>0</v>
      </c>
      <c r="DH55" s="110">
        <f t="shared" si="57"/>
        <v>0</v>
      </c>
      <c r="DI55" s="110">
        <f t="shared" si="57"/>
        <v>0</v>
      </c>
      <c r="DJ55" s="110">
        <f t="shared" si="57"/>
        <v>0</v>
      </c>
      <c r="DK55" s="110">
        <f t="shared" si="57"/>
        <v>0</v>
      </c>
      <c r="DL55" s="110">
        <f t="shared" si="57"/>
        <v>0</v>
      </c>
      <c r="DM55" s="110">
        <f t="shared" si="57"/>
        <v>0</v>
      </c>
      <c r="DN55" s="110">
        <f t="shared" si="57"/>
        <v>0</v>
      </c>
      <c r="DO55" s="110">
        <f t="shared" si="57"/>
        <v>0</v>
      </c>
      <c r="DP55" s="110">
        <f t="shared" si="57"/>
        <v>0</v>
      </c>
      <c r="DQ55" s="110">
        <f t="shared" si="57"/>
        <v>0</v>
      </c>
      <c r="DR55" s="110">
        <f t="shared" si="57"/>
        <v>0</v>
      </c>
      <c r="DS55" s="110">
        <f t="shared" si="57"/>
        <v>0</v>
      </c>
      <c r="DT55" s="110">
        <f t="shared" si="57"/>
        <v>0</v>
      </c>
      <c r="DU55" s="110">
        <f t="shared" si="57"/>
        <v>0</v>
      </c>
      <c r="DV55" s="110">
        <f t="shared" si="57"/>
        <v>0</v>
      </c>
      <c r="DW55" s="110">
        <f t="shared" si="57"/>
        <v>0</v>
      </c>
      <c r="DX55" s="110">
        <f t="shared" si="57"/>
        <v>0</v>
      </c>
      <c r="DY55" s="110">
        <f t="shared" si="57"/>
        <v>0</v>
      </c>
      <c r="DZ55" s="110">
        <f t="shared" si="57"/>
        <v>0</v>
      </c>
      <c r="EA55" s="110">
        <f t="shared" si="57"/>
        <v>1.8479795661989329</v>
      </c>
      <c r="EB55" s="110">
        <f t="shared" si="57"/>
        <v>0</v>
      </c>
      <c r="EC55" s="110">
        <f t="shared" si="57"/>
        <v>0</v>
      </c>
      <c r="ED55" s="110">
        <f t="shared" si="57"/>
        <v>0</v>
      </c>
      <c r="EE55" s="110">
        <f t="shared" si="57"/>
        <v>0</v>
      </c>
      <c r="EF55" s="110">
        <f t="shared" si="57"/>
        <v>0</v>
      </c>
      <c r="EG55" s="110">
        <f t="shared" si="57"/>
        <v>0</v>
      </c>
      <c r="EH55" s="110">
        <f t="shared" si="57"/>
        <v>0</v>
      </c>
      <c r="EI55" s="110">
        <f t="shared" si="57"/>
        <v>0</v>
      </c>
      <c r="EJ55" s="110">
        <f t="shared" si="57"/>
        <v>0</v>
      </c>
      <c r="EK55" s="110">
        <f t="shared" si="57"/>
        <v>0</v>
      </c>
      <c r="EL55" s="110">
        <f t="shared" si="57"/>
        <v>0</v>
      </c>
      <c r="EM55" s="110">
        <f t="shared" si="57"/>
        <v>0</v>
      </c>
      <c r="EN55" s="110">
        <f t="shared" si="55"/>
        <v>0</v>
      </c>
      <c r="EO55" s="110">
        <f t="shared" si="55"/>
        <v>0</v>
      </c>
      <c r="EP55" s="114">
        <f t="shared" si="55"/>
        <v>0</v>
      </c>
      <c r="ER55" s="113">
        <f>(CA55-J55)-'DELTA e'!E55</f>
        <v>0</v>
      </c>
      <c r="ES55" s="110">
        <f>(CB55-K55)-'DELTA e'!F55</f>
        <v>0</v>
      </c>
      <c r="ET55" s="110">
        <f>(CC55-L55)-'DELTA e'!G55</f>
        <v>0</v>
      </c>
      <c r="EU55" s="110">
        <f>(CD55-M55)-'DELTA e'!H55</f>
        <v>0</v>
      </c>
      <c r="EV55" s="110">
        <f>(CE55-N55)-'DELTA e'!I55</f>
        <v>0</v>
      </c>
      <c r="EW55" s="110">
        <f>(CF55-O55)-'DELTA e'!J55</f>
        <v>0</v>
      </c>
      <c r="EX55" s="110">
        <f>(CG55-P55)-'DELTA e'!K55</f>
        <v>0</v>
      </c>
      <c r="EY55" s="110">
        <f>(CH55-Q55)-'DELTA e'!L55</f>
        <v>0</v>
      </c>
      <c r="EZ55" s="110">
        <f>(CI55-R55)-'DELTA e'!M55</f>
        <v>0</v>
      </c>
      <c r="FA55" s="110">
        <f>(CJ55-S55)-'DELTA e'!N55</f>
        <v>0</v>
      </c>
      <c r="FB55" s="110">
        <f>(CK55-T55)-'DELTA e'!O55</f>
        <v>0</v>
      </c>
      <c r="FC55" s="110">
        <f>(CL55-U55)-'DELTA e'!P55</f>
        <v>0</v>
      </c>
      <c r="FD55" s="110">
        <f>(CM55-V55)-'DELTA e'!Q55</f>
        <v>0</v>
      </c>
      <c r="FE55" s="110">
        <f>(CN55-W55)-'DELTA e'!R55</f>
        <v>0</v>
      </c>
      <c r="FF55" s="110">
        <f>(CO55-X55)-'DELTA e'!S55</f>
        <v>0</v>
      </c>
      <c r="FG55" s="110">
        <f>(CP55-Y55)-'DELTA e'!T55</f>
        <v>0</v>
      </c>
      <c r="FH55" s="110">
        <f>(CQ55-Z55)-'DELTA e'!U55</f>
        <v>0</v>
      </c>
      <c r="FI55" s="110">
        <f>(CR55-AA55)-'DELTA e'!V55</f>
        <v>0</v>
      </c>
      <c r="FJ55" s="110">
        <f>(CS55-AB55)-'DELTA e'!W55</f>
        <v>0</v>
      </c>
      <c r="FK55" s="110">
        <f>(CT55-AC55)-'DELTA e'!X55</f>
        <v>0</v>
      </c>
      <c r="FL55" s="110">
        <f>(CU55-AD55)-'DELTA e'!Y55</f>
        <v>0</v>
      </c>
      <c r="FM55" s="110">
        <f>(CV55-AE55)-'DELTA e'!Z55</f>
        <v>0</v>
      </c>
      <c r="FN55" s="110">
        <f>(CW55-AF55)-'DELTA e'!AA55</f>
        <v>0</v>
      </c>
      <c r="FO55" s="110">
        <f>(CX55-AG55)-'DELTA e'!AB55</f>
        <v>0</v>
      </c>
      <c r="FP55" s="110">
        <f>(CY55-AH55)-'DELTA e'!AC55</f>
        <v>0</v>
      </c>
      <c r="FQ55" s="110">
        <f>(CZ55-AI55)-'DELTA e'!AD55</f>
        <v>0</v>
      </c>
      <c r="FR55" s="110">
        <f>(DA55-AJ55)-'DELTA e'!AE55</f>
        <v>0</v>
      </c>
      <c r="FS55" s="110">
        <f>(DB55-AK55)-'DELTA e'!AF55</f>
        <v>0</v>
      </c>
      <c r="FT55" s="110">
        <f>(DC55-AL55)-'DELTA e'!AG55</f>
        <v>0</v>
      </c>
      <c r="FU55" s="110">
        <f>(DD55-AM55)-'DELTA e'!AH55</f>
        <v>0</v>
      </c>
      <c r="FV55" s="110">
        <f>(DE55-AN55)-'DELTA e'!AI55</f>
        <v>0</v>
      </c>
      <c r="FW55" s="110">
        <f>(DF55-AO55)-'DELTA e'!AJ55</f>
        <v>0</v>
      </c>
      <c r="FX55" s="110">
        <f>(DG55-AP55)-'DELTA e'!AK55</f>
        <v>0</v>
      </c>
      <c r="FY55" s="110">
        <f>(DH55-AQ55)-'DELTA e'!AL55</f>
        <v>0</v>
      </c>
      <c r="FZ55" s="110">
        <f>(DI55-AR55)-'DELTA e'!AM55</f>
        <v>0</v>
      </c>
      <c r="GA55" s="110">
        <f>(DJ55-AS55)-'DELTA e'!AN55</f>
        <v>0</v>
      </c>
      <c r="GB55" s="110">
        <f>(DK55-AT55)-'DELTA e'!AO55</f>
        <v>0</v>
      </c>
      <c r="GC55" s="110">
        <f>(DL55-AU55)-'DELTA e'!AP55</f>
        <v>0</v>
      </c>
      <c r="GD55" s="110">
        <f>(DM55-AV55)-'DELTA e'!AQ55</f>
        <v>0</v>
      </c>
      <c r="GE55" s="110">
        <f>(DN55-AW55)-'DELTA e'!AR55</f>
        <v>0</v>
      </c>
      <c r="GF55" s="110">
        <f>(DO55-AX55)-'DELTA e'!AS55</f>
        <v>0</v>
      </c>
      <c r="GG55" s="110">
        <f>(DP55-AY55)-'DELTA e'!AT55</f>
        <v>0</v>
      </c>
      <c r="GH55" s="110">
        <f>(DQ55-AZ55)-'DELTA e'!AU55</f>
        <v>0</v>
      </c>
      <c r="GI55" s="110">
        <f>(DR55-BA55)-'DELTA e'!AV55</f>
        <v>0</v>
      </c>
      <c r="GJ55" s="110">
        <f>(DS55-BB55)-'DELTA e'!AW55</f>
        <v>0</v>
      </c>
      <c r="GK55" s="110">
        <f>(DT55-BC55)-'DELTA e'!AX55</f>
        <v>0</v>
      </c>
      <c r="GL55" s="110">
        <f>(DU55-BD55)-'DELTA e'!AY55</f>
        <v>0</v>
      </c>
      <c r="GM55" s="110">
        <f>(DV55-BE55)-'DELTA e'!AZ55</f>
        <v>0</v>
      </c>
      <c r="GN55" s="110">
        <f>(DW55-BF55)-'DELTA e'!BA55</f>
        <v>0</v>
      </c>
      <c r="GO55" s="110">
        <f>(DX55-BG55)-'DELTA e'!BB55</f>
        <v>0</v>
      </c>
      <c r="GP55" s="110">
        <f>(DY55-BH55)-'DELTA e'!BC55</f>
        <v>0</v>
      </c>
      <c r="GQ55" s="110">
        <f>(DZ55-BI55)-'DELTA e'!BD55</f>
        <v>0</v>
      </c>
      <c r="GR55" s="110">
        <f>(EA55-BJ55)-'DELTA e'!BE55</f>
        <v>-0.206609038941443</v>
      </c>
      <c r="GS55" s="110">
        <f>(EB55-BK55)-'DELTA e'!BF55</f>
        <v>0</v>
      </c>
      <c r="GT55" s="110">
        <f>(EC55-BL55)-'DELTA e'!BG55</f>
        <v>0</v>
      </c>
      <c r="GU55" s="110">
        <f>(ED55-BM55)-'DELTA e'!BH55</f>
        <v>0</v>
      </c>
      <c r="GV55" s="110">
        <f>(EE55-BN55)-'DELTA e'!BI55</f>
        <v>0</v>
      </c>
      <c r="GW55" s="110">
        <f>(EF55-BO55)-'DELTA e'!BJ55</f>
        <v>0</v>
      </c>
      <c r="GX55" s="110">
        <f>(EG55-BP55)-'DELTA e'!BK55</f>
        <v>0</v>
      </c>
      <c r="GY55" s="110">
        <f>(EH55-BQ55)-'DELTA e'!BL55</f>
        <v>0</v>
      </c>
      <c r="GZ55" s="110">
        <f>(EI55-BR55)-'DELTA e'!BM55</f>
        <v>0</v>
      </c>
      <c r="HA55" s="110">
        <f>(EJ55-BS55)-'DELTA e'!BN55</f>
        <v>0</v>
      </c>
      <c r="HB55" s="110">
        <f>(EK55-BT55)-'DELTA e'!BO55</f>
        <v>0</v>
      </c>
      <c r="HC55" s="110">
        <f>(EL55-BU55)-'DELTA e'!BP55</f>
        <v>0</v>
      </c>
      <c r="HD55" s="110">
        <f>(EM55-BV55)-'DELTA e'!BQ55</f>
        <v>0</v>
      </c>
      <c r="HE55" s="110">
        <f>(EN55-BW55)-'DELTA e'!BR55</f>
        <v>0</v>
      </c>
      <c r="HF55" s="110">
        <f>(EO55-BX55)-'DELTA e'!BS55</f>
        <v>0</v>
      </c>
      <c r="HG55" s="114">
        <f>(EP55-BY55)-'DELTA e'!BT55</f>
        <v>0</v>
      </c>
    </row>
    <row r="56" spans="1:215" x14ac:dyDescent="0.35">
      <c r="A56" s="38" t="s">
        <v>123</v>
      </c>
      <c r="B56" s="39" t="s">
        <v>301</v>
      </c>
      <c r="C56" s="94">
        <v>344380</v>
      </c>
      <c r="D56" s="94">
        <v>429726.94809549901</v>
      </c>
      <c r="E56" s="94">
        <f t="shared" si="4"/>
        <v>0.80139260878623741</v>
      </c>
      <c r="F56" s="82">
        <v>438257</v>
      </c>
      <c r="G56" s="82">
        <v>609858</v>
      </c>
      <c r="H56" s="94">
        <f t="shared" si="5"/>
        <v>0.71862138399430686</v>
      </c>
      <c r="J56" s="113">
        <f t="shared" si="6"/>
        <v>0</v>
      </c>
      <c r="K56" s="110">
        <f t="shared" si="56"/>
        <v>0</v>
      </c>
      <c r="L56" s="110">
        <f t="shared" si="56"/>
        <v>0</v>
      </c>
      <c r="M56" s="110">
        <f t="shared" si="56"/>
        <v>0</v>
      </c>
      <c r="N56" s="110">
        <f t="shared" si="56"/>
        <v>0</v>
      </c>
      <c r="O56" s="110">
        <f t="shared" si="56"/>
        <v>0</v>
      </c>
      <c r="P56" s="110">
        <f t="shared" si="56"/>
        <v>0</v>
      </c>
      <c r="Q56" s="110">
        <f t="shared" si="56"/>
        <v>0</v>
      </c>
      <c r="R56" s="110">
        <f t="shared" si="56"/>
        <v>0</v>
      </c>
      <c r="S56" s="110">
        <f t="shared" si="56"/>
        <v>0</v>
      </c>
      <c r="T56" s="110">
        <f t="shared" si="56"/>
        <v>0</v>
      </c>
      <c r="U56" s="110">
        <f t="shared" si="56"/>
        <v>0</v>
      </c>
      <c r="V56" s="110">
        <f t="shared" si="56"/>
        <v>0</v>
      </c>
      <c r="W56" s="110">
        <f t="shared" si="56"/>
        <v>0</v>
      </c>
      <c r="X56" s="110">
        <f t="shared" si="56"/>
        <v>0</v>
      </c>
      <c r="Y56" s="110">
        <f t="shared" si="56"/>
        <v>0</v>
      </c>
      <c r="Z56" s="110">
        <f t="shared" si="56"/>
        <v>0</v>
      </c>
      <c r="AA56" s="110">
        <f t="shared" si="56"/>
        <v>0</v>
      </c>
      <c r="AB56" s="110">
        <f t="shared" si="56"/>
        <v>0</v>
      </c>
      <c r="AC56" s="110">
        <f t="shared" si="56"/>
        <v>0</v>
      </c>
      <c r="AD56" s="110">
        <f t="shared" si="56"/>
        <v>0</v>
      </c>
      <c r="AE56" s="110">
        <f t="shared" si="56"/>
        <v>0</v>
      </c>
      <c r="AF56" s="110">
        <f t="shared" si="56"/>
        <v>0</v>
      </c>
      <c r="AG56" s="110">
        <f t="shared" si="56"/>
        <v>0</v>
      </c>
      <c r="AH56" s="110">
        <f t="shared" si="56"/>
        <v>0</v>
      </c>
      <c r="AI56" s="110">
        <f t="shared" si="56"/>
        <v>0</v>
      </c>
      <c r="AJ56" s="110">
        <f t="shared" si="56"/>
        <v>0</v>
      </c>
      <c r="AK56" s="110">
        <f t="shared" si="56"/>
        <v>0</v>
      </c>
      <c r="AL56" s="110">
        <f t="shared" si="56"/>
        <v>0</v>
      </c>
      <c r="AM56" s="110">
        <f t="shared" si="56"/>
        <v>0</v>
      </c>
      <c r="AN56" s="110">
        <f t="shared" si="56"/>
        <v>0</v>
      </c>
      <c r="AO56" s="110">
        <f t="shared" si="56"/>
        <v>0</v>
      </c>
      <c r="AP56" s="110">
        <f t="shared" si="56"/>
        <v>0</v>
      </c>
      <c r="AQ56" s="110">
        <f t="shared" si="56"/>
        <v>0</v>
      </c>
      <c r="AR56" s="110">
        <f t="shared" si="56"/>
        <v>0</v>
      </c>
      <c r="AS56" s="110">
        <f t="shared" si="56"/>
        <v>0</v>
      </c>
      <c r="AT56" s="110">
        <f t="shared" si="56"/>
        <v>0</v>
      </c>
      <c r="AU56" s="110">
        <f t="shared" si="56"/>
        <v>0</v>
      </c>
      <c r="AV56" s="110">
        <f t="shared" si="56"/>
        <v>0</v>
      </c>
      <c r="AW56" s="110">
        <f t="shared" si="56"/>
        <v>0</v>
      </c>
      <c r="AX56" s="110">
        <f t="shared" si="56"/>
        <v>0</v>
      </c>
      <c r="AY56" s="110">
        <f t="shared" si="56"/>
        <v>0</v>
      </c>
      <c r="AZ56" s="110">
        <f t="shared" si="56"/>
        <v>0</v>
      </c>
      <c r="BA56" s="110">
        <f t="shared" si="56"/>
        <v>0</v>
      </c>
      <c r="BB56" s="110">
        <f t="shared" si="56"/>
        <v>0</v>
      </c>
      <c r="BC56" s="110">
        <f t="shared" si="56"/>
        <v>0</v>
      </c>
      <c r="BD56" s="110">
        <f t="shared" si="56"/>
        <v>0</v>
      </c>
      <c r="BE56" s="110">
        <f t="shared" si="56"/>
        <v>0</v>
      </c>
      <c r="BF56" s="110">
        <f t="shared" si="56"/>
        <v>0</v>
      </c>
      <c r="BG56" s="110">
        <f t="shared" si="56"/>
        <v>0</v>
      </c>
      <c r="BH56" s="110">
        <f t="shared" si="56"/>
        <v>0</v>
      </c>
      <c r="BI56" s="110">
        <f t="shared" si="56"/>
        <v>0</v>
      </c>
      <c r="BJ56" s="110">
        <f t="shared" si="56"/>
        <v>0</v>
      </c>
      <c r="BK56" s="110">
        <f t="shared" si="56"/>
        <v>0.80139260878623741</v>
      </c>
      <c r="BL56" s="110">
        <f t="shared" si="56"/>
        <v>0</v>
      </c>
      <c r="BM56" s="110">
        <f t="shared" si="56"/>
        <v>0</v>
      </c>
      <c r="BN56" s="110">
        <f t="shared" si="56"/>
        <v>0</v>
      </c>
      <c r="BO56" s="110">
        <f t="shared" si="56"/>
        <v>0</v>
      </c>
      <c r="BP56" s="110">
        <f t="shared" si="56"/>
        <v>0</v>
      </c>
      <c r="BQ56" s="110">
        <f t="shared" si="56"/>
        <v>0</v>
      </c>
      <c r="BR56" s="110">
        <f t="shared" si="56"/>
        <v>0</v>
      </c>
      <c r="BS56" s="110">
        <f t="shared" si="56"/>
        <v>0</v>
      </c>
      <c r="BT56" s="110">
        <f t="shared" si="56"/>
        <v>0</v>
      </c>
      <c r="BU56" s="110">
        <f t="shared" si="56"/>
        <v>0</v>
      </c>
      <c r="BV56" s="110">
        <f t="shared" ref="BV56:BY59" si="58">IF(BV$2=$B56,$E56,0)</f>
        <v>0</v>
      </c>
      <c r="BW56" s="110">
        <f t="shared" si="58"/>
        <v>0</v>
      </c>
      <c r="BX56" s="110">
        <f t="shared" si="58"/>
        <v>0</v>
      </c>
      <c r="BY56" s="114">
        <f t="shared" si="58"/>
        <v>0</v>
      </c>
      <c r="CA56" s="113">
        <f t="shared" si="7"/>
        <v>0</v>
      </c>
      <c r="CB56" s="110">
        <f t="shared" si="57"/>
        <v>0</v>
      </c>
      <c r="CC56" s="110">
        <f t="shared" si="57"/>
        <v>0</v>
      </c>
      <c r="CD56" s="110">
        <f t="shared" si="57"/>
        <v>0</v>
      </c>
      <c r="CE56" s="110">
        <f t="shared" si="57"/>
        <v>0</v>
      </c>
      <c r="CF56" s="110">
        <f t="shared" si="57"/>
        <v>0</v>
      </c>
      <c r="CG56" s="110">
        <f t="shared" si="57"/>
        <v>0</v>
      </c>
      <c r="CH56" s="110">
        <f t="shared" si="57"/>
        <v>0</v>
      </c>
      <c r="CI56" s="110">
        <f t="shared" si="57"/>
        <v>0</v>
      </c>
      <c r="CJ56" s="110">
        <f t="shared" si="57"/>
        <v>0</v>
      </c>
      <c r="CK56" s="110">
        <f t="shared" si="57"/>
        <v>0</v>
      </c>
      <c r="CL56" s="110">
        <f t="shared" si="57"/>
        <v>0</v>
      </c>
      <c r="CM56" s="110">
        <f t="shared" si="57"/>
        <v>0</v>
      </c>
      <c r="CN56" s="110">
        <f t="shared" si="57"/>
        <v>0</v>
      </c>
      <c r="CO56" s="110">
        <f t="shared" si="57"/>
        <v>0</v>
      </c>
      <c r="CP56" s="110">
        <f t="shared" si="57"/>
        <v>0</v>
      </c>
      <c r="CQ56" s="110">
        <f t="shared" si="57"/>
        <v>0</v>
      </c>
      <c r="CR56" s="110">
        <f t="shared" si="57"/>
        <v>0</v>
      </c>
      <c r="CS56" s="110">
        <f t="shared" si="57"/>
        <v>0</v>
      </c>
      <c r="CT56" s="110">
        <f t="shared" si="57"/>
        <v>0</v>
      </c>
      <c r="CU56" s="110">
        <f t="shared" si="57"/>
        <v>0</v>
      </c>
      <c r="CV56" s="110">
        <f t="shared" si="57"/>
        <v>0</v>
      </c>
      <c r="CW56" s="110">
        <f t="shared" si="57"/>
        <v>0</v>
      </c>
      <c r="CX56" s="110">
        <f t="shared" si="57"/>
        <v>0</v>
      </c>
      <c r="CY56" s="110">
        <f t="shared" si="57"/>
        <v>0</v>
      </c>
      <c r="CZ56" s="110">
        <f t="shared" si="57"/>
        <v>0</v>
      </c>
      <c r="DA56" s="110">
        <f t="shared" si="57"/>
        <v>0</v>
      </c>
      <c r="DB56" s="110">
        <f t="shared" si="57"/>
        <v>0</v>
      </c>
      <c r="DC56" s="110">
        <f t="shared" si="57"/>
        <v>0</v>
      </c>
      <c r="DD56" s="110">
        <f t="shared" si="57"/>
        <v>0</v>
      </c>
      <c r="DE56" s="110">
        <f t="shared" si="57"/>
        <v>0</v>
      </c>
      <c r="DF56" s="110">
        <f t="shared" si="57"/>
        <v>0</v>
      </c>
      <c r="DG56" s="110">
        <f t="shared" si="57"/>
        <v>0</v>
      </c>
      <c r="DH56" s="110">
        <f t="shared" si="57"/>
        <v>0</v>
      </c>
      <c r="DI56" s="110">
        <f t="shared" si="57"/>
        <v>0</v>
      </c>
      <c r="DJ56" s="110">
        <f t="shared" si="57"/>
        <v>0</v>
      </c>
      <c r="DK56" s="110">
        <f t="shared" si="57"/>
        <v>0</v>
      </c>
      <c r="DL56" s="110">
        <f t="shared" si="57"/>
        <v>0</v>
      </c>
      <c r="DM56" s="110">
        <f t="shared" si="57"/>
        <v>0</v>
      </c>
      <c r="DN56" s="110">
        <f t="shared" si="57"/>
        <v>0</v>
      </c>
      <c r="DO56" s="110">
        <f t="shared" si="57"/>
        <v>0</v>
      </c>
      <c r="DP56" s="110">
        <f t="shared" si="57"/>
        <v>0</v>
      </c>
      <c r="DQ56" s="110">
        <f t="shared" si="57"/>
        <v>0</v>
      </c>
      <c r="DR56" s="110">
        <f t="shared" si="57"/>
        <v>0</v>
      </c>
      <c r="DS56" s="110">
        <f t="shared" si="57"/>
        <v>0</v>
      </c>
      <c r="DT56" s="110">
        <f t="shared" si="57"/>
        <v>0</v>
      </c>
      <c r="DU56" s="110">
        <f t="shared" si="57"/>
        <v>0</v>
      </c>
      <c r="DV56" s="110">
        <f t="shared" si="57"/>
        <v>0</v>
      </c>
      <c r="DW56" s="110">
        <f t="shared" si="57"/>
        <v>0</v>
      </c>
      <c r="DX56" s="110">
        <f t="shared" si="57"/>
        <v>0</v>
      </c>
      <c r="DY56" s="110">
        <f t="shared" si="57"/>
        <v>0</v>
      </c>
      <c r="DZ56" s="110">
        <f t="shared" si="57"/>
        <v>0</v>
      </c>
      <c r="EA56" s="110">
        <f t="shared" si="57"/>
        <v>0</v>
      </c>
      <c r="EB56" s="110">
        <f t="shared" si="57"/>
        <v>0.71862138399430686</v>
      </c>
      <c r="EC56" s="110">
        <f t="shared" si="57"/>
        <v>0</v>
      </c>
      <c r="ED56" s="110">
        <f t="shared" si="57"/>
        <v>0</v>
      </c>
      <c r="EE56" s="110">
        <f t="shared" si="57"/>
        <v>0</v>
      </c>
      <c r="EF56" s="110">
        <f t="shared" si="57"/>
        <v>0</v>
      </c>
      <c r="EG56" s="110">
        <f t="shared" si="57"/>
        <v>0</v>
      </c>
      <c r="EH56" s="110">
        <f t="shared" si="57"/>
        <v>0</v>
      </c>
      <c r="EI56" s="110">
        <f t="shared" si="57"/>
        <v>0</v>
      </c>
      <c r="EJ56" s="110">
        <f t="shared" si="57"/>
        <v>0</v>
      </c>
      <c r="EK56" s="110">
        <f t="shared" si="57"/>
        <v>0</v>
      </c>
      <c r="EL56" s="110">
        <f t="shared" si="57"/>
        <v>0</v>
      </c>
      <c r="EM56" s="110">
        <f t="shared" ref="EM56:EP59" si="59">IF(EM$2=$B56,$H56,0)</f>
        <v>0</v>
      </c>
      <c r="EN56" s="110">
        <f t="shared" si="59"/>
        <v>0</v>
      </c>
      <c r="EO56" s="110">
        <f t="shared" si="59"/>
        <v>0</v>
      </c>
      <c r="EP56" s="114">
        <f t="shared" si="59"/>
        <v>0</v>
      </c>
      <c r="ER56" s="113">
        <f>(CA56-J56)-'DELTA e'!E56</f>
        <v>0</v>
      </c>
      <c r="ES56" s="110">
        <f>(CB56-K56)-'DELTA e'!F56</f>
        <v>0</v>
      </c>
      <c r="ET56" s="110">
        <f>(CC56-L56)-'DELTA e'!G56</f>
        <v>0</v>
      </c>
      <c r="EU56" s="110">
        <f>(CD56-M56)-'DELTA e'!H56</f>
        <v>0</v>
      </c>
      <c r="EV56" s="110">
        <f>(CE56-N56)-'DELTA e'!I56</f>
        <v>0</v>
      </c>
      <c r="EW56" s="110">
        <f>(CF56-O56)-'DELTA e'!J56</f>
        <v>0</v>
      </c>
      <c r="EX56" s="110">
        <f>(CG56-P56)-'DELTA e'!K56</f>
        <v>0</v>
      </c>
      <c r="EY56" s="110">
        <f>(CH56-Q56)-'DELTA e'!L56</f>
        <v>0</v>
      </c>
      <c r="EZ56" s="110">
        <f>(CI56-R56)-'DELTA e'!M56</f>
        <v>0</v>
      </c>
      <c r="FA56" s="110">
        <f>(CJ56-S56)-'DELTA e'!N56</f>
        <v>0</v>
      </c>
      <c r="FB56" s="110">
        <f>(CK56-T56)-'DELTA e'!O56</f>
        <v>0</v>
      </c>
      <c r="FC56" s="110">
        <f>(CL56-U56)-'DELTA e'!P56</f>
        <v>0</v>
      </c>
      <c r="FD56" s="110">
        <f>(CM56-V56)-'DELTA e'!Q56</f>
        <v>0</v>
      </c>
      <c r="FE56" s="110">
        <f>(CN56-W56)-'DELTA e'!R56</f>
        <v>0</v>
      </c>
      <c r="FF56" s="110">
        <f>(CO56-X56)-'DELTA e'!S56</f>
        <v>0</v>
      </c>
      <c r="FG56" s="110">
        <f>(CP56-Y56)-'DELTA e'!T56</f>
        <v>0</v>
      </c>
      <c r="FH56" s="110">
        <f>(CQ56-Z56)-'DELTA e'!U56</f>
        <v>0</v>
      </c>
      <c r="FI56" s="110">
        <f>(CR56-AA56)-'DELTA e'!V56</f>
        <v>0</v>
      </c>
      <c r="FJ56" s="110">
        <f>(CS56-AB56)-'DELTA e'!W56</f>
        <v>0</v>
      </c>
      <c r="FK56" s="110">
        <f>(CT56-AC56)-'DELTA e'!X56</f>
        <v>0</v>
      </c>
      <c r="FL56" s="110">
        <f>(CU56-AD56)-'DELTA e'!Y56</f>
        <v>0</v>
      </c>
      <c r="FM56" s="110">
        <f>(CV56-AE56)-'DELTA e'!Z56</f>
        <v>0</v>
      </c>
      <c r="FN56" s="110">
        <f>(CW56-AF56)-'DELTA e'!AA56</f>
        <v>0</v>
      </c>
      <c r="FO56" s="110">
        <f>(CX56-AG56)-'DELTA e'!AB56</f>
        <v>0</v>
      </c>
      <c r="FP56" s="110">
        <f>(CY56-AH56)-'DELTA e'!AC56</f>
        <v>0</v>
      </c>
      <c r="FQ56" s="110">
        <f>(CZ56-AI56)-'DELTA e'!AD56</f>
        <v>0</v>
      </c>
      <c r="FR56" s="110">
        <f>(DA56-AJ56)-'DELTA e'!AE56</f>
        <v>0</v>
      </c>
      <c r="FS56" s="110">
        <f>(DB56-AK56)-'DELTA e'!AF56</f>
        <v>0</v>
      </c>
      <c r="FT56" s="110">
        <f>(DC56-AL56)-'DELTA e'!AG56</f>
        <v>0</v>
      </c>
      <c r="FU56" s="110">
        <f>(DD56-AM56)-'DELTA e'!AH56</f>
        <v>0</v>
      </c>
      <c r="FV56" s="110">
        <f>(DE56-AN56)-'DELTA e'!AI56</f>
        <v>0</v>
      </c>
      <c r="FW56" s="110">
        <f>(DF56-AO56)-'DELTA e'!AJ56</f>
        <v>0</v>
      </c>
      <c r="FX56" s="110">
        <f>(DG56-AP56)-'DELTA e'!AK56</f>
        <v>0</v>
      </c>
      <c r="FY56" s="110">
        <f>(DH56-AQ56)-'DELTA e'!AL56</f>
        <v>0</v>
      </c>
      <c r="FZ56" s="110">
        <f>(DI56-AR56)-'DELTA e'!AM56</f>
        <v>0</v>
      </c>
      <c r="GA56" s="110">
        <f>(DJ56-AS56)-'DELTA e'!AN56</f>
        <v>0</v>
      </c>
      <c r="GB56" s="110">
        <f>(DK56-AT56)-'DELTA e'!AO56</f>
        <v>0</v>
      </c>
      <c r="GC56" s="110">
        <f>(DL56-AU56)-'DELTA e'!AP56</f>
        <v>0</v>
      </c>
      <c r="GD56" s="110">
        <f>(DM56-AV56)-'DELTA e'!AQ56</f>
        <v>0</v>
      </c>
      <c r="GE56" s="110">
        <f>(DN56-AW56)-'DELTA e'!AR56</f>
        <v>0</v>
      </c>
      <c r="GF56" s="110">
        <f>(DO56-AX56)-'DELTA e'!AS56</f>
        <v>0</v>
      </c>
      <c r="GG56" s="110">
        <f>(DP56-AY56)-'DELTA e'!AT56</f>
        <v>0</v>
      </c>
      <c r="GH56" s="110">
        <f>(DQ56-AZ56)-'DELTA e'!AU56</f>
        <v>0</v>
      </c>
      <c r="GI56" s="110">
        <f>(DR56-BA56)-'DELTA e'!AV56</f>
        <v>0</v>
      </c>
      <c r="GJ56" s="110">
        <f>(DS56-BB56)-'DELTA e'!AW56</f>
        <v>0</v>
      </c>
      <c r="GK56" s="110">
        <f>(DT56-BC56)-'DELTA e'!AX56</f>
        <v>0</v>
      </c>
      <c r="GL56" s="110">
        <f>(DU56-BD56)-'DELTA e'!AY56</f>
        <v>0</v>
      </c>
      <c r="GM56" s="110">
        <f>(DV56-BE56)-'DELTA e'!AZ56</f>
        <v>0</v>
      </c>
      <c r="GN56" s="110">
        <f>(DW56-BF56)-'DELTA e'!BA56</f>
        <v>0</v>
      </c>
      <c r="GO56" s="110">
        <f>(DX56-BG56)-'DELTA e'!BB56</f>
        <v>0</v>
      </c>
      <c r="GP56" s="110">
        <f>(DY56-BH56)-'DELTA e'!BC56</f>
        <v>0</v>
      </c>
      <c r="GQ56" s="110">
        <f>(DZ56-BI56)-'DELTA e'!BD56</f>
        <v>0</v>
      </c>
      <c r="GR56" s="110">
        <f>(EA56-BJ56)-'DELTA e'!BE56</f>
        <v>0</v>
      </c>
      <c r="GS56" s="110">
        <f>(EB56-BK56)-'DELTA e'!BF56</f>
        <v>-8.2771224791930553E-2</v>
      </c>
      <c r="GT56" s="110">
        <f>(EC56-BL56)-'DELTA e'!BG56</f>
        <v>0</v>
      </c>
      <c r="GU56" s="110">
        <f>(ED56-BM56)-'DELTA e'!BH56</f>
        <v>0</v>
      </c>
      <c r="GV56" s="110">
        <f>(EE56-BN56)-'DELTA e'!BI56</f>
        <v>0</v>
      </c>
      <c r="GW56" s="110">
        <f>(EF56-BO56)-'DELTA e'!BJ56</f>
        <v>0</v>
      </c>
      <c r="GX56" s="110">
        <f>(EG56-BP56)-'DELTA e'!BK56</f>
        <v>0</v>
      </c>
      <c r="GY56" s="110">
        <f>(EH56-BQ56)-'DELTA e'!BL56</f>
        <v>0</v>
      </c>
      <c r="GZ56" s="110">
        <f>(EI56-BR56)-'DELTA e'!BM56</f>
        <v>0</v>
      </c>
      <c r="HA56" s="110">
        <f>(EJ56-BS56)-'DELTA e'!BN56</f>
        <v>0</v>
      </c>
      <c r="HB56" s="110">
        <f>(EK56-BT56)-'DELTA e'!BO56</f>
        <v>0</v>
      </c>
      <c r="HC56" s="110">
        <f>(EL56-BU56)-'DELTA e'!BP56</f>
        <v>0</v>
      </c>
      <c r="HD56" s="110">
        <f>(EM56-BV56)-'DELTA e'!BQ56</f>
        <v>0</v>
      </c>
      <c r="HE56" s="110">
        <f>(EN56-BW56)-'DELTA e'!BR56</f>
        <v>0</v>
      </c>
      <c r="HF56" s="110">
        <f>(EO56-BX56)-'DELTA e'!BS56</f>
        <v>0</v>
      </c>
      <c r="HG56" s="114">
        <f>(EP56-BY56)-'DELTA e'!BT56</f>
        <v>0</v>
      </c>
    </row>
    <row r="57" spans="1:215" x14ac:dyDescent="0.35">
      <c r="A57" s="38" t="s">
        <v>124</v>
      </c>
      <c r="B57" s="39" t="s">
        <v>302</v>
      </c>
      <c r="C57" s="94">
        <v>1504892</v>
      </c>
      <c r="D57" s="94">
        <v>165463.84390603757</v>
      </c>
      <c r="E57" s="94">
        <f t="shared" si="4"/>
        <v>9.0949899656301199</v>
      </c>
      <c r="F57" s="82">
        <v>1843447</v>
      </c>
      <c r="G57" s="82">
        <v>214447</v>
      </c>
      <c r="H57" s="94">
        <f t="shared" si="5"/>
        <v>8.5962825313480717</v>
      </c>
      <c r="J57" s="113">
        <f t="shared" si="6"/>
        <v>0</v>
      </c>
      <c r="K57" s="110">
        <f t="shared" ref="K57:BV60" si="60">IF(K$2=$B57,$E57,0)</f>
        <v>0</v>
      </c>
      <c r="L57" s="110">
        <f t="shared" si="60"/>
        <v>0</v>
      </c>
      <c r="M57" s="110">
        <f t="shared" si="60"/>
        <v>0</v>
      </c>
      <c r="N57" s="110">
        <f t="shared" si="60"/>
        <v>0</v>
      </c>
      <c r="O57" s="110">
        <f t="shared" si="60"/>
        <v>0</v>
      </c>
      <c r="P57" s="110">
        <f t="shared" si="60"/>
        <v>0</v>
      </c>
      <c r="Q57" s="110">
        <f t="shared" si="60"/>
        <v>0</v>
      </c>
      <c r="R57" s="110">
        <f t="shared" si="60"/>
        <v>0</v>
      </c>
      <c r="S57" s="110">
        <f t="shared" si="60"/>
        <v>0</v>
      </c>
      <c r="T57" s="110">
        <f t="shared" si="60"/>
        <v>0</v>
      </c>
      <c r="U57" s="110">
        <f t="shared" si="60"/>
        <v>0</v>
      </c>
      <c r="V57" s="110">
        <f t="shared" si="60"/>
        <v>0</v>
      </c>
      <c r="W57" s="110">
        <f t="shared" si="60"/>
        <v>0</v>
      </c>
      <c r="X57" s="110">
        <f t="shared" si="60"/>
        <v>0</v>
      </c>
      <c r="Y57" s="110">
        <f t="shared" si="60"/>
        <v>0</v>
      </c>
      <c r="Z57" s="110">
        <f t="shared" si="60"/>
        <v>0</v>
      </c>
      <c r="AA57" s="110">
        <f t="shared" si="60"/>
        <v>0</v>
      </c>
      <c r="AB57" s="110">
        <f t="shared" si="60"/>
        <v>0</v>
      </c>
      <c r="AC57" s="110">
        <f t="shared" si="60"/>
        <v>0</v>
      </c>
      <c r="AD57" s="110">
        <f t="shared" si="60"/>
        <v>0</v>
      </c>
      <c r="AE57" s="110">
        <f t="shared" si="60"/>
        <v>0</v>
      </c>
      <c r="AF57" s="110">
        <f t="shared" si="60"/>
        <v>0</v>
      </c>
      <c r="AG57" s="110">
        <f t="shared" si="60"/>
        <v>0</v>
      </c>
      <c r="AH57" s="110">
        <f t="shared" si="60"/>
        <v>0</v>
      </c>
      <c r="AI57" s="110">
        <f t="shared" si="60"/>
        <v>0</v>
      </c>
      <c r="AJ57" s="110">
        <f t="shared" si="60"/>
        <v>0</v>
      </c>
      <c r="AK57" s="110">
        <f t="shared" si="60"/>
        <v>0</v>
      </c>
      <c r="AL57" s="110">
        <f t="shared" si="60"/>
        <v>0</v>
      </c>
      <c r="AM57" s="110">
        <f t="shared" si="60"/>
        <v>0</v>
      </c>
      <c r="AN57" s="110">
        <f t="shared" si="60"/>
        <v>0</v>
      </c>
      <c r="AO57" s="110">
        <f t="shared" si="60"/>
        <v>0</v>
      </c>
      <c r="AP57" s="110">
        <f t="shared" si="60"/>
        <v>0</v>
      </c>
      <c r="AQ57" s="110">
        <f t="shared" si="60"/>
        <v>0</v>
      </c>
      <c r="AR57" s="110">
        <f t="shared" si="60"/>
        <v>0</v>
      </c>
      <c r="AS57" s="110">
        <f t="shared" si="60"/>
        <v>0</v>
      </c>
      <c r="AT57" s="110">
        <f t="shared" si="60"/>
        <v>0</v>
      </c>
      <c r="AU57" s="110">
        <f t="shared" si="60"/>
        <v>0</v>
      </c>
      <c r="AV57" s="110">
        <f t="shared" si="60"/>
        <v>0</v>
      </c>
      <c r="AW57" s="110">
        <f t="shared" si="60"/>
        <v>0</v>
      </c>
      <c r="AX57" s="110">
        <f t="shared" si="60"/>
        <v>0</v>
      </c>
      <c r="AY57" s="110">
        <f t="shared" si="60"/>
        <v>0</v>
      </c>
      <c r="AZ57" s="110">
        <f t="shared" si="60"/>
        <v>0</v>
      </c>
      <c r="BA57" s="110">
        <f t="shared" si="60"/>
        <v>0</v>
      </c>
      <c r="BB57" s="110">
        <f t="shared" si="60"/>
        <v>0</v>
      </c>
      <c r="BC57" s="110">
        <f t="shared" si="60"/>
        <v>0</v>
      </c>
      <c r="BD57" s="110">
        <f t="shared" si="60"/>
        <v>0</v>
      </c>
      <c r="BE57" s="110">
        <f t="shared" si="60"/>
        <v>0</v>
      </c>
      <c r="BF57" s="110">
        <f t="shared" si="60"/>
        <v>0</v>
      </c>
      <c r="BG57" s="110">
        <f t="shared" si="60"/>
        <v>0</v>
      </c>
      <c r="BH57" s="110">
        <f t="shared" si="60"/>
        <v>0</v>
      </c>
      <c r="BI57" s="110">
        <f t="shared" si="60"/>
        <v>0</v>
      </c>
      <c r="BJ57" s="110">
        <f t="shared" si="60"/>
        <v>0</v>
      </c>
      <c r="BK57" s="110">
        <f t="shared" si="60"/>
        <v>0</v>
      </c>
      <c r="BL57" s="110">
        <f t="shared" si="60"/>
        <v>9.0949899656301199</v>
      </c>
      <c r="BM57" s="110">
        <f t="shared" si="60"/>
        <v>0</v>
      </c>
      <c r="BN57" s="110">
        <f t="shared" si="60"/>
        <v>0</v>
      </c>
      <c r="BO57" s="110">
        <f t="shared" si="60"/>
        <v>0</v>
      </c>
      <c r="BP57" s="110">
        <f t="shared" si="60"/>
        <v>0</v>
      </c>
      <c r="BQ57" s="110">
        <f t="shared" si="60"/>
        <v>0</v>
      </c>
      <c r="BR57" s="110">
        <f t="shared" si="60"/>
        <v>0</v>
      </c>
      <c r="BS57" s="110">
        <f t="shared" si="60"/>
        <v>0</v>
      </c>
      <c r="BT57" s="110">
        <f t="shared" si="60"/>
        <v>0</v>
      </c>
      <c r="BU57" s="110">
        <f t="shared" si="60"/>
        <v>0</v>
      </c>
      <c r="BV57" s="110">
        <f t="shared" si="60"/>
        <v>0</v>
      </c>
      <c r="BW57" s="110">
        <f t="shared" si="58"/>
        <v>0</v>
      </c>
      <c r="BX57" s="110">
        <f t="shared" si="58"/>
        <v>0</v>
      </c>
      <c r="BY57" s="114">
        <f t="shared" si="58"/>
        <v>0</v>
      </c>
      <c r="CA57" s="113">
        <f t="shared" si="7"/>
        <v>0</v>
      </c>
      <c r="CB57" s="110">
        <f t="shared" ref="CB57:EM60" si="61">IF(CB$2=$B57,$H57,0)</f>
        <v>0</v>
      </c>
      <c r="CC57" s="110">
        <f t="shared" si="61"/>
        <v>0</v>
      </c>
      <c r="CD57" s="110">
        <f t="shared" si="61"/>
        <v>0</v>
      </c>
      <c r="CE57" s="110">
        <f t="shared" si="61"/>
        <v>0</v>
      </c>
      <c r="CF57" s="110">
        <f t="shared" si="61"/>
        <v>0</v>
      </c>
      <c r="CG57" s="110">
        <f t="shared" si="61"/>
        <v>0</v>
      </c>
      <c r="CH57" s="110">
        <f t="shared" si="61"/>
        <v>0</v>
      </c>
      <c r="CI57" s="110">
        <f t="shared" si="61"/>
        <v>0</v>
      </c>
      <c r="CJ57" s="110">
        <f t="shared" si="61"/>
        <v>0</v>
      </c>
      <c r="CK57" s="110">
        <f t="shared" si="61"/>
        <v>0</v>
      </c>
      <c r="CL57" s="110">
        <f t="shared" si="61"/>
        <v>0</v>
      </c>
      <c r="CM57" s="110">
        <f t="shared" si="61"/>
        <v>0</v>
      </c>
      <c r="CN57" s="110">
        <f t="shared" si="61"/>
        <v>0</v>
      </c>
      <c r="CO57" s="110">
        <f t="shared" si="61"/>
        <v>0</v>
      </c>
      <c r="CP57" s="110">
        <f t="shared" si="61"/>
        <v>0</v>
      </c>
      <c r="CQ57" s="110">
        <f t="shared" si="61"/>
        <v>0</v>
      </c>
      <c r="CR57" s="110">
        <f t="shared" si="61"/>
        <v>0</v>
      </c>
      <c r="CS57" s="110">
        <f t="shared" si="61"/>
        <v>0</v>
      </c>
      <c r="CT57" s="110">
        <f t="shared" si="61"/>
        <v>0</v>
      </c>
      <c r="CU57" s="110">
        <f t="shared" si="61"/>
        <v>0</v>
      </c>
      <c r="CV57" s="110">
        <f t="shared" si="61"/>
        <v>0</v>
      </c>
      <c r="CW57" s="110">
        <f t="shared" si="61"/>
        <v>0</v>
      </c>
      <c r="CX57" s="110">
        <f t="shared" si="61"/>
        <v>0</v>
      </c>
      <c r="CY57" s="110">
        <f t="shared" si="61"/>
        <v>0</v>
      </c>
      <c r="CZ57" s="110">
        <f t="shared" si="61"/>
        <v>0</v>
      </c>
      <c r="DA57" s="110">
        <f t="shared" si="61"/>
        <v>0</v>
      </c>
      <c r="DB57" s="110">
        <f t="shared" si="61"/>
        <v>0</v>
      </c>
      <c r="DC57" s="110">
        <f t="shared" si="61"/>
        <v>0</v>
      </c>
      <c r="DD57" s="110">
        <f t="shared" si="61"/>
        <v>0</v>
      </c>
      <c r="DE57" s="110">
        <f t="shared" si="61"/>
        <v>0</v>
      </c>
      <c r="DF57" s="110">
        <f t="shared" si="61"/>
        <v>0</v>
      </c>
      <c r="DG57" s="110">
        <f t="shared" si="61"/>
        <v>0</v>
      </c>
      <c r="DH57" s="110">
        <f t="shared" si="61"/>
        <v>0</v>
      </c>
      <c r="DI57" s="110">
        <f t="shared" si="61"/>
        <v>0</v>
      </c>
      <c r="DJ57" s="110">
        <f t="shared" si="61"/>
        <v>0</v>
      </c>
      <c r="DK57" s="110">
        <f t="shared" si="61"/>
        <v>0</v>
      </c>
      <c r="DL57" s="110">
        <f t="shared" si="61"/>
        <v>0</v>
      </c>
      <c r="DM57" s="110">
        <f t="shared" si="61"/>
        <v>0</v>
      </c>
      <c r="DN57" s="110">
        <f t="shared" si="61"/>
        <v>0</v>
      </c>
      <c r="DO57" s="110">
        <f t="shared" si="61"/>
        <v>0</v>
      </c>
      <c r="DP57" s="110">
        <f t="shared" si="61"/>
        <v>0</v>
      </c>
      <c r="DQ57" s="110">
        <f t="shared" si="61"/>
        <v>0</v>
      </c>
      <c r="DR57" s="110">
        <f t="shared" si="61"/>
        <v>0</v>
      </c>
      <c r="DS57" s="110">
        <f t="shared" si="61"/>
        <v>0</v>
      </c>
      <c r="DT57" s="110">
        <f t="shared" si="61"/>
        <v>0</v>
      </c>
      <c r="DU57" s="110">
        <f t="shared" si="61"/>
        <v>0</v>
      </c>
      <c r="DV57" s="110">
        <f t="shared" si="61"/>
        <v>0</v>
      </c>
      <c r="DW57" s="110">
        <f t="shared" si="61"/>
        <v>0</v>
      </c>
      <c r="DX57" s="110">
        <f t="shared" si="61"/>
        <v>0</v>
      </c>
      <c r="DY57" s="110">
        <f t="shared" si="61"/>
        <v>0</v>
      </c>
      <c r="DZ57" s="110">
        <f t="shared" si="61"/>
        <v>0</v>
      </c>
      <c r="EA57" s="110">
        <f t="shared" si="61"/>
        <v>0</v>
      </c>
      <c r="EB57" s="110">
        <f t="shared" si="61"/>
        <v>0</v>
      </c>
      <c r="EC57" s="110">
        <f t="shared" si="61"/>
        <v>8.5962825313480717</v>
      </c>
      <c r="ED57" s="110">
        <f t="shared" si="61"/>
        <v>0</v>
      </c>
      <c r="EE57" s="110">
        <f t="shared" si="61"/>
        <v>0</v>
      </c>
      <c r="EF57" s="110">
        <f t="shared" si="61"/>
        <v>0</v>
      </c>
      <c r="EG57" s="110">
        <f t="shared" si="61"/>
        <v>0</v>
      </c>
      <c r="EH57" s="110">
        <f t="shared" si="61"/>
        <v>0</v>
      </c>
      <c r="EI57" s="110">
        <f t="shared" si="61"/>
        <v>0</v>
      </c>
      <c r="EJ57" s="110">
        <f t="shared" si="61"/>
        <v>0</v>
      </c>
      <c r="EK57" s="110">
        <f t="shared" si="61"/>
        <v>0</v>
      </c>
      <c r="EL57" s="110">
        <f t="shared" si="61"/>
        <v>0</v>
      </c>
      <c r="EM57" s="110">
        <f t="shared" si="61"/>
        <v>0</v>
      </c>
      <c r="EN57" s="110">
        <f t="shared" si="59"/>
        <v>0</v>
      </c>
      <c r="EO57" s="110">
        <f t="shared" si="59"/>
        <v>0</v>
      </c>
      <c r="EP57" s="114">
        <f t="shared" si="59"/>
        <v>0</v>
      </c>
      <c r="ER57" s="113">
        <f>(CA57-J57)-'DELTA e'!E57</f>
        <v>0</v>
      </c>
      <c r="ES57" s="110">
        <f>(CB57-K57)-'DELTA e'!F57</f>
        <v>0</v>
      </c>
      <c r="ET57" s="110">
        <f>(CC57-L57)-'DELTA e'!G57</f>
        <v>0</v>
      </c>
      <c r="EU57" s="110">
        <f>(CD57-M57)-'DELTA e'!H57</f>
        <v>0</v>
      </c>
      <c r="EV57" s="110">
        <f>(CE57-N57)-'DELTA e'!I57</f>
        <v>0</v>
      </c>
      <c r="EW57" s="110">
        <f>(CF57-O57)-'DELTA e'!J57</f>
        <v>0</v>
      </c>
      <c r="EX57" s="110">
        <f>(CG57-P57)-'DELTA e'!K57</f>
        <v>0</v>
      </c>
      <c r="EY57" s="110">
        <f>(CH57-Q57)-'DELTA e'!L57</f>
        <v>0</v>
      </c>
      <c r="EZ57" s="110">
        <f>(CI57-R57)-'DELTA e'!M57</f>
        <v>0</v>
      </c>
      <c r="FA57" s="110">
        <f>(CJ57-S57)-'DELTA e'!N57</f>
        <v>0</v>
      </c>
      <c r="FB57" s="110">
        <f>(CK57-T57)-'DELTA e'!O57</f>
        <v>0</v>
      </c>
      <c r="FC57" s="110">
        <f>(CL57-U57)-'DELTA e'!P57</f>
        <v>0</v>
      </c>
      <c r="FD57" s="110">
        <f>(CM57-V57)-'DELTA e'!Q57</f>
        <v>0</v>
      </c>
      <c r="FE57" s="110">
        <f>(CN57-W57)-'DELTA e'!R57</f>
        <v>0</v>
      </c>
      <c r="FF57" s="110">
        <f>(CO57-X57)-'DELTA e'!S57</f>
        <v>0</v>
      </c>
      <c r="FG57" s="110">
        <f>(CP57-Y57)-'DELTA e'!T57</f>
        <v>0</v>
      </c>
      <c r="FH57" s="110">
        <f>(CQ57-Z57)-'DELTA e'!U57</f>
        <v>0</v>
      </c>
      <c r="FI57" s="110">
        <f>(CR57-AA57)-'DELTA e'!V57</f>
        <v>0</v>
      </c>
      <c r="FJ57" s="110">
        <f>(CS57-AB57)-'DELTA e'!W57</f>
        <v>0</v>
      </c>
      <c r="FK57" s="110">
        <f>(CT57-AC57)-'DELTA e'!X57</f>
        <v>0</v>
      </c>
      <c r="FL57" s="110">
        <f>(CU57-AD57)-'DELTA e'!Y57</f>
        <v>0</v>
      </c>
      <c r="FM57" s="110">
        <f>(CV57-AE57)-'DELTA e'!Z57</f>
        <v>0</v>
      </c>
      <c r="FN57" s="110">
        <f>(CW57-AF57)-'DELTA e'!AA57</f>
        <v>0</v>
      </c>
      <c r="FO57" s="110">
        <f>(CX57-AG57)-'DELTA e'!AB57</f>
        <v>0</v>
      </c>
      <c r="FP57" s="110">
        <f>(CY57-AH57)-'DELTA e'!AC57</f>
        <v>0</v>
      </c>
      <c r="FQ57" s="110">
        <f>(CZ57-AI57)-'DELTA e'!AD57</f>
        <v>0</v>
      </c>
      <c r="FR57" s="110">
        <f>(DA57-AJ57)-'DELTA e'!AE57</f>
        <v>0</v>
      </c>
      <c r="FS57" s="110">
        <f>(DB57-AK57)-'DELTA e'!AF57</f>
        <v>0</v>
      </c>
      <c r="FT57" s="110">
        <f>(DC57-AL57)-'DELTA e'!AG57</f>
        <v>0</v>
      </c>
      <c r="FU57" s="110">
        <f>(DD57-AM57)-'DELTA e'!AH57</f>
        <v>0</v>
      </c>
      <c r="FV57" s="110">
        <f>(DE57-AN57)-'DELTA e'!AI57</f>
        <v>0</v>
      </c>
      <c r="FW57" s="110">
        <f>(DF57-AO57)-'DELTA e'!AJ57</f>
        <v>0</v>
      </c>
      <c r="FX57" s="110">
        <f>(DG57-AP57)-'DELTA e'!AK57</f>
        <v>0</v>
      </c>
      <c r="FY57" s="110">
        <f>(DH57-AQ57)-'DELTA e'!AL57</f>
        <v>0</v>
      </c>
      <c r="FZ57" s="110">
        <f>(DI57-AR57)-'DELTA e'!AM57</f>
        <v>0</v>
      </c>
      <c r="GA57" s="110">
        <f>(DJ57-AS57)-'DELTA e'!AN57</f>
        <v>0</v>
      </c>
      <c r="GB57" s="110">
        <f>(DK57-AT57)-'DELTA e'!AO57</f>
        <v>0</v>
      </c>
      <c r="GC57" s="110">
        <f>(DL57-AU57)-'DELTA e'!AP57</f>
        <v>0</v>
      </c>
      <c r="GD57" s="110">
        <f>(DM57-AV57)-'DELTA e'!AQ57</f>
        <v>0</v>
      </c>
      <c r="GE57" s="110">
        <f>(DN57-AW57)-'DELTA e'!AR57</f>
        <v>0</v>
      </c>
      <c r="GF57" s="110">
        <f>(DO57-AX57)-'DELTA e'!AS57</f>
        <v>0</v>
      </c>
      <c r="GG57" s="110">
        <f>(DP57-AY57)-'DELTA e'!AT57</f>
        <v>0</v>
      </c>
      <c r="GH57" s="110">
        <f>(DQ57-AZ57)-'DELTA e'!AU57</f>
        <v>0</v>
      </c>
      <c r="GI57" s="110">
        <f>(DR57-BA57)-'DELTA e'!AV57</f>
        <v>0</v>
      </c>
      <c r="GJ57" s="110">
        <f>(DS57-BB57)-'DELTA e'!AW57</f>
        <v>0</v>
      </c>
      <c r="GK57" s="110">
        <f>(DT57-BC57)-'DELTA e'!AX57</f>
        <v>0</v>
      </c>
      <c r="GL57" s="110">
        <f>(DU57-BD57)-'DELTA e'!AY57</f>
        <v>0</v>
      </c>
      <c r="GM57" s="110">
        <f>(DV57-BE57)-'DELTA e'!AZ57</f>
        <v>0</v>
      </c>
      <c r="GN57" s="110">
        <f>(DW57-BF57)-'DELTA e'!BA57</f>
        <v>0</v>
      </c>
      <c r="GO57" s="110">
        <f>(DX57-BG57)-'DELTA e'!BB57</f>
        <v>0</v>
      </c>
      <c r="GP57" s="110">
        <f>(DY57-BH57)-'DELTA e'!BC57</f>
        <v>0</v>
      </c>
      <c r="GQ57" s="110">
        <f>(DZ57-BI57)-'DELTA e'!BD57</f>
        <v>0</v>
      </c>
      <c r="GR57" s="110">
        <f>(EA57-BJ57)-'DELTA e'!BE57</f>
        <v>0</v>
      </c>
      <c r="GS57" s="110">
        <f>(EB57-BK57)-'DELTA e'!BF57</f>
        <v>0</v>
      </c>
      <c r="GT57" s="110">
        <f>(EC57-BL57)-'DELTA e'!BG57</f>
        <v>-0.49870743428204811</v>
      </c>
      <c r="GU57" s="110">
        <f>(ED57-BM57)-'DELTA e'!BH57</f>
        <v>0</v>
      </c>
      <c r="GV57" s="110">
        <f>(EE57-BN57)-'DELTA e'!BI57</f>
        <v>0</v>
      </c>
      <c r="GW57" s="110">
        <f>(EF57-BO57)-'DELTA e'!BJ57</f>
        <v>0</v>
      </c>
      <c r="GX57" s="110">
        <f>(EG57-BP57)-'DELTA e'!BK57</f>
        <v>0</v>
      </c>
      <c r="GY57" s="110">
        <f>(EH57-BQ57)-'DELTA e'!BL57</f>
        <v>0</v>
      </c>
      <c r="GZ57" s="110">
        <f>(EI57-BR57)-'DELTA e'!BM57</f>
        <v>0</v>
      </c>
      <c r="HA57" s="110">
        <f>(EJ57-BS57)-'DELTA e'!BN57</f>
        <v>0</v>
      </c>
      <c r="HB57" s="110">
        <f>(EK57-BT57)-'DELTA e'!BO57</f>
        <v>0</v>
      </c>
      <c r="HC57" s="110">
        <f>(EL57-BU57)-'DELTA e'!BP57</f>
        <v>0</v>
      </c>
      <c r="HD57" s="110">
        <f>(EM57-BV57)-'DELTA e'!BQ57</f>
        <v>0</v>
      </c>
      <c r="HE57" s="110">
        <f>(EN57-BW57)-'DELTA e'!BR57</f>
        <v>0</v>
      </c>
      <c r="HF57" s="110">
        <f>(EO57-BX57)-'DELTA e'!BS57</f>
        <v>0</v>
      </c>
      <c r="HG57" s="114">
        <f>(EP57-BY57)-'DELTA e'!BT57</f>
        <v>0</v>
      </c>
    </row>
    <row r="58" spans="1:215" x14ac:dyDescent="0.35">
      <c r="A58" s="38" t="s">
        <v>125</v>
      </c>
      <c r="B58" s="39" t="s">
        <v>303</v>
      </c>
      <c r="C58" s="94">
        <v>529259</v>
      </c>
      <c r="D58" s="94">
        <v>67987.690851266423</v>
      </c>
      <c r="E58" s="94">
        <f t="shared" si="4"/>
        <v>7.7846297377246687</v>
      </c>
      <c r="F58" s="82">
        <v>588343</v>
      </c>
      <c r="G58" s="82">
        <v>57402</v>
      </c>
      <c r="H58" s="94">
        <f t="shared" si="5"/>
        <v>10.249520922615936</v>
      </c>
      <c r="J58" s="113">
        <f t="shared" si="6"/>
        <v>0</v>
      </c>
      <c r="K58" s="110">
        <f t="shared" si="60"/>
        <v>0</v>
      </c>
      <c r="L58" s="110">
        <f t="shared" si="60"/>
        <v>0</v>
      </c>
      <c r="M58" s="110">
        <f t="shared" si="60"/>
        <v>0</v>
      </c>
      <c r="N58" s="110">
        <f t="shared" si="60"/>
        <v>0</v>
      </c>
      <c r="O58" s="110">
        <f t="shared" si="60"/>
        <v>0</v>
      </c>
      <c r="P58" s="110">
        <f t="shared" si="60"/>
        <v>0</v>
      </c>
      <c r="Q58" s="110">
        <f t="shared" si="60"/>
        <v>0</v>
      </c>
      <c r="R58" s="110">
        <f t="shared" si="60"/>
        <v>0</v>
      </c>
      <c r="S58" s="110">
        <f t="shared" si="60"/>
        <v>0</v>
      </c>
      <c r="T58" s="110">
        <f t="shared" si="60"/>
        <v>0</v>
      </c>
      <c r="U58" s="110">
        <f t="shared" si="60"/>
        <v>0</v>
      </c>
      <c r="V58" s="110">
        <f t="shared" si="60"/>
        <v>0</v>
      </c>
      <c r="W58" s="110">
        <f t="shared" si="60"/>
        <v>0</v>
      </c>
      <c r="X58" s="110">
        <f t="shared" si="60"/>
        <v>0</v>
      </c>
      <c r="Y58" s="110">
        <f t="shared" si="60"/>
        <v>0</v>
      </c>
      <c r="Z58" s="110">
        <f t="shared" si="60"/>
        <v>0</v>
      </c>
      <c r="AA58" s="110">
        <f t="shared" si="60"/>
        <v>0</v>
      </c>
      <c r="AB58" s="110">
        <f t="shared" si="60"/>
        <v>0</v>
      </c>
      <c r="AC58" s="110">
        <f t="shared" si="60"/>
        <v>0</v>
      </c>
      <c r="AD58" s="110">
        <f t="shared" si="60"/>
        <v>0</v>
      </c>
      <c r="AE58" s="110">
        <f t="shared" si="60"/>
        <v>0</v>
      </c>
      <c r="AF58" s="110">
        <f t="shared" si="60"/>
        <v>0</v>
      </c>
      <c r="AG58" s="110">
        <f t="shared" si="60"/>
        <v>0</v>
      </c>
      <c r="AH58" s="110">
        <f t="shared" si="60"/>
        <v>0</v>
      </c>
      <c r="AI58" s="110">
        <f t="shared" si="60"/>
        <v>0</v>
      </c>
      <c r="AJ58" s="110">
        <f t="shared" si="60"/>
        <v>0</v>
      </c>
      <c r="AK58" s="110">
        <f t="shared" si="60"/>
        <v>0</v>
      </c>
      <c r="AL58" s="110">
        <f t="shared" si="60"/>
        <v>0</v>
      </c>
      <c r="AM58" s="110">
        <f t="shared" si="60"/>
        <v>0</v>
      </c>
      <c r="AN58" s="110">
        <f t="shared" si="60"/>
        <v>0</v>
      </c>
      <c r="AO58" s="110">
        <f t="shared" si="60"/>
        <v>0</v>
      </c>
      <c r="AP58" s="110">
        <f t="shared" si="60"/>
        <v>0</v>
      </c>
      <c r="AQ58" s="110">
        <f t="shared" si="60"/>
        <v>0</v>
      </c>
      <c r="AR58" s="110">
        <f t="shared" si="60"/>
        <v>0</v>
      </c>
      <c r="AS58" s="110">
        <f t="shared" si="60"/>
        <v>0</v>
      </c>
      <c r="AT58" s="110">
        <f t="shared" si="60"/>
        <v>0</v>
      </c>
      <c r="AU58" s="110">
        <f t="shared" si="60"/>
        <v>0</v>
      </c>
      <c r="AV58" s="110">
        <f t="shared" si="60"/>
        <v>0</v>
      </c>
      <c r="AW58" s="110">
        <f t="shared" si="60"/>
        <v>0</v>
      </c>
      <c r="AX58" s="110">
        <f t="shared" si="60"/>
        <v>0</v>
      </c>
      <c r="AY58" s="110">
        <f t="shared" si="60"/>
        <v>0</v>
      </c>
      <c r="AZ58" s="110">
        <f t="shared" si="60"/>
        <v>0</v>
      </c>
      <c r="BA58" s="110">
        <f t="shared" si="60"/>
        <v>0</v>
      </c>
      <c r="BB58" s="110">
        <f t="shared" si="60"/>
        <v>0</v>
      </c>
      <c r="BC58" s="110">
        <f t="shared" si="60"/>
        <v>0</v>
      </c>
      <c r="BD58" s="110">
        <f t="shared" si="60"/>
        <v>0</v>
      </c>
      <c r="BE58" s="110">
        <f t="shared" si="60"/>
        <v>0</v>
      </c>
      <c r="BF58" s="110">
        <f t="shared" si="60"/>
        <v>0</v>
      </c>
      <c r="BG58" s="110">
        <f t="shared" si="60"/>
        <v>0</v>
      </c>
      <c r="BH58" s="110">
        <f t="shared" si="60"/>
        <v>0</v>
      </c>
      <c r="BI58" s="110">
        <f t="shared" si="60"/>
        <v>0</v>
      </c>
      <c r="BJ58" s="110">
        <f t="shared" si="60"/>
        <v>0</v>
      </c>
      <c r="BK58" s="110">
        <f t="shared" si="60"/>
        <v>0</v>
      </c>
      <c r="BL58" s="110">
        <f t="shared" si="60"/>
        <v>0</v>
      </c>
      <c r="BM58" s="110">
        <f t="shared" si="60"/>
        <v>7.7846297377246687</v>
      </c>
      <c r="BN58" s="110">
        <f t="shared" si="60"/>
        <v>0</v>
      </c>
      <c r="BO58" s="110">
        <f t="shared" si="60"/>
        <v>0</v>
      </c>
      <c r="BP58" s="110">
        <f t="shared" si="60"/>
        <v>0</v>
      </c>
      <c r="BQ58" s="110">
        <f t="shared" si="60"/>
        <v>0</v>
      </c>
      <c r="BR58" s="110">
        <f t="shared" si="60"/>
        <v>0</v>
      </c>
      <c r="BS58" s="110">
        <f t="shared" si="60"/>
        <v>0</v>
      </c>
      <c r="BT58" s="110">
        <f t="shared" si="60"/>
        <v>0</v>
      </c>
      <c r="BU58" s="110">
        <f t="shared" si="60"/>
        <v>0</v>
      </c>
      <c r="BV58" s="110">
        <f t="shared" si="60"/>
        <v>0</v>
      </c>
      <c r="BW58" s="110">
        <f t="shared" si="58"/>
        <v>0</v>
      </c>
      <c r="BX58" s="110">
        <f t="shared" si="58"/>
        <v>0</v>
      </c>
      <c r="BY58" s="114">
        <f t="shared" si="58"/>
        <v>0</v>
      </c>
      <c r="CA58" s="113">
        <f t="shared" si="7"/>
        <v>0</v>
      </c>
      <c r="CB58" s="110">
        <f t="shared" si="61"/>
        <v>0</v>
      </c>
      <c r="CC58" s="110">
        <f t="shared" si="61"/>
        <v>0</v>
      </c>
      <c r="CD58" s="110">
        <f t="shared" si="61"/>
        <v>0</v>
      </c>
      <c r="CE58" s="110">
        <f t="shared" si="61"/>
        <v>0</v>
      </c>
      <c r="CF58" s="110">
        <f t="shared" si="61"/>
        <v>0</v>
      </c>
      <c r="CG58" s="110">
        <f t="shared" si="61"/>
        <v>0</v>
      </c>
      <c r="CH58" s="110">
        <f t="shared" si="61"/>
        <v>0</v>
      </c>
      <c r="CI58" s="110">
        <f t="shared" si="61"/>
        <v>0</v>
      </c>
      <c r="CJ58" s="110">
        <f t="shared" si="61"/>
        <v>0</v>
      </c>
      <c r="CK58" s="110">
        <f t="shared" si="61"/>
        <v>0</v>
      </c>
      <c r="CL58" s="110">
        <f t="shared" si="61"/>
        <v>0</v>
      </c>
      <c r="CM58" s="110">
        <f t="shared" si="61"/>
        <v>0</v>
      </c>
      <c r="CN58" s="110">
        <f t="shared" si="61"/>
        <v>0</v>
      </c>
      <c r="CO58" s="110">
        <f t="shared" si="61"/>
        <v>0</v>
      </c>
      <c r="CP58" s="110">
        <f t="shared" si="61"/>
        <v>0</v>
      </c>
      <c r="CQ58" s="110">
        <f t="shared" si="61"/>
        <v>0</v>
      </c>
      <c r="CR58" s="110">
        <f t="shared" si="61"/>
        <v>0</v>
      </c>
      <c r="CS58" s="110">
        <f t="shared" si="61"/>
        <v>0</v>
      </c>
      <c r="CT58" s="110">
        <f t="shared" si="61"/>
        <v>0</v>
      </c>
      <c r="CU58" s="110">
        <f t="shared" si="61"/>
        <v>0</v>
      </c>
      <c r="CV58" s="110">
        <f t="shared" si="61"/>
        <v>0</v>
      </c>
      <c r="CW58" s="110">
        <f t="shared" si="61"/>
        <v>0</v>
      </c>
      <c r="CX58" s="110">
        <f t="shared" si="61"/>
        <v>0</v>
      </c>
      <c r="CY58" s="110">
        <f t="shared" si="61"/>
        <v>0</v>
      </c>
      <c r="CZ58" s="110">
        <f t="shared" si="61"/>
        <v>0</v>
      </c>
      <c r="DA58" s="110">
        <f t="shared" si="61"/>
        <v>0</v>
      </c>
      <c r="DB58" s="110">
        <f t="shared" si="61"/>
        <v>0</v>
      </c>
      <c r="DC58" s="110">
        <f t="shared" si="61"/>
        <v>0</v>
      </c>
      <c r="DD58" s="110">
        <f t="shared" si="61"/>
        <v>0</v>
      </c>
      <c r="DE58" s="110">
        <f t="shared" si="61"/>
        <v>0</v>
      </c>
      <c r="DF58" s="110">
        <f t="shared" si="61"/>
        <v>0</v>
      </c>
      <c r="DG58" s="110">
        <f t="shared" si="61"/>
        <v>0</v>
      </c>
      <c r="DH58" s="110">
        <f t="shared" si="61"/>
        <v>0</v>
      </c>
      <c r="DI58" s="110">
        <f t="shared" si="61"/>
        <v>0</v>
      </c>
      <c r="DJ58" s="110">
        <f t="shared" si="61"/>
        <v>0</v>
      </c>
      <c r="DK58" s="110">
        <f t="shared" si="61"/>
        <v>0</v>
      </c>
      <c r="DL58" s="110">
        <f t="shared" si="61"/>
        <v>0</v>
      </c>
      <c r="DM58" s="110">
        <f t="shared" si="61"/>
        <v>0</v>
      </c>
      <c r="DN58" s="110">
        <f t="shared" si="61"/>
        <v>0</v>
      </c>
      <c r="DO58" s="110">
        <f t="shared" si="61"/>
        <v>0</v>
      </c>
      <c r="DP58" s="110">
        <f t="shared" si="61"/>
        <v>0</v>
      </c>
      <c r="DQ58" s="110">
        <f t="shared" si="61"/>
        <v>0</v>
      </c>
      <c r="DR58" s="110">
        <f t="shared" si="61"/>
        <v>0</v>
      </c>
      <c r="DS58" s="110">
        <f t="shared" si="61"/>
        <v>0</v>
      </c>
      <c r="DT58" s="110">
        <f t="shared" si="61"/>
        <v>0</v>
      </c>
      <c r="DU58" s="110">
        <f t="shared" si="61"/>
        <v>0</v>
      </c>
      <c r="DV58" s="110">
        <f t="shared" si="61"/>
        <v>0</v>
      </c>
      <c r="DW58" s="110">
        <f t="shared" si="61"/>
        <v>0</v>
      </c>
      <c r="DX58" s="110">
        <f t="shared" si="61"/>
        <v>0</v>
      </c>
      <c r="DY58" s="110">
        <f t="shared" si="61"/>
        <v>0</v>
      </c>
      <c r="DZ58" s="110">
        <f t="shared" si="61"/>
        <v>0</v>
      </c>
      <c r="EA58" s="110">
        <f t="shared" si="61"/>
        <v>0</v>
      </c>
      <c r="EB58" s="110">
        <f t="shared" si="61"/>
        <v>0</v>
      </c>
      <c r="EC58" s="110">
        <f t="shared" si="61"/>
        <v>0</v>
      </c>
      <c r="ED58" s="110">
        <f t="shared" si="61"/>
        <v>10.249520922615936</v>
      </c>
      <c r="EE58" s="110">
        <f t="shared" si="61"/>
        <v>0</v>
      </c>
      <c r="EF58" s="110">
        <f t="shared" si="61"/>
        <v>0</v>
      </c>
      <c r="EG58" s="110">
        <f t="shared" si="61"/>
        <v>0</v>
      </c>
      <c r="EH58" s="110">
        <f t="shared" si="61"/>
        <v>0</v>
      </c>
      <c r="EI58" s="110">
        <f t="shared" si="61"/>
        <v>0</v>
      </c>
      <c r="EJ58" s="110">
        <f t="shared" si="61"/>
        <v>0</v>
      </c>
      <c r="EK58" s="110">
        <f t="shared" si="61"/>
        <v>0</v>
      </c>
      <c r="EL58" s="110">
        <f t="shared" si="61"/>
        <v>0</v>
      </c>
      <c r="EM58" s="110">
        <f t="shared" si="61"/>
        <v>0</v>
      </c>
      <c r="EN58" s="110">
        <f t="shared" si="59"/>
        <v>0</v>
      </c>
      <c r="EO58" s="110">
        <f t="shared" si="59"/>
        <v>0</v>
      </c>
      <c r="EP58" s="114">
        <f t="shared" si="59"/>
        <v>0</v>
      </c>
      <c r="ER58" s="113">
        <f>(CA58-J58)-'DELTA e'!E58</f>
        <v>0</v>
      </c>
      <c r="ES58" s="110">
        <f>(CB58-K58)-'DELTA e'!F58</f>
        <v>0</v>
      </c>
      <c r="ET58" s="110">
        <f>(CC58-L58)-'DELTA e'!G58</f>
        <v>0</v>
      </c>
      <c r="EU58" s="110">
        <f>(CD58-M58)-'DELTA e'!H58</f>
        <v>0</v>
      </c>
      <c r="EV58" s="110">
        <f>(CE58-N58)-'DELTA e'!I58</f>
        <v>0</v>
      </c>
      <c r="EW58" s="110">
        <f>(CF58-O58)-'DELTA e'!J58</f>
        <v>0</v>
      </c>
      <c r="EX58" s="110">
        <f>(CG58-P58)-'DELTA e'!K58</f>
        <v>0</v>
      </c>
      <c r="EY58" s="110">
        <f>(CH58-Q58)-'DELTA e'!L58</f>
        <v>0</v>
      </c>
      <c r="EZ58" s="110">
        <f>(CI58-R58)-'DELTA e'!M58</f>
        <v>0</v>
      </c>
      <c r="FA58" s="110">
        <f>(CJ58-S58)-'DELTA e'!N58</f>
        <v>0</v>
      </c>
      <c r="FB58" s="110">
        <f>(CK58-T58)-'DELTA e'!O58</f>
        <v>0</v>
      </c>
      <c r="FC58" s="110">
        <f>(CL58-U58)-'DELTA e'!P58</f>
        <v>0</v>
      </c>
      <c r="FD58" s="110">
        <f>(CM58-V58)-'DELTA e'!Q58</f>
        <v>0</v>
      </c>
      <c r="FE58" s="110">
        <f>(CN58-W58)-'DELTA e'!R58</f>
        <v>0</v>
      </c>
      <c r="FF58" s="110">
        <f>(CO58-X58)-'DELTA e'!S58</f>
        <v>0</v>
      </c>
      <c r="FG58" s="110">
        <f>(CP58-Y58)-'DELTA e'!T58</f>
        <v>0</v>
      </c>
      <c r="FH58" s="110">
        <f>(CQ58-Z58)-'DELTA e'!U58</f>
        <v>0</v>
      </c>
      <c r="FI58" s="110">
        <f>(CR58-AA58)-'DELTA e'!V58</f>
        <v>0</v>
      </c>
      <c r="FJ58" s="110">
        <f>(CS58-AB58)-'DELTA e'!W58</f>
        <v>0</v>
      </c>
      <c r="FK58" s="110">
        <f>(CT58-AC58)-'DELTA e'!X58</f>
        <v>0</v>
      </c>
      <c r="FL58" s="110">
        <f>(CU58-AD58)-'DELTA e'!Y58</f>
        <v>0</v>
      </c>
      <c r="FM58" s="110">
        <f>(CV58-AE58)-'DELTA e'!Z58</f>
        <v>0</v>
      </c>
      <c r="FN58" s="110">
        <f>(CW58-AF58)-'DELTA e'!AA58</f>
        <v>0</v>
      </c>
      <c r="FO58" s="110">
        <f>(CX58-AG58)-'DELTA e'!AB58</f>
        <v>0</v>
      </c>
      <c r="FP58" s="110">
        <f>(CY58-AH58)-'DELTA e'!AC58</f>
        <v>0</v>
      </c>
      <c r="FQ58" s="110">
        <f>(CZ58-AI58)-'DELTA e'!AD58</f>
        <v>0</v>
      </c>
      <c r="FR58" s="110">
        <f>(DA58-AJ58)-'DELTA e'!AE58</f>
        <v>0</v>
      </c>
      <c r="FS58" s="110">
        <f>(DB58-AK58)-'DELTA e'!AF58</f>
        <v>0</v>
      </c>
      <c r="FT58" s="110">
        <f>(DC58-AL58)-'DELTA e'!AG58</f>
        <v>0</v>
      </c>
      <c r="FU58" s="110">
        <f>(DD58-AM58)-'DELTA e'!AH58</f>
        <v>0</v>
      </c>
      <c r="FV58" s="110">
        <f>(DE58-AN58)-'DELTA e'!AI58</f>
        <v>0</v>
      </c>
      <c r="FW58" s="110">
        <f>(DF58-AO58)-'DELTA e'!AJ58</f>
        <v>0</v>
      </c>
      <c r="FX58" s="110">
        <f>(DG58-AP58)-'DELTA e'!AK58</f>
        <v>0</v>
      </c>
      <c r="FY58" s="110">
        <f>(DH58-AQ58)-'DELTA e'!AL58</f>
        <v>0</v>
      </c>
      <c r="FZ58" s="110">
        <f>(DI58-AR58)-'DELTA e'!AM58</f>
        <v>0</v>
      </c>
      <c r="GA58" s="110">
        <f>(DJ58-AS58)-'DELTA e'!AN58</f>
        <v>0</v>
      </c>
      <c r="GB58" s="110">
        <f>(DK58-AT58)-'DELTA e'!AO58</f>
        <v>0</v>
      </c>
      <c r="GC58" s="110">
        <f>(DL58-AU58)-'DELTA e'!AP58</f>
        <v>0</v>
      </c>
      <c r="GD58" s="110">
        <f>(DM58-AV58)-'DELTA e'!AQ58</f>
        <v>0</v>
      </c>
      <c r="GE58" s="110">
        <f>(DN58-AW58)-'DELTA e'!AR58</f>
        <v>0</v>
      </c>
      <c r="GF58" s="110">
        <f>(DO58-AX58)-'DELTA e'!AS58</f>
        <v>0</v>
      </c>
      <c r="GG58" s="110">
        <f>(DP58-AY58)-'DELTA e'!AT58</f>
        <v>0</v>
      </c>
      <c r="GH58" s="110">
        <f>(DQ58-AZ58)-'DELTA e'!AU58</f>
        <v>0</v>
      </c>
      <c r="GI58" s="110">
        <f>(DR58-BA58)-'DELTA e'!AV58</f>
        <v>0</v>
      </c>
      <c r="GJ58" s="110">
        <f>(DS58-BB58)-'DELTA e'!AW58</f>
        <v>0</v>
      </c>
      <c r="GK58" s="110">
        <f>(DT58-BC58)-'DELTA e'!AX58</f>
        <v>0</v>
      </c>
      <c r="GL58" s="110">
        <f>(DU58-BD58)-'DELTA e'!AY58</f>
        <v>0</v>
      </c>
      <c r="GM58" s="110">
        <f>(DV58-BE58)-'DELTA e'!AZ58</f>
        <v>0</v>
      </c>
      <c r="GN58" s="110">
        <f>(DW58-BF58)-'DELTA e'!BA58</f>
        <v>0</v>
      </c>
      <c r="GO58" s="110">
        <f>(DX58-BG58)-'DELTA e'!BB58</f>
        <v>0</v>
      </c>
      <c r="GP58" s="110">
        <f>(DY58-BH58)-'DELTA e'!BC58</f>
        <v>0</v>
      </c>
      <c r="GQ58" s="110">
        <f>(DZ58-BI58)-'DELTA e'!BD58</f>
        <v>0</v>
      </c>
      <c r="GR58" s="110">
        <f>(EA58-BJ58)-'DELTA e'!BE58</f>
        <v>0</v>
      </c>
      <c r="GS58" s="110">
        <f>(EB58-BK58)-'DELTA e'!BF58</f>
        <v>0</v>
      </c>
      <c r="GT58" s="110">
        <f>(EC58-BL58)-'DELTA e'!BG58</f>
        <v>0</v>
      </c>
      <c r="GU58" s="110">
        <f>(ED58-BM58)-'DELTA e'!BH58</f>
        <v>2.4648911848912674</v>
      </c>
      <c r="GV58" s="110">
        <f>(EE58-BN58)-'DELTA e'!BI58</f>
        <v>0</v>
      </c>
      <c r="GW58" s="110">
        <f>(EF58-BO58)-'DELTA e'!BJ58</f>
        <v>0</v>
      </c>
      <c r="GX58" s="110">
        <f>(EG58-BP58)-'DELTA e'!BK58</f>
        <v>0</v>
      </c>
      <c r="GY58" s="110">
        <f>(EH58-BQ58)-'DELTA e'!BL58</f>
        <v>0</v>
      </c>
      <c r="GZ58" s="110">
        <f>(EI58-BR58)-'DELTA e'!BM58</f>
        <v>0</v>
      </c>
      <c r="HA58" s="110">
        <f>(EJ58-BS58)-'DELTA e'!BN58</f>
        <v>0</v>
      </c>
      <c r="HB58" s="110">
        <f>(EK58-BT58)-'DELTA e'!BO58</f>
        <v>0</v>
      </c>
      <c r="HC58" s="110">
        <f>(EL58-BU58)-'DELTA e'!BP58</f>
        <v>0</v>
      </c>
      <c r="HD58" s="110">
        <f>(EM58-BV58)-'DELTA e'!BQ58</f>
        <v>0</v>
      </c>
      <c r="HE58" s="110">
        <f>(EN58-BW58)-'DELTA e'!BR58</f>
        <v>0</v>
      </c>
      <c r="HF58" s="110">
        <f>(EO58-BX58)-'DELTA e'!BS58</f>
        <v>0</v>
      </c>
      <c r="HG58" s="114">
        <f>(EP58-BY58)-'DELTA e'!BT58</f>
        <v>0</v>
      </c>
    </row>
    <row r="59" spans="1:215" x14ac:dyDescent="0.35">
      <c r="A59" s="38" t="s">
        <v>126</v>
      </c>
      <c r="B59" s="39" t="s">
        <v>304</v>
      </c>
      <c r="C59" s="94">
        <v>412661</v>
      </c>
      <c r="D59" s="94">
        <v>84262.490073883557</v>
      </c>
      <c r="E59" s="94">
        <f t="shared" si="4"/>
        <v>4.8973273830166661</v>
      </c>
      <c r="F59" s="82">
        <v>553614</v>
      </c>
      <c r="G59" s="82">
        <v>97139</v>
      </c>
      <c r="H59" s="94">
        <f t="shared" si="5"/>
        <v>5.6991939385828552</v>
      </c>
      <c r="J59" s="113">
        <f t="shared" si="6"/>
        <v>0</v>
      </c>
      <c r="K59" s="110">
        <f t="shared" si="60"/>
        <v>0</v>
      </c>
      <c r="L59" s="110">
        <f t="shared" si="60"/>
        <v>0</v>
      </c>
      <c r="M59" s="110">
        <f t="shared" si="60"/>
        <v>0</v>
      </c>
      <c r="N59" s="110">
        <f t="shared" si="60"/>
        <v>0</v>
      </c>
      <c r="O59" s="110">
        <f t="shared" si="60"/>
        <v>0</v>
      </c>
      <c r="P59" s="110">
        <f t="shared" si="60"/>
        <v>0</v>
      </c>
      <c r="Q59" s="110">
        <f t="shared" si="60"/>
        <v>0</v>
      </c>
      <c r="R59" s="110">
        <f t="shared" si="60"/>
        <v>0</v>
      </c>
      <c r="S59" s="110">
        <f t="shared" si="60"/>
        <v>0</v>
      </c>
      <c r="T59" s="110">
        <f t="shared" si="60"/>
        <v>0</v>
      </c>
      <c r="U59" s="110">
        <f t="shared" si="60"/>
        <v>0</v>
      </c>
      <c r="V59" s="110">
        <f t="shared" si="60"/>
        <v>0</v>
      </c>
      <c r="W59" s="110">
        <f t="shared" si="60"/>
        <v>0</v>
      </c>
      <c r="X59" s="110">
        <f t="shared" si="60"/>
        <v>0</v>
      </c>
      <c r="Y59" s="110">
        <f t="shared" si="60"/>
        <v>0</v>
      </c>
      <c r="Z59" s="110">
        <f t="shared" si="60"/>
        <v>0</v>
      </c>
      <c r="AA59" s="110">
        <f t="shared" si="60"/>
        <v>0</v>
      </c>
      <c r="AB59" s="110">
        <f t="shared" si="60"/>
        <v>0</v>
      </c>
      <c r="AC59" s="110">
        <f t="shared" si="60"/>
        <v>0</v>
      </c>
      <c r="AD59" s="110">
        <f t="shared" si="60"/>
        <v>0</v>
      </c>
      <c r="AE59" s="110">
        <f t="shared" si="60"/>
        <v>0</v>
      </c>
      <c r="AF59" s="110">
        <f t="shared" si="60"/>
        <v>0</v>
      </c>
      <c r="AG59" s="110">
        <f t="shared" si="60"/>
        <v>0</v>
      </c>
      <c r="AH59" s="110">
        <f t="shared" si="60"/>
        <v>0</v>
      </c>
      <c r="AI59" s="110">
        <f t="shared" si="60"/>
        <v>0</v>
      </c>
      <c r="AJ59" s="110">
        <f t="shared" si="60"/>
        <v>0</v>
      </c>
      <c r="AK59" s="110">
        <f t="shared" si="60"/>
        <v>0</v>
      </c>
      <c r="AL59" s="110">
        <f t="shared" si="60"/>
        <v>0</v>
      </c>
      <c r="AM59" s="110">
        <f t="shared" si="60"/>
        <v>0</v>
      </c>
      <c r="AN59" s="110">
        <f t="shared" si="60"/>
        <v>0</v>
      </c>
      <c r="AO59" s="110">
        <f t="shared" si="60"/>
        <v>0</v>
      </c>
      <c r="AP59" s="110">
        <f t="shared" si="60"/>
        <v>0</v>
      </c>
      <c r="AQ59" s="110">
        <f t="shared" si="60"/>
        <v>0</v>
      </c>
      <c r="AR59" s="110">
        <f t="shared" si="60"/>
        <v>0</v>
      </c>
      <c r="AS59" s="110">
        <f t="shared" si="60"/>
        <v>0</v>
      </c>
      <c r="AT59" s="110">
        <f t="shared" si="60"/>
        <v>0</v>
      </c>
      <c r="AU59" s="110">
        <f t="shared" si="60"/>
        <v>0</v>
      </c>
      <c r="AV59" s="110">
        <f t="shared" si="60"/>
        <v>0</v>
      </c>
      <c r="AW59" s="110">
        <f t="shared" si="60"/>
        <v>0</v>
      </c>
      <c r="AX59" s="110">
        <f t="shared" si="60"/>
        <v>0</v>
      </c>
      <c r="AY59" s="110">
        <f t="shared" si="60"/>
        <v>0</v>
      </c>
      <c r="AZ59" s="110">
        <f t="shared" si="60"/>
        <v>0</v>
      </c>
      <c r="BA59" s="110">
        <f t="shared" si="60"/>
        <v>0</v>
      </c>
      <c r="BB59" s="110">
        <f t="shared" si="60"/>
        <v>0</v>
      </c>
      <c r="BC59" s="110">
        <f t="shared" si="60"/>
        <v>0</v>
      </c>
      <c r="BD59" s="110">
        <f t="shared" si="60"/>
        <v>0</v>
      </c>
      <c r="BE59" s="110">
        <f t="shared" si="60"/>
        <v>0</v>
      </c>
      <c r="BF59" s="110">
        <f t="shared" si="60"/>
        <v>0</v>
      </c>
      <c r="BG59" s="110">
        <f t="shared" si="60"/>
        <v>0</v>
      </c>
      <c r="BH59" s="110">
        <f t="shared" si="60"/>
        <v>0</v>
      </c>
      <c r="BI59" s="110">
        <f t="shared" si="60"/>
        <v>0</v>
      </c>
      <c r="BJ59" s="110">
        <f t="shared" si="60"/>
        <v>0</v>
      </c>
      <c r="BK59" s="110">
        <f t="shared" si="60"/>
        <v>0</v>
      </c>
      <c r="BL59" s="110">
        <f t="shared" si="60"/>
        <v>0</v>
      </c>
      <c r="BM59" s="110">
        <f t="shared" si="60"/>
        <v>0</v>
      </c>
      <c r="BN59" s="110">
        <f t="shared" si="60"/>
        <v>4.8973273830166661</v>
      </c>
      <c r="BO59" s="110">
        <f t="shared" si="60"/>
        <v>0</v>
      </c>
      <c r="BP59" s="110">
        <f t="shared" si="60"/>
        <v>0</v>
      </c>
      <c r="BQ59" s="110">
        <f t="shared" si="60"/>
        <v>0</v>
      </c>
      <c r="BR59" s="110">
        <f t="shared" si="60"/>
        <v>0</v>
      </c>
      <c r="BS59" s="110">
        <f t="shared" si="60"/>
        <v>0</v>
      </c>
      <c r="BT59" s="110">
        <f t="shared" si="60"/>
        <v>0</v>
      </c>
      <c r="BU59" s="110">
        <f t="shared" si="60"/>
        <v>0</v>
      </c>
      <c r="BV59" s="110">
        <f t="shared" si="60"/>
        <v>0</v>
      </c>
      <c r="BW59" s="110">
        <f t="shared" si="58"/>
        <v>0</v>
      </c>
      <c r="BX59" s="110">
        <f t="shared" si="58"/>
        <v>0</v>
      </c>
      <c r="BY59" s="114">
        <f t="shared" si="58"/>
        <v>0</v>
      </c>
      <c r="CA59" s="113">
        <f t="shared" si="7"/>
        <v>0</v>
      </c>
      <c r="CB59" s="110">
        <f t="shared" si="61"/>
        <v>0</v>
      </c>
      <c r="CC59" s="110">
        <f t="shared" si="61"/>
        <v>0</v>
      </c>
      <c r="CD59" s="110">
        <f t="shared" si="61"/>
        <v>0</v>
      </c>
      <c r="CE59" s="110">
        <f t="shared" si="61"/>
        <v>0</v>
      </c>
      <c r="CF59" s="110">
        <f t="shared" si="61"/>
        <v>0</v>
      </c>
      <c r="CG59" s="110">
        <f t="shared" si="61"/>
        <v>0</v>
      </c>
      <c r="CH59" s="110">
        <f t="shared" si="61"/>
        <v>0</v>
      </c>
      <c r="CI59" s="110">
        <f t="shared" si="61"/>
        <v>0</v>
      </c>
      <c r="CJ59" s="110">
        <f t="shared" si="61"/>
        <v>0</v>
      </c>
      <c r="CK59" s="110">
        <f t="shared" si="61"/>
        <v>0</v>
      </c>
      <c r="CL59" s="110">
        <f t="shared" si="61"/>
        <v>0</v>
      </c>
      <c r="CM59" s="110">
        <f t="shared" si="61"/>
        <v>0</v>
      </c>
      <c r="CN59" s="110">
        <f t="shared" si="61"/>
        <v>0</v>
      </c>
      <c r="CO59" s="110">
        <f t="shared" si="61"/>
        <v>0</v>
      </c>
      <c r="CP59" s="110">
        <f t="shared" si="61"/>
        <v>0</v>
      </c>
      <c r="CQ59" s="110">
        <f t="shared" si="61"/>
        <v>0</v>
      </c>
      <c r="CR59" s="110">
        <f t="shared" si="61"/>
        <v>0</v>
      </c>
      <c r="CS59" s="110">
        <f t="shared" si="61"/>
        <v>0</v>
      </c>
      <c r="CT59" s="110">
        <f t="shared" si="61"/>
        <v>0</v>
      </c>
      <c r="CU59" s="110">
        <f t="shared" si="61"/>
        <v>0</v>
      </c>
      <c r="CV59" s="110">
        <f t="shared" si="61"/>
        <v>0</v>
      </c>
      <c r="CW59" s="110">
        <f t="shared" si="61"/>
        <v>0</v>
      </c>
      <c r="CX59" s="110">
        <f t="shared" si="61"/>
        <v>0</v>
      </c>
      <c r="CY59" s="110">
        <f t="shared" si="61"/>
        <v>0</v>
      </c>
      <c r="CZ59" s="110">
        <f t="shared" si="61"/>
        <v>0</v>
      </c>
      <c r="DA59" s="110">
        <f t="shared" si="61"/>
        <v>0</v>
      </c>
      <c r="DB59" s="110">
        <f t="shared" si="61"/>
        <v>0</v>
      </c>
      <c r="DC59" s="110">
        <f t="shared" si="61"/>
        <v>0</v>
      </c>
      <c r="DD59" s="110">
        <f t="shared" si="61"/>
        <v>0</v>
      </c>
      <c r="DE59" s="110">
        <f t="shared" si="61"/>
        <v>0</v>
      </c>
      <c r="DF59" s="110">
        <f t="shared" si="61"/>
        <v>0</v>
      </c>
      <c r="DG59" s="110">
        <f t="shared" si="61"/>
        <v>0</v>
      </c>
      <c r="DH59" s="110">
        <f t="shared" si="61"/>
        <v>0</v>
      </c>
      <c r="DI59" s="110">
        <f t="shared" si="61"/>
        <v>0</v>
      </c>
      <c r="DJ59" s="110">
        <f t="shared" si="61"/>
        <v>0</v>
      </c>
      <c r="DK59" s="110">
        <f t="shared" si="61"/>
        <v>0</v>
      </c>
      <c r="DL59" s="110">
        <f t="shared" si="61"/>
        <v>0</v>
      </c>
      <c r="DM59" s="110">
        <f t="shared" si="61"/>
        <v>0</v>
      </c>
      <c r="DN59" s="110">
        <f t="shared" si="61"/>
        <v>0</v>
      </c>
      <c r="DO59" s="110">
        <f t="shared" si="61"/>
        <v>0</v>
      </c>
      <c r="DP59" s="110">
        <f t="shared" si="61"/>
        <v>0</v>
      </c>
      <c r="DQ59" s="110">
        <f t="shared" si="61"/>
        <v>0</v>
      </c>
      <c r="DR59" s="110">
        <f t="shared" si="61"/>
        <v>0</v>
      </c>
      <c r="DS59" s="110">
        <f t="shared" si="61"/>
        <v>0</v>
      </c>
      <c r="DT59" s="110">
        <f t="shared" si="61"/>
        <v>0</v>
      </c>
      <c r="DU59" s="110">
        <f t="shared" si="61"/>
        <v>0</v>
      </c>
      <c r="DV59" s="110">
        <f t="shared" si="61"/>
        <v>0</v>
      </c>
      <c r="DW59" s="110">
        <f t="shared" si="61"/>
        <v>0</v>
      </c>
      <c r="DX59" s="110">
        <f t="shared" si="61"/>
        <v>0</v>
      </c>
      <c r="DY59" s="110">
        <f t="shared" si="61"/>
        <v>0</v>
      </c>
      <c r="DZ59" s="110">
        <f t="shared" si="61"/>
        <v>0</v>
      </c>
      <c r="EA59" s="110">
        <f t="shared" si="61"/>
        <v>0</v>
      </c>
      <c r="EB59" s="110">
        <f t="shared" si="61"/>
        <v>0</v>
      </c>
      <c r="EC59" s="110">
        <f t="shared" si="61"/>
        <v>0</v>
      </c>
      <c r="ED59" s="110">
        <f t="shared" si="61"/>
        <v>0</v>
      </c>
      <c r="EE59" s="110">
        <f t="shared" si="61"/>
        <v>5.6991939385828552</v>
      </c>
      <c r="EF59" s="110">
        <f t="shared" si="61"/>
        <v>0</v>
      </c>
      <c r="EG59" s="110">
        <f t="shared" si="61"/>
        <v>0</v>
      </c>
      <c r="EH59" s="110">
        <f t="shared" si="61"/>
        <v>0</v>
      </c>
      <c r="EI59" s="110">
        <f t="shared" si="61"/>
        <v>0</v>
      </c>
      <c r="EJ59" s="110">
        <f t="shared" si="61"/>
        <v>0</v>
      </c>
      <c r="EK59" s="110">
        <f t="shared" si="61"/>
        <v>0</v>
      </c>
      <c r="EL59" s="110">
        <f t="shared" si="61"/>
        <v>0</v>
      </c>
      <c r="EM59" s="110">
        <f t="shared" si="61"/>
        <v>0</v>
      </c>
      <c r="EN59" s="110">
        <f t="shared" si="59"/>
        <v>0</v>
      </c>
      <c r="EO59" s="110">
        <f t="shared" si="59"/>
        <v>0</v>
      </c>
      <c r="EP59" s="114">
        <f t="shared" si="59"/>
        <v>0</v>
      </c>
      <c r="ER59" s="113">
        <f>(CA59-J59)-'DELTA e'!E59</f>
        <v>0</v>
      </c>
      <c r="ES59" s="110">
        <f>(CB59-K59)-'DELTA e'!F59</f>
        <v>0</v>
      </c>
      <c r="ET59" s="110">
        <f>(CC59-L59)-'DELTA e'!G59</f>
        <v>0</v>
      </c>
      <c r="EU59" s="110">
        <f>(CD59-M59)-'DELTA e'!H59</f>
        <v>0</v>
      </c>
      <c r="EV59" s="110">
        <f>(CE59-N59)-'DELTA e'!I59</f>
        <v>0</v>
      </c>
      <c r="EW59" s="110">
        <f>(CF59-O59)-'DELTA e'!J59</f>
        <v>0</v>
      </c>
      <c r="EX59" s="110">
        <f>(CG59-P59)-'DELTA e'!K59</f>
        <v>0</v>
      </c>
      <c r="EY59" s="110">
        <f>(CH59-Q59)-'DELTA e'!L59</f>
        <v>0</v>
      </c>
      <c r="EZ59" s="110">
        <f>(CI59-R59)-'DELTA e'!M59</f>
        <v>0</v>
      </c>
      <c r="FA59" s="110">
        <f>(CJ59-S59)-'DELTA e'!N59</f>
        <v>0</v>
      </c>
      <c r="FB59" s="110">
        <f>(CK59-T59)-'DELTA e'!O59</f>
        <v>0</v>
      </c>
      <c r="FC59" s="110">
        <f>(CL59-U59)-'DELTA e'!P59</f>
        <v>0</v>
      </c>
      <c r="FD59" s="110">
        <f>(CM59-V59)-'DELTA e'!Q59</f>
        <v>0</v>
      </c>
      <c r="FE59" s="110">
        <f>(CN59-W59)-'DELTA e'!R59</f>
        <v>0</v>
      </c>
      <c r="FF59" s="110">
        <f>(CO59-X59)-'DELTA e'!S59</f>
        <v>0</v>
      </c>
      <c r="FG59" s="110">
        <f>(CP59-Y59)-'DELTA e'!T59</f>
        <v>0</v>
      </c>
      <c r="FH59" s="110">
        <f>(CQ59-Z59)-'DELTA e'!U59</f>
        <v>0</v>
      </c>
      <c r="FI59" s="110">
        <f>(CR59-AA59)-'DELTA e'!V59</f>
        <v>0</v>
      </c>
      <c r="FJ59" s="110">
        <f>(CS59-AB59)-'DELTA e'!W59</f>
        <v>0</v>
      </c>
      <c r="FK59" s="110">
        <f>(CT59-AC59)-'DELTA e'!X59</f>
        <v>0</v>
      </c>
      <c r="FL59" s="110">
        <f>(CU59-AD59)-'DELTA e'!Y59</f>
        <v>0</v>
      </c>
      <c r="FM59" s="110">
        <f>(CV59-AE59)-'DELTA e'!Z59</f>
        <v>0</v>
      </c>
      <c r="FN59" s="110">
        <f>(CW59-AF59)-'DELTA e'!AA59</f>
        <v>0</v>
      </c>
      <c r="FO59" s="110">
        <f>(CX59-AG59)-'DELTA e'!AB59</f>
        <v>0</v>
      </c>
      <c r="FP59" s="110">
        <f>(CY59-AH59)-'DELTA e'!AC59</f>
        <v>0</v>
      </c>
      <c r="FQ59" s="110">
        <f>(CZ59-AI59)-'DELTA e'!AD59</f>
        <v>0</v>
      </c>
      <c r="FR59" s="110">
        <f>(DA59-AJ59)-'DELTA e'!AE59</f>
        <v>0</v>
      </c>
      <c r="FS59" s="110">
        <f>(DB59-AK59)-'DELTA e'!AF59</f>
        <v>0</v>
      </c>
      <c r="FT59" s="110">
        <f>(DC59-AL59)-'DELTA e'!AG59</f>
        <v>0</v>
      </c>
      <c r="FU59" s="110">
        <f>(DD59-AM59)-'DELTA e'!AH59</f>
        <v>0</v>
      </c>
      <c r="FV59" s="110">
        <f>(DE59-AN59)-'DELTA e'!AI59</f>
        <v>0</v>
      </c>
      <c r="FW59" s="110">
        <f>(DF59-AO59)-'DELTA e'!AJ59</f>
        <v>0</v>
      </c>
      <c r="FX59" s="110">
        <f>(DG59-AP59)-'DELTA e'!AK59</f>
        <v>0</v>
      </c>
      <c r="FY59" s="110">
        <f>(DH59-AQ59)-'DELTA e'!AL59</f>
        <v>0</v>
      </c>
      <c r="FZ59" s="110">
        <f>(DI59-AR59)-'DELTA e'!AM59</f>
        <v>0</v>
      </c>
      <c r="GA59" s="110">
        <f>(DJ59-AS59)-'DELTA e'!AN59</f>
        <v>0</v>
      </c>
      <c r="GB59" s="110">
        <f>(DK59-AT59)-'DELTA e'!AO59</f>
        <v>0</v>
      </c>
      <c r="GC59" s="110">
        <f>(DL59-AU59)-'DELTA e'!AP59</f>
        <v>0</v>
      </c>
      <c r="GD59" s="110">
        <f>(DM59-AV59)-'DELTA e'!AQ59</f>
        <v>0</v>
      </c>
      <c r="GE59" s="110">
        <f>(DN59-AW59)-'DELTA e'!AR59</f>
        <v>0</v>
      </c>
      <c r="GF59" s="110">
        <f>(DO59-AX59)-'DELTA e'!AS59</f>
        <v>0</v>
      </c>
      <c r="GG59" s="110">
        <f>(DP59-AY59)-'DELTA e'!AT59</f>
        <v>0</v>
      </c>
      <c r="GH59" s="110">
        <f>(DQ59-AZ59)-'DELTA e'!AU59</f>
        <v>0</v>
      </c>
      <c r="GI59" s="110">
        <f>(DR59-BA59)-'DELTA e'!AV59</f>
        <v>0</v>
      </c>
      <c r="GJ59" s="110">
        <f>(DS59-BB59)-'DELTA e'!AW59</f>
        <v>0</v>
      </c>
      <c r="GK59" s="110">
        <f>(DT59-BC59)-'DELTA e'!AX59</f>
        <v>0</v>
      </c>
      <c r="GL59" s="110">
        <f>(DU59-BD59)-'DELTA e'!AY59</f>
        <v>0</v>
      </c>
      <c r="GM59" s="110">
        <f>(DV59-BE59)-'DELTA e'!AZ59</f>
        <v>0</v>
      </c>
      <c r="GN59" s="110">
        <f>(DW59-BF59)-'DELTA e'!BA59</f>
        <v>0</v>
      </c>
      <c r="GO59" s="110">
        <f>(DX59-BG59)-'DELTA e'!BB59</f>
        <v>0</v>
      </c>
      <c r="GP59" s="110">
        <f>(DY59-BH59)-'DELTA e'!BC59</f>
        <v>0</v>
      </c>
      <c r="GQ59" s="110">
        <f>(DZ59-BI59)-'DELTA e'!BD59</f>
        <v>0</v>
      </c>
      <c r="GR59" s="110">
        <f>(EA59-BJ59)-'DELTA e'!BE59</f>
        <v>0</v>
      </c>
      <c r="GS59" s="110">
        <f>(EB59-BK59)-'DELTA e'!BF59</f>
        <v>0</v>
      </c>
      <c r="GT59" s="110">
        <f>(EC59-BL59)-'DELTA e'!BG59</f>
        <v>0</v>
      </c>
      <c r="GU59" s="110">
        <f>(ED59-BM59)-'DELTA e'!BH59</f>
        <v>0</v>
      </c>
      <c r="GV59" s="110">
        <f>(EE59-BN59)-'DELTA e'!BI59</f>
        <v>0.80186655556618902</v>
      </c>
      <c r="GW59" s="110">
        <f>(EF59-BO59)-'DELTA e'!BJ59</f>
        <v>0</v>
      </c>
      <c r="GX59" s="110">
        <f>(EG59-BP59)-'DELTA e'!BK59</f>
        <v>0</v>
      </c>
      <c r="GY59" s="110">
        <f>(EH59-BQ59)-'DELTA e'!BL59</f>
        <v>0</v>
      </c>
      <c r="GZ59" s="110">
        <f>(EI59-BR59)-'DELTA e'!BM59</f>
        <v>0</v>
      </c>
      <c r="HA59" s="110">
        <f>(EJ59-BS59)-'DELTA e'!BN59</f>
        <v>0</v>
      </c>
      <c r="HB59" s="110">
        <f>(EK59-BT59)-'DELTA e'!BO59</f>
        <v>0</v>
      </c>
      <c r="HC59" s="110">
        <f>(EL59-BU59)-'DELTA e'!BP59</f>
        <v>0</v>
      </c>
      <c r="HD59" s="110">
        <f>(EM59-BV59)-'DELTA e'!BQ59</f>
        <v>0</v>
      </c>
      <c r="HE59" s="110">
        <f>(EN59-BW59)-'DELTA e'!BR59</f>
        <v>0</v>
      </c>
      <c r="HF59" s="110">
        <f>(EO59-BX59)-'DELTA e'!BS59</f>
        <v>0</v>
      </c>
      <c r="HG59" s="114">
        <f>(EP59-BY59)-'DELTA e'!BT59</f>
        <v>0</v>
      </c>
    </row>
    <row r="60" spans="1:215" x14ac:dyDescent="0.35">
      <c r="A60" s="40" t="s">
        <v>127</v>
      </c>
      <c r="B60" s="39" t="s">
        <v>305</v>
      </c>
      <c r="C60" s="94">
        <v>287433</v>
      </c>
      <c r="D60" s="94">
        <v>36652.391474433884</v>
      </c>
      <c r="E60" s="94">
        <f t="shared" si="4"/>
        <v>7.8421349450142408</v>
      </c>
      <c r="F60" s="82">
        <v>303515</v>
      </c>
      <c r="G60" s="82">
        <v>43511</v>
      </c>
      <c r="H60" s="94">
        <f t="shared" si="5"/>
        <v>6.9755923789386589</v>
      </c>
      <c r="J60" s="113">
        <f t="shared" si="6"/>
        <v>0</v>
      </c>
      <c r="K60" s="110">
        <f t="shared" si="60"/>
        <v>0</v>
      </c>
      <c r="L60" s="110">
        <f t="shared" si="60"/>
        <v>0</v>
      </c>
      <c r="M60" s="110">
        <f t="shared" si="60"/>
        <v>0</v>
      </c>
      <c r="N60" s="110">
        <f t="shared" si="60"/>
        <v>0</v>
      </c>
      <c r="O60" s="110">
        <f t="shared" si="60"/>
        <v>0</v>
      </c>
      <c r="P60" s="110">
        <f t="shared" si="60"/>
        <v>0</v>
      </c>
      <c r="Q60" s="110">
        <f t="shared" si="60"/>
        <v>0</v>
      </c>
      <c r="R60" s="110">
        <f t="shared" si="60"/>
        <v>0</v>
      </c>
      <c r="S60" s="110">
        <f t="shared" si="60"/>
        <v>0</v>
      </c>
      <c r="T60" s="110">
        <f t="shared" si="60"/>
        <v>0</v>
      </c>
      <c r="U60" s="110">
        <f t="shared" si="60"/>
        <v>0</v>
      </c>
      <c r="V60" s="110">
        <f t="shared" si="60"/>
        <v>0</v>
      </c>
      <c r="W60" s="110">
        <f t="shared" si="60"/>
        <v>0</v>
      </c>
      <c r="X60" s="110">
        <f t="shared" si="60"/>
        <v>0</v>
      </c>
      <c r="Y60" s="110">
        <f t="shared" si="60"/>
        <v>0</v>
      </c>
      <c r="Z60" s="110">
        <f t="shared" si="60"/>
        <v>0</v>
      </c>
      <c r="AA60" s="110">
        <f t="shared" si="60"/>
        <v>0</v>
      </c>
      <c r="AB60" s="110">
        <f t="shared" si="60"/>
        <v>0</v>
      </c>
      <c r="AC60" s="110">
        <f t="shared" si="60"/>
        <v>0</v>
      </c>
      <c r="AD60" s="110">
        <f t="shared" si="60"/>
        <v>0</v>
      </c>
      <c r="AE60" s="110">
        <f t="shared" si="60"/>
        <v>0</v>
      </c>
      <c r="AF60" s="110">
        <f t="shared" si="60"/>
        <v>0</v>
      </c>
      <c r="AG60" s="110">
        <f t="shared" si="60"/>
        <v>0</v>
      </c>
      <c r="AH60" s="110">
        <f t="shared" si="60"/>
        <v>0</v>
      </c>
      <c r="AI60" s="110">
        <f t="shared" si="60"/>
        <v>0</v>
      </c>
      <c r="AJ60" s="110">
        <f t="shared" si="60"/>
        <v>0</v>
      </c>
      <c r="AK60" s="110">
        <f t="shared" si="60"/>
        <v>0</v>
      </c>
      <c r="AL60" s="110">
        <f t="shared" si="60"/>
        <v>0</v>
      </c>
      <c r="AM60" s="110">
        <f t="shared" si="60"/>
        <v>0</v>
      </c>
      <c r="AN60" s="110">
        <f t="shared" si="60"/>
        <v>0</v>
      </c>
      <c r="AO60" s="110">
        <f t="shared" si="60"/>
        <v>0</v>
      </c>
      <c r="AP60" s="110">
        <f t="shared" si="60"/>
        <v>0</v>
      </c>
      <c r="AQ60" s="110">
        <f t="shared" si="60"/>
        <v>0</v>
      </c>
      <c r="AR60" s="110">
        <f t="shared" si="60"/>
        <v>0</v>
      </c>
      <c r="AS60" s="110">
        <f t="shared" si="60"/>
        <v>0</v>
      </c>
      <c r="AT60" s="110">
        <f t="shared" si="60"/>
        <v>0</v>
      </c>
      <c r="AU60" s="110">
        <f t="shared" si="60"/>
        <v>0</v>
      </c>
      <c r="AV60" s="110">
        <f t="shared" si="60"/>
        <v>0</v>
      </c>
      <c r="AW60" s="110">
        <f t="shared" si="60"/>
        <v>0</v>
      </c>
      <c r="AX60" s="110">
        <f t="shared" si="60"/>
        <v>0</v>
      </c>
      <c r="AY60" s="110">
        <f t="shared" si="60"/>
        <v>0</v>
      </c>
      <c r="AZ60" s="110">
        <f t="shared" si="60"/>
        <v>0</v>
      </c>
      <c r="BA60" s="110">
        <f t="shared" si="60"/>
        <v>0</v>
      </c>
      <c r="BB60" s="110">
        <f t="shared" si="60"/>
        <v>0</v>
      </c>
      <c r="BC60" s="110">
        <f t="shared" si="60"/>
        <v>0</v>
      </c>
      <c r="BD60" s="110">
        <f t="shared" si="60"/>
        <v>0</v>
      </c>
      <c r="BE60" s="110">
        <f t="shared" si="60"/>
        <v>0</v>
      </c>
      <c r="BF60" s="110">
        <f t="shared" si="60"/>
        <v>0</v>
      </c>
      <c r="BG60" s="110">
        <f t="shared" si="60"/>
        <v>0</v>
      </c>
      <c r="BH60" s="110">
        <f t="shared" si="60"/>
        <v>0</v>
      </c>
      <c r="BI60" s="110">
        <f t="shared" si="60"/>
        <v>0</v>
      </c>
      <c r="BJ60" s="110">
        <f t="shared" si="60"/>
        <v>0</v>
      </c>
      <c r="BK60" s="110">
        <f t="shared" si="60"/>
        <v>0</v>
      </c>
      <c r="BL60" s="110">
        <f t="shared" si="60"/>
        <v>0</v>
      </c>
      <c r="BM60" s="110">
        <f t="shared" si="60"/>
        <v>0</v>
      </c>
      <c r="BN60" s="110">
        <f t="shared" si="60"/>
        <v>0</v>
      </c>
      <c r="BO60" s="110">
        <f t="shared" si="60"/>
        <v>7.8421349450142408</v>
      </c>
      <c r="BP60" s="110">
        <f t="shared" si="60"/>
        <v>0</v>
      </c>
      <c r="BQ60" s="110">
        <f t="shared" si="60"/>
        <v>0</v>
      </c>
      <c r="BR60" s="110">
        <f t="shared" si="60"/>
        <v>0</v>
      </c>
      <c r="BS60" s="110">
        <f t="shared" si="60"/>
        <v>0</v>
      </c>
      <c r="BT60" s="110">
        <f t="shared" si="60"/>
        <v>0</v>
      </c>
      <c r="BU60" s="110">
        <f t="shared" si="60"/>
        <v>0</v>
      </c>
      <c r="BV60" s="110">
        <f t="shared" ref="BV60:BY63" si="62">IF(BV$2=$B60,$E60,0)</f>
        <v>0</v>
      </c>
      <c r="BW60" s="110">
        <f t="shared" si="62"/>
        <v>0</v>
      </c>
      <c r="BX60" s="110">
        <f t="shared" si="62"/>
        <v>0</v>
      </c>
      <c r="BY60" s="114">
        <f t="shared" si="62"/>
        <v>0</v>
      </c>
      <c r="CA60" s="113">
        <f t="shared" si="7"/>
        <v>0</v>
      </c>
      <c r="CB60" s="110">
        <f t="shared" si="61"/>
        <v>0</v>
      </c>
      <c r="CC60" s="110">
        <f t="shared" si="61"/>
        <v>0</v>
      </c>
      <c r="CD60" s="110">
        <f t="shared" si="61"/>
        <v>0</v>
      </c>
      <c r="CE60" s="110">
        <f t="shared" si="61"/>
        <v>0</v>
      </c>
      <c r="CF60" s="110">
        <f t="shared" si="61"/>
        <v>0</v>
      </c>
      <c r="CG60" s="110">
        <f t="shared" si="61"/>
        <v>0</v>
      </c>
      <c r="CH60" s="110">
        <f t="shared" si="61"/>
        <v>0</v>
      </c>
      <c r="CI60" s="110">
        <f t="shared" si="61"/>
        <v>0</v>
      </c>
      <c r="CJ60" s="110">
        <f t="shared" si="61"/>
        <v>0</v>
      </c>
      <c r="CK60" s="110">
        <f t="shared" si="61"/>
        <v>0</v>
      </c>
      <c r="CL60" s="110">
        <f t="shared" si="61"/>
        <v>0</v>
      </c>
      <c r="CM60" s="110">
        <f t="shared" si="61"/>
        <v>0</v>
      </c>
      <c r="CN60" s="110">
        <f t="shared" si="61"/>
        <v>0</v>
      </c>
      <c r="CO60" s="110">
        <f t="shared" si="61"/>
        <v>0</v>
      </c>
      <c r="CP60" s="110">
        <f t="shared" si="61"/>
        <v>0</v>
      </c>
      <c r="CQ60" s="110">
        <f t="shared" si="61"/>
        <v>0</v>
      </c>
      <c r="CR60" s="110">
        <f t="shared" si="61"/>
        <v>0</v>
      </c>
      <c r="CS60" s="110">
        <f t="shared" si="61"/>
        <v>0</v>
      </c>
      <c r="CT60" s="110">
        <f t="shared" si="61"/>
        <v>0</v>
      </c>
      <c r="CU60" s="110">
        <f t="shared" si="61"/>
        <v>0</v>
      </c>
      <c r="CV60" s="110">
        <f t="shared" si="61"/>
        <v>0</v>
      </c>
      <c r="CW60" s="110">
        <f t="shared" si="61"/>
        <v>0</v>
      </c>
      <c r="CX60" s="110">
        <f t="shared" si="61"/>
        <v>0</v>
      </c>
      <c r="CY60" s="110">
        <f t="shared" si="61"/>
        <v>0</v>
      </c>
      <c r="CZ60" s="110">
        <f t="shared" si="61"/>
        <v>0</v>
      </c>
      <c r="DA60" s="110">
        <f t="shared" si="61"/>
        <v>0</v>
      </c>
      <c r="DB60" s="110">
        <f t="shared" si="61"/>
        <v>0</v>
      </c>
      <c r="DC60" s="110">
        <f t="shared" si="61"/>
        <v>0</v>
      </c>
      <c r="DD60" s="110">
        <f t="shared" si="61"/>
        <v>0</v>
      </c>
      <c r="DE60" s="110">
        <f t="shared" si="61"/>
        <v>0</v>
      </c>
      <c r="DF60" s="110">
        <f t="shared" si="61"/>
        <v>0</v>
      </c>
      <c r="DG60" s="110">
        <f t="shared" si="61"/>
        <v>0</v>
      </c>
      <c r="DH60" s="110">
        <f t="shared" si="61"/>
        <v>0</v>
      </c>
      <c r="DI60" s="110">
        <f t="shared" si="61"/>
        <v>0</v>
      </c>
      <c r="DJ60" s="110">
        <f t="shared" si="61"/>
        <v>0</v>
      </c>
      <c r="DK60" s="110">
        <f t="shared" si="61"/>
        <v>0</v>
      </c>
      <c r="DL60" s="110">
        <f t="shared" si="61"/>
        <v>0</v>
      </c>
      <c r="DM60" s="110">
        <f t="shared" si="61"/>
        <v>0</v>
      </c>
      <c r="DN60" s="110">
        <f t="shared" si="61"/>
        <v>0</v>
      </c>
      <c r="DO60" s="110">
        <f t="shared" si="61"/>
        <v>0</v>
      </c>
      <c r="DP60" s="110">
        <f t="shared" si="61"/>
        <v>0</v>
      </c>
      <c r="DQ60" s="110">
        <f t="shared" si="61"/>
        <v>0</v>
      </c>
      <c r="DR60" s="110">
        <f t="shared" si="61"/>
        <v>0</v>
      </c>
      <c r="DS60" s="110">
        <f t="shared" si="61"/>
        <v>0</v>
      </c>
      <c r="DT60" s="110">
        <f t="shared" si="61"/>
        <v>0</v>
      </c>
      <c r="DU60" s="110">
        <f t="shared" si="61"/>
        <v>0</v>
      </c>
      <c r="DV60" s="110">
        <f t="shared" si="61"/>
        <v>0</v>
      </c>
      <c r="DW60" s="110">
        <f t="shared" si="61"/>
        <v>0</v>
      </c>
      <c r="DX60" s="110">
        <f t="shared" si="61"/>
        <v>0</v>
      </c>
      <c r="DY60" s="110">
        <f t="shared" si="61"/>
        <v>0</v>
      </c>
      <c r="DZ60" s="110">
        <f t="shared" si="61"/>
        <v>0</v>
      </c>
      <c r="EA60" s="110">
        <f t="shared" si="61"/>
        <v>0</v>
      </c>
      <c r="EB60" s="110">
        <f t="shared" si="61"/>
        <v>0</v>
      </c>
      <c r="EC60" s="110">
        <f t="shared" si="61"/>
        <v>0</v>
      </c>
      <c r="ED60" s="110">
        <f t="shared" si="61"/>
        <v>0</v>
      </c>
      <c r="EE60" s="110">
        <f t="shared" si="61"/>
        <v>0</v>
      </c>
      <c r="EF60" s="110">
        <f t="shared" si="61"/>
        <v>6.9755923789386589</v>
      </c>
      <c r="EG60" s="110">
        <f t="shared" si="61"/>
        <v>0</v>
      </c>
      <c r="EH60" s="110">
        <f t="shared" si="61"/>
        <v>0</v>
      </c>
      <c r="EI60" s="110">
        <f t="shared" si="61"/>
        <v>0</v>
      </c>
      <c r="EJ60" s="110">
        <f t="shared" si="61"/>
        <v>0</v>
      </c>
      <c r="EK60" s="110">
        <f t="shared" si="61"/>
        <v>0</v>
      </c>
      <c r="EL60" s="110">
        <f t="shared" si="61"/>
        <v>0</v>
      </c>
      <c r="EM60" s="110">
        <f t="shared" ref="EM60:EP63" si="63">IF(EM$2=$B60,$H60,0)</f>
        <v>0</v>
      </c>
      <c r="EN60" s="110">
        <f t="shared" si="63"/>
        <v>0</v>
      </c>
      <c r="EO60" s="110">
        <f t="shared" si="63"/>
        <v>0</v>
      </c>
      <c r="EP60" s="114">
        <f t="shared" si="63"/>
        <v>0</v>
      </c>
      <c r="ER60" s="113">
        <f>(CA60-J60)-'DELTA e'!E60</f>
        <v>0</v>
      </c>
      <c r="ES60" s="110">
        <f>(CB60-K60)-'DELTA e'!F60</f>
        <v>0</v>
      </c>
      <c r="ET60" s="110">
        <f>(CC60-L60)-'DELTA e'!G60</f>
        <v>0</v>
      </c>
      <c r="EU60" s="110">
        <f>(CD60-M60)-'DELTA e'!H60</f>
        <v>0</v>
      </c>
      <c r="EV60" s="110">
        <f>(CE60-N60)-'DELTA e'!I60</f>
        <v>0</v>
      </c>
      <c r="EW60" s="110">
        <f>(CF60-O60)-'DELTA e'!J60</f>
        <v>0</v>
      </c>
      <c r="EX60" s="110">
        <f>(CG60-P60)-'DELTA e'!K60</f>
        <v>0</v>
      </c>
      <c r="EY60" s="110">
        <f>(CH60-Q60)-'DELTA e'!L60</f>
        <v>0</v>
      </c>
      <c r="EZ60" s="110">
        <f>(CI60-R60)-'DELTA e'!M60</f>
        <v>0</v>
      </c>
      <c r="FA60" s="110">
        <f>(CJ60-S60)-'DELTA e'!N60</f>
        <v>0</v>
      </c>
      <c r="FB60" s="110">
        <f>(CK60-T60)-'DELTA e'!O60</f>
        <v>0</v>
      </c>
      <c r="FC60" s="110">
        <f>(CL60-U60)-'DELTA e'!P60</f>
        <v>0</v>
      </c>
      <c r="FD60" s="110">
        <f>(CM60-V60)-'DELTA e'!Q60</f>
        <v>0</v>
      </c>
      <c r="FE60" s="110">
        <f>(CN60-W60)-'DELTA e'!R60</f>
        <v>0</v>
      </c>
      <c r="FF60" s="110">
        <f>(CO60-X60)-'DELTA e'!S60</f>
        <v>0</v>
      </c>
      <c r="FG60" s="110">
        <f>(CP60-Y60)-'DELTA e'!T60</f>
        <v>0</v>
      </c>
      <c r="FH60" s="110">
        <f>(CQ60-Z60)-'DELTA e'!U60</f>
        <v>0</v>
      </c>
      <c r="FI60" s="110">
        <f>(CR60-AA60)-'DELTA e'!V60</f>
        <v>0</v>
      </c>
      <c r="FJ60" s="110">
        <f>(CS60-AB60)-'DELTA e'!W60</f>
        <v>0</v>
      </c>
      <c r="FK60" s="110">
        <f>(CT60-AC60)-'DELTA e'!X60</f>
        <v>0</v>
      </c>
      <c r="FL60" s="110">
        <f>(CU60-AD60)-'DELTA e'!Y60</f>
        <v>0</v>
      </c>
      <c r="FM60" s="110">
        <f>(CV60-AE60)-'DELTA e'!Z60</f>
        <v>0</v>
      </c>
      <c r="FN60" s="110">
        <f>(CW60-AF60)-'DELTA e'!AA60</f>
        <v>0</v>
      </c>
      <c r="FO60" s="110">
        <f>(CX60-AG60)-'DELTA e'!AB60</f>
        <v>0</v>
      </c>
      <c r="FP60" s="110">
        <f>(CY60-AH60)-'DELTA e'!AC60</f>
        <v>0</v>
      </c>
      <c r="FQ60" s="110">
        <f>(CZ60-AI60)-'DELTA e'!AD60</f>
        <v>0</v>
      </c>
      <c r="FR60" s="110">
        <f>(DA60-AJ60)-'DELTA e'!AE60</f>
        <v>0</v>
      </c>
      <c r="FS60" s="110">
        <f>(DB60-AK60)-'DELTA e'!AF60</f>
        <v>0</v>
      </c>
      <c r="FT60" s="110">
        <f>(DC60-AL60)-'DELTA e'!AG60</f>
        <v>0</v>
      </c>
      <c r="FU60" s="110">
        <f>(DD60-AM60)-'DELTA e'!AH60</f>
        <v>0</v>
      </c>
      <c r="FV60" s="110">
        <f>(DE60-AN60)-'DELTA e'!AI60</f>
        <v>0</v>
      </c>
      <c r="FW60" s="110">
        <f>(DF60-AO60)-'DELTA e'!AJ60</f>
        <v>0</v>
      </c>
      <c r="FX60" s="110">
        <f>(DG60-AP60)-'DELTA e'!AK60</f>
        <v>0</v>
      </c>
      <c r="FY60" s="110">
        <f>(DH60-AQ60)-'DELTA e'!AL60</f>
        <v>0</v>
      </c>
      <c r="FZ60" s="110">
        <f>(DI60-AR60)-'DELTA e'!AM60</f>
        <v>0</v>
      </c>
      <c r="GA60" s="110">
        <f>(DJ60-AS60)-'DELTA e'!AN60</f>
        <v>0</v>
      </c>
      <c r="GB60" s="110">
        <f>(DK60-AT60)-'DELTA e'!AO60</f>
        <v>0</v>
      </c>
      <c r="GC60" s="110">
        <f>(DL60-AU60)-'DELTA e'!AP60</f>
        <v>0</v>
      </c>
      <c r="GD60" s="110">
        <f>(DM60-AV60)-'DELTA e'!AQ60</f>
        <v>0</v>
      </c>
      <c r="GE60" s="110">
        <f>(DN60-AW60)-'DELTA e'!AR60</f>
        <v>0</v>
      </c>
      <c r="GF60" s="110">
        <f>(DO60-AX60)-'DELTA e'!AS60</f>
        <v>0</v>
      </c>
      <c r="GG60" s="110">
        <f>(DP60-AY60)-'DELTA e'!AT60</f>
        <v>0</v>
      </c>
      <c r="GH60" s="110">
        <f>(DQ60-AZ60)-'DELTA e'!AU60</f>
        <v>0</v>
      </c>
      <c r="GI60" s="110">
        <f>(DR60-BA60)-'DELTA e'!AV60</f>
        <v>0</v>
      </c>
      <c r="GJ60" s="110">
        <f>(DS60-BB60)-'DELTA e'!AW60</f>
        <v>0</v>
      </c>
      <c r="GK60" s="110">
        <f>(DT60-BC60)-'DELTA e'!AX60</f>
        <v>0</v>
      </c>
      <c r="GL60" s="110">
        <f>(DU60-BD60)-'DELTA e'!AY60</f>
        <v>0</v>
      </c>
      <c r="GM60" s="110">
        <f>(DV60-BE60)-'DELTA e'!AZ60</f>
        <v>0</v>
      </c>
      <c r="GN60" s="110">
        <f>(DW60-BF60)-'DELTA e'!BA60</f>
        <v>0</v>
      </c>
      <c r="GO60" s="110">
        <f>(DX60-BG60)-'DELTA e'!BB60</f>
        <v>0</v>
      </c>
      <c r="GP60" s="110">
        <f>(DY60-BH60)-'DELTA e'!BC60</f>
        <v>0</v>
      </c>
      <c r="GQ60" s="110">
        <f>(DZ60-BI60)-'DELTA e'!BD60</f>
        <v>0</v>
      </c>
      <c r="GR60" s="110">
        <f>(EA60-BJ60)-'DELTA e'!BE60</f>
        <v>0</v>
      </c>
      <c r="GS60" s="110">
        <f>(EB60-BK60)-'DELTA e'!BF60</f>
        <v>0</v>
      </c>
      <c r="GT60" s="110">
        <f>(EC60-BL60)-'DELTA e'!BG60</f>
        <v>0</v>
      </c>
      <c r="GU60" s="110">
        <f>(ED60-BM60)-'DELTA e'!BH60</f>
        <v>0</v>
      </c>
      <c r="GV60" s="110">
        <f>(EE60-BN60)-'DELTA e'!BI60</f>
        <v>0</v>
      </c>
      <c r="GW60" s="110">
        <f>(EF60-BO60)-'DELTA e'!BJ60</f>
        <v>-0.86654256607558189</v>
      </c>
      <c r="GX60" s="110">
        <f>(EG60-BP60)-'DELTA e'!BK60</f>
        <v>0</v>
      </c>
      <c r="GY60" s="110">
        <f>(EH60-BQ60)-'DELTA e'!BL60</f>
        <v>0</v>
      </c>
      <c r="GZ60" s="110">
        <f>(EI60-BR60)-'DELTA e'!BM60</f>
        <v>0</v>
      </c>
      <c r="HA60" s="110">
        <f>(EJ60-BS60)-'DELTA e'!BN60</f>
        <v>0</v>
      </c>
      <c r="HB60" s="110">
        <f>(EK60-BT60)-'DELTA e'!BO60</f>
        <v>0</v>
      </c>
      <c r="HC60" s="110">
        <f>(EL60-BU60)-'DELTA e'!BP60</f>
        <v>0</v>
      </c>
      <c r="HD60" s="110">
        <f>(EM60-BV60)-'DELTA e'!BQ60</f>
        <v>0</v>
      </c>
      <c r="HE60" s="110">
        <f>(EN60-BW60)-'DELTA e'!BR60</f>
        <v>0</v>
      </c>
      <c r="HF60" s="110">
        <f>(EO60-BX60)-'DELTA e'!BS60</f>
        <v>0</v>
      </c>
      <c r="HG60" s="114">
        <f>(EP60-BY60)-'DELTA e'!BT60</f>
        <v>0</v>
      </c>
    </row>
    <row r="61" spans="1:215" x14ac:dyDescent="0.35">
      <c r="A61" s="38" t="s">
        <v>128</v>
      </c>
      <c r="B61" s="39" t="s">
        <v>306</v>
      </c>
      <c r="C61" s="94">
        <v>3519835</v>
      </c>
      <c r="D61" s="94">
        <v>180757.91891092525</v>
      </c>
      <c r="E61" s="94">
        <f t="shared" si="4"/>
        <v>19.472646184505592</v>
      </c>
      <c r="F61" s="82">
        <v>4041460</v>
      </c>
      <c r="G61" s="82">
        <v>241402</v>
      </c>
      <c r="H61" s="94">
        <f t="shared" si="5"/>
        <v>16.741617716506077</v>
      </c>
      <c r="J61" s="113">
        <f t="shared" si="6"/>
        <v>0</v>
      </c>
      <c r="K61" s="110">
        <f t="shared" ref="K61:BV64" si="64">IF(K$2=$B61,$E61,0)</f>
        <v>0</v>
      </c>
      <c r="L61" s="110">
        <f t="shared" si="64"/>
        <v>0</v>
      </c>
      <c r="M61" s="110">
        <f t="shared" si="64"/>
        <v>0</v>
      </c>
      <c r="N61" s="110">
        <f t="shared" si="64"/>
        <v>0</v>
      </c>
      <c r="O61" s="110">
        <f t="shared" si="64"/>
        <v>0</v>
      </c>
      <c r="P61" s="110">
        <f t="shared" si="64"/>
        <v>0</v>
      </c>
      <c r="Q61" s="110">
        <f t="shared" si="64"/>
        <v>0</v>
      </c>
      <c r="R61" s="110">
        <f t="shared" si="64"/>
        <v>0</v>
      </c>
      <c r="S61" s="110">
        <f t="shared" si="64"/>
        <v>0</v>
      </c>
      <c r="T61" s="110">
        <f t="shared" si="64"/>
        <v>0</v>
      </c>
      <c r="U61" s="110">
        <f t="shared" si="64"/>
        <v>0</v>
      </c>
      <c r="V61" s="110">
        <f t="shared" si="64"/>
        <v>0</v>
      </c>
      <c r="W61" s="110">
        <f t="shared" si="64"/>
        <v>0</v>
      </c>
      <c r="X61" s="110">
        <f t="shared" si="64"/>
        <v>0</v>
      </c>
      <c r="Y61" s="110">
        <f t="shared" si="64"/>
        <v>0</v>
      </c>
      <c r="Z61" s="110">
        <f t="shared" si="64"/>
        <v>0</v>
      </c>
      <c r="AA61" s="110">
        <f t="shared" si="64"/>
        <v>0</v>
      </c>
      <c r="AB61" s="110">
        <f t="shared" si="64"/>
        <v>0</v>
      </c>
      <c r="AC61" s="110">
        <f t="shared" si="64"/>
        <v>0</v>
      </c>
      <c r="AD61" s="110">
        <f t="shared" si="64"/>
        <v>0</v>
      </c>
      <c r="AE61" s="110">
        <f t="shared" si="64"/>
        <v>0</v>
      </c>
      <c r="AF61" s="110">
        <f t="shared" si="64"/>
        <v>0</v>
      </c>
      <c r="AG61" s="110">
        <f t="shared" si="64"/>
        <v>0</v>
      </c>
      <c r="AH61" s="110">
        <f t="shared" si="64"/>
        <v>0</v>
      </c>
      <c r="AI61" s="110">
        <f t="shared" si="64"/>
        <v>0</v>
      </c>
      <c r="AJ61" s="110">
        <f t="shared" si="64"/>
        <v>0</v>
      </c>
      <c r="AK61" s="110">
        <f t="shared" si="64"/>
        <v>0</v>
      </c>
      <c r="AL61" s="110">
        <f t="shared" si="64"/>
        <v>0</v>
      </c>
      <c r="AM61" s="110">
        <f t="shared" si="64"/>
        <v>0</v>
      </c>
      <c r="AN61" s="110">
        <f t="shared" si="64"/>
        <v>0</v>
      </c>
      <c r="AO61" s="110">
        <f t="shared" si="64"/>
        <v>0</v>
      </c>
      <c r="AP61" s="110">
        <f t="shared" si="64"/>
        <v>0</v>
      </c>
      <c r="AQ61" s="110">
        <f t="shared" si="64"/>
        <v>0</v>
      </c>
      <c r="AR61" s="110">
        <f t="shared" si="64"/>
        <v>0</v>
      </c>
      <c r="AS61" s="110">
        <f t="shared" si="64"/>
        <v>0</v>
      </c>
      <c r="AT61" s="110">
        <f t="shared" si="64"/>
        <v>0</v>
      </c>
      <c r="AU61" s="110">
        <f t="shared" si="64"/>
        <v>0</v>
      </c>
      <c r="AV61" s="110">
        <f t="shared" si="64"/>
        <v>0</v>
      </c>
      <c r="AW61" s="110">
        <f t="shared" si="64"/>
        <v>0</v>
      </c>
      <c r="AX61" s="110">
        <f t="shared" si="64"/>
        <v>0</v>
      </c>
      <c r="AY61" s="110">
        <f t="shared" si="64"/>
        <v>0</v>
      </c>
      <c r="AZ61" s="110">
        <f t="shared" si="64"/>
        <v>0</v>
      </c>
      <c r="BA61" s="110">
        <f t="shared" si="64"/>
        <v>0</v>
      </c>
      <c r="BB61" s="110">
        <f t="shared" si="64"/>
        <v>0</v>
      </c>
      <c r="BC61" s="110">
        <f t="shared" si="64"/>
        <v>0</v>
      </c>
      <c r="BD61" s="110">
        <f t="shared" si="64"/>
        <v>0</v>
      </c>
      <c r="BE61" s="110">
        <f t="shared" si="64"/>
        <v>0</v>
      </c>
      <c r="BF61" s="110">
        <f t="shared" si="64"/>
        <v>0</v>
      </c>
      <c r="BG61" s="110">
        <f t="shared" si="64"/>
        <v>0</v>
      </c>
      <c r="BH61" s="110">
        <f t="shared" si="64"/>
        <v>0</v>
      </c>
      <c r="BI61" s="110">
        <f t="shared" si="64"/>
        <v>0</v>
      </c>
      <c r="BJ61" s="110">
        <f t="shared" si="64"/>
        <v>0</v>
      </c>
      <c r="BK61" s="110">
        <f t="shared" si="64"/>
        <v>0</v>
      </c>
      <c r="BL61" s="110">
        <f t="shared" si="64"/>
        <v>0</v>
      </c>
      <c r="BM61" s="110">
        <f t="shared" si="64"/>
        <v>0</v>
      </c>
      <c r="BN61" s="110">
        <f t="shared" si="64"/>
        <v>0</v>
      </c>
      <c r="BO61" s="110">
        <f t="shared" si="64"/>
        <v>0</v>
      </c>
      <c r="BP61" s="110">
        <f t="shared" si="64"/>
        <v>19.472646184505592</v>
      </c>
      <c r="BQ61" s="110">
        <f t="shared" si="64"/>
        <v>0</v>
      </c>
      <c r="BR61" s="110">
        <f t="shared" si="64"/>
        <v>0</v>
      </c>
      <c r="BS61" s="110">
        <f t="shared" si="64"/>
        <v>0</v>
      </c>
      <c r="BT61" s="110">
        <f t="shared" si="64"/>
        <v>0</v>
      </c>
      <c r="BU61" s="110">
        <f t="shared" si="64"/>
        <v>0</v>
      </c>
      <c r="BV61" s="110">
        <f t="shared" si="64"/>
        <v>0</v>
      </c>
      <c r="BW61" s="110">
        <f t="shared" si="62"/>
        <v>0</v>
      </c>
      <c r="BX61" s="110">
        <f t="shared" si="62"/>
        <v>0</v>
      </c>
      <c r="BY61" s="114">
        <f t="shared" si="62"/>
        <v>0</v>
      </c>
      <c r="CA61" s="113">
        <f t="shared" si="7"/>
        <v>0</v>
      </c>
      <c r="CB61" s="110">
        <f t="shared" ref="CB61:EM64" si="65">IF(CB$2=$B61,$H61,0)</f>
        <v>0</v>
      </c>
      <c r="CC61" s="110">
        <f t="shared" si="65"/>
        <v>0</v>
      </c>
      <c r="CD61" s="110">
        <f t="shared" si="65"/>
        <v>0</v>
      </c>
      <c r="CE61" s="110">
        <f t="shared" si="65"/>
        <v>0</v>
      </c>
      <c r="CF61" s="110">
        <f t="shared" si="65"/>
        <v>0</v>
      </c>
      <c r="CG61" s="110">
        <f t="shared" si="65"/>
        <v>0</v>
      </c>
      <c r="CH61" s="110">
        <f t="shared" si="65"/>
        <v>0</v>
      </c>
      <c r="CI61" s="110">
        <f t="shared" si="65"/>
        <v>0</v>
      </c>
      <c r="CJ61" s="110">
        <f t="shared" si="65"/>
        <v>0</v>
      </c>
      <c r="CK61" s="110">
        <f t="shared" si="65"/>
        <v>0</v>
      </c>
      <c r="CL61" s="110">
        <f t="shared" si="65"/>
        <v>0</v>
      </c>
      <c r="CM61" s="110">
        <f t="shared" si="65"/>
        <v>0</v>
      </c>
      <c r="CN61" s="110">
        <f t="shared" si="65"/>
        <v>0</v>
      </c>
      <c r="CO61" s="110">
        <f t="shared" si="65"/>
        <v>0</v>
      </c>
      <c r="CP61" s="110">
        <f t="shared" si="65"/>
        <v>0</v>
      </c>
      <c r="CQ61" s="110">
        <f t="shared" si="65"/>
        <v>0</v>
      </c>
      <c r="CR61" s="110">
        <f t="shared" si="65"/>
        <v>0</v>
      </c>
      <c r="CS61" s="110">
        <f t="shared" si="65"/>
        <v>0</v>
      </c>
      <c r="CT61" s="110">
        <f t="shared" si="65"/>
        <v>0</v>
      </c>
      <c r="CU61" s="110">
        <f t="shared" si="65"/>
        <v>0</v>
      </c>
      <c r="CV61" s="110">
        <f t="shared" si="65"/>
        <v>0</v>
      </c>
      <c r="CW61" s="110">
        <f t="shared" si="65"/>
        <v>0</v>
      </c>
      <c r="CX61" s="110">
        <f t="shared" si="65"/>
        <v>0</v>
      </c>
      <c r="CY61" s="110">
        <f t="shared" si="65"/>
        <v>0</v>
      </c>
      <c r="CZ61" s="110">
        <f t="shared" si="65"/>
        <v>0</v>
      </c>
      <c r="DA61" s="110">
        <f t="shared" si="65"/>
        <v>0</v>
      </c>
      <c r="DB61" s="110">
        <f t="shared" si="65"/>
        <v>0</v>
      </c>
      <c r="DC61" s="110">
        <f t="shared" si="65"/>
        <v>0</v>
      </c>
      <c r="DD61" s="110">
        <f t="shared" si="65"/>
        <v>0</v>
      </c>
      <c r="DE61" s="110">
        <f t="shared" si="65"/>
        <v>0</v>
      </c>
      <c r="DF61" s="110">
        <f t="shared" si="65"/>
        <v>0</v>
      </c>
      <c r="DG61" s="110">
        <f t="shared" si="65"/>
        <v>0</v>
      </c>
      <c r="DH61" s="110">
        <f t="shared" si="65"/>
        <v>0</v>
      </c>
      <c r="DI61" s="110">
        <f t="shared" si="65"/>
        <v>0</v>
      </c>
      <c r="DJ61" s="110">
        <f t="shared" si="65"/>
        <v>0</v>
      </c>
      <c r="DK61" s="110">
        <f t="shared" si="65"/>
        <v>0</v>
      </c>
      <c r="DL61" s="110">
        <f t="shared" si="65"/>
        <v>0</v>
      </c>
      <c r="DM61" s="110">
        <f t="shared" si="65"/>
        <v>0</v>
      </c>
      <c r="DN61" s="110">
        <f t="shared" si="65"/>
        <v>0</v>
      </c>
      <c r="DO61" s="110">
        <f t="shared" si="65"/>
        <v>0</v>
      </c>
      <c r="DP61" s="110">
        <f t="shared" si="65"/>
        <v>0</v>
      </c>
      <c r="DQ61" s="110">
        <f t="shared" si="65"/>
        <v>0</v>
      </c>
      <c r="DR61" s="110">
        <f t="shared" si="65"/>
        <v>0</v>
      </c>
      <c r="DS61" s="110">
        <f t="shared" si="65"/>
        <v>0</v>
      </c>
      <c r="DT61" s="110">
        <f t="shared" si="65"/>
        <v>0</v>
      </c>
      <c r="DU61" s="110">
        <f t="shared" si="65"/>
        <v>0</v>
      </c>
      <c r="DV61" s="110">
        <f t="shared" si="65"/>
        <v>0</v>
      </c>
      <c r="DW61" s="110">
        <f t="shared" si="65"/>
        <v>0</v>
      </c>
      <c r="DX61" s="110">
        <f t="shared" si="65"/>
        <v>0</v>
      </c>
      <c r="DY61" s="110">
        <f t="shared" si="65"/>
        <v>0</v>
      </c>
      <c r="DZ61" s="110">
        <f t="shared" si="65"/>
        <v>0</v>
      </c>
      <c r="EA61" s="110">
        <f t="shared" si="65"/>
        <v>0</v>
      </c>
      <c r="EB61" s="110">
        <f t="shared" si="65"/>
        <v>0</v>
      </c>
      <c r="EC61" s="110">
        <f t="shared" si="65"/>
        <v>0</v>
      </c>
      <c r="ED61" s="110">
        <f t="shared" si="65"/>
        <v>0</v>
      </c>
      <c r="EE61" s="110">
        <f t="shared" si="65"/>
        <v>0</v>
      </c>
      <c r="EF61" s="110">
        <f t="shared" si="65"/>
        <v>0</v>
      </c>
      <c r="EG61" s="110">
        <f t="shared" si="65"/>
        <v>16.741617716506077</v>
      </c>
      <c r="EH61" s="110">
        <f t="shared" si="65"/>
        <v>0</v>
      </c>
      <c r="EI61" s="110">
        <f t="shared" si="65"/>
        <v>0</v>
      </c>
      <c r="EJ61" s="110">
        <f t="shared" si="65"/>
        <v>0</v>
      </c>
      <c r="EK61" s="110">
        <f t="shared" si="65"/>
        <v>0</v>
      </c>
      <c r="EL61" s="110">
        <f t="shared" si="65"/>
        <v>0</v>
      </c>
      <c r="EM61" s="110">
        <f t="shared" si="65"/>
        <v>0</v>
      </c>
      <c r="EN61" s="110">
        <f t="shared" si="63"/>
        <v>0</v>
      </c>
      <c r="EO61" s="110">
        <f t="shared" si="63"/>
        <v>0</v>
      </c>
      <c r="EP61" s="114">
        <f t="shared" si="63"/>
        <v>0</v>
      </c>
      <c r="ER61" s="113">
        <f>(CA61-J61)-'DELTA e'!E61</f>
        <v>0</v>
      </c>
      <c r="ES61" s="110">
        <f>(CB61-K61)-'DELTA e'!F61</f>
        <v>0</v>
      </c>
      <c r="ET61" s="110">
        <f>(CC61-L61)-'DELTA e'!G61</f>
        <v>0</v>
      </c>
      <c r="EU61" s="110">
        <f>(CD61-M61)-'DELTA e'!H61</f>
        <v>0</v>
      </c>
      <c r="EV61" s="110">
        <f>(CE61-N61)-'DELTA e'!I61</f>
        <v>0</v>
      </c>
      <c r="EW61" s="110">
        <f>(CF61-O61)-'DELTA e'!J61</f>
        <v>0</v>
      </c>
      <c r="EX61" s="110">
        <f>(CG61-P61)-'DELTA e'!K61</f>
        <v>0</v>
      </c>
      <c r="EY61" s="110">
        <f>(CH61-Q61)-'DELTA e'!L61</f>
        <v>0</v>
      </c>
      <c r="EZ61" s="110">
        <f>(CI61-R61)-'DELTA e'!M61</f>
        <v>0</v>
      </c>
      <c r="FA61" s="110">
        <f>(CJ61-S61)-'DELTA e'!N61</f>
        <v>0</v>
      </c>
      <c r="FB61" s="110">
        <f>(CK61-T61)-'DELTA e'!O61</f>
        <v>0</v>
      </c>
      <c r="FC61" s="110">
        <f>(CL61-U61)-'DELTA e'!P61</f>
        <v>0</v>
      </c>
      <c r="FD61" s="110">
        <f>(CM61-V61)-'DELTA e'!Q61</f>
        <v>0</v>
      </c>
      <c r="FE61" s="110">
        <f>(CN61-W61)-'DELTA e'!R61</f>
        <v>0</v>
      </c>
      <c r="FF61" s="110">
        <f>(CO61-X61)-'DELTA e'!S61</f>
        <v>0</v>
      </c>
      <c r="FG61" s="110">
        <f>(CP61-Y61)-'DELTA e'!T61</f>
        <v>0</v>
      </c>
      <c r="FH61" s="110">
        <f>(CQ61-Z61)-'DELTA e'!U61</f>
        <v>0</v>
      </c>
      <c r="FI61" s="110">
        <f>(CR61-AA61)-'DELTA e'!V61</f>
        <v>0</v>
      </c>
      <c r="FJ61" s="110">
        <f>(CS61-AB61)-'DELTA e'!W61</f>
        <v>0</v>
      </c>
      <c r="FK61" s="110">
        <f>(CT61-AC61)-'DELTA e'!X61</f>
        <v>0</v>
      </c>
      <c r="FL61" s="110">
        <f>(CU61-AD61)-'DELTA e'!Y61</f>
        <v>0</v>
      </c>
      <c r="FM61" s="110">
        <f>(CV61-AE61)-'DELTA e'!Z61</f>
        <v>0</v>
      </c>
      <c r="FN61" s="110">
        <f>(CW61-AF61)-'DELTA e'!AA61</f>
        <v>0</v>
      </c>
      <c r="FO61" s="110">
        <f>(CX61-AG61)-'DELTA e'!AB61</f>
        <v>0</v>
      </c>
      <c r="FP61" s="110">
        <f>(CY61-AH61)-'DELTA e'!AC61</f>
        <v>0</v>
      </c>
      <c r="FQ61" s="110">
        <f>(CZ61-AI61)-'DELTA e'!AD61</f>
        <v>0</v>
      </c>
      <c r="FR61" s="110">
        <f>(DA61-AJ61)-'DELTA e'!AE61</f>
        <v>0</v>
      </c>
      <c r="FS61" s="110">
        <f>(DB61-AK61)-'DELTA e'!AF61</f>
        <v>0</v>
      </c>
      <c r="FT61" s="110">
        <f>(DC61-AL61)-'DELTA e'!AG61</f>
        <v>0</v>
      </c>
      <c r="FU61" s="110">
        <f>(DD61-AM61)-'DELTA e'!AH61</f>
        <v>0</v>
      </c>
      <c r="FV61" s="110">
        <f>(DE61-AN61)-'DELTA e'!AI61</f>
        <v>0</v>
      </c>
      <c r="FW61" s="110">
        <f>(DF61-AO61)-'DELTA e'!AJ61</f>
        <v>0</v>
      </c>
      <c r="FX61" s="110">
        <f>(DG61-AP61)-'DELTA e'!AK61</f>
        <v>0</v>
      </c>
      <c r="FY61" s="110">
        <f>(DH61-AQ61)-'DELTA e'!AL61</f>
        <v>0</v>
      </c>
      <c r="FZ61" s="110">
        <f>(DI61-AR61)-'DELTA e'!AM61</f>
        <v>0</v>
      </c>
      <c r="GA61" s="110">
        <f>(DJ61-AS61)-'DELTA e'!AN61</f>
        <v>0</v>
      </c>
      <c r="GB61" s="110">
        <f>(DK61-AT61)-'DELTA e'!AO61</f>
        <v>0</v>
      </c>
      <c r="GC61" s="110">
        <f>(DL61-AU61)-'DELTA e'!AP61</f>
        <v>0</v>
      </c>
      <c r="GD61" s="110">
        <f>(DM61-AV61)-'DELTA e'!AQ61</f>
        <v>0</v>
      </c>
      <c r="GE61" s="110">
        <f>(DN61-AW61)-'DELTA e'!AR61</f>
        <v>0</v>
      </c>
      <c r="GF61" s="110">
        <f>(DO61-AX61)-'DELTA e'!AS61</f>
        <v>0</v>
      </c>
      <c r="GG61" s="110">
        <f>(DP61-AY61)-'DELTA e'!AT61</f>
        <v>0</v>
      </c>
      <c r="GH61" s="110">
        <f>(DQ61-AZ61)-'DELTA e'!AU61</f>
        <v>0</v>
      </c>
      <c r="GI61" s="110">
        <f>(DR61-BA61)-'DELTA e'!AV61</f>
        <v>0</v>
      </c>
      <c r="GJ61" s="110">
        <f>(DS61-BB61)-'DELTA e'!AW61</f>
        <v>0</v>
      </c>
      <c r="GK61" s="110">
        <f>(DT61-BC61)-'DELTA e'!AX61</f>
        <v>0</v>
      </c>
      <c r="GL61" s="110">
        <f>(DU61-BD61)-'DELTA e'!AY61</f>
        <v>0</v>
      </c>
      <c r="GM61" s="110">
        <f>(DV61-BE61)-'DELTA e'!AZ61</f>
        <v>0</v>
      </c>
      <c r="GN61" s="110">
        <f>(DW61-BF61)-'DELTA e'!BA61</f>
        <v>0</v>
      </c>
      <c r="GO61" s="110">
        <f>(DX61-BG61)-'DELTA e'!BB61</f>
        <v>0</v>
      </c>
      <c r="GP61" s="110">
        <f>(DY61-BH61)-'DELTA e'!BC61</f>
        <v>0</v>
      </c>
      <c r="GQ61" s="110">
        <f>(DZ61-BI61)-'DELTA e'!BD61</f>
        <v>0</v>
      </c>
      <c r="GR61" s="110">
        <f>(EA61-BJ61)-'DELTA e'!BE61</f>
        <v>0</v>
      </c>
      <c r="GS61" s="110">
        <f>(EB61-BK61)-'DELTA e'!BF61</f>
        <v>0</v>
      </c>
      <c r="GT61" s="110">
        <f>(EC61-BL61)-'DELTA e'!BG61</f>
        <v>0</v>
      </c>
      <c r="GU61" s="110">
        <f>(ED61-BM61)-'DELTA e'!BH61</f>
        <v>0</v>
      </c>
      <c r="GV61" s="110">
        <f>(EE61-BN61)-'DELTA e'!BI61</f>
        <v>0</v>
      </c>
      <c r="GW61" s="110">
        <f>(EF61-BO61)-'DELTA e'!BJ61</f>
        <v>0</v>
      </c>
      <c r="GX61" s="110">
        <f>(EG61-BP61)-'DELTA e'!BK61</f>
        <v>-2.7310284679995149</v>
      </c>
      <c r="GY61" s="110">
        <f>(EH61-BQ61)-'DELTA e'!BL61</f>
        <v>0</v>
      </c>
      <c r="GZ61" s="110">
        <f>(EI61-BR61)-'DELTA e'!BM61</f>
        <v>0</v>
      </c>
      <c r="HA61" s="110">
        <f>(EJ61-BS61)-'DELTA e'!BN61</f>
        <v>0</v>
      </c>
      <c r="HB61" s="110">
        <f>(EK61-BT61)-'DELTA e'!BO61</f>
        <v>0</v>
      </c>
      <c r="HC61" s="110">
        <f>(EL61-BU61)-'DELTA e'!BP61</f>
        <v>0</v>
      </c>
      <c r="HD61" s="110">
        <f>(EM61-BV61)-'DELTA e'!BQ61</f>
        <v>0</v>
      </c>
      <c r="HE61" s="110">
        <f>(EN61-BW61)-'DELTA e'!BR61</f>
        <v>0</v>
      </c>
      <c r="HF61" s="110">
        <f>(EO61-BX61)-'DELTA e'!BS61</f>
        <v>0</v>
      </c>
      <c r="HG61" s="114">
        <f>(EP61-BY61)-'DELTA e'!BT61</f>
        <v>0</v>
      </c>
    </row>
    <row r="62" spans="1:215" x14ac:dyDescent="0.35">
      <c r="A62" s="38" t="s">
        <v>129</v>
      </c>
      <c r="B62" s="39" t="s">
        <v>307</v>
      </c>
      <c r="C62" s="94">
        <v>718939</v>
      </c>
      <c r="D62" s="94">
        <v>30090.534023560525</v>
      </c>
      <c r="E62" s="94">
        <f t="shared" si="4"/>
        <v>23.892530436218895</v>
      </c>
      <c r="F62" s="82">
        <v>805062</v>
      </c>
      <c r="G62" s="82">
        <v>41802</v>
      </c>
      <c r="H62" s="94">
        <f t="shared" si="5"/>
        <v>19.2589349791876</v>
      </c>
      <c r="J62" s="113">
        <f t="shared" si="6"/>
        <v>0</v>
      </c>
      <c r="K62" s="110">
        <f t="shared" si="64"/>
        <v>0</v>
      </c>
      <c r="L62" s="110">
        <f t="shared" si="64"/>
        <v>0</v>
      </c>
      <c r="M62" s="110">
        <f t="shared" si="64"/>
        <v>0</v>
      </c>
      <c r="N62" s="110">
        <f t="shared" si="64"/>
        <v>0</v>
      </c>
      <c r="O62" s="110">
        <f t="shared" si="64"/>
        <v>0</v>
      </c>
      <c r="P62" s="110">
        <f t="shared" si="64"/>
        <v>0</v>
      </c>
      <c r="Q62" s="110">
        <f t="shared" si="64"/>
        <v>0</v>
      </c>
      <c r="R62" s="110">
        <f t="shared" si="64"/>
        <v>0</v>
      </c>
      <c r="S62" s="110">
        <f t="shared" si="64"/>
        <v>0</v>
      </c>
      <c r="T62" s="110">
        <f t="shared" si="64"/>
        <v>0</v>
      </c>
      <c r="U62" s="110">
        <f t="shared" si="64"/>
        <v>0</v>
      </c>
      <c r="V62" s="110">
        <f t="shared" si="64"/>
        <v>0</v>
      </c>
      <c r="W62" s="110">
        <f t="shared" si="64"/>
        <v>0</v>
      </c>
      <c r="X62" s="110">
        <f t="shared" si="64"/>
        <v>0</v>
      </c>
      <c r="Y62" s="110">
        <f t="shared" si="64"/>
        <v>0</v>
      </c>
      <c r="Z62" s="110">
        <f t="shared" si="64"/>
        <v>0</v>
      </c>
      <c r="AA62" s="110">
        <f t="shared" si="64"/>
        <v>0</v>
      </c>
      <c r="AB62" s="110">
        <f t="shared" si="64"/>
        <v>0</v>
      </c>
      <c r="AC62" s="110">
        <f t="shared" si="64"/>
        <v>0</v>
      </c>
      <c r="AD62" s="110">
        <f t="shared" si="64"/>
        <v>0</v>
      </c>
      <c r="AE62" s="110">
        <f t="shared" si="64"/>
        <v>0</v>
      </c>
      <c r="AF62" s="110">
        <f t="shared" si="64"/>
        <v>0</v>
      </c>
      <c r="AG62" s="110">
        <f t="shared" si="64"/>
        <v>0</v>
      </c>
      <c r="AH62" s="110">
        <f t="shared" si="64"/>
        <v>0</v>
      </c>
      <c r="AI62" s="110">
        <f t="shared" si="64"/>
        <v>0</v>
      </c>
      <c r="AJ62" s="110">
        <f t="shared" si="64"/>
        <v>0</v>
      </c>
      <c r="AK62" s="110">
        <f t="shared" si="64"/>
        <v>0</v>
      </c>
      <c r="AL62" s="110">
        <f t="shared" si="64"/>
        <v>0</v>
      </c>
      <c r="AM62" s="110">
        <f t="shared" si="64"/>
        <v>0</v>
      </c>
      <c r="AN62" s="110">
        <f t="shared" si="64"/>
        <v>0</v>
      </c>
      <c r="AO62" s="110">
        <f t="shared" si="64"/>
        <v>0</v>
      </c>
      <c r="AP62" s="110">
        <f t="shared" si="64"/>
        <v>0</v>
      </c>
      <c r="AQ62" s="110">
        <f t="shared" si="64"/>
        <v>0</v>
      </c>
      <c r="AR62" s="110">
        <f t="shared" si="64"/>
        <v>0</v>
      </c>
      <c r="AS62" s="110">
        <f t="shared" si="64"/>
        <v>0</v>
      </c>
      <c r="AT62" s="110">
        <f t="shared" si="64"/>
        <v>0</v>
      </c>
      <c r="AU62" s="110">
        <f t="shared" si="64"/>
        <v>0</v>
      </c>
      <c r="AV62" s="110">
        <f t="shared" si="64"/>
        <v>0</v>
      </c>
      <c r="AW62" s="110">
        <f t="shared" si="64"/>
        <v>0</v>
      </c>
      <c r="AX62" s="110">
        <f t="shared" si="64"/>
        <v>0</v>
      </c>
      <c r="AY62" s="110">
        <f t="shared" si="64"/>
        <v>0</v>
      </c>
      <c r="AZ62" s="110">
        <f t="shared" si="64"/>
        <v>0</v>
      </c>
      <c r="BA62" s="110">
        <f t="shared" si="64"/>
        <v>0</v>
      </c>
      <c r="BB62" s="110">
        <f t="shared" si="64"/>
        <v>0</v>
      </c>
      <c r="BC62" s="110">
        <f t="shared" si="64"/>
        <v>0</v>
      </c>
      <c r="BD62" s="110">
        <f t="shared" si="64"/>
        <v>0</v>
      </c>
      <c r="BE62" s="110">
        <f t="shared" si="64"/>
        <v>0</v>
      </c>
      <c r="BF62" s="110">
        <f t="shared" si="64"/>
        <v>0</v>
      </c>
      <c r="BG62" s="110">
        <f t="shared" si="64"/>
        <v>0</v>
      </c>
      <c r="BH62" s="110">
        <f t="shared" si="64"/>
        <v>0</v>
      </c>
      <c r="BI62" s="110">
        <f t="shared" si="64"/>
        <v>0</v>
      </c>
      <c r="BJ62" s="110">
        <f t="shared" si="64"/>
        <v>0</v>
      </c>
      <c r="BK62" s="110">
        <f t="shared" si="64"/>
        <v>0</v>
      </c>
      <c r="BL62" s="110">
        <f t="shared" si="64"/>
        <v>0</v>
      </c>
      <c r="BM62" s="110">
        <f t="shared" si="64"/>
        <v>0</v>
      </c>
      <c r="BN62" s="110">
        <f t="shared" si="64"/>
        <v>0</v>
      </c>
      <c r="BO62" s="110">
        <f t="shared" si="64"/>
        <v>0</v>
      </c>
      <c r="BP62" s="110">
        <f t="shared" si="64"/>
        <v>0</v>
      </c>
      <c r="BQ62" s="110">
        <f t="shared" si="64"/>
        <v>23.892530436218895</v>
      </c>
      <c r="BR62" s="110">
        <f t="shared" si="64"/>
        <v>0</v>
      </c>
      <c r="BS62" s="110">
        <f t="shared" si="64"/>
        <v>0</v>
      </c>
      <c r="BT62" s="110">
        <f t="shared" si="64"/>
        <v>0</v>
      </c>
      <c r="BU62" s="110">
        <f t="shared" si="64"/>
        <v>0</v>
      </c>
      <c r="BV62" s="110">
        <f t="shared" si="64"/>
        <v>0</v>
      </c>
      <c r="BW62" s="110">
        <f t="shared" si="62"/>
        <v>0</v>
      </c>
      <c r="BX62" s="110">
        <f t="shared" si="62"/>
        <v>0</v>
      </c>
      <c r="BY62" s="114">
        <f t="shared" si="62"/>
        <v>0</v>
      </c>
      <c r="CA62" s="113">
        <f t="shared" si="7"/>
        <v>0</v>
      </c>
      <c r="CB62" s="110">
        <f t="shared" si="65"/>
        <v>0</v>
      </c>
      <c r="CC62" s="110">
        <f t="shared" si="65"/>
        <v>0</v>
      </c>
      <c r="CD62" s="110">
        <f t="shared" si="65"/>
        <v>0</v>
      </c>
      <c r="CE62" s="110">
        <f t="shared" si="65"/>
        <v>0</v>
      </c>
      <c r="CF62" s="110">
        <f t="shared" si="65"/>
        <v>0</v>
      </c>
      <c r="CG62" s="110">
        <f t="shared" si="65"/>
        <v>0</v>
      </c>
      <c r="CH62" s="110">
        <f t="shared" si="65"/>
        <v>0</v>
      </c>
      <c r="CI62" s="110">
        <f t="shared" si="65"/>
        <v>0</v>
      </c>
      <c r="CJ62" s="110">
        <f t="shared" si="65"/>
        <v>0</v>
      </c>
      <c r="CK62" s="110">
        <f t="shared" si="65"/>
        <v>0</v>
      </c>
      <c r="CL62" s="110">
        <f t="shared" si="65"/>
        <v>0</v>
      </c>
      <c r="CM62" s="110">
        <f t="shared" si="65"/>
        <v>0</v>
      </c>
      <c r="CN62" s="110">
        <f t="shared" si="65"/>
        <v>0</v>
      </c>
      <c r="CO62" s="110">
        <f t="shared" si="65"/>
        <v>0</v>
      </c>
      <c r="CP62" s="110">
        <f t="shared" si="65"/>
        <v>0</v>
      </c>
      <c r="CQ62" s="110">
        <f t="shared" si="65"/>
        <v>0</v>
      </c>
      <c r="CR62" s="110">
        <f t="shared" si="65"/>
        <v>0</v>
      </c>
      <c r="CS62" s="110">
        <f t="shared" si="65"/>
        <v>0</v>
      </c>
      <c r="CT62" s="110">
        <f t="shared" si="65"/>
        <v>0</v>
      </c>
      <c r="CU62" s="110">
        <f t="shared" si="65"/>
        <v>0</v>
      </c>
      <c r="CV62" s="110">
        <f t="shared" si="65"/>
        <v>0</v>
      </c>
      <c r="CW62" s="110">
        <f t="shared" si="65"/>
        <v>0</v>
      </c>
      <c r="CX62" s="110">
        <f t="shared" si="65"/>
        <v>0</v>
      </c>
      <c r="CY62" s="110">
        <f t="shared" si="65"/>
        <v>0</v>
      </c>
      <c r="CZ62" s="110">
        <f t="shared" si="65"/>
        <v>0</v>
      </c>
      <c r="DA62" s="110">
        <f t="shared" si="65"/>
        <v>0</v>
      </c>
      <c r="DB62" s="110">
        <f t="shared" si="65"/>
        <v>0</v>
      </c>
      <c r="DC62" s="110">
        <f t="shared" si="65"/>
        <v>0</v>
      </c>
      <c r="DD62" s="110">
        <f t="shared" si="65"/>
        <v>0</v>
      </c>
      <c r="DE62" s="110">
        <f t="shared" si="65"/>
        <v>0</v>
      </c>
      <c r="DF62" s="110">
        <f t="shared" si="65"/>
        <v>0</v>
      </c>
      <c r="DG62" s="110">
        <f t="shared" si="65"/>
        <v>0</v>
      </c>
      <c r="DH62" s="110">
        <f t="shared" si="65"/>
        <v>0</v>
      </c>
      <c r="DI62" s="110">
        <f t="shared" si="65"/>
        <v>0</v>
      </c>
      <c r="DJ62" s="110">
        <f t="shared" si="65"/>
        <v>0</v>
      </c>
      <c r="DK62" s="110">
        <f t="shared" si="65"/>
        <v>0</v>
      </c>
      <c r="DL62" s="110">
        <f t="shared" si="65"/>
        <v>0</v>
      </c>
      <c r="DM62" s="110">
        <f t="shared" si="65"/>
        <v>0</v>
      </c>
      <c r="DN62" s="110">
        <f t="shared" si="65"/>
        <v>0</v>
      </c>
      <c r="DO62" s="110">
        <f t="shared" si="65"/>
        <v>0</v>
      </c>
      <c r="DP62" s="110">
        <f t="shared" si="65"/>
        <v>0</v>
      </c>
      <c r="DQ62" s="110">
        <f t="shared" si="65"/>
        <v>0</v>
      </c>
      <c r="DR62" s="110">
        <f t="shared" si="65"/>
        <v>0</v>
      </c>
      <c r="DS62" s="110">
        <f t="shared" si="65"/>
        <v>0</v>
      </c>
      <c r="DT62" s="110">
        <f t="shared" si="65"/>
        <v>0</v>
      </c>
      <c r="DU62" s="110">
        <f t="shared" si="65"/>
        <v>0</v>
      </c>
      <c r="DV62" s="110">
        <f t="shared" si="65"/>
        <v>0</v>
      </c>
      <c r="DW62" s="110">
        <f t="shared" si="65"/>
        <v>0</v>
      </c>
      <c r="DX62" s="110">
        <f t="shared" si="65"/>
        <v>0</v>
      </c>
      <c r="DY62" s="110">
        <f t="shared" si="65"/>
        <v>0</v>
      </c>
      <c r="DZ62" s="110">
        <f t="shared" si="65"/>
        <v>0</v>
      </c>
      <c r="EA62" s="110">
        <f t="shared" si="65"/>
        <v>0</v>
      </c>
      <c r="EB62" s="110">
        <f t="shared" si="65"/>
        <v>0</v>
      </c>
      <c r="EC62" s="110">
        <f t="shared" si="65"/>
        <v>0</v>
      </c>
      <c r="ED62" s="110">
        <f t="shared" si="65"/>
        <v>0</v>
      </c>
      <c r="EE62" s="110">
        <f t="shared" si="65"/>
        <v>0</v>
      </c>
      <c r="EF62" s="110">
        <f t="shared" si="65"/>
        <v>0</v>
      </c>
      <c r="EG62" s="110">
        <f t="shared" si="65"/>
        <v>0</v>
      </c>
      <c r="EH62" s="110">
        <f t="shared" si="65"/>
        <v>19.2589349791876</v>
      </c>
      <c r="EI62" s="110">
        <f t="shared" si="65"/>
        <v>0</v>
      </c>
      <c r="EJ62" s="110">
        <f t="shared" si="65"/>
        <v>0</v>
      </c>
      <c r="EK62" s="110">
        <f t="shared" si="65"/>
        <v>0</v>
      </c>
      <c r="EL62" s="110">
        <f t="shared" si="65"/>
        <v>0</v>
      </c>
      <c r="EM62" s="110">
        <f t="shared" si="65"/>
        <v>0</v>
      </c>
      <c r="EN62" s="110">
        <f t="shared" si="63"/>
        <v>0</v>
      </c>
      <c r="EO62" s="110">
        <f t="shared" si="63"/>
        <v>0</v>
      </c>
      <c r="EP62" s="114">
        <f t="shared" si="63"/>
        <v>0</v>
      </c>
      <c r="ER62" s="113">
        <f>(CA62-J62)-'DELTA e'!E62</f>
        <v>0</v>
      </c>
      <c r="ES62" s="110">
        <f>(CB62-K62)-'DELTA e'!F62</f>
        <v>0</v>
      </c>
      <c r="ET62" s="110">
        <f>(CC62-L62)-'DELTA e'!G62</f>
        <v>0</v>
      </c>
      <c r="EU62" s="110">
        <f>(CD62-M62)-'DELTA e'!H62</f>
        <v>0</v>
      </c>
      <c r="EV62" s="110">
        <f>(CE62-N62)-'DELTA e'!I62</f>
        <v>0</v>
      </c>
      <c r="EW62" s="110">
        <f>(CF62-O62)-'DELTA e'!J62</f>
        <v>0</v>
      </c>
      <c r="EX62" s="110">
        <f>(CG62-P62)-'DELTA e'!K62</f>
        <v>0</v>
      </c>
      <c r="EY62" s="110">
        <f>(CH62-Q62)-'DELTA e'!L62</f>
        <v>0</v>
      </c>
      <c r="EZ62" s="110">
        <f>(CI62-R62)-'DELTA e'!M62</f>
        <v>0</v>
      </c>
      <c r="FA62" s="110">
        <f>(CJ62-S62)-'DELTA e'!N62</f>
        <v>0</v>
      </c>
      <c r="FB62" s="110">
        <f>(CK62-T62)-'DELTA e'!O62</f>
        <v>0</v>
      </c>
      <c r="FC62" s="110">
        <f>(CL62-U62)-'DELTA e'!P62</f>
        <v>0</v>
      </c>
      <c r="FD62" s="110">
        <f>(CM62-V62)-'DELTA e'!Q62</f>
        <v>0</v>
      </c>
      <c r="FE62" s="110">
        <f>(CN62-W62)-'DELTA e'!R62</f>
        <v>0</v>
      </c>
      <c r="FF62" s="110">
        <f>(CO62-X62)-'DELTA e'!S62</f>
        <v>0</v>
      </c>
      <c r="FG62" s="110">
        <f>(CP62-Y62)-'DELTA e'!T62</f>
        <v>0</v>
      </c>
      <c r="FH62" s="110">
        <f>(CQ62-Z62)-'DELTA e'!U62</f>
        <v>0</v>
      </c>
      <c r="FI62" s="110">
        <f>(CR62-AA62)-'DELTA e'!V62</f>
        <v>0</v>
      </c>
      <c r="FJ62" s="110">
        <f>(CS62-AB62)-'DELTA e'!W62</f>
        <v>0</v>
      </c>
      <c r="FK62" s="110">
        <f>(CT62-AC62)-'DELTA e'!X62</f>
        <v>0</v>
      </c>
      <c r="FL62" s="110">
        <f>(CU62-AD62)-'DELTA e'!Y62</f>
        <v>0</v>
      </c>
      <c r="FM62" s="110">
        <f>(CV62-AE62)-'DELTA e'!Z62</f>
        <v>0</v>
      </c>
      <c r="FN62" s="110">
        <f>(CW62-AF62)-'DELTA e'!AA62</f>
        <v>0</v>
      </c>
      <c r="FO62" s="110">
        <f>(CX62-AG62)-'DELTA e'!AB62</f>
        <v>0</v>
      </c>
      <c r="FP62" s="110">
        <f>(CY62-AH62)-'DELTA e'!AC62</f>
        <v>0</v>
      </c>
      <c r="FQ62" s="110">
        <f>(CZ62-AI62)-'DELTA e'!AD62</f>
        <v>0</v>
      </c>
      <c r="FR62" s="110">
        <f>(DA62-AJ62)-'DELTA e'!AE62</f>
        <v>0</v>
      </c>
      <c r="FS62" s="110">
        <f>(DB62-AK62)-'DELTA e'!AF62</f>
        <v>0</v>
      </c>
      <c r="FT62" s="110">
        <f>(DC62-AL62)-'DELTA e'!AG62</f>
        <v>0</v>
      </c>
      <c r="FU62" s="110">
        <f>(DD62-AM62)-'DELTA e'!AH62</f>
        <v>0</v>
      </c>
      <c r="FV62" s="110">
        <f>(DE62-AN62)-'DELTA e'!AI62</f>
        <v>0</v>
      </c>
      <c r="FW62" s="110">
        <f>(DF62-AO62)-'DELTA e'!AJ62</f>
        <v>0</v>
      </c>
      <c r="FX62" s="110">
        <f>(DG62-AP62)-'DELTA e'!AK62</f>
        <v>0</v>
      </c>
      <c r="FY62" s="110">
        <f>(DH62-AQ62)-'DELTA e'!AL62</f>
        <v>0</v>
      </c>
      <c r="FZ62" s="110">
        <f>(DI62-AR62)-'DELTA e'!AM62</f>
        <v>0</v>
      </c>
      <c r="GA62" s="110">
        <f>(DJ62-AS62)-'DELTA e'!AN62</f>
        <v>0</v>
      </c>
      <c r="GB62" s="110">
        <f>(DK62-AT62)-'DELTA e'!AO62</f>
        <v>0</v>
      </c>
      <c r="GC62" s="110">
        <f>(DL62-AU62)-'DELTA e'!AP62</f>
        <v>0</v>
      </c>
      <c r="GD62" s="110">
        <f>(DM62-AV62)-'DELTA e'!AQ62</f>
        <v>0</v>
      </c>
      <c r="GE62" s="110">
        <f>(DN62-AW62)-'DELTA e'!AR62</f>
        <v>0</v>
      </c>
      <c r="GF62" s="110">
        <f>(DO62-AX62)-'DELTA e'!AS62</f>
        <v>0</v>
      </c>
      <c r="GG62" s="110">
        <f>(DP62-AY62)-'DELTA e'!AT62</f>
        <v>0</v>
      </c>
      <c r="GH62" s="110">
        <f>(DQ62-AZ62)-'DELTA e'!AU62</f>
        <v>0</v>
      </c>
      <c r="GI62" s="110">
        <f>(DR62-BA62)-'DELTA e'!AV62</f>
        <v>0</v>
      </c>
      <c r="GJ62" s="110">
        <f>(DS62-BB62)-'DELTA e'!AW62</f>
        <v>0</v>
      </c>
      <c r="GK62" s="110">
        <f>(DT62-BC62)-'DELTA e'!AX62</f>
        <v>0</v>
      </c>
      <c r="GL62" s="110">
        <f>(DU62-BD62)-'DELTA e'!AY62</f>
        <v>0</v>
      </c>
      <c r="GM62" s="110">
        <f>(DV62-BE62)-'DELTA e'!AZ62</f>
        <v>0</v>
      </c>
      <c r="GN62" s="110">
        <f>(DW62-BF62)-'DELTA e'!BA62</f>
        <v>0</v>
      </c>
      <c r="GO62" s="110">
        <f>(DX62-BG62)-'DELTA e'!BB62</f>
        <v>0</v>
      </c>
      <c r="GP62" s="110">
        <f>(DY62-BH62)-'DELTA e'!BC62</f>
        <v>0</v>
      </c>
      <c r="GQ62" s="110">
        <f>(DZ62-BI62)-'DELTA e'!BD62</f>
        <v>0</v>
      </c>
      <c r="GR62" s="110">
        <f>(EA62-BJ62)-'DELTA e'!BE62</f>
        <v>0</v>
      </c>
      <c r="GS62" s="110">
        <f>(EB62-BK62)-'DELTA e'!BF62</f>
        <v>0</v>
      </c>
      <c r="GT62" s="110">
        <f>(EC62-BL62)-'DELTA e'!BG62</f>
        <v>0</v>
      </c>
      <c r="GU62" s="110">
        <f>(ED62-BM62)-'DELTA e'!BH62</f>
        <v>0</v>
      </c>
      <c r="GV62" s="110">
        <f>(EE62-BN62)-'DELTA e'!BI62</f>
        <v>0</v>
      </c>
      <c r="GW62" s="110">
        <f>(EF62-BO62)-'DELTA e'!BJ62</f>
        <v>0</v>
      </c>
      <c r="GX62" s="110">
        <f>(EG62-BP62)-'DELTA e'!BK62</f>
        <v>0</v>
      </c>
      <c r="GY62" s="110">
        <f>(EH62-BQ62)-'DELTA e'!BL62</f>
        <v>-4.6335954570312943</v>
      </c>
      <c r="GZ62" s="110">
        <f>(EI62-BR62)-'DELTA e'!BM62</f>
        <v>0</v>
      </c>
      <c r="HA62" s="110">
        <f>(EJ62-BS62)-'DELTA e'!BN62</f>
        <v>0</v>
      </c>
      <c r="HB62" s="110">
        <f>(EK62-BT62)-'DELTA e'!BO62</f>
        <v>0</v>
      </c>
      <c r="HC62" s="110">
        <f>(EL62-BU62)-'DELTA e'!BP62</f>
        <v>0</v>
      </c>
      <c r="HD62" s="110">
        <f>(EM62-BV62)-'DELTA e'!BQ62</f>
        <v>0</v>
      </c>
      <c r="HE62" s="110">
        <f>(EN62-BW62)-'DELTA e'!BR62</f>
        <v>0</v>
      </c>
      <c r="HF62" s="110">
        <f>(EO62-BX62)-'DELTA e'!BS62</f>
        <v>0</v>
      </c>
      <c r="HG62" s="114">
        <f>(EP62-BY62)-'DELTA e'!BT62</f>
        <v>0</v>
      </c>
    </row>
    <row r="63" spans="1:215" x14ac:dyDescent="0.35">
      <c r="A63" s="38" t="s">
        <v>130</v>
      </c>
      <c r="B63" s="39" t="s">
        <v>308</v>
      </c>
      <c r="C63" s="94">
        <v>5158576</v>
      </c>
      <c r="D63" s="94">
        <v>702733.87604273495</v>
      </c>
      <c r="E63" s="94">
        <f t="shared" si="4"/>
        <v>7.3407248118579309</v>
      </c>
      <c r="F63" s="82">
        <v>4819505</v>
      </c>
      <c r="G63" s="82">
        <v>812212</v>
      </c>
      <c r="H63" s="94">
        <f t="shared" si="5"/>
        <v>5.9338017660413787</v>
      </c>
      <c r="J63" s="113">
        <f t="shared" si="6"/>
        <v>0</v>
      </c>
      <c r="K63" s="110">
        <f t="shared" si="64"/>
        <v>0</v>
      </c>
      <c r="L63" s="110">
        <f t="shared" si="64"/>
        <v>0</v>
      </c>
      <c r="M63" s="110">
        <f t="shared" si="64"/>
        <v>0</v>
      </c>
      <c r="N63" s="110">
        <f t="shared" si="64"/>
        <v>0</v>
      </c>
      <c r="O63" s="110">
        <f t="shared" si="64"/>
        <v>0</v>
      </c>
      <c r="P63" s="110">
        <f t="shared" si="64"/>
        <v>0</v>
      </c>
      <c r="Q63" s="110">
        <f t="shared" si="64"/>
        <v>0</v>
      </c>
      <c r="R63" s="110">
        <f t="shared" si="64"/>
        <v>0</v>
      </c>
      <c r="S63" s="110">
        <f t="shared" si="64"/>
        <v>0</v>
      </c>
      <c r="T63" s="110">
        <f t="shared" si="64"/>
        <v>0</v>
      </c>
      <c r="U63" s="110">
        <f t="shared" si="64"/>
        <v>0</v>
      </c>
      <c r="V63" s="110">
        <f t="shared" si="64"/>
        <v>0</v>
      </c>
      <c r="W63" s="110">
        <f t="shared" si="64"/>
        <v>0</v>
      </c>
      <c r="X63" s="110">
        <f t="shared" si="64"/>
        <v>0</v>
      </c>
      <c r="Y63" s="110">
        <f t="shared" si="64"/>
        <v>0</v>
      </c>
      <c r="Z63" s="110">
        <f t="shared" si="64"/>
        <v>0</v>
      </c>
      <c r="AA63" s="110">
        <f t="shared" si="64"/>
        <v>0</v>
      </c>
      <c r="AB63" s="110">
        <f t="shared" si="64"/>
        <v>0</v>
      </c>
      <c r="AC63" s="110">
        <f t="shared" si="64"/>
        <v>0</v>
      </c>
      <c r="AD63" s="110">
        <f t="shared" si="64"/>
        <v>0</v>
      </c>
      <c r="AE63" s="110">
        <f t="shared" si="64"/>
        <v>0</v>
      </c>
      <c r="AF63" s="110">
        <f t="shared" si="64"/>
        <v>0</v>
      </c>
      <c r="AG63" s="110">
        <f t="shared" si="64"/>
        <v>0</v>
      </c>
      <c r="AH63" s="110">
        <f t="shared" si="64"/>
        <v>0</v>
      </c>
      <c r="AI63" s="110">
        <f t="shared" si="64"/>
        <v>0</v>
      </c>
      <c r="AJ63" s="110">
        <f t="shared" si="64"/>
        <v>0</v>
      </c>
      <c r="AK63" s="110">
        <f t="shared" si="64"/>
        <v>0</v>
      </c>
      <c r="AL63" s="110">
        <f t="shared" si="64"/>
        <v>0</v>
      </c>
      <c r="AM63" s="110">
        <f t="shared" si="64"/>
        <v>0</v>
      </c>
      <c r="AN63" s="110">
        <f t="shared" si="64"/>
        <v>0</v>
      </c>
      <c r="AO63" s="110">
        <f t="shared" si="64"/>
        <v>0</v>
      </c>
      <c r="AP63" s="110">
        <f t="shared" si="64"/>
        <v>0</v>
      </c>
      <c r="AQ63" s="110">
        <f t="shared" si="64"/>
        <v>0</v>
      </c>
      <c r="AR63" s="110">
        <f t="shared" si="64"/>
        <v>0</v>
      </c>
      <c r="AS63" s="110">
        <f t="shared" si="64"/>
        <v>0</v>
      </c>
      <c r="AT63" s="110">
        <f t="shared" si="64"/>
        <v>0</v>
      </c>
      <c r="AU63" s="110">
        <f t="shared" si="64"/>
        <v>0</v>
      </c>
      <c r="AV63" s="110">
        <f t="shared" si="64"/>
        <v>0</v>
      </c>
      <c r="AW63" s="110">
        <f t="shared" si="64"/>
        <v>0</v>
      </c>
      <c r="AX63" s="110">
        <f t="shared" si="64"/>
        <v>0</v>
      </c>
      <c r="AY63" s="110">
        <f t="shared" si="64"/>
        <v>0</v>
      </c>
      <c r="AZ63" s="110">
        <f t="shared" si="64"/>
        <v>0</v>
      </c>
      <c r="BA63" s="110">
        <f t="shared" si="64"/>
        <v>0</v>
      </c>
      <c r="BB63" s="110">
        <f t="shared" si="64"/>
        <v>0</v>
      </c>
      <c r="BC63" s="110">
        <f t="shared" si="64"/>
        <v>0</v>
      </c>
      <c r="BD63" s="110">
        <f t="shared" si="64"/>
        <v>0</v>
      </c>
      <c r="BE63" s="110">
        <f t="shared" si="64"/>
        <v>0</v>
      </c>
      <c r="BF63" s="110">
        <f t="shared" si="64"/>
        <v>0</v>
      </c>
      <c r="BG63" s="110">
        <f t="shared" si="64"/>
        <v>0</v>
      </c>
      <c r="BH63" s="110">
        <f t="shared" si="64"/>
        <v>0</v>
      </c>
      <c r="BI63" s="110">
        <f t="shared" si="64"/>
        <v>0</v>
      </c>
      <c r="BJ63" s="110">
        <f t="shared" si="64"/>
        <v>0</v>
      </c>
      <c r="BK63" s="110">
        <f t="shared" si="64"/>
        <v>0</v>
      </c>
      <c r="BL63" s="110">
        <f t="shared" si="64"/>
        <v>0</v>
      </c>
      <c r="BM63" s="110">
        <f t="shared" si="64"/>
        <v>0</v>
      </c>
      <c r="BN63" s="110">
        <f t="shared" si="64"/>
        <v>0</v>
      </c>
      <c r="BO63" s="110">
        <f t="shared" si="64"/>
        <v>0</v>
      </c>
      <c r="BP63" s="110">
        <f t="shared" si="64"/>
        <v>0</v>
      </c>
      <c r="BQ63" s="110">
        <f t="shared" si="64"/>
        <v>0</v>
      </c>
      <c r="BR63" s="110">
        <f t="shared" si="64"/>
        <v>7.3407248118579309</v>
      </c>
      <c r="BS63" s="110">
        <f t="shared" si="64"/>
        <v>0</v>
      </c>
      <c r="BT63" s="110">
        <f t="shared" si="64"/>
        <v>0</v>
      </c>
      <c r="BU63" s="110">
        <f t="shared" si="64"/>
        <v>0</v>
      </c>
      <c r="BV63" s="110">
        <f t="shared" si="64"/>
        <v>0</v>
      </c>
      <c r="BW63" s="110">
        <f t="shared" si="62"/>
        <v>0</v>
      </c>
      <c r="BX63" s="110">
        <f t="shared" si="62"/>
        <v>0</v>
      </c>
      <c r="BY63" s="114">
        <f t="shared" si="62"/>
        <v>0</v>
      </c>
      <c r="CA63" s="113">
        <f t="shared" si="7"/>
        <v>0</v>
      </c>
      <c r="CB63" s="110">
        <f t="shared" si="65"/>
        <v>0</v>
      </c>
      <c r="CC63" s="110">
        <f t="shared" si="65"/>
        <v>0</v>
      </c>
      <c r="CD63" s="110">
        <f t="shared" si="65"/>
        <v>0</v>
      </c>
      <c r="CE63" s="110">
        <f t="shared" si="65"/>
        <v>0</v>
      </c>
      <c r="CF63" s="110">
        <f t="shared" si="65"/>
        <v>0</v>
      </c>
      <c r="CG63" s="110">
        <f t="shared" si="65"/>
        <v>0</v>
      </c>
      <c r="CH63" s="110">
        <f t="shared" si="65"/>
        <v>0</v>
      </c>
      <c r="CI63" s="110">
        <f t="shared" si="65"/>
        <v>0</v>
      </c>
      <c r="CJ63" s="110">
        <f t="shared" si="65"/>
        <v>0</v>
      </c>
      <c r="CK63" s="110">
        <f t="shared" si="65"/>
        <v>0</v>
      </c>
      <c r="CL63" s="110">
        <f t="shared" si="65"/>
        <v>0</v>
      </c>
      <c r="CM63" s="110">
        <f t="shared" si="65"/>
        <v>0</v>
      </c>
      <c r="CN63" s="110">
        <f t="shared" si="65"/>
        <v>0</v>
      </c>
      <c r="CO63" s="110">
        <f t="shared" si="65"/>
        <v>0</v>
      </c>
      <c r="CP63" s="110">
        <f t="shared" si="65"/>
        <v>0</v>
      </c>
      <c r="CQ63" s="110">
        <f t="shared" si="65"/>
        <v>0</v>
      </c>
      <c r="CR63" s="110">
        <f t="shared" si="65"/>
        <v>0</v>
      </c>
      <c r="CS63" s="110">
        <f t="shared" si="65"/>
        <v>0</v>
      </c>
      <c r="CT63" s="110">
        <f t="shared" si="65"/>
        <v>0</v>
      </c>
      <c r="CU63" s="110">
        <f t="shared" si="65"/>
        <v>0</v>
      </c>
      <c r="CV63" s="110">
        <f t="shared" si="65"/>
        <v>0</v>
      </c>
      <c r="CW63" s="110">
        <f t="shared" si="65"/>
        <v>0</v>
      </c>
      <c r="CX63" s="110">
        <f t="shared" si="65"/>
        <v>0</v>
      </c>
      <c r="CY63" s="110">
        <f t="shared" si="65"/>
        <v>0</v>
      </c>
      <c r="CZ63" s="110">
        <f t="shared" si="65"/>
        <v>0</v>
      </c>
      <c r="DA63" s="110">
        <f t="shared" si="65"/>
        <v>0</v>
      </c>
      <c r="DB63" s="110">
        <f t="shared" si="65"/>
        <v>0</v>
      </c>
      <c r="DC63" s="110">
        <f t="shared" si="65"/>
        <v>0</v>
      </c>
      <c r="DD63" s="110">
        <f t="shared" si="65"/>
        <v>0</v>
      </c>
      <c r="DE63" s="110">
        <f t="shared" si="65"/>
        <v>0</v>
      </c>
      <c r="DF63" s="110">
        <f t="shared" si="65"/>
        <v>0</v>
      </c>
      <c r="DG63" s="110">
        <f t="shared" si="65"/>
        <v>0</v>
      </c>
      <c r="DH63" s="110">
        <f t="shared" si="65"/>
        <v>0</v>
      </c>
      <c r="DI63" s="110">
        <f t="shared" si="65"/>
        <v>0</v>
      </c>
      <c r="DJ63" s="110">
        <f t="shared" si="65"/>
        <v>0</v>
      </c>
      <c r="DK63" s="110">
        <f t="shared" si="65"/>
        <v>0</v>
      </c>
      <c r="DL63" s="110">
        <f t="shared" si="65"/>
        <v>0</v>
      </c>
      <c r="DM63" s="110">
        <f t="shared" si="65"/>
        <v>0</v>
      </c>
      <c r="DN63" s="110">
        <f t="shared" si="65"/>
        <v>0</v>
      </c>
      <c r="DO63" s="110">
        <f t="shared" si="65"/>
        <v>0</v>
      </c>
      <c r="DP63" s="110">
        <f t="shared" si="65"/>
        <v>0</v>
      </c>
      <c r="DQ63" s="110">
        <f t="shared" si="65"/>
        <v>0</v>
      </c>
      <c r="DR63" s="110">
        <f t="shared" si="65"/>
        <v>0</v>
      </c>
      <c r="DS63" s="110">
        <f t="shared" si="65"/>
        <v>0</v>
      </c>
      <c r="DT63" s="110">
        <f t="shared" si="65"/>
        <v>0</v>
      </c>
      <c r="DU63" s="110">
        <f t="shared" si="65"/>
        <v>0</v>
      </c>
      <c r="DV63" s="110">
        <f t="shared" si="65"/>
        <v>0</v>
      </c>
      <c r="DW63" s="110">
        <f t="shared" si="65"/>
        <v>0</v>
      </c>
      <c r="DX63" s="110">
        <f t="shared" si="65"/>
        <v>0</v>
      </c>
      <c r="DY63" s="110">
        <f t="shared" si="65"/>
        <v>0</v>
      </c>
      <c r="DZ63" s="110">
        <f t="shared" si="65"/>
        <v>0</v>
      </c>
      <c r="EA63" s="110">
        <f t="shared" si="65"/>
        <v>0</v>
      </c>
      <c r="EB63" s="110">
        <f t="shared" si="65"/>
        <v>0</v>
      </c>
      <c r="EC63" s="110">
        <f t="shared" si="65"/>
        <v>0</v>
      </c>
      <c r="ED63" s="110">
        <f t="shared" si="65"/>
        <v>0</v>
      </c>
      <c r="EE63" s="110">
        <f t="shared" si="65"/>
        <v>0</v>
      </c>
      <c r="EF63" s="110">
        <f t="shared" si="65"/>
        <v>0</v>
      </c>
      <c r="EG63" s="110">
        <f t="shared" si="65"/>
        <v>0</v>
      </c>
      <c r="EH63" s="110">
        <f t="shared" si="65"/>
        <v>0</v>
      </c>
      <c r="EI63" s="110">
        <f t="shared" si="65"/>
        <v>5.9338017660413787</v>
      </c>
      <c r="EJ63" s="110">
        <f t="shared" si="65"/>
        <v>0</v>
      </c>
      <c r="EK63" s="110">
        <f t="shared" si="65"/>
        <v>0</v>
      </c>
      <c r="EL63" s="110">
        <f t="shared" si="65"/>
        <v>0</v>
      </c>
      <c r="EM63" s="110">
        <f t="shared" si="65"/>
        <v>0</v>
      </c>
      <c r="EN63" s="110">
        <f t="shared" si="63"/>
        <v>0</v>
      </c>
      <c r="EO63" s="110">
        <f t="shared" si="63"/>
        <v>0</v>
      </c>
      <c r="EP63" s="114">
        <f t="shared" si="63"/>
        <v>0</v>
      </c>
      <c r="ER63" s="113">
        <f>(CA63-J63)-'DELTA e'!E63</f>
        <v>0</v>
      </c>
      <c r="ES63" s="110">
        <f>(CB63-K63)-'DELTA e'!F63</f>
        <v>0</v>
      </c>
      <c r="ET63" s="110">
        <f>(CC63-L63)-'DELTA e'!G63</f>
        <v>0</v>
      </c>
      <c r="EU63" s="110">
        <f>(CD63-M63)-'DELTA e'!H63</f>
        <v>0</v>
      </c>
      <c r="EV63" s="110">
        <f>(CE63-N63)-'DELTA e'!I63</f>
        <v>0</v>
      </c>
      <c r="EW63" s="110">
        <f>(CF63-O63)-'DELTA e'!J63</f>
        <v>0</v>
      </c>
      <c r="EX63" s="110">
        <f>(CG63-P63)-'DELTA e'!K63</f>
        <v>0</v>
      </c>
      <c r="EY63" s="110">
        <f>(CH63-Q63)-'DELTA e'!L63</f>
        <v>0</v>
      </c>
      <c r="EZ63" s="110">
        <f>(CI63-R63)-'DELTA e'!M63</f>
        <v>0</v>
      </c>
      <c r="FA63" s="110">
        <f>(CJ63-S63)-'DELTA e'!N63</f>
        <v>0</v>
      </c>
      <c r="FB63" s="110">
        <f>(CK63-T63)-'DELTA e'!O63</f>
        <v>0</v>
      </c>
      <c r="FC63" s="110">
        <f>(CL63-U63)-'DELTA e'!P63</f>
        <v>0</v>
      </c>
      <c r="FD63" s="110">
        <f>(CM63-V63)-'DELTA e'!Q63</f>
        <v>0</v>
      </c>
      <c r="FE63" s="110">
        <f>(CN63-W63)-'DELTA e'!R63</f>
        <v>0</v>
      </c>
      <c r="FF63" s="110">
        <f>(CO63-X63)-'DELTA e'!S63</f>
        <v>0</v>
      </c>
      <c r="FG63" s="110">
        <f>(CP63-Y63)-'DELTA e'!T63</f>
        <v>0</v>
      </c>
      <c r="FH63" s="110">
        <f>(CQ63-Z63)-'DELTA e'!U63</f>
        <v>0</v>
      </c>
      <c r="FI63" s="110">
        <f>(CR63-AA63)-'DELTA e'!V63</f>
        <v>0</v>
      </c>
      <c r="FJ63" s="110">
        <f>(CS63-AB63)-'DELTA e'!W63</f>
        <v>0</v>
      </c>
      <c r="FK63" s="110">
        <f>(CT63-AC63)-'DELTA e'!X63</f>
        <v>0</v>
      </c>
      <c r="FL63" s="110">
        <f>(CU63-AD63)-'DELTA e'!Y63</f>
        <v>0</v>
      </c>
      <c r="FM63" s="110">
        <f>(CV63-AE63)-'DELTA e'!Z63</f>
        <v>0</v>
      </c>
      <c r="FN63" s="110">
        <f>(CW63-AF63)-'DELTA e'!AA63</f>
        <v>0</v>
      </c>
      <c r="FO63" s="110">
        <f>(CX63-AG63)-'DELTA e'!AB63</f>
        <v>0</v>
      </c>
      <c r="FP63" s="110">
        <f>(CY63-AH63)-'DELTA e'!AC63</f>
        <v>0</v>
      </c>
      <c r="FQ63" s="110">
        <f>(CZ63-AI63)-'DELTA e'!AD63</f>
        <v>0</v>
      </c>
      <c r="FR63" s="110">
        <f>(DA63-AJ63)-'DELTA e'!AE63</f>
        <v>0</v>
      </c>
      <c r="FS63" s="110">
        <f>(DB63-AK63)-'DELTA e'!AF63</f>
        <v>0</v>
      </c>
      <c r="FT63" s="110">
        <f>(DC63-AL63)-'DELTA e'!AG63</f>
        <v>0</v>
      </c>
      <c r="FU63" s="110">
        <f>(DD63-AM63)-'DELTA e'!AH63</f>
        <v>0</v>
      </c>
      <c r="FV63" s="110">
        <f>(DE63-AN63)-'DELTA e'!AI63</f>
        <v>0</v>
      </c>
      <c r="FW63" s="110">
        <f>(DF63-AO63)-'DELTA e'!AJ63</f>
        <v>0</v>
      </c>
      <c r="FX63" s="110">
        <f>(DG63-AP63)-'DELTA e'!AK63</f>
        <v>0</v>
      </c>
      <c r="FY63" s="110">
        <f>(DH63-AQ63)-'DELTA e'!AL63</f>
        <v>0</v>
      </c>
      <c r="FZ63" s="110">
        <f>(DI63-AR63)-'DELTA e'!AM63</f>
        <v>0</v>
      </c>
      <c r="GA63" s="110">
        <f>(DJ63-AS63)-'DELTA e'!AN63</f>
        <v>0</v>
      </c>
      <c r="GB63" s="110">
        <f>(DK63-AT63)-'DELTA e'!AO63</f>
        <v>0</v>
      </c>
      <c r="GC63" s="110">
        <f>(DL63-AU63)-'DELTA e'!AP63</f>
        <v>0</v>
      </c>
      <c r="GD63" s="110">
        <f>(DM63-AV63)-'DELTA e'!AQ63</f>
        <v>0</v>
      </c>
      <c r="GE63" s="110">
        <f>(DN63-AW63)-'DELTA e'!AR63</f>
        <v>0</v>
      </c>
      <c r="GF63" s="110">
        <f>(DO63-AX63)-'DELTA e'!AS63</f>
        <v>0</v>
      </c>
      <c r="GG63" s="110">
        <f>(DP63-AY63)-'DELTA e'!AT63</f>
        <v>0</v>
      </c>
      <c r="GH63" s="110">
        <f>(DQ63-AZ63)-'DELTA e'!AU63</f>
        <v>0</v>
      </c>
      <c r="GI63" s="110">
        <f>(DR63-BA63)-'DELTA e'!AV63</f>
        <v>0</v>
      </c>
      <c r="GJ63" s="110">
        <f>(DS63-BB63)-'DELTA e'!AW63</f>
        <v>0</v>
      </c>
      <c r="GK63" s="110">
        <f>(DT63-BC63)-'DELTA e'!AX63</f>
        <v>0</v>
      </c>
      <c r="GL63" s="110">
        <f>(DU63-BD63)-'DELTA e'!AY63</f>
        <v>0</v>
      </c>
      <c r="GM63" s="110">
        <f>(DV63-BE63)-'DELTA e'!AZ63</f>
        <v>0</v>
      </c>
      <c r="GN63" s="110">
        <f>(DW63-BF63)-'DELTA e'!BA63</f>
        <v>0</v>
      </c>
      <c r="GO63" s="110">
        <f>(DX63-BG63)-'DELTA e'!BB63</f>
        <v>0</v>
      </c>
      <c r="GP63" s="110">
        <f>(DY63-BH63)-'DELTA e'!BC63</f>
        <v>0</v>
      </c>
      <c r="GQ63" s="110">
        <f>(DZ63-BI63)-'DELTA e'!BD63</f>
        <v>0</v>
      </c>
      <c r="GR63" s="110">
        <f>(EA63-BJ63)-'DELTA e'!BE63</f>
        <v>0</v>
      </c>
      <c r="GS63" s="110">
        <f>(EB63-BK63)-'DELTA e'!BF63</f>
        <v>0</v>
      </c>
      <c r="GT63" s="110">
        <f>(EC63-BL63)-'DELTA e'!BG63</f>
        <v>0</v>
      </c>
      <c r="GU63" s="110">
        <f>(ED63-BM63)-'DELTA e'!BH63</f>
        <v>0</v>
      </c>
      <c r="GV63" s="110">
        <f>(EE63-BN63)-'DELTA e'!BI63</f>
        <v>0</v>
      </c>
      <c r="GW63" s="110">
        <f>(EF63-BO63)-'DELTA e'!BJ63</f>
        <v>0</v>
      </c>
      <c r="GX63" s="110">
        <f>(EG63-BP63)-'DELTA e'!BK63</f>
        <v>0</v>
      </c>
      <c r="GY63" s="110">
        <f>(EH63-BQ63)-'DELTA e'!BL63</f>
        <v>0</v>
      </c>
      <c r="GZ63" s="110">
        <f>(EI63-BR63)-'DELTA e'!BM63</f>
        <v>-1.4069230458165523</v>
      </c>
      <c r="HA63" s="110">
        <f>(EJ63-BS63)-'DELTA e'!BN63</f>
        <v>0</v>
      </c>
      <c r="HB63" s="110">
        <f>(EK63-BT63)-'DELTA e'!BO63</f>
        <v>0</v>
      </c>
      <c r="HC63" s="110">
        <f>(EL63-BU63)-'DELTA e'!BP63</f>
        <v>0</v>
      </c>
      <c r="HD63" s="110">
        <f>(EM63-BV63)-'DELTA e'!BQ63</f>
        <v>0</v>
      </c>
      <c r="HE63" s="110">
        <f>(EN63-BW63)-'DELTA e'!BR63</f>
        <v>0</v>
      </c>
      <c r="HF63" s="110">
        <f>(EO63-BX63)-'DELTA e'!BS63</f>
        <v>0</v>
      </c>
      <c r="HG63" s="114">
        <f>(EP63-BY63)-'DELTA e'!BT63</f>
        <v>0</v>
      </c>
    </row>
    <row r="64" spans="1:215" x14ac:dyDescent="0.35">
      <c r="A64" s="38" t="s">
        <v>131</v>
      </c>
      <c r="B64" s="39" t="s">
        <v>309</v>
      </c>
      <c r="C64" s="94">
        <v>3803182</v>
      </c>
      <c r="D64" s="94">
        <v>230921.38233759956</v>
      </c>
      <c r="E64" s="94">
        <f t="shared" si="4"/>
        <v>16.469596541908238</v>
      </c>
      <c r="F64" s="82">
        <v>4084380</v>
      </c>
      <c r="G64" s="82">
        <v>336651</v>
      </c>
      <c r="H64" s="94">
        <f t="shared" si="5"/>
        <v>12.132386358573122</v>
      </c>
      <c r="J64" s="113">
        <f t="shared" si="6"/>
        <v>0</v>
      </c>
      <c r="K64" s="110">
        <f t="shared" si="64"/>
        <v>0</v>
      </c>
      <c r="L64" s="110">
        <f t="shared" si="64"/>
        <v>0</v>
      </c>
      <c r="M64" s="110">
        <f t="shared" si="64"/>
        <v>0</v>
      </c>
      <c r="N64" s="110">
        <f t="shared" si="64"/>
        <v>0</v>
      </c>
      <c r="O64" s="110">
        <f t="shared" si="64"/>
        <v>0</v>
      </c>
      <c r="P64" s="110">
        <f t="shared" si="64"/>
        <v>0</v>
      </c>
      <c r="Q64" s="110">
        <f t="shared" si="64"/>
        <v>0</v>
      </c>
      <c r="R64" s="110">
        <f t="shared" si="64"/>
        <v>0</v>
      </c>
      <c r="S64" s="110">
        <f t="shared" si="64"/>
        <v>0</v>
      </c>
      <c r="T64" s="110">
        <f t="shared" si="64"/>
        <v>0</v>
      </c>
      <c r="U64" s="110">
        <f t="shared" si="64"/>
        <v>0</v>
      </c>
      <c r="V64" s="110">
        <f t="shared" si="64"/>
        <v>0</v>
      </c>
      <c r="W64" s="110">
        <f t="shared" si="64"/>
        <v>0</v>
      </c>
      <c r="X64" s="110">
        <f t="shared" si="64"/>
        <v>0</v>
      </c>
      <c r="Y64" s="110">
        <f t="shared" si="64"/>
        <v>0</v>
      </c>
      <c r="Z64" s="110">
        <f t="shared" si="64"/>
        <v>0</v>
      </c>
      <c r="AA64" s="110">
        <f t="shared" si="64"/>
        <v>0</v>
      </c>
      <c r="AB64" s="110">
        <f t="shared" si="64"/>
        <v>0</v>
      </c>
      <c r="AC64" s="110">
        <f t="shared" si="64"/>
        <v>0</v>
      </c>
      <c r="AD64" s="110">
        <f t="shared" si="64"/>
        <v>0</v>
      </c>
      <c r="AE64" s="110">
        <f t="shared" si="64"/>
        <v>0</v>
      </c>
      <c r="AF64" s="110">
        <f t="shared" si="64"/>
        <v>0</v>
      </c>
      <c r="AG64" s="110">
        <f t="shared" si="64"/>
        <v>0</v>
      </c>
      <c r="AH64" s="110">
        <f t="shared" si="64"/>
        <v>0</v>
      </c>
      <c r="AI64" s="110">
        <f t="shared" si="64"/>
        <v>0</v>
      </c>
      <c r="AJ64" s="110">
        <f t="shared" si="64"/>
        <v>0</v>
      </c>
      <c r="AK64" s="110">
        <f t="shared" si="64"/>
        <v>0</v>
      </c>
      <c r="AL64" s="110">
        <f t="shared" si="64"/>
        <v>0</v>
      </c>
      <c r="AM64" s="110">
        <f t="shared" si="64"/>
        <v>0</v>
      </c>
      <c r="AN64" s="110">
        <f t="shared" si="64"/>
        <v>0</v>
      </c>
      <c r="AO64" s="110">
        <f t="shared" si="64"/>
        <v>0</v>
      </c>
      <c r="AP64" s="110">
        <f t="shared" si="64"/>
        <v>0</v>
      </c>
      <c r="AQ64" s="110">
        <f t="shared" si="64"/>
        <v>0</v>
      </c>
      <c r="AR64" s="110">
        <f t="shared" si="64"/>
        <v>0</v>
      </c>
      <c r="AS64" s="110">
        <f t="shared" si="64"/>
        <v>0</v>
      </c>
      <c r="AT64" s="110">
        <f t="shared" si="64"/>
        <v>0</v>
      </c>
      <c r="AU64" s="110">
        <f t="shared" si="64"/>
        <v>0</v>
      </c>
      <c r="AV64" s="110">
        <f t="shared" si="64"/>
        <v>0</v>
      </c>
      <c r="AW64" s="110">
        <f t="shared" si="64"/>
        <v>0</v>
      </c>
      <c r="AX64" s="110">
        <f t="shared" si="64"/>
        <v>0</v>
      </c>
      <c r="AY64" s="110">
        <f t="shared" si="64"/>
        <v>0</v>
      </c>
      <c r="AZ64" s="110">
        <f t="shared" si="64"/>
        <v>0</v>
      </c>
      <c r="BA64" s="110">
        <f t="shared" si="64"/>
        <v>0</v>
      </c>
      <c r="BB64" s="110">
        <f t="shared" si="64"/>
        <v>0</v>
      </c>
      <c r="BC64" s="110">
        <f t="shared" si="64"/>
        <v>0</v>
      </c>
      <c r="BD64" s="110">
        <f t="shared" si="64"/>
        <v>0</v>
      </c>
      <c r="BE64" s="110">
        <f t="shared" si="64"/>
        <v>0</v>
      </c>
      <c r="BF64" s="110">
        <f t="shared" si="64"/>
        <v>0</v>
      </c>
      <c r="BG64" s="110">
        <f t="shared" si="64"/>
        <v>0</v>
      </c>
      <c r="BH64" s="110">
        <f t="shared" si="64"/>
        <v>0</v>
      </c>
      <c r="BI64" s="110">
        <f t="shared" si="64"/>
        <v>0</v>
      </c>
      <c r="BJ64" s="110">
        <f t="shared" si="64"/>
        <v>0</v>
      </c>
      <c r="BK64" s="110">
        <f t="shared" si="64"/>
        <v>0</v>
      </c>
      <c r="BL64" s="110">
        <f t="shared" si="64"/>
        <v>0</v>
      </c>
      <c r="BM64" s="110">
        <f t="shared" si="64"/>
        <v>0</v>
      </c>
      <c r="BN64" s="110">
        <f t="shared" si="64"/>
        <v>0</v>
      </c>
      <c r="BO64" s="110">
        <f t="shared" si="64"/>
        <v>0</v>
      </c>
      <c r="BP64" s="110">
        <f t="shared" si="64"/>
        <v>0</v>
      </c>
      <c r="BQ64" s="110">
        <f t="shared" si="64"/>
        <v>0</v>
      </c>
      <c r="BR64" s="110">
        <f t="shared" si="64"/>
        <v>0</v>
      </c>
      <c r="BS64" s="110">
        <f t="shared" si="64"/>
        <v>16.469596541908238</v>
      </c>
      <c r="BT64" s="110">
        <f t="shared" si="64"/>
        <v>0</v>
      </c>
      <c r="BU64" s="110">
        <f t="shared" si="64"/>
        <v>0</v>
      </c>
      <c r="BV64" s="110">
        <f t="shared" ref="BV64:BY70" si="66">IF(BV$2=$B64,$E64,0)</f>
        <v>0</v>
      </c>
      <c r="BW64" s="110">
        <f t="shared" si="66"/>
        <v>0</v>
      </c>
      <c r="BX64" s="110">
        <f t="shared" si="66"/>
        <v>0</v>
      </c>
      <c r="BY64" s="114">
        <f t="shared" si="66"/>
        <v>0</v>
      </c>
      <c r="CA64" s="113">
        <f t="shared" si="7"/>
        <v>0</v>
      </c>
      <c r="CB64" s="110">
        <f t="shared" si="65"/>
        <v>0</v>
      </c>
      <c r="CC64" s="110">
        <f t="shared" si="65"/>
        <v>0</v>
      </c>
      <c r="CD64" s="110">
        <f t="shared" si="65"/>
        <v>0</v>
      </c>
      <c r="CE64" s="110">
        <f t="shared" si="65"/>
        <v>0</v>
      </c>
      <c r="CF64" s="110">
        <f t="shared" si="65"/>
        <v>0</v>
      </c>
      <c r="CG64" s="110">
        <f t="shared" si="65"/>
        <v>0</v>
      </c>
      <c r="CH64" s="110">
        <f t="shared" si="65"/>
        <v>0</v>
      </c>
      <c r="CI64" s="110">
        <f t="shared" si="65"/>
        <v>0</v>
      </c>
      <c r="CJ64" s="110">
        <f t="shared" si="65"/>
        <v>0</v>
      </c>
      <c r="CK64" s="110">
        <f t="shared" si="65"/>
        <v>0</v>
      </c>
      <c r="CL64" s="110">
        <f t="shared" si="65"/>
        <v>0</v>
      </c>
      <c r="CM64" s="110">
        <f t="shared" si="65"/>
        <v>0</v>
      </c>
      <c r="CN64" s="110">
        <f t="shared" si="65"/>
        <v>0</v>
      </c>
      <c r="CO64" s="110">
        <f t="shared" si="65"/>
        <v>0</v>
      </c>
      <c r="CP64" s="110">
        <f t="shared" si="65"/>
        <v>0</v>
      </c>
      <c r="CQ64" s="110">
        <f t="shared" si="65"/>
        <v>0</v>
      </c>
      <c r="CR64" s="110">
        <f t="shared" si="65"/>
        <v>0</v>
      </c>
      <c r="CS64" s="110">
        <f t="shared" si="65"/>
        <v>0</v>
      </c>
      <c r="CT64" s="110">
        <f t="shared" si="65"/>
        <v>0</v>
      </c>
      <c r="CU64" s="110">
        <f t="shared" si="65"/>
        <v>0</v>
      </c>
      <c r="CV64" s="110">
        <f t="shared" si="65"/>
        <v>0</v>
      </c>
      <c r="CW64" s="110">
        <f t="shared" si="65"/>
        <v>0</v>
      </c>
      <c r="CX64" s="110">
        <f t="shared" si="65"/>
        <v>0</v>
      </c>
      <c r="CY64" s="110">
        <f t="shared" si="65"/>
        <v>0</v>
      </c>
      <c r="CZ64" s="110">
        <f t="shared" si="65"/>
        <v>0</v>
      </c>
      <c r="DA64" s="110">
        <f t="shared" si="65"/>
        <v>0</v>
      </c>
      <c r="DB64" s="110">
        <f t="shared" si="65"/>
        <v>0</v>
      </c>
      <c r="DC64" s="110">
        <f t="shared" si="65"/>
        <v>0</v>
      </c>
      <c r="DD64" s="110">
        <f t="shared" si="65"/>
        <v>0</v>
      </c>
      <c r="DE64" s="110">
        <f t="shared" si="65"/>
        <v>0</v>
      </c>
      <c r="DF64" s="110">
        <f t="shared" si="65"/>
        <v>0</v>
      </c>
      <c r="DG64" s="110">
        <f t="shared" si="65"/>
        <v>0</v>
      </c>
      <c r="DH64" s="110">
        <f t="shared" si="65"/>
        <v>0</v>
      </c>
      <c r="DI64" s="110">
        <f t="shared" si="65"/>
        <v>0</v>
      </c>
      <c r="DJ64" s="110">
        <f t="shared" si="65"/>
        <v>0</v>
      </c>
      <c r="DK64" s="110">
        <f t="shared" si="65"/>
        <v>0</v>
      </c>
      <c r="DL64" s="110">
        <f t="shared" si="65"/>
        <v>0</v>
      </c>
      <c r="DM64" s="110">
        <f t="shared" si="65"/>
        <v>0</v>
      </c>
      <c r="DN64" s="110">
        <f t="shared" si="65"/>
        <v>0</v>
      </c>
      <c r="DO64" s="110">
        <f t="shared" si="65"/>
        <v>0</v>
      </c>
      <c r="DP64" s="110">
        <f t="shared" si="65"/>
        <v>0</v>
      </c>
      <c r="DQ64" s="110">
        <f t="shared" si="65"/>
        <v>0</v>
      </c>
      <c r="DR64" s="110">
        <f t="shared" si="65"/>
        <v>0</v>
      </c>
      <c r="DS64" s="110">
        <f t="shared" si="65"/>
        <v>0</v>
      </c>
      <c r="DT64" s="110">
        <f t="shared" si="65"/>
        <v>0</v>
      </c>
      <c r="DU64" s="110">
        <f t="shared" si="65"/>
        <v>0</v>
      </c>
      <c r="DV64" s="110">
        <f t="shared" si="65"/>
        <v>0</v>
      </c>
      <c r="DW64" s="110">
        <f t="shared" si="65"/>
        <v>0</v>
      </c>
      <c r="DX64" s="110">
        <f t="shared" si="65"/>
        <v>0</v>
      </c>
      <c r="DY64" s="110">
        <f t="shared" si="65"/>
        <v>0</v>
      </c>
      <c r="DZ64" s="110">
        <f t="shared" si="65"/>
        <v>0</v>
      </c>
      <c r="EA64" s="110">
        <f t="shared" si="65"/>
        <v>0</v>
      </c>
      <c r="EB64" s="110">
        <f t="shared" si="65"/>
        <v>0</v>
      </c>
      <c r="EC64" s="110">
        <f t="shared" si="65"/>
        <v>0</v>
      </c>
      <c r="ED64" s="110">
        <f t="shared" si="65"/>
        <v>0</v>
      </c>
      <c r="EE64" s="110">
        <f t="shared" si="65"/>
        <v>0</v>
      </c>
      <c r="EF64" s="110">
        <f t="shared" si="65"/>
        <v>0</v>
      </c>
      <c r="EG64" s="110">
        <f t="shared" si="65"/>
        <v>0</v>
      </c>
      <c r="EH64" s="110">
        <f t="shared" si="65"/>
        <v>0</v>
      </c>
      <c r="EI64" s="110">
        <f t="shared" si="65"/>
        <v>0</v>
      </c>
      <c r="EJ64" s="110">
        <f t="shared" si="65"/>
        <v>12.132386358573122</v>
      </c>
      <c r="EK64" s="110">
        <f t="shared" si="65"/>
        <v>0</v>
      </c>
      <c r="EL64" s="110">
        <f t="shared" si="65"/>
        <v>0</v>
      </c>
      <c r="EM64" s="110">
        <f t="shared" ref="EM64:EP70" si="67">IF(EM$2=$B64,$H64,0)</f>
        <v>0</v>
      </c>
      <c r="EN64" s="110">
        <f t="shared" si="67"/>
        <v>0</v>
      </c>
      <c r="EO64" s="110">
        <f t="shared" si="67"/>
        <v>0</v>
      </c>
      <c r="EP64" s="114">
        <f t="shared" si="67"/>
        <v>0</v>
      </c>
      <c r="ER64" s="113">
        <f>(CA64-J64)-'DELTA e'!E64</f>
        <v>0</v>
      </c>
      <c r="ES64" s="110">
        <f>(CB64-K64)-'DELTA e'!F64</f>
        <v>0</v>
      </c>
      <c r="ET64" s="110">
        <f>(CC64-L64)-'DELTA e'!G64</f>
        <v>0</v>
      </c>
      <c r="EU64" s="110">
        <f>(CD64-M64)-'DELTA e'!H64</f>
        <v>0</v>
      </c>
      <c r="EV64" s="110">
        <f>(CE64-N64)-'DELTA e'!I64</f>
        <v>0</v>
      </c>
      <c r="EW64" s="110">
        <f>(CF64-O64)-'DELTA e'!J64</f>
        <v>0</v>
      </c>
      <c r="EX64" s="110">
        <f>(CG64-P64)-'DELTA e'!K64</f>
        <v>0</v>
      </c>
      <c r="EY64" s="110">
        <f>(CH64-Q64)-'DELTA e'!L64</f>
        <v>0</v>
      </c>
      <c r="EZ64" s="110">
        <f>(CI64-R64)-'DELTA e'!M64</f>
        <v>0</v>
      </c>
      <c r="FA64" s="110">
        <f>(CJ64-S64)-'DELTA e'!N64</f>
        <v>0</v>
      </c>
      <c r="FB64" s="110">
        <f>(CK64-T64)-'DELTA e'!O64</f>
        <v>0</v>
      </c>
      <c r="FC64" s="110">
        <f>(CL64-U64)-'DELTA e'!P64</f>
        <v>0</v>
      </c>
      <c r="FD64" s="110">
        <f>(CM64-V64)-'DELTA e'!Q64</f>
        <v>0</v>
      </c>
      <c r="FE64" s="110">
        <f>(CN64-W64)-'DELTA e'!R64</f>
        <v>0</v>
      </c>
      <c r="FF64" s="110">
        <f>(CO64-X64)-'DELTA e'!S64</f>
        <v>0</v>
      </c>
      <c r="FG64" s="110">
        <f>(CP64-Y64)-'DELTA e'!T64</f>
        <v>0</v>
      </c>
      <c r="FH64" s="110">
        <f>(CQ64-Z64)-'DELTA e'!U64</f>
        <v>0</v>
      </c>
      <c r="FI64" s="110">
        <f>(CR64-AA64)-'DELTA e'!V64</f>
        <v>0</v>
      </c>
      <c r="FJ64" s="110">
        <f>(CS64-AB64)-'DELTA e'!W64</f>
        <v>0</v>
      </c>
      <c r="FK64" s="110">
        <f>(CT64-AC64)-'DELTA e'!X64</f>
        <v>0</v>
      </c>
      <c r="FL64" s="110">
        <f>(CU64-AD64)-'DELTA e'!Y64</f>
        <v>0</v>
      </c>
      <c r="FM64" s="110">
        <f>(CV64-AE64)-'DELTA e'!Z64</f>
        <v>0</v>
      </c>
      <c r="FN64" s="110">
        <f>(CW64-AF64)-'DELTA e'!AA64</f>
        <v>0</v>
      </c>
      <c r="FO64" s="110">
        <f>(CX64-AG64)-'DELTA e'!AB64</f>
        <v>0</v>
      </c>
      <c r="FP64" s="110">
        <f>(CY64-AH64)-'DELTA e'!AC64</f>
        <v>0</v>
      </c>
      <c r="FQ64" s="110">
        <f>(CZ64-AI64)-'DELTA e'!AD64</f>
        <v>0</v>
      </c>
      <c r="FR64" s="110">
        <f>(DA64-AJ64)-'DELTA e'!AE64</f>
        <v>0</v>
      </c>
      <c r="FS64" s="110">
        <f>(DB64-AK64)-'DELTA e'!AF64</f>
        <v>0</v>
      </c>
      <c r="FT64" s="110">
        <f>(DC64-AL64)-'DELTA e'!AG64</f>
        <v>0</v>
      </c>
      <c r="FU64" s="110">
        <f>(DD64-AM64)-'DELTA e'!AH64</f>
        <v>0</v>
      </c>
      <c r="FV64" s="110">
        <f>(DE64-AN64)-'DELTA e'!AI64</f>
        <v>0</v>
      </c>
      <c r="FW64" s="110">
        <f>(DF64-AO64)-'DELTA e'!AJ64</f>
        <v>0</v>
      </c>
      <c r="FX64" s="110">
        <f>(DG64-AP64)-'DELTA e'!AK64</f>
        <v>0</v>
      </c>
      <c r="FY64" s="110">
        <f>(DH64-AQ64)-'DELTA e'!AL64</f>
        <v>0</v>
      </c>
      <c r="FZ64" s="110">
        <f>(DI64-AR64)-'DELTA e'!AM64</f>
        <v>0</v>
      </c>
      <c r="GA64" s="110">
        <f>(DJ64-AS64)-'DELTA e'!AN64</f>
        <v>0</v>
      </c>
      <c r="GB64" s="110">
        <f>(DK64-AT64)-'DELTA e'!AO64</f>
        <v>0</v>
      </c>
      <c r="GC64" s="110">
        <f>(DL64-AU64)-'DELTA e'!AP64</f>
        <v>0</v>
      </c>
      <c r="GD64" s="110">
        <f>(DM64-AV64)-'DELTA e'!AQ64</f>
        <v>0</v>
      </c>
      <c r="GE64" s="110">
        <f>(DN64-AW64)-'DELTA e'!AR64</f>
        <v>0</v>
      </c>
      <c r="GF64" s="110">
        <f>(DO64-AX64)-'DELTA e'!AS64</f>
        <v>0</v>
      </c>
      <c r="GG64" s="110">
        <f>(DP64-AY64)-'DELTA e'!AT64</f>
        <v>0</v>
      </c>
      <c r="GH64" s="110">
        <f>(DQ64-AZ64)-'DELTA e'!AU64</f>
        <v>0</v>
      </c>
      <c r="GI64" s="110">
        <f>(DR64-BA64)-'DELTA e'!AV64</f>
        <v>0</v>
      </c>
      <c r="GJ64" s="110">
        <f>(DS64-BB64)-'DELTA e'!AW64</f>
        <v>0</v>
      </c>
      <c r="GK64" s="110">
        <f>(DT64-BC64)-'DELTA e'!AX64</f>
        <v>0</v>
      </c>
      <c r="GL64" s="110">
        <f>(DU64-BD64)-'DELTA e'!AY64</f>
        <v>0</v>
      </c>
      <c r="GM64" s="110">
        <f>(DV64-BE64)-'DELTA e'!AZ64</f>
        <v>0</v>
      </c>
      <c r="GN64" s="110">
        <f>(DW64-BF64)-'DELTA e'!BA64</f>
        <v>0</v>
      </c>
      <c r="GO64" s="110">
        <f>(DX64-BG64)-'DELTA e'!BB64</f>
        <v>0</v>
      </c>
      <c r="GP64" s="110">
        <f>(DY64-BH64)-'DELTA e'!BC64</f>
        <v>0</v>
      </c>
      <c r="GQ64" s="110">
        <f>(DZ64-BI64)-'DELTA e'!BD64</f>
        <v>0</v>
      </c>
      <c r="GR64" s="110">
        <f>(EA64-BJ64)-'DELTA e'!BE64</f>
        <v>0</v>
      </c>
      <c r="GS64" s="110">
        <f>(EB64-BK64)-'DELTA e'!BF64</f>
        <v>0</v>
      </c>
      <c r="GT64" s="110">
        <f>(EC64-BL64)-'DELTA e'!BG64</f>
        <v>0</v>
      </c>
      <c r="GU64" s="110">
        <f>(ED64-BM64)-'DELTA e'!BH64</f>
        <v>0</v>
      </c>
      <c r="GV64" s="110">
        <f>(EE64-BN64)-'DELTA e'!BI64</f>
        <v>0</v>
      </c>
      <c r="GW64" s="110">
        <f>(EF64-BO64)-'DELTA e'!BJ64</f>
        <v>0</v>
      </c>
      <c r="GX64" s="110">
        <f>(EG64-BP64)-'DELTA e'!BK64</f>
        <v>0</v>
      </c>
      <c r="GY64" s="110">
        <f>(EH64-BQ64)-'DELTA e'!BL64</f>
        <v>0</v>
      </c>
      <c r="GZ64" s="110">
        <f>(EI64-BR64)-'DELTA e'!BM64</f>
        <v>0</v>
      </c>
      <c r="HA64" s="110">
        <f>(EJ64-BS64)-'DELTA e'!BN64</f>
        <v>-4.3372101833351167</v>
      </c>
      <c r="HB64" s="110">
        <f>(EK64-BT64)-'DELTA e'!BO64</f>
        <v>0</v>
      </c>
      <c r="HC64" s="110">
        <f>(EL64-BU64)-'DELTA e'!BP64</f>
        <v>0</v>
      </c>
      <c r="HD64" s="110">
        <f>(EM64-BV64)-'DELTA e'!BQ64</f>
        <v>0</v>
      </c>
      <c r="HE64" s="110">
        <f>(EN64-BW64)-'DELTA e'!BR64</f>
        <v>0</v>
      </c>
      <c r="HF64" s="110">
        <f>(EO64-BX64)-'DELTA e'!BS64</f>
        <v>0</v>
      </c>
      <c r="HG64" s="114">
        <f>(EP64-BY64)-'DELTA e'!BT64</f>
        <v>0</v>
      </c>
    </row>
    <row r="65" spans="1:215" x14ac:dyDescent="0.35">
      <c r="A65" s="38" t="s">
        <v>132</v>
      </c>
      <c r="B65" s="39" t="s">
        <v>310</v>
      </c>
      <c r="C65" s="94">
        <v>1815902</v>
      </c>
      <c r="D65" s="94">
        <v>82730.471177548767</v>
      </c>
      <c r="E65" s="94">
        <f t="shared" si="4"/>
        <v>21.949615107387373</v>
      </c>
      <c r="F65" s="82">
        <v>2597443</v>
      </c>
      <c r="G65" s="82">
        <v>133534</v>
      </c>
      <c r="H65" s="94">
        <f t="shared" si="5"/>
        <v>19.451547920379827</v>
      </c>
      <c r="J65" s="113">
        <f t="shared" si="6"/>
        <v>0</v>
      </c>
      <c r="K65" s="110">
        <f t="shared" ref="K65:BV68" si="68">IF(K$2=$B65,$E65,0)</f>
        <v>0</v>
      </c>
      <c r="L65" s="110">
        <f t="shared" si="68"/>
        <v>0</v>
      </c>
      <c r="M65" s="110">
        <f t="shared" si="68"/>
        <v>0</v>
      </c>
      <c r="N65" s="110">
        <f t="shared" si="68"/>
        <v>0</v>
      </c>
      <c r="O65" s="110">
        <f t="shared" si="68"/>
        <v>0</v>
      </c>
      <c r="P65" s="110">
        <f t="shared" si="68"/>
        <v>0</v>
      </c>
      <c r="Q65" s="110">
        <f t="shared" si="68"/>
        <v>0</v>
      </c>
      <c r="R65" s="110">
        <f t="shared" si="68"/>
        <v>0</v>
      </c>
      <c r="S65" s="110">
        <f t="shared" si="68"/>
        <v>0</v>
      </c>
      <c r="T65" s="110">
        <f t="shared" si="68"/>
        <v>0</v>
      </c>
      <c r="U65" s="110">
        <f t="shared" si="68"/>
        <v>0</v>
      </c>
      <c r="V65" s="110">
        <f t="shared" si="68"/>
        <v>0</v>
      </c>
      <c r="W65" s="110">
        <f t="shared" si="68"/>
        <v>0</v>
      </c>
      <c r="X65" s="110">
        <f t="shared" si="68"/>
        <v>0</v>
      </c>
      <c r="Y65" s="110">
        <f t="shared" si="68"/>
        <v>0</v>
      </c>
      <c r="Z65" s="110">
        <f t="shared" si="68"/>
        <v>0</v>
      </c>
      <c r="AA65" s="110">
        <f t="shared" si="68"/>
        <v>0</v>
      </c>
      <c r="AB65" s="110">
        <f t="shared" si="68"/>
        <v>0</v>
      </c>
      <c r="AC65" s="110">
        <f t="shared" si="68"/>
        <v>0</v>
      </c>
      <c r="AD65" s="110">
        <f t="shared" si="68"/>
        <v>0</v>
      </c>
      <c r="AE65" s="110">
        <f t="shared" si="68"/>
        <v>0</v>
      </c>
      <c r="AF65" s="110">
        <f t="shared" si="68"/>
        <v>0</v>
      </c>
      <c r="AG65" s="110">
        <f t="shared" si="68"/>
        <v>0</v>
      </c>
      <c r="AH65" s="110">
        <f t="shared" si="68"/>
        <v>0</v>
      </c>
      <c r="AI65" s="110">
        <f t="shared" si="68"/>
        <v>0</v>
      </c>
      <c r="AJ65" s="110">
        <f t="shared" si="68"/>
        <v>0</v>
      </c>
      <c r="AK65" s="110">
        <f t="shared" si="68"/>
        <v>0</v>
      </c>
      <c r="AL65" s="110">
        <f t="shared" si="68"/>
        <v>0</v>
      </c>
      <c r="AM65" s="110">
        <f t="shared" si="68"/>
        <v>0</v>
      </c>
      <c r="AN65" s="110">
        <f t="shared" si="68"/>
        <v>0</v>
      </c>
      <c r="AO65" s="110">
        <f t="shared" si="68"/>
        <v>0</v>
      </c>
      <c r="AP65" s="110">
        <f t="shared" si="68"/>
        <v>0</v>
      </c>
      <c r="AQ65" s="110">
        <f t="shared" si="68"/>
        <v>0</v>
      </c>
      <c r="AR65" s="110">
        <f t="shared" si="68"/>
        <v>0</v>
      </c>
      <c r="AS65" s="110">
        <f t="shared" si="68"/>
        <v>0</v>
      </c>
      <c r="AT65" s="110">
        <f t="shared" si="68"/>
        <v>0</v>
      </c>
      <c r="AU65" s="110">
        <f t="shared" si="68"/>
        <v>0</v>
      </c>
      <c r="AV65" s="110">
        <f t="shared" si="68"/>
        <v>0</v>
      </c>
      <c r="AW65" s="110">
        <f t="shared" si="68"/>
        <v>0</v>
      </c>
      <c r="AX65" s="110">
        <f t="shared" si="68"/>
        <v>0</v>
      </c>
      <c r="AY65" s="110">
        <f t="shared" si="68"/>
        <v>0</v>
      </c>
      <c r="AZ65" s="110">
        <f t="shared" si="68"/>
        <v>0</v>
      </c>
      <c r="BA65" s="110">
        <f t="shared" si="68"/>
        <v>0</v>
      </c>
      <c r="BB65" s="110">
        <f t="shared" si="68"/>
        <v>0</v>
      </c>
      <c r="BC65" s="110">
        <f t="shared" si="68"/>
        <v>0</v>
      </c>
      <c r="BD65" s="110">
        <f t="shared" si="68"/>
        <v>0</v>
      </c>
      <c r="BE65" s="110">
        <f t="shared" si="68"/>
        <v>0</v>
      </c>
      <c r="BF65" s="110">
        <f t="shared" si="68"/>
        <v>0</v>
      </c>
      <c r="BG65" s="110">
        <f t="shared" si="68"/>
        <v>0</v>
      </c>
      <c r="BH65" s="110">
        <f t="shared" si="68"/>
        <v>0</v>
      </c>
      <c r="BI65" s="110">
        <f t="shared" si="68"/>
        <v>0</v>
      </c>
      <c r="BJ65" s="110">
        <f t="shared" si="68"/>
        <v>0</v>
      </c>
      <c r="BK65" s="110">
        <f t="shared" si="68"/>
        <v>0</v>
      </c>
      <c r="BL65" s="110">
        <f t="shared" si="68"/>
        <v>0</v>
      </c>
      <c r="BM65" s="110">
        <f t="shared" si="68"/>
        <v>0</v>
      </c>
      <c r="BN65" s="110">
        <f t="shared" si="68"/>
        <v>0</v>
      </c>
      <c r="BO65" s="110">
        <f t="shared" si="68"/>
        <v>0</v>
      </c>
      <c r="BP65" s="110">
        <f t="shared" si="68"/>
        <v>0</v>
      </c>
      <c r="BQ65" s="110">
        <f t="shared" si="68"/>
        <v>0</v>
      </c>
      <c r="BR65" s="110">
        <f t="shared" si="68"/>
        <v>0</v>
      </c>
      <c r="BS65" s="110">
        <f t="shared" si="68"/>
        <v>0</v>
      </c>
      <c r="BT65" s="110">
        <f t="shared" si="68"/>
        <v>21.949615107387373</v>
      </c>
      <c r="BU65" s="110">
        <f t="shared" si="68"/>
        <v>0</v>
      </c>
      <c r="BV65" s="110">
        <f t="shared" si="68"/>
        <v>0</v>
      </c>
      <c r="BW65" s="110">
        <f t="shared" si="66"/>
        <v>0</v>
      </c>
      <c r="BX65" s="110">
        <f t="shared" si="66"/>
        <v>0</v>
      </c>
      <c r="BY65" s="114">
        <f t="shared" si="66"/>
        <v>0</v>
      </c>
      <c r="CA65" s="113">
        <f t="shared" si="7"/>
        <v>0</v>
      </c>
      <c r="CB65" s="110">
        <f t="shared" ref="CB65:EM68" si="69">IF(CB$2=$B65,$H65,0)</f>
        <v>0</v>
      </c>
      <c r="CC65" s="110">
        <f t="shared" si="69"/>
        <v>0</v>
      </c>
      <c r="CD65" s="110">
        <f t="shared" si="69"/>
        <v>0</v>
      </c>
      <c r="CE65" s="110">
        <f t="shared" si="69"/>
        <v>0</v>
      </c>
      <c r="CF65" s="110">
        <f t="shared" si="69"/>
        <v>0</v>
      </c>
      <c r="CG65" s="110">
        <f t="shared" si="69"/>
        <v>0</v>
      </c>
      <c r="CH65" s="110">
        <f t="shared" si="69"/>
        <v>0</v>
      </c>
      <c r="CI65" s="110">
        <f t="shared" si="69"/>
        <v>0</v>
      </c>
      <c r="CJ65" s="110">
        <f t="shared" si="69"/>
        <v>0</v>
      </c>
      <c r="CK65" s="110">
        <f t="shared" si="69"/>
        <v>0</v>
      </c>
      <c r="CL65" s="110">
        <f t="shared" si="69"/>
        <v>0</v>
      </c>
      <c r="CM65" s="110">
        <f t="shared" si="69"/>
        <v>0</v>
      </c>
      <c r="CN65" s="110">
        <f t="shared" si="69"/>
        <v>0</v>
      </c>
      <c r="CO65" s="110">
        <f t="shared" si="69"/>
        <v>0</v>
      </c>
      <c r="CP65" s="110">
        <f t="shared" si="69"/>
        <v>0</v>
      </c>
      <c r="CQ65" s="110">
        <f t="shared" si="69"/>
        <v>0</v>
      </c>
      <c r="CR65" s="110">
        <f t="shared" si="69"/>
        <v>0</v>
      </c>
      <c r="CS65" s="110">
        <f t="shared" si="69"/>
        <v>0</v>
      </c>
      <c r="CT65" s="110">
        <f t="shared" si="69"/>
        <v>0</v>
      </c>
      <c r="CU65" s="110">
        <f t="shared" si="69"/>
        <v>0</v>
      </c>
      <c r="CV65" s="110">
        <f t="shared" si="69"/>
        <v>0</v>
      </c>
      <c r="CW65" s="110">
        <f t="shared" si="69"/>
        <v>0</v>
      </c>
      <c r="CX65" s="110">
        <f t="shared" si="69"/>
        <v>0</v>
      </c>
      <c r="CY65" s="110">
        <f t="shared" si="69"/>
        <v>0</v>
      </c>
      <c r="CZ65" s="110">
        <f t="shared" si="69"/>
        <v>0</v>
      </c>
      <c r="DA65" s="110">
        <f t="shared" si="69"/>
        <v>0</v>
      </c>
      <c r="DB65" s="110">
        <f t="shared" si="69"/>
        <v>0</v>
      </c>
      <c r="DC65" s="110">
        <f t="shared" si="69"/>
        <v>0</v>
      </c>
      <c r="DD65" s="110">
        <f t="shared" si="69"/>
        <v>0</v>
      </c>
      <c r="DE65" s="110">
        <f t="shared" si="69"/>
        <v>0</v>
      </c>
      <c r="DF65" s="110">
        <f t="shared" si="69"/>
        <v>0</v>
      </c>
      <c r="DG65" s="110">
        <f t="shared" si="69"/>
        <v>0</v>
      </c>
      <c r="DH65" s="110">
        <f t="shared" si="69"/>
        <v>0</v>
      </c>
      <c r="DI65" s="110">
        <f t="shared" si="69"/>
        <v>0</v>
      </c>
      <c r="DJ65" s="110">
        <f t="shared" si="69"/>
        <v>0</v>
      </c>
      <c r="DK65" s="110">
        <f t="shared" si="69"/>
        <v>0</v>
      </c>
      <c r="DL65" s="110">
        <f t="shared" si="69"/>
        <v>0</v>
      </c>
      <c r="DM65" s="110">
        <f t="shared" si="69"/>
        <v>0</v>
      </c>
      <c r="DN65" s="110">
        <f t="shared" si="69"/>
        <v>0</v>
      </c>
      <c r="DO65" s="110">
        <f t="shared" si="69"/>
        <v>0</v>
      </c>
      <c r="DP65" s="110">
        <f t="shared" si="69"/>
        <v>0</v>
      </c>
      <c r="DQ65" s="110">
        <f t="shared" si="69"/>
        <v>0</v>
      </c>
      <c r="DR65" s="110">
        <f t="shared" si="69"/>
        <v>0</v>
      </c>
      <c r="DS65" s="110">
        <f t="shared" si="69"/>
        <v>0</v>
      </c>
      <c r="DT65" s="110">
        <f t="shared" si="69"/>
        <v>0</v>
      </c>
      <c r="DU65" s="110">
        <f t="shared" si="69"/>
        <v>0</v>
      </c>
      <c r="DV65" s="110">
        <f t="shared" si="69"/>
        <v>0</v>
      </c>
      <c r="DW65" s="110">
        <f t="shared" si="69"/>
        <v>0</v>
      </c>
      <c r="DX65" s="110">
        <f t="shared" si="69"/>
        <v>0</v>
      </c>
      <c r="DY65" s="110">
        <f t="shared" si="69"/>
        <v>0</v>
      </c>
      <c r="DZ65" s="110">
        <f t="shared" si="69"/>
        <v>0</v>
      </c>
      <c r="EA65" s="110">
        <f t="shared" si="69"/>
        <v>0</v>
      </c>
      <c r="EB65" s="110">
        <f t="shared" si="69"/>
        <v>0</v>
      </c>
      <c r="EC65" s="110">
        <f t="shared" si="69"/>
        <v>0</v>
      </c>
      <c r="ED65" s="110">
        <f t="shared" si="69"/>
        <v>0</v>
      </c>
      <c r="EE65" s="110">
        <f t="shared" si="69"/>
        <v>0</v>
      </c>
      <c r="EF65" s="110">
        <f t="shared" si="69"/>
        <v>0</v>
      </c>
      <c r="EG65" s="110">
        <f t="shared" si="69"/>
        <v>0</v>
      </c>
      <c r="EH65" s="110">
        <f t="shared" si="69"/>
        <v>0</v>
      </c>
      <c r="EI65" s="110">
        <f t="shared" si="69"/>
        <v>0</v>
      </c>
      <c r="EJ65" s="110">
        <f t="shared" si="69"/>
        <v>0</v>
      </c>
      <c r="EK65" s="110">
        <f t="shared" si="69"/>
        <v>19.451547920379827</v>
      </c>
      <c r="EL65" s="110">
        <f t="shared" si="69"/>
        <v>0</v>
      </c>
      <c r="EM65" s="110">
        <f t="shared" si="69"/>
        <v>0</v>
      </c>
      <c r="EN65" s="110">
        <f t="shared" si="67"/>
        <v>0</v>
      </c>
      <c r="EO65" s="110">
        <f t="shared" si="67"/>
        <v>0</v>
      </c>
      <c r="EP65" s="114">
        <f t="shared" si="67"/>
        <v>0</v>
      </c>
      <c r="ER65" s="113">
        <f>(CA65-J65)-'DELTA e'!E65</f>
        <v>0</v>
      </c>
      <c r="ES65" s="110">
        <f>(CB65-K65)-'DELTA e'!F65</f>
        <v>0</v>
      </c>
      <c r="ET65" s="110">
        <f>(CC65-L65)-'DELTA e'!G65</f>
        <v>0</v>
      </c>
      <c r="EU65" s="110">
        <f>(CD65-M65)-'DELTA e'!H65</f>
        <v>0</v>
      </c>
      <c r="EV65" s="110">
        <f>(CE65-N65)-'DELTA e'!I65</f>
        <v>0</v>
      </c>
      <c r="EW65" s="110">
        <f>(CF65-O65)-'DELTA e'!J65</f>
        <v>0</v>
      </c>
      <c r="EX65" s="110">
        <f>(CG65-P65)-'DELTA e'!K65</f>
        <v>0</v>
      </c>
      <c r="EY65" s="110">
        <f>(CH65-Q65)-'DELTA e'!L65</f>
        <v>0</v>
      </c>
      <c r="EZ65" s="110">
        <f>(CI65-R65)-'DELTA e'!M65</f>
        <v>0</v>
      </c>
      <c r="FA65" s="110">
        <f>(CJ65-S65)-'DELTA e'!N65</f>
        <v>0</v>
      </c>
      <c r="FB65" s="110">
        <f>(CK65-T65)-'DELTA e'!O65</f>
        <v>0</v>
      </c>
      <c r="FC65" s="110">
        <f>(CL65-U65)-'DELTA e'!P65</f>
        <v>0</v>
      </c>
      <c r="FD65" s="110">
        <f>(CM65-V65)-'DELTA e'!Q65</f>
        <v>0</v>
      </c>
      <c r="FE65" s="110">
        <f>(CN65-W65)-'DELTA e'!R65</f>
        <v>0</v>
      </c>
      <c r="FF65" s="110">
        <f>(CO65-X65)-'DELTA e'!S65</f>
        <v>0</v>
      </c>
      <c r="FG65" s="110">
        <f>(CP65-Y65)-'DELTA e'!T65</f>
        <v>0</v>
      </c>
      <c r="FH65" s="110">
        <f>(CQ65-Z65)-'DELTA e'!U65</f>
        <v>0</v>
      </c>
      <c r="FI65" s="110">
        <f>(CR65-AA65)-'DELTA e'!V65</f>
        <v>0</v>
      </c>
      <c r="FJ65" s="110">
        <f>(CS65-AB65)-'DELTA e'!W65</f>
        <v>0</v>
      </c>
      <c r="FK65" s="110">
        <f>(CT65-AC65)-'DELTA e'!X65</f>
        <v>0</v>
      </c>
      <c r="FL65" s="110">
        <f>(CU65-AD65)-'DELTA e'!Y65</f>
        <v>0</v>
      </c>
      <c r="FM65" s="110">
        <f>(CV65-AE65)-'DELTA e'!Z65</f>
        <v>0</v>
      </c>
      <c r="FN65" s="110">
        <f>(CW65-AF65)-'DELTA e'!AA65</f>
        <v>0</v>
      </c>
      <c r="FO65" s="110">
        <f>(CX65-AG65)-'DELTA e'!AB65</f>
        <v>0</v>
      </c>
      <c r="FP65" s="110">
        <f>(CY65-AH65)-'DELTA e'!AC65</f>
        <v>0</v>
      </c>
      <c r="FQ65" s="110">
        <f>(CZ65-AI65)-'DELTA e'!AD65</f>
        <v>0</v>
      </c>
      <c r="FR65" s="110">
        <f>(DA65-AJ65)-'DELTA e'!AE65</f>
        <v>0</v>
      </c>
      <c r="FS65" s="110">
        <f>(DB65-AK65)-'DELTA e'!AF65</f>
        <v>0</v>
      </c>
      <c r="FT65" s="110">
        <f>(DC65-AL65)-'DELTA e'!AG65</f>
        <v>0</v>
      </c>
      <c r="FU65" s="110">
        <f>(DD65-AM65)-'DELTA e'!AH65</f>
        <v>0</v>
      </c>
      <c r="FV65" s="110">
        <f>(DE65-AN65)-'DELTA e'!AI65</f>
        <v>0</v>
      </c>
      <c r="FW65" s="110">
        <f>(DF65-AO65)-'DELTA e'!AJ65</f>
        <v>0</v>
      </c>
      <c r="FX65" s="110">
        <f>(DG65-AP65)-'DELTA e'!AK65</f>
        <v>0</v>
      </c>
      <c r="FY65" s="110">
        <f>(DH65-AQ65)-'DELTA e'!AL65</f>
        <v>0</v>
      </c>
      <c r="FZ65" s="110">
        <f>(DI65-AR65)-'DELTA e'!AM65</f>
        <v>0</v>
      </c>
      <c r="GA65" s="110">
        <f>(DJ65-AS65)-'DELTA e'!AN65</f>
        <v>0</v>
      </c>
      <c r="GB65" s="110">
        <f>(DK65-AT65)-'DELTA e'!AO65</f>
        <v>0</v>
      </c>
      <c r="GC65" s="110">
        <f>(DL65-AU65)-'DELTA e'!AP65</f>
        <v>0</v>
      </c>
      <c r="GD65" s="110">
        <f>(DM65-AV65)-'DELTA e'!AQ65</f>
        <v>0</v>
      </c>
      <c r="GE65" s="110">
        <f>(DN65-AW65)-'DELTA e'!AR65</f>
        <v>0</v>
      </c>
      <c r="GF65" s="110">
        <f>(DO65-AX65)-'DELTA e'!AS65</f>
        <v>0</v>
      </c>
      <c r="GG65" s="110">
        <f>(DP65-AY65)-'DELTA e'!AT65</f>
        <v>0</v>
      </c>
      <c r="GH65" s="110">
        <f>(DQ65-AZ65)-'DELTA e'!AU65</f>
        <v>0</v>
      </c>
      <c r="GI65" s="110">
        <f>(DR65-BA65)-'DELTA e'!AV65</f>
        <v>0</v>
      </c>
      <c r="GJ65" s="110">
        <f>(DS65-BB65)-'DELTA e'!AW65</f>
        <v>0</v>
      </c>
      <c r="GK65" s="110">
        <f>(DT65-BC65)-'DELTA e'!AX65</f>
        <v>0</v>
      </c>
      <c r="GL65" s="110">
        <f>(DU65-BD65)-'DELTA e'!AY65</f>
        <v>0</v>
      </c>
      <c r="GM65" s="110">
        <f>(DV65-BE65)-'DELTA e'!AZ65</f>
        <v>0</v>
      </c>
      <c r="GN65" s="110">
        <f>(DW65-BF65)-'DELTA e'!BA65</f>
        <v>0</v>
      </c>
      <c r="GO65" s="110">
        <f>(DX65-BG65)-'DELTA e'!BB65</f>
        <v>0</v>
      </c>
      <c r="GP65" s="110">
        <f>(DY65-BH65)-'DELTA e'!BC65</f>
        <v>0</v>
      </c>
      <c r="GQ65" s="110">
        <f>(DZ65-BI65)-'DELTA e'!BD65</f>
        <v>0</v>
      </c>
      <c r="GR65" s="110">
        <f>(EA65-BJ65)-'DELTA e'!BE65</f>
        <v>0</v>
      </c>
      <c r="GS65" s="110">
        <f>(EB65-BK65)-'DELTA e'!BF65</f>
        <v>0</v>
      </c>
      <c r="GT65" s="110">
        <f>(EC65-BL65)-'DELTA e'!BG65</f>
        <v>0</v>
      </c>
      <c r="GU65" s="110">
        <f>(ED65-BM65)-'DELTA e'!BH65</f>
        <v>0</v>
      </c>
      <c r="GV65" s="110">
        <f>(EE65-BN65)-'DELTA e'!BI65</f>
        <v>0</v>
      </c>
      <c r="GW65" s="110">
        <f>(EF65-BO65)-'DELTA e'!BJ65</f>
        <v>0</v>
      </c>
      <c r="GX65" s="110">
        <f>(EG65-BP65)-'DELTA e'!BK65</f>
        <v>0</v>
      </c>
      <c r="GY65" s="110">
        <f>(EH65-BQ65)-'DELTA e'!BL65</f>
        <v>0</v>
      </c>
      <c r="GZ65" s="110">
        <f>(EI65-BR65)-'DELTA e'!BM65</f>
        <v>0</v>
      </c>
      <c r="HA65" s="110">
        <f>(EJ65-BS65)-'DELTA e'!BN65</f>
        <v>0</v>
      </c>
      <c r="HB65" s="110">
        <f>(EK65-BT65)-'DELTA e'!BO65</f>
        <v>-2.4980671870075462</v>
      </c>
      <c r="HC65" s="110">
        <f>(EL65-BU65)-'DELTA e'!BP65</f>
        <v>0</v>
      </c>
      <c r="HD65" s="110">
        <f>(EM65-BV65)-'DELTA e'!BQ65</f>
        <v>0</v>
      </c>
      <c r="HE65" s="110">
        <f>(EN65-BW65)-'DELTA e'!BR65</f>
        <v>0</v>
      </c>
      <c r="HF65" s="110">
        <f>(EO65-BX65)-'DELTA e'!BS65</f>
        <v>0</v>
      </c>
      <c r="HG65" s="114">
        <f>(EP65-BY65)-'DELTA e'!BT65</f>
        <v>0</v>
      </c>
    </row>
    <row r="66" spans="1:215" x14ac:dyDescent="0.35">
      <c r="A66" s="38" t="s">
        <v>133</v>
      </c>
      <c r="B66" s="39" t="s">
        <v>311</v>
      </c>
      <c r="C66" s="94">
        <v>1562737</v>
      </c>
      <c r="D66" s="94">
        <v>149940.54637688771</v>
      </c>
      <c r="E66" s="94">
        <f t="shared" si="4"/>
        <v>10.422377654086533</v>
      </c>
      <c r="F66" s="82">
        <v>2147269</v>
      </c>
      <c r="G66" s="82">
        <v>193090</v>
      </c>
      <c r="H66" s="94">
        <f t="shared" si="5"/>
        <v>11.120560360453675</v>
      </c>
      <c r="J66" s="113">
        <f t="shared" si="6"/>
        <v>0</v>
      </c>
      <c r="K66" s="110">
        <f t="shared" si="68"/>
        <v>0</v>
      </c>
      <c r="L66" s="110">
        <f t="shared" si="68"/>
        <v>0</v>
      </c>
      <c r="M66" s="110">
        <f t="shared" si="68"/>
        <v>0</v>
      </c>
      <c r="N66" s="110">
        <f t="shared" si="68"/>
        <v>0</v>
      </c>
      <c r="O66" s="110">
        <f t="shared" si="68"/>
        <v>0</v>
      </c>
      <c r="P66" s="110">
        <f t="shared" si="68"/>
        <v>0</v>
      </c>
      <c r="Q66" s="110">
        <f t="shared" si="68"/>
        <v>0</v>
      </c>
      <c r="R66" s="110">
        <f t="shared" si="68"/>
        <v>0</v>
      </c>
      <c r="S66" s="110">
        <f t="shared" si="68"/>
        <v>0</v>
      </c>
      <c r="T66" s="110">
        <f t="shared" si="68"/>
        <v>0</v>
      </c>
      <c r="U66" s="110">
        <f t="shared" si="68"/>
        <v>0</v>
      </c>
      <c r="V66" s="110">
        <f t="shared" si="68"/>
        <v>0</v>
      </c>
      <c r="W66" s="110">
        <f t="shared" si="68"/>
        <v>0</v>
      </c>
      <c r="X66" s="110">
        <f t="shared" si="68"/>
        <v>0</v>
      </c>
      <c r="Y66" s="110">
        <f t="shared" si="68"/>
        <v>0</v>
      </c>
      <c r="Z66" s="110">
        <f t="shared" si="68"/>
        <v>0</v>
      </c>
      <c r="AA66" s="110">
        <f t="shared" si="68"/>
        <v>0</v>
      </c>
      <c r="AB66" s="110">
        <f t="shared" si="68"/>
        <v>0</v>
      </c>
      <c r="AC66" s="110">
        <f t="shared" si="68"/>
        <v>0</v>
      </c>
      <c r="AD66" s="110">
        <f t="shared" si="68"/>
        <v>0</v>
      </c>
      <c r="AE66" s="110">
        <f t="shared" si="68"/>
        <v>0</v>
      </c>
      <c r="AF66" s="110">
        <f t="shared" si="68"/>
        <v>0</v>
      </c>
      <c r="AG66" s="110">
        <f t="shared" si="68"/>
        <v>0</v>
      </c>
      <c r="AH66" s="110">
        <f t="shared" si="68"/>
        <v>0</v>
      </c>
      <c r="AI66" s="110">
        <f t="shared" si="68"/>
        <v>0</v>
      </c>
      <c r="AJ66" s="110">
        <f t="shared" si="68"/>
        <v>0</v>
      </c>
      <c r="AK66" s="110">
        <f t="shared" si="68"/>
        <v>0</v>
      </c>
      <c r="AL66" s="110">
        <f t="shared" si="68"/>
        <v>0</v>
      </c>
      <c r="AM66" s="110">
        <f t="shared" si="68"/>
        <v>0</v>
      </c>
      <c r="AN66" s="110">
        <f t="shared" si="68"/>
        <v>0</v>
      </c>
      <c r="AO66" s="110">
        <f t="shared" si="68"/>
        <v>0</v>
      </c>
      <c r="AP66" s="110">
        <f t="shared" si="68"/>
        <v>0</v>
      </c>
      <c r="AQ66" s="110">
        <f t="shared" si="68"/>
        <v>0</v>
      </c>
      <c r="AR66" s="110">
        <f t="shared" si="68"/>
        <v>0</v>
      </c>
      <c r="AS66" s="110">
        <f t="shared" si="68"/>
        <v>0</v>
      </c>
      <c r="AT66" s="110">
        <f t="shared" si="68"/>
        <v>0</v>
      </c>
      <c r="AU66" s="110">
        <f t="shared" si="68"/>
        <v>0</v>
      </c>
      <c r="AV66" s="110">
        <f t="shared" si="68"/>
        <v>0</v>
      </c>
      <c r="AW66" s="110">
        <f t="shared" si="68"/>
        <v>0</v>
      </c>
      <c r="AX66" s="110">
        <f t="shared" si="68"/>
        <v>0</v>
      </c>
      <c r="AY66" s="110">
        <f t="shared" si="68"/>
        <v>0</v>
      </c>
      <c r="AZ66" s="110">
        <f t="shared" si="68"/>
        <v>0</v>
      </c>
      <c r="BA66" s="110">
        <f t="shared" si="68"/>
        <v>0</v>
      </c>
      <c r="BB66" s="110">
        <f t="shared" si="68"/>
        <v>0</v>
      </c>
      <c r="BC66" s="110">
        <f t="shared" si="68"/>
        <v>0</v>
      </c>
      <c r="BD66" s="110">
        <f t="shared" si="68"/>
        <v>0</v>
      </c>
      <c r="BE66" s="110">
        <f t="shared" si="68"/>
        <v>0</v>
      </c>
      <c r="BF66" s="110">
        <f t="shared" si="68"/>
        <v>0</v>
      </c>
      <c r="BG66" s="110">
        <f t="shared" si="68"/>
        <v>0</v>
      </c>
      <c r="BH66" s="110">
        <f t="shared" si="68"/>
        <v>0</v>
      </c>
      <c r="BI66" s="110">
        <f t="shared" si="68"/>
        <v>0</v>
      </c>
      <c r="BJ66" s="110">
        <f t="shared" si="68"/>
        <v>0</v>
      </c>
      <c r="BK66" s="110">
        <f t="shared" si="68"/>
        <v>0</v>
      </c>
      <c r="BL66" s="110">
        <f t="shared" si="68"/>
        <v>0</v>
      </c>
      <c r="BM66" s="110">
        <f t="shared" si="68"/>
        <v>0</v>
      </c>
      <c r="BN66" s="110">
        <f t="shared" si="68"/>
        <v>0</v>
      </c>
      <c r="BO66" s="110">
        <f t="shared" si="68"/>
        <v>0</v>
      </c>
      <c r="BP66" s="110">
        <f t="shared" si="68"/>
        <v>0</v>
      </c>
      <c r="BQ66" s="110">
        <f t="shared" si="68"/>
        <v>0</v>
      </c>
      <c r="BR66" s="110">
        <f t="shared" si="68"/>
        <v>0</v>
      </c>
      <c r="BS66" s="110">
        <f t="shared" si="68"/>
        <v>0</v>
      </c>
      <c r="BT66" s="110">
        <f t="shared" si="68"/>
        <v>0</v>
      </c>
      <c r="BU66" s="110">
        <f t="shared" si="68"/>
        <v>10.422377654086533</v>
      </c>
      <c r="BV66" s="110">
        <f t="shared" si="68"/>
        <v>0</v>
      </c>
      <c r="BW66" s="110">
        <f t="shared" si="66"/>
        <v>0</v>
      </c>
      <c r="BX66" s="110">
        <f t="shared" si="66"/>
        <v>0</v>
      </c>
      <c r="BY66" s="114">
        <f t="shared" si="66"/>
        <v>0</v>
      </c>
      <c r="CA66" s="113">
        <f t="shared" si="7"/>
        <v>0</v>
      </c>
      <c r="CB66" s="110">
        <f t="shared" si="69"/>
        <v>0</v>
      </c>
      <c r="CC66" s="110">
        <f t="shared" si="69"/>
        <v>0</v>
      </c>
      <c r="CD66" s="110">
        <f t="shared" si="69"/>
        <v>0</v>
      </c>
      <c r="CE66" s="110">
        <f t="shared" si="69"/>
        <v>0</v>
      </c>
      <c r="CF66" s="110">
        <f t="shared" si="69"/>
        <v>0</v>
      </c>
      <c r="CG66" s="110">
        <f t="shared" si="69"/>
        <v>0</v>
      </c>
      <c r="CH66" s="110">
        <f t="shared" si="69"/>
        <v>0</v>
      </c>
      <c r="CI66" s="110">
        <f t="shared" si="69"/>
        <v>0</v>
      </c>
      <c r="CJ66" s="110">
        <f t="shared" si="69"/>
        <v>0</v>
      </c>
      <c r="CK66" s="110">
        <f t="shared" si="69"/>
        <v>0</v>
      </c>
      <c r="CL66" s="110">
        <f t="shared" si="69"/>
        <v>0</v>
      </c>
      <c r="CM66" s="110">
        <f t="shared" si="69"/>
        <v>0</v>
      </c>
      <c r="CN66" s="110">
        <f t="shared" si="69"/>
        <v>0</v>
      </c>
      <c r="CO66" s="110">
        <f t="shared" si="69"/>
        <v>0</v>
      </c>
      <c r="CP66" s="110">
        <f t="shared" si="69"/>
        <v>0</v>
      </c>
      <c r="CQ66" s="110">
        <f t="shared" si="69"/>
        <v>0</v>
      </c>
      <c r="CR66" s="110">
        <f t="shared" si="69"/>
        <v>0</v>
      </c>
      <c r="CS66" s="110">
        <f t="shared" si="69"/>
        <v>0</v>
      </c>
      <c r="CT66" s="110">
        <f t="shared" si="69"/>
        <v>0</v>
      </c>
      <c r="CU66" s="110">
        <f t="shared" si="69"/>
        <v>0</v>
      </c>
      <c r="CV66" s="110">
        <f t="shared" si="69"/>
        <v>0</v>
      </c>
      <c r="CW66" s="110">
        <f t="shared" si="69"/>
        <v>0</v>
      </c>
      <c r="CX66" s="110">
        <f t="shared" si="69"/>
        <v>0</v>
      </c>
      <c r="CY66" s="110">
        <f t="shared" si="69"/>
        <v>0</v>
      </c>
      <c r="CZ66" s="110">
        <f t="shared" si="69"/>
        <v>0</v>
      </c>
      <c r="DA66" s="110">
        <f t="shared" si="69"/>
        <v>0</v>
      </c>
      <c r="DB66" s="110">
        <f t="shared" si="69"/>
        <v>0</v>
      </c>
      <c r="DC66" s="110">
        <f t="shared" si="69"/>
        <v>0</v>
      </c>
      <c r="DD66" s="110">
        <f t="shared" si="69"/>
        <v>0</v>
      </c>
      <c r="DE66" s="110">
        <f t="shared" si="69"/>
        <v>0</v>
      </c>
      <c r="DF66" s="110">
        <f t="shared" si="69"/>
        <v>0</v>
      </c>
      <c r="DG66" s="110">
        <f t="shared" si="69"/>
        <v>0</v>
      </c>
      <c r="DH66" s="110">
        <f t="shared" si="69"/>
        <v>0</v>
      </c>
      <c r="DI66" s="110">
        <f t="shared" si="69"/>
        <v>0</v>
      </c>
      <c r="DJ66" s="110">
        <f t="shared" si="69"/>
        <v>0</v>
      </c>
      <c r="DK66" s="110">
        <f t="shared" si="69"/>
        <v>0</v>
      </c>
      <c r="DL66" s="110">
        <f t="shared" si="69"/>
        <v>0</v>
      </c>
      <c r="DM66" s="110">
        <f t="shared" si="69"/>
        <v>0</v>
      </c>
      <c r="DN66" s="110">
        <f t="shared" si="69"/>
        <v>0</v>
      </c>
      <c r="DO66" s="110">
        <f t="shared" si="69"/>
        <v>0</v>
      </c>
      <c r="DP66" s="110">
        <f t="shared" si="69"/>
        <v>0</v>
      </c>
      <c r="DQ66" s="110">
        <f t="shared" si="69"/>
        <v>0</v>
      </c>
      <c r="DR66" s="110">
        <f t="shared" si="69"/>
        <v>0</v>
      </c>
      <c r="DS66" s="110">
        <f t="shared" si="69"/>
        <v>0</v>
      </c>
      <c r="DT66" s="110">
        <f t="shared" si="69"/>
        <v>0</v>
      </c>
      <c r="DU66" s="110">
        <f t="shared" si="69"/>
        <v>0</v>
      </c>
      <c r="DV66" s="110">
        <f t="shared" si="69"/>
        <v>0</v>
      </c>
      <c r="DW66" s="110">
        <f t="shared" si="69"/>
        <v>0</v>
      </c>
      <c r="DX66" s="110">
        <f t="shared" si="69"/>
        <v>0</v>
      </c>
      <c r="DY66" s="110">
        <f t="shared" si="69"/>
        <v>0</v>
      </c>
      <c r="DZ66" s="110">
        <f t="shared" si="69"/>
        <v>0</v>
      </c>
      <c r="EA66" s="110">
        <f t="shared" si="69"/>
        <v>0</v>
      </c>
      <c r="EB66" s="110">
        <f t="shared" si="69"/>
        <v>0</v>
      </c>
      <c r="EC66" s="110">
        <f t="shared" si="69"/>
        <v>0</v>
      </c>
      <c r="ED66" s="110">
        <f t="shared" si="69"/>
        <v>0</v>
      </c>
      <c r="EE66" s="110">
        <f t="shared" si="69"/>
        <v>0</v>
      </c>
      <c r="EF66" s="110">
        <f t="shared" si="69"/>
        <v>0</v>
      </c>
      <c r="EG66" s="110">
        <f t="shared" si="69"/>
        <v>0</v>
      </c>
      <c r="EH66" s="110">
        <f t="shared" si="69"/>
        <v>0</v>
      </c>
      <c r="EI66" s="110">
        <f t="shared" si="69"/>
        <v>0</v>
      </c>
      <c r="EJ66" s="110">
        <f t="shared" si="69"/>
        <v>0</v>
      </c>
      <c r="EK66" s="110">
        <f t="shared" si="69"/>
        <v>0</v>
      </c>
      <c r="EL66" s="110">
        <f t="shared" si="69"/>
        <v>11.120560360453675</v>
      </c>
      <c r="EM66" s="110">
        <f t="shared" si="69"/>
        <v>0</v>
      </c>
      <c r="EN66" s="110">
        <f t="shared" si="67"/>
        <v>0</v>
      </c>
      <c r="EO66" s="110">
        <f t="shared" si="67"/>
        <v>0</v>
      </c>
      <c r="EP66" s="114">
        <f t="shared" si="67"/>
        <v>0</v>
      </c>
      <c r="ER66" s="113">
        <f>(CA66-J66)-'DELTA e'!E66</f>
        <v>0</v>
      </c>
      <c r="ES66" s="110">
        <f>(CB66-K66)-'DELTA e'!F66</f>
        <v>0</v>
      </c>
      <c r="ET66" s="110">
        <f>(CC66-L66)-'DELTA e'!G66</f>
        <v>0</v>
      </c>
      <c r="EU66" s="110">
        <f>(CD66-M66)-'DELTA e'!H66</f>
        <v>0</v>
      </c>
      <c r="EV66" s="110">
        <f>(CE66-N66)-'DELTA e'!I66</f>
        <v>0</v>
      </c>
      <c r="EW66" s="110">
        <f>(CF66-O66)-'DELTA e'!J66</f>
        <v>0</v>
      </c>
      <c r="EX66" s="110">
        <f>(CG66-P66)-'DELTA e'!K66</f>
        <v>0</v>
      </c>
      <c r="EY66" s="110">
        <f>(CH66-Q66)-'DELTA e'!L66</f>
        <v>0</v>
      </c>
      <c r="EZ66" s="110">
        <f>(CI66-R66)-'DELTA e'!M66</f>
        <v>0</v>
      </c>
      <c r="FA66" s="110">
        <f>(CJ66-S66)-'DELTA e'!N66</f>
        <v>0</v>
      </c>
      <c r="FB66" s="110">
        <f>(CK66-T66)-'DELTA e'!O66</f>
        <v>0</v>
      </c>
      <c r="FC66" s="110">
        <f>(CL66-U66)-'DELTA e'!P66</f>
        <v>0</v>
      </c>
      <c r="FD66" s="110">
        <f>(CM66-V66)-'DELTA e'!Q66</f>
        <v>0</v>
      </c>
      <c r="FE66" s="110">
        <f>(CN66-W66)-'DELTA e'!R66</f>
        <v>0</v>
      </c>
      <c r="FF66" s="110">
        <f>(CO66-X66)-'DELTA e'!S66</f>
        <v>0</v>
      </c>
      <c r="FG66" s="110">
        <f>(CP66-Y66)-'DELTA e'!T66</f>
        <v>0</v>
      </c>
      <c r="FH66" s="110">
        <f>(CQ66-Z66)-'DELTA e'!U66</f>
        <v>0</v>
      </c>
      <c r="FI66" s="110">
        <f>(CR66-AA66)-'DELTA e'!V66</f>
        <v>0</v>
      </c>
      <c r="FJ66" s="110">
        <f>(CS66-AB66)-'DELTA e'!W66</f>
        <v>0</v>
      </c>
      <c r="FK66" s="110">
        <f>(CT66-AC66)-'DELTA e'!X66</f>
        <v>0</v>
      </c>
      <c r="FL66" s="110">
        <f>(CU66-AD66)-'DELTA e'!Y66</f>
        <v>0</v>
      </c>
      <c r="FM66" s="110">
        <f>(CV66-AE66)-'DELTA e'!Z66</f>
        <v>0</v>
      </c>
      <c r="FN66" s="110">
        <f>(CW66-AF66)-'DELTA e'!AA66</f>
        <v>0</v>
      </c>
      <c r="FO66" s="110">
        <f>(CX66-AG66)-'DELTA e'!AB66</f>
        <v>0</v>
      </c>
      <c r="FP66" s="110">
        <f>(CY66-AH66)-'DELTA e'!AC66</f>
        <v>0</v>
      </c>
      <c r="FQ66" s="110">
        <f>(CZ66-AI66)-'DELTA e'!AD66</f>
        <v>0</v>
      </c>
      <c r="FR66" s="110">
        <f>(DA66-AJ66)-'DELTA e'!AE66</f>
        <v>0</v>
      </c>
      <c r="FS66" s="110">
        <f>(DB66-AK66)-'DELTA e'!AF66</f>
        <v>0</v>
      </c>
      <c r="FT66" s="110">
        <f>(DC66-AL66)-'DELTA e'!AG66</f>
        <v>0</v>
      </c>
      <c r="FU66" s="110">
        <f>(DD66-AM66)-'DELTA e'!AH66</f>
        <v>0</v>
      </c>
      <c r="FV66" s="110">
        <f>(DE66-AN66)-'DELTA e'!AI66</f>
        <v>0</v>
      </c>
      <c r="FW66" s="110">
        <f>(DF66-AO66)-'DELTA e'!AJ66</f>
        <v>0</v>
      </c>
      <c r="FX66" s="110">
        <f>(DG66-AP66)-'DELTA e'!AK66</f>
        <v>0</v>
      </c>
      <c r="FY66" s="110">
        <f>(DH66-AQ66)-'DELTA e'!AL66</f>
        <v>0</v>
      </c>
      <c r="FZ66" s="110">
        <f>(DI66-AR66)-'DELTA e'!AM66</f>
        <v>0</v>
      </c>
      <c r="GA66" s="110">
        <f>(DJ66-AS66)-'DELTA e'!AN66</f>
        <v>0</v>
      </c>
      <c r="GB66" s="110">
        <f>(DK66-AT66)-'DELTA e'!AO66</f>
        <v>0</v>
      </c>
      <c r="GC66" s="110">
        <f>(DL66-AU66)-'DELTA e'!AP66</f>
        <v>0</v>
      </c>
      <c r="GD66" s="110">
        <f>(DM66-AV66)-'DELTA e'!AQ66</f>
        <v>0</v>
      </c>
      <c r="GE66" s="110">
        <f>(DN66-AW66)-'DELTA e'!AR66</f>
        <v>0</v>
      </c>
      <c r="GF66" s="110">
        <f>(DO66-AX66)-'DELTA e'!AS66</f>
        <v>0</v>
      </c>
      <c r="GG66" s="110">
        <f>(DP66-AY66)-'DELTA e'!AT66</f>
        <v>0</v>
      </c>
      <c r="GH66" s="110">
        <f>(DQ66-AZ66)-'DELTA e'!AU66</f>
        <v>0</v>
      </c>
      <c r="GI66" s="110">
        <f>(DR66-BA66)-'DELTA e'!AV66</f>
        <v>0</v>
      </c>
      <c r="GJ66" s="110">
        <f>(DS66-BB66)-'DELTA e'!AW66</f>
        <v>0</v>
      </c>
      <c r="GK66" s="110">
        <f>(DT66-BC66)-'DELTA e'!AX66</f>
        <v>0</v>
      </c>
      <c r="GL66" s="110">
        <f>(DU66-BD66)-'DELTA e'!AY66</f>
        <v>0</v>
      </c>
      <c r="GM66" s="110">
        <f>(DV66-BE66)-'DELTA e'!AZ66</f>
        <v>0</v>
      </c>
      <c r="GN66" s="110">
        <f>(DW66-BF66)-'DELTA e'!BA66</f>
        <v>0</v>
      </c>
      <c r="GO66" s="110">
        <f>(DX66-BG66)-'DELTA e'!BB66</f>
        <v>0</v>
      </c>
      <c r="GP66" s="110">
        <f>(DY66-BH66)-'DELTA e'!BC66</f>
        <v>0</v>
      </c>
      <c r="GQ66" s="110">
        <f>(DZ66-BI66)-'DELTA e'!BD66</f>
        <v>0</v>
      </c>
      <c r="GR66" s="110">
        <f>(EA66-BJ66)-'DELTA e'!BE66</f>
        <v>0</v>
      </c>
      <c r="GS66" s="110">
        <f>(EB66-BK66)-'DELTA e'!BF66</f>
        <v>0</v>
      </c>
      <c r="GT66" s="110">
        <f>(EC66-BL66)-'DELTA e'!BG66</f>
        <v>0</v>
      </c>
      <c r="GU66" s="110">
        <f>(ED66-BM66)-'DELTA e'!BH66</f>
        <v>0</v>
      </c>
      <c r="GV66" s="110">
        <f>(EE66-BN66)-'DELTA e'!BI66</f>
        <v>0</v>
      </c>
      <c r="GW66" s="110">
        <f>(EF66-BO66)-'DELTA e'!BJ66</f>
        <v>0</v>
      </c>
      <c r="GX66" s="110">
        <f>(EG66-BP66)-'DELTA e'!BK66</f>
        <v>0</v>
      </c>
      <c r="GY66" s="110">
        <f>(EH66-BQ66)-'DELTA e'!BL66</f>
        <v>0</v>
      </c>
      <c r="GZ66" s="110">
        <f>(EI66-BR66)-'DELTA e'!BM66</f>
        <v>0</v>
      </c>
      <c r="HA66" s="110">
        <f>(EJ66-BS66)-'DELTA e'!BN66</f>
        <v>0</v>
      </c>
      <c r="HB66" s="110">
        <f>(EK66-BT66)-'DELTA e'!BO66</f>
        <v>0</v>
      </c>
      <c r="HC66" s="110">
        <f>(EL66-BU66)-'DELTA e'!BP66</f>
        <v>0.69818270636714175</v>
      </c>
      <c r="HD66" s="110">
        <f>(EM66-BV66)-'DELTA e'!BQ66</f>
        <v>0</v>
      </c>
      <c r="HE66" s="110">
        <f>(EN66-BW66)-'DELTA e'!BR66</f>
        <v>0</v>
      </c>
      <c r="HF66" s="110">
        <f>(EO66-BX66)-'DELTA e'!BS66</f>
        <v>0</v>
      </c>
      <c r="HG66" s="114">
        <f>(EP66-BY66)-'DELTA e'!BT66</f>
        <v>0</v>
      </c>
    </row>
    <row r="67" spans="1:215" x14ac:dyDescent="0.35">
      <c r="A67" s="38" t="s">
        <v>134</v>
      </c>
      <c r="B67" s="39" t="s">
        <v>312</v>
      </c>
      <c r="C67" s="94">
        <v>2198528</v>
      </c>
      <c r="D67" s="94">
        <v>165997.72927900273</v>
      </c>
      <c r="E67" s="94">
        <f t="shared" si="4"/>
        <v>13.244325748003439</v>
      </c>
      <c r="F67" s="82">
        <v>3192028</v>
      </c>
      <c r="G67" s="82">
        <v>264751</v>
      </c>
      <c r="H67" s="94">
        <f t="shared" si="5"/>
        <v>12.056717443937888</v>
      </c>
      <c r="J67" s="113">
        <f t="shared" si="6"/>
        <v>0</v>
      </c>
      <c r="K67" s="110">
        <f t="shared" si="68"/>
        <v>0</v>
      </c>
      <c r="L67" s="110">
        <f t="shared" si="68"/>
        <v>0</v>
      </c>
      <c r="M67" s="110">
        <f t="shared" si="68"/>
        <v>0</v>
      </c>
      <c r="N67" s="110">
        <f t="shared" si="68"/>
        <v>0</v>
      </c>
      <c r="O67" s="110">
        <f t="shared" si="68"/>
        <v>0</v>
      </c>
      <c r="P67" s="110">
        <f t="shared" si="68"/>
        <v>0</v>
      </c>
      <c r="Q67" s="110">
        <f t="shared" si="68"/>
        <v>0</v>
      </c>
      <c r="R67" s="110">
        <f t="shared" si="68"/>
        <v>0</v>
      </c>
      <c r="S67" s="110">
        <f t="shared" si="68"/>
        <v>0</v>
      </c>
      <c r="T67" s="110">
        <f t="shared" si="68"/>
        <v>0</v>
      </c>
      <c r="U67" s="110">
        <f t="shared" si="68"/>
        <v>0</v>
      </c>
      <c r="V67" s="110">
        <f t="shared" si="68"/>
        <v>0</v>
      </c>
      <c r="W67" s="110">
        <f t="shared" si="68"/>
        <v>0</v>
      </c>
      <c r="X67" s="110">
        <f t="shared" si="68"/>
        <v>0</v>
      </c>
      <c r="Y67" s="110">
        <f t="shared" si="68"/>
        <v>0</v>
      </c>
      <c r="Z67" s="110">
        <f t="shared" si="68"/>
        <v>0</v>
      </c>
      <c r="AA67" s="110">
        <f t="shared" si="68"/>
        <v>0</v>
      </c>
      <c r="AB67" s="110">
        <f t="shared" si="68"/>
        <v>0</v>
      </c>
      <c r="AC67" s="110">
        <f t="shared" si="68"/>
        <v>0</v>
      </c>
      <c r="AD67" s="110">
        <f t="shared" si="68"/>
        <v>0</v>
      </c>
      <c r="AE67" s="110">
        <f t="shared" si="68"/>
        <v>0</v>
      </c>
      <c r="AF67" s="110">
        <f t="shared" si="68"/>
        <v>0</v>
      </c>
      <c r="AG67" s="110">
        <f t="shared" si="68"/>
        <v>0</v>
      </c>
      <c r="AH67" s="110">
        <f t="shared" si="68"/>
        <v>0</v>
      </c>
      <c r="AI67" s="110">
        <f t="shared" si="68"/>
        <v>0</v>
      </c>
      <c r="AJ67" s="110">
        <f t="shared" si="68"/>
        <v>0</v>
      </c>
      <c r="AK67" s="110">
        <f t="shared" si="68"/>
        <v>0</v>
      </c>
      <c r="AL67" s="110">
        <f t="shared" si="68"/>
        <v>0</v>
      </c>
      <c r="AM67" s="110">
        <f t="shared" si="68"/>
        <v>0</v>
      </c>
      <c r="AN67" s="110">
        <f t="shared" si="68"/>
        <v>0</v>
      </c>
      <c r="AO67" s="110">
        <f t="shared" si="68"/>
        <v>0</v>
      </c>
      <c r="AP67" s="110">
        <f t="shared" si="68"/>
        <v>0</v>
      </c>
      <c r="AQ67" s="110">
        <f t="shared" si="68"/>
        <v>0</v>
      </c>
      <c r="AR67" s="110">
        <f t="shared" si="68"/>
        <v>0</v>
      </c>
      <c r="AS67" s="110">
        <f t="shared" si="68"/>
        <v>0</v>
      </c>
      <c r="AT67" s="110">
        <f t="shared" si="68"/>
        <v>0</v>
      </c>
      <c r="AU67" s="110">
        <f t="shared" si="68"/>
        <v>0</v>
      </c>
      <c r="AV67" s="110">
        <f t="shared" si="68"/>
        <v>0</v>
      </c>
      <c r="AW67" s="110">
        <f t="shared" si="68"/>
        <v>0</v>
      </c>
      <c r="AX67" s="110">
        <f t="shared" si="68"/>
        <v>0</v>
      </c>
      <c r="AY67" s="110">
        <f t="shared" si="68"/>
        <v>0</v>
      </c>
      <c r="AZ67" s="110">
        <f t="shared" si="68"/>
        <v>0</v>
      </c>
      <c r="BA67" s="110">
        <f t="shared" si="68"/>
        <v>0</v>
      </c>
      <c r="BB67" s="110">
        <f t="shared" si="68"/>
        <v>0</v>
      </c>
      <c r="BC67" s="110">
        <f t="shared" si="68"/>
        <v>0</v>
      </c>
      <c r="BD67" s="110">
        <f t="shared" si="68"/>
        <v>0</v>
      </c>
      <c r="BE67" s="110">
        <f t="shared" si="68"/>
        <v>0</v>
      </c>
      <c r="BF67" s="110">
        <f t="shared" si="68"/>
        <v>0</v>
      </c>
      <c r="BG67" s="110">
        <f t="shared" si="68"/>
        <v>0</v>
      </c>
      <c r="BH67" s="110">
        <f t="shared" si="68"/>
        <v>0</v>
      </c>
      <c r="BI67" s="110">
        <f t="shared" si="68"/>
        <v>0</v>
      </c>
      <c r="BJ67" s="110">
        <f t="shared" si="68"/>
        <v>0</v>
      </c>
      <c r="BK67" s="110">
        <f t="shared" si="68"/>
        <v>0</v>
      </c>
      <c r="BL67" s="110">
        <f t="shared" si="68"/>
        <v>0</v>
      </c>
      <c r="BM67" s="110">
        <f t="shared" si="68"/>
        <v>0</v>
      </c>
      <c r="BN67" s="110">
        <f t="shared" si="68"/>
        <v>0</v>
      </c>
      <c r="BO67" s="110">
        <f t="shared" si="68"/>
        <v>0</v>
      </c>
      <c r="BP67" s="110">
        <f t="shared" si="68"/>
        <v>0</v>
      </c>
      <c r="BQ67" s="110">
        <f t="shared" si="68"/>
        <v>0</v>
      </c>
      <c r="BR67" s="110">
        <f t="shared" si="68"/>
        <v>0</v>
      </c>
      <c r="BS67" s="110">
        <f t="shared" si="68"/>
        <v>0</v>
      </c>
      <c r="BT67" s="110">
        <f t="shared" si="68"/>
        <v>0</v>
      </c>
      <c r="BU67" s="110">
        <f t="shared" si="68"/>
        <v>0</v>
      </c>
      <c r="BV67" s="110">
        <f t="shared" si="68"/>
        <v>13.244325748003439</v>
      </c>
      <c r="BW67" s="110">
        <f t="shared" si="66"/>
        <v>0</v>
      </c>
      <c r="BX67" s="110">
        <f t="shared" si="66"/>
        <v>0</v>
      </c>
      <c r="BY67" s="114">
        <f t="shared" si="66"/>
        <v>0</v>
      </c>
      <c r="CA67" s="113">
        <f t="shared" si="7"/>
        <v>0</v>
      </c>
      <c r="CB67" s="110">
        <f t="shared" si="69"/>
        <v>0</v>
      </c>
      <c r="CC67" s="110">
        <f t="shared" si="69"/>
        <v>0</v>
      </c>
      <c r="CD67" s="110">
        <f t="shared" si="69"/>
        <v>0</v>
      </c>
      <c r="CE67" s="110">
        <f t="shared" si="69"/>
        <v>0</v>
      </c>
      <c r="CF67" s="110">
        <f t="shared" si="69"/>
        <v>0</v>
      </c>
      <c r="CG67" s="110">
        <f t="shared" si="69"/>
        <v>0</v>
      </c>
      <c r="CH67" s="110">
        <f t="shared" si="69"/>
        <v>0</v>
      </c>
      <c r="CI67" s="110">
        <f t="shared" si="69"/>
        <v>0</v>
      </c>
      <c r="CJ67" s="110">
        <f t="shared" si="69"/>
        <v>0</v>
      </c>
      <c r="CK67" s="110">
        <f t="shared" si="69"/>
        <v>0</v>
      </c>
      <c r="CL67" s="110">
        <f t="shared" si="69"/>
        <v>0</v>
      </c>
      <c r="CM67" s="110">
        <f t="shared" si="69"/>
        <v>0</v>
      </c>
      <c r="CN67" s="110">
        <f t="shared" si="69"/>
        <v>0</v>
      </c>
      <c r="CO67" s="110">
        <f t="shared" si="69"/>
        <v>0</v>
      </c>
      <c r="CP67" s="110">
        <f t="shared" si="69"/>
        <v>0</v>
      </c>
      <c r="CQ67" s="110">
        <f t="shared" si="69"/>
        <v>0</v>
      </c>
      <c r="CR67" s="110">
        <f t="shared" si="69"/>
        <v>0</v>
      </c>
      <c r="CS67" s="110">
        <f t="shared" si="69"/>
        <v>0</v>
      </c>
      <c r="CT67" s="110">
        <f t="shared" si="69"/>
        <v>0</v>
      </c>
      <c r="CU67" s="110">
        <f t="shared" si="69"/>
        <v>0</v>
      </c>
      <c r="CV67" s="110">
        <f t="shared" si="69"/>
        <v>0</v>
      </c>
      <c r="CW67" s="110">
        <f t="shared" si="69"/>
        <v>0</v>
      </c>
      <c r="CX67" s="110">
        <f t="shared" si="69"/>
        <v>0</v>
      </c>
      <c r="CY67" s="110">
        <f t="shared" si="69"/>
        <v>0</v>
      </c>
      <c r="CZ67" s="110">
        <f t="shared" si="69"/>
        <v>0</v>
      </c>
      <c r="DA67" s="110">
        <f t="shared" si="69"/>
        <v>0</v>
      </c>
      <c r="DB67" s="110">
        <f t="shared" si="69"/>
        <v>0</v>
      </c>
      <c r="DC67" s="110">
        <f t="shared" si="69"/>
        <v>0</v>
      </c>
      <c r="DD67" s="110">
        <f t="shared" si="69"/>
        <v>0</v>
      </c>
      <c r="DE67" s="110">
        <f t="shared" si="69"/>
        <v>0</v>
      </c>
      <c r="DF67" s="110">
        <f t="shared" si="69"/>
        <v>0</v>
      </c>
      <c r="DG67" s="110">
        <f t="shared" si="69"/>
        <v>0</v>
      </c>
      <c r="DH67" s="110">
        <f t="shared" si="69"/>
        <v>0</v>
      </c>
      <c r="DI67" s="110">
        <f t="shared" si="69"/>
        <v>0</v>
      </c>
      <c r="DJ67" s="110">
        <f t="shared" si="69"/>
        <v>0</v>
      </c>
      <c r="DK67" s="110">
        <f t="shared" si="69"/>
        <v>0</v>
      </c>
      <c r="DL67" s="110">
        <f t="shared" si="69"/>
        <v>0</v>
      </c>
      <c r="DM67" s="110">
        <f t="shared" si="69"/>
        <v>0</v>
      </c>
      <c r="DN67" s="110">
        <f t="shared" si="69"/>
        <v>0</v>
      </c>
      <c r="DO67" s="110">
        <f t="shared" si="69"/>
        <v>0</v>
      </c>
      <c r="DP67" s="110">
        <f t="shared" si="69"/>
        <v>0</v>
      </c>
      <c r="DQ67" s="110">
        <f t="shared" si="69"/>
        <v>0</v>
      </c>
      <c r="DR67" s="110">
        <f t="shared" si="69"/>
        <v>0</v>
      </c>
      <c r="DS67" s="110">
        <f t="shared" si="69"/>
        <v>0</v>
      </c>
      <c r="DT67" s="110">
        <f t="shared" si="69"/>
        <v>0</v>
      </c>
      <c r="DU67" s="110">
        <f t="shared" si="69"/>
        <v>0</v>
      </c>
      <c r="DV67" s="110">
        <f t="shared" si="69"/>
        <v>0</v>
      </c>
      <c r="DW67" s="110">
        <f t="shared" si="69"/>
        <v>0</v>
      </c>
      <c r="DX67" s="110">
        <f t="shared" si="69"/>
        <v>0</v>
      </c>
      <c r="DY67" s="110">
        <f t="shared" si="69"/>
        <v>0</v>
      </c>
      <c r="DZ67" s="110">
        <f t="shared" si="69"/>
        <v>0</v>
      </c>
      <c r="EA67" s="110">
        <f t="shared" si="69"/>
        <v>0</v>
      </c>
      <c r="EB67" s="110">
        <f t="shared" si="69"/>
        <v>0</v>
      </c>
      <c r="EC67" s="110">
        <f t="shared" si="69"/>
        <v>0</v>
      </c>
      <c r="ED67" s="110">
        <f t="shared" si="69"/>
        <v>0</v>
      </c>
      <c r="EE67" s="110">
        <f t="shared" si="69"/>
        <v>0</v>
      </c>
      <c r="EF67" s="110">
        <f t="shared" si="69"/>
        <v>0</v>
      </c>
      <c r="EG67" s="110">
        <f t="shared" si="69"/>
        <v>0</v>
      </c>
      <c r="EH67" s="110">
        <f t="shared" si="69"/>
        <v>0</v>
      </c>
      <c r="EI67" s="110">
        <f t="shared" si="69"/>
        <v>0</v>
      </c>
      <c r="EJ67" s="110">
        <f t="shared" si="69"/>
        <v>0</v>
      </c>
      <c r="EK67" s="110">
        <f t="shared" si="69"/>
        <v>0</v>
      </c>
      <c r="EL67" s="110">
        <f t="shared" si="69"/>
        <v>0</v>
      </c>
      <c r="EM67" s="110">
        <f t="shared" si="69"/>
        <v>12.056717443937888</v>
      </c>
      <c r="EN67" s="110">
        <f t="shared" si="67"/>
        <v>0</v>
      </c>
      <c r="EO67" s="110">
        <f t="shared" si="67"/>
        <v>0</v>
      </c>
      <c r="EP67" s="114">
        <f t="shared" si="67"/>
        <v>0</v>
      </c>
      <c r="ER67" s="113">
        <f>(CA67-J67)-'DELTA e'!E67</f>
        <v>0</v>
      </c>
      <c r="ES67" s="110">
        <f>(CB67-K67)-'DELTA e'!F67</f>
        <v>0</v>
      </c>
      <c r="ET67" s="110">
        <f>(CC67-L67)-'DELTA e'!G67</f>
        <v>0</v>
      </c>
      <c r="EU67" s="110">
        <f>(CD67-M67)-'DELTA e'!H67</f>
        <v>0</v>
      </c>
      <c r="EV67" s="110">
        <f>(CE67-N67)-'DELTA e'!I67</f>
        <v>0</v>
      </c>
      <c r="EW67" s="110">
        <f>(CF67-O67)-'DELTA e'!J67</f>
        <v>0</v>
      </c>
      <c r="EX67" s="110">
        <f>(CG67-P67)-'DELTA e'!K67</f>
        <v>0</v>
      </c>
      <c r="EY67" s="110">
        <f>(CH67-Q67)-'DELTA e'!L67</f>
        <v>0</v>
      </c>
      <c r="EZ67" s="110">
        <f>(CI67-R67)-'DELTA e'!M67</f>
        <v>0</v>
      </c>
      <c r="FA67" s="110">
        <f>(CJ67-S67)-'DELTA e'!N67</f>
        <v>0</v>
      </c>
      <c r="FB67" s="110">
        <f>(CK67-T67)-'DELTA e'!O67</f>
        <v>0</v>
      </c>
      <c r="FC67" s="110">
        <f>(CL67-U67)-'DELTA e'!P67</f>
        <v>0</v>
      </c>
      <c r="FD67" s="110">
        <f>(CM67-V67)-'DELTA e'!Q67</f>
        <v>0</v>
      </c>
      <c r="FE67" s="110">
        <f>(CN67-W67)-'DELTA e'!R67</f>
        <v>0</v>
      </c>
      <c r="FF67" s="110">
        <f>(CO67-X67)-'DELTA e'!S67</f>
        <v>0</v>
      </c>
      <c r="FG67" s="110">
        <f>(CP67-Y67)-'DELTA e'!T67</f>
        <v>0</v>
      </c>
      <c r="FH67" s="110">
        <f>(CQ67-Z67)-'DELTA e'!U67</f>
        <v>0</v>
      </c>
      <c r="FI67" s="110">
        <f>(CR67-AA67)-'DELTA e'!V67</f>
        <v>0</v>
      </c>
      <c r="FJ67" s="110">
        <f>(CS67-AB67)-'DELTA e'!W67</f>
        <v>0</v>
      </c>
      <c r="FK67" s="110">
        <f>(CT67-AC67)-'DELTA e'!X67</f>
        <v>0</v>
      </c>
      <c r="FL67" s="110">
        <f>(CU67-AD67)-'DELTA e'!Y67</f>
        <v>0</v>
      </c>
      <c r="FM67" s="110">
        <f>(CV67-AE67)-'DELTA e'!Z67</f>
        <v>0</v>
      </c>
      <c r="FN67" s="110">
        <f>(CW67-AF67)-'DELTA e'!AA67</f>
        <v>0</v>
      </c>
      <c r="FO67" s="110">
        <f>(CX67-AG67)-'DELTA e'!AB67</f>
        <v>0</v>
      </c>
      <c r="FP67" s="110">
        <f>(CY67-AH67)-'DELTA e'!AC67</f>
        <v>0</v>
      </c>
      <c r="FQ67" s="110">
        <f>(CZ67-AI67)-'DELTA e'!AD67</f>
        <v>0</v>
      </c>
      <c r="FR67" s="110">
        <f>(DA67-AJ67)-'DELTA e'!AE67</f>
        <v>0</v>
      </c>
      <c r="FS67" s="110">
        <f>(DB67-AK67)-'DELTA e'!AF67</f>
        <v>0</v>
      </c>
      <c r="FT67" s="110">
        <f>(DC67-AL67)-'DELTA e'!AG67</f>
        <v>0</v>
      </c>
      <c r="FU67" s="110">
        <f>(DD67-AM67)-'DELTA e'!AH67</f>
        <v>0</v>
      </c>
      <c r="FV67" s="110">
        <f>(DE67-AN67)-'DELTA e'!AI67</f>
        <v>0</v>
      </c>
      <c r="FW67" s="110">
        <f>(DF67-AO67)-'DELTA e'!AJ67</f>
        <v>0</v>
      </c>
      <c r="FX67" s="110">
        <f>(DG67-AP67)-'DELTA e'!AK67</f>
        <v>0</v>
      </c>
      <c r="FY67" s="110">
        <f>(DH67-AQ67)-'DELTA e'!AL67</f>
        <v>0</v>
      </c>
      <c r="FZ67" s="110">
        <f>(DI67-AR67)-'DELTA e'!AM67</f>
        <v>0</v>
      </c>
      <c r="GA67" s="110">
        <f>(DJ67-AS67)-'DELTA e'!AN67</f>
        <v>0</v>
      </c>
      <c r="GB67" s="110">
        <f>(DK67-AT67)-'DELTA e'!AO67</f>
        <v>0</v>
      </c>
      <c r="GC67" s="110">
        <f>(DL67-AU67)-'DELTA e'!AP67</f>
        <v>0</v>
      </c>
      <c r="GD67" s="110">
        <f>(DM67-AV67)-'DELTA e'!AQ67</f>
        <v>0</v>
      </c>
      <c r="GE67" s="110">
        <f>(DN67-AW67)-'DELTA e'!AR67</f>
        <v>0</v>
      </c>
      <c r="GF67" s="110">
        <f>(DO67-AX67)-'DELTA e'!AS67</f>
        <v>0</v>
      </c>
      <c r="GG67" s="110">
        <f>(DP67-AY67)-'DELTA e'!AT67</f>
        <v>0</v>
      </c>
      <c r="GH67" s="110">
        <f>(DQ67-AZ67)-'DELTA e'!AU67</f>
        <v>0</v>
      </c>
      <c r="GI67" s="110">
        <f>(DR67-BA67)-'DELTA e'!AV67</f>
        <v>0</v>
      </c>
      <c r="GJ67" s="110">
        <f>(DS67-BB67)-'DELTA e'!AW67</f>
        <v>0</v>
      </c>
      <c r="GK67" s="110">
        <f>(DT67-BC67)-'DELTA e'!AX67</f>
        <v>0</v>
      </c>
      <c r="GL67" s="110">
        <f>(DU67-BD67)-'DELTA e'!AY67</f>
        <v>0</v>
      </c>
      <c r="GM67" s="110">
        <f>(DV67-BE67)-'DELTA e'!AZ67</f>
        <v>0</v>
      </c>
      <c r="GN67" s="110">
        <f>(DW67-BF67)-'DELTA e'!BA67</f>
        <v>0</v>
      </c>
      <c r="GO67" s="110">
        <f>(DX67-BG67)-'DELTA e'!BB67</f>
        <v>0</v>
      </c>
      <c r="GP67" s="110">
        <f>(DY67-BH67)-'DELTA e'!BC67</f>
        <v>0</v>
      </c>
      <c r="GQ67" s="110">
        <f>(DZ67-BI67)-'DELTA e'!BD67</f>
        <v>0</v>
      </c>
      <c r="GR67" s="110">
        <f>(EA67-BJ67)-'DELTA e'!BE67</f>
        <v>0</v>
      </c>
      <c r="GS67" s="110">
        <f>(EB67-BK67)-'DELTA e'!BF67</f>
        <v>0</v>
      </c>
      <c r="GT67" s="110">
        <f>(EC67-BL67)-'DELTA e'!BG67</f>
        <v>0</v>
      </c>
      <c r="GU67" s="110">
        <f>(ED67-BM67)-'DELTA e'!BH67</f>
        <v>0</v>
      </c>
      <c r="GV67" s="110">
        <f>(EE67-BN67)-'DELTA e'!BI67</f>
        <v>0</v>
      </c>
      <c r="GW67" s="110">
        <f>(EF67-BO67)-'DELTA e'!BJ67</f>
        <v>0</v>
      </c>
      <c r="GX67" s="110">
        <f>(EG67-BP67)-'DELTA e'!BK67</f>
        <v>0</v>
      </c>
      <c r="GY67" s="110">
        <f>(EH67-BQ67)-'DELTA e'!BL67</f>
        <v>0</v>
      </c>
      <c r="GZ67" s="110">
        <f>(EI67-BR67)-'DELTA e'!BM67</f>
        <v>0</v>
      </c>
      <c r="HA67" s="110">
        <f>(EJ67-BS67)-'DELTA e'!BN67</f>
        <v>0</v>
      </c>
      <c r="HB67" s="110">
        <f>(EK67-BT67)-'DELTA e'!BO67</f>
        <v>0</v>
      </c>
      <c r="HC67" s="110">
        <f>(EL67-BU67)-'DELTA e'!BP67</f>
        <v>0</v>
      </c>
      <c r="HD67" s="110">
        <f>(EM67-BV67)-'DELTA e'!BQ67</f>
        <v>-1.1876083040655505</v>
      </c>
      <c r="HE67" s="110">
        <f>(EN67-BW67)-'DELTA e'!BR67</f>
        <v>0</v>
      </c>
      <c r="HF67" s="110">
        <f>(EO67-BX67)-'DELTA e'!BS67</f>
        <v>0</v>
      </c>
      <c r="HG67" s="114">
        <f>(EP67-BY67)-'DELTA e'!BT67</f>
        <v>0</v>
      </c>
    </row>
    <row r="68" spans="1:215" x14ac:dyDescent="0.35">
      <c r="A68" s="38" t="s">
        <v>135</v>
      </c>
      <c r="B68" s="39" t="s">
        <v>313</v>
      </c>
      <c r="C68" s="94">
        <v>926849</v>
      </c>
      <c r="D68" s="94">
        <v>33801.61767585636</v>
      </c>
      <c r="E68" s="94">
        <f t="shared" ref="E68:E70" si="70">C68/D68</f>
        <v>27.420255707525644</v>
      </c>
      <c r="F68" s="82">
        <v>1072410</v>
      </c>
      <c r="G68" s="82">
        <v>39310</v>
      </c>
      <c r="H68" s="94">
        <f t="shared" ref="H68:H70" si="71">F68/G68</f>
        <v>27.280844568812007</v>
      </c>
      <c r="J68" s="113">
        <f t="shared" ref="J68:Y70" si="72">IF(J$2=$B68,$E68,0)</f>
        <v>0</v>
      </c>
      <c r="K68" s="110">
        <f t="shared" si="72"/>
        <v>0</v>
      </c>
      <c r="L68" s="110">
        <f t="shared" si="72"/>
        <v>0</v>
      </c>
      <c r="M68" s="110">
        <f t="shared" si="72"/>
        <v>0</v>
      </c>
      <c r="N68" s="110">
        <f t="shared" si="72"/>
        <v>0</v>
      </c>
      <c r="O68" s="110">
        <f t="shared" si="72"/>
        <v>0</v>
      </c>
      <c r="P68" s="110">
        <f t="shared" si="72"/>
        <v>0</v>
      </c>
      <c r="Q68" s="110">
        <f t="shared" si="72"/>
        <v>0</v>
      </c>
      <c r="R68" s="110">
        <f t="shared" si="72"/>
        <v>0</v>
      </c>
      <c r="S68" s="110">
        <f t="shared" si="72"/>
        <v>0</v>
      </c>
      <c r="T68" s="110">
        <f t="shared" si="72"/>
        <v>0</v>
      </c>
      <c r="U68" s="110">
        <f t="shared" si="72"/>
        <v>0</v>
      </c>
      <c r="V68" s="110">
        <f t="shared" si="72"/>
        <v>0</v>
      </c>
      <c r="W68" s="110">
        <f t="shared" si="72"/>
        <v>0</v>
      </c>
      <c r="X68" s="110">
        <f t="shared" si="72"/>
        <v>0</v>
      </c>
      <c r="Y68" s="110">
        <f t="shared" si="72"/>
        <v>0</v>
      </c>
      <c r="Z68" s="110">
        <f t="shared" si="68"/>
        <v>0</v>
      </c>
      <c r="AA68" s="110">
        <f t="shared" si="68"/>
        <v>0</v>
      </c>
      <c r="AB68" s="110">
        <f t="shared" si="68"/>
        <v>0</v>
      </c>
      <c r="AC68" s="110">
        <f t="shared" si="68"/>
        <v>0</v>
      </c>
      <c r="AD68" s="110">
        <f t="shared" si="68"/>
        <v>0</v>
      </c>
      <c r="AE68" s="110">
        <f t="shared" si="68"/>
        <v>0</v>
      </c>
      <c r="AF68" s="110">
        <f t="shared" si="68"/>
        <v>0</v>
      </c>
      <c r="AG68" s="110">
        <f t="shared" si="68"/>
        <v>0</v>
      </c>
      <c r="AH68" s="110">
        <f t="shared" si="68"/>
        <v>0</v>
      </c>
      <c r="AI68" s="110">
        <f t="shared" si="68"/>
        <v>0</v>
      </c>
      <c r="AJ68" s="110">
        <f t="shared" si="68"/>
        <v>0</v>
      </c>
      <c r="AK68" s="110">
        <f t="shared" si="68"/>
        <v>0</v>
      </c>
      <c r="AL68" s="110">
        <f t="shared" si="68"/>
        <v>0</v>
      </c>
      <c r="AM68" s="110">
        <f t="shared" si="68"/>
        <v>0</v>
      </c>
      <c r="AN68" s="110">
        <f t="shared" si="68"/>
        <v>0</v>
      </c>
      <c r="AO68" s="110">
        <f t="shared" si="68"/>
        <v>0</v>
      </c>
      <c r="AP68" s="110">
        <f t="shared" si="68"/>
        <v>0</v>
      </c>
      <c r="AQ68" s="110">
        <f t="shared" si="68"/>
        <v>0</v>
      </c>
      <c r="AR68" s="110">
        <f t="shared" si="68"/>
        <v>0</v>
      </c>
      <c r="AS68" s="110">
        <f t="shared" si="68"/>
        <v>0</v>
      </c>
      <c r="AT68" s="110">
        <f t="shared" si="68"/>
        <v>0</v>
      </c>
      <c r="AU68" s="110">
        <f t="shared" si="68"/>
        <v>0</v>
      </c>
      <c r="AV68" s="110">
        <f t="shared" si="68"/>
        <v>0</v>
      </c>
      <c r="AW68" s="110">
        <f t="shared" si="68"/>
        <v>0</v>
      </c>
      <c r="AX68" s="110">
        <f t="shared" si="68"/>
        <v>0</v>
      </c>
      <c r="AY68" s="110">
        <f t="shared" si="68"/>
        <v>0</v>
      </c>
      <c r="AZ68" s="110">
        <f t="shared" si="68"/>
        <v>0</v>
      </c>
      <c r="BA68" s="110">
        <f t="shared" si="68"/>
        <v>0</v>
      </c>
      <c r="BB68" s="110">
        <f t="shared" si="68"/>
        <v>0</v>
      </c>
      <c r="BC68" s="110">
        <f t="shared" si="68"/>
        <v>0</v>
      </c>
      <c r="BD68" s="110">
        <f t="shared" si="68"/>
        <v>0</v>
      </c>
      <c r="BE68" s="110">
        <f t="shared" si="68"/>
        <v>0</v>
      </c>
      <c r="BF68" s="110">
        <f t="shared" si="68"/>
        <v>0</v>
      </c>
      <c r="BG68" s="110">
        <f t="shared" si="68"/>
        <v>0</v>
      </c>
      <c r="BH68" s="110">
        <f t="shared" si="68"/>
        <v>0</v>
      </c>
      <c r="BI68" s="110">
        <f t="shared" si="68"/>
        <v>0</v>
      </c>
      <c r="BJ68" s="110">
        <f t="shared" si="68"/>
        <v>0</v>
      </c>
      <c r="BK68" s="110">
        <f t="shared" si="68"/>
        <v>0</v>
      </c>
      <c r="BL68" s="110">
        <f t="shared" si="68"/>
        <v>0</v>
      </c>
      <c r="BM68" s="110">
        <f t="shared" si="68"/>
        <v>0</v>
      </c>
      <c r="BN68" s="110">
        <f t="shared" si="68"/>
        <v>0</v>
      </c>
      <c r="BO68" s="110">
        <f t="shared" si="68"/>
        <v>0</v>
      </c>
      <c r="BP68" s="110">
        <f t="shared" si="68"/>
        <v>0</v>
      </c>
      <c r="BQ68" s="110">
        <f t="shared" si="68"/>
        <v>0</v>
      </c>
      <c r="BR68" s="110">
        <f t="shared" si="68"/>
        <v>0</v>
      </c>
      <c r="BS68" s="110">
        <f t="shared" si="68"/>
        <v>0</v>
      </c>
      <c r="BT68" s="110">
        <f t="shared" si="68"/>
        <v>0</v>
      </c>
      <c r="BU68" s="110">
        <f t="shared" si="68"/>
        <v>0</v>
      </c>
      <c r="BV68" s="110">
        <f t="shared" si="68"/>
        <v>0</v>
      </c>
      <c r="BW68" s="110">
        <f t="shared" si="66"/>
        <v>27.420255707525644</v>
      </c>
      <c r="BX68" s="110">
        <f t="shared" si="66"/>
        <v>0</v>
      </c>
      <c r="BY68" s="114">
        <f t="shared" si="66"/>
        <v>0</v>
      </c>
      <c r="CA68" s="113">
        <f t="shared" ref="CA68:CP70" si="73">IF(CA$2=$B68,$H68,0)</f>
        <v>0</v>
      </c>
      <c r="CB68" s="110">
        <f t="shared" si="73"/>
        <v>0</v>
      </c>
      <c r="CC68" s="110">
        <f t="shared" si="73"/>
        <v>0</v>
      </c>
      <c r="CD68" s="110">
        <f t="shared" si="73"/>
        <v>0</v>
      </c>
      <c r="CE68" s="110">
        <f t="shared" si="73"/>
        <v>0</v>
      </c>
      <c r="CF68" s="110">
        <f t="shared" si="73"/>
        <v>0</v>
      </c>
      <c r="CG68" s="110">
        <f t="shared" si="73"/>
        <v>0</v>
      </c>
      <c r="CH68" s="110">
        <f t="shared" si="73"/>
        <v>0</v>
      </c>
      <c r="CI68" s="110">
        <f t="shared" si="73"/>
        <v>0</v>
      </c>
      <c r="CJ68" s="110">
        <f t="shared" si="73"/>
        <v>0</v>
      </c>
      <c r="CK68" s="110">
        <f t="shared" si="73"/>
        <v>0</v>
      </c>
      <c r="CL68" s="110">
        <f t="shared" si="73"/>
        <v>0</v>
      </c>
      <c r="CM68" s="110">
        <f t="shared" si="73"/>
        <v>0</v>
      </c>
      <c r="CN68" s="110">
        <f t="shared" si="73"/>
        <v>0</v>
      </c>
      <c r="CO68" s="110">
        <f t="shared" si="73"/>
        <v>0</v>
      </c>
      <c r="CP68" s="110">
        <f t="shared" si="73"/>
        <v>0</v>
      </c>
      <c r="CQ68" s="110">
        <f t="shared" si="69"/>
        <v>0</v>
      </c>
      <c r="CR68" s="110">
        <f t="shared" si="69"/>
        <v>0</v>
      </c>
      <c r="CS68" s="110">
        <f t="shared" si="69"/>
        <v>0</v>
      </c>
      <c r="CT68" s="110">
        <f t="shared" si="69"/>
        <v>0</v>
      </c>
      <c r="CU68" s="110">
        <f t="shared" si="69"/>
        <v>0</v>
      </c>
      <c r="CV68" s="110">
        <f t="shared" si="69"/>
        <v>0</v>
      </c>
      <c r="CW68" s="110">
        <f t="shared" si="69"/>
        <v>0</v>
      </c>
      <c r="CX68" s="110">
        <f t="shared" si="69"/>
        <v>0</v>
      </c>
      <c r="CY68" s="110">
        <f t="shared" si="69"/>
        <v>0</v>
      </c>
      <c r="CZ68" s="110">
        <f t="shared" si="69"/>
        <v>0</v>
      </c>
      <c r="DA68" s="110">
        <f t="shared" si="69"/>
        <v>0</v>
      </c>
      <c r="DB68" s="110">
        <f t="shared" si="69"/>
        <v>0</v>
      </c>
      <c r="DC68" s="110">
        <f t="shared" si="69"/>
        <v>0</v>
      </c>
      <c r="DD68" s="110">
        <f t="shared" si="69"/>
        <v>0</v>
      </c>
      <c r="DE68" s="110">
        <f t="shared" si="69"/>
        <v>0</v>
      </c>
      <c r="DF68" s="110">
        <f t="shared" si="69"/>
        <v>0</v>
      </c>
      <c r="DG68" s="110">
        <f t="shared" si="69"/>
        <v>0</v>
      </c>
      <c r="DH68" s="110">
        <f t="shared" si="69"/>
        <v>0</v>
      </c>
      <c r="DI68" s="110">
        <f t="shared" si="69"/>
        <v>0</v>
      </c>
      <c r="DJ68" s="110">
        <f t="shared" si="69"/>
        <v>0</v>
      </c>
      <c r="DK68" s="110">
        <f t="shared" si="69"/>
        <v>0</v>
      </c>
      <c r="DL68" s="110">
        <f t="shared" si="69"/>
        <v>0</v>
      </c>
      <c r="DM68" s="110">
        <f t="shared" si="69"/>
        <v>0</v>
      </c>
      <c r="DN68" s="110">
        <f t="shared" si="69"/>
        <v>0</v>
      </c>
      <c r="DO68" s="110">
        <f t="shared" si="69"/>
        <v>0</v>
      </c>
      <c r="DP68" s="110">
        <f t="shared" si="69"/>
        <v>0</v>
      </c>
      <c r="DQ68" s="110">
        <f t="shared" si="69"/>
        <v>0</v>
      </c>
      <c r="DR68" s="110">
        <f t="shared" si="69"/>
        <v>0</v>
      </c>
      <c r="DS68" s="110">
        <f t="shared" si="69"/>
        <v>0</v>
      </c>
      <c r="DT68" s="110">
        <f t="shared" si="69"/>
        <v>0</v>
      </c>
      <c r="DU68" s="110">
        <f t="shared" si="69"/>
        <v>0</v>
      </c>
      <c r="DV68" s="110">
        <f t="shared" si="69"/>
        <v>0</v>
      </c>
      <c r="DW68" s="110">
        <f t="shared" si="69"/>
        <v>0</v>
      </c>
      <c r="DX68" s="110">
        <f t="shared" si="69"/>
        <v>0</v>
      </c>
      <c r="DY68" s="110">
        <f t="shared" si="69"/>
        <v>0</v>
      </c>
      <c r="DZ68" s="110">
        <f t="shared" si="69"/>
        <v>0</v>
      </c>
      <c r="EA68" s="110">
        <f t="shared" si="69"/>
        <v>0</v>
      </c>
      <c r="EB68" s="110">
        <f t="shared" si="69"/>
        <v>0</v>
      </c>
      <c r="EC68" s="110">
        <f t="shared" si="69"/>
        <v>0</v>
      </c>
      <c r="ED68" s="110">
        <f t="shared" si="69"/>
        <v>0</v>
      </c>
      <c r="EE68" s="110">
        <f t="shared" si="69"/>
        <v>0</v>
      </c>
      <c r="EF68" s="110">
        <f t="shared" si="69"/>
        <v>0</v>
      </c>
      <c r="EG68" s="110">
        <f t="shared" si="69"/>
        <v>0</v>
      </c>
      <c r="EH68" s="110">
        <f t="shared" si="69"/>
        <v>0</v>
      </c>
      <c r="EI68" s="110">
        <f t="shared" si="69"/>
        <v>0</v>
      </c>
      <c r="EJ68" s="110">
        <f t="shared" si="69"/>
        <v>0</v>
      </c>
      <c r="EK68" s="110">
        <f t="shared" si="69"/>
        <v>0</v>
      </c>
      <c r="EL68" s="110">
        <f t="shared" si="69"/>
        <v>0</v>
      </c>
      <c r="EM68" s="110">
        <f t="shared" si="69"/>
        <v>0</v>
      </c>
      <c r="EN68" s="110">
        <f t="shared" si="67"/>
        <v>27.280844568812007</v>
      </c>
      <c r="EO68" s="110">
        <f t="shared" si="67"/>
        <v>0</v>
      </c>
      <c r="EP68" s="114">
        <f t="shared" si="67"/>
        <v>0</v>
      </c>
      <c r="ER68" s="113">
        <f>(CA68-J68)-'DELTA e'!E68</f>
        <v>0</v>
      </c>
      <c r="ES68" s="110">
        <f>(CB68-K68)-'DELTA e'!F68</f>
        <v>0</v>
      </c>
      <c r="ET68" s="110">
        <f>(CC68-L68)-'DELTA e'!G68</f>
        <v>0</v>
      </c>
      <c r="EU68" s="110">
        <f>(CD68-M68)-'DELTA e'!H68</f>
        <v>0</v>
      </c>
      <c r="EV68" s="110">
        <f>(CE68-N68)-'DELTA e'!I68</f>
        <v>0</v>
      </c>
      <c r="EW68" s="110">
        <f>(CF68-O68)-'DELTA e'!J68</f>
        <v>0</v>
      </c>
      <c r="EX68" s="110">
        <f>(CG68-P68)-'DELTA e'!K68</f>
        <v>0</v>
      </c>
      <c r="EY68" s="110">
        <f>(CH68-Q68)-'DELTA e'!L68</f>
        <v>0</v>
      </c>
      <c r="EZ68" s="110">
        <f>(CI68-R68)-'DELTA e'!M68</f>
        <v>0</v>
      </c>
      <c r="FA68" s="110">
        <f>(CJ68-S68)-'DELTA e'!N68</f>
        <v>0</v>
      </c>
      <c r="FB68" s="110">
        <f>(CK68-T68)-'DELTA e'!O68</f>
        <v>0</v>
      </c>
      <c r="FC68" s="110">
        <f>(CL68-U68)-'DELTA e'!P68</f>
        <v>0</v>
      </c>
      <c r="FD68" s="110">
        <f>(CM68-V68)-'DELTA e'!Q68</f>
        <v>0</v>
      </c>
      <c r="FE68" s="110">
        <f>(CN68-W68)-'DELTA e'!R68</f>
        <v>0</v>
      </c>
      <c r="FF68" s="110">
        <f>(CO68-X68)-'DELTA e'!S68</f>
        <v>0</v>
      </c>
      <c r="FG68" s="110">
        <f>(CP68-Y68)-'DELTA e'!T68</f>
        <v>0</v>
      </c>
      <c r="FH68" s="110">
        <f>(CQ68-Z68)-'DELTA e'!U68</f>
        <v>0</v>
      </c>
      <c r="FI68" s="110">
        <f>(CR68-AA68)-'DELTA e'!V68</f>
        <v>0</v>
      </c>
      <c r="FJ68" s="110">
        <f>(CS68-AB68)-'DELTA e'!W68</f>
        <v>0</v>
      </c>
      <c r="FK68" s="110">
        <f>(CT68-AC68)-'DELTA e'!X68</f>
        <v>0</v>
      </c>
      <c r="FL68" s="110">
        <f>(CU68-AD68)-'DELTA e'!Y68</f>
        <v>0</v>
      </c>
      <c r="FM68" s="110">
        <f>(CV68-AE68)-'DELTA e'!Z68</f>
        <v>0</v>
      </c>
      <c r="FN68" s="110">
        <f>(CW68-AF68)-'DELTA e'!AA68</f>
        <v>0</v>
      </c>
      <c r="FO68" s="110">
        <f>(CX68-AG68)-'DELTA e'!AB68</f>
        <v>0</v>
      </c>
      <c r="FP68" s="110">
        <f>(CY68-AH68)-'DELTA e'!AC68</f>
        <v>0</v>
      </c>
      <c r="FQ68" s="110">
        <f>(CZ68-AI68)-'DELTA e'!AD68</f>
        <v>0</v>
      </c>
      <c r="FR68" s="110">
        <f>(DA68-AJ68)-'DELTA e'!AE68</f>
        <v>0</v>
      </c>
      <c r="FS68" s="110">
        <f>(DB68-AK68)-'DELTA e'!AF68</f>
        <v>0</v>
      </c>
      <c r="FT68" s="110">
        <f>(DC68-AL68)-'DELTA e'!AG68</f>
        <v>0</v>
      </c>
      <c r="FU68" s="110">
        <f>(DD68-AM68)-'DELTA e'!AH68</f>
        <v>0</v>
      </c>
      <c r="FV68" s="110">
        <f>(DE68-AN68)-'DELTA e'!AI68</f>
        <v>0</v>
      </c>
      <c r="FW68" s="110">
        <f>(DF68-AO68)-'DELTA e'!AJ68</f>
        <v>0</v>
      </c>
      <c r="FX68" s="110">
        <f>(DG68-AP68)-'DELTA e'!AK68</f>
        <v>0</v>
      </c>
      <c r="FY68" s="110">
        <f>(DH68-AQ68)-'DELTA e'!AL68</f>
        <v>0</v>
      </c>
      <c r="FZ68" s="110">
        <f>(DI68-AR68)-'DELTA e'!AM68</f>
        <v>0</v>
      </c>
      <c r="GA68" s="110">
        <f>(DJ68-AS68)-'DELTA e'!AN68</f>
        <v>0</v>
      </c>
      <c r="GB68" s="110">
        <f>(DK68-AT68)-'DELTA e'!AO68</f>
        <v>0</v>
      </c>
      <c r="GC68" s="110">
        <f>(DL68-AU68)-'DELTA e'!AP68</f>
        <v>0</v>
      </c>
      <c r="GD68" s="110">
        <f>(DM68-AV68)-'DELTA e'!AQ68</f>
        <v>0</v>
      </c>
      <c r="GE68" s="110">
        <f>(DN68-AW68)-'DELTA e'!AR68</f>
        <v>0</v>
      </c>
      <c r="GF68" s="110">
        <f>(DO68-AX68)-'DELTA e'!AS68</f>
        <v>0</v>
      </c>
      <c r="GG68" s="110">
        <f>(DP68-AY68)-'DELTA e'!AT68</f>
        <v>0</v>
      </c>
      <c r="GH68" s="110">
        <f>(DQ68-AZ68)-'DELTA e'!AU68</f>
        <v>0</v>
      </c>
      <c r="GI68" s="110">
        <f>(DR68-BA68)-'DELTA e'!AV68</f>
        <v>0</v>
      </c>
      <c r="GJ68" s="110">
        <f>(DS68-BB68)-'DELTA e'!AW68</f>
        <v>0</v>
      </c>
      <c r="GK68" s="110">
        <f>(DT68-BC68)-'DELTA e'!AX68</f>
        <v>0</v>
      </c>
      <c r="GL68" s="110">
        <f>(DU68-BD68)-'DELTA e'!AY68</f>
        <v>0</v>
      </c>
      <c r="GM68" s="110">
        <f>(DV68-BE68)-'DELTA e'!AZ68</f>
        <v>0</v>
      </c>
      <c r="GN68" s="110">
        <f>(DW68-BF68)-'DELTA e'!BA68</f>
        <v>0</v>
      </c>
      <c r="GO68" s="110">
        <f>(DX68-BG68)-'DELTA e'!BB68</f>
        <v>0</v>
      </c>
      <c r="GP68" s="110">
        <f>(DY68-BH68)-'DELTA e'!BC68</f>
        <v>0</v>
      </c>
      <c r="GQ68" s="110">
        <f>(DZ68-BI68)-'DELTA e'!BD68</f>
        <v>0</v>
      </c>
      <c r="GR68" s="110">
        <f>(EA68-BJ68)-'DELTA e'!BE68</f>
        <v>0</v>
      </c>
      <c r="GS68" s="110">
        <f>(EB68-BK68)-'DELTA e'!BF68</f>
        <v>0</v>
      </c>
      <c r="GT68" s="110">
        <f>(EC68-BL68)-'DELTA e'!BG68</f>
        <v>0</v>
      </c>
      <c r="GU68" s="110">
        <f>(ED68-BM68)-'DELTA e'!BH68</f>
        <v>0</v>
      </c>
      <c r="GV68" s="110">
        <f>(EE68-BN68)-'DELTA e'!BI68</f>
        <v>0</v>
      </c>
      <c r="GW68" s="110">
        <f>(EF68-BO68)-'DELTA e'!BJ68</f>
        <v>0</v>
      </c>
      <c r="GX68" s="110">
        <f>(EG68-BP68)-'DELTA e'!BK68</f>
        <v>0</v>
      </c>
      <c r="GY68" s="110">
        <f>(EH68-BQ68)-'DELTA e'!BL68</f>
        <v>0</v>
      </c>
      <c r="GZ68" s="110">
        <f>(EI68-BR68)-'DELTA e'!BM68</f>
        <v>0</v>
      </c>
      <c r="HA68" s="110">
        <f>(EJ68-BS68)-'DELTA e'!BN68</f>
        <v>0</v>
      </c>
      <c r="HB68" s="110">
        <f>(EK68-BT68)-'DELTA e'!BO68</f>
        <v>0</v>
      </c>
      <c r="HC68" s="110">
        <f>(EL68-BU68)-'DELTA e'!BP68</f>
        <v>0</v>
      </c>
      <c r="HD68" s="110">
        <f>(EM68-BV68)-'DELTA e'!BQ68</f>
        <v>0</v>
      </c>
      <c r="HE68" s="110">
        <f>(EN68-BW68)-'DELTA e'!BR68</f>
        <v>-0.13941113871363697</v>
      </c>
      <c r="HF68" s="110">
        <f>(EO68-BX68)-'DELTA e'!BS68</f>
        <v>0</v>
      </c>
      <c r="HG68" s="114">
        <f>(EP68-BY68)-'DELTA e'!BT68</f>
        <v>0</v>
      </c>
    </row>
    <row r="69" spans="1:215" x14ac:dyDescent="0.35">
      <c r="A69" s="38" t="s">
        <v>136</v>
      </c>
      <c r="B69" s="39" t="s">
        <v>314</v>
      </c>
      <c r="C69" s="94">
        <v>3730870</v>
      </c>
      <c r="D69" s="94">
        <v>151285.41523759067</v>
      </c>
      <c r="E69" s="94">
        <f t="shared" si="70"/>
        <v>24.661134678057</v>
      </c>
      <c r="F69" s="82">
        <v>4267479</v>
      </c>
      <c r="G69" s="82">
        <v>152325</v>
      </c>
      <c r="H69" s="94">
        <f t="shared" si="71"/>
        <v>28.015617922205809</v>
      </c>
      <c r="J69" s="113">
        <f t="shared" si="72"/>
        <v>0</v>
      </c>
      <c r="K69" s="110">
        <f t="shared" ref="K69:BV70" si="74">IF(K$2=$B69,$E69,0)</f>
        <v>0</v>
      </c>
      <c r="L69" s="110">
        <f t="shared" si="74"/>
        <v>0</v>
      </c>
      <c r="M69" s="110">
        <f t="shared" si="74"/>
        <v>0</v>
      </c>
      <c r="N69" s="110">
        <f t="shared" si="74"/>
        <v>0</v>
      </c>
      <c r="O69" s="110">
        <f t="shared" si="74"/>
        <v>0</v>
      </c>
      <c r="P69" s="110">
        <f t="shared" si="74"/>
        <v>0</v>
      </c>
      <c r="Q69" s="110">
        <f t="shared" si="74"/>
        <v>0</v>
      </c>
      <c r="R69" s="110">
        <f t="shared" si="74"/>
        <v>0</v>
      </c>
      <c r="S69" s="110">
        <f t="shared" si="74"/>
        <v>0</v>
      </c>
      <c r="T69" s="110">
        <f t="shared" si="74"/>
        <v>0</v>
      </c>
      <c r="U69" s="110">
        <f t="shared" si="74"/>
        <v>0</v>
      </c>
      <c r="V69" s="110">
        <f t="shared" si="74"/>
        <v>0</v>
      </c>
      <c r="W69" s="110">
        <f t="shared" si="74"/>
        <v>0</v>
      </c>
      <c r="X69" s="110">
        <f t="shared" si="74"/>
        <v>0</v>
      </c>
      <c r="Y69" s="110">
        <f t="shared" si="74"/>
        <v>0</v>
      </c>
      <c r="Z69" s="110">
        <f t="shared" si="74"/>
        <v>0</v>
      </c>
      <c r="AA69" s="110">
        <f t="shared" si="74"/>
        <v>0</v>
      </c>
      <c r="AB69" s="110">
        <f t="shared" si="74"/>
        <v>0</v>
      </c>
      <c r="AC69" s="110">
        <f t="shared" si="74"/>
        <v>0</v>
      </c>
      <c r="AD69" s="110">
        <f t="shared" si="74"/>
        <v>0</v>
      </c>
      <c r="AE69" s="110">
        <f t="shared" si="74"/>
        <v>0</v>
      </c>
      <c r="AF69" s="110">
        <f t="shared" si="74"/>
        <v>0</v>
      </c>
      <c r="AG69" s="110">
        <f t="shared" si="74"/>
        <v>0</v>
      </c>
      <c r="AH69" s="110">
        <f t="shared" si="74"/>
        <v>0</v>
      </c>
      <c r="AI69" s="110">
        <f t="shared" si="74"/>
        <v>0</v>
      </c>
      <c r="AJ69" s="110">
        <f t="shared" si="74"/>
        <v>0</v>
      </c>
      <c r="AK69" s="110">
        <f t="shared" si="74"/>
        <v>0</v>
      </c>
      <c r="AL69" s="110">
        <f t="shared" si="74"/>
        <v>0</v>
      </c>
      <c r="AM69" s="110">
        <f t="shared" si="74"/>
        <v>0</v>
      </c>
      <c r="AN69" s="110">
        <f t="shared" si="74"/>
        <v>0</v>
      </c>
      <c r="AO69" s="110">
        <f t="shared" si="74"/>
        <v>0</v>
      </c>
      <c r="AP69" s="110">
        <f t="shared" si="74"/>
        <v>0</v>
      </c>
      <c r="AQ69" s="110">
        <f t="shared" si="74"/>
        <v>0</v>
      </c>
      <c r="AR69" s="110">
        <f t="shared" si="74"/>
        <v>0</v>
      </c>
      <c r="AS69" s="110">
        <f t="shared" si="74"/>
        <v>0</v>
      </c>
      <c r="AT69" s="110">
        <f t="shared" si="74"/>
        <v>0</v>
      </c>
      <c r="AU69" s="110">
        <f t="shared" si="74"/>
        <v>0</v>
      </c>
      <c r="AV69" s="110">
        <f t="shared" si="74"/>
        <v>0</v>
      </c>
      <c r="AW69" s="110">
        <f t="shared" si="74"/>
        <v>0</v>
      </c>
      <c r="AX69" s="110">
        <f t="shared" si="74"/>
        <v>0</v>
      </c>
      <c r="AY69" s="110">
        <f t="shared" si="74"/>
        <v>0</v>
      </c>
      <c r="AZ69" s="110">
        <f t="shared" si="74"/>
        <v>0</v>
      </c>
      <c r="BA69" s="110">
        <f t="shared" si="74"/>
        <v>0</v>
      </c>
      <c r="BB69" s="110">
        <f t="shared" si="74"/>
        <v>0</v>
      </c>
      <c r="BC69" s="110">
        <f t="shared" si="74"/>
        <v>0</v>
      </c>
      <c r="BD69" s="110">
        <f t="shared" si="74"/>
        <v>0</v>
      </c>
      <c r="BE69" s="110">
        <f t="shared" si="74"/>
        <v>0</v>
      </c>
      <c r="BF69" s="110">
        <f t="shared" si="74"/>
        <v>0</v>
      </c>
      <c r="BG69" s="110">
        <f t="shared" si="74"/>
        <v>0</v>
      </c>
      <c r="BH69" s="110">
        <f t="shared" si="74"/>
        <v>0</v>
      </c>
      <c r="BI69" s="110">
        <f t="shared" si="74"/>
        <v>0</v>
      </c>
      <c r="BJ69" s="110">
        <f t="shared" si="74"/>
        <v>0</v>
      </c>
      <c r="BK69" s="110">
        <f t="shared" si="74"/>
        <v>0</v>
      </c>
      <c r="BL69" s="110">
        <f t="shared" si="74"/>
        <v>0</v>
      </c>
      <c r="BM69" s="110">
        <f t="shared" si="74"/>
        <v>0</v>
      </c>
      <c r="BN69" s="110">
        <f t="shared" si="74"/>
        <v>0</v>
      </c>
      <c r="BO69" s="110">
        <f t="shared" si="74"/>
        <v>0</v>
      </c>
      <c r="BP69" s="110">
        <f t="shared" si="74"/>
        <v>0</v>
      </c>
      <c r="BQ69" s="110">
        <f t="shared" si="74"/>
        <v>0</v>
      </c>
      <c r="BR69" s="110">
        <f t="shared" si="74"/>
        <v>0</v>
      </c>
      <c r="BS69" s="110">
        <f t="shared" si="74"/>
        <v>0</v>
      </c>
      <c r="BT69" s="110">
        <f t="shared" si="74"/>
        <v>0</v>
      </c>
      <c r="BU69" s="110">
        <f t="shared" si="74"/>
        <v>0</v>
      </c>
      <c r="BV69" s="110">
        <f t="shared" si="74"/>
        <v>0</v>
      </c>
      <c r="BW69" s="110">
        <f t="shared" si="66"/>
        <v>0</v>
      </c>
      <c r="BX69" s="110">
        <f t="shared" si="66"/>
        <v>24.661134678057</v>
      </c>
      <c r="BY69" s="114">
        <f t="shared" si="66"/>
        <v>0</v>
      </c>
      <c r="CA69" s="113">
        <f t="shared" si="73"/>
        <v>0</v>
      </c>
      <c r="CB69" s="110">
        <f t="shared" ref="CB69:EM70" si="75">IF(CB$2=$B69,$H69,0)</f>
        <v>0</v>
      </c>
      <c r="CC69" s="110">
        <f t="shared" si="75"/>
        <v>0</v>
      </c>
      <c r="CD69" s="110">
        <f t="shared" si="75"/>
        <v>0</v>
      </c>
      <c r="CE69" s="110">
        <f t="shared" si="75"/>
        <v>0</v>
      </c>
      <c r="CF69" s="110">
        <f t="shared" si="75"/>
        <v>0</v>
      </c>
      <c r="CG69" s="110">
        <f t="shared" si="75"/>
        <v>0</v>
      </c>
      <c r="CH69" s="110">
        <f t="shared" si="75"/>
        <v>0</v>
      </c>
      <c r="CI69" s="110">
        <f t="shared" si="75"/>
        <v>0</v>
      </c>
      <c r="CJ69" s="110">
        <f t="shared" si="75"/>
        <v>0</v>
      </c>
      <c r="CK69" s="110">
        <f t="shared" si="75"/>
        <v>0</v>
      </c>
      <c r="CL69" s="110">
        <f t="shared" si="75"/>
        <v>0</v>
      </c>
      <c r="CM69" s="110">
        <f t="shared" si="75"/>
        <v>0</v>
      </c>
      <c r="CN69" s="110">
        <f t="shared" si="75"/>
        <v>0</v>
      </c>
      <c r="CO69" s="110">
        <f t="shared" si="75"/>
        <v>0</v>
      </c>
      <c r="CP69" s="110">
        <f t="shared" si="75"/>
        <v>0</v>
      </c>
      <c r="CQ69" s="110">
        <f t="shared" si="75"/>
        <v>0</v>
      </c>
      <c r="CR69" s="110">
        <f t="shared" si="75"/>
        <v>0</v>
      </c>
      <c r="CS69" s="110">
        <f t="shared" si="75"/>
        <v>0</v>
      </c>
      <c r="CT69" s="110">
        <f t="shared" si="75"/>
        <v>0</v>
      </c>
      <c r="CU69" s="110">
        <f t="shared" si="75"/>
        <v>0</v>
      </c>
      <c r="CV69" s="110">
        <f t="shared" si="75"/>
        <v>0</v>
      </c>
      <c r="CW69" s="110">
        <f t="shared" si="75"/>
        <v>0</v>
      </c>
      <c r="CX69" s="110">
        <f t="shared" si="75"/>
        <v>0</v>
      </c>
      <c r="CY69" s="110">
        <f t="shared" si="75"/>
        <v>0</v>
      </c>
      <c r="CZ69" s="110">
        <f t="shared" si="75"/>
        <v>0</v>
      </c>
      <c r="DA69" s="110">
        <f t="shared" si="75"/>
        <v>0</v>
      </c>
      <c r="DB69" s="110">
        <f t="shared" si="75"/>
        <v>0</v>
      </c>
      <c r="DC69" s="110">
        <f t="shared" si="75"/>
        <v>0</v>
      </c>
      <c r="DD69" s="110">
        <f t="shared" si="75"/>
        <v>0</v>
      </c>
      <c r="DE69" s="110">
        <f t="shared" si="75"/>
        <v>0</v>
      </c>
      <c r="DF69" s="110">
        <f t="shared" si="75"/>
        <v>0</v>
      </c>
      <c r="DG69" s="110">
        <f t="shared" si="75"/>
        <v>0</v>
      </c>
      <c r="DH69" s="110">
        <f t="shared" si="75"/>
        <v>0</v>
      </c>
      <c r="DI69" s="110">
        <f t="shared" si="75"/>
        <v>0</v>
      </c>
      <c r="DJ69" s="110">
        <f t="shared" si="75"/>
        <v>0</v>
      </c>
      <c r="DK69" s="110">
        <f t="shared" si="75"/>
        <v>0</v>
      </c>
      <c r="DL69" s="110">
        <f t="shared" si="75"/>
        <v>0</v>
      </c>
      <c r="DM69" s="110">
        <f t="shared" si="75"/>
        <v>0</v>
      </c>
      <c r="DN69" s="110">
        <f t="shared" si="75"/>
        <v>0</v>
      </c>
      <c r="DO69" s="110">
        <f t="shared" si="75"/>
        <v>0</v>
      </c>
      <c r="DP69" s="110">
        <f t="shared" si="75"/>
        <v>0</v>
      </c>
      <c r="DQ69" s="110">
        <f t="shared" si="75"/>
        <v>0</v>
      </c>
      <c r="DR69" s="110">
        <f t="shared" si="75"/>
        <v>0</v>
      </c>
      <c r="DS69" s="110">
        <f t="shared" si="75"/>
        <v>0</v>
      </c>
      <c r="DT69" s="110">
        <f t="shared" si="75"/>
        <v>0</v>
      </c>
      <c r="DU69" s="110">
        <f t="shared" si="75"/>
        <v>0</v>
      </c>
      <c r="DV69" s="110">
        <f t="shared" si="75"/>
        <v>0</v>
      </c>
      <c r="DW69" s="110">
        <f t="shared" si="75"/>
        <v>0</v>
      </c>
      <c r="DX69" s="110">
        <f t="shared" si="75"/>
        <v>0</v>
      </c>
      <c r="DY69" s="110">
        <f t="shared" si="75"/>
        <v>0</v>
      </c>
      <c r="DZ69" s="110">
        <f t="shared" si="75"/>
        <v>0</v>
      </c>
      <c r="EA69" s="110">
        <f t="shared" si="75"/>
        <v>0</v>
      </c>
      <c r="EB69" s="110">
        <f t="shared" si="75"/>
        <v>0</v>
      </c>
      <c r="EC69" s="110">
        <f t="shared" si="75"/>
        <v>0</v>
      </c>
      <c r="ED69" s="110">
        <f t="shared" si="75"/>
        <v>0</v>
      </c>
      <c r="EE69" s="110">
        <f t="shared" si="75"/>
        <v>0</v>
      </c>
      <c r="EF69" s="110">
        <f t="shared" si="75"/>
        <v>0</v>
      </c>
      <c r="EG69" s="110">
        <f t="shared" si="75"/>
        <v>0</v>
      </c>
      <c r="EH69" s="110">
        <f t="shared" si="75"/>
        <v>0</v>
      </c>
      <c r="EI69" s="110">
        <f t="shared" si="75"/>
        <v>0</v>
      </c>
      <c r="EJ69" s="110">
        <f t="shared" si="75"/>
        <v>0</v>
      </c>
      <c r="EK69" s="110">
        <f t="shared" si="75"/>
        <v>0</v>
      </c>
      <c r="EL69" s="110">
        <f t="shared" si="75"/>
        <v>0</v>
      </c>
      <c r="EM69" s="110">
        <f t="shared" si="75"/>
        <v>0</v>
      </c>
      <c r="EN69" s="110">
        <f t="shared" si="67"/>
        <v>0</v>
      </c>
      <c r="EO69" s="110">
        <f t="shared" si="67"/>
        <v>28.015617922205809</v>
      </c>
      <c r="EP69" s="114">
        <f t="shared" si="67"/>
        <v>0</v>
      </c>
      <c r="ER69" s="113">
        <f>(CA69-J69)-'DELTA e'!E69</f>
        <v>0</v>
      </c>
      <c r="ES69" s="110">
        <f>(CB69-K69)-'DELTA e'!F69</f>
        <v>0</v>
      </c>
      <c r="ET69" s="110">
        <f>(CC69-L69)-'DELTA e'!G69</f>
        <v>0</v>
      </c>
      <c r="EU69" s="110">
        <f>(CD69-M69)-'DELTA e'!H69</f>
        <v>0</v>
      </c>
      <c r="EV69" s="110">
        <f>(CE69-N69)-'DELTA e'!I69</f>
        <v>0</v>
      </c>
      <c r="EW69" s="110">
        <f>(CF69-O69)-'DELTA e'!J69</f>
        <v>0</v>
      </c>
      <c r="EX69" s="110">
        <f>(CG69-P69)-'DELTA e'!K69</f>
        <v>0</v>
      </c>
      <c r="EY69" s="110">
        <f>(CH69-Q69)-'DELTA e'!L69</f>
        <v>0</v>
      </c>
      <c r="EZ69" s="110">
        <f>(CI69-R69)-'DELTA e'!M69</f>
        <v>0</v>
      </c>
      <c r="FA69" s="110">
        <f>(CJ69-S69)-'DELTA e'!N69</f>
        <v>0</v>
      </c>
      <c r="FB69" s="110">
        <f>(CK69-T69)-'DELTA e'!O69</f>
        <v>0</v>
      </c>
      <c r="FC69" s="110">
        <f>(CL69-U69)-'DELTA e'!P69</f>
        <v>0</v>
      </c>
      <c r="FD69" s="110">
        <f>(CM69-V69)-'DELTA e'!Q69</f>
        <v>0</v>
      </c>
      <c r="FE69" s="110">
        <f>(CN69-W69)-'DELTA e'!R69</f>
        <v>0</v>
      </c>
      <c r="FF69" s="110">
        <f>(CO69-X69)-'DELTA e'!S69</f>
        <v>0</v>
      </c>
      <c r="FG69" s="110">
        <f>(CP69-Y69)-'DELTA e'!T69</f>
        <v>0</v>
      </c>
      <c r="FH69" s="110">
        <f>(CQ69-Z69)-'DELTA e'!U69</f>
        <v>0</v>
      </c>
      <c r="FI69" s="110">
        <f>(CR69-AA69)-'DELTA e'!V69</f>
        <v>0</v>
      </c>
      <c r="FJ69" s="110">
        <f>(CS69-AB69)-'DELTA e'!W69</f>
        <v>0</v>
      </c>
      <c r="FK69" s="110">
        <f>(CT69-AC69)-'DELTA e'!X69</f>
        <v>0</v>
      </c>
      <c r="FL69" s="110">
        <f>(CU69-AD69)-'DELTA e'!Y69</f>
        <v>0</v>
      </c>
      <c r="FM69" s="110">
        <f>(CV69-AE69)-'DELTA e'!Z69</f>
        <v>0</v>
      </c>
      <c r="FN69" s="110">
        <f>(CW69-AF69)-'DELTA e'!AA69</f>
        <v>0</v>
      </c>
      <c r="FO69" s="110">
        <f>(CX69-AG69)-'DELTA e'!AB69</f>
        <v>0</v>
      </c>
      <c r="FP69" s="110">
        <f>(CY69-AH69)-'DELTA e'!AC69</f>
        <v>0</v>
      </c>
      <c r="FQ69" s="110">
        <f>(CZ69-AI69)-'DELTA e'!AD69</f>
        <v>0</v>
      </c>
      <c r="FR69" s="110">
        <f>(DA69-AJ69)-'DELTA e'!AE69</f>
        <v>0</v>
      </c>
      <c r="FS69" s="110">
        <f>(DB69-AK69)-'DELTA e'!AF69</f>
        <v>0</v>
      </c>
      <c r="FT69" s="110">
        <f>(DC69-AL69)-'DELTA e'!AG69</f>
        <v>0</v>
      </c>
      <c r="FU69" s="110">
        <f>(DD69-AM69)-'DELTA e'!AH69</f>
        <v>0</v>
      </c>
      <c r="FV69" s="110">
        <f>(DE69-AN69)-'DELTA e'!AI69</f>
        <v>0</v>
      </c>
      <c r="FW69" s="110">
        <f>(DF69-AO69)-'DELTA e'!AJ69</f>
        <v>0</v>
      </c>
      <c r="FX69" s="110">
        <f>(DG69-AP69)-'DELTA e'!AK69</f>
        <v>0</v>
      </c>
      <c r="FY69" s="110">
        <f>(DH69-AQ69)-'DELTA e'!AL69</f>
        <v>0</v>
      </c>
      <c r="FZ69" s="110">
        <f>(DI69-AR69)-'DELTA e'!AM69</f>
        <v>0</v>
      </c>
      <c r="GA69" s="110">
        <f>(DJ69-AS69)-'DELTA e'!AN69</f>
        <v>0</v>
      </c>
      <c r="GB69" s="110">
        <f>(DK69-AT69)-'DELTA e'!AO69</f>
        <v>0</v>
      </c>
      <c r="GC69" s="110">
        <f>(DL69-AU69)-'DELTA e'!AP69</f>
        <v>0</v>
      </c>
      <c r="GD69" s="110">
        <f>(DM69-AV69)-'DELTA e'!AQ69</f>
        <v>0</v>
      </c>
      <c r="GE69" s="110">
        <f>(DN69-AW69)-'DELTA e'!AR69</f>
        <v>0</v>
      </c>
      <c r="GF69" s="110">
        <f>(DO69-AX69)-'DELTA e'!AS69</f>
        <v>0</v>
      </c>
      <c r="GG69" s="110">
        <f>(DP69-AY69)-'DELTA e'!AT69</f>
        <v>0</v>
      </c>
      <c r="GH69" s="110">
        <f>(DQ69-AZ69)-'DELTA e'!AU69</f>
        <v>0</v>
      </c>
      <c r="GI69" s="110">
        <f>(DR69-BA69)-'DELTA e'!AV69</f>
        <v>0</v>
      </c>
      <c r="GJ69" s="110">
        <f>(DS69-BB69)-'DELTA e'!AW69</f>
        <v>0</v>
      </c>
      <c r="GK69" s="110">
        <f>(DT69-BC69)-'DELTA e'!AX69</f>
        <v>0</v>
      </c>
      <c r="GL69" s="110">
        <f>(DU69-BD69)-'DELTA e'!AY69</f>
        <v>0</v>
      </c>
      <c r="GM69" s="110">
        <f>(DV69-BE69)-'DELTA e'!AZ69</f>
        <v>0</v>
      </c>
      <c r="GN69" s="110">
        <f>(DW69-BF69)-'DELTA e'!BA69</f>
        <v>0</v>
      </c>
      <c r="GO69" s="110">
        <f>(DX69-BG69)-'DELTA e'!BB69</f>
        <v>0</v>
      </c>
      <c r="GP69" s="110">
        <f>(DY69-BH69)-'DELTA e'!BC69</f>
        <v>0</v>
      </c>
      <c r="GQ69" s="110">
        <f>(DZ69-BI69)-'DELTA e'!BD69</f>
        <v>0</v>
      </c>
      <c r="GR69" s="110">
        <f>(EA69-BJ69)-'DELTA e'!BE69</f>
        <v>0</v>
      </c>
      <c r="GS69" s="110">
        <f>(EB69-BK69)-'DELTA e'!BF69</f>
        <v>0</v>
      </c>
      <c r="GT69" s="110">
        <f>(EC69-BL69)-'DELTA e'!BG69</f>
        <v>0</v>
      </c>
      <c r="GU69" s="110">
        <f>(ED69-BM69)-'DELTA e'!BH69</f>
        <v>0</v>
      </c>
      <c r="GV69" s="110">
        <f>(EE69-BN69)-'DELTA e'!BI69</f>
        <v>0</v>
      </c>
      <c r="GW69" s="110">
        <f>(EF69-BO69)-'DELTA e'!BJ69</f>
        <v>0</v>
      </c>
      <c r="GX69" s="110">
        <f>(EG69-BP69)-'DELTA e'!BK69</f>
        <v>0</v>
      </c>
      <c r="GY69" s="110">
        <f>(EH69-BQ69)-'DELTA e'!BL69</f>
        <v>0</v>
      </c>
      <c r="GZ69" s="110">
        <f>(EI69-BR69)-'DELTA e'!BM69</f>
        <v>0</v>
      </c>
      <c r="HA69" s="110">
        <f>(EJ69-BS69)-'DELTA e'!BN69</f>
        <v>0</v>
      </c>
      <c r="HB69" s="110">
        <f>(EK69-BT69)-'DELTA e'!BO69</f>
        <v>0</v>
      </c>
      <c r="HC69" s="110">
        <f>(EL69-BU69)-'DELTA e'!BP69</f>
        <v>0</v>
      </c>
      <c r="HD69" s="110">
        <f>(EM69-BV69)-'DELTA e'!BQ69</f>
        <v>0</v>
      </c>
      <c r="HE69" s="110">
        <f>(EN69-BW69)-'DELTA e'!BR69</f>
        <v>0</v>
      </c>
      <c r="HF69" s="110">
        <f>(EO69-BX69)-'DELTA e'!BS69</f>
        <v>3.3544832441488097</v>
      </c>
      <c r="HG69" s="114">
        <f>(EP69-BY69)-'DELTA e'!BT69</f>
        <v>0</v>
      </c>
    </row>
    <row r="70" spans="1:215" x14ac:dyDescent="0.35">
      <c r="A70" s="41" t="s">
        <v>137</v>
      </c>
      <c r="B70" s="42" t="s">
        <v>337</v>
      </c>
      <c r="C70" s="95">
        <v>6780014</v>
      </c>
      <c r="D70" s="95">
        <v>58515.577807544971</v>
      </c>
      <c r="E70" s="95">
        <f t="shared" si="70"/>
        <v>115.86682134967808</v>
      </c>
      <c r="F70" s="83">
        <v>6483638</v>
      </c>
      <c r="G70" s="83">
        <v>71458</v>
      </c>
      <c r="H70" s="95">
        <f t="shared" si="71"/>
        <v>90.733549777491675</v>
      </c>
      <c r="J70" s="115">
        <f t="shared" si="72"/>
        <v>0</v>
      </c>
      <c r="K70" s="116">
        <f t="shared" si="74"/>
        <v>0</v>
      </c>
      <c r="L70" s="116">
        <f t="shared" si="74"/>
        <v>0</v>
      </c>
      <c r="M70" s="116">
        <f t="shared" si="74"/>
        <v>0</v>
      </c>
      <c r="N70" s="116">
        <f t="shared" si="74"/>
        <v>0</v>
      </c>
      <c r="O70" s="116">
        <f t="shared" si="74"/>
        <v>0</v>
      </c>
      <c r="P70" s="116">
        <f t="shared" si="74"/>
        <v>0</v>
      </c>
      <c r="Q70" s="116">
        <f t="shared" si="74"/>
        <v>0</v>
      </c>
      <c r="R70" s="116">
        <f t="shared" si="74"/>
        <v>0</v>
      </c>
      <c r="S70" s="116">
        <f t="shared" si="74"/>
        <v>0</v>
      </c>
      <c r="T70" s="116">
        <f t="shared" si="74"/>
        <v>0</v>
      </c>
      <c r="U70" s="116">
        <f t="shared" si="74"/>
        <v>0</v>
      </c>
      <c r="V70" s="116">
        <f t="shared" si="74"/>
        <v>0</v>
      </c>
      <c r="W70" s="116">
        <f t="shared" si="74"/>
        <v>0</v>
      </c>
      <c r="X70" s="116">
        <f t="shared" si="74"/>
        <v>0</v>
      </c>
      <c r="Y70" s="116">
        <f t="shared" si="74"/>
        <v>0</v>
      </c>
      <c r="Z70" s="116">
        <f t="shared" si="74"/>
        <v>0</v>
      </c>
      <c r="AA70" s="116">
        <f t="shared" si="74"/>
        <v>0</v>
      </c>
      <c r="AB70" s="116">
        <f t="shared" si="74"/>
        <v>0</v>
      </c>
      <c r="AC70" s="116">
        <f t="shared" si="74"/>
        <v>0</v>
      </c>
      <c r="AD70" s="116">
        <f t="shared" si="74"/>
        <v>0</v>
      </c>
      <c r="AE70" s="116">
        <f t="shared" si="74"/>
        <v>0</v>
      </c>
      <c r="AF70" s="116">
        <f t="shared" si="74"/>
        <v>0</v>
      </c>
      <c r="AG70" s="116">
        <f t="shared" si="74"/>
        <v>0</v>
      </c>
      <c r="AH70" s="116">
        <f t="shared" si="74"/>
        <v>0</v>
      </c>
      <c r="AI70" s="116">
        <f t="shared" si="74"/>
        <v>0</v>
      </c>
      <c r="AJ70" s="116">
        <f t="shared" si="74"/>
        <v>0</v>
      </c>
      <c r="AK70" s="116">
        <f t="shared" si="74"/>
        <v>0</v>
      </c>
      <c r="AL70" s="116">
        <f t="shared" si="74"/>
        <v>0</v>
      </c>
      <c r="AM70" s="116">
        <f t="shared" si="74"/>
        <v>0</v>
      </c>
      <c r="AN70" s="116">
        <f t="shared" si="74"/>
        <v>0</v>
      </c>
      <c r="AO70" s="116">
        <f t="shared" si="74"/>
        <v>0</v>
      </c>
      <c r="AP70" s="116">
        <f t="shared" si="74"/>
        <v>0</v>
      </c>
      <c r="AQ70" s="116">
        <f t="shared" si="74"/>
        <v>0</v>
      </c>
      <c r="AR70" s="116">
        <f t="shared" si="74"/>
        <v>0</v>
      </c>
      <c r="AS70" s="116">
        <f t="shared" si="74"/>
        <v>0</v>
      </c>
      <c r="AT70" s="116">
        <f t="shared" si="74"/>
        <v>0</v>
      </c>
      <c r="AU70" s="116">
        <f t="shared" si="74"/>
        <v>0</v>
      </c>
      <c r="AV70" s="116">
        <f t="shared" si="74"/>
        <v>0</v>
      </c>
      <c r="AW70" s="116">
        <f t="shared" si="74"/>
        <v>0</v>
      </c>
      <c r="AX70" s="116">
        <f t="shared" si="74"/>
        <v>0</v>
      </c>
      <c r="AY70" s="116">
        <f t="shared" si="74"/>
        <v>0</v>
      </c>
      <c r="AZ70" s="116">
        <f t="shared" si="74"/>
        <v>0</v>
      </c>
      <c r="BA70" s="116">
        <f t="shared" si="74"/>
        <v>0</v>
      </c>
      <c r="BB70" s="116">
        <f t="shared" si="74"/>
        <v>0</v>
      </c>
      <c r="BC70" s="116">
        <f t="shared" si="74"/>
        <v>0</v>
      </c>
      <c r="BD70" s="116">
        <f t="shared" si="74"/>
        <v>0</v>
      </c>
      <c r="BE70" s="116">
        <f t="shared" si="74"/>
        <v>0</v>
      </c>
      <c r="BF70" s="116">
        <f t="shared" si="74"/>
        <v>0</v>
      </c>
      <c r="BG70" s="116">
        <f t="shared" si="74"/>
        <v>0</v>
      </c>
      <c r="BH70" s="116">
        <f t="shared" si="74"/>
        <v>0</v>
      </c>
      <c r="BI70" s="116">
        <f t="shared" si="74"/>
        <v>0</v>
      </c>
      <c r="BJ70" s="116">
        <f t="shared" si="74"/>
        <v>0</v>
      </c>
      <c r="BK70" s="116">
        <f t="shared" si="74"/>
        <v>0</v>
      </c>
      <c r="BL70" s="116">
        <f t="shared" si="74"/>
        <v>0</v>
      </c>
      <c r="BM70" s="116">
        <f t="shared" si="74"/>
        <v>0</v>
      </c>
      <c r="BN70" s="116">
        <f t="shared" si="74"/>
        <v>0</v>
      </c>
      <c r="BO70" s="116">
        <f t="shared" si="74"/>
        <v>0</v>
      </c>
      <c r="BP70" s="116">
        <f t="shared" si="74"/>
        <v>0</v>
      </c>
      <c r="BQ70" s="116">
        <f t="shared" si="74"/>
        <v>0</v>
      </c>
      <c r="BR70" s="116">
        <f t="shared" si="74"/>
        <v>0</v>
      </c>
      <c r="BS70" s="116">
        <f t="shared" si="74"/>
        <v>0</v>
      </c>
      <c r="BT70" s="116">
        <f t="shared" si="74"/>
        <v>0</v>
      </c>
      <c r="BU70" s="116">
        <f t="shared" si="74"/>
        <v>0</v>
      </c>
      <c r="BV70" s="116">
        <f t="shared" si="74"/>
        <v>0</v>
      </c>
      <c r="BW70" s="116">
        <f t="shared" si="66"/>
        <v>0</v>
      </c>
      <c r="BX70" s="116">
        <f t="shared" si="66"/>
        <v>0</v>
      </c>
      <c r="BY70" s="117">
        <f t="shared" si="66"/>
        <v>115.86682134967808</v>
      </c>
      <c r="CA70" s="115">
        <f t="shared" si="73"/>
        <v>0</v>
      </c>
      <c r="CB70" s="116">
        <f t="shared" si="75"/>
        <v>0</v>
      </c>
      <c r="CC70" s="116">
        <f t="shared" si="75"/>
        <v>0</v>
      </c>
      <c r="CD70" s="116">
        <f t="shared" si="75"/>
        <v>0</v>
      </c>
      <c r="CE70" s="116">
        <f t="shared" si="75"/>
        <v>0</v>
      </c>
      <c r="CF70" s="116">
        <f t="shared" si="75"/>
        <v>0</v>
      </c>
      <c r="CG70" s="116">
        <f t="shared" si="75"/>
        <v>0</v>
      </c>
      <c r="CH70" s="116">
        <f t="shared" si="75"/>
        <v>0</v>
      </c>
      <c r="CI70" s="116">
        <f t="shared" si="75"/>
        <v>0</v>
      </c>
      <c r="CJ70" s="116">
        <f t="shared" si="75"/>
        <v>0</v>
      </c>
      <c r="CK70" s="116">
        <f t="shared" si="75"/>
        <v>0</v>
      </c>
      <c r="CL70" s="116">
        <f t="shared" si="75"/>
        <v>0</v>
      </c>
      <c r="CM70" s="116">
        <f t="shared" si="75"/>
        <v>0</v>
      </c>
      <c r="CN70" s="116">
        <f t="shared" si="75"/>
        <v>0</v>
      </c>
      <c r="CO70" s="116">
        <f t="shared" si="75"/>
        <v>0</v>
      </c>
      <c r="CP70" s="116">
        <f t="shared" si="75"/>
        <v>0</v>
      </c>
      <c r="CQ70" s="116">
        <f t="shared" si="75"/>
        <v>0</v>
      </c>
      <c r="CR70" s="116">
        <f t="shared" si="75"/>
        <v>0</v>
      </c>
      <c r="CS70" s="116">
        <f t="shared" si="75"/>
        <v>0</v>
      </c>
      <c r="CT70" s="116">
        <f t="shared" si="75"/>
        <v>0</v>
      </c>
      <c r="CU70" s="116">
        <f t="shared" si="75"/>
        <v>0</v>
      </c>
      <c r="CV70" s="116">
        <f t="shared" si="75"/>
        <v>0</v>
      </c>
      <c r="CW70" s="116">
        <f t="shared" si="75"/>
        <v>0</v>
      </c>
      <c r="CX70" s="116">
        <f t="shared" si="75"/>
        <v>0</v>
      </c>
      <c r="CY70" s="116">
        <f t="shared" si="75"/>
        <v>0</v>
      </c>
      <c r="CZ70" s="116">
        <f t="shared" si="75"/>
        <v>0</v>
      </c>
      <c r="DA70" s="116">
        <f t="shared" si="75"/>
        <v>0</v>
      </c>
      <c r="DB70" s="116">
        <f t="shared" si="75"/>
        <v>0</v>
      </c>
      <c r="DC70" s="116">
        <f t="shared" si="75"/>
        <v>0</v>
      </c>
      <c r="DD70" s="116">
        <f t="shared" si="75"/>
        <v>0</v>
      </c>
      <c r="DE70" s="116">
        <f t="shared" si="75"/>
        <v>0</v>
      </c>
      <c r="DF70" s="116">
        <f t="shared" si="75"/>
        <v>0</v>
      </c>
      <c r="DG70" s="116">
        <f t="shared" si="75"/>
        <v>0</v>
      </c>
      <c r="DH70" s="116">
        <f t="shared" si="75"/>
        <v>0</v>
      </c>
      <c r="DI70" s="116">
        <f t="shared" si="75"/>
        <v>0</v>
      </c>
      <c r="DJ70" s="116">
        <f t="shared" si="75"/>
        <v>0</v>
      </c>
      <c r="DK70" s="116">
        <f t="shared" si="75"/>
        <v>0</v>
      </c>
      <c r="DL70" s="116">
        <f t="shared" si="75"/>
        <v>0</v>
      </c>
      <c r="DM70" s="116">
        <f t="shared" si="75"/>
        <v>0</v>
      </c>
      <c r="DN70" s="116">
        <f t="shared" si="75"/>
        <v>0</v>
      </c>
      <c r="DO70" s="116">
        <f t="shared" si="75"/>
        <v>0</v>
      </c>
      <c r="DP70" s="116">
        <f t="shared" si="75"/>
        <v>0</v>
      </c>
      <c r="DQ70" s="116">
        <f t="shared" si="75"/>
        <v>0</v>
      </c>
      <c r="DR70" s="116">
        <f t="shared" si="75"/>
        <v>0</v>
      </c>
      <c r="DS70" s="116">
        <f t="shared" si="75"/>
        <v>0</v>
      </c>
      <c r="DT70" s="116">
        <f t="shared" si="75"/>
        <v>0</v>
      </c>
      <c r="DU70" s="116">
        <f t="shared" si="75"/>
        <v>0</v>
      </c>
      <c r="DV70" s="116">
        <f t="shared" si="75"/>
        <v>0</v>
      </c>
      <c r="DW70" s="116">
        <f t="shared" si="75"/>
        <v>0</v>
      </c>
      <c r="DX70" s="116">
        <f t="shared" si="75"/>
        <v>0</v>
      </c>
      <c r="DY70" s="116">
        <f t="shared" si="75"/>
        <v>0</v>
      </c>
      <c r="DZ70" s="116">
        <f t="shared" si="75"/>
        <v>0</v>
      </c>
      <c r="EA70" s="116">
        <f t="shared" si="75"/>
        <v>0</v>
      </c>
      <c r="EB70" s="116">
        <f t="shared" si="75"/>
        <v>0</v>
      </c>
      <c r="EC70" s="116">
        <f t="shared" si="75"/>
        <v>0</v>
      </c>
      <c r="ED70" s="116">
        <f t="shared" si="75"/>
        <v>0</v>
      </c>
      <c r="EE70" s="116">
        <f t="shared" si="75"/>
        <v>0</v>
      </c>
      <c r="EF70" s="116">
        <f t="shared" si="75"/>
        <v>0</v>
      </c>
      <c r="EG70" s="116">
        <f t="shared" si="75"/>
        <v>0</v>
      </c>
      <c r="EH70" s="116">
        <f t="shared" si="75"/>
        <v>0</v>
      </c>
      <c r="EI70" s="116">
        <f t="shared" si="75"/>
        <v>0</v>
      </c>
      <c r="EJ70" s="116">
        <f t="shared" si="75"/>
        <v>0</v>
      </c>
      <c r="EK70" s="116">
        <f t="shared" si="75"/>
        <v>0</v>
      </c>
      <c r="EL70" s="116">
        <f t="shared" si="75"/>
        <v>0</v>
      </c>
      <c r="EM70" s="116">
        <f t="shared" si="75"/>
        <v>0</v>
      </c>
      <c r="EN70" s="116">
        <f t="shared" si="67"/>
        <v>0</v>
      </c>
      <c r="EO70" s="116">
        <f t="shared" si="67"/>
        <v>0</v>
      </c>
      <c r="EP70" s="117">
        <f t="shared" si="67"/>
        <v>90.733549777491675</v>
      </c>
      <c r="ER70" s="115">
        <f>(CA70-J70)-'DELTA e'!E70</f>
        <v>0</v>
      </c>
      <c r="ES70" s="116">
        <f>(CB70-K70)-'DELTA e'!F70</f>
        <v>0</v>
      </c>
      <c r="ET70" s="116">
        <f>(CC70-L70)-'DELTA e'!G70</f>
        <v>0</v>
      </c>
      <c r="EU70" s="116">
        <f>(CD70-M70)-'DELTA e'!H70</f>
        <v>0</v>
      </c>
      <c r="EV70" s="116">
        <f>(CE70-N70)-'DELTA e'!I70</f>
        <v>0</v>
      </c>
      <c r="EW70" s="116">
        <f>(CF70-O70)-'DELTA e'!J70</f>
        <v>0</v>
      </c>
      <c r="EX70" s="116">
        <f>(CG70-P70)-'DELTA e'!K70</f>
        <v>0</v>
      </c>
      <c r="EY70" s="116">
        <f>(CH70-Q70)-'DELTA e'!L70</f>
        <v>0</v>
      </c>
      <c r="EZ70" s="116">
        <f>(CI70-R70)-'DELTA e'!M70</f>
        <v>0</v>
      </c>
      <c r="FA70" s="116">
        <f>(CJ70-S70)-'DELTA e'!N70</f>
        <v>0</v>
      </c>
      <c r="FB70" s="116">
        <f>(CK70-T70)-'DELTA e'!O70</f>
        <v>0</v>
      </c>
      <c r="FC70" s="116">
        <f>(CL70-U70)-'DELTA e'!P70</f>
        <v>0</v>
      </c>
      <c r="FD70" s="116">
        <f>(CM70-V70)-'DELTA e'!Q70</f>
        <v>0</v>
      </c>
      <c r="FE70" s="116">
        <f>(CN70-W70)-'DELTA e'!R70</f>
        <v>0</v>
      </c>
      <c r="FF70" s="116">
        <f>(CO70-X70)-'DELTA e'!S70</f>
        <v>0</v>
      </c>
      <c r="FG70" s="116">
        <f>(CP70-Y70)-'DELTA e'!T70</f>
        <v>0</v>
      </c>
      <c r="FH70" s="116">
        <f>(CQ70-Z70)-'DELTA e'!U70</f>
        <v>0</v>
      </c>
      <c r="FI70" s="116">
        <f>(CR70-AA70)-'DELTA e'!V70</f>
        <v>0</v>
      </c>
      <c r="FJ70" s="116">
        <f>(CS70-AB70)-'DELTA e'!W70</f>
        <v>0</v>
      </c>
      <c r="FK70" s="116">
        <f>(CT70-AC70)-'DELTA e'!X70</f>
        <v>0</v>
      </c>
      <c r="FL70" s="116">
        <f>(CU70-AD70)-'DELTA e'!Y70</f>
        <v>0</v>
      </c>
      <c r="FM70" s="116">
        <f>(CV70-AE70)-'DELTA e'!Z70</f>
        <v>0</v>
      </c>
      <c r="FN70" s="116">
        <f>(CW70-AF70)-'DELTA e'!AA70</f>
        <v>0</v>
      </c>
      <c r="FO70" s="116">
        <f>(CX70-AG70)-'DELTA e'!AB70</f>
        <v>0</v>
      </c>
      <c r="FP70" s="116">
        <f>(CY70-AH70)-'DELTA e'!AC70</f>
        <v>0</v>
      </c>
      <c r="FQ70" s="116">
        <f>(CZ70-AI70)-'DELTA e'!AD70</f>
        <v>0</v>
      </c>
      <c r="FR70" s="116">
        <f>(DA70-AJ70)-'DELTA e'!AE70</f>
        <v>0</v>
      </c>
      <c r="FS70" s="116">
        <f>(DB70-AK70)-'DELTA e'!AF70</f>
        <v>0</v>
      </c>
      <c r="FT70" s="116">
        <f>(DC70-AL70)-'DELTA e'!AG70</f>
        <v>0</v>
      </c>
      <c r="FU70" s="116">
        <f>(DD70-AM70)-'DELTA e'!AH70</f>
        <v>0</v>
      </c>
      <c r="FV70" s="116">
        <f>(DE70-AN70)-'DELTA e'!AI70</f>
        <v>0</v>
      </c>
      <c r="FW70" s="116">
        <f>(DF70-AO70)-'DELTA e'!AJ70</f>
        <v>0</v>
      </c>
      <c r="FX70" s="116">
        <f>(DG70-AP70)-'DELTA e'!AK70</f>
        <v>0</v>
      </c>
      <c r="FY70" s="116">
        <f>(DH70-AQ70)-'DELTA e'!AL70</f>
        <v>0</v>
      </c>
      <c r="FZ70" s="116">
        <f>(DI70-AR70)-'DELTA e'!AM70</f>
        <v>0</v>
      </c>
      <c r="GA70" s="116">
        <f>(DJ70-AS70)-'DELTA e'!AN70</f>
        <v>0</v>
      </c>
      <c r="GB70" s="116">
        <f>(DK70-AT70)-'DELTA e'!AO70</f>
        <v>0</v>
      </c>
      <c r="GC70" s="116">
        <f>(DL70-AU70)-'DELTA e'!AP70</f>
        <v>0</v>
      </c>
      <c r="GD70" s="116">
        <f>(DM70-AV70)-'DELTA e'!AQ70</f>
        <v>0</v>
      </c>
      <c r="GE70" s="116">
        <f>(DN70-AW70)-'DELTA e'!AR70</f>
        <v>0</v>
      </c>
      <c r="GF70" s="116">
        <f>(DO70-AX70)-'DELTA e'!AS70</f>
        <v>0</v>
      </c>
      <c r="GG70" s="116">
        <f>(DP70-AY70)-'DELTA e'!AT70</f>
        <v>0</v>
      </c>
      <c r="GH70" s="116">
        <f>(DQ70-AZ70)-'DELTA e'!AU70</f>
        <v>0</v>
      </c>
      <c r="GI70" s="116">
        <f>(DR70-BA70)-'DELTA e'!AV70</f>
        <v>0</v>
      </c>
      <c r="GJ70" s="116">
        <f>(DS70-BB70)-'DELTA e'!AW70</f>
        <v>0</v>
      </c>
      <c r="GK70" s="116">
        <f>(DT70-BC70)-'DELTA e'!AX70</f>
        <v>0</v>
      </c>
      <c r="GL70" s="116">
        <f>(DU70-BD70)-'DELTA e'!AY70</f>
        <v>0</v>
      </c>
      <c r="GM70" s="116">
        <f>(DV70-BE70)-'DELTA e'!AZ70</f>
        <v>0</v>
      </c>
      <c r="GN70" s="116">
        <f>(DW70-BF70)-'DELTA e'!BA70</f>
        <v>0</v>
      </c>
      <c r="GO70" s="116">
        <f>(DX70-BG70)-'DELTA e'!BB70</f>
        <v>0</v>
      </c>
      <c r="GP70" s="116">
        <f>(DY70-BH70)-'DELTA e'!BC70</f>
        <v>0</v>
      </c>
      <c r="GQ70" s="116">
        <f>(DZ70-BI70)-'DELTA e'!BD70</f>
        <v>0</v>
      </c>
      <c r="GR70" s="116">
        <f>(EA70-BJ70)-'DELTA e'!BE70</f>
        <v>0</v>
      </c>
      <c r="GS70" s="116">
        <f>(EB70-BK70)-'DELTA e'!BF70</f>
        <v>0</v>
      </c>
      <c r="GT70" s="116">
        <f>(EC70-BL70)-'DELTA e'!BG70</f>
        <v>0</v>
      </c>
      <c r="GU70" s="116">
        <f>(ED70-BM70)-'DELTA e'!BH70</f>
        <v>0</v>
      </c>
      <c r="GV70" s="116">
        <f>(EE70-BN70)-'DELTA e'!BI70</f>
        <v>0</v>
      </c>
      <c r="GW70" s="116">
        <f>(EF70-BO70)-'DELTA e'!BJ70</f>
        <v>0</v>
      </c>
      <c r="GX70" s="116">
        <f>(EG70-BP70)-'DELTA e'!BK70</f>
        <v>0</v>
      </c>
      <c r="GY70" s="116">
        <f>(EH70-BQ70)-'DELTA e'!BL70</f>
        <v>0</v>
      </c>
      <c r="GZ70" s="116">
        <f>(EI70-BR70)-'DELTA e'!BM70</f>
        <v>0</v>
      </c>
      <c r="HA70" s="116">
        <f>(EJ70-BS70)-'DELTA e'!BN70</f>
        <v>0</v>
      </c>
      <c r="HB70" s="116">
        <f>(EK70-BT70)-'DELTA e'!BO70</f>
        <v>0</v>
      </c>
      <c r="HC70" s="116">
        <f>(EL70-BU70)-'DELTA e'!BP70</f>
        <v>0</v>
      </c>
      <c r="HD70" s="116">
        <f>(EM70-BV70)-'DELTA e'!BQ70</f>
        <v>0</v>
      </c>
      <c r="HE70" s="116">
        <f>(EN70-BW70)-'DELTA e'!BR70</f>
        <v>0</v>
      </c>
      <c r="HF70" s="116">
        <f>(EO70-BX70)-'DELTA e'!BS70</f>
        <v>0</v>
      </c>
      <c r="HG70" s="117">
        <f>(EP70-BY70)-'DELTA e'!BT70</f>
        <v>-25.133271572186402</v>
      </c>
    </row>
  </sheetData>
  <mergeCells count="2">
    <mergeCell ref="C1:E1"/>
    <mergeCell ref="F1:H1"/>
  </mergeCells>
  <pageMargins left="0.511811024" right="0.511811024" top="0.78740157499999996" bottom="0.78740157499999996" header="0.31496062000000002" footer="0.3149606200000000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D76629-980E-4DE1-A9B7-9E74FCC3439E}">
  <dimension ref="A1:BT70"/>
  <sheetViews>
    <sheetView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C3" sqref="C3"/>
    </sheetView>
  </sheetViews>
  <sheetFormatPr defaultRowHeight="14.5" x14ac:dyDescent="0.35"/>
  <cols>
    <col min="1" max="1" width="51.90625" bestFit="1" customWidth="1"/>
    <col min="5" max="5" width="17.1796875" bestFit="1" customWidth="1"/>
    <col min="6" max="7" width="11.90625" bestFit="1" customWidth="1"/>
    <col min="8" max="8" width="10.90625" bestFit="1" customWidth="1"/>
    <col min="9" max="10" width="10.26953125" bestFit="1" customWidth="1"/>
    <col min="11" max="14" width="10.90625" bestFit="1" customWidth="1"/>
    <col min="15" max="18" width="10.26953125" bestFit="1" customWidth="1"/>
    <col min="19" max="21" width="10.90625" bestFit="1" customWidth="1"/>
    <col min="22" max="22" width="10.26953125" bestFit="1" customWidth="1"/>
    <col min="23" max="29" width="10.90625" bestFit="1" customWidth="1"/>
    <col min="30" max="31" width="10.26953125" bestFit="1" customWidth="1"/>
    <col min="32" max="32" width="10.90625" bestFit="1" customWidth="1"/>
    <col min="33" max="33" width="10.26953125" bestFit="1" customWidth="1"/>
    <col min="34" max="34" width="10.90625" bestFit="1" customWidth="1"/>
    <col min="35" max="35" width="10.26953125" bestFit="1" customWidth="1"/>
    <col min="36" max="36" width="10.90625" bestFit="1" customWidth="1"/>
    <col min="37" max="38" width="10.26953125" bestFit="1" customWidth="1"/>
    <col min="39" max="43" width="10.90625" bestFit="1" customWidth="1"/>
    <col min="44" max="45" width="10.26953125" bestFit="1" customWidth="1"/>
    <col min="46" max="46" width="10.90625" bestFit="1" customWidth="1"/>
    <col min="47" max="47" width="10.26953125" bestFit="1" customWidth="1"/>
    <col min="48" max="52" width="10.90625" bestFit="1" customWidth="1"/>
    <col min="53" max="53" width="10.26953125" bestFit="1" customWidth="1"/>
    <col min="54" max="54" width="10.90625" bestFit="1" customWidth="1"/>
    <col min="55" max="55" width="10.26953125" bestFit="1" customWidth="1"/>
    <col min="56" max="59" width="10.90625" bestFit="1" customWidth="1"/>
    <col min="60" max="61" width="10.26953125" bestFit="1" customWidth="1"/>
    <col min="62" max="67" width="10.90625" bestFit="1" customWidth="1"/>
    <col min="68" max="68" width="10.26953125" bestFit="1" customWidth="1"/>
    <col min="69" max="70" width="10.90625" bestFit="1" customWidth="1"/>
    <col min="71" max="71" width="10.26953125" bestFit="1" customWidth="1"/>
    <col min="72" max="72" width="11.90625" bestFit="1" customWidth="1"/>
  </cols>
  <sheetData>
    <row r="1" spans="1:72" x14ac:dyDescent="0.35">
      <c r="E1" s="87" t="s">
        <v>352</v>
      </c>
    </row>
    <row r="2" spans="1:72" x14ac:dyDescent="0.35">
      <c r="A2" s="43" t="s">
        <v>315</v>
      </c>
      <c r="B2" s="44" t="s">
        <v>0</v>
      </c>
      <c r="C2" s="74" t="s">
        <v>351</v>
      </c>
      <c r="E2" s="37" t="s">
        <v>248</v>
      </c>
      <c r="F2" s="37" t="s">
        <v>249</v>
      </c>
      <c r="G2" s="37" t="s">
        <v>250</v>
      </c>
      <c r="H2" s="37" t="s">
        <v>251</v>
      </c>
      <c r="I2" s="37" t="s">
        <v>252</v>
      </c>
      <c r="J2" s="37" t="s">
        <v>253</v>
      </c>
      <c r="K2" s="37" t="s">
        <v>254</v>
      </c>
      <c r="L2" s="37" t="s">
        <v>255</v>
      </c>
      <c r="M2" s="37" t="s">
        <v>256</v>
      </c>
      <c r="N2" s="37" t="s">
        <v>257</v>
      </c>
      <c r="O2" s="37" t="s">
        <v>258</v>
      </c>
      <c r="P2" s="37" t="s">
        <v>259</v>
      </c>
      <c r="Q2" s="37" t="s">
        <v>260</v>
      </c>
      <c r="R2" s="37" t="s">
        <v>261</v>
      </c>
      <c r="S2" s="37" t="s">
        <v>262</v>
      </c>
      <c r="T2" s="37" t="s">
        <v>263</v>
      </c>
      <c r="U2" s="37" t="s">
        <v>264</v>
      </c>
      <c r="V2" s="37" t="s">
        <v>265</v>
      </c>
      <c r="W2" s="37" t="s">
        <v>266</v>
      </c>
      <c r="X2" s="37" t="s">
        <v>267</v>
      </c>
      <c r="Y2" s="37" t="s">
        <v>268</v>
      </c>
      <c r="Z2" s="37" t="s">
        <v>269</v>
      </c>
      <c r="AA2" s="37" t="s">
        <v>270</v>
      </c>
      <c r="AB2" s="37" t="s">
        <v>271</v>
      </c>
      <c r="AC2" s="37" t="s">
        <v>272</v>
      </c>
      <c r="AD2" s="37" t="s">
        <v>273</v>
      </c>
      <c r="AE2" s="37" t="s">
        <v>274</v>
      </c>
      <c r="AF2" s="37" t="s">
        <v>275</v>
      </c>
      <c r="AG2" s="37" t="s">
        <v>276</v>
      </c>
      <c r="AH2" s="37" t="s">
        <v>277</v>
      </c>
      <c r="AI2" s="37" t="s">
        <v>278</v>
      </c>
      <c r="AJ2" s="37" t="s">
        <v>279</v>
      </c>
      <c r="AK2" s="37" t="s">
        <v>280</v>
      </c>
      <c r="AL2" s="37" t="s">
        <v>281</v>
      </c>
      <c r="AM2" s="37" t="s">
        <v>282</v>
      </c>
      <c r="AN2" s="37" t="s">
        <v>283</v>
      </c>
      <c r="AO2" s="37" t="s">
        <v>284</v>
      </c>
      <c r="AP2" s="37" t="s">
        <v>285</v>
      </c>
      <c r="AQ2" s="37" t="s">
        <v>286</v>
      </c>
      <c r="AR2" s="37" t="s">
        <v>287</v>
      </c>
      <c r="AS2" s="37" t="s">
        <v>288</v>
      </c>
      <c r="AT2" s="37" t="s">
        <v>289</v>
      </c>
      <c r="AU2" s="37" t="s">
        <v>290</v>
      </c>
      <c r="AV2" s="37" t="s">
        <v>291</v>
      </c>
      <c r="AW2" s="37" t="s">
        <v>292</v>
      </c>
      <c r="AX2" s="37" t="s">
        <v>293</v>
      </c>
      <c r="AY2" s="37" t="s">
        <v>294</v>
      </c>
      <c r="AZ2" s="37" t="s">
        <v>295</v>
      </c>
      <c r="BA2" s="37" t="s">
        <v>296</v>
      </c>
      <c r="BB2" s="37" t="s">
        <v>297</v>
      </c>
      <c r="BC2" s="37" t="s">
        <v>298</v>
      </c>
      <c r="BD2" s="37" t="s">
        <v>299</v>
      </c>
      <c r="BE2" s="37" t="s">
        <v>300</v>
      </c>
      <c r="BF2" s="37" t="s">
        <v>301</v>
      </c>
      <c r="BG2" s="37" t="s">
        <v>302</v>
      </c>
      <c r="BH2" s="37" t="s">
        <v>303</v>
      </c>
      <c r="BI2" s="37" t="s">
        <v>304</v>
      </c>
      <c r="BJ2" s="37" t="s">
        <v>305</v>
      </c>
      <c r="BK2" s="37" t="s">
        <v>306</v>
      </c>
      <c r="BL2" s="37" t="s">
        <v>307</v>
      </c>
      <c r="BM2" s="37" t="s">
        <v>308</v>
      </c>
      <c r="BN2" s="37" t="s">
        <v>309</v>
      </c>
      <c r="BO2" s="37" t="s">
        <v>310</v>
      </c>
      <c r="BP2" s="37" t="s">
        <v>311</v>
      </c>
      <c r="BQ2" s="37" t="s">
        <v>312</v>
      </c>
      <c r="BR2" s="37" t="s">
        <v>313</v>
      </c>
      <c r="BS2" s="37" t="s">
        <v>314</v>
      </c>
      <c r="BT2" s="37" t="s">
        <v>337</v>
      </c>
    </row>
    <row r="3" spans="1:72" x14ac:dyDescent="0.35">
      <c r="A3" s="38" t="s">
        <v>70</v>
      </c>
      <c r="B3" s="72" t="s">
        <v>248</v>
      </c>
      <c r="C3" s="90"/>
      <c r="E3" s="109">
        <f>IF(E$2=$B3,$C3,0)</f>
        <v>0</v>
      </c>
      <c r="F3" s="111">
        <f t="shared" ref="F3:BQ4" si="0">IF(F$2=$B3,$C3,0)</f>
        <v>0</v>
      </c>
      <c r="G3" s="111">
        <f t="shared" si="0"/>
        <v>0</v>
      </c>
      <c r="H3" s="111">
        <f t="shared" si="0"/>
        <v>0</v>
      </c>
      <c r="I3" s="111">
        <f t="shared" si="0"/>
        <v>0</v>
      </c>
      <c r="J3" s="111">
        <f t="shared" si="0"/>
        <v>0</v>
      </c>
      <c r="K3" s="111">
        <f t="shared" si="0"/>
        <v>0</v>
      </c>
      <c r="L3" s="111">
        <f t="shared" si="0"/>
        <v>0</v>
      </c>
      <c r="M3" s="111">
        <f t="shared" si="0"/>
        <v>0</v>
      </c>
      <c r="N3" s="111">
        <f t="shared" si="0"/>
        <v>0</v>
      </c>
      <c r="O3" s="111">
        <f t="shared" si="0"/>
        <v>0</v>
      </c>
      <c r="P3" s="111">
        <f t="shared" si="0"/>
        <v>0</v>
      </c>
      <c r="Q3" s="111">
        <f t="shared" si="0"/>
        <v>0</v>
      </c>
      <c r="R3" s="111">
        <f t="shared" si="0"/>
        <v>0</v>
      </c>
      <c r="S3" s="111">
        <f t="shared" si="0"/>
        <v>0</v>
      </c>
      <c r="T3" s="111">
        <f t="shared" si="0"/>
        <v>0</v>
      </c>
      <c r="U3" s="111">
        <f t="shared" si="0"/>
        <v>0</v>
      </c>
      <c r="V3" s="111">
        <f t="shared" si="0"/>
        <v>0</v>
      </c>
      <c r="W3" s="111">
        <f t="shared" si="0"/>
        <v>0</v>
      </c>
      <c r="X3" s="111">
        <f t="shared" si="0"/>
        <v>0</v>
      </c>
      <c r="Y3" s="111">
        <f t="shared" si="0"/>
        <v>0</v>
      </c>
      <c r="Z3" s="111">
        <f t="shared" si="0"/>
        <v>0</v>
      </c>
      <c r="AA3" s="111">
        <f t="shared" si="0"/>
        <v>0</v>
      </c>
      <c r="AB3" s="111">
        <f t="shared" si="0"/>
        <v>0</v>
      </c>
      <c r="AC3" s="111">
        <f t="shared" si="0"/>
        <v>0</v>
      </c>
      <c r="AD3" s="111">
        <f t="shared" si="0"/>
        <v>0</v>
      </c>
      <c r="AE3" s="111">
        <f t="shared" si="0"/>
        <v>0</v>
      </c>
      <c r="AF3" s="111">
        <f t="shared" si="0"/>
        <v>0</v>
      </c>
      <c r="AG3" s="111">
        <f t="shared" si="0"/>
        <v>0</v>
      </c>
      <c r="AH3" s="111">
        <f t="shared" si="0"/>
        <v>0</v>
      </c>
      <c r="AI3" s="111">
        <f t="shared" si="0"/>
        <v>0</v>
      </c>
      <c r="AJ3" s="111">
        <f t="shared" si="0"/>
        <v>0</v>
      </c>
      <c r="AK3" s="111">
        <f t="shared" si="0"/>
        <v>0</v>
      </c>
      <c r="AL3" s="111">
        <f t="shared" si="0"/>
        <v>0</v>
      </c>
      <c r="AM3" s="111">
        <f t="shared" si="0"/>
        <v>0</v>
      </c>
      <c r="AN3" s="111">
        <f t="shared" si="0"/>
        <v>0</v>
      </c>
      <c r="AO3" s="111">
        <f t="shared" si="0"/>
        <v>0</v>
      </c>
      <c r="AP3" s="111">
        <f t="shared" si="0"/>
        <v>0</v>
      </c>
      <c r="AQ3" s="111">
        <f t="shared" si="0"/>
        <v>0</v>
      </c>
      <c r="AR3" s="111">
        <f t="shared" si="0"/>
        <v>0</v>
      </c>
      <c r="AS3" s="111">
        <f t="shared" si="0"/>
        <v>0</v>
      </c>
      <c r="AT3" s="111">
        <f t="shared" si="0"/>
        <v>0</v>
      </c>
      <c r="AU3" s="111">
        <f t="shared" si="0"/>
        <v>0</v>
      </c>
      <c r="AV3" s="111">
        <f t="shared" si="0"/>
        <v>0</v>
      </c>
      <c r="AW3" s="111">
        <f t="shared" si="0"/>
        <v>0</v>
      </c>
      <c r="AX3" s="111">
        <f t="shared" si="0"/>
        <v>0</v>
      </c>
      <c r="AY3" s="111">
        <f t="shared" si="0"/>
        <v>0</v>
      </c>
      <c r="AZ3" s="111">
        <f t="shared" si="0"/>
        <v>0</v>
      </c>
      <c r="BA3" s="111">
        <f t="shared" si="0"/>
        <v>0</v>
      </c>
      <c r="BB3" s="111">
        <f t="shared" si="0"/>
        <v>0</v>
      </c>
      <c r="BC3" s="111">
        <f t="shared" si="0"/>
        <v>0</v>
      </c>
      <c r="BD3" s="111">
        <f t="shared" si="0"/>
        <v>0</v>
      </c>
      <c r="BE3" s="111">
        <f t="shared" si="0"/>
        <v>0</v>
      </c>
      <c r="BF3" s="111">
        <f t="shared" si="0"/>
        <v>0</v>
      </c>
      <c r="BG3" s="111">
        <f t="shared" si="0"/>
        <v>0</v>
      </c>
      <c r="BH3" s="111">
        <f t="shared" si="0"/>
        <v>0</v>
      </c>
      <c r="BI3" s="111">
        <f t="shared" si="0"/>
        <v>0</v>
      </c>
      <c r="BJ3" s="111">
        <f t="shared" si="0"/>
        <v>0</v>
      </c>
      <c r="BK3" s="111">
        <f t="shared" si="0"/>
        <v>0</v>
      </c>
      <c r="BL3" s="111">
        <f t="shared" si="0"/>
        <v>0</v>
      </c>
      <c r="BM3" s="111">
        <f t="shared" si="0"/>
        <v>0</v>
      </c>
      <c r="BN3" s="111">
        <f t="shared" si="0"/>
        <v>0</v>
      </c>
      <c r="BO3" s="111">
        <f t="shared" si="0"/>
        <v>0</v>
      </c>
      <c r="BP3" s="111">
        <f t="shared" si="0"/>
        <v>0</v>
      </c>
      <c r="BQ3" s="111">
        <f t="shared" si="0"/>
        <v>0</v>
      </c>
      <c r="BR3" s="111">
        <f t="shared" ref="BR3:BT7" si="1">IF(BR$2=$B3,$C3,0)</f>
        <v>0</v>
      </c>
      <c r="BS3" s="111">
        <f t="shared" si="1"/>
        <v>0</v>
      </c>
      <c r="BT3" s="112">
        <f t="shared" si="1"/>
        <v>0</v>
      </c>
    </row>
    <row r="4" spans="1:72" x14ac:dyDescent="0.35">
      <c r="A4" s="40" t="s">
        <v>71</v>
      </c>
      <c r="B4" s="48" t="s">
        <v>249</v>
      </c>
      <c r="C4" s="94"/>
      <c r="E4" s="113">
        <f t="shared" ref="E4:T67" si="2">IF(E$2=$B4,$C4,0)</f>
        <v>0</v>
      </c>
      <c r="F4" s="110">
        <f t="shared" si="2"/>
        <v>0</v>
      </c>
      <c r="G4" s="110">
        <f t="shared" si="2"/>
        <v>0</v>
      </c>
      <c r="H4" s="110">
        <f t="shared" si="2"/>
        <v>0</v>
      </c>
      <c r="I4" s="110">
        <f t="shared" si="2"/>
        <v>0</v>
      </c>
      <c r="J4" s="110">
        <f t="shared" si="2"/>
        <v>0</v>
      </c>
      <c r="K4" s="110">
        <f t="shared" si="2"/>
        <v>0</v>
      </c>
      <c r="L4" s="110">
        <f t="shared" si="2"/>
        <v>0</v>
      </c>
      <c r="M4" s="110">
        <f t="shared" si="2"/>
        <v>0</v>
      </c>
      <c r="N4" s="110">
        <f t="shared" si="2"/>
        <v>0</v>
      </c>
      <c r="O4" s="110">
        <f t="shared" si="2"/>
        <v>0</v>
      </c>
      <c r="P4" s="110">
        <f t="shared" si="2"/>
        <v>0</v>
      </c>
      <c r="Q4" s="110">
        <f t="shared" si="2"/>
        <v>0</v>
      </c>
      <c r="R4" s="110">
        <f t="shared" si="2"/>
        <v>0</v>
      </c>
      <c r="S4" s="110">
        <f t="shared" si="2"/>
        <v>0</v>
      </c>
      <c r="T4" s="110">
        <f t="shared" si="2"/>
        <v>0</v>
      </c>
      <c r="U4" s="110">
        <f t="shared" si="0"/>
        <v>0</v>
      </c>
      <c r="V4" s="110">
        <f t="shared" si="0"/>
        <v>0</v>
      </c>
      <c r="W4" s="110">
        <f t="shared" si="0"/>
        <v>0</v>
      </c>
      <c r="X4" s="110">
        <f t="shared" si="0"/>
        <v>0</v>
      </c>
      <c r="Y4" s="110">
        <f t="shared" si="0"/>
        <v>0</v>
      </c>
      <c r="Z4" s="110">
        <f t="shared" si="0"/>
        <v>0</v>
      </c>
      <c r="AA4" s="110">
        <f t="shared" si="0"/>
        <v>0</v>
      </c>
      <c r="AB4" s="110">
        <f t="shared" si="0"/>
        <v>0</v>
      </c>
      <c r="AC4" s="110">
        <f t="shared" si="0"/>
        <v>0</v>
      </c>
      <c r="AD4" s="110">
        <f t="shared" si="0"/>
        <v>0</v>
      </c>
      <c r="AE4" s="110">
        <f t="shared" si="0"/>
        <v>0</v>
      </c>
      <c r="AF4" s="110">
        <f t="shared" si="0"/>
        <v>0</v>
      </c>
      <c r="AG4" s="110">
        <f t="shared" si="0"/>
        <v>0</v>
      </c>
      <c r="AH4" s="110">
        <f t="shared" si="0"/>
        <v>0</v>
      </c>
      <c r="AI4" s="110">
        <f t="shared" si="0"/>
        <v>0</v>
      </c>
      <c r="AJ4" s="110">
        <f t="shared" si="0"/>
        <v>0</v>
      </c>
      <c r="AK4" s="110">
        <f t="shared" si="0"/>
        <v>0</v>
      </c>
      <c r="AL4" s="110">
        <f t="shared" si="0"/>
        <v>0</v>
      </c>
      <c r="AM4" s="110">
        <f t="shared" si="0"/>
        <v>0</v>
      </c>
      <c r="AN4" s="110">
        <f t="shared" si="0"/>
        <v>0</v>
      </c>
      <c r="AO4" s="110">
        <f t="shared" si="0"/>
        <v>0</v>
      </c>
      <c r="AP4" s="110">
        <f t="shared" si="0"/>
        <v>0</v>
      </c>
      <c r="AQ4" s="110">
        <f t="shared" si="0"/>
        <v>0</v>
      </c>
      <c r="AR4" s="110">
        <f t="shared" si="0"/>
        <v>0</v>
      </c>
      <c r="AS4" s="110">
        <f t="shared" si="0"/>
        <v>0</v>
      </c>
      <c r="AT4" s="110">
        <f t="shared" si="0"/>
        <v>0</v>
      </c>
      <c r="AU4" s="110">
        <f t="shared" si="0"/>
        <v>0</v>
      </c>
      <c r="AV4" s="110">
        <f t="shared" si="0"/>
        <v>0</v>
      </c>
      <c r="AW4" s="110">
        <f t="shared" si="0"/>
        <v>0</v>
      </c>
      <c r="AX4" s="110">
        <f t="shared" si="0"/>
        <v>0</v>
      </c>
      <c r="AY4" s="110">
        <f t="shared" si="0"/>
        <v>0</v>
      </c>
      <c r="AZ4" s="110">
        <f t="shared" si="0"/>
        <v>0</v>
      </c>
      <c r="BA4" s="110">
        <f t="shared" si="0"/>
        <v>0</v>
      </c>
      <c r="BB4" s="110">
        <f t="shared" si="0"/>
        <v>0</v>
      </c>
      <c r="BC4" s="110">
        <f t="shared" si="0"/>
        <v>0</v>
      </c>
      <c r="BD4" s="110">
        <f t="shared" si="0"/>
        <v>0</v>
      </c>
      <c r="BE4" s="110">
        <f t="shared" si="0"/>
        <v>0</v>
      </c>
      <c r="BF4" s="110">
        <f t="shared" si="0"/>
        <v>0</v>
      </c>
      <c r="BG4" s="110">
        <f t="shared" si="0"/>
        <v>0</v>
      </c>
      <c r="BH4" s="110">
        <f t="shared" si="0"/>
        <v>0</v>
      </c>
      <c r="BI4" s="110">
        <f t="shared" si="0"/>
        <v>0</v>
      </c>
      <c r="BJ4" s="110">
        <f t="shared" si="0"/>
        <v>0</v>
      </c>
      <c r="BK4" s="110">
        <f t="shared" si="0"/>
        <v>0</v>
      </c>
      <c r="BL4" s="110">
        <f t="shared" si="0"/>
        <v>0</v>
      </c>
      <c r="BM4" s="110">
        <f t="shared" si="0"/>
        <v>0</v>
      </c>
      <c r="BN4" s="110">
        <f t="shared" si="0"/>
        <v>0</v>
      </c>
      <c r="BO4" s="110">
        <f t="shared" si="0"/>
        <v>0</v>
      </c>
      <c r="BP4" s="110">
        <f t="shared" si="0"/>
        <v>0</v>
      </c>
      <c r="BQ4" s="110">
        <f t="shared" si="0"/>
        <v>0</v>
      </c>
      <c r="BR4" s="110">
        <f t="shared" si="1"/>
        <v>0</v>
      </c>
      <c r="BS4" s="110">
        <f t="shared" si="1"/>
        <v>0</v>
      </c>
      <c r="BT4" s="114">
        <f t="shared" si="1"/>
        <v>0</v>
      </c>
    </row>
    <row r="5" spans="1:72" x14ac:dyDescent="0.35">
      <c r="A5" s="38" t="s">
        <v>72</v>
      </c>
      <c r="B5" s="48" t="s">
        <v>250</v>
      </c>
      <c r="C5" s="94"/>
      <c r="E5" s="113">
        <f t="shared" si="2"/>
        <v>0</v>
      </c>
      <c r="F5" s="110">
        <f t="shared" ref="F5:BQ8" si="3">IF(F$2=$B5,$C5,0)</f>
        <v>0</v>
      </c>
      <c r="G5" s="110">
        <f t="shared" si="3"/>
        <v>0</v>
      </c>
      <c r="H5" s="110">
        <f t="shared" si="3"/>
        <v>0</v>
      </c>
      <c r="I5" s="110">
        <f t="shared" si="3"/>
        <v>0</v>
      </c>
      <c r="J5" s="110">
        <f t="shared" si="3"/>
        <v>0</v>
      </c>
      <c r="K5" s="110">
        <f t="shared" si="3"/>
        <v>0</v>
      </c>
      <c r="L5" s="110">
        <f t="shared" si="3"/>
        <v>0</v>
      </c>
      <c r="M5" s="110">
        <f t="shared" si="3"/>
        <v>0</v>
      </c>
      <c r="N5" s="110">
        <f t="shared" si="3"/>
        <v>0</v>
      </c>
      <c r="O5" s="110">
        <f t="shared" si="3"/>
        <v>0</v>
      </c>
      <c r="P5" s="110">
        <f t="shared" si="3"/>
        <v>0</v>
      </c>
      <c r="Q5" s="110">
        <f t="shared" si="3"/>
        <v>0</v>
      </c>
      <c r="R5" s="110">
        <f t="shared" si="3"/>
        <v>0</v>
      </c>
      <c r="S5" s="110">
        <f t="shared" si="3"/>
        <v>0</v>
      </c>
      <c r="T5" s="110">
        <f t="shared" si="3"/>
        <v>0</v>
      </c>
      <c r="U5" s="110">
        <f t="shared" si="3"/>
        <v>0</v>
      </c>
      <c r="V5" s="110">
        <f t="shared" si="3"/>
        <v>0</v>
      </c>
      <c r="W5" s="110">
        <f t="shared" si="3"/>
        <v>0</v>
      </c>
      <c r="X5" s="110">
        <f t="shared" si="3"/>
        <v>0</v>
      </c>
      <c r="Y5" s="110">
        <f t="shared" si="3"/>
        <v>0</v>
      </c>
      <c r="Z5" s="110">
        <f t="shared" si="3"/>
        <v>0</v>
      </c>
      <c r="AA5" s="110">
        <f t="shared" si="3"/>
        <v>0</v>
      </c>
      <c r="AB5" s="110">
        <f t="shared" si="3"/>
        <v>0</v>
      </c>
      <c r="AC5" s="110">
        <f t="shared" si="3"/>
        <v>0</v>
      </c>
      <c r="AD5" s="110">
        <f t="shared" si="3"/>
        <v>0</v>
      </c>
      <c r="AE5" s="110">
        <f t="shared" si="3"/>
        <v>0</v>
      </c>
      <c r="AF5" s="110">
        <f t="shared" si="3"/>
        <v>0</v>
      </c>
      <c r="AG5" s="110">
        <f t="shared" si="3"/>
        <v>0</v>
      </c>
      <c r="AH5" s="110">
        <f t="shared" si="3"/>
        <v>0</v>
      </c>
      <c r="AI5" s="110">
        <f t="shared" si="3"/>
        <v>0</v>
      </c>
      <c r="AJ5" s="110">
        <f t="shared" si="3"/>
        <v>0</v>
      </c>
      <c r="AK5" s="110">
        <f t="shared" si="3"/>
        <v>0</v>
      </c>
      <c r="AL5" s="110">
        <f t="shared" si="3"/>
        <v>0</v>
      </c>
      <c r="AM5" s="110">
        <f t="shared" si="3"/>
        <v>0</v>
      </c>
      <c r="AN5" s="110">
        <f t="shared" si="3"/>
        <v>0</v>
      </c>
      <c r="AO5" s="110">
        <f t="shared" si="3"/>
        <v>0</v>
      </c>
      <c r="AP5" s="110">
        <f t="shared" si="3"/>
        <v>0</v>
      </c>
      <c r="AQ5" s="110">
        <f t="shared" si="3"/>
        <v>0</v>
      </c>
      <c r="AR5" s="110">
        <f t="shared" si="3"/>
        <v>0</v>
      </c>
      <c r="AS5" s="110">
        <f t="shared" si="3"/>
        <v>0</v>
      </c>
      <c r="AT5" s="110">
        <f t="shared" si="3"/>
        <v>0</v>
      </c>
      <c r="AU5" s="110">
        <f t="shared" si="3"/>
        <v>0</v>
      </c>
      <c r="AV5" s="110">
        <f t="shared" si="3"/>
        <v>0</v>
      </c>
      <c r="AW5" s="110">
        <f t="shared" si="3"/>
        <v>0</v>
      </c>
      <c r="AX5" s="110">
        <f t="shared" si="3"/>
        <v>0</v>
      </c>
      <c r="AY5" s="110">
        <f t="shared" si="3"/>
        <v>0</v>
      </c>
      <c r="AZ5" s="110">
        <f t="shared" si="3"/>
        <v>0</v>
      </c>
      <c r="BA5" s="110">
        <f t="shared" si="3"/>
        <v>0</v>
      </c>
      <c r="BB5" s="110">
        <f t="shared" si="3"/>
        <v>0</v>
      </c>
      <c r="BC5" s="110">
        <f t="shared" si="3"/>
        <v>0</v>
      </c>
      <c r="BD5" s="110">
        <f t="shared" si="3"/>
        <v>0</v>
      </c>
      <c r="BE5" s="110">
        <f t="shared" si="3"/>
        <v>0</v>
      </c>
      <c r="BF5" s="110">
        <f t="shared" si="3"/>
        <v>0</v>
      </c>
      <c r="BG5" s="110">
        <f t="shared" si="3"/>
        <v>0</v>
      </c>
      <c r="BH5" s="110">
        <f t="shared" si="3"/>
        <v>0</v>
      </c>
      <c r="BI5" s="110">
        <f t="shared" si="3"/>
        <v>0</v>
      </c>
      <c r="BJ5" s="110">
        <f t="shared" si="3"/>
        <v>0</v>
      </c>
      <c r="BK5" s="110">
        <f t="shared" si="3"/>
        <v>0</v>
      </c>
      <c r="BL5" s="110">
        <f t="shared" si="3"/>
        <v>0</v>
      </c>
      <c r="BM5" s="110">
        <f t="shared" si="3"/>
        <v>0</v>
      </c>
      <c r="BN5" s="110">
        <f t="shared" si="3"/>
        <v>0</v>
      </c>
      <c r="BO5" s="110">
        <f t="shared" si="3"/>
        <v>0</v>
      </c>
      <c r="BP5" s="110">
        <f t="shared" si="3"/>
        <v>0</v>
      </c>
      <c r="BQ5" s="110">
        <f t="shared" si="3"/>
        <v>0</v>
      </c>
      <c r="BR5" s="110">
        <f t="shared" si="1"/>
        <v>0</v>
      </c>
      <c r="BS5" s="110">
        <f t="shared" si="1"/>
        <v>0</v>
      </c>
      <c r="BT5" s="114">
        <f t="shared" si="1"/>
        <v>0</v>
      </c>
    </row>
    <row r="6" spans="1:72" x14ac:dyDescent="0.35">
      <c r="A6" s="38" t="s">
        <v>73</v>
      </c>
      <c r="B6" s="48" t="s">
        <v>251</v>
      </c>
      <c r="C6" s="94"/>
      <c r="E6" s="113">
        <f t="shared" si="2"/>
        <v>0</v>
      </c>
      <c r="F6" s="110">
        <f t="shared" si="3"/>
        <v>0</v>
      </c>
      <c r="G6" s="110">
        <f t="shared" si="3"/>
        <v>0</v>
      </c>
      <c r="H6" s="110">
        <f t="shared" si="3"/>
        <v>0</v>
      </c>
      <c r="I6" s="110">
        <f t="shared" si="3"/>
        <v>0</v>
      </c>
      <c r="J6" s="110">
        <f t="shared" si="3"/>
        <v>0</v>
      </c>
      <c r="K6" s="110">
        <f t="shared" si="3"/>
        <v>0</v>
      </c>
      <c r="L6" s="110">
        <f t="shared" si="3"/>
        <v>0</v>
      </c>
      <c r="M6" s="110">
        <f t="shared" si="3"/>
        <v>0</v>
      </c>
      <c r="N6" s="110">
        <f t="shared" si="3"/>
        <v>0</v>
      </c>
      <c r="O6" s="110">
        <f t="shared" si="3"/>
        <v>0</v>
      </c>
      <c r="P6" s="110">
        <f t="shared" si="3"/>
        <v>0</v>
      </c>
      <c r="Q6" s="110">
        <f t="shared" si="3"/>
        <v>0</v>
      </c>
      <c r="R6" s="110">
        <f t="shared" si="3"/>
        <v>0</v>
      </c>
      <c r="S6" s="110">
        <f t="shared" si="3"/>
        <v>0</v>
      </c>
      <c r="T6" s="110">
        <f t="shared" si="3"/>
        <v>0</v>
      </c>
      <c r="U6" s="110">
        <f t="shared" si="3"/>
        <v>0</v>
      </c>
      <c r="V6" s="110">
        <f t="shared" si="3"/>
        <v>0</v>
      </c>
      <c r="W6" s="110">
        <f t="shared" si="3"/>
        <v>0</v>
      </c>
      <c r="X6" s="110">
        <f t="shared" si="3"/>
        <v>0</v>
      </c>
      <c r="Y6" s="110">
        <f t="shared" si="3"/>
        <v>0</v>
      </c>
      <c r="Z6" s="110">
        <f t="shared" si="3"/>
        <v>0</v>
      </c>
      <c r="AA6" s="110">
        <f t="shared" si="3"/>
        <v>0</v>
      </c>
      <c r="AB6" s="110">
        <f t="shared" si="3"/>
        <v>0</v>
      </c>
      <c r="AC6" s="110">
        <f t="shared" si="3"/>
        <v>0</v>
      </c>
      <c r="AD6" s="110">
        <f t="shared" si="3"/>
        <v>0</v>
      </c>
      <c r="AE6" s="110">
        <f t="shared" si="3"/>
        <v>0</v>
      </c>
      <c r="AF6" s="110">
        <f t="shared" si="3"/>
        <v>0</v>
      </c>
      <c r="AG6" s="110">
        <f t="shared" si="3"/>
        <v>0</v>
      </c>
      <c r="AH6" s="110">
        <f t="shared" si="3"/>
        <v>0</v>
      </c>
      <c r="AI6" s="110">
        <f t="shared" si="3"/>
        <v>0</v>
      </c>
      <c r="AJ6" s="110">
        <f t="shared" si="3"/>
        <v>0</v>
      </c>
      <c r="AK6" s="110">
        <f t="shared" si="3"/>
        <v>0</v>
      </c>
      <c r="AL6" s="110">
        <f t="shared" si="3"/>
        <v>0</v>
      </c>
      <c r="AM6" s="110">
        <f t="shared" si="3"/>
        <v>0</v>
      </c>
      <c r="AN6" s="110">
        <f t="shared" si="3"/>
        <v>0</v>
      </c>
      <c r="AO6" s="110">
        <f t="shared" si="3"/>
        <v>0</v>
      </c>
      <c r="AP6" s="110">
        <f t="shared" si="3"/>
        <v>0</v>
      </c>
      <c r="AQ6" s="110">
        <f t="shared" si="3"/>
        <v>0</v>
      </c>
      <c r="AR6" s="110">
        <f t="shared" si="3"/>
        <v>0</v>
      </c>
      <c r="AS6" s="110">
        <f t="shared" si="3"/>
        <v>0</v>
      </c>
      <c r="AT6" s="110">
        <f t="shared" si="3"/>
        <v>0</v>
      </c>
      <c r="AU6" s="110">
        <f t="shared" si="3"/>
        <v>0</v>
      </c>
      <c r="AV6" s="110">
        <f t="shared" si="3"/>
        <v>0</v>
      </c>
      <c r="AW6" s="110">
        <f t="shared" si="3"/>
        <v>0</v>
      </c>
      <c r="AX6" s="110">
        <f t="shared" si="3"/>
        <v>0</v>
      </c>
      <c r="AY6" s="110">
        <f t="shared" si="3"/>
        <v>0</v>
      </c>
      <c r="AZ6" s="110">
        <f t="shared" si="3"/>
        <v>0</v>
      </c>
      <c r="BA6" s="110">
        <f t="shared" si="3"/>
        <v>0</v>
      </c>
      <c r="BB6" s="110">
        <f t="shared" si="3"/>
        <v>0</v>
      </c>
      <c r="BC6" s="110">
        <f t="shared" si="3"/>
        <v>0</v>
      </c>
      <c r="BD6" s="110">
        <f t="shared" si="3"/>
        <v>0</v>
      </c>
      <c r="BE6" s="110">
        <f t="shared" si="3"/>
        <v>0</v>
      </c>
      <c r="BF6" s="110">
        <f t="shared" si="3"/>
        <v>0</v>
      </c>
      <c r="BG6" s="110">
        <f t="shared" si="3"/>
        <v>0</v>
      </c>
      <c r="BH6" s="110">
        <f t="shared" si="3"/>
        <v>0</v>
      </c>
      <c r="BI6" s="110">
        <f t="shared" si="3"/>
        <v>0</v>
      </c>
      <c r="BJ6" s="110">
        <f t="shared" si="3"/>
        <v>0</v>
      </c>
      <c r="BK6" s="110">
        <f t="shared" si="3"/>
        <v>0</v>
      </c>
      <c r="BL6" s="110">
        <f t="shared" si="3"/>
        <v>0</v>
      </c>
      <c r="BM6" s="110">
        <f t="shared" si="3"/>
        <v>0</v>
      </c>
      <c r="BN6" s="110">
        <f t="shared" si="3"/>
        <v>0</v>
      </c>
      <c r="BO6" s="110">
        <f t="shared" si="3"/>
        <v>0</v>
      </c>
      <c r="BP6" s="110">
        <f t="shared" si="3"/>
        <v>0</v>
      </c>
      <c r="BQ6" s="110">
        <f t="shared" si="3"/>
        <v>0</v>
      </c>
      <c r="BR6" s="110">
        <f t="shared" si="1"/>
        <v>0</v>
      </c>
      <c r="BS6" s="110">
        <f t="shared" si="1"/>
        <v>0</v>
      </c>
      <c r="BT6" s="114">
        <f t="shared" si="1"/>
        <v>0</v>
      </c>
    </row>
    <row r="7" spans="1:72" x14ac:dyDescent="0.35">
      <c r="A7" s="38" t="s">
        <v>74</v>
      </c>
      <c r="B7" s="48" t="s">
        <v>252</v>
      </c>
      <c r="C7" s="94"/>
      <c r="E7" s="113">
        <f t="shared" si="2"/>
        <v>0</v>
      </c>
      <c r="F7" s="110">
        <f t="shared" si="3"/>
        <v>0</v>
      </c>
      <c r="G7" s="110">
        <f t="shared" si="3"/>
        <v>0</v>
      </c>
      <c r="H7" s="110">
        <f t="shared" si="3"/>
        <v>0</v>
      </c>
      <c r="I7" s="110">
        <f t="shared" si="3"/>
        <v>0</v>
      </c>
      <c r="J7" s="110">
        <f t="shared" si="3"/>
        <v>0</v>
      </c>
      <c r="K7" s="110">
        <f t="shared" si="3"/>
        <v>0</v>
      </c>
      <c r="L7" s="110">
        <f t="shared" si="3"/>
        <v>0</v>
      </c>
      <c r="M7" s="110">
        <f t="shared" si="3"/>
        <v>0</v>
      </c>
      <c r="N7" s="110">
        <f t="shared" si="3"/>
        <v>0</v>
      </c>
      <c r="O7" s="110">
        <f t="shared" si="3"/>
        <v>0</v>
      </c>
      <c r="P7" s="110">
        <f t="shared" si="3"/>
        <v>0</v>
      </c>
      <c r="Q7" s="110">
        <f t="shared" si="3"/>
        <v>0</v>
      </c>
      <c r="R7" s="110">
        <f t="shared" si="3"/>
        <v>0</v>
      </c>
      <c r="S7" s="110">
        <f t="shared" si="3"/>
        <v>0</v>
      </c>
      <c r="T7" s="110">
        <f t="shared" si="3"/>
        <v>0</v>
      </c>
      <c r="U7" s="110">
        <f t="shared" si="3"/>
        <v>0</v>
      </c>
      <c r="V7" s="110">
        <f t="shared" si="3"/>
        <v>0</v>
      </c>
      <c r="W7" s="110">
        <f t="shared" si="3"/>
        <v>0</v>
      </c>
      <c r="X7" s="110">
        <f t="shared" si="3"/>
        <v>0</v>
      </c>
      <c r="Y7" s="110">
        <f t="shared" si="3"/>
        <v>0</v>
      </c>
      <c r="Z7" s="110">
        <f t="shared" si="3"/>
        <v>0</v>
      </c>
      <c r="AA7" s="110">
        <f t="shared" si="3"/>
        <v>0</v>
      </c>
      <c r="AB7" s="110">
        <f t="shared" si="3"/>
        <v>0</v>
      </c>
      <c r="AC7" s="110">
        <f t="shared" si="3"/>
        <v>0</v>
      </c>
      <c r="AD7" s="110">
        <f t="shared" si="3"/>
        <v>0</v>
      </c>
      <c r="AE7" s="110">
        <f t="shared" si="3"/>
        <v>0</v>
      </c>
      <c r="AF7" s="110">
        <f t="shared" si="3"/>
        <v>0</v>
      </c>
      <c r="AG7" s="110">
        <f t="shared" si="3"/>
        <v>0</v>
      </c>
      <c r="AH7" s="110">
        <f t="shared" si="3"/>
        <v>0</v>
      </c>
      <c r="AI7" s="110">
        <f t="shared" si="3"/>
        <v>0</v>
      </c>
      <c r="AJ7" s="110">
        <f t="shared" si="3"/>
        <v>0</v>
      </c>
      <c r="AK7" s="110">
        <f t="shared" si="3"/>
        <v>0</v>
      </c>
      <c r="AL7" s="110">
        <f t="shared" si="3"/>
        <v>0</v>
      </c>
      <c r="AM7" s="110">
        <f t="shared" si="3"/>
        <v>0</v>
      </c>
      <c r="AN7" s="110">
        <f t="shared" si="3"/>
        <v>0</v>
      </c>
      <c r="AO7" s="110">
        <f t="shared" si="3"/>
        <v>0</v>
      </c>
      <c r="AP7" s="110">
        <f t="shared" si="3"/>
        <v>0</v>
      </c>
      <c r="AQ7" s="110">
        <f t="shared" si="3"/>
        <v>0</v>
      </c>
      <c r="AR7" s="110">
        <f t="shared" si="3"/>
        <v>0</v>
      </c>
      <c r="AS7" s="110">
        <f t="shared" si="3"/>
        <v>0</v>
      </c>
      <c r="AT7" s="110">
        <f t="shared" si="3"/>
        <v>0</v>
      </c>
      <c r="AU7" s="110">
        <f t="shared" si="3"/>
        <v>0</v>
      </c>
      <c r="AV7" s="110">
        <f t="shared" si="3"/>
        <v>0</v>
      </c>
      <c r="AW7" s="110">
        <f t="shared" si="3"/>
        <v>0</v>
      </c>
      <c r="AX7" s="110">
        <f t="shared" si="3"/>
        <v>0</v>
      </c>
      <c r="AY7" s="110">
        <f t="shared" si="3"/>
        <v>0</v>
      </c>
      <c r="AZ7" s="110">
        <f t="shared" si="3"/>
        <v>0</v>
      </c>
      <c r="BA7" s="110">
        <f t="shared" si="3"/>
        <v>0</v>
      </c>
      <c r="BB7" s="110">
        <f t="shared" si="3"/>
        <v>0</v>
      </c>
      <c r="BC7" s="110">
        <f t="shared" si="3"/>
        <v>0</v>
      </c>
      <c r="BD7" s="110">
        <f t="shared" si="3"/>
        <v>0</v>
      </c>
      <c r="BE7" s="110">
        <f t="shared" si="3"/>
        <v>0</v>
      </c>
      <c r="BF7" s="110">
        <f t="shared" si="3"/>
        <v>0</v>
      </c>
      <c r="BG7" s="110">
        <f t="shared" si="3"/>
        <v>0</v>
      </c>
      <c r="BH7" s="110">
        <f t="shared" si="3"/>
        <v>0</v>
      </c>
      <c r="BI7" s="110">
        <f t="shared" si="3"/>
        <v>0</v>
      </c>
      <c r="BJ7" s="110">
        <f t="shared" si="3"/>
        <v>0</v>
      </c>
      <c r="BK7" s="110">
        <f t="shared" si="3"/>
        <v>0</v>
      </c>
      <c r="BL7" s="110">
        <f t="shared" si="3"/>
        <v>0</v>
      </c>
      <c r="BM7" s="110">
        <f t="shared" si="3"/>
        <v>0</v>
      </c>
      <c r="BN7" s="110">
        <f t="shared" si="3"/>
        <v>0</v>
      </c>
      <c r="BO7" s="110">
        <f t="shared" si="3"/>
        <v>0</v>
      </c>
      <c r="BP7" s="110">
        <f t="shared" si="3"/>
        <v>0</v>
      </c>
      <c r="BQ7" s="110">
        <f t="shared" si="3"/>
        <v>0</v>
      </c>
      <c r="BR7" s="110">
        <f t="shared" si="1"/>
        <v>0</v>
      </c>
      <c r="BS7" s="110">
        <f t="shared" si="1"/>
        <v>0</v>
      </c>
      <c r="BT7" s="114">
        <f t="shared" si="1"/>
        <v>0</v>
      </c>
    </row>
    <row r="8" spans="1:72" x14ac:dyDescent="0.35">
      <c r="A8" s="38" t="s">
        <v>75</v>
      </c>
      <c r="B8" s="48" t="s">
        <v>253</v>
      </c>
      <c r="C8" s="94"/>
      <c r="E8" s="113">
        <f t="shared" si="2"/>
        <v>0</v>
      </c>
      <c r="F8" s="110">
        <f t="shared" si="3"/>
        <v>0</v>
      </c>
      <c r="G8" s="110">
        <f t="shared" si="3"/>
        <v>0</v>
      </c>
      <c r="H8" s="110">
        <f t="shared" si="3"/>
        <v>0</v>
      </c>
      <c r="I8" s="110">
        <f t="shared" si="3"/>
        <v>0</v>
      </c>
      <c r="J8" s="110">
        <f t="shared" si="3"/>
        <v>0</v>
      </c>
      <c r="K8" s="110">
        <f t="shared" si="3"/>
        <v>0</v>
      </c>
      <c r="L8" s="110">
        <f t="shared" si="3"/>
        <v>0</v>
      </c>
      <c r="M8" s="110">
        <f t="shared" si="3"/>
        <v>0</v>
      </c>
      <c r="N8" s="110">
        <f t="shared" si="3"/>
        <v>0</v>
      </c>
      <c r="O8" s="110">
        <f t="shared" si="3"/>
        <v>0</v>
      </c>
      <c r="P8" s="110">
        <f t="shared" si="3"/>
        <v>0</v>
      </c>
      <c r="Q8" s="110">
        <f t="shared" si="3"/>
        <v>0</v>
      </c>
      <c r="R8" s="110">
        <f t="shared" si="3"/>
        <v>0</v>
      </c>
      <c r="S8" s="110">
        <f t="shared" si="3"/>
        <v>0</v>
      </c>
      <c r="T8" s="110">
        <f t="shared" si="3"/>
        <v>0</v>
      </c>
      <c r="U8" s="110">
        <f t="shared" si="3"/>
        <v>0</v>
      </c>
      <c r="V8" s="110">
        <f t="shared" si="3"/>
        <v>0</v>
      </c>
      <c r="W8" s="110">
        <f t="shared" si="3"/>
        <v>0</v>
      </c>
      <c r="X8" s="110">
        <f t="shared" si="3"/>
        <v>0</v>
      </c>
      <c r="Y8" s="110">
        <f t="shared" si="3"/>
        <v>0</v>
      </c>
      <c r="Z8" s="110">
        <f t="shared" si="3"/>
        <v>0</v>
      </c>
      <c r="AA8" s="110">
        <f t="shared" si="3"/>
        <v>0</v>
      </c>
      <c r="AB8" s="110">
        <f t="shared" si="3"/>
        <v>0</v>
      </c>
      <c r="AC8" s="110">
        <f t="shared" si="3"/>
        <v>0</v>
      </c>
      <c r="AD8" s="110">
        <f t="shared" si="3"/>
        <v>0</v>
      </c>
      <c r="AE8" s="110">
        <f t="shared" si="3"/>
        <v>0</v>
      </c>
      <c r="AF8" s="110">
        <f t="shared" si="3"/>
        <v>0</v>
      </c>
      <c r="AG8" s="110">
        <f t="shared" si="3"/>
        <v>0</v>
      </c>
      <c r="AH8" s="110">
        <f t="shared" si="3"/>
        <v>0</v>
      </c>
      <c r="AI8" s="110">
        <f t="shared" si="3"/>
        <v>0</v>
      </c>
      <c r="AJ8" s="110">
        <f t="shared" si="3"/>
        <v>0</v>
      </c>
      <c r="AK8" s="110">
        <f t="shared" si="3"/>
        <v>0</v>
      </c>
      <c r="AL8" s="110">
        <f t="shared" si="3"/>
        <v>0</v>
      </c>
      <c r="AM8" s="110">
        <f t="shared" si="3"/>
        <v>0</v>
      </c>
      <c r="AN8" s="110">
        <f t="shared" si="3"/>
        <v>0</v>
      </c>
      <c r="AO8" s="110">
        <f t="shared" si="3"/>
        <v>0</v>
      </c>
      <c r="AP8" s="110">
        <f t="shared" si="3"/>
        <v>0</v>
      </c>
      <c r="AQ8" s="110">
        <f t="shared" si="3"/>
        <v>0</v>
      </c>
      <c r="AR8" s="110">
        <f t="shared" si="3"/>
        <v>0</v>
      </c>
      <c r="AS8" s="110">
        <f t="shared" si="3"/>
        <v>0</v>
      </c>
      <c r="AT8" s="110">
        <f t="shared" si="3"/>
        <v>0</v>
      </c>
      <c r="AU8" s="110">
        <f t="shared" si="3"/>
        <v>0</v>
      </c>
      <c r="AV8" s="110">
        <f t="shared" si="3"/>
        <v>0</v>
      </c>
      <c r="AW8" s="110">
        <f t="shared" si="3"/>
        <v>0</v>
      </c>
      <c r="AX8" s="110">
        <f t="shared" si="3"/>
        <v>0</v>
      </c>
      <c r="AY8" s="110">
        <f t="shared" si="3"/>
        <v>0</v>
      </c>
      <c r="AZ8" s="110">
        <f t="shared" si="3"/>
        <v>0</v>
      </c>
      <c r="BA8" s="110">
        <f t="shared" si="3"/>
        <v>0</v>
      </c>
      <c r="BB8" s="110">
        <f t="shared" si="3"/>
        <v>0</v>
      </c>
      <c r="BC8" s="110">
        <f t="shared" si="3"/>
        <v>0</v>
      </c>
      <c r="BD8" s="110">
        <f t="shared" si="3"/>
        <v>0</v>
      </c>
      <c r="BE8" s="110">
        <f t="shared" si="3"/>
        <v>0</v>
      </c>
      <c r="BF8" s="110">
        <f t="shared" si="3"/>
        <v>0</v>
      </c>
      <c r="BG8" s="110">
        <f t="shared" si="3"/>
        <v>0</v>
      </c>
      <c r="BH8" s="110">
        <f t="shared" si="3"/>
        <v>0</v>
      </c>
      <c r="BI8" s="110">
        <f t="shared" si="3"/>
        <v>0</v>
      </c>
      <c r="BJ8" s="110">
        <f t="shared" si="3"/>
        <v>0</v>
      </c>
      <c r="BK8" s="110">
        <f t="shared" si="3"/>
        <v>0</v>
      </c>
      <c r="BL8" s="110">
        <f t="shared" si="3"/>
        <v>0</v>
      </c>
      <c r="BM8" s="110">
        <f t="shared" si="3"/>
        <v>0</v>
      </c>
      <c r="BN8" s="110">
        <f t="shared" si="3"/>
        <v>0</v>
      </c>
      <c r="BO8" s="110">
        <f t="shared" si="3"/>
        <v>0</v>
      </c>
      <c r="BP8" s="110">
        <f t="shared" si="3"/>
        <v>0</v>
      </c>
      <c r="BQ8" s="110">
        <f t="shared" ref="BQ8:BT11" si="4">IF(BQ$2=$B8,$C8,0)</f>
        <v>0</v>
      </c>
      <c r="BR8" s="110">
        <f t="shared" si="4"/>
        <v>0</v>
      </c>
      <c r="BS8" s="110">
        <f t="shared" si="4"/>
        <v>0</v>
      </c>
      <c r="BT8" s="114">
        <f t="shared" si="4"/>
        <v>0</v>
      </c>
    </row>
    <row r="9" spans="1:72" x14ac:dyDescent="0.35">
      <c r="A9" s="38" t="s">
        <v>76</v>
      </c>
      <c r="B9" s="48" t="s">
        <v>254</v>
      </c>
      <c r="C9" s="94"/>
      <c r="E9" s="113">
        <f t="shared" si="2"/>
        <v>0</v>
      </c>
      <c r="F9" s="110">
        <f t="shared" ref="F9:BQ12" si="5">IF(F$2=$B9,$C9,0)</f>
        <v>0</v>
      </c>
      <c r="G9" s="110">
        <f t="shared" si="5"/>
        <v>0</v>
      </c>
      <c r="H9" s="110">
        <f t="shared" si="5"/>
        <v>0</v>
      </c>
      <c r="I9" s="110">
        <f t="shared" si="5"/>
        <v>0</v>
      </c>
      <c r="J9" s="110">
        <f t="shared" si="5"/>
        <v>0</v>
      </c>
      <c r="K9" s="110">
        <f t="shared" si="5"/>
        <v>0</v>
      </c>
      <c r="L9" s="110">
        <f t="shared" si="5"/>
        <v>0</v>
      </c>
      <c r="M9" s="110">
        <f t="shared" si="5"/>
        <v>0</v>
      </c>
      <c r="N9" s="110">
        <f t="shared" si="5"/>
        <v>0</v>
      </c>
      <c r="O9" s="110">
        <f t="shared" si="5"/>
        <v>0</v>
      </c>
      <c r="P9" s="110">
        <f t="shared" si="5"/>
        <v>0</v>
      </c>
      <c r="Q9" s="110">
        <f t="shared" si="5"/>
        <v>0</v>
      </c>
      <c r="R9" s="110">
        <f t="shared" si="5"/>
        <v>0</v>
      </c>
      <c r="S9" s="110">
        <f t="shared" si="5"/>
        <v>0</v>
      </c>
      <c r="T9" s="110">
        <f t="shared" si="5"/>
        <v>0</v>
      </c>
      <c r="U9" s="110">
        <f t="shared" si="5"/>
        <v>0</v>
      </c>
      <c r="V9" s="110">
        <f t="shared" si="5"/>
        <v>0</v>
      </c>
      <c r="W9" s="110">
        <f t="shared" si="5"/>
        <v>0</v>
      </c>
      <c r="X9" s="110">
        <f t="shared" si="5"/>
        <v>0</v>
      </c>
      <c r="Y9" s="110">
        <f t="shared" si="5"/>
        <v>0</v>
      </c>
      <c r="Z9" s="110">
        <f t="shared" si="5"/>
        <v>0</v>
      </c>
      <c r="AA9" s="110">
        <f t="shared" si="5"/>
        <v>0</v>
      </c>
      <c r="AB9" s="110">
        <f t="shared" si="5"/>
        <v>0</v>
      </c>
      <c r="AC9" s="110">
        <f t="shared" si="5"/>
        <v>0</v>
      </c>
      <c r="AD9" s="110">
        <f t="shared" si="5"/>
        <v>0</v>
      </c>
      <c r="AE9" s="110">
        <f t="shared" si="5"/>
        <v>0</v>
      </c>
      <c r="AF9" s="110">
        <f t="shared" si="5"/>
        <v>0</v>
      </c>
      <c r="AG9" s="110">
        <f t="shared" si="5"/>
        <v>0</v>
      </c>
      <c r="AH9" s="110">
        <f t="shared" si="5"/>
        <v>0</v>
      </c>
      <c r="AI9" s="110">
        <f t="shared" si="5"/>
        <v>0</v>
      </c>
      <c r="AJ9" s="110">
        <f t="shared" si="5"/>
        <v>0</v>
      </c>
      <c r="AK9" s="110">
        <f t="shared" si="5"/>
        <v>0</v>
      </c>
      <c r="AL9" s="110">
        <f t="shared" si="5"/>
        <v>0</v>
      </c>
      <c r="AM9" s="110">
        <f t="shared" si="5"/>
        <v>0</v>
      </c>
      <c r="AN9" s="110">
        <f t="shared" si="5"/>
        <v>0</v>
      </c>
      <c r="AO9" s="110">
        <f t="shared" si="5"/>
        <v>0</v>
      </c>
      <c r="AP9" s="110">
        <f t="shared" si="5"/>
        <v>0</v>
      </c>
      <c r="AQ9" s="110">
        <f t="shared" si="5"/>
        <v>0</v>
      </c>
      <c r="AR9" s="110">
        <f t="shared" si="5"/>
        <v>0</v>
      </c>
      <c r="AS9" s="110">
        <f t="shared" si="5"/>
        <v>0</v>
      </c>
      <c r="AT9" s="110">
        <f t="shared" si="5"/>
        <v>0</v>
      </c>
      <c r="AU9" s="110">
        <f t="shared" si="5"/>
        <v>0</v>
      </c>
      <c r="AV9" s="110">
        <f t="shared" si="5"/>
        <v>0</v>
      </c>
      <c r="AW9" s="110">
        <f t="shared" si="5"/>
        <v>0</v>
      </c>
      <c r="AX9" s="110">
        <f t="shared" si="5"/>
        <v>0</v>
      </c>
      <c r="AY9" s="110">
        <f t="shared" si="5"/>
        <v>0</v>
      </c>
      <c r="AZ9" s="110">
        <f t="shared" si="5"/>
        <v>0</v>
      </c>
      <c r="BA9" s="110">
        <f t="shared" si="5"/>
        <v>0</v>
      </c>
      <c r="BB9" s="110">
        <f t="shared" si="5"/>
        <v>0</v>
      </c>
      <c r="BC9" s="110">
        <f t="shared" si="5"/>
        <v>0</v>
      </c>
      <c r="BD9" s="110">
        <f t="shared" si="5"/>
        <v>0</v>
      </c>
      <c r="BE9" s="110">
        <f t="shared" si="5"/>
        <v>0</v>
      </c>
      <c r="BF9" s="110">
        <f t="shared" si="5"/>
        <v>0</v>
      </c>
      <c r="BG9" s="110">
        <f t="shared" si="5"/>
        <v>0</v>
      </c>
      <c r="BH9" s="110">
        <f t="shared" si="5"/>
        <v>0</v>
      </c>
      <c r="BI9" s="110">
        <f t="shared" si="5"/>
        <v>0</v>
      </c>
      <c r="BJ9" s="110">
        <f t="shared" si="5"/>
        <v>0</v>
      </c>
      <c r="BK9" s="110">
        <f t="shared" si="5"/>
        <v>0</v>
      </c>
      <c r="BL9" s="110">
        <f t="shared" si="5"/>
        <v>0</v>
      </c>
      <c r="BM9" s="110">
        <f t="shared" si="5"/>
        <v>0</v>
      </c>
      <c r="BN9" s="110">
        <f t="shared" si="5"/>
        <v>0</v>
      </c>
      <c r="BO9" s="110">
        <f t="shared" si="5"/>
        <v>0</v>
      </c>
      <c r="BP9" s="110">
        <f t="shared" si="5"/>
        <v>0</v>
      </c>
      <c r="BQ9" s="110">
        <f t="shared" si="5"/>
        <v>0</v>
      </c>
      <c r="BR9" s="110">
        <f t="shared" si="4"/>
        <v>0</v>
      </c>
      <c r="BS9" s="110">
        <f t="shared" si="4"/>
        <v>0</v>
      </c>
      <c r="BT9" s="114">
        <f t="shared" si="4"/>
        <v>0</v>
      </c>
    </row>
    <row r="10" spans="1:72" x14ac:dyDescent="0.35">
      <c r="A10" s="40" t="s">
        <v>77</v>
      </c>
      <c r="B10" s="48" t="s">
        <v>255</v>
      </c>
      <c r="C10" s="94"/>
      <c r="E10" s="113">
        <f t="shared" si="2"/>
        <v>0</v>
      </c>
      <c r="F10" s="110">
        <f t="shared" si="5"/>
        <v>0</v>
      </c>
      <c r="G10" s="110">
        <f t="shared" si="5"/>
        <v>0</v>
      </c>
      <c r="H10" s="110">
        <f t="shared" si="5"/>
        <v>0</v>
      </c>
      <c r="I10" s="110">
        <f t="shared" si="5"/>
        <v>0</v>
      </c>
      <c r="J10" s="110">
        <f t="shared" si="5"/>
        <v>0</v>
      </c>
      <c r="K10" s="110">
        <f t="shared" si="5"/>
        <v>0</v>
      </c>
      <c r="L10" s="110">
        <f t="shared" si="5"/>
        <v>0</v>
      </c>
      <c r="M10" s="110">
        <f t="shared" si="5"/>
        <v>0</v>
      </c>
      <c r="N10" s="110">
        <f t="shared" si="5"/>
        <v>0</v>
      </c>
      <c r="O10" s="110">
        <f t="shared" si="5"/>
        <v>0</v>
      </c>
      <c r="P10" s="110">
        <f t="shared" si="5"/>
        <v>0</v>
      </c>
      <c r="Q10" s="110">
        <f t="shared" si="5"/>
        <v>0</v>
      </c>
      <c r="R10" s="110">
        <f t="shared" si="5"/>
        <v>0</v>
      </c>
      <c r="S10" s="110">
        <f t="shared" si="5"/>
        <v>0</v>
      </c>
      <c r="T10" s="110">
        <f t="shared" si="5"/>
        <v>0</v>
      </c>
      <c r="U10" s="110">
        <f t="shared" si="5"/>
        <v>0</v>
      </c>
      <c r="V10" s="110">
        <f t="shared" si="5"/>
        <v>0</v>
      </c>
      <c r="W10" s="110">
        <f t="shared" si="5"/>
        <v>0</v>
      </c>
      <c r="X10" s="110">
        <f t="shared" si="5"/>
        <v>0</v>
      </c>
      <c r="Y10" s="110">
        <f t="shared" si="5"/>
        <v>0</v>
      </c>
      <c r="Z10" s="110">
        <f t="shared" si="5"/>
        <v>0</v>
      </c>
      <c r="AA10" s="110">
        <f t="shared" si="5"/>
        <v>0</v>
      </c>
      <c r="AB10" s="110">
        <f t="shared" si="5"/>
        <v>0</v>
      </c>
      <c r="AC10" s="110">
        <f t="shared" si="5"/>
        <v>0</v>
      </c>
      <c r="AD10" s="110">
        <f t="shared" si="5"/>
        <v>0</v>
      </c>
      <c r="AE10" s="110">
        <f t="shared" si="5"/>
        <v>0</v>
      </c>
      <c r="AF10" s="110">
        <f t="shared" si="5"/>
        <v>0</v>
      </c>
      <c r="AG10" s="110">
        <f t="shared" si="5"/>
        <v>0</v>
      </c>
      <c r="AH10" s="110">
        <f t="shared" si="5"/>
        <v>0</v>
      </c>
      <c r="AI10" s="110">
        <f t="shared" si="5"/>
        <v>0</v>
      </c>
      <c r="AJ10" s="110">
        <f t="shared" si="5"/>
        <v>0</v>
      </c>
      <c r="AK10" s="110">
        <f t="shared" si="5"/>
        <v>0</v>
      </c>
      <c r="AL10" s="110">
        <f t="shared" si="5"/>
        <v>0</v>
      </c>
      <c r="AM10" s="110">
        <f t="shared" si="5"/>
        <v>0</v>
      </c>
      <c r="AN10" s="110">
        <f t="shared" si="5"/>
        <v>0</v>
      </c>
      <c r="AO10" s="110">
        <f t="shared" si="5"/>
        <v>0</v>
      </c>
      <c r="AP10" s="110">
        <f t="shared" si="5"/>
        <v>0</v>
      </c>
      <c r="AQ10" s="110">
        <f t="shared" si="5"/>
        <v>0</v>
      </c>
      <c r="AR10" s="110">
        <f t="shared" si="5"/>
        <v>0</v>
      </c>
      <c r="AS10" s="110">
        <f t="shared" si="5"/>
        <v>0</v>
      </c>
      <c r="AT10" s="110">
        <f t="shared" si="5"/>
        <v>0</v>
      </c>
      <c r="AU10" s="110">
        <f t="shared" si="5"/>
        <v>0</v>
      </c>
      <c r="AV10" s="110">
        <f t="shared" si="5"/>
        <v>0</v>
      </c>
      <c r="AW10" s="110">
        <f t="shared" si="5"/>
        <v>0</v>
      </c>
      <c r="AX10" s="110">
        <f t="shared" si="5"/>
        <v>0</v>
      </c>
      <c r="AY10" s="110">
        <f t="shared" si="5"/>
        <v>0</v>
      </c>
      <c r="AZ10" s="110">
        <f t="shared" si="5"/>
        <v>0</v>
      </c>
      <c r="BA10" s="110">
        <f t="shared" si="5"/>
        <v>0</v>
      </c>
      <c r="BB10" s="110">
        <f t="shared" si="5"/>
        <v>0</v>
      </c>
      <c r="BC10" s="110">
        <f t="shared" si="5"/>
        <v>0</v>
      </c>
      <c r="BD10" s="110">
        <f t="shared" si="5"/>
        <v>0</v>
      </c>
      <c r="BE10" s="110">
        <f t="shared" si="5"/>
        <v>0</v>
      </c>
      <c r="BF10" s="110">
        <f t="shared" si="5"/>
        <v>0</v>
      </c>
      <c r="BG10" s="110">
        <f t="shared" si="5"/>
        <v>0</v>
      </c>
      <c r="BH10" s="110">
        <f t="shared" si="5"/>
        <v>0</v>
      </c>
      <c r="BI10" s="110">
        <f t="shared" si="5"/>
        <v>0</v>
      </c>
      <c r="BJ10" s="110">
        <f t="shared" si="5"/>
        <v>0</v>
      </c>
      <c r="BK10" s="110">
        <f t="shared" si="5"/>
        <v>0</v>
      </c>
      <c r="BL10" s="110">
        <f t="shared" si="5"/>
        <v>0</v>
      </c>
      <c r="BM10" s="110">
        <f t="shared" si="5"/>
        <v>0</v>
      </c>
      <c r="BN10" s="110">
        <f t="shared" si="5"/>
        <v>0</v>
      </c>
      <c r="BO10" s="110">
        <f t="shared" si="5"/>
        <v>0</v>
      </c>
      <c r="BP10" s="110">
        <f t="shared" si="5"/>
        <v>0</v>
      </c>
      <c r="BQ10" s="110">
        <f t="shared" si="5"/>
        <v>0</v>
      </c>
      <c r="BR10" s="110">
        <f t="shared" si="4"/>
        <v>0</v>
      </c>
      <c r="BS10" s="110">
        <f t="shared" si="4"/>
        <v>0</v>
      </c>
      <c r="BT10" s="114">
        <f t="shared" si="4"/>
        <v>0</v>
      </c>
    </row>
    <row r="11" spans="1:72" x14ac:dyDescent="0.35">
      <c r="A11" s="38" t="s">
        <v>78</v>
      </c>
      <c r="B11" s="48" t="s">
        <v>256</v>
      </c>
      <c r="C11" s="94"/>
      <c r="E11" s="113">
        <f t="shared" si="2"/>
        <v>0</v>
      </c>
      <c r="F11" s="110">
        <f t="shared" si="5"/>
        <v>0</v>
      </c>
      <c r="G11" s="110">
        <f t="shared" si="5"/>
        <v>0</v>
      </c>
      <c r="H11" s="110">
        <f t="shared" si="5"/>
        <v>0</v>
      </c>
      <c r="I11" s="110">
        <f t="shared" si="5"/>
        <v>0</v>
      </c>
      <c r="J11" s="110">
        <f t="shared" si="5"/>
        <v>0</v>
      </c>
      <c r="K11" s="110">
        <f t="shared" si="5"/>
        <v>0</v>
      </c>
      <c r="L11" s="110">
        <f t="shared" si="5"/>
        <v>0</v>
      </c>
      <c r="M11" s="110">
        <f t="shared" si="5"/>
        <v>0</v>
      </c>
      <c r="N11" s="110">
        <f t="shared" si="5"/>
        <v>0</v>
      </c>
      <c r="O11" s="110">
        <f t="shared" si="5"/>
        <v>0</v>
      </c>
      <c r="P11" s="110">
        <f t="shared" si="5"/>
        <v>0</v>
      </c>
      <c r="Q11" s="110">
        <f t="shared" si="5"/>
        <v>0</v>
      </c>
      <c r="R11" s="110">
        <f t="shared" si="5"/>
        <v>0</v>
      </c>
      <c r="S11" s="110">
        <f t="shared" si="5"/>
        <v>0</v>
      </c>
      <c r="T11" s="110">
        <f t="shared" si="5"/>
        <v>0</v>
      </c>
      <c r="U11" s="110">
        <f t="shared" si="5"/>
        <v>0</v>
      </c>
      <c r="V11" s="110">
        <f t="shared" si="5"/>
        <v>0</v>
      </c>
      <c r="W11" s="110">
        <f t="shared" si="5"/>
        <v>0</v>
      </c>
      <c r="X11" s="110">
        <f t="shared" si="5"/>
        <v>0</v>
      </c>
      <c r="Y11" s="110">
        <f t="shared" si="5"/>
        <v>0</v>
      </c>
      <c r="Z11" s="110">
        <f t="shared" si="5"/>
        <v>0</v>
      </c>
      <c r="AA11" s="110">
        <f t="shared" si="5"/>
        <v>0</v>
      </c>
      <c r="AB11" s="110">
        <f t="shared" si="5"/>
        <v>0</v>
      </c>
      <c r="AC11" s="110">
        <f t="shared" si="5"/>
        <v>0</v>
      </c>
      <c r="AD11" s="110">
        <f t="shared" si="5"/>
        <v>0</v>
      </c>
      <c r="AE11" s="110">
        <f t="shared" si="5"/>
        <v>0</v>
      </c>
      <c r="AF11" s="110">
        <f t="shared" si="5"/>
        <v>0</v>
      </c>
      <c r="AG11" s="110">
        <f t="shared" si="5"/>
        <v>0</v>
      </c>
      <c r="AH11" s="110">
        <f t="shared" si="5"/>
        <v>0</v>
      </c>
      <c r="AI11" s="110">
        <f t="shared" si="5"/>
        <v>0</v>
      </c>
      <c r="AJ11" s="110">
        <f t="shared" si="5"/>
        <v>0</v>
      </c>
      <c r="AK11" s="110">
        <f t="shared" si="5"/>
        <v>0</v>
      </c>
      <c r="AL11" s="110">
        <f t="shared" si="5"/>
        <v>0</v>
      </c>
      <c r="AM11" s="110">
        <f t="shared" si="5"/>
        <v>0</v>
      </c>
      <c r="AN11" s="110">
        <f t="shared" si="5"/>
        <v>0</v>
      </c>
      <c r="AO11" s="110">
        <f t="shared" si="5"/>
        <v>0</v>
      </c>
      <c r="AP11" s="110">
        <f t="shared" si="5"/>
        <v>0</v>
      </c>
      <c r="AQ11" s="110">
        <f t="shared" si="5"/>
        <v>0</v>
      </c>
      <c r="AR11" s="110">
        <f t="shared" si="5"/>
        <v>0</v>
      </c>
      <c r="AS11" s="110">
        <f t="shared" si="5"/>
        <v>0</v>
      </c>
      <c r="AT11" s="110">
        <f t="shared" si="5"/>
        <v>0</v>
      </c>
      <c r="AU11" s="110">
        <f t="shared" si="5"/>
        <v>0</v>
      </c>
      <c r="AV11" s="110">
        <f t="shared" si="5"/>
        <v>0</v>
      </c>
      <c r="AW11" s="110">
        <f t="shared" si="5"/>
        <v>0</v>
      </c>
      <c r="AX11" s="110">
        <f t="shared" si="5"/>
        <v>0</v>
      </c>
      <c r="AY11" s="110">
        <f t="shared" si="5"/>
        <v>0</v>
      </c>
      <c r="AZ11" s="110">
        <f t="shared" si="5"/>
        <v>0</v>
      </c>
      <c r="BA11" s="110">
        <f t="shared" si="5"/>
        <v>0</v>
      </c>
      <c r="BB11" s="110">
        <f t="shared" si="5"/>
        <v>0</v>
      </c>
      <c r="BC11" s="110">
        <f t="shared" si="5"/>
        <v>0</v>
      </c>
      <c r="BD11" s="110">
        <f t="shared" si="5"/>
        <v>0</v>
      </c>
      <c r="BE11" s="110">
        <f t="shared" si="5"/>
        <v>0</v>
      </c>
      <c r="BF11" s="110">
        <f t="shared" si="5"/>
        <v>0</v>
      </c>
      <c r="BG11" s="110">
        <f t="shared" si="5"/>
        <v>0</v>
      </c>
      <c r="BH11" s="110">
        <f t="shared" si="5"/>
        <v>0</v>
      </c>
      <c r="BI11" s="110">
        <f t="shared" si="5"/>
        <v>0</v>
      </c>
      <c r="BJ11" s="110">
        <f t="shared" si="5"/>
        <v>0</v>
      </c>
      <c r="BK11" s="110">
        <f t="shared" si="5"/>
        <v>0</v>
      </c>
      <c r="BL11" s="110">
        <f t="shared" si="5"/>
        <v>0</v>
      </c>
      <c r="BM11" s="110">
        <f t="shared" si="5"/>
        <v>0</v>
      </c>
      <c r="BN11" s="110">
        <f t="shared" si="5"/>
        <v>0</v>
      </c>
      <c r="BO11" s="110">
        <f t="shared" si="5"/>
        <v>0</v>
      </c>
      <c r="BP11" s="110">
        <f t="shared" si="5"/>
        <v>0</v>
      </c>
      <c r="BQ11" s="110">
        <f t="shared" si="5"/>
        <v>0</v>
      </c>
      <c r="BR11" s="110">
        <f t="shared" si="4"/>
        <v>0</v>
      </c>
      <c r="BS11" s="110">
        <f t="shared" si="4"/>
        <v>0</v>
      </c>
      <c r="BT11" s="114">
        <f t="shared" si="4"/>
        <v>0</v>
      </c>
    </row>
    <row r="12" spans="1:72" x14ac:dyDescent="0.35">
      <c r="A12" s="38" t="s">
        <v>79</v>
      </c>
      <c r="B12" s="48" t="s">
        <v>257</v>
      </c>
      <c r="C12" s="94"/>
      <c r="E12" s="113">
        <f t="shared" si="2"/>
        <v>0</v>
      </c>
      <c r="F12" s="110">
        <f t="shared" si="5"/>
        <v>0</v>
      </c>
      <c r="G12" s="110">
        <f t="shared" si="5"/>
        <v>0</v>
      </c>
      <c r="H12" s="110">
        <f t="shared" si="5"/>
        <v>0</v>
      </c>
      <c r="I12" s="110">
        <f t="shared" si="5"/>
        <v>0</v>
      </c>
      <c r="J12" s="110">
        <f t="shared" si="5"/>
        <v>0</v>
      </c>
      <c r="K12" s="110">
        <f t="shared" si="5"/>
        <v>0</v>
      </c>
      <c r="L12" s="110">
        <f t="shared" si="5"/>
        <v>0</v>
      </c>
      <c r="M12" s="110">
        <f t="shared" si="5"/>
        <v>0</v>
      </c>
      <c r="N12" s="110">
        <f t="shared" si="5"/>
        <v>0</v>
      </c>
      <c r="O12" s="110">
        <f t="shared" si="5"/>
        <v>0</v>
      </c>
      <c r="P12" s="110">
        <f t="shared" si="5"/>
        <v>0</v>
      </c>
      <c r="Q12" s="110">
        <f t="shared" si="5"/>
        <v>0</v>
      </c>
      <c r="R12" s="110">
        <f t="shared" si="5"/>
        <v>0</v>
      </c>
      <c r="S12" s="110">
        <f t="shared" si="5"/>
        <v>0</v>
      </c>
      <c r="T12" s="110">
        <f t="shared" si="5"/>
        <v>0</v>
      </c>
      <c r="U12" s="110">
        <f t="shared" si="5"/>
        <v>0</v>
      </c>
      <c r="V12" s="110">
        <f t="shared" si="5"/>
        <v>0</v>
      </c>
      <c r="W12" s="110">
        <f t="shared" si="5"/>
        <v>0</v>
      </c>
      <c r="X12" s="110">
        <f t="shared" si="5"/>
        <v>0</v>
      </c>
      <c r="Y12" s="110">
        <f t="shared" si="5"/>
        <v>0</v>
      </c>
      <c r="Z12" s="110">
        <f t="shared" si="5"/>
        <v>0</v>
      </c>
      <c r="AA12" s="110">
        <f t="shared" si="5"/>
        <v>0</v>
      </c>
      <c r="AB12" s="110">
        <f t="shared" si="5"/>
        <v>0</v>
      </c>
      <c r="AC12" s="110">
        <f t="shared" si="5"/>
        <v>0</v>
      </c>
      <c r="AD12" s="110">
        <f t="shared" si="5"/>
        <v>0</v>
      </c>
      <c r="AE12" s="110">
        <f t="shared" si="5"/>
        <v>0</v>
      </c>
      <c r="AF12" s="110">
        <f t="shared" si="5"/>
        <v>0</v>
      </c>
      <c r="AG12" s="110">
        <f t="shared" si="5"/>
        <v>0</v>
      </c>
      <c r="AH12" s="110">
        <f t="shared" si="5"/>
        <v>0</v>
      </c>
      <c r="AI12" s="110">
        <f t="shared" si="5"/>
        <v>0</v>
      </c>
      <c r="AJ12" s="110">
        <f t="shared" si="5"/>
        <v>0</v>
      </c>
      <c r="AK12" s="110">
        <f t="shared" si="5"/>
        <v>0</v>
      </c>
      <c r="AL12" s="110">
        <f t="shared" si="5"/>
        <v>0</v>
      </c>
      <c r="AM12" s="110">
        <f t="shared" si="5"/>
        <v>0</v>
      </c>
      <c r="AN12" s="110">
        <f t="shared" si="5"/>
        <v>0</v>
      </c>
      <c r="AO12" s="110">
        <f t="shared" si="5"/>
        <v>0</v>
      </c>
      <c r="AP12" s="110">
        <f t="shared" si="5"/>
        <v>0</v>
      </c>
      <c r="AQ12" s="110">
        <f t="shared" si="5"/>
        <v>0</v>
      </c>
      <c r="AR12" s="110">
        <f t="shared" si="5"/>
        <v>0</v>
      </c>
      <c r="AS12" s="110">
        <f t="shared" si="5"/>
        <v>0</v>
      </c>
      <c r="AT12" s="110">
        <f t="shared" si="5"/>
        <v>0</v>
      </c>
      <c r="AU12" s="110">
        <f t="shared" si="5"/>
        <v>0</v>
      </c>
      <c r="AV12" s="110">
        <f t="shared" si="5"/>
        <v>0</v>
      </c>
      <c r="AW12" s="110">
        <f t="shared" si="5"/>
        <v>0</v>
      </c>
      <c r="AX12" s="110">
        <f t="shared" si="5"/>
        <v>0</v>
      </c>
      <c r="AY12" s="110">
        <f t="shared" si="5"/>
        <v>0</v>
      </c>
      <c r="AZ12" s="110">
        <f t="shared" si="5"/>
        <v>0</v>
      </c>
      <c r="BA12" s="110">
        <f t="shared" si="5"/>
        <v>0</v>
      </c>
      <c r="BB12" s="110">
        <f t="shared" si="5"/>
        <v>0</v>
      </c>
      <c r="BC12" s="110">
        <f t="shared" si="5"/>
        <v>0</v>
      </c>
      <c r="BD12" s="110">
        <f t="shared" si="5"/>
        <v>0</v>
      </c>
      <c r="BE12" s="110">
        <f t="shared" si="5"/>
        <v>0</v>
      </c>
      <c r="BF12" s="110">
        <f t="shared" si="5"/>
        <v>0</v>
      </c>
      <c r="BG12" s="110">
        <f t="shared" si="5"/>
        <v>0</v>
      </c>
      <c r="BH12" s="110">
        <f t="shared" si="5"/>
        <v>0</v>
      </c>
      <c r="BI12" s="110">
        <f t="shared" si="5"/>
        <v>0</v>
      </c>
      <c r="BJ12" s="110">
        <f t="shared" si="5"/>
        <v>0</v>
      </c>
      <c r="BK12" s="110">
        <f t="shared" si="5"/>
        <v>0</v>
      </c>
      <c r="BL12" s="110">
        <f t="shared" si="5"/>
        <v>0</v>
      </c>
      <c r="BM12" s="110">
        <f t="shared" si="5"/>
        <v>0</v>
      </c>
      <c r="BN12" s="110">
        <f t="shared" si="5"/>
        <v>0</v>
      </c>
      <c r="BO12" s="110">
        <f t="shared" si="5"/>
        <v>0</v>
      </c>
      <c r="BP12" s="110">
        <f t="shared" si="5"/>
        <v>0</v>
      </c>
      <c r="BQ12" s="110">
        <f t="shared" ref="BQ12:BT15" si="6">IF(BQ$2=$B12,$C12,0)</f>
        <v>0</v>
      </c>
      <c r="BR12" s="110">
        <f t="shared" si="6"/>
        <v>0</v>
      </c>
      <c r="BS12" s="110">
        <f t="shared" si="6"/>
        <v>0</v>
      </c>
      <c r="BT12" s="114">
        <f t="shared" si="6"/>
        <v>0</v>
      </c>
    </row>
    <row r="13" spans="1:72" x14ac:dyDescent="0.35">
      <c r="A13" s="38" t="s">
        <v>80</v>
      </c>
      <c r="B13" s="48" t="s">
        <v>258</v>
      </c>
      <c r="C13" s="94"/>
      <c r="E13" s="113">
        <f t="shared" si="2"/>
        <v>0</v>
      </c>
      <c r="F13" s="110">
        <f t="shared" ref="F13:BQ16" si="7">IF(F$2=$B13,$C13,0)</f>
        <v>0</v>
      </c>
      <c r="G13" s="110">
        <f t="shared" si="7"/>
        <v>0</v>
      </c>
      <c r="H13" s="110">
        <f t="shared" si="7"/>
        <v>0</v>
      </c>
      <c r="I13" s="110">
        <f t="shared" si="7"/>
        <v>0</v>
      </c>
      <c r="J13" s="110">
        <f t="shared" si="7"/>
        <v>0</v>
      </c>
      <c r="K13" s="110">
        <f t="shared" si="7"/>
        <v>0</v>
      </c>
      <c r="L13" s="110">
        <f t="shared" si="7"/>
        <v>0</v>
      </c>
      <c r="M13" s="110">
        <f t="shared" si="7"/>
        <v>0</v>
      </c>
      <c r="N13" s="110">
        <f t="shared" si="7"/>
        <v>0</v>
      </c>
      <c r="O13" s="110">
        <f t="shared" si="7"/>
        <v>0</v>
      </c>
      <c r="P13" s="110">
        <f t="shared" si="7"/>
        <v>0</v>
      </c>
      <c r="Q13" s="110">
        <f t="shared" si="7"/>
        <v>0</v>
      </c>
      <c r="R13" s="110">
        <f t="shared" si="7"/>
        <v>0</v>
      </c>
      <c r="S13" s="110">
        <f t="shared" si="7"/>
        <v>0</v>
      </c>
      <c r="T13" s="110">
        <f t="shared" si="7"/>
        <v>0</v>
      </c>
      <c r="U13" s="110">
        <f t="shared" si="7"/>
        <v>0</v>
      </c>
      <c r="V13" s="110">
        <f t="shared" si="7"/>
        <v>0</v>
      </c>
      <c r="W13" s="110">
        <f t="shared" si="7"/>
        <v>0</v>
      </c>
      <c r="X13" s="110">
        <f t="shared" si="7"/>
        <v>0</v>
      </c>
      <c r="Y13" s="110">
        <f t="shared" si="7"/>
        <v>0</v>
      </c>
      <c r="Z13" s="110">
        <f t="shared" si="7"/>
        <v>0</v>
      </c>
      <c r="AA13" s="110">
        <f t="shared" si="7"/>
        <v>0</v>
      </c>
      <c r="AB13" s="110">
        <f t="shared" si="7"/>
        <v>0</v>
      </c>
      <c r="AC13" s="110">
        <f t="shared" si="7"/>
        <v>0</v>
      </c>
      <c r="AD13" s="110">
        <f t="shared" si="7"/>
        <v>0</v>
      </c>
      <c r="AE13" s="110">
        <f t="shared" si="7"/>
        <v>0</v>
      </c>
      <c r="AF13" s="110">
        <f t="shared" si="7"/>
        <v>0</v>
      </c>
      <c r="AG13" s="110">
        <f t="shared" si="7"/>
        <v>0</v>
      </c>
      <c r="AH13" s="110">
        <f t="shared" si="7"/>
        <v>0</v>
      </c>
      <c r="AI13" s="110">
        <f t="shared" si="7"/>
        <v>0</v>
      </c>
      <c r="AJ13" s="110">
        <f t="shared" si="7"/>
        <v>0</v>
      </c>
      <c r="AK13" s="110">
        <f t="shared" si="7"/>
        <v>0</v>
      </c>
      <c r="AL13" s="110">
        <f t="shared" si="7"/>
        <v>0</v>
      </c>
      <c r="AM13" s="110">
        <f t="shared" si="7"/>
        <v>0</v>
      </c>
      <c r="AN13" s="110">
        <f t="shared" si="7"/>
        <v>0</v>
      </c>
      <c r="AO13" s="110">
        <f t="shared" si="7"/>
        <v>0</v>
      </c>
      <c r="AP13" s="110">
        <f t="shared" si="7"/>
        <v>0</v>
      </c>
      <c r="AQ13" s="110">
        <f t="shared" si="7"/>
        <v>0</v>
      </c>
      <c r="AR13" s="110">
        <f t="shared" si="7"/>
        <v>0</v>
      </c>
      <c r="AS13" s="110">
        <f t="shared" si="7"/>
        <v>0</v>
      </c>
      <c r="AT13" s="110">
        <f t="shared" si="7"/>
        <v>0</v>
      </c>
      <c r="AU13" s="110">
        <f t="shared" si="7"/>
        <v>0</v>
      </c>
      <c r="AV13" s="110">
        <f t="shared" si="7"/>
        <v>0</v>
      </c>
      <c r="AW13" s="110">
        <f t="shared" si="7"/>
        <v>0</v>
      </c>
      <c r="AX13" s="110">
        <f t="shared" si="7"/>
        <v>0</v>
      </c>
      <c r="AY13" s="110">
        <f t="shared" si="7"/>
        <v>0</v>
      </c>
      <c r="AZ13" s="110">
        <f t="shared" si="7"/>
        <v>0</v>
      </c>
      <c r="BA13" s="110">
        <f t="shared" si="7"/>
        <v>0</v>
      </c>
      <c r="BB13" s="110">
        <f t="shared" si="7"/>
        <v>0</v>
      </c>
      <c r="BC13" s="110">
        <f t="shared" si="7"/>
        <v>0</v>
      </c>
      <c r="BD13" s="110">
        <f t="shared" si="7"/>
        <v>0</v>
      </c>
      <c r="BE13" s="110">
        <f t="shared" si="7"/>
        <v>0</v>
      </c>
      <c r="BF13" s="110">
        <f t="shared" si="7"/>
        <v>0</v>
      </c>
      <c r="BG13" s="110">
        <f t="shared" si="7"/>
        <v>0</v>
      </c>
      <c r="BH13" s="110">
        <f t="shared" si="7"/>
        <v>0</v>
      </c>
      <c r="BI13" s="110">
        <f t="shared" si="7"/>
        <v>0</v>
      </c>
      <c r="BJ13" s="110">
        <f t="shared" si="7"/>
        <v>0</v>
      </c>
      <c r="BK13" s="110">
        <f t="shared" si="7"/>
        <v>0</v>
      </c>
      <c r="BL13" s="110">
        <f t="shared" si="7"/>
        <v>0</v>
      </c>
      <c r="BM13" s="110">
        <f t="shared" si="7"/>
        <v>0</v>
      </c>
      <c r="BN13" s="110">
        <f t="shared" si="7"/>
        <v>0</v>
      </c>
      <c r="BO13" s="110">
        <f t="shared" si="7"/>
        <v>0</v>
      </c>
      <c r="BP13" s="110">
        <f t="shared" si="7"/>
        <v>0</v>
      </c>
      <c r="BQ13" s="110">
        <f t="shared" si="7"/>
        <v>0</v>
      </c>
      <c r="BR13" s="110">
        <f t="shared" si="6"/>
        <v>0</v>
      </c>
      <c r="BS13" s="110">
        <f t="shared" si="6"/>
        <v>0</v>
      </c>
      <c r="BT13" s="114">
        <f t="shared" si="6"/>
        <v>0</v>
      </c>
    </row>
    <row r="14" spans="1:72" x14ac:dyDescent="0.35">
      <c r="A14" s="38" t="s">
        <v>81</v>
      </c>
      <c r="B14" s="48" t="s">
        <v>259</v>
      </c>
      <c r="C14" s="94"/>
      <c r="E14" s="113">
        <f t="shared" si="2"/>
        <v>0</v>
      </c>
      <c r="F14" s="110">
        <f t="shared" si="7"/>
        <v>0</v>
      </c>
      <c r="G14" s="110">
        <f t="shared" si="7"/>
        <v>0</v>
      </c>
      <c r="H14" s="110">
        <f t="shared" si="7"/>
        <v>0</v>
      </c>
      <c r="I14" s="110">
        <f t="shared" si="7"/>
        <v>0</v>
      </c>
      <c r="J14" s="110">
        <f t="shared" si="7"/>
        <v>0</v>
      </c>
      <c r="K14" s="110">
        <f t="shared" si="7"/>
        <v>0</v>
      </c>
      <c r="L14" s="110">
        <f t="shared" si="7"/>
        <v>0</v>
      </c>
      <c r="M14" s="110">
        <f t="shared" si="7"/>
        <v>0</v>
      </c>
      <c r="N14" s="110">
        <f t="shared" si="7"/>
        <v>0</v>
      </c>
      <c r="O14" s="110">
        <f t="shared" si="7"/>
        <v>0</v>
      </c>
      <c r="P14" s="110">
        <f t="shared" si="7"/>
        <v>0</v>
      </c>
      <c r="Q14" s="110">
        <f t="shared" si="7"/>
        <v>0</v>
      </c>
      <c r="R14" s="110">
        <f t="shared" si="7"/>
        <v>0</v>
      </c>
      <c r="S14" s="110">
        <f t="shared" si="7"/>
        <v>0</v>
      </c>
      <c r="T14" s="110">
        <f t="shared" si="7"/>
        <v>0</v>
      </c>
      <c r="U14" s="110">
        <f t="shared" si="7"/>
        <v>0</v>
      </c>
      <c r="V14" s="110">
        <f t="shared" si="7"/>
        <v>0</v>
      </c>
      <c r="W14" s="110">
        <f t="shared" si="7"/>
        <v>0</v>
      </c>
      <c r="X14" s="110">
        <f t="shared" si="7"/>
        <v>0</v>
      </c>
      <c r="Y14" s="110">
        <f t="shared" si="7"/>
        <v>0</v>
      </c>
      <c r="Z14" s="110">
        <f t="shared" si="7"/>
        <v>0</v>
      </c>
      <c r="AA14" s="110">
        <f t="shared" si="7"/>
        <v>0</v>
      </c>
      <c r="AB14" s="110">
        <f t="shared" si="7"/>
        <v>0</v>
      </c>
      <c r="AC14" s="110">
        <f t="shared" si="7"/>
        <v>0</v>
      </c>
      <c r="AD14" s="110">
        <f t="shared" si="7"/>
        <v>0</v>
      </c>
      <c r="AE14" s="110">
        <f t="shared" si="7"/>
        <v>0</v>
      </c>
      <c r="AF14" s="110">
        <f t="shared" si="7"/>
        <v>0</v>
      </c>
      <c r="AG14" s="110">
        <f t="shared" si="7"/>
        <v>0</v>
      </c>
      <c r="AH14" s="110">
        <f t="shared" si="7"/>
        <v>0</v>
      </c>
      <c r="AI14" s="110">
        <f t="shared" si="7"/>
        <v>0</v>
      </c>
      <c r="AJ14" s="110">
        <f t="shared" si="7"/>
        <v>0</v>
      </c>
      <c r="AK14" s="110">
        <f t="shared" si="7"/>
        <v>0</v>
      </c>
      <c r="AL14" s="110">
        <f t="shared" si="7"/>
        <v>0</v>
      </c>
      <c r="AM14" s="110">
        <f t="shared" si="7"/>
        <v>0</v>
      </c>
      <c r="AN14" s="110">
        <f t="shared" si="7"/>
        <v>0</v>
      </c>
      <c r="AO14" s="110">
        <f t="shared" si="7"/>
        <v>0</v>
      </c>
      <c r="AP14" s="110">
        <f t="shared" si="7"/>
        <v>0</v>
      </c>
      <c r="AQ14" s="110">
        <f t="shared" si="7"/>
        <v>0</v>
      </c>
      <c r="AR14" s="110">
        <f t="shared" si="7"/>
        <v>0</v>
      </c>
      <c r="AS14" s="110">
        <f t="shared" si="7"/>
        <v>0</v>
      </c>
      <c r="AT14" s="110">
        <f t="shared" si="7"/>
        <v>0</v>
      </c>
      <c r="AU14" s="110">
        <f t="shared" si="7"/>
        <v>0</v>
      </c>
      <c r="AV14" s="110">
        <f t="shared" si="7"/>
        <v>0</v>
      </c>
      <c r="AW14" s="110">
        <f t="shared" si="7"/>
        <v>0</v>
      </c>
      <c r="AX14" s="110">
        <f t="shared" si="7"/>
        <v>0</v>
      </c>
      <c r="AY14" s="110">
        <f t="shared" si="7"/>
        <v>0</v>
      </c>
      <c r="AZ14" s="110">
        <f t="shared" si="7"/>
        <v>0</v>
      </c>
      <c r="BA14" s="110">
        <f t="shared" si="7"/>
        <v>0</v>
      </c>
      <c r="BB14" s="110">
        <f t="shared" si="7"/>
        <v>0</v>
      </c>
      <c r="BC14" s="110">
        <f t="shared" si="7"/>
        <v>0</v>
      </c>
      <c r="BD14" s="110">
        <f t="shared" si="7"/>
        <v>0</v>
      </c>
      <c r="BE14" s="110">
        <f t="shared" si="7"/>
        <v>0</v>
      </c>
      <c r="BF14" s="110">
        <f t="shared" si="7"/>
        <v>0</v>
      </c>
      <c r="BG14" s="110">
        <f t="shared" si="7"/>
        <v>0</v>
      </c>
      <c r="BH14" s="110">
        <f t="shared" si="7"/>
        <v>0</v>
      </c>
      <c r="BI14" s="110">
        <f t="shared" si="7"/>
        <v>0</v>
      </c>
      <c r="BJ14" s="110">
        <f t="shared" si="7"/>
        <v>0</v>
      </c>
      <c r="BK14" s="110">
        <f t="shared" si="7"/>
        <v>0</v>
      </c>
      <c r="BL14" s="110">
        <f t="shared" si="7"/>
        <v>0</v>
      </c>
      <c r="BM14" s="110">
        <f t="shared" si="7"/>
        <v>0</v>
      </c>
      <c r="BN14" s="110">
        <f t="shared" si="7"/>
        <v>0</v>
      </c>
      <c r="BO14" s="110">
        <f t="shared" si="7"/>
        <v>0</v>
      </c>
      <c r="BP14" s="110">
        <f t="shared" si="7"/>
        <v>0</v>
      </c>
      <c r="BQ14" s="110">
        <f t="shared" si="7"/>
        <v>0</v>
      </c>
      <c r="BR14" s="110">
        <f t="shared" si="6"/>
        <v>0</v>
      </c>
      <c r="BS14" s="110">
        <f t="shared" si="6"/>
        <v>0</v>
      </c>
      <c r="BT14" s="114">
        <f t="shared" si="6"/>
        <v>0</v>
      </c>
    </row>
    <row r="15" spans="1:72" x14ac:dyDescent="0.35">
      <c r="A15" s="38" t="s">
        <v>82</v>
      </c>
      <c r="B15" s="48" t="s">
        <v>260</v>
      </c>
      <c r="C15" s="94"/>
      <c r="E15" s="113">
        <f t="shared" si="2"/>
        <v>0</v>
      </c>
      <c r="F15" s="110">
        <f t="shared" si="7"/>
        <v>0</v>
      </c>
      <c r="G15" s="110">
        <f t="shared" si="7"/>
        <v>0</v>
      </c>
      <c r="H15" s="110">
        <f t="shared" si="7"/>
        <v>0</v>
      </c>
      <c r="I15" s="110">
        <f t="shared" si="7"/>
        <v>0</v>
      </c>
      <c r="J15" s="110">
        <f t="shared" si="7"/>
        <v>0</v>
      </c>
      <c r="K15" s="110">
        <f t="shared" si="7"/>
        <v>0</v>
      </c>
      <c r="L15" s="110">
        <f t="shared" si="7"/>
        <v>0</v>
      </c>
      <c r="M15" s="110">
        <f t="shared" si="7"/>
        <v>0</v>
      </c>
      <c r="N15" s="110">
        <f t="shared" si="7"/>
        <v>0</v>
      </c>
      <c r="O15" s="110">
        <f t="shared" si="7"/>
        <v>0</v>
      </c>
      <c r="P15" s="110">
        <f t="shared" si="7"/>
        <v>0</v>
      </c>
      <c r="Q15" s="110">
        <f t="shared" si="7"/>
        <v>0</v>
      </c>
      <c r="R15" s="110">
        <f t="shared" si="7"/>
        <v>0</v>
      </c>
      <c r="S15" s="110">
        <f t="shared" si="7"/>
        <v>0</v>
      </c>
      <c r="T15" s="110">
        <f t="shared" si="7"/>
        <v>0</v>
      </c>
      <c r="U15" s="110">
        <f t="shared" si="7"/>
        <v>0</v>
      </c>
      <c r="V15" s="110">
        <f t="shared" si="7"/>
        <v>0</v>
      </c>
      <c r="W15" s="110">
        <f t="shared" si="7"/>
        <v>0</v>
      </c>
      <c r="X15" s="110">
        <f t="shared" si="7"/>
        <v>0</v>
      </c>
      <c r="Y15" s="110">
        <f t="shared" si="7"/>
        <v>0</v>
      </c>
      <c r="Z15" s="110">
        <f t="shared" si="7"/>
        <v>0</v>
      </c>
      <c r="AA15" s="110">
        <f t="shared" si="7"/>
        <v>0</v>
      </c>
      <c r="AB15" s="110">
        <f t="shared" si="7"/>
        <v>0</v>
      </c>
      <c r="AC15" s="110">
        <f t="shared" si="7"/>
        <v>0</v>
      </c>
      <c r="AD15" s="110">
        <f t="shared" si="7"/>
        <v>0</v>
      </c>
      <c r="AE15" s="110">
        <f t="shared" si="7"/>
        <v>0</v>
      </c>
      <c r="AF15" s="110">
        <f t="shared" si="7"/>
        <v>0</v>
      </c>
      <c r="AG15" s="110">
        <f t="shared" si="7"/>
        <v>0</v>
      </c>
      <c r="AH15" s="110">
        <f t="shared" si="7"/>
        <v>0</v>
      </c>
      <c r="AI15" s="110">
        <f t="shared" si="7"/>
        <v>0</v>
      </c>
      <c r="AJ15" s="110">
        <f t="shared" si="7"/>
        <v>0</v>
      </c>
      <c r="AK15" s="110">
        <f t="shared" si="7"/>
        <v>0</v>
      </c>
      <c r="AL15" s="110">
        <f t="shared" si="7"/>
        <v>0</v>
      </c>
      <c r="AM15" s="110">
        <f t="shared" si="7"/>
        <v>0</v>
      </c>
      <c r="AN15" s="110">
        <f t="shared" si="7"/>
        <v>0</v>
      </c>
      <c r="AO15" s="110">
        <f t="shared" si="7"/>
        <v>0</v>
      </c>
      <c r="AP15" s="110">
        <f t="shared" si="7"/>
        <v>0</v>
      </c>
      <c r="AQ15" s="110">
        <f t="shared" si="7"/>
        <v>0</v>
      </c>
      <c r="AR15" s="110">
        <f t="shared" si="7"/>
        <v>0</v>
      </c>
      <c r="AS15" s="110">
        <f t="shared" si="7"/>
        <v>0</v>
      </c>
      <c r="AT15" s="110">
        <f t="shared" si="7"/>
        <v>0</v>
      </c>
      <c r="AU15" s="110">
        <f t="shared" si="7"/>
        <v>0</v>
      </c>
      <c r="AV15" s="110">
        <f t="shared" si="7"/>
        <v>0</v>
      </c>
      <c r="AW15" s="110">
        <f t="shared" si="7"/>
        <v>0</v>
      </c>
      <c r="AX15" s="110">
        <f t="shared" si="7"/>
        <v>0</v>
      </c>
      <c r="AY15" s="110">
        <f t="shared" si="7"/>
        <v>0</v>
      </c>
      <c r="AZ15" s="110">
        <f t="shared" si="7"/>
        <v>0</v>
      </c>
      <c r="BA15" s="110">
        <f t="shared" si="7"/>
        <v>0</v>
      </c>
      <c r="BB15" s="110">
        <f t="shared" si="7"/>
        <v>0</v>
      </c>
      <c r="BC15" s="110">
        <f t="shared" si="7"/>
        <v>0</v>
      </c>
      <c r="BD15" s="110">
        <f t="shared" si="7"/>
        <v>0</v>
      </c>
      <c r="BE15" s="110">
        <f t="shared" si="7"/>
        <v>0</v>
      </c>
      <c r="BF15" s="110">
        <f t="shared" si="7"/>
        <v>0</v>
      </c>
      <c r="BG15" s="110">
        <f t="shared" si="7"/>
        <v>0</v>
      </c>
      <c r="BH15" s="110">
        <f t="shared" si="7"/>
        <v>0</v>
      </c>
      <c r="BI15" s="110">
        <f t="shared" si="7"/>
        <v>0</v>
      </c>
      <c r="BJ15" s="110">
        <f t="shared" si="7"/>
        <v>0</v>
      </c>
      <c r="BK15" s="110">
        <f t="shared" si="7"/>
        <v>0</v>
      </c>
      <c r="BL15" s="110">
        <f t="shared" si="7"/>
        <v>0</v>
      </c>
      <c r="BM15" s="110">
        <f t="shared" si="7"/>
        <v>0</v>
      </c>
      <c r="BN15" s="110">
        <f t="shared" si="7"/>
        <v>0</v>
      </c>
      <c r="BO15" s="110">
        <f t="shared" si="7"/>
        <v>0</v>
      </c>
      <c r="BP15" s="110">
        <f t="shared" si="7"/>
        <v>0</v>
      </c>
      <c r="BQ15" s="110">
        <f t="shared" si="7"/>
        <v>0</v>
      </c>
      <c r="BR15" s="110">
        <f t="shared" si="6"/>
        <v>0</v>
      </c>
      <c r="BS15" s="110">
        <f t="shared" si="6"/>
        <v>0</v>
      </c>
      <c r="BT15" s="114">
        <f t="shared" si="6"/>
        <v>0</v>
      </c>
    </row>
    <row r="16" spans="1:72" x14ac:dyDescent="0.35">
      <c r="A16" s="38" t="s">
        <v>83</v>
      </c>
      <c r="B16" s="48" t="s">
        <v>261</v>
      </c>
      <c r="C16" s="94"/>
      <c r="E16" s="113">
        <f t="shared" si="2"/>
        <v>0</v>
      </c>
      <c r="F16" s="110">
        <f t="shared" si="7"/>
        <v>0</v>
      </c>
      <c r="G16" s="110">
        <f t="shared" si="7"/>
        <v>0</v>
      </c>
      <c r="H16" s="110">
        <f t="shared" si="7"/>
        <v>0</v>
      </c>
      <c r="I16" s="110">
        <f t="shared" si="7"/>
        <v>0</v>
      </c>
      <c r="J16" s="110">
        <f t="shared" si="7"/>
        <v>0</v>
      </c>
      <c r="K16" s="110">
        <f t="shared" si="7"/>
        <v>0</v>
      </c>
      <c r="L16" s="110">
        <f t="shared" si="7"/>
        <v>0</v>
      </c>
      <c r="M16" s="110">
        <f t="shared" si="7"/>
        <v>0</v>
      </c>
      <c r="N16" s="110">
        <f t="shared" si="7"/>
        <v>0</v>
      </c>
      <c r="O16" s="110">
        <f t="shared" si="7"/>
        <v>0</v>
      </c>
      <c r="P16" s="110">
        <f t="shared" si="7"/>
        <v>0</v>
      </c>
      <c r="Q16" s="110">
        <f t="shared" si="7"/>
        <v>0</v>
      </c>
      <c r="R16" s="110">
        <f t="shared" si="7"/>
        <v>0</v>
      </c>
      <c r="S16" s="110">
        <f t="shared" si="7"/>
        <v>0</v>
      </c>
      <c r="T16" s="110">
        <f t="shared" si="7"/>
        <v>0</v>
      </c>
      <c r="U16" s="110">
        <f t="shared" si="7"/>
        <v>0</v>
      </c>
      <c r="V16" s="110">
        <f t="shared" si="7"/>
        <v>0</v>
      </c>
      <c r="W16" s="110">
        <f t="shared" si="7"/>
        <v>0</v>
      </c>
      <c r="X16" s="110">
        <f t="shared" si="7"/>
        <v>0</v>
      </c>
      <c r="Y16" s="110">
        <f t="shared" si="7"/>
        <v>0</v>
      </c>
      <c r="Z16" s="110">
        <f t="shared" si="7"/>
        <v>0</v>
      </c>
      <c r="AA16" s="110">
        <f t="shared" si="7"/>
        <v>0</v>
      </c>
      <c r="AB16" s="110">
        <f t="shared" si="7"/>
        <v>0</v>
      </c>
      <c r="AC16" s="110">
        <f t="shared" si="7"/>
        <v>0</v>
      </c>
      <c r="AD16" s="110">
        <f t="shared" si="7"/>
        <v>0</v>
      </c>
      <c r="AE16" s="110">
        <f t="shared" si="7"/>
        <v>0</v>
      </c>
      <c r="AF16" s="110">
        <f t="shared" si="7"/>
        <v>0</v>
      </c>
      <c r="AG16" s="110">
        <f t="shared" si="7"/>
        <v>0</v>
      </c>
      <c r="AH16" s="110">
        <f t="shared" si="7"/>
        <v>0</v>
      </c>
      <c r="AI16" s="110">
        <f t="shared" si="7"/>
        <v>0</v>
      </c>
      <c r="AJ16" s="110">
        <f t="shared" si="7"/>
        <v>0</v>
      </c>
      <c r="AK16" s="110">
        <f t="shared" si="7"/>
        <v>0</v>
      </c>
      <c r="AL16" s="110">
        <f t="shared" si="7"/>
        <v>0</v>
      </c>
      <c r="AM16" s="110">
        <f t="shared" si="7"/>
        <v>0</v>
      </c>
      <c r="AN16" s="110">
        <f t="shared" si="7"/>
        <v>0</v>
      </c>
      <c r="AO16" s="110">
        <f t="shared" si="7"/>
        <v>0</v>
      </c>
      <c r="AP16" s="110">
        <f t="shared" si="7"/>
        <v>0</v>
      </c>
      <c r="AQ16" s="110">
        <f t="shared" si="7"/>
        <v>0</v>
      </c>
      <c r="AR16" s="110">
        <f t="shared" si="7"/>
        <v>0</v>
      </c>
      <c r="AS16" s="110">
        <f t="shared" si="7"/>
        <v>0</v>
      </c>
      <c r="AT16" s="110">
        <f t="shared" si="7"/>
        <v>0</v>
      </c>
      <c r="AU16" s="110">
        <f t="shared" si="7"/>
        <v>0</v>
      </c>
      <c r="AV16" s="110">
        <f t="shared" si="7"/>
        <v>0</v>
      </c>
      <c r="AW16" s="110">
        <f t="shared" si="7"/>
        <v>0</v>
      </c>
      <c r="AX16" s="110">
        <f t="shared" si="7"/>
        <v>0</v>
      </c>
      <c r="AY16" s="110">
        <f t="shared" si="7"/>
        <v>0</v>
      </c>
      <c r="AZ16" s="110">
        <f t="shared" si="7"/>
        <v>0</v>
      </c>
      <c r="BA16" s="110">
        <f t="shared" si="7"/>
        <v>0</v>
      </c>
      <c r="BB16" s="110">
        <f t="shared" si="7"/>
        <v>0</v>
      </c>
      <c r="BC16" s="110">
        <f t="shared" si="7"/>
        <v>0</v>
      </c>
      <c r="BD16" s="110">
        <f t="shared" si="7"/>
        <v>0</v>
      </c>
      <c r="BE16" s="110">
        <f t="shared" si="7"/>
        <v>0</v>
      </c>
      <c r="BF16" s="110">
        <f t="shared" si="7"/>
        <v>0</v>
      </c>
      <c r="BG16" s="110">
        <f t="shared" si="7"/>
        <v>0</v>
      </c>
      <c r="BH16" s="110">
        <f t="shared" si="7"/>
        <v>0</v>
      </c>
      <c r="BI16" s="110">
        <f t="shared" si="7"/>
        <v>0</v>
      </c>
      <c r="BJ16" s="110">
        <f t="shared" si="7"/>
        <v>0</v>
      </c>
      <c r="BK16" s="110">
        <f t="shared" si="7"/>
        <v>0</v>
      </c>
      <c r="BL16" s="110">
        <f t="shared" si="7"/>
        <v>0</v>
      </c>
      <c r="BM16" s="110">
        <f t="shared" si="7"/>
        <v>0</v>
      </c>
      <c r="BN16" s="110">
        <f t="shared" si="7"/>
        <v>0</v>
      </c>
      <c r="BO16" s="110">
        <f t="shared" si="7"/>
        <v>0</v>
      </c>
      <c r="BP16" s="110">
        <f t="shared" si="7"/>
        <v>0</v>
      </c>
      <c r="BQ16" s="110">
        <f t="shared" ref="BQ16:BT19" si="8">IF(BQ$2=$B16,$C16,0)</f>
        <v>0</v>
      </c>
      <c r="BR16" s="110">
        <f t="shared" si="8"/>
        <v>0</v>
      </c>
      <c r="BS16" s="110">
        <f t="shared" si="8"/>
        <v>0</v>
      </c>
      <c r="BT16" s="114">
        <f t="shared" si="8"/>
        <v>0</v>
      </c>
    </row>
    <row r="17" spans="1:72" x14ac:dyDescent="0.35">
      <c r="A17" s="40" t="s">
        <v>84</v>
      </c>
      <c r="B17" s="48" t="s">
        <v>262</v>
      </c>
      <c r="C17" s="94"/>
      <c r="E17" s="113">
        <f t="shared" si="2"/>
        <v>0</v>
      </c>
      <c r="F17" s="110">
        <f t="shared" ref="F17:BQ20" si="9">IF(F$2=$B17,$C17,0)</f>
        <v>0</v>
      </c>
      <c r="G17" s="110">
        <f t="shared" si="9"/>
        <v>0</v>
      </c>
      <c r="H17" s="110">
        <f t="shared" si="9"/>
        <v>0</v>
      </c>
      <c r="I17" s="110">
        <f t="shared" si="9"/>
        <v>0</v>
      </c>
      <c r="J17" s="110">
        <f t="shared" si="9"/>
        <v>0</v>
      </c>
      <c r="K17" s="110">
        <f t="shared" si="9"/>
        <v>0</v>
      </c>
      <c r="L17" s="110">
        <f t="shared" si="9"/>
        <v>0</v>
      </c>
      <c r="M17" s="110">
        <f t="shared" si="9"/>
        <v>0</v>
      </c>
      <c r="N17" s="110">
        <f t="shared" si="9"/>
        <v>0</v>
      </c>
      <c r="O17" s="110">
        <f t="shared" si="9"/>
        <v>0</v>
      </c>
      <c r="P17" s="110">
        <f t="shared" si="9"/>
        <v>0</v>
      </c>
      <c r="Q17" s="110">
        <f t="shared" si="9"/>
        <v>0</v>
      </c>
      <c r="R17" s="110">
        <f t="shared" si="9"/>
        <v>0</v>
      </c>
      <c r="S17" s="110">
        <f t="shared" si="9"/>
        <v>0</v>
      </c>
      <c r="T17" s="110">
        <f t="shared" si="9"/>
        <v>0</v>
      </c>
      <c r="U17" s="110">
        <f t="shared" si="9"/>
        <v>0</v>
      </c>
      <c r="V17" s="110">
        <f t="shared" si="9"/>
        <v>0</v>
      </c>
      <c r="W17" s="110">
        <f t="shared" si="9"/>
        <v>0</v>
      </c>
      <c r="X17" s="110">
        <f t="shared" si="9"/>
        <v>0</v>
      </c>
      <c r="Y17" s="110">
        <f t="shared" si="9"/>
        <v>0</v>
      </c>
      <c r="Z17" s="110">
        <f t="shared" si="9"/>
        <v>0</v>
      </c>
      <c r="AA17" s="110">
        <f t="shared" si="9"/>
        <v>0</v>
      </c>
      <c r="AB17" s="110">
        <f t="shared" si="9"/>
        <v>0</v>
      </c>
      <c r="AC17" s="110">
        <f t="shared" si="9"/>
        <v>0</v>
      </c>
      <c r="AD17" s="110">
        <f t="shared" si="9"/>
        <v>0</v>
      </c>
      <c r="AE17" s="110">
        <f t="shared" si="9"/>
        <v>0</v>
      </c>
      <c r="AF17" s="110">
        <f t="shared" si="9"/>
        <v>0</v>
      </c>
      <c r="AG17" s="110">
        <f t="shared" si="9"/>
        <v>0</v>
      </c>
      <c r="AH17" s="110">
        <f t="shared" si="9"/>
        <v>0</v>
      </c>
      <c r="AI17" s="110">
        <f t="shared" si="9"/>
        <v>0</v>
      </c>
      <c r="AJ17" s="110">
        <f t="shared" si="9"/>
        <v>0</v>
      </c>
      <c r="AK17" s="110">
        <f t="shared" si="9"/>
        <v>0</v>
      </c>
      <c r="AL17" s="110">
        <f t="shared" si="9"/>
        <v>0</v>
      </c>
      <c r="AM17" s="110">
        <f t="shared" si="9"/>
        <v>0</v>
      </c>
      <c r="AN17" s="110">
        <f t="shared" si="9"/>
        <v>0</v>
      </c>
      <c r="AO17" s="110">
        <f t="shared" si="9"/>
        <v>0</v>
      </c>
      <c r="AP17" s="110">
        <f t="shared" si="9"/>
        <v>0</v>
      </c>
      <c r="AQ17" s="110">
        <f t="shared" si="9"/>
        <v>0</v>
      </c>
      <c r="AR17" s="110">
        <f t="shared" si="9"/>
        <v>0</v>
      </c>
      <c r="AS17" s="110">
        <f t="shared" si="9"/>
        <v>0</v>
      </c>
      <c r="AT17" s="110">
        <f t="shared" si="9"/>
        <v>0</v>
      </c>
      <c r="AU17" s="110">
        <f t="shared" si="9"/>
        <v>0</v>
      </c>
      <c r="AV17" s="110">
        <f t="shared" si="9"/>
        <v>0</v>
      </c>
      <c r="AW17" s="110">
        <f t="shared" si="9"/>
        <v>0</v>
      </c>
      <c r="AX17" s="110">
        <f t="shared" si="9"/>
        <v>0</v>
      </c>
      <c r="AY17" s="110">
        <f t="shared" si="9"/>
        <v>0</v>
      </c>
      <c r="AZ17" s="110">
        <f t="shared" si="9"/>
        <v>0</v>
      </c>
      <c r="BA17" s="110">
        <f t="shared" si="9"/>
        <v>0</v>
      </c>
      <c r="BB17" s="110">
        <f t="shared" si="9"/>
        <v>0</v>
      </c>
      <c r="BC17" s="110">
        <f t="shared" si="9"/>
        <v>0</v>
      </c>
      <c r="BD17" s="110">
        <f t="shared" si="9"/>
        <v>0</v>
      </c>
      <c r="BE17" s="110">
        <f t="shared" si="9"/>
        <v>0</v>
      </c>
      <c r="BF17" s="110">
        <f t="shared" si="9"/>
        <v>0</v>
      </c>
      <c r="BG17" s="110">
        <f t="shared" si="9"/>
        <v>0</v>
      </c>
      <c r="BH17" s="110">
        <f t="shared" si="9"/>
        <v>0</v>
      </c>
      <c r="BI17" s="110">
        <f t="shared" si="9"/>
        <v>0</v>
      </c>
      <c r="BJ17" s="110">
        <f t="shared" si="9"/>
        <v>0</v>
      </c>
      <c r="BK17" s="110">
        <f t="shared" si="9"/>
        <v>0</v>
      </c>
      <c r="BL17" s="110">
        <f t="shared" si="9"/>
        <v>0</v>
      </c>
      <c r="BM17" s="110">
        <f t="shared" si="9"/>
        <v>0</v>
      </c>
      <c r="BN17" s="110">
        <f t="shared" si="9"/>
        <v>0</v>
      </c>
      <c r="BO17" s="110">
        <f t="shared" si="9"/>
        <v>0</v>
      </c>
      <c r="BP17" s="110">
        <f t="shared" si="9"/>
        <v>0</v>
      </c>
      <c r="BQ17" s="110">
        <f t="shared" si="9"/>
        <v>0</v>
      </c>
      <c r="BR17" s="110">
        <f t="shared" si="8"/>
        <v>0</v>
      </c>
      <c r="BS17" s="110">
        <f t="shared" si="8"/>
        <v>0</v>
      </c>
      <c r="BT17" s="114">
        <f t="shared" si="8"/>
        <v>0</v>
      </c>
    </row>
    <row r="18" spans="1:72" x14ac:dyDescent="0.35">
      <c r="A18" s="40" t="s">
        <v>85</v>
      </c>
      <c r="B18" s="48" t="s">
        <v>263</v>
      </c>
      <c r="C18" s="94"/>
      <c r="E18" s="113">
        <f t="shared" si="2"/>
        <v>0</v>
      </c>
      <c r="F18" s="110">
        <f t="shared" si="9"/>
        <v>0</v>
      </c>
      <c r="G18" s="110">
        <f t="shared" si="9"/>
        <v>0</v>
      </c>
      <c r="H18" s="110">
        <f t="shared" si="9"/>
        <v>0</v>
      </c>
      <c r="I18" s="110">
        <f t="shared" si="9"/>
        <v>0</v>
      </c>
      <c r="J18" s="110">
        <f t="shared" si="9"/>
        <v>0</v>
      </c>
      <c r="K18" s="110">
        <f t="shared" si="9"/>
        <v>0</v>
      </c>
      <c r="L18" s="110">
        <f t="shared" si="9"/>
        <v>0</v>
      </c>
      <c r="M18" s="110">
        <f t="shared" si="9"/>
        <v>0</v>
      </c>
      <c r="N18" s="110">
        <f t="shared" si="9"/>
        <v>0</v>
      </c>
      <c r="O18" s="110">
        <f t="shared" si="9"/>
        <v>0</v>
      </c>
      <c r="P18" s="110">
        <f t="shared" si="9"/>
        <v>0</v>
      </c>
      <c r="Q18" s="110">
        <f t="shared" si="9"/>
        <v>0</v>
      </c>
      <c r="R18" s="110">
        <f t="shared" si="9"/>
        <v>0</v>
      </c>
      <c r="S18" s="110">
        <f t="shared" si="9"/>
        <v>0</v>
      </c>
      <c r="T18" s="110">
        <f t="shared" si="9"/>
        <v>0</v>
      </c>
      <c r="U18" s="110">
        <f t="shared" si="9"/>
        <v>0</v>
      </c>
      <c r="V18" s="110">
        <f t="shared" si="9"/>
        <v>0</v>
      </c>
      <c r="W18" s="110">
        <f t="shared" si="9"/>
        <v>0</v>
      </c>
      <c r="X18" s="110">
        <f t="shared" si="9"/>
        <v>0</v>
      </c>
      <c r="Y18" s="110">
        <f t="shared" si="9"/>
        <v>0</v>
      </c>
      <c r="Z18" s="110">
        <f t="shared" si="9"/>
        <v>0</v>
      </c>
      <c r="AA18" s="110">
        <f t="shared" si="9"/>
        <v>0</v>
      </c>
      <c r="AB18" s="110">
        <f t="shared" si="9"/>
        <v>0</v>
      </c>
      <c r="AC18" s="110">
        <f t="shared" si="9"/>
        <v>0</v>
      </c>
      <c r="AD18" s="110">
        <f t="shared" si="9"/>
        <v>0</v>
      </c>
      <c r="AE18" s="110">
        <f t="shared" si="9"/>
        <v>0</v>
      </c>
      <c r="AF18" s="110">
        <f t="shared" si="9"/>
        <v>0</v>
      </c>
      <c r="AG18" s="110">
        <f t="shared" si="9"/>
        <v>0</v>
      </c>
      <c r="AH18" s="110">
        <f t="shared" si="9"/>
        <v>0</v>
      </c>
      <c r="AI18" s="110">
        <f t="shared" si="9"/>
        <v>0</v>
      </c>
      <c r="AJ18" s="110">
        <f t="shared" si="9"/>
        <v>0</v>
      </c>
      <c r="AK18" s="110">
        <f t="shared" si="9"/>
        <v>0</v>
      </c>
      <c r="AL18" s="110">
        <f t="shared" si="9"/>
        <v>0</v>
      </c>
      <c r="AM18" s="110">
        <f t="shared" si="9"/>
        <v>0</v>
      </c>
      <c r="AN18" s="110">
        <f t="shared" si="9"/>
        <v>0</v>
      </c>
      <c r="AO18" s="110">
        <f t="shared" si="9"/>
        <v>0</v>
      </c>
      <c r="AP18" s="110">
        <f t="shared" si="9"/>
        <v>0</v>
      </c>
      <c r="AQ18" s="110">
        <f t="shared" si="9"/>
        <v>0</v>
      </c>
      <c r="AR18" s="110">
        <f t="shared" si="9"/>
        <v>0</v>
      </c>
      <c r="AS18" s="110">
        <f t="shared" si="9"/>
        <v>0</v>
      </c>
      <c r="AT18" s="110">
        <f t="shared" si="9"/>
        <v>0</v>
      </c>
      <c r="AU18" s="110">
        <f t="shared" si="9"/>
        <v>0</v>
      </c>
      <c r="AV18" s="110">
        <f t="shared" si="9"/>
        <v>0</v>
      </c>
      <c r="AW18" s="110">
        <f t="shared" si="9"/>
        <v>0</v>
      </c>
      <c r="AX18" s="110">
        <f t="shared" si="9"/>
        <v>0</v>
      </c>
      <c r="AY18" s="110">
        <f t="shared" si="9"/>
        <v>0</v>
      </c>
      <c r="AZ18" s="110">
        <f t="shared" si="9"/>
        <v>0</v>
      </c>
      <c r="BA18" s="110">
        <f t="shared" si="9"/>
        <v>0</v>
      </c>
      <c r="BB18" s="110">
        <f t="shared" si="9"/>
        <v>0</v>
      </c>
      <c r="BC18" s="110">
        <f t="shared" si="9"/>
        <v>0</v>
      </c>
      <c r="BD18" s="110">
        <f t="shared" si="9"/>
        <v>0</v>
      </c>
      <c r="BE18" s="110">
        <f t="shared" si="9"/>
        <v>0</v>
      </c>
      <c r="BF18" s="110">
        <f t="shared" si="9"/>
        <v>0</v>
      </c>
      <c r="BG18" s="110">
        <f t="shared" si="9"/>
        <v>0</v>
      </c>
      <c r="BH18" s="110">
        <f t="shared" si="9"/>
        <v>0</v>
      </c>
      <c r="BI18" s="110">
        <f t="shared" si="9"/>
        <v>0</v>
      </c>
      <c r="BJ18" s="110">
        <f t="shared" si="9"/>
        <v>0</v>
      </c>
      <c r="BK18" s="110">
        <f t="shared" si="9"/>
        <v>0</v>
      </c>
      <c r="BL18" s="110">
        <f t="shared" si="9"/>
        <v>0</v>
      </c>
      <c r="BM18" s="110">
        <f t="shared" si="9"/>
        <v>0</v>
      </c>
      <c r="BN18" s="110">
        <f t="shared" si="9"/>
        <v>0</v>
      </c>
      <c r="BO18" s="110">
        <f t="shared" si="9"/>
        <v>0</v>
      </c>
      <c r="BP18" s="110">
        <f t="shared" si="9"/>
        <v>0</v>
      </c>
      <c r="BQ18" s="110">
        <f t="shared" si="9"/>
        <v>0</v>
      </c>
      <c r="BR18" s="110">
        <f t="shared" si="8"/>
        <v>0</v>
      </c>
      <c r="BS18" s="110">
        <f t="shared" si="8"/>
        <v>0</v>
      </c>
      <c r="BT18" s="114">
        <f t="shared" si="8"/>
        <v>0</v>
      </c>
    </row>
    <row r="19" spans="1:72" x14ac:dyDescent="0.35">
      <c r="A19" s="38" t="s">
        <v>86</v>
      </c>
      <c r="B19" s="48" t="s">
        <v>264</v>
      </c>
      <c r="C19" s="94"/>
      <c r="E19" s="113">
        <f t="shared" si="2"/>
        <v>0</v>
      </c>
      <c r="F19" s="110">
        <f t="shared" si="9"/>
        <v>0</v>
      </c>
      <c r="G19" s="110">
        <f t="shared" si="9"/>
        <v>0</v>
      </c>
      <c r="H19" s="110">
        <f t="shared" si="9"/>
        <v>0</v>
      </c>
      <c r="I19" s="110">
        <f t="shared" si="9"/>
        <v>0</v>
      </c>
      <c r="J19" s="110">
        <f t="shared" si="9"/>
        <v>0</v>
      </c>
      <c r="K19" s="110">
        <f t="shared" si="9"/>
        <v>0</v>
      </c>
      <c r="L19" s="110">
        <f t="shared" si="9"/>
        <v>0</v>
      </c>
      <c r="M19" s="110">
        <f t="shared" si="9"/>
        <v>0</v>
      </c>
      <c r="N19" s="110">
        <f t="shared" si="9"/>
        <v>0</v>
      </c>
      <c r="O19" s="110">
        <f t="shared" si="9"/>
        <v>0</v>
      </c>
      <c r="P19" s="110">
        <f t="shared" si="9"/>
        <v>0</v>
      </c>
      <c r="Q19" s="110">
        <f t="shared" si="9"/>
        <v>0</v>
      </c>
      <c r="R19" s="110">
        <f t="shared" si="9"/>
        <v>0</v>
      </c>
      <c r="S19" s="110">
        <f t="shared" si="9"/>
        <v>0</v>
      </c>
      <c r="T19" s="110">
        <f t="shared" si="9"/>
        <v>0</v>
      </c>
      <c r="U19" s="110">
        <f t="shared" si="9"/>
        <v>0</v>
      </c>
      <c r="V19" s="110">
        <f t="shared" si="9"/>
        <v>0</v>
      </c>
      <c r="W19" s="110">
        <f t="shared" si="9"/>
        <v>0</v>
      </c>
      <c r="X19" s="110">
        <f t="shared" si="9"/>
        <v>0</v>
      </c>
      <c r="Y19" s="110">
        <f t="shared" si="9"/>
        <v>0</v>
      </c>
      <c r="Z19" s="110">
        <f t="shared" si="9"/>
        <v>0</v>
      </c>
      <c r="AA19" s="110">
        <f t="shared" si="9"/>
        <v>0</v>
      </c>
      <c r="AB19" s="110">
        <f t="shared" si="9"/>
        <v>0</v>
      </c>
      <c r="AC19" s="110">
        <f t="shared" si="9"/>
        <v>0</v>
      </c>
      <c r="AD19" s="110">
        <f t="shared" si="9"/>
        <v>0</v>
      </c>
      <c r="AE19" s="110">
        <f t="shared" si="9"/>
        <v>0</v>
      </c>
      <c r="AF19" s="110">
        <f t="shared" si="9"/>
        <v>0</v>
      </c>
      <c r="AG19" s="110">
        <f t="shared" si="9"/>
        <v>0</v>
      </c>
      <c r="AH19" s="110">
        <f t="shared" si="9"/>
        <v>0</v>
      </c>
      <c r="AI19" s="110">
        <f t="shared" si="9"/>
        <v>0</v>
      </c>
      <c r="AJ19" s="110">
        <f t="shared" si="9"/>
        <v>0</v>
      </c>
      <c r="AK19" s="110">
        <f t="shared" si="9"/>
        <v>0</v>
      </c>
      <c r="AL19" s="110">
        <f t="shared" si="9"/>
        <v>0</v>
      </c>
      <c r="AM19" s="110">
        <f t="shared" si="9"/>
        <v>0</v>
      </c>
      <c r="AN19" s="110">
        <f t="shared" si="9"/>
        <v>0</v>
      </c>
      <c r="AO19" s="110">
        <f t="shared" si="9"/>
        <v>0</v>
      </c>
      <c r="AP19" s="110">
        <f t="shared" si="9"/>
        <v>0</v>
      </c>
      <c r="AQ19" s="110">
        <f t="shared" si="9"/>
        <v>0</v>
      </c>
      <c r="AR19" s="110">
        <f t="shared" si="9"/>
        <v>0</v>
      </c>
      <c r="AS19" s="110">
        <f t="shared" si="9"/>
        <v>0</v>
      </c>
      <c r="AT19" s="110">
        <f t="shared" si="9"/>
        <v>0</v>
      </c>
      <c r="AU19" s="110">
        <f t="shared" si="9"/>
        <v>0</v>
      </c>
      <c r="AV19" s="110">
        <f t="shared" si="9"/>
        <v>0</v>
      </c>
      <c r="AW19" s="110">
        <f t="shared" si="9"/>
        <v>0</v>
      </c>
      <c r="AX19" s="110">
        <f t="shared" si="9"/>
        <v>0</v>
      </c>
      <c r="AY19" s="110">
        <f t="shared" si="9"/>
        <v>0</v>
      </c>
      <c r="AZ19" s="110">
        <f t="shared" si="9"/>
        <v>0</v>
      </c>
      <c r="BA19" s="110">
        <f t="shared" si="9"/>
        <v>0</v>
      </c>
      <c r="BB19" s="110">
        <f t="shared" si="9"/>
        <v>0</v>
      </c>
      <c r="BC19" s="110">
        <f t="shared" si="9"/>
        <v>0</v>
      </c>
      <c r="BD19" s="110">
        <f t="shared" si="9"/>
        <v>0</v>
      </c>
      <c r="BE19" s="110">
        <f t="shared" si="9"/>
        <v>0</v>
      </c>
      <c r="BF19" s="110">
        <f t="shared" si="9"/>
        <v>0</v>
      </c>
      <c r="BG19" s="110">
        <f t="shared" si="9"/>
        <v>0</v>
      </c>
      <c r="BH19" s="110">
        <f t="shared" si="9"/>
        <v>0</v>
      </c>
      <c r="BI19" s="110">
        <f t="shared" si="9"/>
        <v>0</v>
      </c>
      <c r="BJ19" s="110">
        <f t="shared" si="9"/>
        <v>0</v>
      </c>
      <c r="BK19" s="110">
        <f t="shared" si="9"/>
        <v>0</v>
      </c>
      <c r="BL19" s="110">
        <f t="shared" si="9"/>
        <v>0</v>
      </c>
      <c r="BM19" s="110">
        <f t="shared" si="9"/>
        <v>0</v>
      </c>
      <c r="BN19" s="110">
        <f t="shared" si="9"/>
        <v>0</v>
      </c>
      <c r="BO19" s="110">
        <f t="shared" si="9"/>
        <v>0</v>
      </c>
      <c r="BP19" s="110">
        <f t="shared" si="9"/>
        <v>0</v>
      </c>
      <c r="BQ19" s="110">
        <f t="shared" si="9"/>
        <v>0</v>
      </c>
      <c r="BR19" s="110">
        <f t="shared" si="8"/>
        <v>0</v>
      </c>
      <c r="BS19" s="110">
        <f t="shared" si="8"/>
        <v>0</v>
      </c>
      <c r="BT19" s="114">
        <f t="shared" si="8"/>
        <v>0</v>
      </c>
    </row>
    <row r="20" spans="1:72" x14ac:dyDescent="0.35">
      <c r="A20" s="38" t="s">
        <v>87</v>
      </c>
      <c r="B20" s="48" t="s">
        <v>265</v>
      </c>
      <c r="C20" s="94"/>
      <c r="E20" s="113">
        <f t="shared" si="2"/>
        <v>0</v>
      </c>
      <c r="F20" s="110">
        <f t="shared" si="9"/>
        <v>0</v>
      </c>
      <c r="G20" s="110">
        <f t="shared" si="9"/>
        <v>0</v>
      </c>
      <c r="H20" s="110">
        <f t="shared" si="9"/>
        <v>0</v>
      </c>
      <c r="I20" s="110">
        <f t="shared" si="9"/>
        <v>0</v>
      </c>
      <c r="J20" s="110">
        <f t="shared" si="9"/>
        <v>0</v>
      </c>
      <c r="K20" s="110">
        <f t="shared" si="9"/>
        <v>0</v>
      </c>
      <c r="L20" s="110">
        <f t="shared" si="9"/>
        <v>0</v>
      </c>
      <c r="M20" s="110">
        <f t="shared" si="9"/>
        <v>0</v>
      </c>
      <c r="N20" s="110">
        <f t="shared" si="9"/>
        <v>0</v>
      </c>
      <c r="O20" s="110">
        <f t="shared" si="9"/>
        <v>0</v>
      </c>
      <c r="P20" s="110">
        <f t="shared" si="9"/>
        <v>0</v>
      </c>
      <c r="Q20" s="110">
        <f t="shared" si="9"/>
        <v>0</v>
      </c>
      <c r="R20" s="110">
        <f t="shared" si="9"/>
        <v>0</v>
      </c>
      <c r="S20" s="110">
        <f t="shared" si="9"/>
        <v>0</v>
      </c>
      <c r="T20" s="110">
        <f t="shared" si="9"/>
        <v>0</v>
      </c>
      <c r="U20" s="110">
        <f t="shared" si="9"/>
        <v>0</v>
      </c>
      <c r="V20" s="110">
        <f t="shared" si="9"/>
        <v>0</v>
      </c>
      <c r="W20" s="110">
        <f t="shared" si="9"/>
        <v>0</v>
      </c>
      <c r="X20" s="110">
        <f t="shared" si="9"/>
        <v>0</v>
      </c>
      <c r="Y20" s="110">
        <f t="shared" si="9"/>
        <v>0</v>
      </c>
      <c r="Z20" s="110">
        <f t="shared" si="9"/>
        <v>0</v>
      </c>
      <c r="AA20" s="110">
        <f t="shared" si="9"/>
        <v>0</v>
      </c>
      <c r="AB20" s="110">
        <f t="shared" si="9"/>
        <v>0</v>
      </c>
      <c r="AC20" s="110">
        <f t="shared" si="9"/>
        <v>0</v>
      </c>
      <c r="AD20" s="110">
        <f t="shared" si="9"/>
        <v>0</v>
      </c>
      <c r="AE20" s="110">
        <f t="shared" si="9"/>
        <v>0</v>
      </c>
      <c r="AF20" s="110">
        <f t="shared" si="9"/>
        <v>0</v>
      </c>
      <c r="AG20" s="110">
        <f t="shared" si="9"/>
        <v>0</v>
      </c>
      <c r="AH20" s="110">
        <f t="shared" si="9"/>
        <v>0</v>
      </c>
      <c r="AI20" s="110">
        <f t="shared" si="9"/>
        <v>0</v>
      </c>
      <c r="AJ20" s="110">
        <f t="shared" si="9"/>
        <v>0</v>
      </c>
      <c r="AK20" s="110">
        <f t="shared" si="9"/>
        <v>0</v>
      </c>
      <c r="AL20" s="110">
        <f t="shared" si="9"/>
        <v>0</v>
      </c>
      <c r="AM20" s="110">
        <f t="shared" si="9"/>
        <v>0</v>
      </c>
      <c r="AN20" s="110">
        <f t="shared" si="9"/>
        <v>0</v>
      </c>
      <c r="AO20" s="110">
        <f t="shared" si="9"/>
        <v>0</v>
      </c>
      <c r="AP20" s="110">
        <f t="shared" si="9"/>
        <v>0</v>
      </c>
      <c r="AQ20" s="110">
        <f t="shared" si="9"/>
        <v>0</v>
      </c>
      <c r="AR20" s="110">
        <f t="shared" si="9"/>
        <v>0</v>
      </c>
      <c r="AS20" s="110">
        <f t="shared" si="9"/>
        <v>0</v>
      </c>
      <c r="AT20" s="110">
        <f t="shared" si="9"/>
        <v>0</v>
      </c>
      <c r="AU20" s="110">
        <f t="shared" si="9"/>
        <v>0</v>
      </c>
      <c r="AV20" s="110">
        <f t="shared" si="9"/>
        <v>0</v>
      </c>
      <c r="AW20" s="110">
        <f t="shared" si="9"/>
        <v>0</v>
      </c>
      <c r="AX20" s="110">
        <f t="shared" si="9"/>
        <v>0</v>
      </c>
      <c r="AY20" s="110">
        <f t="shared" si="9"/>
        <v>0</v>
      </c>
      <c r="AZ20" s="110">
        <f t="shared" si="9"/>
        <v>0</v>
      </c>
      <c r="BA20" s="110">
        <f t="shared" si="9"/>
        <v>0</v>
      </c>
      <c r="BB20" s="110">
        <f t="shared" si="9"/>
        <v>0</v>
      </c>
      <c r="BC20" s="110">
        <f t="shared" si="9"/>
        <v>0</v>
      </c>
      <c r="BD20" s="110">
        <f t="shared" si="9"/>
        <v>0</v>
      </c>
      <c r="BE20" s="110">
        <f t="shared" si="9"/>
        <v>0</v>
      </c>
      <c r="BF20" s="110">
        <f t="shared" si="9"/>
        <v>0</v>
      </c>
      <c r="BG20" s="110">
        <f t="shared" si="9"/>
        <v>0</v>
      </c>
      <c r="BH20" s="110">
        <f t="shared" si="9"/>
        <v>0</v>
      </c>
      <c r="BI20" s="110">
        <f t="shared" si="9"/>
        <v>0</v>
      </c>
      <c r="BJ20" s="110">
        <f t="shared" si="9"/>
        <v>0</v>
      </c>
      <c r="BK20" s="110">
        <f t="shared" si="9"/>
        <v>0</v>
      </c>
      <c r="BL20" s="110">
        <f t="shared" si="9"/>
        <v>0</v>
      </c>
      <c r="BM20" s="110">
        <f t="shared" si="9"/>
        <v>0</v>
      </c>
      <c r="BN20" s="110">
        <f t="shared" si="9"/>
        <v>0</v>
      </c>
      <c r="BO20" s="110">
        <f t="shared" si="9"/>
        <v>0</v>
      </c>
      <c r="BP20" s="110">
        <f t="shared" si="9"/>
        <v>0</v>
      </c>
      <c r="BQ20" s="110">
        <f t="shared" ref="BQ20:BT23" si="10">IF(BQ$2=$B20,$C20,0)</f>
        <v>0</v>
      </c>
      <c r="BR20" s="110">
        <f t="shared" si="10"/>
        <v>0</v>
      </c>
      <c r="BS20" s="110">
        <f t="shared" si="10"/>
        <v>0</v>
      </c>
      <c r="BT20" s="114">
        <f t="shared" si="10"/>
        <v>0</v>
      </c>
    </row>
    <row r="21" spans="1:72" x14ac:dyDescent="0.35">
      <c r="A21" s="40" t="s">
        <v>88</v>
      </c>
      <c r="B21" s="48" t="s">
        <v>266</v>
      </c>
      <c r="C21" s="94"/>
      <c r="E21" s="113">
        <f t="shared" si="2"/>
        <v>0</v>
      </c>
      <c r="F21" s="110">
        <f t="shared" ref="F21:BQ24" si="11">IF(F$2=$B21,$C21,0)</f>
        <v>0</v>
      </c>
      <c r="G21" s="110">
        <f t="shared" si="11"/>
        <v>0</v>
      </c>
      <c r="H21" s="110">
        <f t="shared" si="11"/>
        <v>0</v>
      </c>
      <c r="I21" s="110">
        <f t="shared" si="11"/>
        <v>0</v>
      </c>
      <c r="J21" s="110">
        <f t="shared" si="11"/>
        <v>0</v>
      </c>
      <c r="K21" s="110">
        <f t="shared" si="11"/>
        <v>0</v>
      </c>
      <c r="L21" s="110">
        <f t="shared" si="11"/>
        <v>0</v>
      </c>
      <c r="M21" s="110">
        <f t="shared" si="11"/>
        <v>0</v>
      </c>
      <c r="N21" s="110">
        <f t="shared" si="11"/>
        <v>0</v>
      </c>
      <c r="O21" s="110">
        <f t="shared" si="11"/>
        <v>0</v>
      </c>
      <c r="P21" s="110">
        <f t="shared" si="11"/>
        <v>0</v>
      </c>
      <c r="Q21" s="110">
        <f t="shared" si="11"/>
        <v>0</v>
      </c>
      <c r="R21" s="110">
        <f t="shared" si="11"/>
        <v>0</v>
      </c>
      <c r="S21" s="110">
        <f t="shared" si="11"/>
        <v>0</v>
      </c>
      <c r="T21" s="110">
        <f t="shared" si="11"/>
        <v>0</v>
      </c>
      <c r="U21" s="110">
        <f t="shared" si="11"/>
        <v>0</v>
      </c>
      <c r="V21" s="110">
        <f t="shared" si="11"/>
        <v>0</v>
      </c>
      <c r="W21" s="110">
        <f t="shared" si="11"/>
        <v>0</v>
      </c>
      <c r="X21" s="110">
        <f t="shared" si="11"/>
        <v>0</v>
      </c>
      <c r="Y21" s="110">
        <f t="shared" si="11"/>
        <v>0</v>
      </c>
      <c r="Z21" s="110">
        <f t="shared" si="11"/>
        <v>0</v>
      </c>
      <c r="AA21" s="110">
        <f t="shared" si="11"/>
        <v>0</v>
      </c>
      <c r="AB21" s="110">
        <f t="shared" si="11"/>
        <v>0</v>
      </c>
      <c r="AC21" s="110">
        <f t="shared" si="11"/>
        <v>0</v>
      </c>
      <c r="AD21" s="110">
        <f t="shared" si="11"/>
        <v>0</v>
      </c>
      <c r="AE21" s="110">
        <f t="shared" si="11"/>
        <v>0</v>
      </c>
      <c r="AF21" s="110">
        <f t="shared" si="11"/>
        <v>0</v>
      </c>
      <c r="AG21" s="110">
        <f t="shared" si="11"/>
        <v>0</v>
      </c>
      <c r="AH21" s="110">
        <f t="shared" si="11"/>
        <v>0</v>
      </c>
      <c r="AI21" s="110">
        <f t="shared" si="11"/>
        <v>0</v>
      </c>
      <c r="AJ21" s="110">
        <f t="shared" si="11"/>
        <v>0</v>
      </c>
      <c r="AK21" s="110">
        <f t="shared" si="11"/>
        <v>0</v>
      </c>
      <c r="AL21" s="110">
        <f t="shared" si="11"/>
        <v>0</v>
      </c>
      <c r="AM21" s="110">
        <f t="shared" si="11"/>
        <v>0</v>
      </c>
      <c r="AN21" s="110">
        <f t="shared" si="11"/>
        <v>0</v>
      </c>
      <c r="AO21" s="110">
        <f t="shared" si="11"/>
        <v>0</v>
      </c>
      <c r="AP21" s="110">
        <f t="shared" si="11"/>
        <v>0</v>
      </c>
      <c r="AQ21" s="110">
        <f t="shared" si="11"/>
        <v>0</v>
      </c>
      <c r="AR21" s="110">
        <f t="shared" si="11"/>
        <v>0</v>
      </c>
      <c r="AS21" s="110">
        <f t="shared" si="11"/>
        <v>0</v>
      </c>
      <c r="AT21" s="110">
        <f t="shared" si="11"/>
        <v>0</v>
      </c>
      <c r="AU21" s="110">
        <f t="shared" si="11"/>
        <v>0</v>
      </c>
      <c r="AV21" s="110">
        <f t="shared" si="11"/>
        <v>0</v>
      </c>
      <c r="AW21" s="110">
        <f t="shared" si="11"/>
        <v>0</v>
      </c>
      <c r="AX21" s="110">
        <f t="shared" si="11"/>
        <v>0</v>
      </c>
      <c r="AY21" s="110">
        <f t="shared" si="11"/>
        <v>0</v>
      </c>
      <c r="AZ21" s="110">
        <f t="shared" si="11"/>
        <v>0</v>
      </c>
      <c r="BA21" s="110">
        <f t="shared" si="11"/>
        <v>0</v>
      </c>
      <c r="BB21" s="110">
        <f t="shared" si="11"/>
        <v>0</v>
      </c>
      <c r="BC21" s="110">
        <f t="shared" si="11"/>
        <v>0</v>
      </c>
      <c r="BD21" s="110">
        <f t="shared" si="11"/>
        <v>0</v>
      </c>
      <c r="BE21" s="110">
        <f t="shared" si="11"/>
        <v>0</v>
      </c>
      <c r="BF21" s="110">
        <f t="shared" si="11"/>
        <v>0</v>
      </c>
      <c r="BG21" s="110">
        <f t="shared" si="11"/>
        <v>0</v>
      </c>
      <c r="BH21" s="110">
        <f t="shared" si="11"/>
        <v>0</v>
      </c>
      <c r="BI21" s="110">
        <f t="shared" si="11"/>
        <v>0</v>
      </c>
      <c r="BJ21" s="110">
        <f t="shared" si="11"/>
        <v>0</v>
      </c>
      <c r="BK21" s="110">
        <f t="shared" si="11"/>
        <v>0</v>
      </c>
      <c r="BL21" s="110">
        <f t="shared" si="11"/>
        <v>0</v>
      </c>
      <c r="BM21" s="110">
        <f t="shared" si="11"/>
        <v>0</v>
      </c>
      <c r="BN21" s="110">
        <f t="shared" si="11"/>
        <v>0</v>
      </c>
      <c r="BO21" s="110">
        <f t="shared" si="11"/>
        <v>0</v>
      </c>
      <c r="BP21" s="110">
        <f t="shared" si="11"/>
        <v>0</v>
      </c>
      <c r="BQ21" s="110">
        <f t="shared" si="11"/>
        <v>0</v>
      </c>
      <c r="BR21" s="110">
        <f t="shared" si="10"/>
        <v>0</v>
      </c>
      <c r="BS21" s="110">
        <f t="shared" si="10"/>
        <v>0</v>
      </c>
      <c r="BT21" s="114">
        <f t="shared" si="10"/>
        <v>0</v>
      </c>
    </row>
    <row r="22" spans="1:72" x14ac:dyDescent="0.35">
      <c r="A22" s="40" t="s">
        <v>89</v>
      </c>
      <c r="B22" s="48" t="s">
        <v>267</v>
      </c>
      <c r="C22" s="94"/>
      <c r="E22" s="113">
        <f t="shared" si="2"/>
        <v>0</v>
      </c>
      <c r="F22" s="110">
        <f t="shared" si="11"/>
        <v>0</v>
      </c>
      <c r="G22" s="110">
        <f t="shared" si="11"/>
        <v>0</v>
      </c>
      <c r="H22" s="110">
        <f t="shared" si="11"/>
        <v>0</v>
      </c>
      <c r="I22" s="110">
        <f t="shared" si="11"/>
        <v>0</v>
      </c>
      <c r="J22" s="110">
        <f t="shared" si="11"/>
        <v>0</v>
      </c>
      <c r="K22" s="110">
        <f t="shared" si="11"/>
        <v>0</v>
      </c>
      <c r="L22" s="110">
        <f t="shared" si="11"/>
        <v>0</v>
      </c>
      <c r="M22" s="110">
        <f t="shared" si="11"/>
        <v>0</v>
      </c>
      <c r="N22" s="110">
        <f t="shared" si="11"/>
        <v>0</v>
      </c>
      <c r="O22" s="110">
        <f t="shared" si="11"/>
        <v>0</v>
      </c>
      <c r="P22" s="110">
        <f t="shared" si="11"/>
        <v>0</v>
      </c>
      <c r="Q22" s="110">
        <f t="shared" si="11"/>
        <v>0</v>
      </c>
      <c r="R22" s="110">
        <f t="shared" si="11"/>
        <v>0</v>
      </c>
      <c r="S22" s="110">
        <f t="shared" si="11"/>
        <v>0</v>
      </c>
      <c r="T22" s="110">
        <f t="shared" si="11"/>
        <v>0</v>
      </c>
      <c r="U22" s="110">
        <f t="shared" si="11"/>
        <v>0</v>
      </c>
      <c r="V22" s="110">
        <f t="shared" si="11"/>
        <v>0</v>
      </c>
      <c r="W22" s="110">
        <f t="shared" si="11"/>
        <v>0</v>
      </c>
      <c r="X22" s="110">
        <f t="shared" si="11"/>
        <v>0</v>
      </c>
      <c r="Y22" s="110">
        <f t="shared" si="11"/>
        <v>0</v>
      </c>
      <c r="Z22" s="110">
        <f t="shared" si="11"/>
        <v>0</v>
      </c>
      <c r="AA22" s="110">
        <f t="shared" si="11"/>
        <v>0</v>
      </c>
      <c r="AB22" s="110">
        <f t="shared" si="11"/>
        <v>0</v>
      </c>
      <c r="AC22" s="110">
        <f t="shared" si="11"/>
        <v>0</v>
      </c>
      <c r="AD22" s="110">
        <f t="shared" si="11"/>
        <v>0</v>
      </c>
      <c r="AE22" s="110">
        <f t="shared" si="11"/>
        <v>0</v>
      </c>
      <c r="AF22" s="110">
        <f t="shared" si="11"/>
        <v>0</v>
      </c>
      <c r="AG22" s="110">
        <f t="shared" si="11"/>
        <v>0</v>
      </c>
      <c r="AH22" s="110">
        <f t="shared" si="11"/>
        <v>0</v>
      </c>
      <c r="AI22" s="110">
        <f t="shared" si="11"/>
        <v>0</v>
      </c>
      <c r="AJ22" s="110">
        <f t="shared" si="11"/>
        <v>0</v>
      </c>
      <c r="AK22" s="110">
        <f t="shared" si="11"/>
        <v>0</v>
      </c>
      <c r="AL22" s="110">
        <f t="shared" si="11"/>
        <v>0</v>
      </c>
      <c r="AM22" s="110">
        <f t="shared" si="11"/>
        <v>0</v>
      </c>
      <c r="AN22" s="110">
        <f t="shared" si="11"/>
        <v>0</v>
      </c>
      <c r="AO22" s="110">
        <f t="shared" si="11"/>
        <v>0</v>
      </c>
      <c r="AP22" s="110">
        <f t="shared" si="11"/>
        <v>0</v>
      </c>
      <c r="AQ22" s="110">
        <f t="shared" si="11"/>
        <v>0</v>
      </c>
      <c r="AR22" s="110">
        <f t="shared" si="11"/>
        <v>0</v>
      </c>
      <c r="AS22" s="110">
        <f t="shared" si="11"/>
        <v>0</v>
      </c>
      <c r="AT22" s="110">
        <f t="shared" si="11"/>
        <v>0</v>
      </c>
      <c r="AU22" s="110">
        <f t="shared" si="11"/>
        <v>0</v>
      </c>
      <c r="AV22" s="110">
        <f t="shared" si="11"/>
        <v>0</v>
      </c>
      <c r="AW22" s="110">
        <f t="shared" si="11"/>
        <v>0</v>
      </c>
      <c r="AX22" s="110">
        <f t="shared" si="11"/>
        <v>0</v>
      </c>
      <c r="AY22" s="110">
        <f t="shared" si="11"/>
        <v>0</v>
      </c>
      <c r="AZ22" s="110">
        <f t="shared" si="11"/>
        <v>0</v>
      </c>
      <c r="BA22" s="110">
        <f t="shared" si="11"/>
        <v>0</v>
      </c>
      <c r="BB22" s="110">
        <f t="shared" si="11"/>
        <v>0</v>
      </c>
      <c r="BC22" s="110">
        <f t="shared" si="11"/>
        <v>0</v>
      </c>
      <c r="BD22" s="110">
        <f t="shared" si="11"/>
        <v>0</v>
      </c>
      <c r="BE22" s="110">
        <f t="shared" si="11"/>
        <v>0</v>
      </c>
      <c r="BF22" s="110">
        <f t="shared" si="11"/>
        <v>0</v>
      </c>
      <c r="BG22" s="110">
        <f t="shared" si="11"/>
        <v>0</v>
      </c>
      <c r="BH22" s="110">
        <f t="shared" si="11"/>
        <v>0</v>
      </c>
      <c r="BI22" s="110">
        <f t="shared" si="11"/>
        <v>0</v>
      </c>
      <c r="BJ22" s="110">
        <f t="shared" si="11"/>
        <v>0</v>
      </c>
      <c r="BK22" s="110">
        <f t="shared" si="11"/>
        <v>0</v>
      </c>
      <c r="BL22" s="110">
        <f t="shared" si="11"/>
        <v>0</v>
      </c>
      <c r="BM22" s="110">
        <f t="shared" si="11"/>
        <v>0</v>
      </c>
      <c r="BN22" s="110">
        <f t="shared" si="11"/>
        <v>0</v>
      </c>
      <c r="BO22" s="110">
        <f t="shared" si="11"/>
        <v>0</v>
      </c>
      <c r="BP22" s="110">
        <f t="shared" si="11"/>
        <v>0</v>
      </c>
      <c r="BQ22" s="110">
        <f t="shared" si="11"/>
        <v>0</v>
      </c>
      <c r="BR22" s="110">
        <f t="shared" si="10"/>
        <v>0</v>
      </c>
      <c r="BS22" s="110">
        <f t="shared" si="10"/>
        <v>0</v>
      </c>
      <c r="BT22" s="114">
        <f t="shared" si="10"/>
        <v>0</v>
      </c>
    </row>
    <row r="23" spans="1:72" x14ac:dyDescent="0.35">
      <c r="A23" s="40" t="s">
        <v>90</v>
      </c>
      <c r="B23" s="48" t="s">
        <v>268</v>
      </c>
      <c r="C23" s="94"/>
      <c r="E23" s="113">
        <f t="shared" si="2"/>
        <v>0</v>
      </c>
      <c r="F23" s="110">
        <f t="shared" si="11"/>
        <v>0</v>
      </c>
      <c r="G23" s="110">
        <f t="shared" si="11"/>
        <v>0</v>
      </c>
      <c r="H23" s="110">
        <f t="shared" si="11"/>
        <v>0</v>
      </c>
      <c r="I23" s="110">
        <f t="shared" si="11"/>
        <v>0</v>
      </c>
      <c r="J23" s="110">
        <f t="shared" si="11"/>
        <v>0</v>
      </c>
      <c r="K23" s="110">
        <f t="shared" si="11"/>
        <v>0</v>
      </c>
      <c r="L23" s="110">
        <f t="shared" si="11"/>
        <v>0</v>
      </c>
      <c r="M23" s="110">
        <f t="shared" si="11"/>
        <v>0</v>
      </c>
      <c r="N23" s="110">
        <f t="shared" si="11"/>
        <v>0</v>
      </c>
      <c r="O23" s="110">
        <f t="shared" si="11"/>
        <v>0</v>
      </c>
      <c r="P23" s="110">
        <f t="shared" si="11"/>
        <v>0</v>
      </c>
      <c r="Q23" s="110">
        <f t="shared" si="11"/>
        <v>0</v>
      </c>
      <c r="R23" s="110">
        <f t="shared" si="11"/>
        <v>0</v>
      </c>
      <c r="S23" s="110">
        <f t="shared" si="11"/>
        <v>0</v>
      </c>
      <c r="T23" s="110">
        <f t="shared" si="11"/>
        <v>0</v>
      </c>
      <c r="U23" s="110">
        <f t="shared" si="11"/>
        <v>0</v>
      </c>
      <c r="V23" s="110">
        <f t="shared" si="11"/>
        <v>0</v>
      </c>
      <c r="W23" s="110">
        <f t="shared" si="11"/>
        <v>0</v>
      </c>
      <c r="X23" s="110">
        <f t="shared" si="11"/>
        <v>0</v>
      </c>
      <c r="Y23" s="110">
        <f t="shared" si="11"/>
        <v>0</v>
      </c>
      <c r="Z23" s="110">
        <f t="shared" si="11"/>
        <v>0</v>
      </c>
      <c r="AA23" s="110">
        <f t="shared" si="11"/>
        <v>0</v>
      </c>
      <c r="AB23" s="110">
        <f t="shared" si="11"/>
        <v>0</v>
      </c>
      <c r="AC23" s="110">
        <f t="shared" si="11"/>
        <v>0</v>
      </c>
      <c r="AD23" s="110">
        <f t="shared" si="11"/>
        <v>0</v>
      </c>
      <c r="AE23" s="110">
        <f t="shared" si="11"/>
        <v>0</v>
      </c>
      <c r="AF23" s="110">
        <f t="shared" si="11"/>
        <v>0</v>
      </c>
      <c r="AG23" s="110">
        <f t="shared" si="11"/>
        <v>0</v>
      </c>
      <c r="AH23" s="110">
        <f t="shared" si="11"/>
        <v>0</v>
      </c>
      <c r="AI23" s="110">
        <f t="shared" si="11"/>
        <v>0</v>
      </c>
      <c r="AJ23" s="110">
        <f t="shared" si="11"/>
        <v>0</v>
      </c>
      <c r="AK23" s="110">
        <f t="shared" si="11"/>
        <v>0</v>
      </c>
      <c r="AL23" s="110">
        <f t="shared" si="11"/>
        <v>0</v>
      </c>
      <c r="AM23" s="110">
        <f t="shared" si="11"/>
        <v>0</v>
      </c>
      <c r="AN23" s="110">
        <f t="shared" si="11"/>
        <v>0</v>
      </c>
      <c r="AO23" s="110">
        <f t="shared" si="11"/>
        <v>0</v>
      </c>
      <c r="AP23" s="110">
        <f t="shared" si="11"/>
        <v>0</v>
      </c>
      <c r="AQ23" s="110">
        <f t="shared" si="11"/>
        <v>0</v>
      </c>
      <c r="AR23" s="110">
        <f t="shared" si="11"/>
        <v>0</v>
      </c>
      <c r="AS23" s="110">
        <f t="shared" si="11"/>
        <v>0</v>
      </c>
      <c r="AT23" s="110">
        <f t="shared" si="11"/>
        <v>0</v>
      </c>
      <c r="AU23" s="110">
        <f t="shared" si="11"/>
        <v>0</v>
      </c>
      <c r="AV23" s="110">
        <f t="shared" si="11"/>
        <v>0</v>
      </c>
      <c r="AW23" s="110">
        <f t="shared" si="11"/>
        <v>0</v>
      </c>
      <c r="AX23" s="110">
        <f t="shared" si="11"/>
        <v>0</v>
      </c>
      <c r="AY23" s="110">
        <f t="shared" si="11"/>
        <v>0</v>
      </c>
      <c r="AZ23" s="110">
        <f t="shared" si="11"/>
        <v>0</v>
      </c>
      <c r="BA23" s="110">
        <f t="shared" si="11"/>
        <v>0</v>
      </c>
      <c r="BB23" s="110">
        <f t="shared" si="11"/>
        <v>0</v>
      </c>
      <c r="BC23" s="110">
        <f t="shared" si="11"/>
        <v>0</v>
      </c>
      <c r="BD23" s="110">
        <f t="shared" si="11"/>
        <v>0</v>
      </c>
      <c r="BE23" s="110">
        <f t="shared" si="11"/>
        <v>0</v>
      </c>
      <c r="BF23" s="110">
        <f t="shared" si="11"/>
        <v>0</v>
      </c>
      <c r="BG23" s="110">
        <f t="shared" si="11"/>
        <v>0</v>
      </c>
      <c r="BH23" s="110">
        <f t="shared" si="11"/>
        <v>0</v>
      </c>
      <c r="BI23" s="110">
        <f t="shared" si="11"/>
        <v>0</v>
      </c>
      <c r="BJ23" s="110">
        <f t="shared" si="11"/>
        <v>0</v>
      </c>
      <c r="BK23" s="110">
        <f t="shared" si="11"/>
        <v>0</v>
      </c>
      <c r="BL23" s="110">
        <f t="shared" si="11"/>
        <v>0</v>
      </c>
      <c r="BM23" s="110">
        <f t="shared" si="11"/>
        <v>0</v>
      </c>
      <c r="BN23" s="110">
        <f t="shared" si="11"/>
        <v>0</v>
      </c>
      <c r="BO23" s="110">
        <f t="shared" si="11"/>
        <v>0</v>
      </c>
      <c r="BP23" s="110">
        <f t="shared" si="11"/>
        <v>0</v>
      </c>
      <c r="BQ23" s="110">
        <f t="shared" si="11"/>
        <v>0</v>
      </c>
      <c r="BR23" s="110">
        <f t="shared" si="10"/>
        <v>0</v>
      </c>
      <c r="BS23" s="110">
        <f t="shared" si="10"/>
        <v>0</v>
      </c>
      <c r="BT23" s="114">
        <f t="shared" si="10"/>
        <v>0</v>
      </c>
    </row>
    <row r="24" spans="1:72" x14ac:dyDescent="0.35">
      <c r="A24" s="38" t="s">
        <v>91</v>
      </c>
      <c r="B24" s="48" t="s">
        <v>269</v>
      </c>
      <c r="C24" s="94"/>
      <c r="E24" s="113">
        <f t="shared" si="2"/>
        <v>0</v>
      </c>
      <c r="F24" s="110">
        <f t="shared" si="11"/>
        <v>0</v>
      </c>
      <c r="G24" s="110">
        <f t="shared" si="11"/>
        <v>0</v>
      </c>
      <c r="H24" s="110">
        <f t="shared" si="11"/>
        <v>0</v>
      </c>
      <c r="I24" s="110">
        <f t="shared" si="11"/>
        <v>0</v>
      </c>
      <c r="J24" s="110">
        <f t="shared" si="11"/>
        <v>0</v>
      </c>
      <c r="K24" s="110">
        <f t="shared" si="11"/>
        <v>0</v>
      </c>
      <c r="L24" s="110">
        <f t="shared" si="11"/>
        <v>0</v>
      </c>
      <c r="M24" s="110">
        <f t="shared" si="11"/>
        <v>0</v>
      </c>
      <c r="N24" s="110">
        <f t="shared" si="11"/>
        <v>0</v>
      </c>
      <c r="O24" s="110">
        <f t="shared" si="11"/>
        <v>0</v>
      </c>
      <c r="P24" s="110">
        <f t="shared" si="11"/>
        <v>0</v>
      </c>
      <c r="Q24" s="110">
        <f t="shared" si="11"/>
        <v>0</v>
      </c>
      <c r="R24" s="110">
        <f t="shared" si="11"/>
        <v>0</v>
      </c>
      <c r="S24" s="110">
        <f t="shared" si="11"/>
        <v>0</v>
      </c>
      <c r="T24" s="110">
        <f t="shared" si="11"/>
        <v>0</v>
      </c>
      <c r="U24" s="110">
        <f t="shared" si="11"/>
        <v>0</v>
      </c>
      <c r="V24" s="110">
        <f t="shared" si="11"/>
        <v>0</v>
      </c>
      <c r="W24" s="110">
        <f t="shared" si="11"/>
        <v>0</v>
      </c>
      <c r="X24" s="110">
        <f t="shared" si="11"/>
        <v>0</v>
      </c>
      <c r="Y24" s="110">
        <f t="shared" si="11"/>
        <v>0</v>
      </c>
      <c r="Z24" s="110">
        <f t="shared" si="11"/>
        <v>0</v>
      </c>
      <c r="AA24" s="110">
        <f t="shared" si="11"/>
        <v>0</v>
      </c>
      <c r="AB24" s="110">
        <f t="shared" si="11"/>
        <v>0</v>
      </c>
      <c r="AC24" s="110">
        <f t="shared" si="11"/>
        <v>0</v>
      </c>
      <c r="AD24" s="110">
        <f t="shared" si="11"/>
        <v>0</v>
      </c>
      <c r="AE24" s="110">
        <f t="shared" si="11"/>
        <v>0</v>
      </c>
      <c r="AF24" s="110">
        <f t="shared" si="11"/>
        <v>0</v>
      </c>
      <c r="AG24" s="110">
        <f t="shared" si="11"/>
        <v>0</v>
      </c>
      <c r="AH24" s="110">
        <f t="shared" si="11"/>
        <v>0</v>
      </c>
      <c r="AI24" s="110">
        <f t="shared" si="11"/>
        <v>0</v>
      </c>
      <c r="AJ24" s="110">
        <f t="shared" si="11"/>
        <v>0</v>
      </c>
      <c r="AK24" s="110">
        <f t="shared" si="11"/>
        <v>0</v>
      </c>
      <c r="AL24" s="110">
        <f t="shared" si="11"/>
        <v>0</v>
      </c>
      <c r="AM24" s="110">
        <f t="shared" si="11"/>
        <v>0</v>
      </c>
      <c r="AN24" s="110">
        <f t="shared" si="11"/>
        <v>0</v>
      </c>
      <c r="AO24" s="110">
        <f t="shared" si="11"/>
        <v>0</v>
      </c>
      <c r="AP24" s="110">
        <f t="shared" si="11"/>
        <v>0</v>
      </c>
      <c r="AQ24" s="110">
        <f t="shared" si="11"/>
        <v>0</v>
      </c>
      <c r="AR24" s="110">
        <f t="shared" si="11"/>
        <v>0</v>
      </c>
      <c r="AS24" s="110">
        <f t="shared" si="11"/>
        <v>0</v>
      </c>
      <c r="AT24" s="110">
        <f t="shared" si="11"/>
        <v>0</v>
      </c>
      <c r="AU24" s="110">
        <f t="shared" si="11"/>
        <v>0</v>
      </c>
      <c r="AV24" s="110">
        <f t="shared" si="11"/>
        <v>0</v>
      </c>
      <c r="AW24" s="110">
        <f t="shared" si="11"/>
        <v>0</v>
      </c>
      <c r="AX24" s="110">
        <f t="shared" si="11"/>
        <v>0</v>
      </c>
      <c r="AY24" s="110">
        <f t="shared" si="11"/>
        <v>0</v>
      </c>
      <c r="AZ24" s="110">
        <f t="shared" si="11"/>
        <v>0</v>
      </c>
      <c r="BA24" s="110">
        <f t="shared" si="11"/>
        <v>0</v>
      </c>
      <c r="BB24" s="110">
        <f t="shared" si="11"/>
        <v>0</v>
      </c>
      <c r="BC24" s="110">
        <f t="shared" si="11"/>
        <v>0</v>
      </c>
      <c r="BD24" s="110">
        <f t="shared" si="11"/>
        <v>0</v>
      </c>
      <c r="BE24" s="110">
        <f t="shared" si="11"/>
        <v>0</v>
      </c>
      <c r="BF24" s="110">
        <f t="shared" si="11"/>
        <v>0</v>
      </c>
      <c r="BG24" s="110">
        <f t="shared" si="11"/>
        <v>0</v>
      </c>
      <c r="BH24" s="110">
        <f t="shared" si="11"/>
        <v>0</v>
      </c>
      <c r="BI24" s="110">
        <f t="shared" si="11"/>
        <v>0</v>
      </c>
      <c r="BJ24" s="110">
        <f t="shared" si="11"/>
        <v>0</v>
      </c>
      <c r="BK24" s="110">
        <f t="shared" si="11"/>
        <v>0</v>
      </c>
      <c r="BL24" s="110">
        <f t="shared" si="11"/>
        <v>0</v>
      </c>
      <c r="BM24" s="110">
        <f t="shared" si="11"/>
        <v>0</v>
      </c>
      <c r="BN24" s="110">
        <f t="shared" si="11"/>
        <v>0</v>
      </c>
      <c r="BO24" s="110">
        <f t="shared" si="11"/>
        <v>0</v>
      </c>
      <c r="BP24" s="110">
        <f t="shared" si="11"/>
        <v>0</v>
      </c>
      <c r="BQ24" s="110">
        <f t="shared" ref="BQ24:BT27" si="12">IF(BQ$2=$B24,$C24,0)</f>
        <v>0</v>
      </c>
      <c r="BR24" s="110">
        <f t="shared" si="12"/>
        <v>0</v>
      </c>
      <c r="BS24" s="110">
        <f t="shared" si="12"/>
        <v>0</v>
      </c>
      <c r="BT24" s="114">
        <f t="shared" si="12"/>
        <v>0</v>
      </c>
    </row>
    <row r="25" spans="1:72" x14ac:dyDescent="0.35">
      <c r="A25" s="40" t="s">
        <v>92</v>
      </c>
      <c r="B25" s="48" t="s">
        <v>270</v>
      </c>
      <c r="C25" s="94"/>
      <c r="E25" s="113">
        <f t="shared" si="2"/>
        <v>0</v>
      </c>
      <c r="F25" s="110">
        <f t="shared" ref="F25:BQ28" si="13">IF(F$2=$B25,$C25,0)</f>
        <v>0</v>
      </c>
      <c r="G25" s="110">
        <f t="shared" si="13"/>
        <v>0</v>
      </c>
      <c r="H25" s="110">
        <f t="shared" si="13"/>
        <v>0</v>
      </c>
      <c r="I25" s="110">
        <f t="shared" si="13"/>
        <v>0</v>
      </c>
      <c r="J25" s="110">
        <f t="shared" si="13"/>
        <v>0</v>
      </c>
      <c r="K25" s="110">
        <f t="shared" si="13"/>
        <v>0</v>
      </c>
      <c r="L25" s="110">
        <f t="shared" si="13"/>
        <v>0</v>
      </c>
      <c r="M25" s="110">
        <f t="shared" si="13"/>
        <v>0</v>
      </c>
      <c r="N25" s="110">
        <f t="shared" si="13"/>
        <v>0</v>
      </c>
      <c r="O25" s="110">
        <f t="shared" si="13"/>
        <v>0</v>
      </c>
      <c r="P25" s="110">
        <f t="shared" si="13"/>
        <v>0</v>
      </c>
      <c r="Q25" s="110">
        <f t="shared" si="13"/>
        <v>0</v>
      </c>
      <c r="R25" s="110">
        <f t="shared" si="13"/>
        <v>0</v>
      </c>
      <c r="S25" s="110">
        <f t="shared" si="13"/>
        <v>0</v>
      </c>
      <c r="T25" s="110">
        <f t="shared" si="13"/>
        <v>0</v>
      </c>
      <c r="U25" s="110">
        <f t="shared" si="13"/>
        <v>0</v>
      </c>
      <c r="V25" s="110">
        <f t="shared" si="13"/>
        <v>0</v>
      </c>
      <c r="W25" s="110">
        <f t="shared" si="13"/>
        <v>0</v>
      </c>
      <c r="X25" s="110">
        <f t="shared" si="13"/>
        <v>0</v>
      </c>
      <c r="Y25" s="110">
        <f t="shared" si="13"/>
        <v>0</v>
      </c>
      <c r="Z25" s="110">
        <f t="shared" si="13"/>
        <v>0</v>
      </c>
      <c r="AA25" s="110">
        <f t="shared" si="13"/>
        <v>0</v>
      </c>
      <c r="AB25" s="110">
        <f t="shared" si="13"/>
        <v>0</v>
      </c>
      <c r="AC25" s="110">
        <f t="shared" si="13"/>
        <v>0</v>
      </c>
      <c r="AD25" s="110">
        <f t="shared" si="13"/>
        <v>0</v>
      </c>
      <c r="AE25" s="110">
        <f t="shared" si="13"/>
        <v>0</v>
      </c>
      <c r="AF25" s="110">
        <f t="shared" si="13"/>
        <v>0</v>
      </c>
      <c r="AG25" s="110">
        <f t="shared" si="13"/>
        <v>0</v>
      </c>
      <c r="AH25" s="110">
        <f t="shared" si="13"/>
        <v>0</v>
      </c>
      <c r="AI25" s="110">
        <f t="shared" si="13"/>
        <v>0</v>
      </c>
      <c r="AJ25" s="110">
        <f t="shared" si="13"/>
        <v>0</v>
      </c>
      <c r="AK25" s="110">
        <f t="shared" si="13"/>
        <v>0</v>
      </c>
      <c r="AL25" s="110">
        <f t="shared" si="13"/>
        <v>0</v>
      </c>
      <c r="AM25" s="110">
        <f t="shared" si="13"/>
        <v>0</v>
      </c>
      <c r="AN25" s="110">
        <f t="shared" si="13"/>
        <v>0</v>
      </c>
      <c r="AO25" s="110">
        <f t="shared" si="13"/>
        <v>0</v>
      </c>
      <c r="AP25" s="110">
        <f t="shared" si="13"/>
        <v>0</v>
      </c>
      <c r="AQ25" s="110">
        <f t="shared" si="13"/>
        <v>0</v>
      </c>
      <c r="AR25" s="110">
        <f t="shared" si="13"/>
        <v>0</v>
      </c>
      <c r="AS25" s="110">
        <f t="shared" si="13"/>
        <v>0</v>
      </c>
      <c r="AT25" s="110">
        <f t="shared" si="13"/>
        <v>0</v>
      </c>
      <c r="AU25" s="110">
        <f t="shared" si="13"/>
        <v>0</v>
      </c>
      <c r="AV25" s="110">
        <f t="shared" si="13"/>
        <v>0</v>
      </c>
      <c r="AW25" s="110">
        <f t="shared" si="13"/>
        <v>0</v>
      </c>
      <c r="AX25" s="110">
        <f t="shared" si="13"/>
        <v>0</v>
      </c>
      <c r="AY25" s="110">
        <f t="shared" si="13"/>
        <v>0</v>
      </c>
      <c r="AZ25" s="110">
        <f t="shared" si="13"/>
        <v>0</v>
      </c>
      <c r="BA25" s="110">
        <f t="shared" si="13"/>
        <v>0</v>
      </c>
      <c r="BB25" s="110">
        <f t="shared" si="13"/>
        <v>0</v>
      </c>
      <c r="BC25" s="110">
        <f t="shared" si="13"/>
        <v>0</v>
      </c>
      <c r="BD25" s="110">
        <f t="shared" si="13"/>
        <v>0</v>
      </c>
      <c r="BE25" s="110">
        <f t="shared" si="13"/>
        <v>0</v>
      </c>
      <c r="BF25" s="110">
        <f t="shared" si="13"/>
        <v>0</v>
      </c>
      <c r="BG25" s="110">
        <f t="shared" si="13"/>
        <v>0</v>
      </c>
      <c r="BH25" s="110">
        <f t="shared" si="13"/>
        <v>0</v>
      </c>
      <c r="BI25" s="110">
        <f t="shared" si="13"/>
        <v>0</v>
      </c>
      <c r="BJ25" s="110">
        <f t="shared" si="13"/>
        <v>0</v>
      </c>
      <c r="BK25" s="110">
        <f t="shared" si="13"/>
        <v>0</v>
      </c>
      <c r="BL25" s="110">
        <f t="shared" si="13"/>
        <v>0</v>
      </c>
      <c r="BM25" s="110">
        <f t="shared" si="13"/>
        <v>0</v>
      </c>
      <c r="BN25" s="110">
        <f t="shared" si="13"/>
        <v>0</v>
      </c>
      <c r="BO25" s="110">
        <f t="shared" si="13"/>
        <v>0</v>
      </c>
      <c r="BP25" s="110">
        <f t="shared" si="13"/>
        <v>0</v>
      </c>
      <c r="BQ25" s="110">
        <f t="shared" si="13"/>
        <v>0</v>
      </c>
      <c r="BR25" s="110">
        <f t="shared" si="12"/>
        <v>0</v>
      </c>
      <c r="BS25" s="110">
        <f t="shared" si="12"/>
        <v>0</v>
      </c>
      <c r="BT25" s="114">
        <f t="shared" si="12"/>
        <v>0</v>
      </c>
    </row>
    <row r="26" spans="1:72" x14ac:dyDescent="0.35">
      <c r="A26" s="38" t="s">
        <v>93</v>
      </c>
      <c r="B26" s="48" t="s">
        <v>271</v>
      </c>
      <c r="C26" s="94"/>
      <c r="E26" s="113">
        <f t="shared" si="2"/>
        <v>0</v>
      </c>
      <c r="F26" s="110">
        <f t="shared" si="13"/>
        <v>0</v>
      </c>
      <c r="G26" s="110">
        <f t="shared" si="13"/>
        <v>0</v>
      </c>
      <c r="H26" s="110">
        <f t="shared" si="13"/>
        <v>0</v>
      </c>
      <c r="I26" s="110">
        <f t="shared" si="13"/>
        <v>0</v>
      </c>
      <c r="J26" s="110">
        <f t="shared" si="13"/>
        <v>0</v>
      </c>
      <c r="K26" s="110">
        <f t="shared" si="13"/>
        <v>0</v>
      </c>
      <c r="L26" s="110">
        <f t="shared" si="13"/>
        <v>0</v>
      </c>
      <c r="M26" s="110">
        <f t="shared" si="13"/>
        <v>0</v>
      </c>
      <c r="N26" s="110">
        <f t="shared" si="13"/>
        <v>0</v>
      </c>
      <c r="O26" s="110">
        <f t="shared" si="13"/>
        <v>0</v>
      </c>
      <c r="P26" s="110">
        <f t="shared" si="13"/>
        <v>0</v>
      </c>
      <c r="Q26" s="110">
        <f t="shared" si="13"/>
        <v>0</v>
      </c>
      <c r="R26" s="110">
        <f t="shared" si="13"/>
        <v>0</v>
      </c>
      <c r="S26" s="110">
        <f t="shared" si="13"/>
        <v>0</v>
      </c>
      <c r="T26" s="110">
        <f t="shared" si="13"/>
        <v>0</v>
      </c>
      <c r="U26" s="110">
        <f t="shared" si="13"/>
        <v>0</v>
      </c>
      <c r="V26" s="110">
        <f t="shared" si="13"/>
        <v>0</v>
      </c>
      <c r="W26" s="110">
        <f t="shared" si="13"/>
        <v>0</v>
      </c>
      <c r="X26" s="110">
        <f t="shared" si="13"/>
        <v>0</v>
      </c>
      <c r="Y26" s="110">
        <f t="shared" si="13"/>
        <v>0</v>
      </c>
      <c r="Z26" s="110">
        <f t="shared" si="13"/>
        <v>0</v>
      </c>
      <c r="AA26" s="110">
        <f t="shared" si="13"/>
        <v>0</v>
      </c>
      <c r="AB26" s="110">
        <f t="shared" si="13"/>
        <v>0</v>
      </c>
      <c r="AC26" s="110">
        <f t="shared" si="13"/>
        <v>0</v>
      </c>
      <c r="AD26" s="110">
        <f t="shared" si="13"/>
        <v>0</v>
      </c>
      <c r="AE26" s="110">
        <f t="shared" si="13"/>
        <v>0</v>
      </c>
      <c r="AF26" s="110">
        <f t="shared" si="13"/>
        <v>0</v>
      </c>
      <c r="AG26" s="110">
        <f t="shared" si="13"/>
        <v>0</v>
      </c>
      <c r="AH26" s="110">
        <f t="shared" si="13"/>
        <v>0</v>
      </c>
      <c r="AI26" s="110">
        <f t="shared" si="13"/>
        <v>0</v>
      </c>
      <c r="AJ26" s="110">
        <f t="shared" si="13"/>
        <v>0</v>
      </c>
      <c r="AK26" s="110">
        <f t="shared" si="13"/>
        <v>0</v>
      </c>
      <c r="AL26" s="110">
        <f t="shared" si="13"/>
        <v>0</v>
      </c>
      <c r="AM26" s="110">
        <f t="shared" si="13"/>
        <v>0</v>
      </c>
      <c r="AN26" s="110">
        <f t="shared" si="13"/>
        <v>0</v>
      </c>
      <c r="AO26" s="110">
        <f t="shared" si="13"/>
        <v>0</v>
      </c>
      <c r="AP26" s="110">
        <f t="shared" si="13"/>
        <v>0</v>
      </c>
      <c r="AQ26" s="110">
        <f t="shared" si="13"/>
        <v>0</v>
      </c>
      <c r="AR26" s="110">
        <f t="shared" si="13"/>
        <v>0</v>
      </c>
      <c r="AS26" s="110">
        <f t="shared" si="13"/>
        <v>0</v>
      </c>
      <c r="AT26" s="110">
        <f t="shared" si="13"/>
        <v>0</v>
      </c>
      <c r="AU26" s="110">
        <f t="shared" si="13"/>
        <v>0</v>
      </c>
      <c r="AV26" s="110">
        <f t="shared" si="13"/>
        <v>0</v>
      </c>
      <c r="AW26" s="110">
        <f t="shared" si="13"/>
        <v>0</v>
      </c>
      <c r="AX26" s="110">
        <f t="shared" si="13"/>
        <v>0</v>
      </c>
      <c r="AY26" s="110">
        <f t="shared" si="13"/>
        <v>0</v>
      </c>
      <c r="AZ26" s="110">
        <f t="shared" si="13"/>
        <v>0</v>
      </c>
      <c r="BA26" s="110">
        <f t="shared" si="13"/>
        <v>0</v>
      </c>
      <c r="BB26" s="110">
        <f t="shared" si="13"/>
        <v>0</v>
      </c>
      <c r="BC26" s="110">
        <f t="shared" si="13"/>
        <v>0</v>
      </c>
      <c r="BD26" s="110">
        <f t="shared" si="13"/>
        <v>0</v>
      </c>
      <c r="BE26" s="110">
        <f t="shared" si="13"/>
        <v>0</v>
      </c>
      <c r="BF26" s="110">
        <f t="shared" si="13"/>
        <v>0</v>
      </c>
      <c r="BG26" s="110">
        <f t="shared" si="13"/>
        <v>0</v>
      </c>
      <c r="BH26" s="110">
        <f t="shared" si="13"/>
        <v>0</v>
      </c>
      <c r="BI26" s="110">
        <f t="shared" si="13"/>
        <v>0</v>
      </c>
      <c r="BJ26" s="110">
        <f t="shared" si="13"/>
        <v>0</v>
      </c>
      <c r="BK26" s="110">
        <f t="shared" si="13"/>
        <v>0</v>
      </c>
      <c r="BL26" s="110">
        <f t="shared" si="13"/>
        <v>0</v>
      </c>
      <c r="BM26" s="110">
        <f t="shared" si="13"/>
        <v>0</v>
      </c>
      <c r="BN26" s="110">
        <f t="shared" si="13"/>
        <v>0</v>
      </c>
      <c r="BO26" s="110">
        <f t="shared" si="13"/>
        <v>0</v>
      </c>
      <c r="BP26" s="110">
        <f t="shared" si="13"/>
        <v>0</v>
      </c>
      <c r="BQ26" s="110">
        <f t="shared" si="13"/>
        <v>0</v>
      </c>
      <c r="BR26" s="110">
        <f t="shared" si="12"/>
        <v>0</v>
      </c>
      <c r="BS26" s="110">
        <f t="shared" si="12"/>
        <v>0</v>
      </c>
      <c r="BT26" s="114">
        <f t="shared" si="12"/>
        <v>0</v>
      </c>
    </row>
    <row r="27" spans="1:72" x14ac:dyDescent="0.35">
      <c r="A27" s="38" t="s">
        <v>94</v>
      </c>
      <c r="B27" s="48" t="s">
        <v>272</v>
      </c>
      <c r="C27" s="94"/>
      <c r="E27" s="113">
        <f t="shared" si="2"/>
        <v>0</v>
      </c>
      <c r="F27" s="110">
        <f t="shared" si="13"/>
        <v>0</v>
      </c>
      <c r="G27" s="110">
        <f t="shared" si="13"/>
        <v>0</v>
      </c>
      <c r="H27" s="110">
        <f t="shared" si="13"/>
        <v>0</v>
      </c>
      <c r="I27" s="110">
        <f t="shared" si="13"/>
        <v>0</v>
      </c>
      <c r="J27" s="110">
        <f t="shared" si="13"/>
        <v>0</v>
      </c>
      <c r="K27" s="110">
        <f t="shared" si="13"/>
        <v>0</v>
      </c>
      <c r="L27" s="110">
        <f t="shared" si="13"/>
        <v>0</v>
      </c>
      <c r="M27" s="110">
        <f t="shared" si="13"/>
        <v>0</v>
      </c>
      <c r="N27" s="110">
        <f t="shared" si="13"/>
        <v>0</v>
      </c>
      <c r="O27" s="110">
        <f t="shared" si="13"/>
        <v>0</v>
      </c>
      <c r="P27" s="110">
        <f t="shared" si="13"/>
        <v>0</v>
      </c>
      <c r="Q27" s="110">
        <f t="shared" si="13"/>
        <v>0</v>
      </c>
      <c r="R27" s="110">
        <f t="shared" si="13"/>
        <v>0</v>
      </c>
      <c r="S27" s="110">
        <f t="shared" si="13"/>
        <v>0</v>
      </c>
      <c r="T27" s="110">
        <f t="shared" si="13"/>
        <v>0</v>
      </c>
      <c r="U27" s="110">
        <f t="shared" si="13"/>
        <v>0</v>
      </c>
      <c r="V27" s="110">
        <f t="shared" si="13"/>
        <v>0</v>
      </c>
      <c r="W27" s="110">
        <f t="shared" si="13"/>
        <v>0</v>
      </c>
      <c r="X27" s="110">
        <f t="shared" si="13"/>
        <v>0</v>
      </c>
      <c r="Y27" s="110">
        <f t="shared" si="13"/>
        <v>0</v>
      </c>
      <c r="Z27" s="110">
        <f t="shared" si="13"/>
        <v>0</v>
      </c>
      <c r="AA27" s="110">
        <f t="shared" si="13"/>
        <v>0</v>
      </c>
      <c r="AB27" s="110">
        <f t="shared" si="13"/>
        <v>0</v>
      </c>
      <c r="AC27" s="110">
        <f t="shared" si="13"/>
        <v>0</v>
      </c>
      <c r="AD27" s="110">
        <f t="shared" si="13"/>
        <v>0</v>
      </c>
      <c r="AE27" s="110">
        <f t="shared" si="13"/>
        <v>0</v>
      </c>
      <c r="AF27" s="110">
        <f t="shared" si="13"/>
        <v>0</v>
      </c>
      <c r="AG27" s="110">
        <f t="shared" si="13"/>
        <v>0</v>
      </c>
      <c r="AH27" s="110">
        <f t="shared" si="13"/>
        <v>0</v>
      </c>
      <c r="AI27" s="110">
        <f t="shared" si="13"/>
        <v>0</v>
      </c>
      <c r="AJ27" s="110">
        <f t="shared" si="13"/>
        <v>0</v>
      </c>
      <c r="AK27" s="110">
        <f t="shared" si="13"/>
        <v>0</v>
      </c>
      <c r="AL27" s="110">
        <f t="shared" si="13"/>
        <v>0</v>
      </c>
      <c r="AM27" s="110">
        <f t="shared" si="13"/>
        <v>0</v>
      </c>
      <c r="AN27" s="110">
        <f t="shared" si="13"/>
        <v>0</v>
      </c>
      <c r="AO27" s="110">
        <f t="shared" si="13"/>
        <v>0</v>
      </c>
      <c r="AP27" s="110">
        <f t="shared" si="13"/>
        <v>0</v>
      </c>
      <c r="AQ27" s="110">
        <f t="shared" si="13"/>
        <v>0</v>
      </c>
      <c r="AR27" s="110">
        <f t="shared" si="13"/>
        <v>0</v>
      </c>
      <c r="AS27" s="110">
        <f t="shared" si="13"/>
        <v>0</v>
      </c>
      <c r="AT27" s="110">
        <f t="shared" si="13"/>
        <v>0</v>
      </c>
      <c r="AU27" s="110">
        <f t="shared" si="13"/>
        <v>0</v>
      </c>
      <c r="AV27" s="110">
        <f t="shared" si="13"/>
        <v>0</v>
      </c>
      <c r="AW27" s="110">
        <f t="shared" si="13"/>
        <v>0</v>
      </c>
      <c r="AX27" s="110">
        <f t="shared" si="13"/>
        <v>0</v>
      </c>
      <c r="AY27" s="110">
        <f t="shared" si="13"/>
        <v>0</v>
      </c>
      <c r="AZ27" s="110">
        <f t="shared" si="13"/>
        <v>0</v>
      </c>
      <c r="BA27" s="110">
        <f t="shared" si="13"/>
        <v>0</v>
      </c>
      <c r="BB27" s="110">
        <f t="shared" si="13"/>
        <v>0</v>
      </c>
      <c r="BC27" s="110">
        <f t="shared" si="13"/>
        <v>0</v>
      </c>
      <c r="BD27" s="110">
        <f t="shared" si="13"/>
        <v>0</v>
      </c>
      <c r="BE27" s="110">
        <f t="shared" si="13"/>
        <v>0</v>
      </c>
      <c r="BF27" s="110">
        <f t="shared" si="13"/>
        <v>0</v>
      </c>
      <c r="BG27" s="110">
        <f t="shared" si="13"/>
        <v>0</v>
      </c>
      <c r="BH27" s="110">
        <f t="shared" si="13"/>
        <v>0</v>
      </c>
      <c r="BI27" s="110">
        <f t="shared" si="13"/>
        <v>0</v>
      </c>
      <c r="BJ27" s="110">
        <f t="shared" si="13"/>
        <v>0</v>
      </c>
      <c r="BK27" s="110">
        <f t="shared" si="13"/>
        <v>0</v>
      </c>
      <c r="BL27" s="110">
        <f t="shared" si="13"/>
        <v>0</v>
      </c>
      <c r="BM27" s="110">
        <f t="shared" si="13"/>
        <v>0</v>
      </c>
      <c r="BN27" s="110">
        <f t="shared" si="13"/>
        <v>0</v>
      </c>
      <c r="BO27" s="110">
        <f t="shared" si="13"/>
        <v>0</v>
      </c>
      <c r="BP27" s="110">
        <f t="shared" si="13"/>
        <v>0</v>
      </c>
      <c r="BQ27" s="110">
        <f t="shared" si="13"/>
        <v>0</v>
      </c>
      <c r="BR27" s="110">
        <f t="shared" si="12"/>
        <v>0</v>
      </c>
      <c r="BS27" s="110">
        <f t="shared" si="12"/>
        <v>0</v>
      </c>
      <c r="BT27" s="114">
        <f t="shared" si="12"/>
        <v>0</v>
      </c>
    </row>
    <row r="28" spans="1:72" x14ac:dyDescent="0.35">
      <c r="A28" s="38" t="s">
        <v>95</v>
      </c>
      <c r="B28" s="48" t="s">
        <v>273</v>
      </c>
      <c r="C28" s="94"/>
      <c r="E28" s="113">
        <f t="shared" si="2"/>
        <v>0</v>
      </c>
      <c r="F28" s="110">
        <f t="shared" si="13"/>
        <v>0</v>
      </c>
      <c r="G28" s="110">
        <f t="shared" si="13"/>
        <v>0</v>
      </c>
      <c r="H28" s="110">
        <f t="shared" si="13"/>
        <v>0</v>
      </c>
      <c r="I28" s="110">
        <f t="shared" si="13"/>
        <v>0</v>
      </c>
      <c r="J28" s="110">
        <f t="shared" si="13"/>
        <v>0</v>
      </c>
      <c r="K28" s="110">
        <f t="shared" si="13"/>
        <v>0</v>
      </c>
      <c r="L28" s="110">
        <f t="shared" si="13"/>
        <v>0</v>
      </c>
      <c r="M28" s="110">
        <f t="shared" si="13"/>
        <v>0</v>
      </c>
      <c r="N28" s="110">
        <f t="shared" si="13"/>
        <v>0</v>
      </c>
      <c r="O28" s="110">
        <f t="shared" si="13"/>
        <v>0</v>
      </c>
      <c r="P28" s="110">
        <f t="shared" si="13"/>
        <v>0</v>
      </c>
      <c r="Q28" s="110">
        <f t="shared" si="13"/>
        <v>0</v>
      </c>
      <c r="R28" s="110">
        <f t="shared" si="13"/>
        <v>0</v>
      </c>
      <c r="S28" s="110">
        <f t="shared" si="13"/>
        <v>0</v>
      </c>
      <c r="T28" s="110">
        <f t="shared" si="13"/>
        <v>0</v>
      </c>
      <c r="U28" s="110">
        <f t="shared" si="13"/>
        <v>0</v>
      </c>
      <c r="V28" s="110">
        <f t="shared" si="13"/>
        <v>0</v>
      </c>
      <c r="W28" s="110">
        <f t="shared" si="13"/>
        <v>0</v>
      </c>
      <c r="X28" s="110">
        <f t="shared" si="13"/>
        <v>0</v>
      </c>
      <c r="Y28" s="110">
        <f t="shared" si="13"/>
        <v>0</v>
      </c>
      <c r="Z28" s="110">
        <f t="shared" si="13"/>
        <v>0</v>
      </c>
      <c r="AA28" s="110">
        <f t="shared" si="13"/>
        <v>0</v>
      </c>
      <c r="AB28" s="110">
        <f t="shared" si="13"/>
        <v>0</v>
      </c>
      <c r="AC28" s="110">
        <f t="shared" si="13"/>
        <v>0</v>
      </c>
      <c r="AD28" s="110">
        <f t="shared" si="13"/>
        <v>0</v>
      </c>
      <c r="AE28" s="110">
        <f t="shared" si="13"/>
        <v>0</v>
      </c>
      <c r="AF28" s="110">
        <f t="shared" si="13"/>
        <v>0</v>
      </c>
      <c r="AG28" s="110">
        <f t="shared" si="13"/>
        <v>0</v>
      </c>
      <c r="AH28" s="110">
        <f t="shared" si="13"/>
        <v>0</v>
      </c>
      <c r="AI28" s="110">
        <f t="shared" si="13"/>
        <v>0</v>
      </c>
      <c r="AJ28" s="110">
        <f t="shared" si="13"/>
        <v>0</v>
      </c>
      <c r="AK28" s="110">
        <f t="shared" si="13"/>
        <v>0</v>
      </c>
      <c r="AL28" s="110">
        <f t="shared" si="13"/>
        <v>0</v>
      </c>
      <c r="AM28" s="110">
        <f t="shared" si="13"/>
        <v>0</v>
      </c>
      <c r="AN28" s="110">
        <f t="shared" si="13"/>
        <v>0</v>
      </c>
      <c r="AO28" s="110">
        <f t="shared" si="13"/>
        <v>0</v>
      </c>
      <c r="AP28" s="110">
        <f t="shared" si="13"/>
        <v>0</v>
      </c>
      <c r="AQ28" s="110">
        <f t="shared" si="13"/>
        <v>0</v>
      </c>
      <c r="AR28" s="110">
        <f t="shared" si="13"/>
        <v>0</v>
      </c>
      <c r="AS28" s="110">
        <f t="shared" si="13"/>
        <v>0</v>
      </c>
      <c r="AT28" s="110">
        <f t="shared" si="13"/>
        <v>0</v>
      </c>
      <c r="AU28" s="110">
        <f t="shared" si="13"/>
        <v>0</v>
      </c>
      <c r="AV28" s="110">
        <f t="shared" si="13"/>
        <v>0</v>
      </c>
      <c r="AW28" s="110">
        <f t="shared" si="13"/>
        <v>0</v>
      </c>
      <c r="AX28" s="110">
        <f t="shared" si="13"/>
        <v>0</v>
      </c>
      <c r="AY28" s="110">
        <f t="shared" si="13"/>
        <v>0</v>
      </c>
      <c r="AZ28" s="110">
        <f t="shared" si="13"/>
        <v>0</v>
      </c>
      <c r="BA28" s="110">
        <f t="shared" si="13"/>
        <v>0</v>
      </c>
      <c r="BB28" s="110">
        <f t="shared" si="13"/>
        <v>0</v>
      </c>
      <c r="BC28" s="110">
        <f t="shared" si="13"/>
        <v>0</v>
      </c>
      <c r="BD28" s="110">
        <f t="shared" si="13"/>
        <v>0</v>
      </c>
      <c r="BE28" s="110">
        <f t="shared" si="13"/>
        <v>0</v>
      </c>
      <c r="BF28" s="110">
        <f t="shared" si="13"/>
        <v>0</v>
      </c>
      <c r="BG28" s="110">
        <f t="shared" si="13"/>
        <v>0</v>
      </c>
      <c r="BH28" s="110">
        <f t="shared" si="13"/>
        <v>0</v>
      </c>
      <c r="BI28" s="110">
        <f t="shared" si="13"/>
        <v>0</v>
      </c>
      <c r="BJ28" s="110">
        <f t="shared" si="13"/>
        <v>0</v>
      </c>
      <c r="BK28" s="110">
        <f t="shared" si="13"/>
        <v>0</v>
      </c>
      <c r="BL28" s="110">
        <f t="shared" si="13"/>
        <v>0</v>
      </c>
      <c r="BM28" s="110">
        <f t="shared" si="13"/>
        <v>0</v>
      </c>
      <c r="BN28" s="110">
        <f t="shared" si="13"/>
        <v>0</v>
      </c>
      <c r="BO28" s="110">
        <f t="shared" si="13"/>
        <v>0</v>
      </c>
      <c r="BP28" s="110">
        <f t="shared" si="13"/>
        <v>0</v>
      </c>
      <c r="BQ28" s="110">
        <f t="shared" ref="BQ28:BT31" si="14">IF(BQ$2=$B28,$C28,0)</f>
        <v>0</v>
      </c>
      <c r="BR28" s="110">
        <f t="shared" si="14"/>
        <v>0</v>
      </c>
      <c r="BS28" s="110">
        <f t="shared" si="14"/>
        <v>0</v>
      </c>
      <c r="BT28" s="114">
        <f t="shared" si="14"/>
        <v>0</v>
      </c>
    </row>
    <row r="29" spans="1:72" x14ac:dyDescent="0.35">
      <c r="A29" s="38" t="s">
        <v>96</v>
      </c>
      <c r="B29" s="48" t="s">
        <v>274</v>
      </c>
      <c r="C29" s="94"/>
      <c r="E29" s="113">
        <f t="shared" si="2"/>
        <v>0</v>
      </c>
      <c r="F29" s="110">
        <f t="shared" ref="F29:BQ32" si="15">IF(F$2=$B29,$C29,0)</f>
        <v>0</v>
      </c>
      <c r="G29" s="110">
        <f t="shared" si="15"/>
        <v>0</v>
      </c>
      <c r="H29" s="110">
        <f t="shared" si="15"/>
        <v>0</v>
      </c>
      <c r="I29" s="110">
        <f t="shared" si="15"/>
        <v>0</v>
      </c>
      <c r="J29" s="110">
        <f t="shared" si="15"/>
        <v>0</v>
      </c>
      <c r="K29" s="110">
        <f t="shared" si="15"/>
        <v>0</v>
      </c>
      <c r="L29" s="110">
        <f t="shared" si="15"/>
        <v>0</v>
      </c>
      <c r="M29" s="110">
        <f t="shared" si="15"/>
        <v>0</v>
      </c>
      <c r="N29" s="110">
        <f t="shared" si="15"/>
        <v>0</v>
      </c>
      <c r="O29" s="110">
        <f t="shared" si="15"/>
        <v>0</v>
      </c>
      <c r="P29" s="110">
        <f t="shared" si="15"/>
        <v>0</v>
      </c>
      <c r="Q29" s="110">
        <f t="shared" si="15"/>
        <v>0</v>
      </c>
      <c r="R29" s="110">
        <f t="shared" si="15"/>
        <v>0</v>
      </c>
      <c r="S29" s="110">
        <f t="shared" si="15"/>
        <v>0</v>
      </c>
      <c r="T29" s="110">
        <f t="shared" si="15"/>
        <v>0</v>
      </c>
      <c r="U29" s="110">
        <f t="shared" si="15"/>
        <v>0</v>
      </c>
      <c r="V29" s="110">
        <f t="shared" si="15"/>
        <v>0</v>
      </c>
      <c r="W29" s="110">
        <f t="shared" si="15"/>
        <v>0</v>
      </c>
      <c r="X29" s="110">
        <f t="shared" si="15"/>
        <v>0</v>
      </c>
      <c r="Y29" s="110">
        <f t="shared" si="15"/>
        <v>0</v>
      </c>
      <c r="Z29" s="110">
        <f t="shared" si="15"/>
        <v>0</v>
      </c>
      <c r="AA29" s="110">
        <f t="shared" si="15"/>
        <v>0</v>
      </c>
      <c r="AB29" s="110">
        <f t="shared" si="15"/>
        <v>0</v>
      </c>
      <c r="AC29" s="110">
        <f t="shared" si="15"/>
        <v>0</v>
      </c>
      <c r="AD29" s="110">
        <f t="shared" si="15"/>
        <v>0</v>
      </c>
      <c r="AE29" s="110">
        <f t="shared" si="15"/>
        <v>0</v>
      </c>
      <c r="AF29" s="110">
        <f t="shared" si="15"/>
        <v>0</v>
      </c>
      <c r="AG29" s="110">
        <f t="shared" si="15"/>
        <v>0</v>
      </c>
      <c r="AH29" s="110">
        <f t="shared" si="15"/>
        <v>0</v>
      </c>
      <c r="AI29" s="110">
        <f t="shared" si="15"/>
        <v>0</v>
      </c>
      <c r="AJ29" s="110">
        <f t="shared" si="15"/>
        <v>0</v>
      </c>
      <c r="AK29" s="110">
        <f t="shared" si="15"/>
        <v>0</v>
      </c>
      <c r="AL29" s="110">
        <f t="shared" si="15"/>
        <v>0</v>
      </c>
      <c r="AM29" s="110">
        <f t="shared" si="15"/>
        <v>0</v>
      </c>
      <c r="AN29" s="110">
        <f t="shared" si="15"/>
        <v>0</v>
      </c>
      <c r="AO29" s="110">
        <f t="shared" si="15"/>
        <v>0</v>
      </c>
      <c r="AP29" s="110">
        <f t="shared" si="15"/>
        <v>0</v>
      </c>
      <c r="AQ29" s="110">
        <f t="shared" si="15"/>
        <v>0</v>
      </c>
      <c r="AR29" s="110">
        <f t="shared" si="15"/>
        <v>0</v>
      </c>
      <c r="AS29" s="110">
        <f t="shared" si="15"/>
        <v>0</v>
      </c>
      <c r="AT29" s="110">
        <f t="shared" si="15"/>
        <v>0</v>
      </c>
      <c r="AU29" s="110">
        <f t="shared" si="15"/>
        <v>0</v>
      </c>
      <c r="AV29" s="110">
        <f t="shared" si="15"/>
        <v>0</v>
      </c>
      <c r="AW29" s="110">
        <f t="shared" si="15"/>
        <v>0</v>
      </c>
      <c r="AX29" s="110">
        <f t="shared" si="15"/>
        <v>0</v>
      </c>
      <c r="AY29" s="110">
        <f t="shared" si="15"/>
        <v>0</v>
      </c>
      <c r="AZ29" s="110">
        <f t="shared" si="15"/>
        <v>0</v>
      </c>
      <c r="BA29" s="110">
        <f t="shared" si="15"/>
        <v>0</v>
      </c>
      <c r="BB29" s="110">
        <f t="shared" si="15"/>
        <v>0</v>
      </c>
      <c r="BC29" s="110">
        <f t="shared" si="15"/>
        <v>0</v>
      </c>
      <c r="BD29" s="110">
        <f t="shared" si="15"/>
        <v>0</v>
      </c>
      <c r="BE29" s="110">
        <f t="shared" si="15"/>
        <v>0</v>
      </c>
      <c r="BF29" s="110">
        <f t="shared" si="15"/>
        <v>0</v>
      </c>
      <c r="BG29" s="110">
        <f t="shared" si="15"/>
        <v>0</v>
      </c>
      <c r="BH29" s="110">
        <f t="shared" si="15"/>
        <v>0</v>
      </c>
      <c r="BI29" s="110">
        <f t="shared" si="15"/>
        <v>0</v>
      </c>
      <c r="BJ29" s="110">
        <f t="shared" si="15"/>
        <v>0</v>
      </c>
      <c r="BK29" s="110">
        <f t="shared" si="15"/>
        <v>0</v>
      </c>
      <c r="BL29" s="110">
        <f t="shared" si="15"/>
        <v>0</v>
      </c>
      <c r="BM29" s="110">
        <f t="shared" si="15"/>
        <v>0</v>
      </c>
      <c r="BN29" s="110">
        <f t="shared" si="15"/>
        <v>0</v>
      </c>
      <c r="BO29" s="110">
        <f t="shared" si="15"/>
        <v>0</v>
      </c>
      <c r="BP29" s="110">
        <f t="shared" si="15"/>
        <v>0</v>
      </c>
      <c r="BQ29" s="110">
        <f t="shared" si="15"/>
        <v>0</v>
      </c>
      <c r="BR29" s="110">
        <f t="shared" si="14"/>
        <v>0</v>
      </c>
      <c r="BS29" s="110">
        <f t="shared" si="14"/>
        <v>0</v>
      </c>
      <c r="BT29" s="114">
        <f t="shared" si="14"/>
        <v>0</v>
      </c>
    </row>
    <row r="30" spans="1:72" x14ac:dyDescent="0.35">
      <c r="A30" s="40" t="s">
        <v>97</v>
      </c>
      <c r="B30" s="48" t="s">
        <v>275</v>
      </c>
      <c r="C30" s="94"/>
      <c r="E30" s="113">
        <f t="shared" si="2"/>
        <v>0</v>
      </c>
      <c r="F30" s="110">
        <f t="shared" si="15"/>
        <v>0</v>
      </c>
      <c r="G30" s="110">
        <f t="shared" si="15"/>
        <v>0</v>
      </c>
      <c r="H30" s="110">
        <f t="shared" si="15"/>
        <v>0</v>
      </c>
      <c r="I30" s="110">
        <f t="shared" si="15"/>
        <v>0</v>
      </c>
      <c r="J30" s="110">
        <f t="shared" si="15"/>
        <v>0</v>
      </c>
      <c r="K30" s="110">
        <f t="shared" si="15"/>
        <v>0</v>
      </c>
      <c r="L30" s="110">
        <f t="shared" si="15"/>
        <v>0</v>
      </c>
      <c r="M30" s="110">
        <f t="shared" si="15"/>
        <v>0</v>
      </c>
      <c r="N30" s="110">
        <f t="shared" si="15"/>
        <v>0</v>
      </c>
      <c r="O30" s="110">
        <f t="shared" si="15"/>
        <v>0</v>
      </c>
      <c r="P30" s="110">
        <f t="shared" si="15"/>
        <v>0</v>
      </c>
      <c r="Q30" s="110">
        <f t="shared" si="15"/>
        <v>0</v>
      </c>
      <c r="R30" s="110">
        <f t="shared" si="15"/>
        <v>0</v>
      </c>
      <c r="S30" s="110">
        <f t="shared" si="15"/>
        <v>0</v>
      </c>
      <c r="T30" s="110">
        <f t="shared" si="15"/>
        <v>0</v>
      </c>
      <c r="U30" s="110">
        <f t="shared" si="15"/>
        <v>0</v>
      </c>
      <c r="V30" s="110">
        <f t="shared" si="15"/>
        <v>0</v>
      </c>
      <c r="W30" s="110">
        <f t="shared" si="15"/>
        <v>0</v>
      </c>
      <c r="X30" s="110">
        <f t="shared" si="15"/>
        <v>0</v>
      </c>
      <c r="Y30" s="110">
        <f t="shared" si="15"/>
        <v>0</v>
      </c>
      <c r="Z30" s="110">
        <f t="shared" si="15"/>
        <v>0</v>
      </c>
      <c r="AA30" s="110">
        <f t="shared" si="15"/>
        <v>0</v>
      </c>
      <c r="AB30" s="110">
        <f t="shared" si="15"/>
        <v>0</v>
      </c>
      <c r="AC30" s="110">
        <f t="shared" si="15"/>
        <v>0</v>
      </c>
      <c r="AD30" s="110">
        <f t="shared" si="15"/>
        <v>0</v>
      </c>
      <c r="AE30" s="110">
        <f t="shared" si="15"/>
        <v>0</v>
      </c>
      <c r="AF30" s="110">
        <f t="shared" si="15"/>
        <v>0</v>
      </c>
      <c r="AG30" s="110">
        <f t="shared" si="15"/>
        <v>0</v>
      </c>
      <c r="AH30" s="110">
        <f t="shared" si="15"/>
        <v>0</v>
      </c>
      <c r="AI30" s="110">
        <f t="shared" si="15"/>
        <v>0</v>
      </c>
      <c r="AJ30" s="110">
        <f t="shared" si="15"/>
        <v>0</v>
      </c>
      <c r="AK30" s="110">
        <f t="shared" si="15"/>
        <v>0</v>
      </c>
      <c r="AL30" s="110">
        <f t="shared" si="15"/>
        <v>0</v>
      </c>
      <c r="AM30" s="110">
        <f t="shared" si="15"/>
        <v>0</v>
      </c>
      <c r="AN30" s="110">
        <f t="shared" si="15"/>
        <v>0</v>
      </c>
      <c r="AO30" s="110">
        <f t="shared" si="15"/>
        <v>0</v>
      </c>
      <c r="AP30" s="110">
        <f t="shared" si="15"/>
        <v>0</v>
      </c>
      <c r="AQ30" s="110">
        <f t="shared" si="15"/>
        <v>0</v>
      </c>
      <c r="AR30" s="110">
        <f t="shared" si="15"/>
        <v>0</v>
      </c>
      <c r="AS30" s="110">
        <f t="shared" si="15"/>
        <v>0</v>
      </c>
      <c r="AT30" s="110">
        <f t="shared" si="15"/>
        <v>0</v>
      </c>
      <c r="AU30" s="110">
        <f t="shared" si="15"/>
        <v>0</v>
      </c>
      <c r="AV30" s="110">
        <f t="shared" si="15"/>
        <v>0</v>
      </c>
      <c r="AW30" s="110">
        <f t="shared" si="15"/>
        <v>0</v>
      </c>
      <c r="AX30" s="110">
        <f t="shared" si="15"/>
        <v>0</v>
      </c>
      <c r="AY30" s="110">
        <f t="shared" si="15"/>
        <v>0</v>
      </c>
      <c r="AZ30" s="110">
        <f t="shared" si="15"/>
        <v>0</v>
      </c>
      <c r="BA30" s="110">
        <f t="shared" si="15"/>
        <v>0</v>
      </c>
      <c r="BB30" s="110">
        <f t="shared" si="15"/>
        <v>0</v>
      </c>
      <c r="BC30" s="110">
        <f t="shared" si="15"/>
        <v>0</v>
      </c>
      <c r="BD30" s="110">
        <f t="shared" si="15"/>
        <v>0</v>
      </c>
      <c r="BE30" s="110">
        <f t="shared" si="15"/>
        <v>0</v>
      </c>
      <c r="BF30" s="110">
        <f t="shared" si="15"/>
        <v>0</v>
      </c>
      <c r="BG30" s="110">
        <f t="shared" si="15"/>
        <v>0</v>
      </c>
      <c r="BH30" s="110">
        <f t="shared" si="15"/>
        <v>0</v>
      </c>
      <c r="BI30" s="110">
        <f t="shared" si="15"/>
        <v>0</v>
      </c>
      <c r="BJ30" s="110">
        <f t="shared" si="15"/>
        <v>0</v>
      </c>
      <c r="BK30" s="110">
        <f t="shared" si="15"/>
        <v>0</v>
      </c>
      <c r="BL30" s="110">
        <f t="shared" si="15"/>
        <v>0</v>
      </c>
      <c r="BM30" s="110">
        <f t="shared" si="15"/>
        <v>0</v>
      </c>
      <c r="BN30" s="110">
        <f t="shared" si="15"/>
        <v>0</v>
      </c>
      <c r="BO30" s="110">
        <f t="shared" si="15"/>
        <v>0</v>
      </c>
      <c r="BP30" s="110">
        <f t="shared" si="15"/>
        <v>0</v>
      </c>
      <c r="BQ30" s="110">
        <f t="shared" si="15"/>
        <v>0</v>
      </c>
      <c r="BR30" s="110">
        <f t="shared" si="14"/>
        <v>0</v>
      </c>
      <c r="BS30" s="110">
        <f t="shared" si="14"/>
        <v>0</v>
      </c>
      <c r="BT30" s="114">
        <f t="shared" si="14"/>
        <v>0</v>
      </c>
    </row>
    <row r="31" spans="1:72" x14ac:dyDescent="0.35">
      <c r="A31" s="38" t="s">
        <v>98</v>
      </c>
      <c r="B31" s="48" t="s">
        <v>276</v>
      </c>
      <c r="C31" s="94"/>
      <c r="E31" s="113">
        <f t="shared" si="2"/>
        <v>0</v>
      </c>
      <c r="F31" s="110">
        <f t="shared" si="15"/>
        <v>0</v>
      </c>
      <c r="G31" s="110">
        <f t="shared" si="15"/>
        <v>0</v>
      </c>
      <c r="H31" s="110">
        <f t="shared" si="15"/>
        <v>0</v>
      </c>
      <c r="I31" s="110">
        <f t="shared" si="15"/>
        <v>0</v>
      </c>
      <c r="J31" s="110">
        <f t="shared" si="15"/>
        <v>0</v>
      </c>
      <c r="K31" s="110">
        <f t="shared" si="15"/>
        <v>0</v>
      </c>
      <c r="L31" s="110">
        <f t="shared" si="15"/>
        <v>0</v>
      </c>
      <c r="M31" s="110">
        <f t="shared" si="15"/>
        <v>0</v>
      </c>
      <c r="N31" s="110">
        <f t="shared" si="15"/>
        <v>0</v>
      </c>
      <c r="O31" s="110">
        <f t="shared" si="15"/>
        <v>0</v>
      </c>
      <c r="P31" s="110">
        <f t="shared" si="15"/>
        <v>0</v>
      </c>
      <c r="Q31" s="110">
        <f t="shared" si="15"/>
        <v>0</v>
      </c>
      <c r="R31" s="110">
        <f t="shared" si="15"/>
        <v>0</v>
      </c>
      <c r="S31" s="110">
        <f t="shared" si="15"/>
        <v>0</v>
      </c>
      <c r="T31" s="110">
        <f t="shared" si="15"/>
        <v>0</v>
      </c>
      <c r="U31" s="110">
        <f t="shared" si="15"/>
        <v>0</v>
      </c>
      <c r="V31" s="110">
        <f t="shared" si="15"/>
        <v>0</v>
      </c>
      <c r="W31" s="110">
        <f t="shared" si="15"/>
        <v>0</v>
      </c>
      <c r="X31" s="110">
        <f t="shared" si="15"/>
        <v>0</v>
      </c>
      <c r="Y31" s="110">
        <f t="shared" si="15"/>
        <v>0</v>
      </c>
      <c r="Z31" s="110">
        <f t="shared" si="15"/>
        <v>0</v>
      </c>
      <c r="AA31" s="110">
        <f t="shared" si="15"/>
        <v>0</v>
      </c>
      <c r="AB31" s="110">
        <f t="shared" si="15"/>
        <v>0</v>
      </c>
      <c r="AC31" s="110">
        <f t="shared" si="15"/>
        <v>0</v>
      </c>
      <c r="AD31" s="110">
        <f t="shared" si="15"/>
        <v>0</v>
      </c>
      <c r="AE31" s="110">
        <f t="shared" si="15"/>
        <v>0</v>
      </c>
      <c r="AF31" s="110">
        <f t="shared" si="15"/>
        <v>0</v>
      </c>
      <c r="AG31" s="110">
        <f t="shared" si="15"/>
        <v>0</v>
      </c>
      <c r="AH31" s="110">
        <f t="shared" si="15"/>
        <v>0</v>
      </c>
      <c r="AI31" s="110">
        <f t="shared" si="15"/>
        <v>0</v>
      </c>
      <c r="AJ31" s="110">
        <f t="shared" si="15"/>
        <v>0</v>
      </c>
      <c r="AK31" s="110">
        <f t="shared" si="15"/>
        <v>0</v>
      </c>
      <c r="AL31" s="110">
        <f t="shared" si="15"/>
        <v>0</v>
      </c>
      <c r="AM31" s="110">
        <f t="shared" si="15"/>
        <v>0</v>
      </c>
      <c r="AN31" s="110">
        <f t="shared" si="15"/>
        <v>0</v>
      </c>
      <c r="AO31" s="110">
        <f t="shared" si="15"/>
        <v>0</v>
      </c>
      <c r="AP31" s="110">
        <f t="shared" si="15"/>
        <v>0</v>
      </c>
      <c r="AQ31" s="110">
        <f t="shared" si="15"/>
        <v>0</v>
      </c>
      <c r="AR31" s="110">
        <f t="shared" si="15"/>
        <v>0</v>
      </c>
      <c r="AS31" s="110">
        <f t="shared" si="15"/>
        <v>0</v>
      </c>
      <c r="AT31" s="110">
        <f t="shared" si="15"/>
        <v>0</v>
      </c>
      <c r="AU31" s="110">
        <f t="shared" si="15"/>
        <v>0</v>
      </c>
      <c r="AV31" s="110">
        <f t="shared" si="15"/>
        <v>0</v>
      </c>
      <c r="AW31" s="110">
        <f t="shared" si="15"/>
        <v>0</v>
      </c>
      <c r="AX31" s="110">
        <f t="shared" si="15"/>
        <v>0</v>
      </c>
      <c r="AY31" s="110">
        <f t="shared" si="15"/>
        <v>0</v>
      </c>
      <c r="AZ31" s="110">
        <f t="shared" si="15"/>
        <v>0</v>
      </c>
      <c r="BA31" s="110">
        <f t="shared" si="15"/>
        <v>0</v>
      </c>
      <c r="BB31" s="110">
        <f t="shared" si="15"/>
        <v>0</v>
      </c>
      <c r="BC31" s="110">
        <f t="shared" si="15"/>
        <v>0</v>
      </c>
      <c r="BD31" s="110">
        <f t="shared" si="15"/>
        <v>0</v>
      </c>
      <c r="BE31" s="110">
        <f t="shared" si="15"/>
        <v>0</v>
      </c>
      <c r="BF31" s="110">
        <f t="shared" si="15"/>
        <v>0</v>
      </c>
      <c r="BG31" s="110">
        <f t="shared" si="15"/>
        <v>0</v>
      </c>
      <c r="BH31" s="110">
        <f t="shared" si="15"/>
        <v>0</v>
      </c>
      <c r="BI31" s="110">
        <f t="shared" si="15"/>
        <v>0</v>
      </c>
      <c r="BJ31" s="110">
        <f t="shared" si="15"/>
        <v>0</v>
      </c>
      <c r="BK31" s="110">
        <f t="shared" si="15"/>
        <v>0</v>
      </c>
      <c r="BL31" s="110">
        <f t="shared" si="15"/>
        <v>0</v>
      </c>
      <c r="BM31" s="110">
        <f t="shared" si="15"/>
        <v>0</v>
      </c>
      <c r="BN31" s="110">
        <f t="shared" si="15"/>
        <v>0</v>
      </c>
      <c r="BO31" s="110">
        <f t="shared" si="15"/>
        <v>0</v>
      </c>
      <c r="BP31" s="110">
        <f t="shared" si="15"/>
        <v>0</v>
      </c>
      <c r="BQ31" s="110">
        <f t="shared" si="15"/>
        <v>0</v>
      </c>
      <c r="BR31" s="110">
        <f t="shared" si="14"/>
        <v>0</v>
      </c>
      <c r="BS31" s="110">
        <f t="shared" si="14"/>
        <v>0</v>
      </c>
      <c r="BT31" s="114">
        <f t="shared" si="14"/>
        <v>0</v>
      </c>
    </row>
    <row r="32" spans="1:72" x14ac:dyDescent="0.35">
      <c r="A32" s="40" t="s">
        <v>99</v>
      </c>
      <c r="B32" s="48" t="s">
        <v>277</v>
      </c>
      <c r="C32" s="94"/>
      <c r="E32" s="113">
        <f t="shared" si="2"/>
        <v>0</v>
      </c>
      <c r="F32" s="110">
        <f t="shared" si="15"/>
        <v>0</v>
      </c>
      <c r="G32" s="110">
        <f t="shared" si="15"/>
        <v>0</v>
      </c>
      <c r="H32" s="110">
        <f t="shared" si="15"/>
        <v>0</v>
      </c>
      <c r="I32" s="110">
        <f t="shared" si="15"/>
        <v>0</v>
      </c>
      <c r="J32" s="110">
        <f t="shared" si="15"/>
        <v>0</v>
      </c>
      <c r="K32" s="110">
        <f t="shared" si="15"/>
        <v>0</v>
      </c>
      <c r="L32" s="110">
        <f t="shared" si="15"/>
        <v>0</v>
      </c>
      <c r="M32" s="110">
        <f t="shared" si="15"/>
        <v>0</v>
      </c>
      <c r="N32" s="110">
        <f t="shared" si="15"/>
        <v>0</v>
      </c>
      <c r="O32" s="110">
        <f t="shared" si="15"/>
        <v>0</v>
      </c>
      <c r="P32" s="110">
        <f t="shared" si="15"/>
        <v>0</v>
      </c>
      <c r="Q32" s="110">
        <f t="shared" si="15"/>
        <v>0</v>
      </c>
      <c r="R32" s="110">
        <f t="shared" si="15"/>
        <v>0</v>
      </c>
      <c r="S32" s="110">
        <f t="shared" si="15"/>
        <v>0</v>
      </c>
      <c r="T32" s="110">
        <f t="shared" si="15"/>
        <v>0</v>
      </c>
      <c r="U32" s="110">
        <f t="shared" si="15"/>
        <v>0</v>
      </c>
      <c r="V32" s="110">
        <f t="shared" si="15"/>
        <v>0</v>
      </c>
      <c r="W32" s="110">
        <f t="shared" si="15"/>
        <v>0</v>
      </c>
      <c r="X32" s="110">
        <f t="shared" si="15"/>
        <v>0</v>
      </c>
      <c r="Y32" s="110">
        <f t="shared" si="15"/>
        <v>0</v>
      </c>
      <c r="Z32" s="110">
        <f t="shared" si="15"/>
        <v>0</v>
      </c>
      <c r="AA32" s="110">
        <f t="shared" si="15"/>
        <v>0</v>
      </c>
      <c r="AB32" s="110">
        <f t="shared" si="15"/>
        <v>0</v>
      </c>
      <c r="AC32" s="110">
        <f t="shared" si="15"/>
        <v>0</v>
      </c>
      <c r="AD32" s="110">
        <f t="shared" si="15"/>
        <v>0</v>
      </c>
      <c r="AE32" s="110">
        <f t="shared" si="15"/>
        <v>0</v>
      </c>
      <c r="AF32" s="110">
        <f t="shared" si="15"/>
        <v>0</v>
      </c>
      <c r="AG32" s="110">
        <f t="shared" si="15"/>
        <v>0</v>
      </c>
      <c r="AH32" s="110">
        <f t="shared" si="15"/>
        <v>0</v>
      </c>
      <c r="AI32" s="110">
        <f t="shared" si="15"/>
        <v>0</v>
      </c>
      <c r="AJ32" s="110">
        <f t="shared" si="15"/>
        <v>0</v>
      </c>
      <c r="AK32" s="110">
        <f t="shared" si="15"/>
        <v>0</v>
      </c>
      <c r="AL32" s="110">
        <f t="shared" si="15"/>
        <v>0</v>
      </c>
      <c r="AM32" s="110">
        <f t="shared" si="15"/>
        <v>0</v>
      </c>
      <c r="AN32" s="110">
        <f t="shared" si="15"/>
        <v>0</v>
      </c>
      <c r="AO32" s="110">
        <f t="shared" si="15"/>
        <v>0</v>
      </c>
      <c r="AP32" s="110">
        <f t="shared" si="15"/>
        <v>0</v>
      </c>
      <c r="AQ32" s="110">
        <f t="shared" si="15"/>
        <v>0</v>
      </c>
      <c r="AR32" s="110">
        <f t="shared" si="15"/>
        <v>0</v>
      </c>
      <c r="AS32" s="110">
        <f t="shared" si="15"/>
        <v>0</v>
      </c>
      <c r="AT32" s="110">
        <f t="shared" si="15"/>
        <v>0</v>
      </c>
      <c r="AU32" s="110">
        <f t="shared" si="15"/>
        <v>0</v>
      </c>
      <c r="AV32" s="110">
        <f t="shared" si="15"/>
        <v>0</v>
      </c>
      <c r="AW32" s="110">
        <f t="shared" si="15"/>
        <v>0</v>
      </c>
      <c r="AX32" s="110">
        <f t="shared" si="15"/>
        <v>0</v>
      </c>
      <c r="AY32" s="110">
        <f t="shared" si="15"/>
        <v>0</v>
      </c>
      <c r="AZ32" s="110">
        <f t="shared" si="15"/>
        <v>0</v>
      </c>
      <c r="BA32" s="110">
        <f t="shared" si="15"/>
        <v>0</v>
      </c>
      <c r="BB32" s="110">
        <f t="shared" si="15"/>
        <v>0</v>
      </c>
      <c r="BC32" s="110">
        <f t="shared" si="15"/>
        <v>0</v>
      </c>
      <c r="BD32" s="110">
        <f t="shared" si="15"/>
        <v>0</v>
      </c>
      <c r="BE32" s="110">
        <f t="shared" si="15"/>
        <v>0</v>
      </c>
      <c r="BF32" s="110">
        <f t="shared" si="15"/>
        <v>0</v>
      </c>
      <c r="BG32" s="110">
        <f t="shared" si="15"/>
        <v>0</v>
      </c>
      <c r="BH32" s="110">
        <f t="shared" si="15"/>
        <v>0</v>
      </c>
      <c r="BI32" s="110">
        <f t="shared" si="15"/>
        <v>0</v>
      </c>
      <c r="BJ32" s="110">
        <f t="shared" si="15"/>
        <v>0</v>
      </c>
      <c r="BK32" s="110">
        <f t="shared" si="15"/>
        <v>0</v>
      </c>
      <c r="BL32" s="110">
        <f t="shared" si="15"/>
        <v>0</v>
      </c>
      <c r="BM32" s="110">
        <f t="shared" si="15"/>
        <v>0</v>
      </c>
      <c r="BN32" s="110">
        <f t="shared" si="15"/>
        <v>0</v>
      </c>
      <c r="BO32" s="110">
        <f t="shared" si="15"/>
        <v>0</v>
      </c>
      <c r="BP32" s="110">
        <f t="shared" si="15"/>
        <v>0</v>
      </c>
      <c r="BQ32" s="110">
        <f t="shared" ref="BQ32:BT35" si="16">IF(BQ$2=$B32,$C32,0)</f>
        <v>0</v>
      </c>
      <c r="BR32" s="110">
        <f t="shared" si="16"/>
        <v>0</v>
      </c>
      <c r="BS32" s="110">
        <f t="shared" si="16"/>
        <v>0</v>
      </c>
      <c r="BT32" s="114">
        <f t="shared" si="16"/>
        <v>0</v>
      </c>
    </row>
    <row r="33" spans="1:72" x14ac:dyDescent="0.35">
      <c r="A33" s="38" t="s">
        <v>100</v>
      </c>
      <c r="B33" s="48" t="s">
        <v>278</v>
      </c>
      <c r="C33" s="94"/>
      <c r="E33" s="113">
        <f t="shared" si="2"/>
        <v>0</v>
      </c>
      <c r="F33" s="110">
        <f t="shared" ref="F33:BQ36" si="17">IF(F$2=$B33,$C33,0)</f>
        <v>0</v>
      </c>
      <c r="G33" s="110">
        <f t="shared" si="17"/>
        <v>0</v>
      </c>
      <c r="H33" s="110">
        <f t="shared" si="17"/>
        <v>0</v>
      </c>
      <c r="I33" s="110">
        <f t="shared" si="17"/>
        <v>0</v>
      </c>
      <c r="J33" s="110">
        <f t="shared" si="17"/>
        <v>0</v>
      </c>
      <c r="K33" s="110">
        <f t="shared" si="17"/>
        <v>0</v>
      </c>
      <c r="L33" s="110">
        <f t="shared" si="17"/>
        <v>0</v>
      </c>
      <c r="M33" s="110">
        <f t="shared" si="17"/>
        <v>0</v>
      </c>
      <c r="N33" s="110">
        <f t="shared" si="17"/>
        <v>0</v>
      </c>
      <c r="O33" s="110">
        <f t="shared" si="17"/>
        <v>0</v>
      </c>
      <c r="P33" s="110">
        <f t="shared" si="17"/>
        <v>0</v>
      </c>
      <c r="Q33" s="110">
        <f t="shared" si="17"/>
        <v>0</v>
      </c>
      <c r="R33" s="110">
        <f t="shared" si="17"/>
        <v>0</v>
      </c>
      <c r="S33" s="110">
        <f t="shared" si="17"/>
        <v>0</v>
      </c>
      <c r="T33" s="110">
        <f t="shared" si="17"/>
        <v>0</v>
      </c>
      <c r="U33" s="110">
        <f t="shared" si="17"/>
        <v>0</v>
      </c>
      <c r="V33" s="110">
        <f t="shared" si="17"/>
        <v>0</v>
      </c>
      <c r="W33" s="110">
        <f t="shared" si="17"/>
        <v>0</v>
      </c>
      <c r="X33" s="110">
        <f t="shared" si="17"/>
        <v>0</v>
      </c>
      <c r="Y33" s="110">
        <f t="shared" si="17"/>
        <v>0</v>
      </c>
      <c r="Z33" s="110">
        <f t="shared" si="17"/>
        <v>0</v>
      </c>
      <c r="AA33" s="110">
        <f t="shared" si="17"/>
        <v>0</v>
      </c>
      <c r="AB33" s="110">
        <f t="shared" si="17"/>
        <v>0</v>
      </c>
      <c r="AC33" s="110">
        <f t="shared" si="17"/>
        <v>0</v>
      </c>
      <c r="AD33" s="110">
        <f t="shared" si="17"/>
        <v>0</v>
      </c>
      <c r="AE33" s="110">
        <f t="shared" si="17"/>
        <v>0</v>
      </c>
      <c r="AF33" s="110">
        <f t="shared" si="17"/>
        <v>0</v>
      </c>
      <c r="AG33" s="110">
        <f t="shared" si="17"/>
        <v>0</v>
      </c>
      <c r="AH33" s="110">
        <f t="shared" si="17"/>
        <v>0</v>
      </c>
      <c r="AI33" s="110">
        <f t="shared" si="17"/>
        <v>0</v>
      </c>
      <c r="AJ33" s="110">
        <f t="shared" si="17"/>
        <v>0</v>
      </c>
      <c r="AK33" s="110">
        <f t="shared" si="17"/>
        <v>0</v>
      </c>
      <c r="AL33" s="110">
        <f t="shared" si="17"/>
        <v>0</v>
      </c>
      <c r="AM33" s="110">
        <f t="shared" si="17"/>
        <v>0</v>
      </c>
      <c r="AN33" s="110">
        <f t="shared" si="17"/>
        <v>0</v>
      </c>
      <c r="AO33" s="110">
        <f t="shared" si="17"/>
        <v>0</v>
      </c>
      <c r="AP33" s="110">
        <f t="shared" si="17"/>
        <v>0</v>
      </c>
      <c r="AQ33" s="110">
        <f t="shared" si="17"/>
        <v>0</v>
      </c>
      <c r="AR33" s="110">
        <f t="shared" si="17"/>
        <v>0</v>
      </c>
      <c r="AS33" s="110">
        <f t="shared" si="17"/>
        <v>0</v>
      </c>
      <c r="AT33" s="110">
        <f t="shared" si="17"/>
        <v>0</v>
      </c>
      <c r="AU33" s="110">
        <f t="shared" si="17"/>
        <v>0</v>
      </c>
      <c r="AV33" s="110">
        <f t="shared" si="17"/>
        <v>0</v>
      </c>
      <c r="AW33" s="110">
        <f t="shared" si="17"/>
        <v>0</v>
      </c>
      <c r="AX33" s="110">
        <f t="shared" si="17"/>
        <v>0</v>
      </c>
      <c r="AY33" s="110">
        <f t="shared" si="17"/>
        <v>0</v>
      </c>
      <c r="AZ33" s="110">
        <f t="shared" si="17"/>
        <v>0</v>
      </c>
      <c r="BA33" s="110">
        <f t="shared" si="17"/>
        <v>0</v>
      </c>
      <c r="BB33" s="110">
        <f t="shared" si="17"/>
        <v>0</v>
      </c>
      <c r="BC33" s="110">
        <f t="shared" si="17"/>
        <v>0</v>
      </c>
      <c r="BD33" s="110">
        <f t="shared" si="17"/>
        <v>0</v>
      </c>
      <c r="BE33" s="110">
        <f t="shared" si="17"/>
        <v>0</v>
      </c>
      <c r="BF33" s="110">
        <f t="shared" si="17"/>
        <v>0</v>
      </c>
      <c r="BG33" s="110">
        <f t="shared" si="17"/>
        <v>0</v>
      </c>
      <c r="BH33" s="110">
        <f t="shared" si="17"/>
        <v>0</v>
      </c>
      <c r="BI33" s="110">
        <f t="shared" si="17"/>
        <v>0</v>
      </c>
      <c r="BJ33" s="110">
        <f t="shared" si="17"/>
        <v>0</v>
      </c>
      <c r="BK33" s="110">
        <f t="shared" si="17"/>
        <v>0</v>
      </c>
      <c r="BL33" s="110">
        <f t="shared" si="17"/>
        <v>0</v>
      </c>
      <c r="BM33" s="110">
        <f t="shared" si="17"/>
        <v>0</v>
      </c>
      <c r="BN33" s="110">
        <f t="shared" si="17"/>
        <v>0</v>
      </c>
      <c r="BO33" s="110">
        <f t="shared" si="17"/>
        <v>0</v>
      </c>
      <c r="BP33" s="110">
        <f t="shared" si="17"/>
        <v>0</v>
      </c>
      <c r="BQ33" s="110">
        <f t="shared" si="17"/>
        <v>0</v>
      </c>
      <c r="BR33" s="110">
        <f t="shared" si="16"/>
        <v>0</v>
      </c>
      <c r="BS33" s="110">
        <f t="shared" si="16"/>
        <v>0</v>
      </c>
      <c r="BT33" s="114">
        <f t="shared" si="16"/>
        <v>0</v>
      </c>
    </row>
    <row r="34" spans="1:72" x14ac:dyDescent="0.35">
      <c r="A34" s="38" t="s">
        <v>101</v>
      </c>
      <c r="B34" s="48" t="s">
        <v>279</v>
      </c>
      <c r="C34" s="94"/>
      <c r="E34" s="113">
        <f t="shared" si="2"/>
        <v>0</v>
      </c>
      <c r="F34" s="110">
        <f t="shared" si="17"/>
        <v>0</v>
      </c>
      <c r="G34" s="110">
        <f t="shared" si="17"/>
        <v>0</v>
      </c>
      <c r="H34" s="110">
        <f t="shared" si="17"/>
        <v>0</v>
      </c>
      <c r="I34" s="110">
        <f t="shared" si="17"/>
        <v>0</v>
      </c>
      <c r="J34" s="110">
        <f t="shared" si="17"/>
        <v>0</v>
      </c>
      <c r="K34" s="110">
        <f t="shared" si="17"/>
        <v>0</v>
      </c>
      <c r="L34" s="110">
        <f t="shared" si="17"/>
        <v>0</v>
      </c>
      <c r="M34" s="110">
        <f t="shared" si="17"/>
        <v>0</v>
      </c>
      <c r="N34" s="110">
        <f t="shared" si="17"/>
        <v>0</v>
      </c>
      <c r="O34" s="110">
        <f t="shared" si="17"/>
        <v>0</v>
      </c>
      <c r="P34" s="110">
        <f t="shared" si="17"/>
        <v>0</v>
      </c>
      <c r="Q34" s="110">
        <f t="shared" si="17"/>
        <v>0</v>
      </c>
      <c r="R34" s="110">
        <f t="shared" si="17"/>
        <v>0</v>
      </c>
      <c r="S34" s="110">
        <f t="shared" si="17"/>
        <v>0</v>
      </c>
      <c r="T34" s="110">
        <f t="shared" si="17"/>
        <v>0</v>
      </c>
      <c r="U34" s="110">
        <f t="shared" si="17"/>
        <v>0</v>
      </c>
      <c r="V34" s="110">
        <f t="shared" si="17"/>
        <v>0</v>
      </c>
      <c r="W34" s="110">
        <f t="shared" si="17"/>
        <v>0</v>
      </c>
      <c r="X34" s="110">
        <f t="shared" si="17"/>
        <v>0</v>
      </c>
      <c r="Y34" s="110">
        <f t="shared" si="17"/>
        <v>0</v>
      </c>
      <c r="Z34" s="110">
        <f t="shared" si="17"/>
        <v>0</v>
      </c>
      <c r="AA34" s="110">
        <f t="shared" si="17"/>
        <v>0</v>
      </c>
      <c r="AB34" s="110">
        <f t="shared" si="17"/>
        <v>0</v>
      </c>
      <c r="AC34" s="110">
        <f t="shared" si="17"/>
        <v>0</v>
      </c>
      <c r="AD34" s="110">
        <f t="shared" si="17"/>
        <v>0</v>
      </c>
      <c r="AE34" s="110">
        <f t="shared" si="17"/>
        <v>0</v>
      </c>
      <c r="AF34" s="110">
        <f t="shared" si="17"/>
        <v>0</v>
      </c>
      <c r="AG34" s="110">
        <f t="shared" si="17"/>
        <v>0</v>
      </c>
      <c r="AH34" s="110">
        <f t="shared" si="17"/>
        <v>0</v>
      </c>
      <c r="AI34" s="110">
        <f t="shared" si="17"/>
        <v>0</v>
      </c>
      <c r="AJ34" s="110">
        <f t="shared" si="17"/>
        <v>0</v>
      </c>
      <c r="AK34" s="110">
        <f t="shared" si="17"/>
        <v>0</v>
      </c>
      <c r="AL34" s="110">
        <f t="shared" si="17"/>
        <v>0</v>
      </c>
      <c r="AM34" s="110">
        <f t="shared" si="17"/>
        <v>0</v>
      </c>
      <c r="AN34" s="110">
        <f t="shared" si="17"/>
        <v>0</v>
      </c>
      <c r="AO34" s="110">
        <f t="shared" si="17"/>
        <v>0</v>
      </c>
      <c r="AP34" s="110">
        <f t="shared" si="17"/>
        <v>0</v>
      </c>
      <c r="AQ34" s="110">
        <f t="shared" si="17"/>
        <v>0</v>
      </c>
      <c r="AR34" s="110">
        <f t="shared" si="17"/>
        <v>0</v>
      </c>
      <c r="AS34" s="110">
        <f t="shared" si="17"/>
        <v>0</v>
      </c>
      <c r="AT34" s="110">
        <f t="shared" si="17"/>
        <v>0</v>
      </c>
      <c r="AU34" s="110">
        <f t="shared" si="17"/>
        <v>0</v>
      </c>
      <c r="AV34" s="110">
        <f t="shared" si="17"/>
        <v>0</v>
      </c>
      <c r="AW34" s="110">
        <f t="shared" si="17"/>
        <v>0</v>
      </c>
      <c r="AX34" s="110">
        <f t="shared" si="17"/>
        <v>0</v>
      </c>
      <c r="AY34" s="110">
        <f t="shared" si="17"/>
        <v>0</v>
      </c>
      <c r="AZ34" s="110">
        <f t="shared" si="17"/>
        <v>0</v>
      </c>
      <c r="BA34" s="110">
        <f t="shared" si="17"/>
        <v>0</v>
      </c>
      <c r="BB34" s="110">
        <f t="shared" si="17"/>
        <v>0</v>
      </c>
      <c r="BC34" s="110">
        <f t="shared" si="17"/>
        <v>0</v>
      </c>
      <c r="BD34" s="110">
        <f t="shared" si="17"/>
        <v>0</v>
      </c>
      <c r="BE34" s="110">
        <f t="shared" si="17"/>
        <v>0</v>
      </c>
      <c r="BF34" s="110">
        <f t="shared" si="17"/>
        <v>0</v>
      </c>
      <c r="BG34" s="110">
        <f t="shared" si="17"/>
        <v>0</v>
      </c>
      <c r="BH34" s="110">
        <f t="shared" si="17"/>
        <v>0</v>
      </c>
      <c r="BI34" s="110">
        <f t="shared" si="17"/>
        <v>0</v>
      </c>
      <c r="BJ34" s="110">
        <f t="shared" si="17"/>
        <v>0</v>
      </c>
      <c r="BK34" s="110">
        <f t="shared" si="17"/>
        <v>0</v>
      </c>
      <c r="BL34" s="110">
        <f t="shared" si="17"/>
        <v>0</v>
      </c>
      <c r="BM34" s="110">
        <f t="shared" si="17"/>
        <v>0</v>
      </c>
      <c r="BN34" s="110">
        <f t="shared" si="17"/>
        <v>0</v>
      </c>
      <c r="BO34" s="110">
        <f t="shared" si="17"/>
        <v>0</v>
      </c>
      <c r="BP34" s="110">
        <f t="shared" si="17"/>
        <v>0</v>
      </c>
      <c r="BQ34" s="110">
        <f t="shared" si="17"/>
        <v>0</v>
      </c>
      <c r="BR34" s="110">
        <f t="shared" si="16"/>
        <v>0</v>
      </c>
      <c r="BS34" s="110">
        <f t="shared" si="16"/>
        <v>0</v>
      </c>
      <c r="BT34" s="114">
        <f t="shared" si="16"/>
        <v>0</v>
      </c>
    </row>
    <row r="35" spans="1:72" x14ac:dyDescent="0.35">
      <c r="A35" s="38" t="s">
        <v>102</v>
      </c>
      <c r="B35" s="48" t="s">
        <v>280</v>
      </c>
      <c r="C35" s="94"/>
      <c r="E35" s="113">
        <f t="shared" si="2"/>
        <v>0</v>
      </c>
      <c r="F35" s="110">
        <f t="shared" si="17"/>
        <v>0</v>
      </c>
      <c r="G35" s="110">
        <f t="shared" si="17"/>
        <v>0</v>
      </c>
      <c r="H35" s="110">
        <f t="shared" si="17"/>
        <v>0</v>
      </c>
      <c r="I35" s="110">
        <f t="shared" si="17"/>
        <v>0</v>
      </c>
      <c r="J35" s="110">
        <f t="shared" si="17"/>
        <v>0</v>
      </c>
      <c r="K35" s="110">
        <f t="shared" si="17"/>
        <v>0</v>
      </c>
      <c r="L35" s="110">
        <f t="shared" si="17"/>
        <v>0</v>
      </c>
      <c r="M35" s="110">
        <f t="shared" si="17"/>
        <v>0</v>
      </c>
      <c r="N35" s="110">
        <f t="shared" si="17"/>
        <v>0</v>
      </c>
      <c r="O35" s="110">
        <f t="shared" si="17"/>
        <v>0</v>
      </c>
      <c r="P35" s="110">
        <f t="shared" si="17"/>
        <v>0</v>
      </c>
      <c r="Q35" s="110">
        <f t="shared" si="17"/>
        <v>0</v>
      </c>
      <c r="R35" s="110">
        <f t="shared" si="17"/>
        <v>0</v>
      </c>
      <c r="S35" s="110">
        <f t="shared" si="17"/>
        <v>0</v>
      </c>
      <c r="T35" s="110">
        <f t="shared" si="17"/>
        <v>0</v>
      </c>
      <c r="U35" s="110">
        <f t="shared" si="17"/>
        <v>0</v>
      </c>
      <c r="V35" s="110">
        <f t="shared" si="17"/>
        <v>0</v>
      </c>
      <c r="W35" s="110">
        <f t="shared" si="17"/>
        <v>0</v>
      </c>
      <c r="X35" s="110">
        <f t="shared" si="17"/>
        <v>0</v>
      </c>
      <c r="Y35" s="110">
        <f t="shared" si="17"/>
        <v>0</v>
      </c>
      <c r="Z35" s="110">
        <f t="shared" si="17"/>
        <v>0</v>
      </c>
      <c r="AA35" s="110">
        <f t="shared" si="17"/>
        <v>0</v>
      </c>
      <c r="AB35" s="110">
        <f t="shared" si="17"/>
        <v>0</v>
      </c>
      <c r="AC35" s="110">
        <f t="shared" si="17"/>
        <v>0</v>
      </c>
      <c r="AD35" s="110">
        <f t="shared" si="17"/>
        <v>0</v>
      </c>
      <c r="AE35" s="110">
        <f t="shared" si="17"/>
        <v>0</v>
      </c>
      <c r="AF35" s="110">
        <f t="shared" si="17"/>
        <v>0</v>
      </c>
      <c r="AG35" s="110">
        <f t="shared" si="17"/>
        <v>0</v>
      </c>
      <c r="AH35" s="110">
        <f t="shared" si="17"/>
        <v>0</v>
      </c>
      <c r="AI35" s="110">
        <f t="shared" si="17"/>
        <v>0</v>
      </c>
      <c r="AJ35" s="110">
        <f t="shared" si="17"/>
        <v>0</v>
      </c>
      <c r="AK35" s="110">
        <f t="shared" si="17"/>
        <v>0</v>
      </c>
      <c r="AL35" s="110">
        <f t="shared" si="17"/>
        <v>0</v>
      </c>
      <c r="AM35" s="110">
        <f t="shared" si="17"/>
        <v>0</v>
      </c>
      <c r="AN35" s="110">
        <f t="shared" si="17"/>
        <v>0</v>
      </c>
      <c r="AO35" s="110">
        <f t="shared" si="17"/>
        <v>0</v>
      </c>
      <c r="AP35" s="110">
        <f t="shared" si="17"/>
        <v>0</v>
      </c>
      <c r="AQ35" s="110">
        <f t="shared" si="17"/>
        <v>0</v>
      </c>
      <c r="AR35" s="110">
        <f t="shared" si="17"/>
        <v>0</v>
      </c>
      <c r="AS35" s="110">
        <f t="shared" si="17"/>
        <v>0</v>
      </c>
      <c r="AT35" s="110">
        <f t="shared" si="17"/>
        <v>0</v>
      </c>
      <c r="AU35" s="110">
        <f t="shared" si="17"/>
        <v>0</v>
      </c>
      <c r="AV35" s="110">
        <f t="shared" si="17"/>
        <v>0</v>
      </c>
      <c r="AW35" s="110">
        <f t="shared" si="17"/>
        <v>0</v>
      </c>
      <c r="AX35" s="110">
        <f t="shared" si="17"/>
        <v>0</v>
      </c>
      <c r="AY35" s="110">
        <f t="shared" si="17"/>
        <v>0</v>
      </c>
      <c r="AZ35" s="110">
        <f t="shared" si="17"/>
        <v>0</v>
      </c>
      <c r="BA35" s="110">
        <f t="shared" si="17"/>
        <v>0</v>
      </c>
      <c r="BB35" s="110">
        <f t="shared" si="17"/>
        <v>0</v>
      </c>
      <c r="BC35" s="110">
        <f t="shared" si="17"/>
        <v>0</v>
      </c>
      <c r="BD35" s="110">
        <f t="shared" si="17"/>
        <v>0</v>
      </c>
      <c r="BE35" s="110">
        <f t="shared" si="17"/>
        <v>0</v>
      </c>
      <c r="BF35" s="110">
        <f t="shared" si="17"/>
        <v>0</v>
      </c>
      <c r="BG35" s="110">
        <f t="shared" si="17"/>
        <v>0</v>
      </c>
      <c r="BH35" s="110">
        <f t="shared" si="17"/>
        <v>0</v>
      </c>
      <c r="BI35" s="110">
        <f t="shared" si="17"/>
        <v>0</v>
      </c>
      <c r="BJ35" s="110">
        <f t="shared" si="17"/>
        <v>0</v>
      </c>
      <c r="BK35" s="110">
        <f t="shared" si="17"/>
        <v>0</v>
      </c>
      <c r="BL35" s="110">
        <f t="shared" si="17"/>
        <v>0</v>
      </c>
      <c r="BM35" s="110">
        <f t="shared" si="17"/>
        <v>0</v>
      </c>
      <c r="BN35" s="110">
        <f t="shared" si="17"/>
        <v>0</v>
      </c>
      <c r="BO35" s="110">
        <f t="shared" si="17"/>
        <v>0</v>
      </c>
      <c r="BP35" s="110">
        <f t="shared" si="17"/>
        <v>0</v>
      </c>
      <c r="BQ35" s="110">
        <f t="shared" si="17"/>
        <v>0</v>
      </c>
      <c r="BR35" s="110">
        <f t="shared" si="16"/>
        <v>0</v>
      </c>
      <c r="BS35" s="110">
        <f t="shared" si="16"/>
        <v>0</v>
      </c>
      <c r="BT35" s="114">
        <f t="shared" si="16"/>
        <v>0</v>
      </c>
    </row>
    <row r="36" spans="1:72" x14ac:dyDescent="0.35">
      <c r="A36" s="38" t="s">
        <v>103</v>
      </c>
      <c r="B36" s="48" t="s">
        <v>281</v>
      </c>
      <c r="C36" s="94"/>
      <c r="E36" s="113">
        <f t="shared" si="2"/>
        <v>0</v>
      </c>
      <c r="F36" s="110">
        <f t="shared" si="17"/>
        <v>0</v>
      </c>
      <c r="G36" s="110">
        <f t="shared" si="17"/>
        <v>0</v>
      </c>
      <c r="H36" s="110">
        <f t="shared" si="17"/>
        <v>0</v>
      </c>
      <c r="I36" s="110">
        <f t="shared" si="17"/>
        <v>0</v>
      </c>
      <c r="J36" s="110">
        <f t="shared" si="17"/>
        <v>0</v>
      </c>
      <c r="K36" s="110">
        <f t="shared" si="17"/>
        <v>0</v>
      </c>
      <c r="L36" s="110">
        <f t="shared" si="17"/>
        <v>0</v>
      </c>
      <c r="M36" s="110">
        <f t="shared" si="17"/>
        <v>0</v>
      </c>
      <c r="N36" s="110">
        <f t="shared" si="17"/>
        <v>0</v>
      </c>
      <c r="O36" s="110">
        <f t="shared" si="17"/>
        <v>0</v>
      </c>
      <c r="P36" s="110">
        <f t="shared" si="17"/>
        <v>0</v>
      </c>
      <c r="Q36" s="110">
        <f t="shared" si="17"/>
        <v>0</v>
      </c>
      <c r="R36" s="110">
        <f t="shared" si="17"/>
        <v>0</v>
      </c>
      <c r="S36" s="110">
        <f t="shared" si="17"/>
        <v>0</v>
      </c>
      <c r="T36" s="110">
        <f t="shared" si="17"/>
        <v>0</v>
      </c>
      <c r="U36" s="110">
        <f t="shared" si="17"/>
        <v>0</v>
      </c>
      <c r="V36" s="110">
        <f t="shared" si="17"/>
        <v>0</v>
      </c>
      <c r="W36" s="110">
        <f t="shared" si="17"/>
        <v>0</v>
      </c>
      <c r="X36" s="110">
        <f t="shared" si="17"/>
        <v>0</v>
      </c>
      <c r="Y36" s="110">
        <f t="shared" si="17"/>
        <v>0</v>
      </c>
      <c r="Z36" s="110">
        <f t="shared" si="17"/>
        <v>0</v>
      </c>
      <c r="AA36" s="110">
        <f t="shared" si="17"/>
        <v>0</v>
      </c>
      <c r="AB36" s="110">
        <f t="shared" si="17"/>
        <v>0</v>
      </c>
      <c r="AC36" s="110">
        <f t="shared" si="17"/>
        <v>0</v>
      </c>
      <c r="AD36" s="110">
        <f t="shared" si="17"/>
        <v>0</v>
      </c>
      <c r="AE36" s="110">
        <f t="shared" si="17"/>
        <v>0</v>
      </c>
      <c r="AF36" s="110">
        <f t="shared" si="17"/>
        <v>0</v>
      </c>
      <c r="AG36" s="110">
        <f t="shared" si="17"/>
        <v>0</v>
      </c>
      <c r="AH36" s="110">
        <f t="shared" si="17"/>
        <v>0</v>
      </c>
      <c r="AI36" s="110">
        <f t="shared" si="17"/>
        <v>0</v>
      </c>
      <c r="AJ36" s="110">
        <f t="shared" si="17"/>
        <v>0</v>
      </c>
      <c r="AK36" s="110">
        <f t="shared" si="17"/>
        <v>0</v>
      </c>
      <c r="AL36" s="110">
        <f t="shared" si="17"/>
        <v>0</v>
      </c>
      <c r="AM36" s="110">
        <f t="shared" si="17"/>
        <v>0</v>
      </c>
      <c r="AN36" s="110">
        <f t="shared" si="17"/>
        <v>0</v>
      </c>
      <c r="AO36" s="110">
        <f t="shared" si="17"/>
        <v>0</v>
      </c>
      <c r="AP36" s="110">
        <f t="shared" si="17"/>
        <v>0</v>
      </c>
      <c r="AQ36" s="110">
        <f t="shared" si="17"/>
        <v>0</v>
      </c>
      <c r="AR36" s="110">
        <f t="shared" si="17"/>
        <v>0</v>
      </c>
      <c r="AS36" s="110">
        <f t="shared" si="17"/>
        <v>0</v>
      </c>
      <c r="AT36" s="110">
        <f t="shared" si="17"/>
        <v>0</v>
      </c>
      <c r="AU36" s="110">
        <f t="shared" si="17"/>
        <v>0</v>
      </c>
      <c r="AV36" s="110">
        <f t="shared" si="17"/>
        <v>0</v>
      </c>
      <c r="AW36" s="110">
        <f t="shared" si="17"/>
        <v>0</v>
      </c>
      <c r="AX36" s="110">
        <f t="shared" si="17"/>
        <v>0</v>
      </c>
      <c r="AY36" s="110">
        <f t="shared" si="17"/>
        <v>0</v>
      </c>
      <c r="AZ36" s="110">
        <f t="shared" si="17"/>
        <v>0</v>
      </c>
      <c r="BA36" s="110">
        <f t="shared" si="17"/>
        <v>0</v>
      </c>
      <c r="BB36" s="110">
        <f t="shared" si="17"/>
        <v>0</v>
      </c>
      <c r="BC36" s="110">
        <f t="shared" si="17"/>
        <v>0</v>
      </c>
      <c r="BD36" s="110">
        <f t="shared" si="17"/>
        <v>0</v>
      </c>
      <c r="BE36" s="110">
        <f t="shared" si="17"/>
        <v>0</v>
      </c>
      <c r="BF36" s="110">
        <f t="shared" si="17"/>
        <v>0</v>
      </c>
      <c r="BG36" s="110">
        <f t="shared" si="17"/>
        <v>0</v>
      </c>
      <c r="BH36" s="110">
        <f t="shared" si="17"/>
        <v>0</v>
      </c>
      <c r="BI36" s="110">
        <f t="shared" si="17"/>
        <v>0</v>
      </c>
      <c r="BJ36" s="110">
        <f t="shared" si="17"/>
        <v>0</v>
      </c>
      <c r="BK36" s="110">
        <f t="shared" si="17"/>
        <v>0</v>
      </c>
      <c r="BL36" s="110">
        <f t="shared" si="17"/>
        <v>0</v>
      </c>
      <c r="BM36" s="110">
        <f t="shared" si="17"/>
        <v>0</v>
      </c>
      <c r="BN36" s="110">
        <f t="shared" si="17"/>
        <v>0</v>
      </c>
      <c r="BO36" s="110">
        <f t="shared" si="17"/>
        <v>0</v>
      </c>
      <c r="BP36" s="110">
        <f t="shared" si="17"/>
        <v>0</v>
      </c>
      <c r="BQ36" s="110">
        <f t="shared" ref="BQ36:BT39" si="18">IF(BQ$2=$B36,$C36,0)</f>
        <v>0</v>
      </c>
      <c r="BR36" s="110">
        <f t="shared" si="18"/>
        <v>0</v>
      </c>
      <c r="BS36" s="110">
        <f t="shared" si="18"/>
        <v>0</v>
      </c>
      <c r="BT36" s="114">
        <f t="shared" si="18"/>
        <v>0</v>
      </c>
    </row>
    <row r="37" spans="1:72" x14ac:dyDescent="0.35">
      <c r="A37" s="38" t="s">
        <v>104</v>
      </c>
      <c r="B37" s="48" t="s">
        <v>282</v>
      </c>
      <c r="C37" s="94"/>
      <c r="E37" s="113">
        <f t="shared" si="2"/>
        <v>0</v>
      </c>
      <c r="F37" s="110">
        <f t="shared" ref="F37:BQ40" si="19">IF(F$2=$B37,$C37,0)</f>
        <v>0</v>
      </c>
      <c r="G37" s="110">
        <f t="shared" si="19"/>
        <v>0</v>
      </c>
      <c r="H37" s="110">
        <f t="shared" si="19"/>
        <v>0</v>
      </c>
      <c r="I37" s="110">
        <f t="shared" si="19"/>
        <v>0</v>
      </c>
      <c r="J37" s="110">
        <f t="shared" si="19"/>
        <v>0</v>
      </c>
      <c r="K37" s="110">
        <f t="shared" si="19"/>
        <v>0</v>
      </c>
      <c r="L37" s="110">
        <f t="shared" si="19"/>
        <v>0</v>
      </c>
      <c r="M37" s="110">
        <f t="shared" si="19"/>
        <v>0</v>
      </c>
      <c r="N37" s="110">
        <f t="shared" si="19"/>
        <v>0</v>
      </c>
      <c r="O37" s="110">
        <f t="shared" si="19"/>
        <v>0</v>
      </c>
      <c r="P37" s="110">
        <f t="shared" si="19"/>
        <v>0</v>
      </c>
      <c r="Q37" s="110">
        <f t="shared" si="19"/>
        <v>0</v>
      </c>
      <c r="R37" s="110">
        <f t="shared" si="19"/>
        <v>0</v>
      </c>
      <c r="S37" s="110">
        <f t="shared" si="19"/>
        <v>0</v>
      </c>
      <c r="T37" s="110">
        <f t="shared" si="19"/>
        <v>0</v>
      </c>
      <c r="U37" s="110">
        <f t="shared" si="19"/>
        <v>0</v>
      </c>
      <c r="V37" s="110">
        <f t="shared" si="19"/>
        <v>0</v>
      </c>
      <c r="W37" s="110">
        <f t="shared" si="19"/>
        <v>0</v>
      </c>
      <c r="X37" s="110">
        <f t="shared" si="19"/>
        <v>0</v>
      </c>
      <c r="Y37" s="110">
        <f t="shared" si="19"/>
        <v>0</v>
      </c>
      <c r="Z37" s="110">
        <f t="shared" si="19"/>
        <v>0</v>
      </c>
      <c r="AA37" s="110">
        <f t="shared" si="19"/>
        <v>0</v>
      </c>
      <c r="AB37" s="110">
        <f t="shared" si="19"/>
        <v>0</v>
      </c>
      <c r="AC37" s="110">
        <f t="shared" si="19"/>
        <v>0</v>
      </c>
      <c r="AD37" s="110">
        <f t="shared" si="19"/>
        <v>0</v>
      </c>
      <c r="AE37" s="110">
        <f t="shared" si="19"/>
        <v>0</v>
      </c>
      <c r="AF37" s="110">
        <f t="shared" si="19"/>
        <v>0</v>
      </c>
      <c r="AG37" s="110">
        <f t="shared" si="19"/>
        <v>0</v>
      </c>
      <c r="AH37" s="110">
        <f t="shared" si="19"/>
        <v>0</v>
      </c>
      <c r="AI37" s="110">
        <f t="shared" si="19"/>
        <v>0</v>
      </c>
      <c r="AJ37" s="110">
        <f t="shared" si="19"/>
        <v>0</v>
      </c>
      <c r="AK37" s="110">
        <f t="shared" si="19"/>
        <v>0</v>
      </c>
      <c r="AL37" s="110">
        <f t="shared" si="19"/>
        <v>0</v>
      </c>
      <c r="AM37" s="110">
        <f t="shared" si="19"/>
        <v>0</v>
      </c>
      <c r="AN37" s="110">
        <f t="shared" si="19"/>
        <v>0</v>
      </c>
      <c r="AO37" s="110">
        <f t="shared" si="19"/>
        <v>0</v>
      </c>
      <c r="AP37" s="110">
        <f t="shared" si="19"/>
        <v>0</v>
      </c>
      <c r="AQ37" s="110">
        <f t="shared" si="19"/>
        <v>0</v>
      </c>
      <c r="AR37" s="110">
        <f t="shared" si="19"/>
        <v>0</v>
      </c>
      <c r="AS37" s="110">
        <f t="shared" si="19"/>
        <v>0</v>
      </c>
      <c r="AT37" s="110">
        <f t="shared" si="19"/>
        <v>0</v>
      </c>
      <c r="AU37" s="110">
        <f t="shared" si="19"/>
        <v>0</v>
      </c>
      <c r="AV37" s="110">
        <f t="shared" si="19"/>
        <v>0</v>
      </c>
      <c r="AW37" s="110">
        <f t="shared" si="19"/>
        <v>0</v>
      </c>
      <c r="AX37" s="110">
        <f t="shared" si="19"/>
        <v>0</v>
      </c>
      <c r="AY37" s="110">
        <f t="shared" si="19"/>
        <v>0</v>
      </c>
      <c r="AZ37" s="110">
        <f t="shared" si="19"/>
        <v>0</v>
      </c>
      <c r="BA37" s="110">
        <f t="shared" si="19"/>
        <v>0</v>
      </c>
      <c r="BB37" s="110">
        <f t="shared" si="19"/>
        <v>0</v>
      </c>
      <c r="BC37" s="110">
        <f t="shared" si="19"/>
        <v>0</v>
      </c>
      <c r="BD37" s="110">
        <f t="shared" si="19"/>
        <v>0</v>
      </c>
      <c r="BE37" s="110">
        <f t="shared" si="19"/>
        <v>0</v>
      </c>
      <c r="BF37" s="110">
        <f t="shared" si="19"/>
        <v>0</v>
      </c>
      <c r="BG37" s="110">
        <f t="shared" si="19"/>
        <v>0</v>
      </c>
      <c r="BH37" s="110">
        <f t="shared" si="19"/>
        <v>0</v>
      </c>
      <c r="BI37" s="110">
        <f t="shared" si="19"/>
        <v>0</v>
      </c>
      <c r="BJ37" s="110">
        <f t="shared" si="19"/>
        <v>0</v>
      </c>
      <c r="BK37" s="110">
        <f t="shared" si="19"/>
        <v>0</v>
      </c>
      <c r="BL37" s="110">
        <f t="shared" si="19"/>
        <v>0</v>
      </c>
      <c r="BM37" s="110">
        <f t="shared" si="19"/>
        <v>0</v>
      </c>
      <c r="BN37" s="110">
        <f t="shared" si="19"/>
        <v>0</v>
      </c>
      <c r="BO37" s="110">
        <f t="shared" si="19"/>
        <v>0</v>
      </c>
      <c r="BP37" s="110">
        <f t="shared" si="19"/>
        <v>0</v>
      </c>
      <c r="BQ37" s="110">
        <f t="shared" si="19"/>
        <v>0</v>
      </c>
      <c r="BR37" s="110">
        <f t="shared" si="18"/>
        <v>0</v>
      </c>
      <c r="BS37" s="110">
        <f t="shared" si="18"/>
        <v>0</v>
      </c>
      <c r="BT37" s="114">
        <f t="shared" si="18"/>
        <v>0</v>
      </c>
    </row>
    <row r="38" spans="1:72" x14ac:dyDescent="0.35">
      <c r="A38" s="38" t="s">
        <v>105</v>
      </c>
      <c r="B38" s="48" t="s">
        <v>283</v>
      </c>
      <c r="C38" s="94"/>
      <c r="E38" s="113">
        <f t="shared" si="2"/>
        <v>0</v>
      </c>
      <c r="F38" s="110">
        <f t="shared" si="19"/>
        <v>0</v>
      </c>
      <c r="G38" s="110">
        <f t="shared" si="19"/>
        <v>0</v>
      </c>
      <c r="H38" s="110">
        <f t="shared" si="19"/>
        <v>0</v>
      </c>
      <c r="I38" s="110">
        <f t="shared" si="19"/>
        <v>0</v>
      </c>
      <c r="J38" s="110">
        <f t="shared" si="19"/>
        <v>0</v>
      </c>
      <c r="K38" s="110">
        <f t="shared" si="19"/>
        <v>0</v>
      </c>
      <c r="L38" s="110">
        <f t="shared" si="19"/>
        <v>0</v>
      </c>
      <c r="M38" s="110">
        <f t="shared" si="19"/>
        <v>0</v>
      </c>
      <c r="N38" s="110">
        <f t="shared" si="19"/>
        <v>0</v>
      </c>
      <c r="O38" s="110">
        <f t="shared" si="19"/>
        <v>0</v>
      </c>
      <c r="P38" s="110">
        <f t="shared" si="19"/>
        <v>0</v>
      </c>
      <c r="Q38" s="110">
        <f t="shared" si="19"/>
        <v>0</v>
      </c>
      <c r="R38" s="110">
        <f t="shared" si="19"/>
        <v>0</v>
      </c>
      <c r="S38" s="110">
        <f t="shared" si="19"/>
        <v>0</v>
      </c>
      <c r="T38" s="110">
        <f t="shared" si="19"/>
        <v>0</v>
      </c>
      <c r="U38" s="110">
        <f t="shared" si="19"/>
        <v>0</v>
      </c>
      <c r="V38" s="110">
        <f t="shared" si="19"/>
        <v>0</v>
      </c>
      <c r="W38" s="110">
        <f t="shared" si="19"/>
        <v>0</v>
      </c>
      <c r="X38" s="110">
        <f t="shared" si="19"/>
        <v>0</v>
      </c>
      <c r="Y38" s="110">
        <f t="shared" si="19"/>
        <v>0</v>
      </c>
      <c r="Z38" s="110">
        <f t="shared" si="19"/>
        <v>0</v>
      </c>
      <c r="AA38" s="110">
        <f t="shared" si="19"/>
        <v>0</v>
      </c>
      <c r="AB38" s="110">
        <f t="shared" si="19"/>
        <v>0</v>
      </c>
      <c r="AC38" s="110">
        <f t="shared" si="19"/>
        <v>0</v>
      </c>
      <c r="AD38" s="110">
        <f t="shared" si="19"/>
        <v>0</v>
      </c>
      <c r="AE38" s="110">
        <f t="shared" si="19"/>
        <v>0</v>
      </c>
      <c r="AF38" s="110">
        <f t="shared" si="19"/>
        <v>0</v>
      </c>
      <c r="AG38" s="110">
        <f t="shared" si="19"/>
        <v>0</v>
      </c>
      <c r="AH38" s="110">
        <f t="shared" si="19"/>
        <v>0</v>
      </c>
      <c r="AI38" s="110">
        <f t="shared" si="19"/>
        <v>0</v>
      </c>
      <c r="AJ38" s="110">
        <f t="shared" si="19"/>
        <v>0</v>
      </c>
      <c r="AK38" s="110">
        <f t="shared" si="19"/>
        <v>0</v>
      </c>
      <c r="AL38" s="110">
        <f t="shared" si="19"/>
        <v>0</v>
      </c>
      <c r="AM38" s="110">
        <f t="shared" si="19"/>
        <v>0</v>
      </c>
      <c r="AN38" s="110">
        <f t="shared" si="19"/>
        <v>0</v>
      </c>
      <c r="AO38" s="110">
        <f t="shared" si="19"/>
        <v>0</v>
      </c>
      <c r="AP38" s="110">
        <f t="shared" si="19"/>
        <v>0</v>
      </c>
      <c r="AQ38" s="110">
        <f t="shared" si="19"/>
        <v>0</v>
      </c>
      <c r="AR38" s="110">
        <f t="shared" si="19"/>
        <v>0</v>
      </c>
      <c r="AS38" s="110">
        <f t="shared" si="19"/>
        <v>0</v>
      </c>
      <c r="AT38" s="110">
        <f t="shared" si="19"/>
        <v>0</v>
      </c>
      <c r="AU38" s="110">
        <f t="shared" si="19"/>
        <v>0</v>
      </c>
      <c r="AV38" s="110">
        <f t="shared" si="19"/>
        <v>0</v>
      </c>
      <c r="AW38" s="110">
        <f t="shared" si="19"/>
        <v>0</v>
      </c>
      <c r="AX38" s="110">
        <f t="shared" si="19"/>
        <v>0</v>
      </c>
      <c r="AY38" s="110">
        <f t="shared" si="19"/>
        <v>0</v>
      </c>
      <c r="AZ38" s="110">
        <f t="shared" si="19"/>
        <v>0</v>
      </c>
      <c r="BA38" s="110">
        <f t="shared" si="19"/>
        <v>0</v>
      </c>
      <c r="BB38" s="110">
        <f t="shared" si="19"/>
        <v>0</v>
      </c>
      <c r="BC38" s="110">
        <f t="shared" si="19"/>
        <v>0</v>
      </c>
      <c r="BD38" s="110">
        <f t="shared" si="19"/>
        <v>0</v>
      </c>
      <c r="BE38" s="110">
        <f t="shared" si="19"/>
        <v>0</v>
      </c>
      <c r="BF38" s="110">
        <f t="shared" si="19"/>
        <v>0</v>
      </c>
      <c r="BG38" s="110">
        <f t="shared" si="19"/>
        <v>0</v>
      </c>
      <c r="BH38" s="110">
        <f t="shared" si="19"/>
        <v>0</v>
      </c>
      <c r="BI38" s="110">
        <f t="shared" si="19"/>
        <v>0</v>
      </c>
      <c r="BJ38" s="110">
        <f t="shared" si="19"/>
        <v>0</v>
      </c>
      <c r="BK38" s="110">
        <f t="shared" si="19"/>
        <v>0</v>
      </c>
      <c r="BL38" s="110">
        <f t="shared" si="19"/>
        <v>0</v>
      </c>
      <c r="BM38" s="110">
        <f t="shared" si="19"/>
        <v>0</v>
      </c>
      <c r="BN38" s="110">
        <f t="shared" si="19"/>
        <v>0</v>
      </c>
      <c r="BO38" s="110">
        <f t="shared" si="19"/>
        <v>0</v>
      </c>
      <c r="BP38" s="110">
        <f t="shared" si="19"/>
        <v>0</v>
      </c>
      <c r="BQ38" s="110">
        <f t="shared" si="19"/>
        <v>0</v>
      </c>
      <c r="BR38" s="110">
        <f t="shared" si="18"/>
        <v>0</v>
      </c>
      <c r="BS38" s="110">
        <f t="shared" si="18"/>
        <v>0</v>
      </c>
      <c r="BT38" s="114">
        <f t="shared" si="18"/>
        <v>0</v>
      </c>
    </row>
    <row r="39" spans="1:72" x14ac:dyDescent="0.35">
      <c r="A39" s="38" t="s">
        <v>106</v>
      </c>
      <c r="B39" s="48" t="s">
        <v>284</v>
      </c>
      <c r="C39" s="94"/>
      <c r="E39" s="113">
        <f t="shared" si="2"/>
        <v>0</v>
      </c>
      <c r="F39" s="110">
        <f t="shared" si="19"/>
        <v>0</v>
      </c>
      <c r="G39" s="110">
        <f t="shared" si="19"/>
        <v>0</v>
      </c>
      <c r="H39" s="110">
        <f t="shared" si="19"/>
        <v>0</v>
      </c>
      <c r="I39" s="110">
        <f t="shared" si="19"/>
        <v>0</v>
      </c>
      <c r="J39" s="110">
        <f t="shared" si="19"/>
        <v>0</v>
      </c>
      <c r="K39" s="110">
        <f t="shared" si="19"/>
        <v>0</v>
      </c>
      <c r="L39" s="110">
        <f t="shared" si="19"/>
        <v>0</v>
      </c>
      <c r="M39" s="110">
        <f t="shared" si="19"/>
        <v>0</v>
      </c>
      <c r="N39" s="110">
        <f t="shared" si="19"/>
        <v>0</v>
      </c>
      <c r="O39" s="110">
        <f t="shared" si="19"/>
        <v>0</v>
      </c>
      <c r="P39" s="110">
        <f t="shared" si="19"/>
        <v>0</v>
      </c>
      <c r="Q39" s="110">
        <f t="shared" si="19"/>
        <v>0</v>
      </c>
      <c r="R39" s="110">
        <f t="shared" si="19"/>
        <v>0</v>
      </c>
      <c r="S39" s="110">
        <f t="shared" si="19"/>
        <v>0</v>
      </c>
      <c r="T39" s="110">
        <f t="shared" si="19"/>
        <v>0</v>
      </c>
      <c r="U39" s="110">
        <f t="shared" si="19"/>
        <v>0</v>
      </c>
      <c r="V39" s="110">
        <f t="shared" si="19"/>
        <v>0</v>
      </c>
      <c r="W39" s="110">
        <f t="shared" si="19"/>
        <v>0</v>
      </c>
      <c r="X39" s="110">
        <f t="shared" si="19"/>
        <v>0</v>
      </c>
      <c r="Y39" s="110">
        <f t="shared" si="19"/>
        <v>0</v>
      </c>
      <c r="Z39" s="110">
        <f t="shared" si="19"/>
        <v>0</v>
      </c>
      <c r="AA39" s="110">
        <f t="shared" si="19"/>
        <v>0</v>
      </c>
      <c r="AB39" s="110">
        <f t="shared" si="19"/>
        <v>0</v>
      </c>
      <c r="AC39" s="110">
        <f t="shared" si="19"/>
        <v>0</v>
      </c>
      <c r="AD39" s="110">
        <f t="shared" si="19"/>
        <v>0</v>
      </c>
      <c r="AE39" s="110">
        <f t="shared" si="19"/>
        <v>0</v>
      </c>
      <c r="AF39" s="110">
        <f t="shared" si="19"/>
        <v>0</v>
      </c>
      <c r="AG39" s="110">
        <f t="shared" si="19"/>
        <v>0</v>
      </c>
      <c r="AH39" s="110">
        <f t="shared" si="19"/>
        <v>0</v>
      </c>
      <c r="AI39" s="110">
        <f t="shared" si="19"/>
        <v>0</v>
      </c>
      <c r="AJ39" s="110">
        <f t="shared" si="19"/>
        <v>0</v>
      </c>
      <c r="AK39" s="110">
        <f t="shared" si="19"/>
        <v>0</v>
      </c>
      <c r="AL39" s="110">
        <f t="shared" si="19"/>
        <v>0</v>
      </c>
      <c r="AM39" s="110">
        <f t="shared" si="19"/>
        <v>0</v>
      </c>
      <c r="AN39" s="110">
        <f t="shared" si="19"/>
        <v>0</v>
      </c>
      <c r="AO39" s="110">
        <f t="shared" si="19"/>
        <v>0</v>
      </c>
      <c r="AP39" s="110">
        <f t="shared" si="19"/>
        <v>0</v>
      </c>
      <c r="AQ39" s="110">
        <f t="shared" si="19"/>
        <v>0</v>
      </c>
      <c r="AR39" s="110">
        <f t="shared" si="19"/>
        <v>0</v>
      </c>
      <c r="AS39" s="110">
        <f t="shared" si="19"/>
        <v>0</v>
      </c>
      <c r="AT39" s="110">
        <f t="shared" si="19"/>
        <v>0</v>
      </c>
      <c r="AU39" s="110">
        <f t="shared" si="19"/>
        <v>0</v>
      </c>
      <c r="AV39" s="110">
        <f t="shared" si="19"/>
        <v>0</v>
      </c>
      <c r="AW39" s="110">
        <f t="shared" si="19"/>
        <v>0</v>
      </c>
      <c r="AX39" s="110">
        <f t="shared" si="19"/>
        <v>0</v>
      </c>
      <c r="AY39" s="110">
        <f t="shared" si="19"/>
        <v>0</v>
      </c>
      <c r="AZ39" s="110">
        <f t="shared" si="19"/>
        <v>0</v>
      </c>
      <c r="BA39" s="110">
        <f t="shared" si="19"/>
        <v>0</v>
      </c>
      <c r="BB39" s="110">
        <f t="shared" si="19"/>
        <v>0</v>
      </c>
      <c r="BC39" s="110">
        <f t="shared" si="19"/>
        <v>0</v>
      </c>
      <c r="BD39" s="110">
        <f t="shared" si="19"/>
        <v>0</v>
      </c>
      <c r="BE39" s="110">
        <f t="shared" si="19"/>
        <v>0</v>
      </c>
      <c r="BF39" s="110">
        <f t="shared" si="19"/>
        <v>0</v>
      </c>
      <c r="BG39" s="110">
        <f t="shared" si="19"/>
        <v>0</v>
      </c>
      <c r="BH39" s="110">
        <f t="shared" si="19"/>
        <v>0</v>
      </c>
      <c r="BI39" s="110">
        <f t="shared" si="19"/>
        <v>0</v>
      </c>
      <c r="BJ39" s="110">
        <f t="shared" si="19"/>
        <v>0</v>
      </c>
      <c r="BK39" s="110">
        <f t="shared" si="19"/>
        <v>0</v>
      </c>
      <c r="BL39" s="110">
        <f t="shared" si="19"/>
        <v>0</v>
      </c>
      <c r="BM39" s="110">
        <f t="shared" si="19"/>
        <v>0</v>
      </c>
      <c r="BN39" s="110">
        <f t="shared" si="19"/>
        <v>0</v>
      </c>
      <c r="BO39" s="110">
        <f t="shared" si="19"/>
        <v>0</v>
      </c>
      <c r="BP39" s="110">
        <f t="shared" si="19"/>
        <v>0</v>
      </c>
      <c r="BQ39" s="110">
        <f t="shared" si="19"/>
        <v>0</v>
      </c>
      <c r="BR39" s="110">
        <f t="shared" si="18"/>
        <v>0</v>
      </c>
      <c r="BS39" s="110">
        <f t="shared" si="18"/>
        <v>0</v>
      </c>
      <c r="BT39" s="114">
        <f t="shared" si="18"/>
        <v>0</v>
      </c>
    </row>
    <row r="40" spans="1:72" x14ac:dyDescent="0.35">
      <c r="A40" s="38" t="s">
        <v>107</v>
      </c>
      <c r="B40" s="48" t="s">
        <v>285</v>
      </c>
      <c r="C40" s="94"/>
      <c r="E40" s="113">
        <f t="shared" si="2"/>
        <v>0</v>
      </c>
      <c r="F40" s="110">
        <f t="shared" si="19"/>
        <v>0</v>
      </c>
      <c r="G40" s="110">
        <f t="shared" si="19"/>
        <v>0</v>
      </c>
      <c r="H40" s="110">
        <f t="shared" si="19"/>
        <v>0</v>
      </c>
      <c r="I40" s="110">
        <f t="shared" si="19"/>
        <v>0</v>
      </c>
      <c r="J40" s="110">
        <f t="shared" si="19"/>
        <v>0</v>
      </c>
      <c r="K40" s="110">
        <f t="shared" si="19"/>
        <v>0</v>
      </c>
      <c r="L40" s="110">
        <f t="shared" si="19"/>
        <v>0</v>
      </c>
      <c r="M40" s="110">
        <f t="shared" si="19"/>
        <v>0</v>
      </c>
      <c r="N40" s="110">
        <f t="shared" si="19"/>
        <v>0</v>
      </c>
      <c r="O40" s="110">
        <f t="shared" si="19"/>
        <v>0</v>
      </c>
      <c r="P40" s="110">
        <f t="shared" si="19"/>
        <v>0</v>
      </c>
      <c r="Q40" s="110">
        <f t="shared" si="19"/>
        <v>0</v>
      </c>
      <c r="R40" s="110">
        <f t="shared" si="19"/>
        <v>0</v>
      </c>
      <c r="S40" s="110">
        <f t="shared" si="19"/>
        <v>0</v>
      </c>
      <c r="T40" s="110">
        <f t="shared" si="19"/>
        <v>0</v>
      </c>
      <c r="U40" s="110">
        <f t="shared" si="19"/>
        <v>0</v>
      </c>
      <c r="V40" s="110">
        <f t="shared" si="19"/>
        <v>0</v>
      </c>
      <c r="W40" s="110">
        <f t="shared" si="19"/>
        <v>0</v>
      </c>
      <c r="X40" s="110">
        <f t="shared" si="19"/>
        <v>0</v>
      </c>
      <c r="Y40" s="110">
        <f t="shared" si="19"/>
        <v>0</v>
      </c>
      <c r="Z40" s="110">
        <f t="shared" si="19"/>
        <v>0</v>
      </c>
      <c r="AA40" s="110">
        <f t="shared" si="19"/>
        <v>0</v>
      </c>
      <c r="AB40" s="110">
        <f t="shared" si="19"/>
        <v>0</v>
      </c>
      <c r="AC40" s="110">
        <f t="shared" si="19"/>
        <v>0</v>
      </c>
      <c r="AD40" s="110">
        <f t="shared" si="19"/>
        <v>0</v>
      </c>
      <c r="AE40" s="110">
        <f t="shared" si="19"/>
        <v>0</v>
      </c>
      <c r="AF40" s="110">
        <f t="shared" si="19"/>
        <v>0</v>
      </c>
      <c r="AG40" s="110">
        <f t="shared" si="19"/>
        <v>0</v>
      </c>
      <c r="AH40" s="110">
        <f t="shared" si="19"/>
        <v>0</v>
      </c>
      <c r="AI40" s="110">
        <f t="shared" si="19"/>
        <v>0</v>
      </c>
      <c r="AJ40" s="110">
        <f t="shared" si="19"/>
        <v>0</v>
      </c>
      <c r="AK40" s="110">
        <f t="shared" si="19"/>
        <v>0</v>
      </c>
      <c r="AL40" s="110">
        <f t="shared" si="19"/>
        <v>0</v>
      </c>
      <c r="AM40" s="110">
        <f t="shared" si="19"/>
        <v>0</v>
      </c>
      <c r="AN40" s="110">
        <f t="shared" si="19"/>
        <v>0</v>
      </c>
      <c r="AO40" s="110">
        <f t="shared" si="19"/>
        <v>0</v>
      </c>
      <c r="AP40" s="110">
        <f t="shared" si="19"/>
        <v>0</v>
      </c>
      <c r="AQ40" s="110">
        <f t="shared" si="19"/>
        <v>0</v>
      </c>
      <c r="AR40" s="110">
        <f t="shared" si="19"/>
        <v>0</v>
      </c>
      <c r="AS40" s="110">
        <f t="shared" si="19"/>
        <v>0</v>
      </c>
      <c r="AT40" s="110">
        <f t="shared" si="19"/>
        <v>0</v>
      </c>
      <c r="AU40" s="110">
        <f t="shared" si="19"/>
        <v>0</v>
      </c>
      <c r="AV40" s="110">
        <f t="shared" si="19"/>
        <v>0</v>
      </c>
      <c r="AW40" s="110">
        <f t="shared" si="19"/>
        <v>0</v>
      </c>
      <c r="AX40" s="110">
        <f t="shared" si="19"/>
        <v>0</v>
      </c>
      <c r="AY40" s="110">
        <f t="shared" si="19"/>
        <v>0</v>
      </c>
      <c r="AZ40" s="110">
        <f t="shared" si="19"/>
        <v>0</v>
      </c>
      <c r="BA40" s="110">
        <f t="shared" si="19"/>
        <v>0</v>
      </c>
      <c r="BB40" s="110">
        <f t="shared" si="19"/>
        <v>0</v>
      </c>
      <c r="BC40" s="110">
        <f t="shared" si="19"/>
        <v>0</v>
      </c>
      <c r="BD40" s="110">
        <f t="shared" si="19"/>
        <v>0</v>
      </c>
      <c r="BE40" s="110">
        <f t="shared" si="19"/>
        <v>0</v>
      </c>
      <c r="BF40" s="110">
        <f t="shared" si="19"/>
        <v>0</v>
      </c>
      <c r="BG40" s="110">
        <f t="shared" si="19"/>
        <v>0</v>
      </c>
      <c r="BH40" s="110">
        <f t="shared" si="19"/>
        <v>0</v>
      </c>
      <c r="BI40" s="110">
        <f t="shared" si="19"/>
        <v>0</v>
      </c>
      <c r="BJ40" s="110">
        <f t="shared" si="19"/>
        <v>0</v>
      </c>
      <c r="BK40" s="110">
        <f t="shared" si="19"/>
        <v>0</v>
      </c>
      <c r="BL40" s="110">
        <f t="shared" si="19"/>
        <v>0</v>
      </c>
      <c r="BM40" s="110">
        <f t="shared" si="19"/>
        <v>0</v>
      </c>
      <c r="BN40" s="110">
        <f t="shared" si="19"/>
        <v>0</v>
      </c>
      <c r="BO40" s="110">
        <f t="shared" si="19"/>
        <v>0</v>
      </c>
      <c r="BP40" s="110">
        <f t="shared" si="19"/>
        <v>0</v>
      </c>
      <c r="BQ40" s="110">
        <f t="shared" ref="BQ40:BT43" si="20">IF(BQ$2=$B40,$C40,0)</f>
        <v>0</v>
      </c>
      <c r="BR40" s="110">
        <f t="shared" si="20"/>
        <v>0</v>
      </c>
      <c r="BS40" s="110">
        <f t="shared" si="20"/>
        <v>0</v>
      </c>
      <c r="BT40" s="114">
        <f t="shared" si="20"/>
        <v>0</v>
      </c>
    </row>
    <row r="41" spans="1:72" x14ac:dyDescent="0.35">
      <c r="A41" s="38" t="s">
        <v>108</v>
      </c>
      <c r="B41" s="48" t="s">
        <v>286</v>
      </c>
      <c r="C41" s="94"/>
      <c r="E41" s="113">
        <f t="shared" si="2"/>
        <v>0</v>
      </c>
      <c r="F41" s="110">
        <f t="shared" ref="F41:BQ44" si="21">IF(F$2=$B41,$C41,0)</f>
        <v>0</v>
      </c>
      <c r="G41" s="110">
        <f t="shared" si="21"/>
        <v>0</v>
      </c>
      <c r="H41" s="110">
        <f t="shared" si="21"/>
        <v>0</v>
      </c>
      <c r="I41" s="110">
        <f t="shared" si="21"/>
        <v>0</v>
      </c>
      <c r="J41" s="110">
        <f t="shared" si="21"/>
        <v>0</v>
      </c>
      <c r="K41" s="110">
        <f t="shared" si="21"/>
        <v>0</v>
      </c>
      <c r="L41" s="110">
        <f t="shared" si="21"/>
        <v>0</v>
      </c>
      <c r="M41" s="110">
        <f t="shared" si="21"/>
        <v>0</v>
      </c>
      <c r="N41" s="110">
        <f t="shared" si="21"/>
        <v>0</v>
      </c>
      <c r="O41" s="110">
        <f t="shared" si="21"/>
        <v>0</v>
      </c>
      <c r="P41" s="110">
        <f t="shared" si="21"/>
        <v>0</v>
      </c>
      <c r="Q41" s="110">
        <f t="shared" si="21"/>
        <v>0</v>
      </c>
      <c r="R41" s="110">
        <f t="shared" si="21"/>
        <v>0</v>
      </c>
      <c r="S41" s="110">
        <f t="shared" si="21"/>
        <v>0</v>
      </c>
      <c r="T41" s="110">
        <f t="shared" si="21"/>
        <v>0</v>
      </c>
      <c r="U41" s="110">
        <f t="shared" si="21"/>
        <v>0</v>
      </c>
      <c r="V41" s="110">
        <f t="shared" si="21"/>
        <v>0</v>
      </c>
      <c r="W41" s="110">
        <f t="shared" si="21"/>
        <v>0</v>
      </c>
      <c r="X41" s="110">
        <f t="shared" si="21"/>
        <v>0</v>
      </c>
      <c r="Y41" s="110">
        <f t="shared" si="21"/>
        <v>0</v>
      </c>
      <c r="Z41" s="110">
        <f t="shared" si="21"/>
        <v>0</v>
      </c>
      <c r="AA41" s="110">
        <f t="shared" si="21"/>
        <v>0</v>
      </c>
      <c r="AB41" s="110">
        <f t="shared" si="21"/>
        <v>0</v>
      </c>
      <c r="AC41" s="110">
        <f t="shared" si="21"/>
        <v>0</v>
      </c>
      <c r="AD41" s="110">
        <f t="shared" si="21"/>
        <v>0</v>
      </c>
      <c r="AE41" s="110">
        <f t="shared" si="21"/>
        <v>0</v>
      </c>
      <c r="AF41" s="110">
        <f t="shared" si="21"/>
        <v>0</v>
      </c>
      <c r="AG41" s="110">
        <f t="shared" si="21"/>
        <v>0</v>
      </c>
      <c r="AH41" s="110">
        <f t="shared" si="21"/>
        <v>0</v>
      </c>
      <c r="AI41" s="110">
        <f t="shared" si="21"/>
        <v>0</v>
      </c>
      <c r="AJ41" s="110">
        <f t="shared" si="21"/>
        <v>0</v>
      </c>
      <c r="AK41" s="110">
        <f t="shared" si="21"/>
        <v>0</v>
      </c>
      <c r="AL41" s="110">
        <f t="shared" si="21"/>
        <v>0</v>
      </c>
      <c r="AM41" s="110">
        <f t="shared" si="21"/>
        <v>0</v>
      </c>
      <c r="AN41" s="110">
        <f t="shared" si="21"/>
        <v>0</v>
      </c>
      <c r="AO41" s="110">
        <f t="shared" si="21"/>
        <v>0</v>
      </c>
      <c r="AP41" s="110">
        <f t="shared" si="21"/>
        <v>0</v>
      </c>
      <c r="AQ41" s="110">
        <f t="shared" si="21"/>
        <v>0</v>
      </c>
      <c r="AR41" s="110">
        <f t="shared" si="21"/>
        <v>0</v>
      </c>
      <c r="AS41" s="110">
        <f t="shared" si="21"/>
        <v>0</v>
      </c>
      <c r="AT41" s="110">
        <f t="shared" si="21"/>
        <v>0</v>
      </c>
      <c r="AU41" s="110">
        <f t="shared" si="21"/>
        <v>0</v>
      </c>
      <c r="AV41" s="110">
        <f t="shared" si="21"/>
        <v>0</v>
      </c>
      <c r="AW41" s="110">
        <f t="shared" si="21"/>
        <v>0</v>
      </c>
      <c r="AX41" s="110">
        <f t="shared" si="21"/>
        <v>0</v>
      </c>
      <c r="AY41" s="110">
        <f t="shared" si="21"/>
        <v>0</v>
      </c>
      <c r="AZ41" s="110">
        <f t="shared" si="21"/>
        <v>0</v>
      </c>
      <c r="BA41" s="110">
        <f t="shared" si="21"/>
        <v>0</v>
      </c>
      <c r="BB41" s="110">
        <f t="shared" si="21"/>
        <v>0</v>
      </c>
      <c r="BC41" s="110">
        <f t="shared" si="21"/>
        <v>0</v>
      </c>
      <c r="BD41" s="110">
        <f t="shared" si="21"/>
        <v>0</v>
      </c>
      <c r="BE41" s="110">
        <f t="shared" si="21"/>
        <v>0</v>
      </c>
      <c r="BF41" s="110">
        <f t="shared" si="21"/>
        <v>0</v>
      </c>
      <c r="BG41" s="110">
        <f t="shared" si="21"/>
        <v>0</v>
      </c>
      <c r="BH41" s="110">
        <f t="shared" si="21"/>
        <v>0</v>
      </c>
      <c r="BI41" s="110">
        <f t="shared" si="21"/>
        <v>0</v>
      </c>
      <c r="BJ41" s="110">
        <f t="shared" si="21"/>
        <v>0</v>
      </c>
      <c r="BK41" s="110">
        <f t="shared" si="21"/>
        <v>0</v>
      </c>
      <c r="BL41" s="110">
        <f t="shared" si="21"/>
        <v>0</v>
      </c>
      <c r="BM41" s="110">
        <f t="shared" si="21"/>
        <v>0</v>
      </c>
      <c r="BN41" s="110">
        <f t="shared" si="21"/>
        <v>0</v>
      </c>
      <c r="BO41" s="110">
        <f t="shared" si="21"/>
        <v>0</v>
      </c>
      <c r="BP41" s="110">
        <f t="shared" si="21"/>
        <v>0</v>
      </c>
      <c r="BQ41" s="110">
        <f t="shared" si="21"/>
        <v>0</v>
      </c>
      <c r="BR41" s="110">
        <f t="shared" si="20"/>
        <v>0</v>
      </c>
      <c r="BS41" s="110">
        <f t="shared" si="20"/>
        <v>0</v>
      </c>
      <c r="BT41" s="114">
        <f t="shared" si="20"/>
        <v>0</v>
      </c>
    </row>
    <row r="42" spans="1:72" x14ac:dyDescent="0.35">
      <c r="A42" s="40" t="s">
        <v>109</v>
      </c>
      <c r="B42" s="48" t="s">
        <v>287</v>
      </c>
      <c r="C42" s="94"/>
      <c r="E42" s="113">
        <f t="shared" si="2"/>
        <v>0</v>
      </c>
      <c r="F42" s="110">
        <f t="shared" si="21"/>
        <v>0</v>
      </c>
      <c r="G42" s="110">
        <f t="shared" si="21"/>
        <v>0</v>
      </c>
      <c r="H42" s="110">
        <f t="shared" si="21"/>
        <v>0</v>
      </c>
      <c r="I42" s="110">
        <f t="shared" si="21"/>
        <v>0</v>
      </c>
      <c r="J42" s="110">
        <f t="shared" si="21"/>
        <v>0</v>
      </c>
      <c r="K42" s="110">
        <f t="shared" si="21"/>
        <v>0</v>
      </c>
      <c r="L42" s="110">
        <f t="shared" si="21"/>
        <v>0</v>
      </c>
      <c r="M42" s="110">
        <f t="shared" si="21"/>
        <v>0</v>
      </c>
      <c r="N42" s="110">
        <f t="shared" si="21"/>
        <v>0</v>
      </c>
      <c r="O42" s="110">
        <f t="shared" si="21"/>
        <v>0</v>
      </c>
      <c r="P42" s="110">
        <f t="shared" si="21"/>
        <v>0</v>
      </c>
      <c r="Q42" s="110">
        <f t="shared" si="21"/>
        <v>0</v>
      </c>
      <c r="R42" s="110">
        <f t="shared" si="21"/>
        <v>0</v>
      </c>
      <c r="S42" s="110">
        <f t="shared" si="21"/>
        <v>0</v>
      </c>
      <c r="T42" s="110">
        <f t="shared" si="21"/>
        <v>0</v>
      </c>
      <c r="U42" s="110">
        <f t="shared" si="21"/>
        <v>0</v>
      </c>
      <c r="V42" s="110">
        <f t="shared" si="21"/>
        <v>0</v>
      </c>
      <c r="W42" s="110">
        <f t="shared" si="21"/>
        <v>0</v>
      </c>
      <c r="X42" s="110">
        <f t="shared" si="21"/>
        <v>0</v>
      </c>
      <c r="Y42" s="110">
        <f t="shared" si="21"/>
        <v>0</v>
      </c>
      <c r="Z42" s="110">
        <f t="shared" si="21"/>
        <v>0</v>
      </c>
      <c r="AA42" s="110">
        <f t="shared" si="21"/>
        <v>0</v>
      </c>
      <c r="AB42" s="110">
        <f t="shared" si="21"/>
        <v>0</v>
      </c>
      <c r="AC42" s="110">
        <f t="shared" si="21"/>
        <v>0</v>
      </c>
      <c r="AD42" s="110">
        <f t="shared" si="21"/>
        <v>0</v>
      </c>
      <c r="AE42" s="110">
        <f t="shared" si="21"/>
        <v>0</v>
      </c>
      <c r="AF42" s="110">
        <f t="shared" si="21"/>
        <v>0</v>
      </c>
      <c r="AG42" s="110">
        <f t="shared" si="21"/>
        <v>0</v>
      </c>
      <c r="AH42" s="110">
        <f t="shared" si="21"/>
        <v>0</v>
      </c>
      <c r="AI42" s="110">
        <f t="shared" si="21"/>
        <v>0</v>
      </c>
      <c r="AJ42" s="110">
        <f t="shared" si="21"/>
        <v>0</v>
      </c>
      <c r="AK42" s="110">
        <f t="shared" si="21"/>
        <v>0</v>
      </c>
      <c r="AL42" s="110">
        <f t="shared" si="21"/>
        <v>0</v>
      </c>
      <c r="AM42" s="110">
        <f t="shared" si="21"/>
        <v>0</v>
      </c>
      <c r="AN42" s="110">
        <f t="shared" si="21"/>
        <v>0</v>
      </c>
      <c r="AO42" s="110">
        <f t="shared" si="21"/>
        <v>0</v>
      </c>
      <c r="AP42" s="110">
        <f t="shared" si="21"/>
        <v>0</v>
      </c>
      <c r="AQ42" s="110">
        <f t="shared" si="21"/>
        <v>0</v>
      </c>
      <c r="AR42" s="110">
        <f t="shared" si="21"/>
        <v>0</v>
      </c>
      <c r="AS42" s="110">
        <f t="shared" si="21"/>
        <v>0</v>
      </c>
      <c r="AT42" s="110">
        <f t="shared" si="21"/>
        <v>0</v>
      </c>
      <c r="AU42" s="110">
        <f t="shared" si="21"/>
        <v>0</v>
      </c>
      <c r="AV42" s="110">
        <f t="shared" si="21"/>
        <v>0</v>
      </c>
      <c r="AW42" s="110">
        <f t="shared" si="21"/>
        <v>0</v>
      </c>
      <c r="AX42" s="110">
        <f t="shared" si="21"/>
        <v>0</v>
      </c>
      <c r="AY42" s="110">
        <f t="shared" si="21"/>
        <v>0</v>
      </c>
      <c r="AZ42" s="110">
        <f t="shared" si="21"/>
        <v>0</v>
      </c>
      <c r="BA42" s="110">
        <f t="shared" si="21"/>
        <v>0</v>
      </c>
      <c r="BB42" s="110">
        <f t="shared" si="21"/>
        <v>0</v>
      </c>
      <c r="BC42" s="110">
        <f t="shared" si="21"/>
        <v>0</v>
      </c>
      <c r="BD42" s="110">
        <f t="shared" si="21"/>
        <v>0</v>
      </c>
      <c r="BE42" s="110">
        <f t="shared" si="21"/>
        <v>0</v>
      </c>
      <c r="BF42" s="110">
        <f t="shared" si="21"/>
        <v>0</v>
      </c>
      <c r="BG42" s="110">
        <f t="shared" si="21"/>
        <v>0</v>
      </c>
      <c r="BH42" s="110">
        <f t="shared" si="21"/>
        <v>0</v>
      </c>
      <c r="BI42" s="110">
        <f t="shared" si="21"/>
        <v>0</v>
      </c>
      <c r="BJ42" s="110">
        <f t="shared" si="21"/>
        <v>0</v>
      </c>
      <c r="BK42" s="110">
        <f t="shared" si="21"/>
        <v>0</v>
      </c>
      <c r="BL42" s="110">
        <f t="shared" si="21"/>
        <v>0</v>
      </c>
      <c r="BM42" s="110">
        <f t="shared" si="21"/>
        <v>0</v>
      </c>
      <c r="BN42" s="110">
        <f t="shared" si="21"/>
        <v>0</v>
      </c>
      <c r="BO42" s="110">
        <f t="shared" si="21"/>
        <v>0</v>
      </c>
      <c r="BP42" s="110">
        <f t="shared" si="21"/>
        <v>0</v>
      </c>
      <c r="BQ42" s="110">
        <f t="shared" si="21"/>
        <v>0</v>
      </c>
      <c r="BR42" s="110">
        <f t="shared" si="20"/>
        <v>0</v>
      </c>
      <c r="BS42" s="110">
        <f t="shared" si="20"/>
        <v>0</v>
      </c>
      <c r="BT42" s="114">
        <f t="shared" si="20"/>
        <v>0</v>
      </c>
    </row>
    <row r="43" spans="1:72" x14ac:dyDescent="0.35">
      <c r="A43" s="38" t="s">
        <v>110</v>
      </c>
      <c r="B43" s="48" t="s">
        <v>288</v>
      </c>
      <c r="C43" s="94"/>
      <c r="E43" s="113">
        <f t="shared" si="2"/>
        <v>0</v>
      </c>
      <c r="F43" s="110">
        <f t="shared" si="21"/>
        <v>0</v>
      </c>
      <c r="G43" s="110">
        <f t="shared" si="21"/>
        <v>0</v>
      </c>
      <c r="H43" s="110">
        <f t="shared" si="21"/>
        <v>0</v>
      </c>
      <c r="I43" s="110">
        <f t="shared" si="21"/>
        <v>0</v>
      </c>
      <c r="J43" s="110">
        <f t="shared" si="21"/>
        <v>0</v>
      </c>
      <c r="K43" s="110">
        <f t="shared" si="21"/>
        <v>0</v>
      </c>
      <c r="L43" s="110">
        <f t="shared" si="21"/>
        <v>0</v>
      </c>
      <c r="M43" s="110">
        <f t="shared" si="21"/>
        <v>0</v>
      </c>
      <c r="N43" s="110">
        <f t="shared" si="21"/>
        <v>0</v>
      </c>
      <c r="O43" s="110">
        <f t="shared" si="21"/>
        <v>0</v>
      </c>
      <c r="P43" s="110">
        <f t="shared" si="21"/>
        <v>0</v>
      </c>
      <c r="Q43" s="110">
        <f t="shared" si="21"/>
        <v>0</v>
      </c>
      <c r="R43" s="110">
        <f t="shared" si="21"/>
        <v>0</v>
      </c>
      <c r="S43" s="110">
        <f t="shared" si="21"/>
        <v>0</v>
      </c>
      <c r="T43" s="110">
        <f t="shared" si="21"/>
        <v>0</v>
      </c>
      <c r="U43" s="110">
        <f t="shared" si="21"/>
        <v>0</v>
      </c>
      <c r="V43" s="110">
        <f t="shared" si="21"/>
        <v>0</v>
      </c>
      <c r="W43" s="110">
        <f t="shared" si="21"/>
        <v>0</v>
      </c>
      <c r="X43" s="110">
        <f t="shared" si="21"/>
        <v>0</v>
      </c>
      <c r="Y43" s="110">
        <f t="shared" si="21"/>
        <v>0</v>
      </c>
      <c r="Z43" s="110">
        <f t="shared" si="21"/>
        <v>0</v>
      </c>
      <c r="AA43" s="110">
        <f t="shared" si="21"/>
        <v>0</v>
      </c>
      <c r="AB43" s="110">
        <f t="shared" si="21"/>
        <v>0</v>
      </c>
      <c r="AC43" s="110">
        <f t="shared" si="21"/>
        <v>0</v>
      </c>
      <c r="AD43" s="110">
        <f t="shared" si="21"/>
        <v>0</v>
      </c>
      <c r="AE43" s="110">
        <f t="shared" si="21"/>
        <v>0</v>
      </c>
      <c r="AF43" s="110">
        <f t="shared" si="21"/>
        <v>0</v>
      </c>
      <c r="AG43" s="110">
        <f t="shared" si="21"/>
        <v>0</v>
      </c>
      <c r="AH43" s="110">
        <f t="shared" si="21"/>
        <v>0</v>
      </c>
      <c r="AI43" s="110">
        <f t="shared" si="21"/>
        <v>0</v>
      </c>
      <c r="AJ43" s="110">
        <f t="shared" si="21"/>
        <v>0</v>
      </c>
      <c r="AK43" s="110">
        <f t="shared" si="21"/>
        <v>0</v>
      </c>
      <c r="AL43" s="110">
        <f t="shared" si="21"/>
        <v>0</v>
      </c>
      <c r="AM43" s="110">
        <f t="shared" si="21"/>
        <v>0</v>
      </c>
      <c r="AN43" s="110">
        <f t="shared" si="21"/>
        <v>0</v>
      </c>
      <c r="AO43" s="110">
        <f t="shared" si="21"/>
        <v>0</v>
      </c>
      <c r="AP43" s="110">
        <f t="shared" si="21"/>
        <v>0</v>
      </c>
      <c r="AQ43" s="110">
        <f t="shared" si="21"/>
        <v>0</v>
      </c>
      <c r="AR43" s="110">
        <f t="shared" si="21"/>
        <v>0</v>
      </c>
      <c r="AS43" s="110">
        <f t="shared" si="21"/>
        <v>0</v>
      </c>
      <c r="AT43" s="110">
        <f t="shared" si="21"/>
        <v>0</v>
      </c>
      <c r="AU43" s="110">
        <f t="shared" si="21"/>
        <v>0</v>
      </c>
      <c r="AV43" s="110">
        <f t="shared" si="21"/>
        <v>0</v>
      </c>
      <c r="AW43" s="110">
        <f t="shared" si="21"/>
        <v>0</v>
      </c>
      <c r="AX43" s="110">
        <f t="shared" si="21"/>
        <v>0</v>
      </c>
      <c r="AY43" s="110">
        <f t="shared" si="21"/>
        <v>0</v>
      </c>
      <c r="AZ43" s="110">
        <f t="shared" si="21"/>
        <v>0</v>
      </c>
      <c r="BA43" s="110">
        <f t="shared" si="21"/>
        <v>0</v>
      </c>
      <c r="BB43" s="110">
        <f t="shared" si="21"/>
        <v>0</v>
      </c>
      <c r="BC43" s="110">
        <f t="shared" si="21"/>
        <v>0</v>
      </c>
      <c r="BD43" s="110">
        <f t="shared" si="21"/>
        <v>0</v>
      </c>
      <c r="BE43" s="110">
        <f t="shared" si="21"/>
        <v>0</v>
      </c>
      <c r="BF43" s="110">
        <f t="shared" si="21"/>
        <v>0</v>
      </c>
      <c r="BG43" s="110">
        <f t="shared" si="21"/>
        <v>0</v>
      </c>
      <c r="BH43" s="110">
        <f t="shared" si="21"/>
        <v>0</v>
      </c>
      <c r="BI43" s="110">
        <f t="shared" si="21"/>
        <v>0</v>
      </c>
      <c r="BJ43" s="110">
        <f t="shared" si="21"/>
        <v>0</v>
      </c>
      <c r="BK43" s="110">
        <f t="shared" si="21"/>
        <v>0</v>
      </c>
      <c r="BL43" s="110">
        <f t="shared" si="21"/>
        <v>0</v>
      </c>
      <c r="BM43" s="110">
        <f t="shared" si="21"/>
        <v>0</v>
      </c>
      <c r="BN43" s="110">
        <f t="shared" si="21"/>
        <v>0</v>
      </c>
      <c r="BO43" s="110">
        <f t="shared" si="21"/>
        <v>0</v>
      </c>
      <c r="BP43" s="110">
        <f t="shared" si="21"/>
        <v>0</v>
      </c>
      <c r="BQ43" s="110">
        <f t="shared" si="21"/>
        <v>0</v>
      </c>
      <c r="BR43" s="110">
        <f t="shared" si="20"/>
        <v>0</v>
      </c>
      <c r="BS43" s="110">
        <f t="shared" si="20"/>
        <v>0</v>
      </c>
      <c r="BT43" s="114">
        <f t="shared" si="20"/>
        <v>0</v>
      </c>
    </row>
    <row r="44" spans="1:72" x14ac:dyDescent="0.35">
      <c r="A44" s="38" t="s">
        <v>111</v>
      </c>
      <c r="B44" s="48" t="s">
        <v>289</v>
      </c>
      <c r="C44" s="94"/>
      <c r="E44" s="113">
        <f t="shared" si="2"/>
        <v>0</v>
      </c>
      <c r="F44" s="110">
        <f t="shared" si="21"/>
        <v>0</v>
      </c>
      <c r="G44" s="110">
        <f t="shared" si="21"/>
        <v>0</v>
      </c>
      <c r="H44" s="110">
        <f t="shared" si="21"/>
        <v>0</v>
      </c>
      <c r="I44" s="110">
        <f t="shared" si="21"/>
        <v>0</v>
      </c>
      <c r="J44" s="110">
        <f t="shared" si="21"/>
        <v>0</v>
      </c>
      <c r="K44" s="110">
        <f t="shared" si="21"/>
        <v>0</v>
      </c>
      <c r="L44" s="110">
        <f t="shared" si="21"/>
        <v>0</v>
      </c>
      <c r="M44" s="110">
        <f t="shared" si="21"/>
        <v>0</v>
      </c>
      <c r="N44" s="110">
        <f t="shared" si="21"/>
        <v>0</v>
      </c>
      <c r="O44" s="110">
        <f t="shared" si="21"/>
        <v>0</v>
      </c>
      <c r="P44" s="110">
        <f t="shared" si="21"/>
        <v>0</v>
      </c>
      <c r="Q44" s="110">
        <f t="shared" si="21"/>
        <v>0</v>
      </c>
      <c r="R44" s="110">
        <f t="shared" si="21"/>
        <v>0</v>
      </c>
      <c r="S44" s="110">
        <f t="shared" si="21"/>
        <v>0</v>
      </c>
      <c r="T44" s="110">
        <f t="shared" si="21"/>
        <v>0</v>
      </c>
      <c r="U44" s="110">
        <f t="shared" si="21"/>
        <v>0</v>
      </c>
      <c r="V44" s="110">
        <f t="shared" si="21"/>
        <v>0</v>
      </c>
      <c r="W44" s="110">
        <f t="shared" si="21"/>
        <v>0</v>
      </c>
      <c r="X44" s="110">
        <f t="shared" si="21"/>
        <v>0</v>
      </c>
      <c r="Y44" s="110">
        <f t="shared" si="21"/>
        <v>0</v>
      </c>
      <c r="Z44" s="110">
        <f t="shared" si="21"/>
        <v>0</v>
      </c>
      <c r="AA44" s="110">
        <f t="shared" si="21"/>
        <v>0</v>
      </c>
      <c r="AB44" s="110">
        <f t="shared" si="21"/>
        <v>0</v>
      </c>
      <c r="AC44" s="110">
        <f t="shared" si="21"/>
        <v>0</v>
      </c>
      <c r="AD44" s="110">
        <f t="shared" si="21"/>
        <v>0</v>
      </c>
      <c r="AE44" s="110">
        <f t="shared" si="21"/>
        <v>0</v>
      </c>
      <c r="AF44" s="110">
        <f t="shared" si="21"/>
        <v>0</v>
      </c>
      <c r="AG44" s="110">
        <f t="shared" si="21"/>
        <v>0</v>
      </c>
      <c r="AH44" s="110">
        <f t="shared" si="21"/>
        <v>0</v>
      </c>
      <c r="AI44" s="110">
        <f t="shared" si="21"/>
        <v>0</v>
      </c>
      <c r="AJ44" s="110">
        <f t="shared" si="21"/>
        <v>0</v>
      </c>
      <c r="AK44" s="110">
        <f t="shared" si="21"/>
        <v>0</v>
      </c>
      <c r="AL44" s="110">
        <f t="shared" si="21"/>
        <v>0</v>
      </c>
      <c r="AM44" s="110">
        <f t="shared" si="21"/>
        <v>0</v>
      </c>
      <c r="AN44" s="110">
        <f t="shared" si="21"/>
        <v>0</v>
      </c>
      <c r="AO44" s="110">
        <f t="shared" si="21"/>
        <v>0</v>
      </c>
      <c r="AP44" s="110">
        <f t="shared" si="21"/>
        <v>0</v>
      </c>
      <c r="AQ44" s="110">
        <f t="shared" si="21"/>
        <v>0</v>
      </c>
      <c r="AR44" s="110">
        <f t="shared" si="21"/>
        <v>0</v>
      </c>
      <c r="AS44" s="110">
        <f t="shared" si="21"/>
        <v>0</v>
      </c>
      <c r="AT44" s="110">
        <f t="shared" si="21"/>
        <v>0</v>
      </c>
      <c r="AU44" s="110">
        <f t="shared" si="21"/>
        <v>0</v>
      </c>
      <c r="AV44" s="110">
        <f t="shared" si="21"/>
        <v>0</v>
      </c>
      <c r="AW44" s="110">
        <f t="shared" si="21"/>
        <v>0</v>
      </c>
      <c r="AX44" s="110">
        <f t="shared" si="21"/>
        <v>0</v>
      </c>
      <c r="AY44" s="110">
        <f t="shared" si="21"/>
        <v>0</v>
      </c>
      <c r="AZ44" s="110">
        <f t="shared" si="21"/>
        <v>0</v>
      </c>
      <c r="BA44" s="110">
        <f t="shared" si="21"/>
        <v>0</v>
      </c>
      <c r="BB44" s="110">
        <f t="shared" si="21"/>
        <v>0</v>
      </c>
      <c r="BC44" s="110">
        <f t="shared" si="21"/>
        <v>0</v>
      </c>
      <c r="BD44" s="110">
        <f t="shared" si="21"/>
        <v>0</v>
      </c>
      <c r="BE44" s="110">
        <f t="shared" si="21"/>
        <v>0</v>
      </c>
      <c r="BF44" s="110">
        <f t="shared" si="21"/>
        <v>0</v>
      </c>
      <c r="BG44" s="110">
        <f t="shared" si="21"/>
        <v>0</v>
      </c>
      <c r="BH44" s="110">
        <f t="shared" si="21"/>
        <v>0</v>
      </c>
      <c r="BI44" s="110">
        <f t="shared" si="21"/>
        <v>0</v>
      </c>
      <c r="BJ44" s="110">
        <f t="shared" si="21"/>
        <v>0</v>
      </c>
      <c r="BK44" s="110">
        <f t="shared" si="21"/>
        <v>0</v>
      </c>
      <c r="BL44" s="110">
        <f t="shared" si="21"/>
        <v>0</v>
      </c>
      <c r="BM44" s="110">
        <f t="shared" si="21"/>
        <v>0</v>
      </c>
      <c r="BN44" s="110">
        <f t="shared" si="21"/>
        <v>0</v>
      </c>
      <c r="BO44" s="110">
        <f t="shared" si="21"/>
        <v>0</v>
      </c>
      <c r="BP44" s="110">
        <f t="shared" si="21"/>
        <v>0</v>
      </c>
      <c r="BQ44" s="110">
        <f t="shared" ref="BQ44:BT47" si="22">IF(BQ$2=$B44,$C44,0)</f>
        <v>0</v>
      </c>
      <c r="BR44" s="110">
        <f t="shared" si="22"/>
        <v>0</v>
      </c>
      <c r="BS44" s="110">
        <f t="shared" si="22"/>
        <v>0</v>
      </c>
      <c r="BT44" s="114">
        <f t="shared" si="22"/>
        <v>0</v>
      </c>
    </row>
    <row r="45" spans="1:72" x14ac:dyDescent="0.35">
      <c r="A45" s="38" t="s">
        <v>112</v>
      </c>
      <c r="B45" s="48" t="s">
        <v>290</v>
      </c>
      <c r="C45" s="94"/>
      <c r="E45" s="113">
        <f t="shared" si="2"/>
        <v>0</v>
      </c>
      <c r="F45" s="110">
        <f t="shared" ref="F45:BQ48" si="23">IF(F$2=$B45,$C45,0)</f>
        <v>0</v>
      </c>
      <c r="G45" s="110">
        <f t="shared" si="23"/>
        <v>0</v>
      </c>
      <c r="H45" s="110">
        <f t="shared" si="23"/>
        <v>0</v>
      </c>
      <c r="I45" s="110">
        <f t="shared" si="23"/>
        <v>0</v>
      </c>
      <c r="J45" s="110">
        <f t="shared" si="23"/>
        <v>0</v>
      </c>
      <c r="K45" s="110">
        <f t="shared" si="23"/>
        <v>0</v>
      </c>
      <c r="L45" s="110">
        <f t="shared" si="23"/>
        <v>0</v>
      </c>
      <c r="M45" s="110">
        <f t="shared" si="23"/>
        <v>0</v>
      </c>
      <c r="N45" s="110">
        <f t="shared" si="23"/>
        <v>0</v>
      </c>
      <c r="O45" s="110">
        <f t="shared" si="23"/>
        <v>0</v>
      </c>
      <c r="P45" s="110">
        <f t="shared" si="23"/>
        <v>0</v>
      </c>
      <c r="Q45" s="110">
        <f t="shared" si="23"/>
        <v>0</v>
      </c>
      <c r="R45" s="110">
        <f t="shared" si="23"/>
        <v>0</v>
      </c>
      <c r="S45" s="110">
        <f t="shared" si="23"/>
        <v>0</v>
      </c>
      <c r="T45" s="110">
        <f t="shared" si="23"/>
        <v>0</v>
      </c>
      <c r="U45" s="110">
        <f t="shared" si="23"/>
        <v>0</v>
      </c>
      <c r="V45" s="110">
        <f t="shared" si="23"/>
        <v>0</v>
      </c>
      <c r="W45" s="110">
        <f t="shared" si="23"/>
        <v>0</v>
      </c>
      <c r="X45" s="110">
        <f t="shared" si="23"/>
        <v>0</v>
      </c>
      <c r="Y45" s="110">
        <f t="shared" si="23"/>
        <v>0</v>
      </c>
      <c r="Z45" s="110">
        <f t="shared" si="23"/>
        <v>0</v>
      </c>
      <c r="AA45" s="110">
        <f t="shared" si="23"/>
        <v>0</v>
      </c>
      <c r="AB45" s="110">
        <f t="shared" si="23"/>
        <v>0</v>
      </c>
      <c r="AC45" s="110">
        <f t="shared" si="23"/>
        <v>0</v>
      </c>
      <c r="AD45" s="110">
        <f t="shared" si="23"/>
        <v>0</v>
      </c>
      <c r="AE45" s="110">
        <f t="shared" si="23"/>
        <v>0</v>
      </c>
      <c r="AF45" s="110">
        <f t="shared" si="23"/>
        <v>0</v>
      </c>
      <c r="AG45" s="110">
        <f t="shared" si="23"/>
        <v>0</v>
      </c>
      <c r="AH45" s="110">
        <f t="shared" si="23"/>
        <v>0</v>
      </c>
      <c r="AI45" s="110">
        <f t="shared" si="23"/>
        <v>0</v>
      </c>
      <c r="AJ45" s="110">
        <f t="shared" si="23"/>
        <v>0</v>
      </c>
      <c r="AK45" s="110">
        <f t="shared" si="23"/>
        <v>0</v>
      </c>
      <c r="AL45" s="110">
        <f t="shared" si="23"/>
        <v>0</v>
      </c>
      <c r="AM45" s="110">
        <f t="shared" si="23"/>
        <v>0</v>
      </c>
      <c r="AN45" s="110">
        <f t="shared" si="23"/>
        <v>0</v>
      </c>
      <c r="AO45" s="110">
        <f t="shared" si="23"/>
        <v>0</v>
      </c>
      <c r="AP45" s="110">
        <f t="shared" si="23"/>
        <v>0</v>
      </c>
      <c r="AQ45" s="110">
        <f t="shared" si="23"/>
        <v>0</v>
      </c>
      <c r="AR45" s="110">
        <f t="shared" si="23"/>
        <v>0</v>
      </c>
      <c r="AS45" s="110">
        <f t="shared" si="23"/>
        <v>0</v>
      </c>
      <c r="AT45" s="110">
        <f t="shared" si="23"/>
        <v>0</v>
      </c>
      <c r="AU45" s="110">
        <f t="shared" si="23"/>
        <v>0</v>
      </c>
      <c r="AV45" s="110">
        <f t="shared" si="23"/>
        <v>0</v>
      </c>
      <c r="AW45" s="110">
        <f t="shared" si="23"/>
        <v>0</v>
      </c>
      <c r="AX45" s="110">
        <f t="shared" si="23"/>
        <v>0</v>
      </c>
      <c r="AY45" s="110">
        <f t="shared" si="23"/>
        <v>0</v>
      </c>
      <c r="AZ45" s="110">
        <f t="shared" si="23"/>
        <v>0</v>
      </c>
      <c r="BA45" s="110">
        <f t="shared" si="23"/>
        <v>0</v>
      </c>
      <c r="BB45" s="110">
        <f t="shared" si="23"/>
        <v>0</v>
      </c>
      <c r="BC45" s="110">
        <f t="shared" si="23"/>
        <v>0</v>
      </c>
      <c r="BD45" s="110">
        <f t="shared" si="23"/>
        <v>0</v>
      </c>
      <c r="BE45" s="110">
        <f t="shared" si="23"/>
        <v>0</v>
      </c>
      <c r="BF45" s="110">
        <f t="shared" si="23"/>
        <v>0</v>
      </c>
      <c r="BG45" s="110">
        <f t="shared" si="23"/>
        <v>0</v>
      </c>
      <c r="BH45" s="110">
        <f t="shared" si="23"/>
        <v>0</v>
      </c>
      <c r="BI45" s="110">
        <f t="shared" si="23"/>
        <v>0</v>
      </c>
      <c r="BJ45" s="110">
        <f t="shared" si="23"/>
        <v>0</v>
      </c>
      <c r="BK45" s="110">
        <f t="shared" si="23"/>
        <v>0</v>
      </c>
      <c r="BL45" s="110">
        <f t="shared" si="23"/>
        <v>0</v>
      </c>
      <c r="BM45" s="110">
        <f t="shared" si="23"/>
        <v>0</v>
      </c>
      <c r="BN45" s="110">
        <f t="shared" si="23"/>
        <v>0</v>
      </c>
      <c r="BO45" s="110">
        <f t="shared" si="23"/>
        <v>0</v>
      </c>
      <c r="BP45" s="110">
        <f t="shared" si="23"/>
        <v>0</v>
      </c>
      <c r="BQ45" s="110">
        <f t="shared" si="23"/>
        <v>0</v>
      </c>
      <c r="BR45" s="110">
        <f t="shared" si="22"/>
        <v>0</v>
      </c>
      <c r="BS45" s="110">
        <f t="shared" si="22"/>
        <v>0</v>
      </c>
      <c r="BT45" s="114">
        <f t="shared" si="22"/>
        <v>0</v>
      </c>
    </row>
    <row r="46" spans="1:72" x14ac:dyDescent="0.35">
      <c r="A46" s="38" t="s">
        <v>113</v>
      </c>
      <c r="B46" s="48" t="s">
        <v>291</v>
      </c>
      <c r="C46" s="94"/>
      <c r="E46" s="113">
        <f t="shared" si="2"/>
        <v>0</v>
      </c>
      <c r="F46" s="110">
        <f t="shared" si="23"/>
        <v>0</v>
      </c>
      <c r="G46" s="110">
        <f t="shared" si="23"/>
        <v>0</v>
      </c>
      <c r="H46" s="110">
        <f t="shared" si="23"/>
        <v>0</v>
      </c>
      <c r="I46" s="110">
        <f t="shared" si="23"/>
        <v>0</v>
      </c>
      <c r="J46" s="110">
        <f t="shared" si="23"/>
        <v>0</v>
      </c>
      <c r="K46" s="110">
        <f t="shared" si="23"/>
        <v>0</v>
      </c>
      <c r="L46" s="110">
        <f t="shared" si="23"/>
        <v>0</v>
      </c>
      <c r="M46" s="110">
        <f t="shared" si="23"/>
        <v>0</v>
      </c>
      <c r="N46" s="110">
        <f t="shared" si="23"/>
        <v>0</v>
      </c>
      <c r="O46" s="110">
        <f t="shared" si="23"/>
        <v>0</v>
      </c>
      <c r="P46" s="110">
        <f t="shared" si="23"/>
        <v>0</v>
      </c>
      <c r="Q46" s="110">
        <f t="shared" si="23"/>
        <v>0</v>
      </c>
      <c r="R46" s="110">
        <f t="shared" si="23"/>
        <v>0</v>
      </c>
      <c r="S46" s="110">
        <f t="shared" si="23"/>
        <v>0</v>
      </c>
      <c r="T46" s="110">
        <f t="shared" si="23"/>
        <v>0</v>
      </c>
      <c r="U46" s="110">
        <f t="shared" si="23"/>
        <v>0</v>
      </c>
      <c r="V46" s="110">
        <f t="shared" si="23"/>
        <v>0</v>
      </c>
      <c r="W46" s="110">
        <f t="shared" si="23"/>
        <v>0</v>
      </c>
      <c r="X46" s="110">
        <f t="shared" si="23"/>
        <v>0</v>
      </c>
      <c r="Y46" s="110">
        <f t="shared" si="23"/>
        <v>0</v>
      </c>
      <c r="Z46" s="110">
        <f t="shared" si="23"/>
        <v>0</v>
      </c>
      <c r="AA46" s="110">
        <f t="shared" si="23"/>
        <v>0</v>
      </c>
      <c r="AB46" s="110">
        <f t="shared" si="23"/>
        <v>0</v>
      </c>
      <c r="AC46" s="110">
        <f t="shared" si="23"/>
        <v>0</v>
      </c>
      <c r="AD46" s="110">
        <f t="shared" si="23"/>
        <v>0</v>
      </c>
      <c r="AE46" s="110">
        <f t="shared" si="23"/>
        <v>0</v>
      </c>
      <c r="AF46" s="110">
        <f t="shared" si="23"/>
        <v>0</v>
      </c>
      <c r="AG46" s="110">
        <f t="shared" si="23"/>
        <v>0</v>
      </c>
      <c r="AH46" s="110">
        <f t="shared" si="23"/>
        <v>0</v>
      </c>
      <c r="AI46" s="110">
        <f t="shared" si="23"/>
        <v>0</v>
      </c>
      <c r="AJ46" s="110">
        <f t="shared" si="23"/>
        <v>0</v>
      </c>
      <c r="AK46" s="110">
        <f t="shared" si="23"/>
        <v>0</v>
      </c>
      <c r="AL46" s="110">
        <f t="shared" si="23"/>
        <v>0</v>
      </c>
      <c r="AM46" s="110">
        <f t="shared" si="23"/>
        <v>0</v>
      </c>
      <c r="AN46" s="110">
        <f t="shared" si="23"/>
        <v>0</v>
      </c>
      <c r="AO46" s="110">
        <f t="shared" si="23"/>
        <v>0</v>
      </c>
      <c r="AP46" s="110">
        <f t="shared" si="23"/>
        <v>0</v>
      </c>
      <c r="AQ46" s="110">
        <f t="shared" si="23"/>
        <v>0</v>
      </c>
      <c r="AR46" s="110">
        <f t="shared" si="23"/>
        <v>0</v>
      </c>
      <c r="AS46" s="110">
        <f t="shared" si="23"/>
        <v>0</v>
      </c>
      <c r="AT46" s="110">
        <f t="shared" si="23"/>
        <v>0</v>
      </c>
      <c r="AU46" s="110">
        <f t="shared" si="23"/>
        <v>0</v>
      </c>
      <c r="AV46" s="110">
        <f t="shared" si="23"/>
        <v>0</v>
      </c>
      <c r="AW46" s="110">
        <f t="shared" si="23"/>
        <v>0</v>
      </c>
      <c r="AX46" s="110">
        <f t="shared" si="23"/>
        <v>0</v>
      </c>
      <c r="AY46" s="110">
        <f t="shared" si="23"/>
        <v>0</v>
      </c>
      <c r="AZ46" s="110">
        <f t="shared" si="23"/>
        <v>0</v>
      </c>
      <c r="BA46" s="110">
        <f t="shared" si="23"/>
        <v>0</v>
      </c>
      <c r="BB46" s="110">
        <f t="shared" si="23"/>
        <v>0</v>
      </c>
      <c r="BC46" s="110">
        <f t="shared" si="23"/>
        <v>0</v>
      </c>
      <c r="BD46" s="110">
        <f t="shared" si="23"/>
        <v>0</v>
      </c>
      <c r="BE46" s="110">
        <f t="shared" si="23"/>
        <v>0</v>
      </c>
      <c r="BF46" s="110">
        <f t="shared" si="23"/>
        <v>0</v>
      </c>
      <c r="BG46" s="110">
        <f t="shared" si="23"/>
        <v>0</v>
      </c>
      <c r="BH46" s="110">
        <f t="shared" si="23"/>
        <v>0</v>
      </c>
      <c r="BI46" s="110">
        <f t="shared" si="23"/>
        <v>0</v>
      </c>
      <c r="BJ46" s="110">
        <f t="shared" si="23"/>
        <v>0</v>
      </c>
      <c r="BK46" s="110">
        <f t="shared" si="23"/>
        <v>0</v>
      </c>
      <c r="BL46" s="110">
        <f t="shared" si="23"/>
        <v>0</v>
      </c>
      <c r="BM46" s="110">
        <f t="shared" si="23"/>
        <v>0</v>
      </c>
      <c r="BN46" s="110">
        <f t="shared" si="23"/>
        <v>0</v>
      </c>
      <c r="BO46" s="110">
        <f t="shared" si="23"/>
        <v>0</v>
      </c>
      <c r="BP46" s="110">
        <f t="shared" si="23"/>
        <v>0</v>
      </c>
      <c r="BQ46" s="110">
        <f t="shared" si="23"/>
        <v>0</v>
      </c>
      <c r="BR46" s="110">
        <f t="shared" si="22"/>
        <v>0</v>
      </c>
      <c r="BS46" s="110">
        <f t="shared" si="22"/>
        <v>0</v>
      </c>
      <c r="BT46" s="114">
        <f t="shared" si="22"/>
        <v>0</v>
      </c>
    </row>
    <row r="47" spans="1:72" x14ac:dyDescent="0.35">
      <c r="A47" s="38" t="s">
        <v>114</v>
      </c>
      <c r="B47" s="48" t="s">
        <v>292</v>
      </c>
      <c r="C47" s="94"/>
      <c r="E47" s="113">
        <f t="shared" si="2"/>
        <v>0</v>
      </c>
      <c r="F47" s="110">
        <f t="shared" si="23"/>
        <v>0</v>
      </c>
      <c r="G47" s="110">
        <f t="shared" si="23"/>
        <v>0</v>
      </c>
      <c r="H47" s="110">
        <f t="shared" si="23"/>
        <v>0</v>
      </c>
      <c r="I47" s="110">
        <f t="shared" si="23"/>
        <v>0</v>
      </c>
      <c r="J47" s="110">
        <f t="shared" si="23"/>
        <v>0</v>
      </c>
      <c r="K47" s="110">
        <f t="shared" si="23"/>
        <v>0</v>
      </c>
      <c r="L47" s="110">
        <f t="shared" si="23"/>
        <v>0</v>
      </c>
      <c r="M47" s="110">
        <f t="shared" si="23"/>
        <v>0</v>
      </c>
      <c r="N47" s="110">
        <f t="shared" si="23"/>
        <v>0</v>
      </c>
      <c r="O47" s="110">
        <f t="shared" si="23"/>
        <v>0</v>
      </c>
      <c r="P47" s="110">
        <f t="shared" si="23"/>
        <v>0</v>
      </c>
      <c r="Q47" s="110">
        <f t="shared" si="23"/>
        <v>0</v>
      </c>
      <c r="R47" s="110">
        <f t="shared" si="23"/>
        <v>0</v>
      </c>
      <c r="S47" s="110">
        <f t="shared" si="23"/>
        <v>0</v>
      </c>
      <c r="T47" s="110">
        <f t="shared" si="23"/>
        <v>0</v>
      </c>
      <c r="U47" s="110">
        <f t="shared" si="23"/>
        <v>0</v>
      </c>
      <c r="V47" s="110">
        <f t="shared" si="23"/>
        <v>0</v>
      </c>
      <c r="W47" s="110">
        <f t="shared" si="23"/>
        <v>0</v>
      </c>
      <c r="X47" s="110">
        <f t="shared" si="23"/>
        <v>0</v>
      </c>
      <c r="Y47" s="110">
        <f t="shared" si="23"/>
        <v>0</v>
      </c>
      <c r="Z47" s="110">
        <f t="shared" si="23"/>
        <v>0</v>
      </c>
      <c r="AA47" s="110">
        <f t="shared" si="23"/>
        <v>0</v>
      </c>
      <c r="AB47" s="110">
        <f t="shared" si="23"/>
        <v>0</v>
      </c>
      <c r="AC47" s="110">
        <f t="shared" si="23"/>
        <v>0</v>
      </c>
      <c r="AD47" s="110">
        <f t="shared" si="23"/>
        <v>0</v>
      </c>
      <c r="AE47" s="110">
        <f t="shared" si="23"/>
        <v>0</v>
      </c>
      <c r="AF47" s="110">
        <f t="shared" si="23"/>
        <v>0</v>
      </c>
      <c r="AG47" s="110">
        <f t="shared" si="23"/>
        <v>0</v>
      </c>
      <c r="AH47" s="110">
        <f t="shared" si="23"/>
        <v>0</v>
      </c>
      <c r="AI47" s="110">
        <f t="shared" si="23"/>
        <v>0</v>
      </c>
      <c r="AJ47" s="110">
        <f t="shared" si="23"/>
        <v>0</v>
      </c>
      <c r="AK47" s="110">
        <f t="shared" si="23"/>
        <v>0</v>
      </c>
      <c r="AL47" s="110">
        <f t="shared" si="23"/>
        <v>0</v>
      </c>
      <c r="AM47" s="110">
        <f t="shared" si="23"/>
        <v>0</v>
      </c>
      <c r="AN47" s="110">
        <f t="shared" si="23"/>
        <v>0</v>
      </c>
      <c r="AO47" s="110">
        <f t="shared" si="23"/>
        <v>0</v>
      </c>
      <c r="AP47" s="110">
        <f t="shared" si="23"/>
        <v>0</v>
      </c>
      <c r="AQ47" s="110">
        <f t="shared" si="23"/>
        <v>0</v>
      </c>
      <c r="AR47" s="110">
        <f t="shared" si="23"/>
        <v>0</v>
      </c>
      <c r="AS47" s="110">
        <f t="shared" si="23"/>
        <v>0</v>
      </c>
      <c r="AT47" s="110">
        <f t="shared" si="23"/>
        <v>0</v>
      </c>
      <c r="AU47" s="110">
        <f t="shared" si="23"/>
        <v>0</v>
      </c>
      <c r="AV47" s="110">
        <f t="shared" si="23"/>
        <v>0</v>
      </c>
      <c r="AW47" s="110">
        <f t="shared" si="23"/>
        <v>0</v>
      </c>
      <c r="AX47" s="110">
        <f t="shared" si="23"/>
        <v>0</v>
      </c>
      <c r="AY47" s="110">
        <f t="shared" si="23"/>
        <v>0</v>
      </c>
      <c r="AZ47" s="110">
        <f t="shared" si="23"/>
        <v>0</v>
      </c>
      <c r="BA47" s="110">
        <f t="shared" si="23"/>
        <v>0</v>
      </c>
      <c r="BB47" s="110">
        <f t="shared" si="23"/>
        <v>0</v>
      </c>
      <c r="BC47" s="110">
        <f t="shared" si="23"/>
        <v>0</v>
      </c>
      <c r="BD47" s="110">
        <f t="shared" si="23"/>
        <v>0</v>
      </c>
      <c r="BE47" s="110">
        <f t="shared" si="23"/>
        <v>0</v>
      </c>
      <c r="BF47" s="110">
        <f t="shared" si="23"/>
        <v>0</v>
      </c>
      <c r="BG47" s="110">
        <f t="shared" si="23"/>
        <v>0</v>
      </c>
      <c r="BH47" s="110">
        <f t="shared" si="23"/>
        <v>0</v>
      </c>
      <c r="BI47" s="110">
        <f t="shared" si="23"/>
        <v>0</v>
      </c>
      <c r="BJ47" s="110">
        <f t="shared" si="23"/>
        <v>0</v>
      </c>
      <c r="BK47" s="110">
        <f t="shared" si="23"/>
        <v>0</v>
      </c>
      <c r="BL47" s="110">
        <f t="shared" si="23"/>
        <v>0</v>
      </c>
      <c r="BM47" s="110">
        <f t="shared" si="23"/>
        <v>0</v>
      </c>
      <c r="BN47" s="110">
        <f t="shared" si="23"/>
        <v>0</v>
      </c>
      <c r="BO47" s="110">
        <f t="shared" si="23"/>
        <v>0</v>
      </c>
      <c r="BP47" s="110">
        <f t="shared" si="23"/>
        <v>0</v>
      </c>
      <c r="BQ47" s="110">
        <f t="shared" si="23"/>
        <v>0</v>
      </c>
      <c r="BR47" s="110">
        <f t="shared" si="22"/>
        <v>0</v>
      </c>
      <c r="BS47" s="110">
        <f t="shared" si="22"/>
        <v>0</v>
      </c>
      <c r="BT47" s="114">
        <f t="shared" si="22"/>
        <v>0</v>
      </c>
    </row>
    <row r="48" spans="1:72" x14ac:dyDescent="0.35">
      <c r="A48" s="38" t="s">
        <v>115</v>
      </c>
      <c r="B48" s="48" t="s">
        <v>293</v>
      </c>
      <c r="C48" s="94"/>
      <c r="E48" s="113">
        <f t="shared" si="2"/>
        <v>0</v>
      </c>
      <c r="F48" s="110">
        <f t="shared" si="23"/>
        <v>0</v>
      </c>
      <c r="G48" s="110">
        <f t="shared" si="23"/>
        <v>0</v>
      </c>
      <c r="H48" s="110">
        <f t="shared" si="23"/>
        <v>0</v>
      </c>
      <c r="I48" s="110">
        <f t="shared" si="23"/>
        <v>0</v>
      </c>
      <c r="J48" s="110">
        <f t="shared" si="23"/>
        <v>0</v>
      </c>
      <c r="K48" s="110">
        <f t="shared" si="23"/>
        <v>0</v>
      </c>
      <c r="L48" s="110">
        <f t="shared" si="23"/>
        <v>0</v>
      </c>
      <c r="M48" s="110">
        <f t="shared" si="23"/>
        <v>0</v>
      </c>
      <c r="N48" s="110">
        <f t="shared" si="23"/>
        <v>0</v>
      </c>
      <c r="O48" s="110">
        <f t="shared" si="23"/>
        <v>0</v>
      </c>
      <c r="P48" s="110">
        <f t="shared" si="23"/>
        <v>0</v>
      </c>
      <c r="Q48" s="110">
        <f t="shared" si="23"/>
        <v>0</v>
      </c>
      <c r="R48" s="110">
        <f t="shared" si="23"/>
        <v>0</v>
      </c>
      <c r="S48" s="110">
        <f t="shared" si="23"/>
        <v>0</v>
      </c>
      <c r="T48" s="110">
        <f t="shared" si="23"/>
        <v>0</v>
      </c>
      <c r="U48" s="110">
        <f t="shared" si="23"/>
        <v>0</v>
      </c>
      <c r="V48" s="110">
        <f t="shared" si="23"/>
        <v>0</v>
      </c>
      <c r="W48" s="110">
        <f t="shared" si="23"/>
        <v>0</v>
      </c>
      <c r="X48" s="110">
        <f t="shared" si="23"/>
        <v>0</v>
      </c>
      <c r="Y48" s="110">
        <f t="shared" si="23"/>
        <v>0</v>
      </c>
      <c r="Z48" s="110">
        <f t="shared" si="23"/>
        <v>0</v>
      </c>
      <c r="AA48" s="110">
        <f t="shared" si="23"/>
        <v>0</v>
      </c>
      <c r="AB48" s="110">
        <f t="shared" si="23"/>
        <v>0</v>
      </c>
      <c r="AC48" s="110">
        <f t="shared" si="23"/>
        <v>0</v>
      </c>
      <c r="AD48" s="110">
        <f t="shared" si="23"/>
        <v>0</v>
      </c>
      <c r="AE48" s="110">
        <f t="shared" si="23"/>
        <v>0</v>
      </c>
      <c r="AF48" s="110">
        <f t="shared" si="23"/>
        <v>0</v>
      </c>
      <c r="AG48" s="110">
        <f t="shared" si="23"/>
        <v>0</v>
      </c>
      <c r="AH48" s="110">
        <f t="shared" si="23"/>
        <v>0</v>
      </c>
      <c r="AI48" s="110">
        <f t="shared" si="23"/>
        <v>0</v>
      </c>
      <c r="AJ48" s="110">
        <f t="shared" si="23"/>
        <v>0</v>
      </c>
      <c r="AK48" s="110">
        <f t="shared" si="23"/>
        <v>0</v>
      </c>
      <c r="AL48" s="110">
        <f t="shared" si="23"/>
        <v>0</v>
      </c>
      <c r="AM48" s="110">
        <f t="shared" si="23"/>
        <v>0</v>
      </c>
      <c r="AN48" s="110">
        <f t="shared" si="23"/>
        <v>0</v>
      </c>
      <c r="AO48" s="110">
        <f t="shared" si="23"/>
        <v>0</v>
      </c>
      <c r="AP48" s="110">
        <f t="shared" si="23"/>
        <v>0</v>
      </c>
      <c r="AQ48" s="110">
        <f t="shared" si="23"/>
        <v>0</v>
      </c>
      <c r="AR48" s="110">
        <f t="shared" si="23"/>
        <v>0</v>
      </c>
      <c r="AS48" s="110">
        <f t="shared" si="23"/>
        <v>0</v>
      </c>
      <c r="AT48" s="110">
        <f t="shared" si="23"/>
        <v>0</v>
      </c>
      <c r="AU48" s="110">
        <f t="shared" si="23"/>
        <v>0</v>
      </c>
      <c r="AV48" s="110">
        <f t="shared" si="23"/>
        <v>0</v>
      </c>
      <c r="AW48" s="110">
        <f t="shared" si="23"/>
        <v>0</v>
      </c>
      <c r="AX48" s="110">
        <f t="shared" si="23"/>
        <v>0</v>
      </c>
      <c r="AY48" s="110">
        <f t="shared" si="23"/>
        <v>0</v>
      </c>
      <c r="AZ48" s="110">
        <f t="shared" si="23"/>
        <v>0</v>
      </c>
      <c r="BA48" s="110">
        <f t="shared" si="23"/>
        <v>0</v>
      </c>
      <c r="BB48" s="110">
        <f t="shared" si="23"/>
        <v>0</v>
      </c>
      <c r="BC48" s="110">
        <f t="shared" si="23"/>
        <v>0</v>
      </c>
      <c r="BD48" s="110">
        <f t="shared" si="23"/>
        <v>0</v>
      </c>
      <c r="BE48" s="110">
        <f t="shared" si="23"/>
        <v>0</v>
      </c>
      <c r="BF48" s="110">
        <f t="shared" si="23"/>
        <v>0</v>
      </c>
      <c r="BG48" s="110">
        <f t="shared" si="23"/>
        <v>0</v>
      </c>
      <c r="BH48" s="110">
        <f t="shared" si="23"/>
        <v>0</v>
      </c>
      <c r="BI48" s="110">
        <f t="shared" si="23"/>
        <v>0</v>
      </c>
      <c r="BJ48" s="110">
        <f t="shared" si="23"/>
        <v>0</v>
      </c>
      <c r="BK48" s="110">
        <f t="shared" si="23"/>
        <v>0</v>
      </c>
      <c r="BL48" s="110">
        <f t="shared" si="23"/>
        <v>0</v>
      </c>
      <c r="BM48" s="110">
        <f t="shared" si="23"/>
        <v>0</v>
      </c>
      <c r="BN48" s="110">
        <f t="shared" si="23"/>
        <v>0</v>
      </c>
      <c r="BO48" s="110">
        <f t="shared" si="23"/>
        <v>0</v>
      </c>
      <c r="BP48" s="110">
        <f t="shared" si="23"/>
        <v>0</v>
      </c>
      <c r="BQ48" s="110">
        <f t="shared" ref="BQ48:BT51" si="24">IF(BQ$2=$B48,$C48,0)</f>
        <v>0</v>
      </c>
      <c r="BR48" s="110">
        <f t="shared" si="24"/>
        <v>0</v>
      </c>
      <c r="BS48" s="110">
        <f t="shared" si="24"/>
        <v>0</v>
      </c>
      <c r="BT48" s="114">
        <f t="shared" si="24"/>
        <v>0</v>
      </c>
    </row>
    <row r="49" spans="1:72" x14ac:dyDescent="0.35">
      <c r="A49" s="40" t="s">
        <v>116</v>
      </c>
      <c r="B49" s="48" t="s">
        <v>294</v>
      </c>
      <c r="C49" s="94"/>
      <c r="E49" s="113">
        <f t="shared" si="2"/>
        <v>0</v>
      </c>
      <c r="F49" s="110">
        <f t="shared" ref="F49:BQ52" si="25">IF(F$2=$B49,$C49,0)</f>
        <v>0</v>
      </c>
      <c r="G49" s="110">
        <f t="shared" si="25"/>
        <v>0</v>
      </c>
      <c r="H49" s="110">
        <f t="shared" si="25"/>
        <v>0</v>
      </c>
      <c r="I49" s="110">
        <f t="shared" si="25"/>
        <v>0</v>
      </c>
      <c r="J49" s="110">
        <f t="shared" si="25"/>
        <v>0</v>
      </c>
      <c r="K49" s="110">
        <f t="shared" si="25"/>
        <v>0</v>
      </c>
      <c r="L49" s="110">
        <f t="shared" si="25"/>
        <v>0</v>
      </c>
      <c r="M49" s="110">
        <f t="shared" si="25"/>
        <v>0</v>
      </c>
      <c r="N49" s="110">
        <f t="shared" si="25"/>
        <v>0</v>
      </c>
      <c r="O49" s="110">
        <f t="shared" si="25"/>
        <v>0</v>
      </c>
      <c r="P49" s="110">
        <f t="shared" si="25"/>
        <v>0</v>
      </c>
      <c r="Q49" s="110">
        <f t="shared" si="25"/>
        <v>0</v>
      </c>
      <c r="R49" s="110">
        <f t="shared" si="25"/>
        <v>0</v>
      </c>
      <c r="S49" s="110">
        <f t="shared" si="25"/>
        <v>0</v>
      </c>
      <c r="T49" s="110">
        <f t="shared" si="25"/>
        <v>0</v>
      </c>
      <c r="U49" s="110">
        <f t="shared" si="25"/>
        <v>0</v>
      </c>
      <c r="V49" s="110">
        <f t="shared" si="25"/>
        <v>0</v>
      </c>
      <c r="W49" s="110">
        <f t="shared" si="25"/>
        <v>0</v>
      </c>
      <c r="X49" s="110">
        <f t="shared" si="25"/>
        <v>0</v>
      </c>
      <c r="Y49" s="110">
        <f t="shared" si="25"/>
        <v>0</v>
      </c>
      <c r="Z49" s="110">
        <f t="shared" si="25"/>
        <v>0</v>
      </c>
      <c r="AA49" s="110">
        <f t="shared" si="25"/>
        <v>0</v>
      </c>
      <c r="AB49" s="110">
        <f t="shared" si="25"/>
        <v>0</v>
      </c>
      <c r="AC49" s="110">
        <f t="shared" si="25"/>
        <v>0</v>
      </c>
      <c r="AD49" s="110">
        <f t="shared" si="25"/>
        <v>0</v>
      </c>
      <c r="AE49" s="110">
        <f t="shared" si="25"/>
        <v>0</v>
      </c>
      <c r="AF49" s="110">
        <f t="shared" si="25"/>
        <v>0</v>
      </c>
      <c r="AG49" s="110">
        <f t="shared" si="25"/>
        <v>0</v>
      </c>
      <c r="AH49" s="110">
        <f t="shared" si="25"/>
        <v>0</v>
      </c>
      <c r="AI49" s="110">
        <f t="shared" si="25"/>
        <v>0</v>
      </c>
      <c r="AJ49" s="110">
        <f t="shared" si="25"/>
        <v>0</v>
      </c>
      <c r="AK49" s="110">
        <f t="shared" si="25"/>
        <v>0</v>
      </c>
      <c r="AL49" s="110">
        <f t="shared" si="25"/>
        <v>0</v>
      </c>
      <c r="AM49" s="110">
        <f t="shared" si="25"/>
        <v>0</v>
      </c>
      <c r="AN49" s="110">
        <f t="shared" si="25"/>
        <v>0</v>
      </c>
      <c r="AO49" s="110">
        <f t="shared" si="25"/>
        <v>0</v>
      </c>
      <c r="AP49" s="110">
        <f t="shared" si="25"/>
        <v>0</v>
      </c>
      <c r="AQ49" s="110">
        <f t="shared" si="25"/>
        <v>0</v>
      </c>
      <c r="AR49" s="110">
        <f t="shared" si="25"/>
        <v>0</v>
      </c>
      <c r="AS49" s="110">
        <f t="shared" si="25"/>
        <v>0</v>
      </c>
      <c r="AT49" s="110">
        <f t="shared" si="25"/>
        <v>0</v>
      </c>
      <c r="AU49" s="110">
        <f t="shared" si="25"/>
        <v>0</v>
      </c>
      <c r="AV49" s="110">
        <f t="shared" si="25"/>
        <v>0</v>
      </c>
      <c r="AW49" s="110">
        <f t="shared" si="25"/>
        <v>0</v>
      </c>
      <c r="AX49" s="110">
        <f t="shared" si="25"/>
        <v>0</v>
      </c>
      <c r="AY49" s="110">
        <f t="shared" si="25"/>
        <v>0</v>
      </c>
      <c r="AZ49" s="110">
        <f t="shared" si="25"/>
        <v>0</v>
      </c>
      <c r="BA49" s="110">
        <f t="shared" si="25"/>
        <v>0</v>
      </c>
      <c r="BB49" s="110">
        <f t="shared" si="25"/>
        <v>0</v>
      </c>
      <c r="BC49" s="110">
        <f t="shared" si="25"/>
        <v>0</v>
      </c>
      <c r="BD49" s="110">
        <f t="shared" si="25"/>
        <v>0</v>
      </c>
      <c r="BE49" s="110">
        <f t="shared" si="25"/>
        <v>0</v>
      </c>
      <c r="BF49" s="110">
        <f t="shared" si="25"/>
        <v>0</v>
      </c>
      <c r="BG49" s="110">
        <f t="shared" si="25"/>
        <v>0</v>
      </c>
      <c r="BH49" s="110">
        <f t="shared" si="25"/>
        <v>0</v>
      </c>
      <c r="BI49" s="110">
        <f t="shared" si="25"/>
        <v>0</v>
      </c>
      <c r="BJ49" s="110">
        <f t="shared" si="25"/>
        <v>0</v>
      </c>
      <c r="BK49" s="110">
        <f t="shared" si="25"/>
        <v>0</v>
      </c>
      <c r="BL49" s="110">
        <f t="shared" si="25"/>
        <v>0</v>
      </c>
      <c r="BM49" s="110">
        <f t="shared" si="25"/>
        <v>0</v>
      </c>
      <c r="BN49" s="110">
        <f t="shared" si="25"/>
        <v>0</v>
      </c>
      <c r="BO49" s="110">
        <f t="shared" si="25"/>
        <v>0</v>
      </c>
      <c r="BP49" s="110">
        <f t="shared" si="25"/>
        <v>0</v>
      </c>
      <c r="BQ49" s="110">
        <f t="shared" si="25"/>
        <v>0</v>
      </c>
      <c r="BR49" s="110">
        <f t="shared" si="24"/>
        <v>0</v>
      </c>
      <c r="BS49" s="110">
        <f t="shared" si="24"/>
        <v>0</v>
      </c>
      <c r="BT49" s="114">
        <f t="shared" si="24"/>
        <v>0</v>
      </c>
    </row>
    <row r="50" spans="1:72" x14ac:dyDescent="0.35">
      <c r="A50" s="38" t="s">
        <v>117</v>
      </c>
      <c r="B50" s="48" t="s">
        <v>295</v>
      </c>
      <c r="C50" s="94"/>
      <c r="E50" s="113">
        <f t="shared" si="2"/>
        <v>0</v>
      </c>
      <c r="F50" s="110">
        <f t="shared" si="25"/>
        <v>0</v>
      </c>
      <c r="G50" s="110">
        <f t="shared" si="25"/>
        <v>0</v>
      </c>
      <c r="H50" s="110">
        <f t="shared" si="25"/>
        <v>0</v>
      </c>
      <c r="I50" s="110">
        <f t="shared" si="25"/>
        <v>0</v>
      </c>
      <c r="J50" s="110">
        <f t="shared" si="25"/>
        <v>0</v>
      </c>
      <c r="K50" s="110">
        <f t="shared" si="25"/>
        <v>0</v>
      </c>
      <c r="L50" s="110">
        <f t="shared" si="25"/>
        <v>0</v>
      </c>
      <c r="M50" s="110">
        <f t="shared" si="25"/>
        <v>0</v>
      </c>
      <c r="N50" s="110">
        <f t="shared" si="25"/>
        <v>0</v>
      </c>
      <c r="O50" s="110">
        <f t="shared" si="25"/>
        <v>0</v>
      </c>
      <c r="P50" s="110">
        <f t="shared" si="25"/>
        <v>0</v>
      </c>
      <c r="Q50" s="110">
        <f t="shared" si="25"/>
        <v>0</v>
      </c>
      <c r="R50" s="110">
        <f t="shared" si="25"/>
        <v>0</v>
      </c>
      <c r="S50" s="110">
        <f t="shared" si="25"/>
        <v>0</v>
      </c>
      <c r="T50" s="110">
        <f t="shared" si="25"/>
        <v>0</v>
      </c>
      <c r="U50" s="110">
        <f t="shared" si="25"/>
        <v>0</v>
      </c>
      <c r="V50" s="110">
        <f t="shared" si="25"/>
        <v>0</v>
      </c>
      <c r="W50" s="110">
        <f t="shared" si="25"/>
        <v>0</v>
      </c>
      <c r="X50" s="110">
        <f t="shared" si="25"/>
        <v>0</v>
      </c>
      <c r="Y50" s="110">
        <f t="shared" si="25"/>
        <v>0</v>
      </c>
      <c r="Z50" s="110">
        <f t="shared" si="25"/>
        <v>0</v>
      </c>
      <c r="AA50" s="110">
        <f t="shared" si="25"/>
        <v>0</v>
      </c>
      <c r="AB50" s="110">
        <f t="shared" si="25"/>
        <v>0</v>
      </c>
      <c r="AC50" s="110">
        <f t="shared" si="25"/>
        <v>0</v>
      </c>
      <c r="AD50" s="110">
        <f t="shared" si="25"/>
        <v>0</v>
      </c>
      <c r="AE50" s="110">
        <f t="shared" si="25"/>
        <v>0</v>
      </c>
      <c r="AF50" s="110">
        <f t="shared" si="25"/>
        <v>0</v>
      </c>
      <c r="AG50" s="110">
        <f t="shared" si="25"/>
        <v>0</v>
      </c>
      <c r="AH50" s="110">
        <f t="shared" si="25"/>
        <v>0</v>
      </c>
      <c r="AI50" s="110">
        <f t="shared" si="25"/>
        <v>0</v>
      </c>
      <c r="AJ50" s="110">
        <f t="shared" si="25"/>
        <v>0</v>
      </c>
      <c r="AK50" s="110">
        <f t="shared" si="25"/>
        <v>0</v>
      </c>
      <c r="AL50" s="110">
        <f t="shared" si="25"/>
        <v>0</v>
      </c>
      <c r="AM50" s="110">
        <f t="shared" si="25"/>
        <v>0</v>
      </c>
      <c r="AN50" s="110">
        <f t="shared" si="25"/>
        <v>0</v>
      </c>
      <c r="AO50" s="110">
        <f t="shared" si="25"/>
        <v>0</v>
      </c>
      <c r="AP50" s="110">
        <f t="shared" si="25"/>
        <v>0</v>
      </c>
      <c r="AQ50" s="110">
        <f t="shared" si="25"/>
        <v>0</v>
      </c>
      <c r="AR50" s="110">
        <f t="shared" si="25"/>
        <v>0</v>
      </c>
      <c r="AS50" s="110">
        <f t="shared" si="25"/>
        <v>0</v>
      </c>
      <c r="AT50" s="110">
        <f t="shared" si="25"/>
        <v>0</v>
      </c>
      <c r="AU50" s="110">
        <f t="shared" si="25"/>
        <v>0</v>
      </c>
      <c r="AV50" s="110">
        <f t="shared" si="25"/>
        <v>0</v>
      </c>
      <c r="AW50" s="110">
        <f t="shared" si="25"/>
        <v>0</v>
      </c>
      <c r="AX50" s="110">
        <f t="shared" si="25"/>
        <v>0</v>
      </c>
      <c r="AY50" s="110">
        <f t="shared" si="25"/>
        <v>0</v>
      </c>
      <c r="AZ50" s="110">
        <f t="shared" si="25"/>
        <v>0</v>
      </c>
      <c r="BA50" s="110">
        <f t="shared" si="25"/>
        <v>0</v>
      </c>
      <c r="BB50" s="110">
        <f t="shared" si="25"/>
        <v>0</v>
      </c>
      <c r="BC50" s="110">
        <f t="shared" si="25"/>
        <v>0</v>
      </c>
      <c r="BD50" s="110">
        <f t="shared" si="25"/>
        <v>0</v>
      </c>
      <c r="BE50" s="110">
        <f t="shared" si="25"/>
        <v>0</v>
      </c>
      <c r="BF50" s="110">
        <f t="shared" si="25"/>
        <v>0</v>
      </c>
      <c r="BG50" s="110">
        <f t="shared" si="25"/>
        <v>0</v>
      </c>
      <c r="BH50" s="110">
        <f t="shared" si="25"/>
        <v>0</v>
      </c>
      <c r="BI50" s="110">
        <f t="shared" si="25"/>
        <v>0</v>
      </c>
      <c r="BJ50" s="110">
        <f t="shared" si="25"/>
        <v>0</v>
      </c>
      <c r="BK50" s="110">
        <f t="shared" si="25"/>
        <v>0</v>
      </c>
      <c r="BL50" s="110">
        <f t="shared" si="25"/>
        <v>0</v>
      </c>
      <c r="BM50" s="110">
        <f t="shared" si="25"/>
        <v>0</v>
      </c>
      <c r="BN50" s="110">
        <f t="shared" si="25"/>
        <v>0</v>
      </c>
      <c r="BO50" s="110">
        <f t="shared" si="25"/>
        <v>0</v>
      </c>
      <c r="BP50" s="110">
        <f t="shared" si="25"/>
        <v>0</v>
      </c>
      <c r="BQ50" s="110">
        <f t="shared" si="25"/>
        <v>0</v>
      </c>
      <c r="BR50" s="110">
        <f t="shared" si="24"/>
        <v>0</v>
      </c>
      <c r="BS50" s="110">
        <f t="shared" si="24"/>
        <v>0</v>
      </c>
      <c r="BT50" s="114">
        <f t="shared" si="24"/>
        <v>0</v>
      </c>
    </row>
    <row r="51" spans="1:72" x14ac:dyDescent="0.35">
      <c r="A51" s="38" t="s">
        <v>118</v>
      </c>
      <c r="B51" s="48" t="s">
        <v>296</v>
      </c>
      <c r="C51" s="94"/>
      <c r="E51" s="113">
        <f t="shared" si="2"/>
        <v>0</v>
      </c>
      <c r="F51" s="110">
        <f t="shared" si="25"/>
        <v>0</v>
      </c>
      <c r="G51" s="110">
        <f t="shared" si="25"/>
        <v>0</v>
      </c>
      <c r="H51" s="110">
        <f t="shared" si="25"/>
        <v>0</v>
      </c>
      <c r="I51" s="110">
        <f t="shared" si="25"/>
        <v>0</v>
      </c>
      <c r="J51" s="110">
        <f t="shared" si="25"/>
        <v>0</v>
      </c>
      <c r="K51" s="110">
        <f t="shared" si="25"/>
        <v>0</v>
      </c>
      <c r="L51" s="110">
        <f t="shared" si="25"/>
        <v>0</v>
      </c>
      <c r="M51" s="110">
        <f t="shared" si="25"/>
        <v>0</v>
      </c>
      <c r="N51" s="110">
        <f t="shared" si="25"/>
        <v>0</v>
      </c>
      <c r="O51" s="110">
        <f t="shared" si="25"/>
        <v>0</v>
      </c>
      <c r="P51" s="110">
        <f t="shared" si="25"/>
        <v>0</v>
      </c>
      <c r="Q51" s="110">
        <f t="shared" si="25"/>
        <v>0</v>
      </c>
      <c r="R51" s="110">
        <f t="shared" si="25"/>
        <v>0</v>
      </c>
      <c r="S51" s="110">
        <f t="shared" si="25"/>
        <v>0</v>
      </c>
      <c r="T51" s="110">
        <f t="shared" si="25"/>
        <v>0</v>
      </c>
      <c r="U51" s="110">
        <f t="shared" si="25"/>
        <v>0</v>
      </c>
      <c r="V51" s="110">
        <f t="shared" si="25"/>
        <v>0</v>
      </c>
      <c r="W51" s="110">
        <f t="shared" si="25"/>
        <v>0</v>
      </c>
      <c r="X51" s="110">
        <f t="shared" si="25"/>
        <v>0</v>
      </c>
      <c r="Y51" s="110">
        <f t="shared" si="25"/>
        <v>0</v>
      </c>
      <c r="Z51" s="110">
        <f t="shared" si="25"/>
        <v>0</v>
      </c>
      <c r="AA51" s="110">
        <f t="shared" si="25"/>
        <v>0</v>
      </c>
      <c r="AB51" s="110">
        <f t="shared" si="25"/>
        <v>0</v>
      </c>
      <c r="AC51" s="110">
        <f t="shared" si="25"/>
        <v>0</v>
      </c>
      <c r="AD51" s="110">
        <f t="shared" si="25"/>
        <v>0</v>
      </c>
      <c r="AE51" s="110">
        <f t="shared" si="25"/>
        <v>0</v>
      </c>
      <c r="AF51" s="110">
        <f t="shared" si="25"/>
        <v>0</v>
      </c>
      <c r="AG51" s="110">
        <f t="shared" si="25"/>
        <v>0</v>
      </c>
      <c r="AH51" s="110">
        <f t="shared" si="25"/>
        <v>0</v>
      </c>
      <c r="AI51" s="110">
        <f t="shared" si="25"/>
        <v>0</v>
      </c>
      <c r="AJ51" s="110">
        <f t="shared" si="25"/>
        <v>0</v>
      </c>
      <c r="AK51" s="110">
        <f t="shared" si="25"/>
        <v>0</v>
      </c>
      <c r="AL51" s="110">
        <f t="shared" si="25"/>
        <v>0</v>
      </c>
      <c r="AM51" s="110">
        <f t="shared" si="25"/>
        <v>0</v>
      </c>
      <c r="AN51" s="110">
        <f t="shared" si="25"/>
        <v>0</v>
      </c>
      <c r="AO51" s="110">
        <f t="shared" si="25"/>
        <v>0</v>
      </c>
      <c r="AP51" s="110">
        <f t="shared" si="25"/>
        <v>0</v>
      </c>
      <c r="AQ51" s="110">
        <f t="shared" si="25"/>
        <v>0</v>
      </c>
      <c r="AR51" s="110">
        <f t="shared" si="25"/>
        <v>0</v>
      </c>
      <c r="AS51" s="110">
        <f t="shared" si="25"/>
        <v>0</v>
      </c>
      <c r="AT51" s="110">
        <f t="shared" si="25"/>
        <v>0</v>
      </c>
      <c r="AU51" s="110">
        <f t="shared" si="25"/>
        <v>0</v>
      </c>
      <c r="AV51" s="110">
        <f t="shared" si="25"/>
        <v>0</v>
      </c>
      <c r="AW51" s="110">
        <f t="shared" si="25"/>
        <v>0</v>
      </c>
      <c r="AX51" s="110">
        <f t="shared" si="25"/>
        <v>0</v>
      </c>
      <c r="AY51" s="110">
        <f t="shared" si="25"/>
        <v>0</v>
      </c>
      <c r="AZ51" s="110">
        <f t="shared" si="25"/>
        <v>0</v>
      </c>
      <c r="BA51" s="110">
        <f t="shared" si="25"/>
        <v>0</v>
      </c>
      <c r="BB51" s="110">
        <f t="shared" si="25"/>
        <v>0</v>
      </c>
      <c r="BC51" s="110">
        <f t="shared" si="25"/>
        <v>0</v>
      </c>
      <c r="BD51" s="110">
        <f t="shared" si="25"/>
        <v>0</v>
      </c>
      <c r="BE51" s="110">
        <f t="shared" si="25"/>
        <v>0</v>
      </c>
      <c r="BF51" s="110">
        <f t="shared" si="25"/>
        <v>0</v>
      </c>
      <c r="BG51" s="110">
        <f t="shared" si="25"/>
        <v>0</v>
      </c>
      <c r="BH51" s="110">
        <f t="shared" si="25"/>
        <v>0</v>
      </c>
      <c r="BI51" s="110">
        <f t="shared" si="25"/>
        <v>0</v>
      </c>
      <c r="BJ51" s="110">
        <f t="shared" si="25"/>
        <v>0</v>
      </c>
      <c r="BK51" s="110">
        <f t="shared" si="25"/>
        <v>0</v>
      </c>
      <c r="BL51" s="110">
        <f t="shared" si="25"/>
        <v>0</v>
      </c>
      <c r="BM51" s="110">
        <f t="shared" si="25"/>
        <v>0</v>
      </c>
      <c r="BN51" s="110">
        <f t="shared" si="25"/>
        <v>0</v>
      </c>
      <c r="BO51" s="110">
        <f t="shared" si="25"/>
        <v>0</v>
      </c>
      <c r="BP51" s="110">
        <f t="shared" si="25"/>
        <v>0</v>
      </c>
      <c r="BQ51" s="110">
        <f t="shared" si="25"/>
        <v>0</v>
      </c>
      <c r="BR51" s="110">
        <f t="shared" si="24"/>
        <v>0</v>
      </c>
      <c r="BS51" s="110">
        <f t="shared" si="24"/>
        <v>0</v>
      </c>
      <c r="BT51" s="114">
        <f t="shared" si="24"/>
        <v>0</v>
      </c>
    </row>
    <row r="52" spans="1:72" x14ac:dyDescent="0.35">
      <c r="A52" s="38" t="s">
        <v>119</v>
      </c>
      <c r="B52" s="48" t="s">
        <v>297</v>
      </c>
      <c r="C52" s="94"/>
      <c r="E52" s="113">
        <f t="shared" si="2"/>
        <v>0</v>
      </c>
      <c r="F52" s="110">
        <f t="shared" si="25"/>
        <v>0</v>
      </c>
      <c r="G52" s="110">
        <f t="shared" si="25"/>
        <v>0</v>
      </c>
      <c r="H52" s="110">
        <f t="shared" si="25"/>
        <v>0</v>
      </c>
      <c r="I52" s="110">
        <f t="shared" si="25"/>
        <v>0</v>
      </c>
      <c r="J52" s="110">
        <f t="shared" si="25"/>
        <v>0</v>
      </c>
      <c r="K52" s="110">
        <f t="shared" si="25"/>
        <v>0</v>
      </c>
      <c r="L52" s="110">
        <f t="shared" si="25"/>
        <v>0</v>
      </c>
      <c r="M52" s="110">
        <f t="shared" si="25"/>
        <v>0</v>
      </c>
      <c r="N52" s="110">
        <f t="shared" si="25"/>
        <v>0</v>
      </c>
      <c r="O52" s="110">
        <f t="shared" si="25"/>
        <v>0</v>
      </c>
      <c r="P52" s="110">
        <f t="shared" si="25"/>
        <v>0</v>
      </c>
      <c r="Q52" s="110">
        <f t="shared" si="25"/>
        <v>0</v>
      </c>
      <c r="R52" s="110">
        <f t="shared" si="25"/>
        <v>0</v>
      </c>
      <c r="S52" s="110">
        <f t="shared" si="25"/>
        <v>0</v>
      </c>
      <c r="T52" s="110">
        <f t="shared" si="25"/>
        <v>0</v>
      </c>
      <c r="U52" s="110">
        <f t="shared" si="25"/>
        <v>0</v>
      </c>
      <c r="V52" s="110">
        <f t="shared" si="25"/>
        <v>0</v>
      </c>
      <c r="W52" s="110">
        <f t="shared" si="25"/>
        <v>0</v>
      </c>
      <c r="X52" s="110">
        <f t="shared" si="25"/>
        <v>0</v>
      </c>
      <c r="Y52" s="110">
        <f t="shared" si="25"/>
        <v>0</v>
      </c>
      <c r="Z52" s="110">
        <f t="shared" si="25"/>
        <v>0</v>
      </c>
      <c r="AA52" s="110">
        <f t="shared" si="25"/>
        <v>0</v>
      </c>
      <c r="AB52" s="110">
        <f t="shared" si="25"/>
        <v>0</v>
      </c>
      <c r="AC52" s="110">
        <f t="shared" si="25"/>
        <v>0</v>
      </c>
      <c r="AD52" s="110">
        <f t="shared" si="25"/>
        <v>0</v>
      </c>
      <c r="AE52" s="110">
        <f t="shared" si="25"/>
        <v>0</v>
      </c>
      <c r="AF52" s="110">
        <f t="shared" si="25"/>
        <v>0</v>
      </c>
      <c r="AG52" s="110">
        <f t="shared" si="25"/>
        <v>0</v>
      </c>
      <c r="AH52" s="110">
        <f t="shared" si="25"/>
        <v>0</v>
      </c>
      <c r="AI52" s="110">
        <f t="shared" si="25"/>
        <v>0</v>
      </c>
      <c r="AJ52" s="110">
        <f t="shared" si="25"/>
        <v>0</v>
      </c>
      <c r="AK52" s="110">
        <f t="shared" si="25"/>
        <v>0</v>
      </c>
      <c r="AL52" s="110">
        <f t="shared" si="25"/>
        <v>0</v>
      </c>
      <c r="AM52" s="110">
        <f t="shared" si="25"/>
        <v>0</v>
      </c>
      <c r="AN52" s="110">
        <f t="shared" si="25"/>
        <v>0</v>
      </c>
      <c r="AO52" s="110">
        <f t="shared" si="25"/>
        <v>0</v>
      </c>
      <c r="AP52" s="110">
        <f t="shared" si="25"/>
        <v>0</v>
      </c>
      <c r="AQ52" s="110">
        <f t="shared" si="25"/>
        <v>0</v>
      </c>
      <c r="AR52" s="110">
        <f t="shared" si="25"/>
        <v>0</v>
      </c>
      <c r="AS52" s="110">
        <f t="shared" si="25"/>
        <v>0</v>
      </c>
      <c r="AT52" s="110">
        <f t="shared" si="25"/>
        <v>0</v>
      </c>
      <c r="AU52" s="110">
        <f t="shared" si="25"/>
        <v>0</v>
      </c>
      <c r="AV52" s="110">
        <f t="shared" si="25"/>
        <v>0</v>
      </c>
      <c r="AW52" s="110">
        <f t="shared" si="25"/>
        <v>0</v>
      </c>
      <c r="AX52" s="110">
        <f t="shared" si="25"/>
        <v>0</v>
      </c>
      <c r="AY52" s="110">
        <f t="shared" si="25"/>
        <v>0</v>
      </c>
      <c r="AZ52" s="110">
        <f t="shared" si="25"/>
        <v>0</v>
      </c>
      <c r="BA52" s="110">
        <f t="shared" si="25"/>
        <v>0</v>
      </c>
      <c r="BB52" s="110">
        <f t="shared" si="25"/>
        <v>0</v>
      </c>
      <c r="BC52" s="110">
        <f t="shared" si="25"/>
        <v>0</v>
      </c>
      <c r="BD52" s="110">
        <f t="shared" si="25"/>
        <v>0</v>
      </c>
      <c r="BE52" s="110">
        <f t="shared" si="25"/>
        <v>0</v>
      </c>
      <c r="BF52" s="110">
        <f t="shared" si="25"/>
        <v>0</v>
      </c>
      <c r="BG52" s="110">
        <f t="shared" si="25"/>
        <v>0</v>
      </c>
      <c r="BH52" s="110">
        <f t="shared" si="25"/>
        <v>0</v>
      </c>
      <c r="BI52" s="110">
        <f t="shared" si="25"/>
        <v>0</v>
      </c>
      <c r="BJ52" s="110">
        <f t="shared" si="25"/>
        <v>0</v>
      </c>
      <c r="BK52" s="110">
        <f t="shared" si="25"/>
        <v>0</v>
      </c>
      <c r="BL52" s="110">
        <f t="shared" si="25"/>
        <v>0</v>
      </c>
      <c r="BM52" s="110">
        <f t="shared" si="25"/>
        <v>0</v>
      </c>
      <c r="BN52" s="110">
        <f t="shared" si="25"/>
        <v>0</v>
      </c>
      <c r="BO52" s="110">
        <f t="shared" si="25"/>
        <v>0</v>
      </c>
      <c r="BP52" s="110">
        <f t="shared" si="25"/>
        <v>0</v>
      </c>
      <c r="BQ52" s="110">
        <f t="shared" ref="BQ52:BT55" si="26">IF(BQ$2=$B52,$C52,0)</f>
        <v>0</v>
      </c>
      <c r="BR52" s="110">
        <f t="shared" si="26"/>
        <v>0</v>
      </c>
      <c r="BS52" s="110">
        <f t="shared" si="26"/>
        <v>0</v>
      </c>
      <c r="BT52" s="114">
        <f t="shared" si="26"/>
        <v>0</v>
      </c>
    </row>
    <row r="53" spans="1:72" x14ac:dyDescent="0.35">
      <c r="A53" s="38" t="s">
        <v>120</v>
      </c>
      <c r="B53" s="48" t="s">
        <v>298</v>
      </c>
      <c r="C53" s="94"/>
      <c r="E53" s="113">
        <f t="shared" si="2"/>
        <v>0</v>
      </c>
      <c r="F53" s="110">
        <f t="shared" ref="F53:BQ56" si="27">IF(F$2=$B53,$C53,0)</f>
        <v>0</v>
      </c>
      <c r="G53" s="110">
        <f t="shared" si="27"/>
        <v>0</v>
      </c>
      <c r="H53" s="110">
        <f t="shared" si="27"/>
        <v>0</v>
      </c>
      <c r="I53" s="110">
        <f t="shared" si="27"/>
        <v>0</v>
      </c>
      <c r="J53" s="110">
        <f t="shared" si="27"/>
        <v>0</v>
      </c>
      <c r="K53" s="110">
        <f t="shared" si="27"/>
        <v>0</v>
      </c>
      <c r="L53" s="110">
        <f t="shared" si="27"/>
        <v>0</v>
      </c>
      <c r="M53" s="110">
        <f t="shared" si="27"/>
        <v>0</v>
      </c>
      <c r="N53" s="110">
        <f t="shared" si="27"/>
        <v>0</v>
      </c>
      <c r="O53" s="110">
        <f t="shared" si="27"/>
        <v>0</v>
      </c>
      <c r="P53" s="110">
        <f t="shared" si="27"/>
        <v>0</v>
      </c>
      <c r="Q53" s="110">
        <f t="shared" si="27"/>
        <v>0</v>
      </c>
      <c r="R53" s="110">
        <f t="shared" si="27"/>
        <v>0</v>
      </c>
      <c r="S53" s="110">
        <f t="shared" si="27"/>
        <v>0</v>
      </c>
      <c r="T53" s="110">
        <f t="shared" si="27"/>
        <v>0</v>
      </c>
      <c r="U53" s="110">
        <f t="shared" si="27"/>
        <v>0</v>
      </c>
      <c r="V53" s="110">
        <f t="shared" si="27"/>
        <v>0</v>
      </c>
      <c r="W53" s="110">
        <f t="shared" si="27"/>
        <v>0</v>
      </c>
      <c r="X53" s="110">
        <f t="shared" si="27"/>
        <v>0</v>
      </c>
      <c r="Y53" s="110">
        <f t="shared" si="27"/>
        <v>0</v>
      </c>
      <c r="Z53" s="110">
        <f t="shared" si="27"/>
        <v>0</v>
      </c>
      <c r="AA53" s="110">
        <f t="shared" si="27"/>
        <v>0</v>
      </c>
      <c r="AB53" s="110">
        <f t="shared" si="27"/>
        <v>0</v>
      </c>
      <c r="AC53" s="110">
        <f t="shared" si="27"/>
        <v>0</v>
      </c>
      <c r="AD53" s="110">
        <f t="shared" si="27"/>
        <v>0</v>
      </c>
      <c r="AE53" s="110">
        <f t="shared" si="27"/>
        <v>0</v>
      </c>
      <c r="AF53" s="110">
        <f t="shared" si="27"/>
        <v>0</v>
      </c>
      <c r="AG53" s="110">
        <f t="shared" si="27"/>
        <v>0</v>
      </c>
      <c r="AH53" s="110">
        <f t="shared" si="27"/>
        <v>0</v>
      </c>
      <c r="AI53" s="110">
        <f t="shared" si="27"/>
        <v>0</v>
      </c>
      <c r="AJ53" s="110">
        <f t="shared" si="27"/>
        <v>0</v>
      </c>
      <c r="AK53" s="110">
        <f t="shared" si="27"/>
        <v>0</v>
      </c>
      <c r="AL53" s="110">
        <f t="shared" si="27"/>
        <v>0</v>
      </c>
      <c r="AM53" s="110">
        <f t="shared" si="27"/>
        <v>0</v>
      </c>
      <c r="AN53" s="110">
        <f t="shared" si="27"/>
        <v>0</v>
      </c>
      <c r="AO53" s="110">
        <f t="shared" si="27"/>
        <v>0</v>
      </c>
      <c r="AP53" s="110">
        <f t="shared" si="27"/>
        <v>0</v>
      </c>
      <c r="AQ53" s="110">
        <f t="shared" si="27"/>
        <v>0</v>
      </c>
      <c r="AR53" s="110">
        <f t="shared" si="27"/>
        <v>0</v>
      </c>
      <c r="AS53" s="110">
        <f t="shared" si="27"/>
        <v>0</v>
      </c>
      <c r="AT53" s="110">
        <f t="shared" si="27"/>
        <v>0</v>
      </c>
      <c r="AU53" s="110">
        <f t="shared" si="27"/>
        <v>0</v>
      </c>
      <c r="AV53" s="110">
        <f t="shared" si="27"/>
        <v>0</v>
      </c>
      <c r="AW53" s="110">
        <f t="shared" si="27"/>
        <v>0</v>
      </c>
      <c r="AX53" s="110">
        <f t="shared" si="27"/>
        <v>0</v>
      </c>
      <c r="AY53" s="110">
        <f t="shared" si="27"/>
        <v>0</v>
      </c>
      <c r="AZ53" s="110">
        <f t="shared" si="27"/>
        <v>0</v>
      </c>
      <c r="BA53" s="110">
        <f t="shared" si="27"/>
        <v>0</v>
      </c>
      <c r="BB53" s="110">
        <f t="shared" si="27"/>
        <v>0</v>
      </c>
      <c r="BC53" s="110">
        <f t="shared" si="27"/>
        <v>0</v>
      </c>
      <c r="BD53" s="110">
        <f t="shared" si="27"/>
        <v>0</v>
      </c>
      <c r="BE53" s="110">
        <f t="shared" si="27"/>
        <v>0</v>
      </c>
      <c r="BF53" s="110">
        <f t="shared" si="27"/>
        <v>0</v>
      </c>
      <c r="BG53" s="110">
        <f t="shared" si="27"/>
        <v>0</v>
      </c>
      <c r="BH53" s="110">
        <f t="shared" si="27"/>
        <v>0</v>
      </c>
      <c r="BI53" s="110">
        <f t="shared" si="27"/>
        <v>0</v>
      </c>
      <c r="BJ53" s="110">
        <f t="shared" si="27"/>
        <v>0</v>
      </c>
      <c r="BK53" s="110">
        <f t="shared" si="27"/>
        <v>0</v>
      </c>
      <c r="BL53" s="110">
        <f t="shared" si="27"/>
        <v>0</v>
      </c>
      <c r="BM53" s="110">
        <f t="shared" si="27"/>
        <v>0</v>
      </c>
      <c r="BN53" s="110">
        <f t="shared" si="27"/>
        <v>0</v>
      </c>
      <c r="BO53" s="110">
        <f t="shared" si="27"/>
        <v>0</v>
      </c>
      <c r="BP53" s="110">
        <f t="shared" si="27"/>
        <v>0</v>
      </c>
      <c r="BQ53" s="110">
        <f t="shared" si="27"/>
        <v>0</v>
      </c>
      <c r="BR53" s="110">
        <f t="shared" si="26"/>
        <v>0</v>
      </c>
      <c r="BS53" s="110">
        <f t="shared" si="26"/>
        <v>0</v>
      </c>
      <c r="BT53" s="114">
        <f t="shared" si="26"/>
        <v>0</v>
      </c>
    </row>
    <row r="54" spans="1:72" x14ac:dyDescent="0.35">
      <c r="A54" s="38" t="s">
        <v>121</v>
      </c>
      <c r="B54" s="48" t="s">
        <v>299</v>
      </c>
      <c r="C54" s="94"/>
      <c r="E54" s="113">
        <f t="shared" si="2"/>
        <v>0</v>
      </c>
      <c r="F54" s="110">
        <f t="shared" si="27"/>
        <v>0</v>
      </c>
      <c r="G54" s="110">
        <f t="shared" si="27"/>
        <v>0</v>
      </c>
      <c r="H54" s="110">
        <f t="shared" si="27"/>
        <v>0</v>
      </c>
      <c r="I54" s="110">
        <f t="shared" si="27"/>
        <v>0</v>
      </c>
      <c r="J54" s="110">
        <f t="shared" si="27"/>
        <v>0</v>
      </c>
      <c r="K54" s="110">
        <f t="shared" si="27"/>
        <v>0</v>
      </c>
      <c r="L54" s="110">
        <f t="shared" si="27"/>
        <v>0</v>
      </c>
      <c r="M54" s="110">
        <f t="shared" si="27"/>
        <v>0</v>
      </c>
      <c r="N54" s="110">
        <f t="shared" si="27"/>
        <v>0</v>
      </c>
      <c r="O54" s="110">
        <f t="shared" si="27"/>
        <v>0</v>
      </c>
      <c r="P54" s="110">
        <f t="shared" si="27"/>
        <v>0</v>
      </c>
      <c r="Q54" s="110">
        <f t="shared" si="27"/>
        <v>0</v>
      </c>
      <c r="R54" s="110">
        <f t="shared" si="27"/>
        <v>0</v>
      </c>
      <c r="S54" s="110">
        <f t="shared" si="27"/>
        <v>0</v>
      </c>
      <c r="T54" s="110">
        <f t="shared" si="27"/>
        <v>0</v>
      </c>
      <c r="U54" s="110">
        <f t="shared" si="27"/>
        <v>0</v>
      </c>
      <c r="V54" s="110">
        <f t="shared" si="27"/>
        <v>0</v>
      </c>
      <c r="W54" s="110">
        <f t="shared" si="27"/>
        <v>0</v>
      </c>
      <c r="X54" s="110">
        <f t="shared" si="27"/>
        <v>0</v>
      </c>
      <c r="Y54" s="110">
        <f t="shared" si="27"/>
        <v>0</v>
      </c>
      <c r="Z54" s="110">
        <f t="shared" si="27"/>
        <v>0</v>
      </c>
      <c r="AA54" s="110">
        <f t="shared" si="27"/>
        <v>0</v>
      </c>
      <c r="AB54" s="110">
        <f t="shared" si="27"/>
        <v>0</v>
      </c>
      <c r="AC54" s="110">
        <f t="shared" si="27"/>
        <v>0</v>
      </c>
      <c r="AD54" s="110">
        <f t="shared" si="27"/>
        <v>0</v>
      </c>
      <c r="AE54" s="110">
        <f t="shared" si="27"/>
        <v>0</v>
      </c>
      <c r="AF54" s="110">
        <f t="shared" si="27"/>
        <v>0</v>
      </c>
      <c r="AG54" s="110">
        <f t="shared" si="27"/>
        <v>0</v>
      </c>
      <c r="AH54" s="110">
        <f t="shared" si="27"/>
        <v>0</v>
      </c>
      <c r="AI54" s="110">
        <f t="shared" si="27"/>
        <v>0</v>
      </c>
      <c r="AJ54" s="110">
        <f t="shared" si="27"/>
        <v>0</v>
      </c>
      <c r="AK54" s="110">
        <f t="shared" si="27"/>
        <v>0</v>
      </c>
      <c r="AL54" s="110">
        <f t="shared" si="27"/>
        <v>0</v>
      </c>
      <c r="AM54" s="110">
        <f t="shared" si="27"/>
        <v>0</v>
      </c>
      <c r="AN54" s="110">
        <f t="shared" si="27"/>
        <v>0</v>
      </c>
      <c r="AO54" s="110">
        <f t="shared" si="27"/>
        <v>0</v>
      </c>
      <c r="AP54" s="110">
        <f t="shared" si="27"/>
        <v>0</v>
      </c>
      <c r="AQ54" s="110">
        <f t="shared" si="27"/>
        <v>0</v>
      </c>
      <c r="AR54" s="110">
        <f t="shared" si="27"/>
        <v>0</v>
      </c>
      <c r="AS54" s="110">
        <f t="shared" si="27"/>
        <v>0</v>
      </c>
      <c r="AT54" s="110">
        <f t="shared" si="27"/>
        <v>0</v>
      </c>
      <c r="AU54" s="110">
        <f t="shared" si="27"/>
        <v>0</v>
      </c>
      <c r="AV54" s="110">
        <f t="shared" si="27"/>
        <v>0</v>
      </c>
      <c r="AW54" s="110">
        <f t="shared" si="27"/>
        <v>0</v>
      </c>
      <c r="AX54" s="110">
        <f t="shared" si="27"/>
        <v>0</v>
      </c>
      <c r="AY54" s="110">
        <f t="shared" si="27"/>
        <v>0</v>
      </c>
      <c r="AZ54" s="110">
        <f t="shared" si="27"/>
        <v>0</v>
      </c>
      <c r="BA54" s="110">
        <f t="shared" si="27"/>
        <v>0</v>
      </c>
      <c r="BB54" s="110">
        <f t="shared" si="27"/>
        <v>0</v>
      </c>
      <c r="BC54" s="110">
        <f t="shared" si="27"/>
        <v>0</v>
      </c>
      <c r="BD54" s="110">
        <f t="shared" si="27"/>
        <v>0</v>
      </c>
      <c r="BE54" s="110">
        <f t="shared" si="27"/>
        <v>0</v>
      </c>
      <c r="BF54" s="110">
        <f t="shared" si="27"/>
        <v>0</v>
      </c>
      <c r="BG54" s="110">
        <f t="shared" si="27"/>
        <v>0</v>
      </c>
      <c r="BH54" s="110">
        <f t="shared" si="27"/>
        <v>0</v>
      </c>
      <c r="BI54" s="110">
        <f t="shared" si="27"/>
        <v>0</v>
      </c>
      <c r="BJ54" s="110">
        <f t="shared" si="27"/>
        <v>0</v>
      </c>
      <c r="BK54" s="110">
        <f t="shared" si="27"/>
        <v>0</v>
      </c>
      <c r="BL54" s="110">
        <f t="shared" si="27"/>
        <v>0</v>
      </c>
      <c r="BM54" s="110">
        <f t="shared" si="27"/>
        <v>0</v>
      </c>
      <c r="BN54" s="110">
        <f t="shared" si="27"/>
        <v>0</v>
      </c>
      <c r="BO54" s="110">
        <f t="shared" si="27"/>
        <v>0</v>
      </c>
      <c r="BP54" s="110">
        <f t="shared" si="27"/>
        <v>0</v>
      </c>
      <c r="BQ54" s="110">
        <f t="shared" si="27"/>
        <v>0</v>
      </c>
      <c r="BR54" s="110">
        <f t="shared" si="26"/>
        <v>0</v>
      </c>
      <c r="BS54" s="110">
        <f t="shared" si="26"/>
        <v>0</v>
      </c>
      <c r="BT54" s="114">
        <f t="shared" si="26"/>
        <v>0</v>
      </c>
    </row>
    <row r="55" spans="1:72" x14ac:dyDescent="0.35">
      <c r="A55" s="40" t="s">
        <v>122</v>
      </c>
      <c r="B55" s="48" t="s">
        <v>300</v>
      </c>
      <c r="C55" s="94"/>
      <c r="E55" s="113">
        <f t="shared" si="2"/>
        <v>0</v>
      </c>
      <c r="F55" s="110">
        <f t="shared" si="27"/>
        <v>0</v>
      </c>
      <c r="G55" s="110">
        <f t="shared" si="27"/>
        <v>0</v>
      </c>
      <c r="H55" s="110">
        <f t="shared" si="27"/>
        <v>0</v>
      </c>
      <c r="I55" s="110">
        <f t="shared" si="27"/>
        <v>0</v>
      </c>
      <c r="J55" s="110">
        <f t="shared" si="27"/>
        <v>0</v>
      </c>
      <c r="K55" s="110">
        <f t="shared" si="27"/>
        <v>0</v>
      </c>
      <c r="L55" s="110">
        <f t="shared" si="27"/>
        <v>0</v>
      </c>
      <c r="M55" s="110">
        <f t="shared" si="27"/>
        <v>0</v>
      </c>
      <c r="N55" s="110">
        <f t="shared" si="27"/>
        <v>0</v>
      </c>
      <c r="O55" s="110">
        <f t="shared" si="27"/>
        <v>0</v>
      </c>
      <c r="P55" s="110">
        <f t="shared" si="27"/>
        <v>0</v>
      </c>
      <c r="Q55" s="110">
        <f t="shared" si="27"/>
        <v>0</v>
      </c>
      <c r="R55" s="110">
        <f t="shared" si="27"/>
        <v>0</v>
      </c>
      <c r="S55" s="110">
        <f t="shared" si="27"/>
        <v>0</v>
      </c>
      <c r="T55" s="110">
        <f t="shared" si="27"/>
        <v>0</v>
      </c>
      <c r="U55" s="110">
        <f t="shared" si="27"/>
        <v>0</v>
      </c>
      <c r="V55" s="110">
        <f t="shared" si="27"/>
        <v>0</v>
      </c>
      <c r="W55" s="110">
        <f t="shared" si="27"/>
        <v>0</v>
      </c>
      <c r="X55" s="110">
        <f t="shared" si="27"/>
        <v>0</v>
      </c>
      <c r="Y55" s="110">
        <f t="shared" si="27"/>
        <v>0</v>
      </c>
      <c r="Z55" s="110">
        <f t="shared" si="27"/>
        <v>0</v>
      </c>
      <c r="AA55" s="110">
        <f t="shared" si="27"/>
        <v>0</v>
      </c>
      <c r="AB55" s="110">
        <f t="shared" si="27"/>
        <v>0</v>
      </c>
      <c r="AC55" s="110">
        <f t="shared" si="27"/>
        <v>0</v>
      </c>
      <c r="AD55" s="110">
        <f t="shared" si="27"/>
        <v>0</v>
      </c>
      <c r="AE55" s="110">
        <f t="shared" si="27"/>
        <v>0</v>
      </c>
      <c r="AF55" s="110">
        <f t="shared" si="27"/>
        <v>0</v>
      </c>
      <c r="AG55" s="110">
        <f t="shared" si="27"/>
        <v>0</v>
      </c>
      <c r="AH55" s="110">
        <f t="shared" si="27"/>
        <v>0</v>
      </c>
      <c r="AI55" s="110">
        <f t="shared" si="27"/>
        <v>0</v>
      </c>
      <c r="AJ55" s="110">
        <f t="shared" si="27"/>
        <v>0</v>
      </c>
      <c r="AK55" s="110">
        <f t="shared" si="27"/>
        <v>0</v>
      </c>
      <c r="AL55" s="110">
        <f t="shared" si="27"/>
        <v>0</v>
      </c>
      <c r="AM55" s="110">
        <f t="shared" si="27"/>
        <v>0</v>
      </c>
      <c r="AN55" s="110">
        <f t="shared" si="27"/>
        <v>0</v>
      </c>
      <c r="AO55" s="110">
        <f t="shared" si="27"/>
        <v>0</v>
      </c>
      <c r="AP55" s="110">
        <f t="shared" si="27"/>
        <v>0</v>
      </c>
      <c r="AQ55" s="110">
        <f t="shared" si="27"/>
        <v>0</v>
      </c>
      <c r="AR55" s="110">
        <f t="shared" si="27"/>
        <v>0</v>
      </c>
      <c r="AS55" s="110">
        <f t="shared" si="27"/>
        <v>0</v>
      </c>
      <c r="AT55" s="110">
        <f t="shared" si="27"/>
        <v>0</v>
      </c>
      <c r="AU55" s="110">
        <f t="shared" si="27"/>
        <v>0</v>
      </c>
      <c r="AV55" s="110">
        <f t="shared" si="27"/>
        <v>0</v>
      </c>
      <c r="AW55" s="110">
        <f t="shared" si="27"/>
        <v>0</v>
      </c>
      <c r="AX55" s="110">
        <f t="shared" si="27"/>
        <v>0</v>
      </c>
      <c r="AY55" s="110">
        <f t="shared" si="27"/>
        <v>0</v>
      </c>
      <c r="AZ55" s="110">
        <f t="shared" si="27"/>
        <v>0</v>
      </c>
      <c r="BA55" s="110">
        <f t="shared" si="27"/>
        <v>0</v>
      </c>
      <c r="BB55" s="110">
        <f t="shared" si="27"/>
        <v>0</v>
      </c>
      <c r="BC55" s="110">
        <f t="shared" si="27"/>
        <v>0</v>
      </c>
      <c r="BD55" s="110">
        <f t="shared" si="27"/>
        <v>0</v>
      </c>
      <c r="BE55" s="110">
        <f t="shared" si="27"/>
        <v>0</v>
      </c>
      <c r="BF55" s="110">
        <f t="shared" si="27"/>
        <v>0</v>
      </c>
      <c r="BG55" s="110">
        <f t="shared" si="27"/>
        <v>0</v>
      </c>
      <c r="BH55" s="110">
        <f t="shared" si="27"/>
        <v>0</v>
      </c>
      <c r="BI55" s="110">
        <f t="shared" si="27"/>
        <v>0</v>
      </c>
      <c r="BJ55" s="110">
        <f t="shared" si="27"/>
        <v>0</v>
      </c>
      <c r="BK55" s="110">
        <f t="shared" si="27"/>
        <v>0</v>
      </c>
      <c r="BL55" s="110">
        <f t="shared" si="27"/>
        <v>0</v>
      </c>
      <c r="BM55" s="110">
        <f t="shared" si="27"/>
        <v>0</v>
      </c>
      <c r="BN55" s="110">
        <f t="shared" si="27"/>
        <v>0</v>
      </c>
      <c r="BO55" s="110">
        <f t="shared" si="27"/>
        <v>0</v>
      </c>
      <c r="BP55" s="110">
        <f t="shared" si="27"/>
        <v>0</v>
      </c>
      <c r="BQ55" s="110">
        <f t="shared" si="27"/>
        <v>0</v>
      </c>
      <c r="BR55" s="110">
        <f t="shared" si="26"/>
        <v>0</v>
      </c>
      <c r="BS55" s="110">
        <f t="shared" si="26"/>
        <v>0</v>
      </c>
      <c r="BT55" s="114">
        <f t="shared" si="26"/>
        <v>0</v>
      </c>
    </row>
    <row r="56" spans="1:72" x14ac:dyDescent="0.35">
      <c r="A56" s="38" t="s">
        <v>123</v>
      </c>
      <c r="B56" s="48" t="s">
        <v>301</v>
      </c>
      <c r="C56" s="94"/>
      <c r="E56" s="113">
        <f t="shared" si="2"/>
        <v>0</v>
      </c>
      <c r="F56" s="110">
        <f t="shared" si="27"/>
        <v>0</v>
      </c>
      <c r="G56" s="110">
        <f t="shared" si="27"/>
        <v>0</v>
      </c>
      <c r="H56" s="110">
        <f t="shared" si="27"/>
        <v>0</v>
      </c>
      <c r="I56" s="110">
        <f t="shared" si="27"/>
        <v>0</v>
      </c>
      <c r="J56" s="110">
        <f t="shared" si="27"/>
        <v>0</v>
      </c>
      <c r="K56" s="110">
        <f t="shared" si="27"/>
        <v>0</v>
      </c>
      <c r="L56" s="110">
        <f t="shared" si="27"/>
        <v>0</v>
      </c>
      <c r="M56" s="110">
        <f t="shared" si="27"/>
        <v>0</v>
      </c>
      <c r="N56" s="110">
        <f t="shared" si="27"/>
        <v>0</v>
      </c>
      <c r="O56" s="110">
        <f t="shared" si="27"/>
        <v>0</v>
      </c>
      <c r="P56" s="110">
        <f t="shared" si="27"/>
        <v>0</v>
      </c>
      <c r="Q56" s="110">
        <f t="shared" si="27"/>
        <v>0</v>
      </c>
      <c r="R56" s="110">
        <f t="shared" si="27"/>
        <v>0</v>
      </c>
      <c r="S56" s="110">
        <f t="shared" si="27"/>
        <v>0</v>
      </c>
      <c r="T56" s="110">
        <f t="shared" si="27"/>
        <v>0</v>
      </c>
      <c r="U56" s="110">
        <f t="shared" si="27"/>
        <v>0</v>
      </c>
      <c r="V56" s="110">
        <f t="shared" si="27"/>
        <v>0</v>
      </c>
      <c r="W56" s="110">
        <f t="shared" si="27"/>
        <v>0</v>
      </c>
      <c r="X56" s="110">
        <f t="shared" si="27"/>
        <v>0</v>
      </c>
      <c r="Y56" s="110">
        <f t="shared" si="27"/>
        <v>0</v>
      </c>
      <c r="Z56" s="110">
        <f t="shared" si="27"/>
        <v>0</v>
      </c>
      <c r="AA56" s="110">
        <f t="shared" si="27"/>
        <v>0</v>
      </c>
      <c r="AB56" s="110">
        <f t="shared" si="27"/>
        <v>0</v>
      </c>
      <c r="AC56" s="110">
        <f t="shared" si="27"/>
        <v>0</v>
      </c>
      <c r="AD56" s="110">
        <f t="shared" si="27"/>
        <v>0</v>
      </c>
      <c r="AE56" s="110">
        <f t="shared" si="27"/>
        <v>0</v>
      </c>
      <c r="AF56" s="110">
        <f t="shared" si="27"/>
        <v>0</v>
      </c>
      <c r="AG56" s="110">
        <f t="shared" si="27"/>
        <v>0</v>
      </c>
      <c r="AH56" s="110">
        <f t="shared" si="27"/>
        <v>0</v>
      </c>
      <c r="AI56" s="110">
        <f t="shared" si="27"/>
        <v>0</v>
      </c>
      <c r="AJ56" s="110">
        <f t="shared" si="27"/>
        <v>0</v>
      </c>
      <c r="AK56" s="110">
        <f t="shared" si="27"/>
        <v>0</v>
      </c>
      <c r="AL56" s="110">
        <f t="shared" si="27"/>
        <v>0</v>
      </c>
      <c r="AM56" s="110">
        <f t="shared" si="27"/>
        <v>0</v>
      </c>
      <c r="AN56" s="110">
        <f t="shared" si="27"/>
        <v>0</v>
      </c>
      <c r="AO56" s="110">
        <f t="shared" si="27"/>
        <v>0</v>
      </c>
      <c r="AP56" s="110">
        <f t="shared" si="27"/>
        <v>0</v>
      </c>
      <c r="AQ56" s="110">
        <f t="shared" si="27"/>
        <v>0</v>
      </c>
      <c r="AR56" s="110">
        <f t="shared" si="27"/>
        <v>0</v>
      </c>
      <c r="AS56" s="110">
        <f t="shared" si="27"/>
        <v>0</v>
      </c>
      <c r="AT56" s="110">
        <f t="shared" si="27"/>
        <v>0</v>
      </c>
      <c r="AU56" s="110">
        <f t="shared" si="27"/>
        <v>0</v>
      </c>
      <c r="AV56" s="110">
        <f t="shared" si="27"/>
        <v>0</v>
      </c>
      <c r="AW56" s="110">
        <f t="shared" si="27"/>
        <v>0</v>
      </c>
      <c r="AX56" s="110">
        <f t="shared" si="27"/>
        <v>0</v>
      </c>
      <c r="AY56" s="110">
        <f t="shared" si="27"/>
        <v>0</v>
      </c>
      <c r="AZ56" s="110">
        <f t="shared" si="27"/>
        <v>0</v>
      </c>
      <c r="BA56" s="110">
        <f t="shared" si="27"/>
        <v>0</v>
      </c>
      <c r="BB56" s="110">
        <f t="shared" si="27"/>
        <v>0</v>
      </c>
      <c r="BC56" s="110">
        <f t="shared" si="27"/>
        <v>0</v>
      </c>
      <c r="BD56" s="110">
        <f t="shared" si="27"/>
        <v>0</v>
      </c>
      <c r="BE56" s="110">
        <f t="shared" si="27"/>
        <v>0</v>
      </c>
      <c r="BF56" s="110">
        <f t="shared" si="27"/>
        <v>0</v>
      </c>
      <c r="BG56" s="110">
        <f t="shared" si="27"/>
        <v>0</v>
      </c>
      <c r="BH56" s="110">
        <f t="shared" si="27"/>
        <v>0</v>
      </c>
      <c r="BI56" s="110">
        <f t="shared" si="27"/>
        <v>0</v>
      </c>
      <c r="BJ56" s="110">
        <f t="shared" si="27"/>
        <v>0</v>
      </c>
      <c r="BK56" s="110">
        <f t="shared" si="27"/>
        <v>0</v>
      </c>
      <c r="BL56" s="110">
        <f t="shared" si="27"/>
        <v>0</v>
      </c>
      <c r="BM56" s="110">
        <f t="shared" si="27"/>
        <v>0</v>
      </c>
      <c r="BN56" s="110">
        <f t="shared" si="27"/>
        <v>0</v>
      </c>
      <c r="BO56" s="110">
        <f t="shared" si="27"/>
        <v>0</v>
      </c>
      <c r="BP56" s="110">
        <f t="shared" si="27"/>
        <v>0</v>
      </c>
      <c r="BQ56" s="110">
        <f t="shared" ref="BQ56:BT59" si="28">IF(BQ$2=$B56,$C56,0)</f>
        <v>0</v>
      </c>
      <c r="BR56" s="110">
        <f t="shared" si="28"/>
        <v>0</v>
      </c>
      <c r="BS56" s="110">
        <f t="shared" si="28"/>
        <v>0</v>
      </c>
      <c r="BT56" s="114">
        <f t="shared" si="28"/>
        <v>0</v>
      </c>
    </row>
    <row r="57" spans="1:72" x14ac:dyDescent="0.35">
      <c r="A57" s="38" t="s">
        <v>124</v>
      </c>
      <c r="B57" s="48" t="s">
        <v>302</v>
      </c>
      <c r="C57" s="94"/>
      <c r="E57" s="113">
        <f t="shared" si="2"/>
        <v>0</v>
      </c>
      <c r="F57" s="110">
        <f t="shared" ref="F57:BQ60" si="29">IF(F$2=$B57,$C57,0)</f>
        <v>0</v>
      </c>
      <c r="G57" s="110">
        <f t="shared" si="29"/>
        <v>0</v>
      </c>
      <c r="H57" s="110">
        <f t="shared" si="29"/>
        <v>0</v>
      </c>
      <c r="I57" s="110">
        <f t="shared" si="29"/>
        <v>0</v>
      </c>
      <c r="J57" s="110">
        <f t="shared" si="29"/>
        <v>0</v>
      </c>
      <c r="K57" s="110">
        <f t="shared" si="29"/>
        <v>0</v>
      </c>
      <c r="L57" s="110">
        <f t="shared" si="29"/>
        <v>0</v>
      </c>
      <c r="M57" s="110">
        <f t="shared" si="29"/>
        <v>0</v>
      </c>
      <c r="N57" s="110">
        <f t="shared" si="29"/>
        <v>0</v>
      </c>
      <c r="O57" s="110">
        <f t="shared" si="29"/>
        <v>0</v>
      </c>
      <c r="P57" s="110">
        <f t="shared" si="29"/>
        <v>0</v>
      </c>
      <c r="Q57" s="110">
        <f t="shared" si="29"/>
        <v>0</v>
      </c>
      <c r="R57" s="110">
        <f t="shared" si="29"/>
        <v>0</v>
      </c>
      <c r="S57" s="110">
        <f t="shared" si="29"/>
        <v>0</v>
      </c>
      <c r="T57" s="110">
        <f t="shared" si="29"/>
        <v>0</v>
      </c>
      <c r="U57" s="110">
        <f t="shared" si="29"/>
        <v>0</v>
      </c>
      <c r="V57" s="110">
        <f t="shared" si="29"/>
        <v>0</v>
      </c>
      <c r="W57" s="110">
        <f t="shared" si="29"/>
        <v>0</v>
      </c>
      <c r="X57" s="110">
        <f t="shared" si="29"/>
        <v>0</v>
      </c>
      <c r="Y57" s="110">
        <f t="shared" si="29"/>
        <v>0</v>
      </c>
      <c r="Z57" s="110">
        <f t="shared" si="29"/>
        <v>0</v>
      </c>
      <c r="AA57" s="110">
        <f t="shared" si="29"/>
        <v>0</v>
      </c>
      <c r="AB57" s="110">
        <f t="shared" si="29"/>
        <v>0</v>
      </c>
      <c r="AC57" s="110">
        <f t="shared" si="29"/>
        <v>0</v>
      </c>
      <c r="AD57" s="110">
        <f t="shared" si="29"/>
        <v>0</v>
      </c>
      <c r="AE57" s="110">
        <f t="shared" si="29"/>
        <v>0</v>
      </c>
      <c r="AF57" s="110">
        <f t="shared" si="29"/>
        <v>0</v>
      </c>
      <c r="AG57" s="110">
        <f t="shared" si="29"/>
        <v>0</v>
      </c>
      <c r="AH57" s="110">
        <f t="shared" si="29"/>
        <v>0</v>
      </c>
      <c r="AI57" s="110">
        <f t="shared" si="29"/>
        <v>0</v>
      </c>
      <c r="AJ57" s="110">
        <f t="shared" si="29"/>
        <v>0</v>
      </c>
      <c r="AK57" s="110">
        <f t="shared" si="29"/>
        <v>0</v>
      </c>
      <c r="AL57" s="110">
        <f t="shared" si="29"/>
        <v>0</v>
      </c>
      <c r="AM57" s="110">
        <f t="shared" si="29"/>
        <v>0</v>
      </c>
      <c r="AN57" s="110">
        <f t="shared" si="29"/>
        <v>0</v>
      </c>
      <c r="AO57" s="110">
        <f t="shared" si="29"/>
        <v>0</v>
      </c>
      <c r="AP57" s="110">
        <f t="shared" si="29"/>
        <v>0</v>
      </c>
      <c r="AQ57" s="110">
        <f t="shared" si="29"/>
        <v>0</v>
      </c>
      <c r="AR57" s="110">
        <f t="shared" si="29"/>
        <v>0</v>
      </c>
      <c r="AS57" s="110">
        <f t="shared" si="29"/>
        <v>0</v>
      </c>
      <c r="AT57" s="110">
        <f t="shared" si="29"/>
        <v>0</v>
      </c>
      <c r="AU57" s="110">
        <f t="shared" si="29"/>
        <v>0</v>
      </c>
      <c r="AV57" s="110">
        <f t="shared" si="29"/>
        <v>0</v>
      </c>
      <c r="AW57" s="110">
        <f t="shared" si="29"/>
        <v>0</v>
      </c>
      <c r="AX57" s="110">
        <f t="shared" si="29"/>
        <v>0</v>
      </c>
      <c r="AY57" s="110">
        <f t="shared" si="29"/>
        <v>0</v>
      </c>
      <c r="AZ57" s="110">
        <f t="shared" si="29"/>
        <v>0</v>
      </c>
      <c r="BA57" s="110">
        <f t="shared" si="29"/>
        <v>0</v>
      </c>
      <c r="BB57" s="110">
        <f t="shared" si="29"/>
        <v>0</v>
      </c>
      <c r="BC57" s="110">
        <f t="shared" si="29"/>
        <v>0</v>
      </c>
      <c r="BD57" s="110">
        <f t="shared" si="29"/>
        <v>0</v>
      </c>
      <c r="BE57" s="110">
        <f t="shared" si="29"/>
        <v>0</v>
      </c>
      <c r="BF57" s="110">
        <f t="shared" si="29"/>
        <v>0</v>
      </c>
      <c r="BG57" s="110">
        <f t="shared" si="29"/>
        <v>0</v>
      </c>
      <c r="BH57" s="110">
        <f t="shared" si="29"/>
        <v>0</v>
      </c>
      <c r="BI57" s="110">
        <f t="shared" si="29"/>
        <v>0</v>
      </c>
      <c r="BJ57" s="110">
        <f t="shared" si="29"/>
        <v>0</v>
      </c>
      <c r="BK57" s="110">
        <f t="shared" si="29"/>
        <v>0</v>
      </c>
      <c r="BL57" s="110">
        <f t="shared" si="29"/>
        <v>0</v>
      </c>
      <c r="BM57" s="110">
        <f t="shared" si="29"/>
        <v>0</v>
      </c>
      <c r="BN57" s="110">
        <f t="shared" si="29"/>
        <v>0</v>
      </c>
      <c r="BO57" s="110">
        <f t="shared" si="29"/>
        <v>0</v>
      </c>
      <c r="BP57" s="110">
        <f t="shared" si="29"/>
        <v>0</v>
      </c>
      <c r="BQ57" s="110">
        <f t="shared" si="29"/>
        <v>0</v>
      </c>
      <c r="BR57" s="110">
        <f t="shared" si="28"/>
        <v>0</v>
      </c>
      <c r="BS57" s="110">
        <f t="shared" si="28"/>
        <v>0</v>
      </c>
      <c r="BT57" s="114">
        <f t="shared" si="28"/>
        <v>0</v>
      </c>
    </row>
    <row r="58" spans="1:72" x14ac:dyDescent="0.35">
      <c r="A58" s="38" t="s">
        <v>125</v>
      </c>
      <c r="B58" s="48" t="s">
        <v>303</v>
      </c>
      <c r="C58" s="94"/>
      <c r="E58" s="113">
        <f t="shared" si="2"/>
        <v>0</v>
      </c>
      <c r="F58" s="110">
        <f t="shared" si="29"/>
        <v>0</v>
      </c>
      <c r="G58" s="110">
        <f t="shared" si="29"/>
        <v>0</v>
      </c>
      <c r="H58" s="110">
        <f t="shared" si="29"/>
        <v>0</v>
      </c>
      <c r="I58" s="110">
        <f t="shared" si="29"/>
        <v>0</v>
      </c>
      <c r="J58" s="110">
        <f t="shared" si="29"/>
        <v>0</v>
      </c>
      <c r="K58" s="110">
        <f t="shared" si="29"/>
        <v>0</v>
      </c>
      <c r="L58" s="110">
        <f t="shared" si="29"/>
        <v>0</v>
      </c>
      <c r="M58" s="110">
        <f t="shared" si="29"/>
        <v>0</v>
      </c>
      <c r="N58" s="110">
        <f t="shared" si="29"/>
        <v>0</v>
      </c>
      <c r="O58" s="110">
        <f t="shared" si="29"/>
        <v>0</v>
      </c>
      <c r="P58" s="110">
        <f t="shared" si="29"/>
        <v>0</v>
      </c>
      <c r="Q58" s="110">
        <f t="shared" si="29"/>
        <v>0</v>
      </c>
      <c r="R58" s="110">
        <f t="shared" si="29"/>
        <v>0</v>
      </c>
      <c r="S58" s="110">
        <f t="shared" si="29"/>
        <v>0</v>
      </c>
      <c r="T58" s="110">
        <f t="shared" si="29"/>
        <v>0</v>
      </c>
      <c r="U58" s="110">
        <f t="shared" si="29"/>
        <v>0</v>
      </c>
      <c r="V58" s="110">
        <f t="shared" si="29"/>
        <v>0</v>
      </c>
      <c r="W58" s="110">
        <f t="shared" si="29"/>
        <v>0</v>
      </c>
      <c r="X58" s="110">
        <f t="shared" si="29"/>
        <v>0</v>
      </c>
      <c r="Y58" s="110">
        <f t="shared" si="29"/>
        <v>0</v>
      </c>
      <c r="Z58" s="110">
        <f t="shared" si="29"/>
        <v>0</v>
      </c>
      <c r="AA58" s="110">
        <f t="shared" si="29"/>
        <v>0</v>
      </c>
      <c r="AB58" s="110">
        <f t="shared" si="29"/>
        <v>0</v>
      </c>
      <c r="AC58" s="110">
        <f t="shared" si="29"/>
        <v>0</v>
      </c>
      <c r="AD58" s="110">
        <f t="shared" si="29"/>
        <v>0</v>
      </c>
      <c r="AE58" s="110">
        <f t="shared" si="29"/>
        <v>0</v>
      </c>
      <c r="AF58" s="110">
        <f t="shared" si="29"/>
        <v>0</v>
      </c>
      <c r="AG58" s="110">
        <f t="shared" si="29"/>
        <v>0</v>
      </c>
      <c r="AH58" s="110">
        <f t="shared" si="29"/>
        <v>0</v>
      </c>
      <c r="AI58" s="110">
        <f t="shared" si="29"/>
        <v>0</v>
      </c>
      <c r="AJ58" s="110">
        <f t="shared" si="29"/>
        <v>0</v>
      </c>
      <c r="AK58" s="110">
        <f t="shared" si="29"/>
        <v>0</v>
      </c>
      <c r="AL58" s="110">
        <f t="shared" si="29"/>
        <v>0</v>
      </c>
      <c r="AM58" s="110">
        <f t="shared" si="29"/>
        <v>0</v>
      </c>
      <c r="AN58" s="110">
        <f t="shared" si="29"/>
        <v>0</v>
      </c>
      <c r="AO58" s="110">
        <f t="shared" si="29"/>
        <v>0</v>
      </c>
      <c r="AP58" s="110">
        <f t="shared" si="29"/>
        <v>0</v>
      </c>
      <c r="AQ58" s="110">
        <f t="shared" si="29"/>
        <v>0</v>
      </c>
      <c r="AR58" s="110">
        <f t="shared" si="29"/>
        <v>0</v>
      </c>
      <c r="AS58" s="110">
        <f t="shared" si="29"/>
        <v>0</v>
      </c>
      <c r="AT58" s="110">
        <f t="shared" si="29"/>
        <v>0</v>
      </c>
      <c r="AU58" s="110">
        <f t="shared" si="29"/>
        <v>0</v>
      </c>
      <c r="AV58" s="110">
        <f t="shared" si="29"/>
        <v>0</v>
      </c>
      <c r="AW58" s="110">
        <f t="shared" si="29"/>
        <v>0</v>
      </c>
      <c r="AX58" s="110">
        <f t="shared" si="29"/>
        <v>0</v>
      </c>
      <c r="AY58" s="110">
        <f t="shared" si="29"/>
        <v>0</v>
      </c>
      <c r="AZ58" s="110">
        <f t="shared" si="29"/>
        <v>0</v>
      </c>
      <c r="BA58" s="110">
        <f t="shared" si="29"/>
        <v>0</v>
      </c>
      <c r="BB58" s="110">
        <f t="shared" si="29"/>
        <v>0</v>
      </c>
      <c r="BC58" s="110">
        <f t="shared" si="29"/>
        <v>0</v>
      </c>
      <c r="BD58" s="110">
        <f t="shared" si="29"/>
        <v>0</v>
      </c>
      <c r="BE58" s="110">
        <f t="shared" si="29"/>
        <v>0</v>
      </c>
      <c r="BF58" s="110">
        <f t="shared" si="29"/>
        <v>0</v>
      </c>
      <c r="BG58" s="110">
        <f t="shared" si="29"/>
        <v>0</v>
      </c>
      <c r="BH58" s="110">
        <f t="shared" si="29"/>
        <v>0</v>
      </c>
      <c r="BI58" s="110">
        <f t="shared" si="29"/>
        <v>0</v>
      </c>
      <c r="BJ58" s="110">
        <f t="shared" si="29"/>
        <v>0</v>
      </c>
      <c r="BK58" s="110">
        <f t="shared" si="29"/>
        <v>0</v>
      </c>
      <c r="BL58" s="110">
        <f t="shared" si="29"/>
        <v>0</v>
      </c>
      <c r="BM58" s="110">
        <f t="shared" si="29"/>
        <v>0</v>
      </c>
      <c r="BN58" s="110">
        <f t="shared" si="29"/>
        <v>0</v>
      </c>
      <c r="BO58" s="110">
        <f t="shared" si="29"/>
        <v>0</v>
      </c>
      <c r="BP58" s="110">
        <f t="shared" si="29"/>
        <v>0</v>
      </c>
      <c r="BQ58" s="110">
        <f t="shared" si="29"/>
        <v>0</v>
      </c>
      <c r="BR58" s="110">
        <f t="shared" si="28"/>
        <v>0</v>
      </c>
      <c r="BS58" s="110">
        <f t="shared" si="28"/>
        <v>0</v>
      </c>
      <c r="BT58" s="114">
        <f t="shared" si="28"/>
        <v>0</v>
      </c>
    </row>
    <row r="59" spans="1:72" x14ac:dyDescent="0.35">
      <c r="A59" s="38" t="s">
        <v>126</v>
      </c>
      <c r="B59" s="48" t="s">
        <v>304</v>
      </c>
      <c r="C59" s="94"/>
      <c r="E59" s="113">
        <f t="shared" si="2"/>
        <v>0</v>
      </c>
      <c r="F59" s="110">
        <f t="shared" si="29"/>
        <v>0</v>
      </c>
      <c r="G59" s="110">
        <f t="shared" si="29"/>
        <v>0</v>
      </c>
      <c r="H59" s="110">
        <f t="shared" si="29"/>
        <v>0</v>
      </c>
      <c r="I59" s="110">
        <f t="shared" si="29"/>
        <v>0</v>
      </c>
      <c r="J59" s="110">
        <f t="shared" si="29"/>
        <v>0</v>
      </c>
      <c r="K59" s="110">
        <f t="shared" si="29"/>
        <v>0</v>
      </c>
      <c r="L59" s="110">
        <f t="shared" si="29"/>
        <v>0</v>
      </c>
      <c r="M59" s="110">
        <f t="shared" si="29"/>
        <v>0</v>
      </c>
      <c r="N59" s="110">
        <f t="shared" si="29"/>
        <v>0</v>
      </c>
      <c r="O59" s="110">
        <f t="shared" si="29"/>
        <v>0</v>
      </c>
      <c r="P59" s="110">
        <f t="shared" si="29"/>
        <v>0</v>
      </c>
      <c r="Q59" s="110">
        <f t="shared" si="29"/>
        <v>0</v>
      </c>
      <c r="R59" s="110">
        <f t="shared" si="29"/>
        <v>0</v>
      </c>
      <c r="S59" s="110">
        <f t="shared" si="29"/>
        <v>0</v>
      </c>
      <c r="T59" s="110">
        <f t="shared" si="29"/>
        <v>0</v>
      </c>
      <c r="U59" s="110">
        <f t="shared" si="29"/>
        <v>0</v>
      </c>
      <c r="V59" s="110">
        <f t="shared" si="29"/>
        <v>0</v>
      </c>
      <c r="W59" s="110">
        <f t="shared" si="29"/>
        <v>0</v>
      </c>
      <c r="X59" s="110">
        <f t="shared" si="29"/>
        <v>0</v>
      </c>
      <c r="Y59" s="110">
        <f t="shared" si="29"/>
        <v>0</v>
      </c>
      <c r="Z59" s="110">
        <f t="shared" si="29"/>
        <v>0</v>
      </c>
      <c r="AA59" s="110">
        <f t="shared" si="29"/>
        <v>0</v>
      </c>
      <c r="AB59" s="110">
        <f t="shared" si="29"/>
        <v>0</v>
      </c>
      <c r="AC59" s="110">
        <f t="shared" si="29"/>
        <v>0</v>
      </c>
      <c r="AD59" s="110">
        <f t="shared" si="29"/>
        <v>0</v>
      </c>
      <c r="AE59" s="110">
        <f t="shared" si="29"/>
        <v>0</v>
      </c>
      <c r="AF59" s="110">
        <f t="shared" si="29"/>
        <v>0</v>
      </c>
      <c r="AG59" s="110">
        <f t="shared" si="29"/>
        <v>0</v>
      </c>
      <c r="AH59" s="110">
        <f t="shared" si="29"/>
        <v>0</v>
      </c>
      <c r="AI59" s="110">
        <f t="shared" si="29"/>
        <v>0</v>
      </c>
      <c r="AJ59" s="110">
        <f t="shared" si="29"/>
        <v>0</v>
      </c>
      <c r="AK59" s="110">
        <f t="shared" si="29"/>
        <v>0</v>
      </c>
      <c r="AL59" s="110">
        <f t="shared" si="29"/>
        <v>0</v>
      </c>
      <c r="AM59" s="110">
        <f t="shared" si="29"/>
        <v>0</v>
      </c>
      <c r="AN59" s="110">
        <f t="shared" si="29"/>
        <v>0</v>
      </c>
      <c r="AO59" s="110">
        <f t="shared" si="29"/>
        <v>0</v>
      </c>
      <c r="AP59" s="110">
        <f t="shared" si="29"/>
        <v>0</v>
      </c>
      <c r="AQ59" s="110">
        <f t="shared" si="29"/>
        <v>0</v>
      </c>
      <c r="AR59" s="110">
        <f t="shared" si="29"/>
        <v>0</v>
      </c>
      <c r="AS59" s="110">
        <f t="shared" si="29"/>
        <v>0</v>
      </c>
      <c r="AT59" s="110">
        <f t="shared" si="29"/>
        <v>0</v>
      </c>
      <c r="AU59" s="110">
        <f t="shared" si="29"/>
        <v>0</v>
      </c>
      <c r="AV59" s="110">
        <f t="shared" si="29"/>
        <v>0</v>
      </c>
      <c r="AW59" s="110">
        <f t="shared" si="29"/>
        <v>0</v>
      </c>
      <c r="AX59" s="110">
        <f t="shared" si="29"/>
        <v>0</v>
      </c>
      <c r="AY59" s="110">
        <f t="shared" si="29"/>
        <v>0</v>
      </c>
      <c r="AZ59" s="110">
        <f t="shared" si="29"/>
        <v>0</v>
      </c>
      <c r="BA59" s="110">
        <f t="shared" si="29"/>
        <v>0</v>
      </c>
      <c r="BB59" s="110">
        <f t="shared" si="29"/>
        <v>0</v>
      </c>
      <c r="BC59" s="110">
        <f t="shared" si="29"/>
        <v>0</v>
      </c>
      <c r="BD59" s="110">
        <f t="shared" si="29"/>
        <v>0</v>
      </c>
      <c r="BE59" s="110">
        <f t="shared" si="29"/>
        <v>0</v>
      </c>
      <c r="BF59" s="110">
        <f t="shared" si="29"/>
        <v>0</v>
      </c>
      <c r="BG59" s="110">
        <f t="shared" si="29"/>
        <v>0</v>
      </c>
      <c r="BH59" s="110">
        <f t="shared" si="29"/>
        <v>0</v>
      </c>
      <c r="BI59" s="110">
        <f t="shared" si="29"/>
        <v>0</v>
      </c>
      <c r="BJ59" s="110">
        <f t="shared" si="29"/>
        <v>0</v>
      </c>
      <c r="BK59" s="110">
        <f t="shared" si="29"/>
        <v>0</v>
      </c>
      <c r="BL59" s="110">
        <f t="shared" si="29"/>
        <v>0</v>
      </c>
      <c r="BM59" s="110">
        <f t="shared" si="29"/>
        <v>0</v>
      </c>
      <c r="BN59" s="110">
        <f t="shared" si="29"/>
        <v>0</v>
      </c>
      <c r="BO59" s="110">
        <f t="shared" si="29"/>
        <v>0</v>
      </c>
      <c r="BP59" s="110">
        <f t="shared" si="29"/>
        <v>0</v>
      </c>
      <c r="BQ59" s="110">
        <f t="shared" si="29"/>
        <v>0</v>
      </c>
      <c r="BR59" s="110">
        <f t="shared" si="28"/>
        <v>0</v>
      </c>
      <c r="BS59" s="110">
        <f t="shared" si="28"/>
        <v>0</v>
      </c>
      <c r="BT59" s="114">
        <f t="shared" si="28"/>
        <v>0</v>
      </c>
    </row>
    <row r="60" spans="1:72" x14ac:dyDescent="0.35">
      <c r="A60" s="40" t="s">
        <v>127</v>
      </c>
      <c r="B60" s="48" t="s">
        <v>305</v>
      </c>
      <c r="C60" s="94"/>
      <c r="E60" s="113">
        <f t="shared" si="2"/>
        <v>0</v>
      </c>
      <c r="F60" s="110">
        <f t="shared" si="29"/>
        <v>0</v>
      </c>
      <c r="G60" s="110">
        <f t="shared" si="29"/>
        <v>0</v>
      </c>
      <c r="H60" s="110">
        <f t="shared" si="29"/>
        <v>0</v>
      </c>
      <c r="I60" s="110">
        <f t="shared" si="29"/>
        <v>0</v>
      </c>
      <c r="J60" s="110">
        <f t="shared" si="29"/>
        <v>0</v>
      </c>
      <c r="K60" s="110">
        <f t="shared" si="29"/>
        <v>0</v>
      </c>
      <c r="L60" s="110">
        <f t="shared" si="29"/>
        <v>0</v>
      </c>
      <c r="M60" s="110">
        <f t="shared" si="29"/>
        <v>0</v>
      </c>
      <c r="N60" s="110">
        <f t="shared" si="29"/>
        <v>0</v>
      </c>
      <c r="O60" s="110">
        <f t="shared" si="29"/>
        <v>0</v>
      </c>
      <c r="P60" s="110">
        <f t="shared" si="29"/>
        <v>0</v>
      </c>
      <c r="Q60" s="110">
        <f t="shared" si="29"/>
        <v>0</v>
      </c>
      <c r="R60" s="110">
        <f t="shared" si="29"/>
        <v>0</v>
      </c>
      <c r="S60" s="110">
        <f t="shared" si="29"/>
        <v>0</v>
      </c>
      <c r="T60" s="110">
        <f t="shared" si="29"/>
        <v>0</v>
      </c>
      <c r="U60" s="110">
        <f t="shared" si="29"/>
        <v>0</v>
      </c>
      <c r="V60" s="110">
        <f t="shared" si="29"/>
        <v>0</v>
      </c>
      <c r="W60" s="110">
        <f t="shared" si="29"/>
        <v>0</v>
      </c>
      <c r="X60" s="110">
        <f t="shared" si="29"/>
        <v>0</v>
      </c>
      <c r="Y60" s="110">
        <f t="shared" si="29"/>
        <v>0</v>
      </c>
      <c r="Z60" s="110">
        <f t="shared" si="29"/>
        <v>0</v>
      </c>
      <c r="AA60" s="110">
        <f t="shared" si="29"/>
        <v>0</v>
      </c>
      <c r="AB60" s="110">
        <f t="shared" si="29"/>
        <v>0</v>
      </c>
      <c r="AC60" s="110">
        <f t="shared" si="29"/>
        <v>0</v>
      </c>
      <c r="AD60" s="110">
        <f t="shared" si="29"/>
        <v>0</v>
      </c>
      <c r="AE60" s="110">
        <f t="shared" si="29"/>
        <v>0</v>
      </c>
      <c r="AF60" s="110">
        <f t="shared" si="29"/>
        <v>0</v>
      </c>
      <c r="AG60" s="110">
        <f t="shared" si="29"/>
        <v>0</v>
      </c>
      <c r="AH60" s="110">
        <f t="shared" si="29"/>
        <v>0</v>
      </c>
      <c r="AI60" s="110">
        <f t="shared" si="29"/>
        <v>0</v>
      </c>
      <c r="AJ60" s="110">
        <f t="shared" si="29"/>
        <v>0</v>
      </c>
      <c r="AK60" s="110">
        <f t="shared" si="29"/>
        <v>0</v>
      </c>
      <c r="AL60" s="110">
        <f t="shared" si="29"/>
        <v>0</v>
      </c>
      <c r="AM60" s="110">
        <f t="shared" si="29"/>
        <v>0</v>
      </c>
      <c r="AN60" s="110">
        <f t="shared" si="29"/>
        <v>0</v>
      </c>
      <c r="AO60" s="110">
        <f t="shared" si="29"/>
        <v>0</v>
      </c>
      <c r="AP60" s="110">
        <f t="shared" si="29"/>
        <v>0</v>
      </c>
      <c r="AQ60" s="110">
        <f t="shared" si="29"/>
        <v>0</v>
      </c>
      <c r="AR60" s="110">
        <f t="shared" si="29"/>
        <v>0</v>
      </c>
      <c r="AS60" s="110">
        <f t="shared" si="29"/>
        <v>0</v>
      </c>
      <c r="AT60" s="110">
        <f t="shared" si="29"/>
        <v>0</v>
      </c>
      <c r="AU60" s="110">
        <f t="shared" si="29"/>
        <v>0</v>
      </c>
      <c r="AV60" s="110">
        <f t="shared" si="29"/>
        <v>0</v>
      </c>
      <c r="AW60" s="110">
        <f t="shared" si="29"/>
        <v>0</v>
      </c>
      <c r="AX60" s="110">
        <f t="shared" si="29"/>
        <v>0</v>
      </c>
      <c r="AY60" s="110">
        <f t="shared" si="29"/>
        <v>0</v>
      </c>
      <c r="AZ60" s="110">
        <f t="shared" si="29"/>
        <v>0</v>
      </c>
      <c r="BA60" s="110">
        <f t="shared" si="29"/>
        <v>0</v>
      </c>
      <c r="BB60" s="110">
        <f t="shared" si="29"/>
        <v>0</v>
      </c>
      <c r="BC60" s="110">
        <f t="shared" si="29"/>
        <v>0</v>
      </c>
      <c r="BD60" s="110">
        <f t="shared" si="29"/>
        <v>0</v>
      </c>
      <c r="BE60" s="110">
        <f t="shared" si="29"/>
        <v>0</v>
      </c>
      <c r="BF60" s="110">
        <f t="shared" si="29"/>
        <v>0</v>
      </c>
      <c r="BG60" s="110">
        <f t="shared" si="29"/>
        <v>0</v>
      </c>
      <c r="BH60" s="110">
        <f t="shared" si="29"/>
        <v>0</v>
      </c>
      <c r="BI60" s="110">
        <f t="shared" si="29"/>
        <v>0</v>
      </c>
      <c r="BJ60" s="110">
        <f t="shared" si="29"/>
        <v>0</v>
      </c>
      <c r="BK60" s="110">
        <f t="shared" si="29"/>
        <v>0</v>
      </c>
      <c r="BL60" s="110">
        <f t="shared" si="29"/>
        <v>0</v>
      </c>
      <c r="BM60" s="110">
        <f t="shared" si="29"/>
        <v>0</v>
      </c>
      <c r="BN60" s="110">
        <f t="shared" si="29"/>
        <v>0</v>
      </c>
      <c r="BO60" s="110">
        <f t="shared" si="29"/>
        <v>0</v>
      </c>
      <c r="BP60" s="110">
        <f t="shared" si="29"/>
        <v>0</v>
      </c>
      <c r="BQ60" s="110">
        <f t="shared" ref="BQ60:BT63" si="30">IF(BQ$2=$B60,$C60,0)</f>
        <v>0</v>
      </c>
      <c r="BR60" s="110">
        <f t="shared" si="30"/>
        <v>0</v>
      </c>
      <c r="BS60" s="110">
        <f t="shared" si="30"/>
        <v>0</v>
      </c>
      <c r="BT60" s="114">
        <f t="shared" si="30"/>
        <v>0</v>
      </c>
    </row>
    <row r="61" spans="1:72" x14ac:dyDescent="0.35">
      <c r="A61" s="38" t="s">
        <v>128</v>
      </c>
      <c r="B61" s="48" t="s">
        <v>306</v>
      </c>
      <c r="C61" s="94"/>
      <c r="E61" s="113">
        <f t="shared" si="2"/>
        <v>0</v>
      </c>
      <c r="F61" s="110">
        <f t="shared" ref="F61:BQ64" si="31">IF(F$2=$B61,$C61,0)</f>
        <v>0</v>
      </c>
      <c r="G61" s="110">
        <f t="shared" si="31"/>
        <v>0</v>
      </c>
      <c r="H61" s="110">
        <f t="shared" si="31"/>
        <v>0</v>
      </c>
      <c r="I61" s="110">
        <f t="shared" si="31"/>
        <v>0</v>
      </c>
      <c r="J61" s="110">
        <f t="shared" si="31"/>
        <v>0</v>
      </c>
      <c r="K61" s="110">
        <f t="shared" si="31"/>
        <v>0</v>
      </c>
      <c r="L61" s="110">
        <f t="shared" si="31"/>
        <v>0</v>
      </c>
      <c r="M61" s="110">
        <f t="shared" si="31"/>
        <v>0</v>
      </c>
      <c r="N61" s="110">
        <f t="shared" si="31"/>
        <v>0</v>
      </c>
      <c r="O61" s="110">
        <f t="shared" si="31"/>
        <v>0</v>
      </c>
      <c r="P61" s="110">
        <f t="shared" si="31"/>
        <v>0</v>
      </c>
      <c r="Q61" s="110">
        <f t="shared" si="31"/>
        <v>0</v>
      </c>
      <c r="R61" s="110">
        <f t="shared" si="31"/>
        <v>0</v>
      </c>
      <c r="S61" s="110">
        <f t="shared" si="31"/>
        <v>0</v>
      </c>
      <c r="T61" s="110">
        <f t="shared" si="31"/>
        <v>0</v>
      </c>
      <c r="U61" s="110">
        <f t="shared" si="31"/>
        <v>0</v>
      </c>
      <c r="V61" s="110">
        <f t="shared" si="31"/>
        <v>0</v>
      </c>
      <c r="W61" s="110">
        <f t="shared" si="31"/>
        <v>0</v>
      </c>
      <c r="X61" s="110">
        <f t="shared" si="31"/>
        <v>0</v>
      </c>
      <c r="Y61" s="110">
        <f t="shared" si="31"/>
        <v>0</v>
      </c>
      <c r="Z61" s="110">
        <f t="shared" si="31"/>
        <v>0</v>
      </c>
      <c r="AA61" s="110">
        <f t="shared" si="31"/>
        <v>0</v>
      </c>
      <c r="AB61" s="110">
        <f t="shared" si="31"/>
        <v>0</v>
      </c>
      <c r="AC61" s="110">
        <f t="shared" si="31"/>
        <v>0</v>
      </c>
      <c r="AD61" s="110">
        <f t="shared" si="31"/>
        <v>0</v>
      </c>
      <c r="AE61" s="110">
        <f t="shared" si="31"/>
        <v>0</v>
      </c>
      <c r="AF61" s="110">
        <f t="shared" si="31"/>
        <v>0</v>
      </c>
      <c r="AG61" s="110">
        <f t="shared" si="31"/>
        <v>0</v>
      </c>
      <c r="AH61" s="110">
        <f t="shared" si="31"/>
        <v>0</v>
      </c>
      <c r="AI61" s="110">
        <f t="shared" si="31"/>
        <v>0</v>
      </c>
      <c r="AJ61" s="110">
        <f t="shared" si="31"/>
        <v>0</v>
      </c>
      <c r="AK61" s="110">
        <f t="shared" si="31"/>
        <v>0</v>
      </c>
      <c r="AL61" s="110">
        <f t="shared" si="31"/>
        <v>0</v>
      </c>
      <c r="AM61" s="110">
        <f t="shared" si="31"/>
        <v>0</v>
      </c>
      <c r="AN61" s="110">
        <f t="shared" si="31"/>
        <v>0</v>
      </c>
      <c r="AO61" s="110">
        <f t="shared" si="31"/>
        <v>0</v>
      </c>
      <c r="AP61" s="110">
        <f t="shared" si="31"/>
        <v>0</v>
      </c>
      <c r="AQ61" s="110">
        <f t="shared" si="31"/>
        <v>0</v>
      </c>
      <c r="AR61" s="110">
        <f t="shared" si="31"/>
        <v>0</v>
      </c>
      <c r="AS61" s="110">
        <f t="shared" si="31"/>
        <v>0</v>
      </c>
      <c r="AT61" s="110">
        <f t="shared" si="31"/>
        <v>0</v>
      </c>
      <c r="AU61" s="110">
        <f t="shared" si="31"/>
        <v>0</v>
      </c>
      <c r="AV61" s="110">
        <f t="shared" si="31"/>
        <v>0</v>
      </c>
      <c r="AW61" s="110">
        <f t="shared" si="31"/>
        <v>0</v>
      </c>
      <c r="AX61" s="110">
        <f t="shared" si="31"/>
        <v>0</v>
      </c>
      <c r="AY61" s="110">
        <f t="shared" si="31"/>
        <v>0</v>
      </c>
      <c r="AZ61" s="110">
        <f t="shared" si="31"/>
        <v>0</v>
      </c>
      <c r="BA61" s="110">
        <f t="shared" si="31"/>
        <v>0</v>
      </c>
      <c r="BB61" s="110">
        <f t="shared" si="31"/>
        <v>0</v>
      </c>
      <c r="BC61" s="110">
        <f t="shared" si="31"/>
        <v>0</v>
      </c>
      <c r="BD61" s="110">
        <f t="shared" si="31"/>
        <v>0</v>
      </c>
      <c r="BE61" s="110">
        <f t="shared" si="31"/>
        <v>0</v>
      </c>
      <c r="BF61" s="110">
        <f t="shared" si="31"/>
        <v>0</v>
      </c>
      <c r="BG61" s="110">
        <f t="shared" si="31"/>
        <v>0</v>
      </c>
      <c r="BH61" s="110">
        <f t="shared" si="31"/>
        <v>0</v>
      </c>
      <c r="BI61" s="110">
        <f t="shared" si="31"/>
        <v>0</v>
      </c>
      <c r="BJ61" s="110">
        <f t="shared" si="31"/>
        <v>0</v>
      </c>
      <c r="BK61" s="110">
        <f t="shared" si="31"/>
        <v>0</v>
      </c>
      <c r="BL61" s="110">
        <f t="shared" si="31"/>
        <v>0</v>
      </c>
      <c r="BM61" s="110">
        <f t="shared" si="31"/>
        <v>0</v>
      </c>
      <c r="BN61" s="110">
        <f t="shared" si="31"/>
        <v>0</v>
      </c>
      <c r="BO61" s="110">
        <f t="shared" si="31"/>
        <v>0</v>
      </c>
      <c r="BP61" s="110">
        <f t="shared" si="31"/>
        <v>0</v>
      </c>
      <c r="BQ61" s="110">
        <f t="shared" si="31"/>
        <v>0</v>
      </c>
      <c r="BR61" s="110">
        <f t="shared" si="30"/>
        <v>0</v>
      </c>
      <c r="BS61" s="110">
        <f t="shared" si="30"/>
        <v>0</v>
      </c>
      <c r="BT61" s="114">
        <f t="shared" si="30"/>
        <v>0</v>
      </c>
    </row>
    <row r="62" spans="1:72" x14ac:dyDescent="0.35">
      <c r="A62" s="38" t="s">
        <v>129</v>
      </c>
      <c r="B62" s="48" t="s">
        <v>307</v>
      </c>
      <c r="C62" s="94"/>
      <c r="E62" s="113">
        <f t="shared" si="2"/>
        <v>0</v>
      </c>
      <c r="F62" s="110">
        <f t="shared" si="31"/>
        <v>0</v>
      </c>
      <c r="G62" s="110">
        <f t="shared" si="31"/>
        <v>0</v>
      </c>
      <c r="H62" s="110">
        <f t="shared" si="31"/>
        <v>0</v>
      </c>
      <c r="I62" s="110">
        <f t="shared" si="31"/>
        <v>0</v>
      </c>
      <c r="J62" s="110">
        <f t="shared" si="31"/>
        <v>0</v>
      </c>
      <c r="K62" s="110">
        <f t="shared" si="31"/>
        <v>0</v>
      </c>
      <c r="L62" s="110">
        <f t="shared" si="31"/>
        <v>0</v>
      </c>
      <c r="M62" s="110">
        <f t="shared" si="31"/>
        <v>0</v>
      </c>
      <c r="N62" s="110">
        <f t="shared" si="31"/>
        <v>0</v>
      </c>
      <c r="O62" s="110">
        <f t="shared" si="31"/>
        <v>0</v>
      </c>
      <c r="P62" s="110">
        <f t="shared" si="31"/>
        <v>0</v>
      </c>
      <c r="Q62" s="110">
        <f t="shared" si="31"/>
        <v>0</v>
      </c>
      <c r="R62" s="110">
        <f t="shared" si="31"/>
        <v>0</v>
      </c>
      <c r="S62" s="110">
        <f t="shared" si="31"/>
        <v>0</v>
      </c>
      <c r="T62" s="110">
        <f t="shared" si="31"/>
        <v>0</v>
      </c>
      <c r="U62" s="110">
        <f t="shared" si="31"/>
        <v>0</v>
      </c>
      <c r="V62" s="110">
        <f t="shared" si="31"/>
        <v>0</v>
      </c>
      <c r="W62" s="110">
        <f t="shared" si="31"/>
        <v>0</v>
      </c>
      <c r="X62" s="110">
        <f t="shared" si="31"/>
        <v>0</v>
      </c>
      <c r="Y62" s="110">
        <f t="shared" si="31"/>
        <v>0</v>
      </c>
      <c r="Z62" s="110">
        <f t="shared" si="31"/>
        <v>0</v>
      </c>
      <c r="AA62" s="110">
        <f t="shared" si="31"/>
        <v>0</v>
      </c>
      <c r="AB62" s="110">
        <f t="shared" si="31"/>
        <v>0</v>
      </c>
      <c r="AC62" s="110">
        <f t="shared" si="31"/>
        <v>0</v>
      </c>
      <c r="AD62" s="110">
        <f t="shared" si="31"/>
        <v>0</v>
      </c>
      <c r="AE62" s="110">
        <f t="shared" si="31"/>
        <v>0</v>
      </c>
      <c r="AF62" s="110">
        <f t="shared" si="31"/>
        <v>0</v>
      </c>
      <c r="AG62" s="110">
        <f t="shared" si="31"/>
        <v>0</v>
      </c>
      <c r="AH62" s="110">
        <f t="shared" si="31"/>
        <v>0</v>
      </c>
      <c r="AI62" s="110">
        <f t="shared" si="31"/>
        <v>0</v>
      </c>
      <c r="AJ62" s="110">
        <f t="shared" si="31"/>
        <v>0</v>
      </c>
      <c r="AK62" s="110">
        <f t="shared" si="31"/>
        <v>0</v>
      </c>
      <c r="AL62" s="110">
        <f t="shared" si="31"/>
        <v>0</v>
      </c>
      <c r="AM62" s="110">
        <f t="shared" si="31"/>
        <v>0</v>
      </c>
      <c r="AN62" s="110">
        <f t="shared" si="31"/>
        <v>0</v>
      </c>
      <c r="AO62" s="110">
        <f t="shared" si="31"/>
        <v>0</v>
      </c>
      <c r="AP62" s="110">
        <f t="shared" si="31"/>
        <v>0</v>
      </c>
      <c r="AQ62" s="110">
        <f t="shared" si="31"/>
        <v>0</v>
      </c>
      <c r="AR62" s="110">
        <f t="shared" si="31"/>
        <v>0</v>
      </c>
      <c r="AS62" s="110">
        <f t="shared" si="31"/>
        <v>0</v>
      </c>
      <c r="AT62" s="110">
        <f t="shared" si="31"/>
        <v>0</v>
      </c>
      <c r="AU62" s="110">
        <f t="shared" si="31"/>
        <v>0</v>
      </c>
      <c r="AV62" s="110">
        <f t="shared" si="31"/>
        <v>0</v>
      </c>
      <c r="AW62" s="110">
        <f t="shared" si="31"/>
        <v>0</v>
      </c>
      <c r="AX62" s="110">
        <f t="shared" si="31"/>
        <v>0</v>
      </c>
      <c r="AY62" s="110">
        <f t="shared" si="31"/>
        <v>0</v>
      </c>
      <c r="AZ62" s="110">
        <f t="shared" si="31"/>
        <v>0</v>
      </c>
      <c r="BA62" s="110">
        <f t="shared" si="31"/>
        <v>0</v>
      </c>
      <c r="BB62" s="110">
        <f t="shared" si="31"/>
        <v>0</v>
      </c>
      <c r="BC62" s="110">
        <f t="shared" si="31"/>
        <v>0</v>
      </c>
      <c r="BD62" s="110">
        <f t="shared" si="31"/>
        <v>0</v>
      </c>
      <c r="BE62" s="110">
        <f t="shared" si="31"/>
        <v>0</v>
      </c>
      <c r="BF62" s="110">
        <f t="shared" si="31"/>
        <v>0</v>
      </c>
      <c r="BG62" s="110">
        <f t="shared" si="31"/>
        <v>0</v>
      </c>
      <c r="BH62" s="110">
        <f t="shared" si="31"/>
        <v>0</v>
      </c>
      <c r="BI62" s="110">
        <f t="shared" si="31"/>
        <v>0</v>
      </c>
      <c r="BJ62" s="110">
        <f t="shared" si="31"/>
        <v>0</v>
      </c>
      <c r="BK62" s="110">
        <f t="shared" si="31"/>
        <v>0</v>
      </c>
      <c r="BL62" s="110">
        <f t="shared" si="31"/>
        <v>0</v>
      </c>
      <c r="BM62" s="110">
        <f t="shared" si="31"/>
        <v>0</v>
      </c>
      <c r="BN62" s="110">
        <f t="shared" si="31"/>
        <v>0</v>
      </c>
      <c r="BO62" s="110">
        <f t="shared" si="31"/>
        <v>0</v>
      </c>
      <c r="BP62" s="110">
        <f t="shared" si="31"/>
        <v>0</v>
      </c>
      <c r="BQ62" s="110">
        <f t="shared" si="31"/>
        <v>0</v>
      </c>
      <c r="BR62" s="110">
        <f t="shared" si="30"/>
        <v>0</v>
      </c>
      <c r="BS62" s="110">
        <f t="shared" si="30"/>
        <v>0</v>
      </c>
      <c r="BT62" s="114">
        <f t="shared" si="30"/>
        <v>0</v>
      </c>
    </row>
    <row r="63" spans="1:72" x14ac:dyDescent="0.35">
      <c r="A63" s="38" t="s">
        <v>130</v>
      </c>
      <c r="B63" s="48" t="s">
        <v>308</v>
      </c>
      <c r="C63" s="94"/>
      <c r="E63" s="113">
        <f t="shared" si="2"/>
        <v>0</v>
      </c>
      <c r="F63" s="110">
        <f t="shared" si="31"/>
        <v>0</v>
      </c>
      <c r="G63" s="110">
        <f t="shared" si="31"/>
        <v>0</v>
      </c>
      <c r="H63" s="110">
        <f t="shared" si="31"/>
        <v>0</v>
      </c>
      <c r="I63" s="110">
        <f t="shared" si="31"/>
        <v>0</v>
      </c>
      <c r="J63" s="110">
        <f t="shared" si="31"/>
        <v>0</v>
      </c>
      <c r="K63" s="110">
        <f t="shared" si="31"/>
        <v>0</v>
      </c>
      <c r="L63" s="110">
        <f t="shared" si="31"/>
        <v>0</v>
      </c>
      <c r="M63" s="110">
        <f t="shared" si="31"/>
        <v>0</v>
      </c>
      <c r="N63" s="110">
        <f t="shared" si="31"/>
        <v>0</v>
      </c>
      <c r="O63" s="110">
        <f t="shared" si="31"/>
        <v>0</v>
      </c>
      <c r="P63" s="110">
        <f t="shared" si="31"/>
        <v>0</v>
      </c>
      <c r="Q63" s="110">
        <f t="shared" si="31"/>
        <v>0</v>
      </c>
      <c r="R63" s="110">
        <f t="shared" si="31"/>
        <v>0</v>
      </c>
      <c r="S63" s="110">
        <f t="shared" si="31"/>
        <v>0</v>
      </c>
      <c r="T63" s="110">
        <f t="shared" si="31"/>
        <v>0</v>
      </c>
      <c r="U63" s="110">
        <f t="shared" si="31"/>
        <v>0</v>
      </c>
      <c r="V63" s="110">
        <f t="shared" si="31"/>
        <v>0</v>
      </c>
      <c r="W63" s="110">
        <f t="shared" si="31"/>
        <v>0</v>
      </c>
      <c r="X63" s="110">
        <f t="shared" si="31"/>
        <v>0</v>
      </c>
      <c r="Y63" s="110">
        <f t="shared" si="31"/>
        <v>0</v>
      </c>
      <c r="Z63" s="110">
        <f t="shared" si="31"/>
        <v>0</v>
      </c>
      <c r="AA63" s="110">
        <f t="shared" si="31"/>
        <v>0</v>
      </c>
      <c r="AB63" s="110">
        <f t="shared" si="31"/>
        <v>0</v>
      </c>
      <c r="AC63" s="110">
        <f t="shared" si="31"/>
        <v>0</v>
      </c>
      <c r="AD63" s="110">
        <f t="shared" si="31"/>
        <v>0</v>
      </c>
      <c r="AE63" s="110">
        <f t="shared" si="31"/>
        <v>0</v>
      </c>
      <c r="AF63" s="110">
        <f t="shared" si="31"/>
        <v>0</v>
      </c>
      <c r="AG63" s="110">
        <f t="shared" si="31"/>
        <v>0</v>
      </c>
      <c r="AH63" s="110">
        <f t="shared" si="31"/>
        <v>0</v>
      </c>
      <c r="AI63" s="110">
        <f t="shared" si="31"/>
        <v>0</v>
      </c>
      <c r="AJ63" s="110">
        <f t="shared" si="31"/>
        <v>0</v>
      </c>
      <c r="AK63" s="110">
        <f t="shared" si="31"/>
        <v>0</v>
      </c>
      <c r="AL63" s="110">
        <f t="shared" si="31"/>
        <v>0</v>
      </c>
      <c r="AM63" s="110">
        <f t="shared" si="31"/>
        <v>0</v>
      </c>
      <c r="AN63" s="110">
        <f t="shared" si="31"/>
        <v>0</v>
      </c>
      <c r="AO63" s="110">
        <f t="shared" si="31"/>
        <v>0</v>
      </c>
      <c r="AP63" s="110">
        <f t="shared" si="31"/>
        <v>0</v>
      </c>
      <c r="AQ63" s="110">
        <f t="shared" si="31"/>
        <v>0</v>
      </c>
      <c r="AR63" s="110">
        <f t="shared" si="31"/>
        <v>0</v>
      </c>
      <c r="AS63" s="110">
        <f t="shared" si="31"/>
        <v>0</v>
      </c>
      <c r="AT63" s="110">
        <f t="shared" si="31"/>
        <v>0</v>
      </c>
      <c r="AU63" s="110">
        <f t="shared" si="31"/>
        <v>0</v>
      </c>
      <c r="AV63" s="110">
        <f t="shared" si="31"/>
        <v>0</v>
      </c>
      <c r="AW63" s="110">
        <f t="shared" si="31"/>
        <v>0</v>
      </c>
      <c r="AX63" s="110">
        <f t="shared" si="31"/>
        <v>0</v>
      </c>
      <c r="AY63" s="110">
        <f t="shared" si="31"/>
        <v>0</v>
      </c>
      <c r="AZ63" s="110">
        <f t="shared" si="31"/>
        <v>0</v>
      </c>
      <c r="BA63" s="110">
        <f t="shared" si="31"/>
        <v>0</v>
      </c>
      <c r="BB63" s="110">
        <f t="shared" si="31"/>
        <v>0</v>
      </c>
      <c r="BC63" s="110">
        <f t="shared" si="31"/>
        <v>0</v>
      </c>
      <c r="BD63" s="110">
        <f t="shared" si="31"/>
        <v>0</v>
      </c>
      <c r="BE63" s="110">
        <f t="shared" si="31"/>
        <v>0</v>
      </c>
      <c r="BF63" s="110">
        <f t="shared" si="31"/>
        <v>0</v>
      </c>
      <c r="BG63" s="110">
        <f t="shared" si="31"/>
        <v>0</v>
      </c>
      <c r="BH63" s="110">
        <f t="shared" si="31"/>
        <v>0</v>
      </c>
      <c r="BI63" s="110">
        <f t="shared" si="31"/>
        <v>0</v>
      </c>
      <c r="BJ63" s="110">
        <f t="shared" si="31"/>
        <v>0</v>
      </c>
      <c r="BK63" s="110">
        <f t="shared" si="31"/>
        <v>0</v>
      </c>
      <c r="BL63" s="110">
        <f t="shared" si="31"/>
        <v>0</v>
      </c>
      <c r="BM63" s="110">
        <f t="shared" si="31"/>
        <v>0</v>
      </c>
      <c r="BN63" s="110">
        <f t="shared" si="31"/>
        <v>0</v>
      </c>
      <c r="BO63" s="110">
        <f t="shared" si="31"/>
        <v>0</v>
      </c>
      <c r="BP63" s="110">
        <f t="shared" si="31"/>
        <v>0</v>
      </c>
      <c r="BQ63" s="110">
        <f t="shared" si="31"/>
        <v>0</v>
      </c>
      <c r="BR63" s="110">
        <f t="shared" si="30"/>
        <v>0</v>
      </c>
      <c r="BS63" s="110">
        <f t="shared" si="30"/>
        <v>0</v>
      </c>
      <c r="BT63" s="114">
        <f t="shared" si="30"/>
        <v>0</v>
      </c>
    </row>
    <row r="64" spans="1:72" x14ac:dyDescent="0.35">
      <c r="A64" s="38" t="s">
        <v>131</v>
      </c>
      <c r="B64" s="48" t="s">
        <v>309</v>
      </c>
      <c r="C64" s="94"/>
      <c r="E64" s="113">
        <f t="shared" si="2"/>
        <v>0</v>
      </c>
      <c r="F64" s="110">
        <f t="shared" si="31"/>
        <v>0</v>
      </c>
      <c r="G64" s="110">
        <f t="shared" si="31"/>
        <v>0</v>
      </c>
      <c r="H64" s="110">
        <f t="shared" si="31"/>
        <v>0</v>
      </c>
      <c r="I64" s="110">
        <f t="shared" si="31"/>
        <v>0</v>
      </c>
      <c r="J64" s="110">
        <f t="shared" si="31"/>
        <v>0</v>
      </c>
      <c r="K64" s="110">
        <f t="shared" si="31"/>
        <v>0</v>
      </c>
      <c r="L64" s="110">
        <f t="shared" si="31"/>
        <v>0</v>
      </c>
      <c r="M64" s="110">
        <f t="shared" si="31"/>
        <v>0</v>
      </c>
      <c r="N64" s="110">
        <f t="shared" si="31"/>
        <v>0</v>
      </c>
      <c r="O64" s="110">
        <f t="shared" si="31"/>
        <v>0</v>
      </c>
      <c r="P64" s="110">
        <f t="shared" si="31"/>
        <v>0</v>
      </c>
      <c r="Q64" s="110">
        <f t="shared" si="31"/>
        <v>0</v>
      </c>
      <c r="R64" s="110">
        <f t="shared" si="31"/>
        <v>0</v>
      </c>
      <c r="S64" s="110">
        <f t="shared" si="31"/>
        <v>0</v>
      </c>
      <c r="T64" s="110">
        <f t="shared" si="31"/>
        <v>0</v>
      </c>
      <c r="U64" s="110">
        <f t="shared" si="31"/>
        <v>0</v>
      </c>
      <c r="V64" s="110">
        <f t="shared" si="31"/>
        <v>0</v>
      </c>
      <c r="W64" s="110">
        <f t="shared" si="31"/>
        <v>0</v>
      </c>
      <c r="X64" s="110">
        <f t="shared" si="31"/>
        <v>0</v>
      </c>
      <c r="Y64" s="110">
        <f t="shared" si="31"/>
        <v>0</v>
      </c>
      <c r="Z64" s="110">
        <f t="shared" si="31"/>
        <v>0</v>
      </c>
      <c r="AA64" s="110">
        <f t="shared" si="31"/>
        <v>0</v>
      </c>
      <c r="AB64" s="110">
        <f t="shared" si="31"/>
        <v>0</v>
      </c>
      <c r="AC64" s="110">
        <f t="shared" si="31"/>
        <v>0</v>
      </c>
      <c r="AD64" s="110">
        <f t="shared" si="31"/>
        <v>0</v>
      </c>
      <c r="AE64" s="110">
        <f t="shared" si="31"/>
        <v>0</v>
      </c>
      <c r="AF64" s="110">
        <f t="shared" si="31"/>
        <v>0</v>
      </c>
      <c r="AG64" s="110">
        <f t="shared" si="31"/>
        <v>0</v>
      </c>
      <c r="AH64" s="110">
        <f t="shared" si="31"/>
        <v>0</v>
      </c>
      <c r="AI64" s="110">
        <f t="shared" si="31"/>
        <v>0</v>
      </c>
      <c r="AJ64" s="110">
        <f t="shared" si="31"/>
        <v>0</v>
      </c>
      <c r="AK64" s="110">
        <f t="shared" si="31"/>
        <v>0</v>
      </c>
      <c r="AL64" s="110">
        <f t="shared" si="31"/>
        <v>0</v>
      </c>
      <c r="AM64" s="110">
        <f t="shared" si="31"/>
        <v>0</v>
      </c>
      <c r="AN64" s="110">
        <f t="shared" si="31"/>
        <v>0</v>
      </c>
      <c r="AO64" s="110">
        <f t="shared" si="31"/>
        <v>0</v>
      </c>
      <c r="AP64" s="110">
        <f t="shared" si="31"/>
        <v>0</v>
      </c>
      <c r="AQ64" s="110">
        <f t="shared" si="31"/>
        <v>0</v>
      </c>
      <c r="AR64" s="110">
        <f t="shared" si="31"/>
        <v>0</v>
      </c>
      <c r="AS64" s="110">
        <f t="shared" si="31"/>
        <v>0</v>
      </c>
      <c r="AT64" s="110">
        <f t="shared" si="31"/>
        <v>0</v>
      </c>
      <c r="AU64" s="110">
        <f t="shared" si="31"/>
        <v>0</v>
      </c>
      <c r="AV64" s="110">
        <f t="shared" si="31"/>
        <v>0</v>
      </c>
      <c r="AW64" s="110">
        <f t="shared" si="31"/>
        <v>0</v>
      </c>
      <c r="AX64" s="110">
        <f t="shared" si="31"/>
        <v>0</v>
      </c>
      <c r="AY64" s="110">
        <f t="shared" si="31"/>
        <v>0</v>
      </c>
      <c r="AZ64" s="110">
        <f t="shared" si="31"/>
        <v>0</v>
      </c>
      <c r="BA64" s="110">
        <f t="shared" si="31"/>
        <v>0</v>
      </c>
      <c r="BB64" s="110">
        <f t="shared" si="31"/>
        <v>0</v>
      </c>
      <c r="BC64" s="110">
        <f t="shared" si="31"/>
        <v>0</v>
      </c>
      <c r="BD64" s="110">
        <f t="shared" si="31"/>
        <v>0</v>
      </c>
      <c r="BE64" s="110">
        <f t="shared" si="31"/>
        <v>0</v>
      </c>
      <c r="BF64" s="110">
        <f t="shared" si="31"/>
        <v>0</v>
      </c>
      <c r="BG64" s="110">
        <f t="shared" si="31"/>
        <v>0</v>
      </c>
      <c r="BH64" s="110">
        <f t="shared" si="31"/>
        <v>0</v>
      </c>
      <c r="BI64" s="110">
        <f t="shared" si="31"/>
        <v>0</v>
      </c>
      <c r="BJ64" s="110">
        <f t="shared" si="31"/>
        <v>0</v>
      </c>
      <c r="BK64" s="110">
        <f t="shared" si="31"/>
        <v>0</v>
      </c>
      <c r="BL64" s="110">
        <f t="shared" si="31"/>
        <v>0</v>
      </c>
      <c r="BM64" s="110">
        <f t="shared" si="31"/>
        <v>0</v>
      </c>
      <c r="BN64" s="110">
        <f t="shared" si="31"/>
        <v>0</v>
      </c>
      <c r="BO64" s="110">
        <f t="shared" si="31"/>
        <v>0</v>
      </c>
      <c r="BP64" s="110">
        <f t="shared" si="31"/>
        <v>0</v>
      </c>
      <c r="BQ64" s="110">
        <f t="shared" ref="BQ64:BT70" si="32">IF(BQ$2=$B64,$C64,0)</f>
        <v>0</v>
      </c>
      <c r="BR64" s="110">
        <f t="shared" si="32"/>
        <v>0</v>
      </c>
      <c r="BS64" s="110">
        <f t="shared" si="32"/>
        <v>0</v>
      </c>
      <c r="BT64" s="114">
        <f t="shared" si="32"/>
        <v>0</v>
      </c>
    </row>
    <row r="65" spans="1:72" x14ac:dyDescent="0.35">
      <c r="A65" s="38" t="s">
        <v>132</v>
      </c>
      <c r="B65" s="48" t="s">
        <v>310</v>
      </c>
      <c r="C65" s="94"/>
      <c r="E65" s="113">
        <f t="shared" si="2"/>
        <v>0</v>
      </c>
      <c r="F65" s="110">
        <f t="shared" ref="F65:BQ68" si="33">IF(F$2=$B65,$C65,0)</f>
        <v>0</v>
      </c>
      <c r="G65" s="110">
        <f t="shared" si="33"/>
        <v>0</v>
      </c>
      <c r="H65" s="110">
        <f t="shared" si="33"/>
        <v>0</v>
      </c>
      <c r="I65" s="110">
        <f t="shared" si="33"/>
        <v>0</v>
      </c>
      <c r="J65" s="110">
        <f t="shared" si="33"/>
        <v>0</v>
      </c>
      <c r="K65" s="110">
        <f t="shared" si="33"/>
        <v>0</v>
      </c>
      <c r="L65" s="110">
        <f t="shared" si="33"/>
        <v>0</v>
      </c>
      <c r="M65" s="110">
        <f t="shared" si="33"/>
        <v>0</v>
      </c>
      <c r="N65" s="110">
        <f t="shared" si="33"/>
        <v>0</v>
      </c>
      <c r="O65" s="110">
        <f t="shared" si="33"/>
        <v>0</v>
      </c>
      <c r="P65" s="110">
        <f t="shared" si="33"/>
        <v>0</v>
      </c>
      <c r="Q65" s="110">
        <f t="shared" si="33"/>
        <v>0</v>
      </c>
      <c r="R65" s="110">
        <f t="shared" si="33"/>
        <v>0</v>
      </c>
      <c r="S65" s="110">
        <f t="shared" si="33"/>
        <v>0</v>
      </c>
      <c r="T65" s="110">
        <f t="shared" si="33"/>
        <v>0</v>
      </c>
      <c r="U65" s="110">
        <f t="shared" si="33"/>
        <v>0</v>
      </c>
      <c r="V65" s="110">
        <f t="shared" si="33"/>
        <v>0</v>
      </c>
      <c r="W65" s="110">
        <f t="shared" si="33"/>
        <v>0</v>
      </c>
      <c r="X65" s="110">
        <f t="shared" si="33"/>
        <v>0</v>
      </c>
      <c r="Y65" s="110">
        <f t="shared" si="33"/>
        <v>0</v>
      </c>
      <c r="Z65" s="110">
        <f t="shared" si="33"/>
        <v>0</v>
      </c>
      <c r="AA65" s="110">
        <f t="shared" si="33"/>
        <v>0</v>
      </c>
      <c r="AB65" s="110">
        <f t="shared" si="33"/>
        <v>0</v>
      </c>
      <c r="AC65" s="110">
        <f t="shared" si="33"/>
        <v>0</v>
      </c>
      <c r="AD65" s="110">
        <f t="shared" si="33"/>
        <v>0</v>
      </c>
      <c r="AE65" s="110">
        <f t="shared" si="33"/>
        <v>0</v>
      </c>
      <c r="AF65" s="110">
        <f t="shared" si="33"/>
        <v>0</v>
      </c>
      <c r="AG65" s="110">
        <f t="shared" si="33"/>
        <v>0</v>
      </c>
      <c r="AH65" s="110">
        <f t="shared" si="33"/>
        <v>0</v>
      </c>
      <c r="AI65" s="110">
        <f t="shared" si="33"/>
        <v>0</v>
      </c>
      <c r="AJ65" s="110">
        <f t="shared" si="33"/>
        <v>0</v>
      </c>
      <c r="AK65" s="110">
        <f t="shared" si="33"/>
        <v>0</v>
      </c>
      <c r="AL65" s="110">
        <f t="shared" si="33"/>
        <v>0</v>
      </c>
      <c r="AM65" s="110">
        <f t="shared" si="33"/>
        <v>0</v>
      </c>
      <c r="AN65" s="110">
        <f t="shared" si="33"/>
        <v>0</v>
      </c>
      <c r="AO65" s="110">
        <f t="shared" si="33"/>
        <v>0</v>
      </c>
      <c r="AP65" s="110">
        <f t="shared" si="33"/>
        <v>0</v>
      </c>
      <c r="AQ65" s="110">
        <f t="shared" si="33"/>
        <v>0</v>
      </c>
      <c r="AR65" s="110">
        <f t="shared" si="33"/>
        <v>0</v>
      </c>
      <c r="AS65" s="110">
        <f t="shared" si="33"/>
        <v>0</v>
      </c>
      <c r="AT65" s="110">
        <f t="shared" si="33"/>
        <v>0</v>
      </c>
      <c r="AU65" s="110">
        <f t="shared" si="33"/>
        <v>0</v>
      </c>
      <c r="AV65" s="110">
        <f t="shared" si="33"/>
        <v>0</v>
      </c>
      <c r="AW65" s="110">
        <f t="shared" si="33"/>
        <v>0</v>
      </c>
      <c r="AX65" s="110">
        <f t="shared" si="33"/>
        <v>0</v>
      </c>
      <c r="AY65" s="110">
        <f t="shared" si="33"/>
        <v>0</v>
      </c>
      <c r="AZ65" s="110">
        <f t="shared" si="33"/>
        <v>0</v>
      </c>
      <c r="BA65" s="110">
        <f t="shared" si="33"/>
        <v>0</v>
      </c>
      <c r="BB65" s="110">
        <f t="shared" si="33"/>
        <v>0</v>
      </c>
      <c r="BC65" s="110">
        <f t="shared" si="33"/>
        <v>0</v>
      </c>
      <c r="BD65" s="110">
        <f t="shared" si="33"/>
        <v>0</v>
      </c>
      <c r="BE65" s="110">
        <f t="shared" si="33"/>
        <v>0</v>
      </c>
      <c r="BF65" s="110">
        <f t="shared" si="33"/>
        <v>0</v>
      </c>
      <c r="BG65" s="110">
        <f t="shared" si="33"/>
        <v>0</v>
      </c>
      <c r="BH65" s="110">
        <f t="shared" si="33"/>
        <v>0</v>
      </c>
      <c r="BI65" s="110">
        <f t="shared" si="33"/>
        <v>0</v>
      </c>
      <c r="BJ65" s="110">
        <f t="shared" si="33"/>
        <v>0</v>
      </c>
      <c r="BK65" s="110">
        <f t="shared" si="33"/>
        <v>0</v>
      </c>
      <c r="BL65" s="110">
        <f t="shared" si="33"/>
        <v>0</v>
      </c>
      <c r="BM65" s="110">
        <f t="shared" si="33"/>
        <v>0</v>
      </c>
      <c r="BN65" s="110">
        <f t="shared" si="33"/>
        <v>0</v>
      </c>
      <c r="BO65" s="110">
        <f t="shared" si="33"/>
        <v>0</v>
      </c>
      <c r="BP65" s="110">
        <f t="shared" si="33"/>
        <v>0</v>
      </c>
      <c r="BQ65" s="110">
        <f t="shared" si="33"/>
        <v>0</v>
      </c>
      <c r="BR65" s="110">
        <f t="shared" si="32"/>
        <v>0</v>
      </c>
      <c r="BS65" s="110">
        <f t="shared" si="32"/>
        <v>0</v>
      </c>
      <c r="BT65" s="114">
        <f t="shared" si="32"/>
        <v>0</v>
      </c>
    </row>
    <row r="66" spans="1:72" x14ac:dyDescent="0.35">
      <c r="A66" s="38" t="s">
        <v>133</v>
      </c>
      <c r="B66" s="48" t="s">
        <v>311</v>
      </c>
      <c r="C66" s="94"/>
      <c r="E66" s="113">
        <f t="shared" si="2"/>
        <v>0</v>
      </c>
      <c r="F66" s="110">
        <f t="shared" si="33"/>
        <v>0</v>
      </c>
      <c r="G66" s="110">
        <f t="shared" si="33"/>
        <v>0</v>
      </c>
      <c r="H66" s="110">
        <f t="shared" si="33"/>
        <v>0</v>
      </c>
      <c r="I66" s="110">
        <f t="shared" si="33"/>
        <v>0</v>
      </c>
      <c r="J66" s="110">
        <f t="shared" si="33"/>
        <v>0</v>
      </c>
      <c r="K66" s="110">
        <f t="shared" si="33"/>
        <v>0</v>
      </c>
      <c r="L66" s="110">
        <f t="shared" si="33"/>
        <v>0</v>
      </c>
      <c r="M66" s="110">
        <f t="shared" si="33"/>
        <v>0</v>
      </c>
      <c r="N66" s="110">
        <f t="shared" si="33"/>
        <v>0</v>
      </c>
      <c r="O66" s="110">
        <f t="shared" si="33"/>
        <v>0</v>
      </c>
      <c r="P66" s="110">
        <f t="shared" si="33"/>
        <v>0</v>
      </c>
      <c r="Q66" s="110">
        <f t="shared" si="33"/>
        <v>0</v>
      </c>
      <c r="R66" s="110">
        <f t="shared" si="33"/>
        <v>0</v>
      </c>
      <c r="S66" s="110">
        <f t="shared" si="33"/>
        <v>0</v>
      </c>
      <c r="T66" s="110">
        <f t="shared" si="33"/>
        <v>0</v>
      </c>
      <c r="U66" s="110">
        <f t="shared" si="33"/>
        <v>0</v>
      </c>
      <c r="V66" s="110">
        <f t="shared" si="33"/>
        <v>0</v>
      </c>
      <c r="W66" s="110">
        <f t="shared" si="33"/>
        <v>0</v>
      </c>
      <c r="X66" s="110">
        <f t="shared" si="33"/>
        <v>0</v>
      </c>
      <c r="Y66" s="110">
        <f t="shared" si="33"/>
        <v>0</v>
      </c>
      <c r="Z66" s="110">
        <f t="shared" si="33"/>
        <v>0</v>
      </c>
      <c r="AA66" s="110">
        <f t="shared" si="33"/>
        <v>0</v>
      </c>
      <c r="AB66" s="110">
        <f t="shared" si="33"/>
        <v>0</v>
      </c>
      <c r="AC66" s="110">
        <f t="shared" si="33"/>
        <v>0</v>
      </c>
      <c r="AD66" s="110">
        <f t="shared" si="33"/>
        <v>0</v>
      </c>
      <c r="AE66" s="110">
        <f t="shared" si="33"/>
        <v>0</v>
      </c>
      <c r="AF66" s="110">
        <f t="shared" si="33"/>
        <v>0</v>
      </c>
      <c r="AG66" s="110">
        <f t="shared" si="33"/>
        <v>0</v>
      </c>
      <c r="AH66" s="110">
        <f t="shared" si="33"/>
        <v>0</v>
      </c>
      <c r="AI66" s="110">
        <f t="shared" si="33"/>
        <v>0</v>
      </c>
      <c r="AJ66" s="110">
        <f t="shared" si="33"/>
        <v>0</v>
      </c>
      <c r="AK66" s="110">
        <f t="shared" si="33"/>
        <v>0</v>
      </c>
      <c r="AL66" s="110">
        <f t="shared" si="33"/>
        <v>0</v>
      </c>
      <c r="AM66" s="110">
        <f t="shared" si="33"/>
        <v>0</v>
      </c>
      <c r="AN66" s="110">
        <f t="shared" si="33"/>
        <v>0</v>
      </c>
      <c r="AO66" s="110">
        <f t="shared" si="33"/>
        <v>0</v>
      </c>
      <c r="AP66" s="110">
        <f t="shared" si="33"/>
        <v>0</v>
      </c>
      <c r="AQ66" s="110">
        <f t="shared" si="33"/>
        <v>0</v>
      </c>
      <c r="AR66" s="110">
        <f t="shared" si="33"/>
        <v>0</v>
      </c>
      <c r="AS66" s="110">
        <f t="shared" si="33"/>
        <v>0</v>
      </c>
      <c r="AT66" s="110">
        <f t="shared" si="33"/>
        <v>0</v>
      </c>
      <c r="AU66" s="110">
        <f t="shared" si="33"/>
        <v>0</v>
      </c>
      <c r="AV66" s="110">
        <f t="shared" si="33"/>
        <v>0</v>
      </c>
      <c r="AW66" s="110">
        <f t="shared" si="33"/>
        <v>0</v>
      </c>
      <c r="AX66" s="110">
        <f t="shared" si="33"/>
        <v>0</v>
      </c>
      <c r="AY66" s="110">
        <f t="shared" si="33"/>
        <v>0</v>
      </c>
      <c r="AZ66" s="110">
        <f t="shared" si="33"/>
        <v>0</v>
      </c>
      <c r="BA66" s="110">
        <f t="shared" si="33"/>
        <v>0</v>
      </c>
      <c r="BB66" s="110">
        <f t="shared" si="33"/>
        <v>0</v>
      </c>
      <c r="BC66" s="110">
        <f t="shared" si="33"/>
        <v>0</v>
      </c>
      <c r="BD66" s="110">
        <f t="shared" si="33"/>
        <v>0</v>
      </c>
      <c r="BE66" s="110">
        <f t="shared" si="33"/>
        <v>0</v>
      </c>
      <c r="BF66" s="110">
        <f t="shared" si="33"/>
        <v>0</v>
      </c>
      <c r="BG66" s="110">
        <f t="shared" si="33"/>
        <v>0</v>
      </c>
      <c r="BH66" s="110">
        <f t="shared" si="33"/>
        <v>0</v>
      </c>
      <c r="BI66" s="110">
        <f t="shared" si="33"/>
        <v>0</v>
      </c>
      <c r="BJ66" s="110">
        <f t="shared" si="33"/>
        <v>0</v>
      </c>
      <c r="BK66" s="110">
        <f t="shared" si="33"/>
        <v>0</v>
      </c>
      <c r="BL66" s="110">
        <f t="shared" si="33"/>
        <v>0</v>
      </c>
      <c r="BM66" s="110">
        <f t="shared" si="33"/>
        <v>0</v>
      </c>
      <c r="BN66" s="110">
        <f t="shared" si="33"/>
        <v>0</v>
      </c>
      <c r="BO66" s="110">
        <f t="shared" si="33"/>
        <v>0</v>
      </c>
      <c r="BP66" s="110">
        <f t="shared" si="33"/>
        <v>0</v>
      </c>
      <c r="BQ66" s="110">
        <f t="shared" si="33"/>
        <v>0</v>
      </c>
      <c r="BR66" s="110">
        <f t="shared" si="32"/>
        <v>0</v>
      </c>
      <c r="BS66" s="110">
        <f t="shared" si="32"/>
        <v>0</v>
      </c>
      <c r="BT66" s="114">
        <f t="shared" si="32"/>
        <v>0</v>
      </c>
    </row>
    <row r="67" spans="1:72" x14ac:dyDescent="0.35">
      <c r="A67" s="38" t="s">
        <v>134</v>
      </c>
      <c r="B67" s="48" t="s">
        <v>312</v>
      </c>
      <c r="C67" s="94"/>
      <c r="E67" s="113">
        <f t="shared" si="2"/>
        <v>0</v>
      </c>
      <c r="F67" s="110">
        <f t="shared" si="33"/>
        <v>0</v>
      </c>
      <c r="G67" s="110">
        <f t="shared" si="33"/>
        <v>0</v>
      </c>
      <c r="H67" s="110">
        <f t="shared" si="33"/>
        <v>0</v>
      </c>
      <c r="I67" s="110">
        <f t="shared" si="33"/>
        <v>0</v>
      </c>
      <c r="J67" s="110">
        <f t="shared" si="33"/>
        <v>0</v>
      </c>
      <c r="K67" s="110">
        <f t="shared" si="33"/>
        <v>0</v>
      </c>
      <c r="L67" s="110">
        <f t="shared" si="33"/>
        <v>0</v>
      </c>
      <c r="M67" s="110">
        <f t="shared" si="33"/>
        <v>0</v>
      </c>
      <c r="N67" s="110">
        <f t="shared" si="33"/>
        <v>0</v>
      </c>
      <c r="O67" s="110">
        <f t="shared" si="33"/>
        <v>0</v>
      </c>
      <c r="P67" s="110">
        <f t="shared" si="33"/>
        <v>0</v>
      </c>
      <c r="Q67" s="110">
        <f t="shared" si="33"/>
        <v>0</v>
      </c>
      <c r="R67" s="110">
        <f t="shared" si="33"/>
        <v>0</v>
      </c>
      <c r="S67" s="110">
        <f t="shared" si="33"/>
        <v>0</v>
      </c>
      <c r="T67" s="110">
        <f t="shared" si="33"/>
        <v>0</v>
      </c>
      <c r="U67" s="110">
        <f t="shared" si="33"/>
        <v>0</v>
      </c>
      <c r="V67" s="110">
        <f t="shared" si="33"/>
        <v>0</v>
      </c>
      <c r="W67" s="110">
        <f t="shared" si="33"/>
        <v>0</v>
      </c>
      <c r="X67" s="110">
        <f t="shared" si="33"/>
        <v>0</v>
      </c>
      <c r="Y67" s="110">
        <f t="shared" si="33"/>
        <v>0</v>
      </c>
      <c r="Z67" s="110">
        <f t="shared" si="33"/>
        <v>0</v>
      </c>
      <c r="AA67" s="110">
        <f t="shared" si="33"/>
        <v>0</v>
      </c>
      <c r="AB67" s="110">
        <f t="shared" si="33"/>
        <v>0</v>
      </c>
      <c r="AC67" s="110">
        <f t="shared" si="33"/>
        <v>0</v>
      </c>
      <c r="AD67" s="110">
        <f t="shared" si="33"/>
        <v>0</v>
      </c>
      <c r="AE67" s="110">
        <f t="shared" si="33"/>
        <v>0</v>
      </c>
      <c r="AF67" s="110">
        <f t="shared" si="33"/>
        <v>0</v>
      </c>
      <c r="AG67" s="110">
        <f t="shared" si="33"/>
        <v>0</v>
      </c>
      <c r="AH67" s="110">
        <f t="shared" si="33"/>
        <v>0</v>
      </c>
      <c r="AI67" s="110">
        <f t="shared" si="33"/>
        <v>0</v>
      </c>
      <c r="AJ67" s="110">
        <f t="shared" si="33"/>
        <v>0</v>
      </c>
      <c r="AK67" s="110">
        <f t="shared" si="33"/>
        <v>0</v>
      </c>
      <c r="AL67" s="110">
        <f t="shared" si="33"/>
        <v>0</v>
      </c>
      <c r="AM67" s="110">
        <f t="shared" si="33"/>
        <v>0</v>
      </c>
      <c r="AN67" s="110">
        <f t="shared" si="33"/>
        <v>0</v>
      </c>
      <c r="AO67" s="110">
        <f t="shared" si="33"/>
        <v>0</v>
      </c>
      <c r="AP67" s="110">
        <f t="shared" si="33"/>
        <v>0</v>
      </c>
      <c r="AQ67" s="110">
        <f t="shared" si="33"/>
        <v>0</v>
      </c>
      <c r="AR67" s="110">
        <f t="shared" si="33"/>
        <v>0</v>
      </c>
      <c r="AS67" s="110">
        <f t="shared" si="33"/>
        <v>0</v>
      </c>
      <c r="AT67" s="110">
        <f t="shared" si="33"/>
        <v>0</v>
      </c>
      <c r="AU67" s="110">
        <f t="shared" si="33"/>
        <v>0</v>
      </c>
      <c r="AV67" s="110">
        <f t="shared" si="33"/>
        <v>0</v>
      </c>
      <c r="AW67" s="110">
        <f t="shared" si="33"/>
        <v>0</v>
      </c>
      <c r="AX67" s="110">
        <f t="shared" si="33"/>
        <v>0</v>
      </c>
      <c r="AY67" s="110">
        <f t="shared" si="33"/>
        <v>0</v>
      </c>
      <c r="AZ67" s="110">
        <f t="shared" si="33"/>
        <v>0</v>
      </c>
      <c r="BA67" s="110">
        <f t="shared" si="33"/>
        <v>0</v>
      </c>
      <c r="BB67" s="110">
        <f t="shared" si="33"/>
        <v>0</v>
      </c>
      <c r="BC67" s="110">
        <f t="shared" si="33"/>
        <v>0</v>
      </c>
      <c r="BD67" s="110">
        <f t="shared" si="33"/>
        <v>0</v>
      </c>
      <c r="BE67" s="110">
        <f t="shared" si="33"/>
        <v>0</v>
      </c>
      <c r="BF67" s="110">
        <f t="shared" si="33"/>
        <v>0</v>
      </c>
      <c r="BG67" s="110">
        <f t="shared" si="33"/>
        <v>0</v>
      </c>
      <c r="BH67" s="110">
        <f t="shared" si="33"/>
        <v>0</v>
      </c>
      <c r="BI67" s="110">
        <f t="shared" si="33"/>
        <v>0</v>
      </c>
      <c r="BJ67" s="110">
        <f t="shared" si="33"/>
        <v>0</v>
      </c>
      <c r="BK67" s="110">
        <f t="shared" si="33"/>
        <v>0</v>
      </c>
      <c r="BL67" s="110">
        <f t="shared" si="33"/>
        <v>0</v>
      </c>
      <c r="BM67" s="110">
        <f t="shared" si="33"/>
        <v>0</v>
      </c>
      <c r="BN67" s="110">
        <f t="shared" si="33"/>
        <v>0</v>
      </c>
      <c r="BO67" s="110">
        <f t="shared" si="33"/>
        <v>0</v>
      </c>
      <c r="BP67" s="110">
        <f t="shared" si="33"/>
        <v>0</v>
      </c>
      <c r="BQ67" s="110">
        <f t="shared" si="33"/>
        <v>0</v>
      </c>
      <c r="BR67" s="110">
        <f t="shared" si="32"/>
        <v>0</v>
      </c>
      <c r="BS67" s="110">
        <f t="shared" si="32"/>
        <v>0</v>
      </c>
      <c r="BT67" s="114">
        <f t="shared" si="32"/>
        <v>0</v>
      </c>
    </row>
    <row r="68" spans="1:72" x14ac:dyDescent="0.35">
      <c r="A68" s="38" t="s">
        <v>135</v>
      </c>
      <c r="B68" s="48" t="s">
        <v>313</v>
      </c>
      <c r="C68" s="94"/>
      <c r="E68" s="113">
        <f t="shared" ref="E68:T70" si="34">IF(E$2=$B68,$C68,0)</f>
        <v>0</v>
      </c>
      <c r="F68" s="110">
        <f t="shared" si="34"/>
        <v>0</v>
      </c>
      <c r="G68" s="110">
        <f t="shared" si="34"/>
        <v>0</v>
      </c>
      <c r="H68" s="110">
        <f t="shared" si="34"/>
        <v>0</v>
      </c>
      <c r="I68" s="110">
        <f t="shared" si="34"/>
        <v>0</v>
      </c>
      <c r="J68" s="110">
        <f t="shared" si="34"/>
        <v>0</v>
      </c>
      <c r="K68" s="110">
        <f t="shared" si="34"/>
        <v>0</v>
      </c>
      <c r="L68" s="110">
        <f t="shared" si="34"/>
        <v>0</v>
      </c>
      <c r="M68" s="110">
        <f t="shared" si="34"/>
        <v>0</v>
      </c>
      <c r="N68" s="110">
        <f t="shared" si="34"/>
        <v>0</v>
      </c>
      <c r="O68" s="110">
        <f t="shared" si="34"/>
        <v>0</v>
      </c>
      <c r="P68" s="110">
        <f t="shared" si="34"/>
        <v>0</v>
      </c>
      <c r="Q68" s="110">
        <f t="shared" si="34"/>
        <v>0</v>
      </c>
      <c r="R68" s="110">
        <f t="shared" si="34"/>
        <v>0</v>
      </c>
      <c r="S68" s="110">
        <f t="shared" si="34"/>
        <v>0</v>
      </c>
      <c r="T68" s="110">
        <f t="shared" si="34"/>
        <v>0</v>
      </c>
      <c r="U68" s="110">
        <f t="shared" si="33"/>
        <v>0</v>
      </c>
      <c r="V68" s="110">
        <f t="shared" si="33"/>
        <v>0</v>
      </c>
      <c r="W68" s="110">
        <f t="shared" si="33"/>
        <v>0</v>
      </c>
      <c r="X68" s="110">
        <f t="shared" si="33"/>
        <v>0</v>
      </c>
      <c r="Y68" s="110">
        <f t="shared" si="33"/>
        <v>0</v>
      </c>
      <c r="Z68" s="110">
        <f t="shared" si="33"/>
        <v>0</v>
      </c>
      <c r="AA68" s="110">
        <f t="shared" si="33"/>
        <v>0</v>
      </c>
      <c r="AB68" s="110">
        <f t="shared" si="33"/>
        <v>0</v>
      </c>
      <c r="AC68" s="110">
        <f t="shared" si="33"/>
        <v>0</v>
      </c>
      <c r="AD68" s="110">
        <f t="shared" si="33"/>
        <v>0</v>
      </c>
      <c r="AE68" s="110">
        <f t="shared" si="33"/>
        <v>0</v>
      </c>
      <c r="AF68" s="110">
        <f t="shared" si="33"/>
        <v>0</v>
      </c>
      <c r="AG68" s="110">
        <f t="shared" si="33"/>
        <v>0</v>
      </c>
      <c r="AH68" s="110">
        <f t="shared" si="33"/>
        <v>0</v>
      </c>
      <c r="AI68" s="110">
        <f t="shared" si="33"/>
        <v>0</v>
      </c>
      <c r="AJ68" s="110">
        <f t="shared" si="33"/>
        <v>0</v>
      </c>
      <c r="AK68" s="110">
        <f t="shared" si="33"/>
        <v>0</v>
      </c>
      <c r="AL68" s="110">
        <f t="shared" si="33"/>
        <v>0</v>
      </c>
      <c r="AM68" s="110">
        <f t="shared" si="33"/>
        <v>0</v>
      </c>
      <c r="AN68" s="110">
        <f t="shared" si="33"/>
        <v>0</v>
      </c>
      <c r="AO68" s="110">
        <f t="shared" si="33"/>
        <v>0</v>
      </c>
      <c r="AP68" s="110">
        <f t="shared" si="33"/>
        <v>0</v>
      </c>
      <c r="AQ68" s="110">
        <f t="shared" si="33"/>
        <v>0</v>
      </c>
      <c r="AR68" s="110">
        <f t="shared" si="33"/>
        <v>0</v>
      </c>
      <c r="AS68" s="110">
        <f t="shared" si="33"/>
        <v>0</v>
      </c>
      <c r="AT68" s="110">
        <f t="shared" si="33"/>
        <v>0</v>
      </c>
      <c r="AU68" s="110">
        <f t="shared" si="33"/>
        <v>0</v>
      </c>
      <c r="AV68" s="110">
        <f t="shared" si="33"/>
        <v>0</v>
      </c>
      <c r="AW68" s="110">
        <f t="shared" si="33"/>
        <v>0</v>
      </c>
      <c r="AX68" s="110">
        <f t="shared" si="33"/>
        <v>0</v>
      </c>
      <c r="AY68" s="110">
        <f t="shared" si="33"/>
        <v>0</v>
      </c>
      <c r="AZ68" s="110">
        <f t="shared" si="33"/>
        <v>0</v>
      </c>
      <c r="BA68" s="110">
        <f t="shared" si="33"/>
        <v>0</v>
      </c>
      <c r="BB68" s="110">
        <f t="shared" si="33"/>
        <v>0</v>
      </c>
      <c r="BC68" s="110">
        <f t="shared" si="33"/>
        <v>0</v>
      </c>
      <c r="BD68" s="110">
        <f t="shared" si="33"/>
        <v>0</v>
      </c>
      <c r="BE68" s="110">
        <f t="shared" si="33"/>
        <v>0</v>
      </c>
      <c r="BF68" s="110">
        <f t="shared" si="33"/>
        <v>0</v>
      </c>
      <c r="BG68" s="110">
        <f t="shared" si="33"/>
        <v>0</v>
      </c>
      <c r="BH68" s="110">
        <f t="shared" si="33"/>
        <v>0</v>
      </c>
      <c r="BI68" s="110">
        <f t="shared" si="33"/>
        <v>0</v>
      </c>
      <c r="BJ68" s="110">
        <f t="shared" si="33"/>
        <v>0</v>
      </c>
      <c r="BK68" s="110">
        <f t="shared" si="33"/>
        <v>0</v>
      </c>
      <c r="BL68" s="110">
        <f t="shared" si="33"/>
        <v>0</v>
      </c>
      <c r="BM68" s="110">
        <f t="shared" si="33"/>
        <v>0</v>
      </c>
      <c r="BN68" s="110">
        <f t="shared" si="33"/>
        <v>0</v>
      </c>
      <c r="BO68" s="110">
        <f t="shared" si="33"/>
        <v>0</v>
      </c>
      <c r="BP68" s="110">
        <f t="shared" si="33"/>
        <v>0</v>
      </c>
      <c r="BQ68" s="110">
        <f t="shared" si="33"/>
        <v>0</v>
      </c>
      <c r="BR68" s="110">
        <f t="shared" si="32"/>
        <v>0</v>
      </c>
      <c r="BS68" s="110">
        <f t="shared" si="32"/>
        <v>0</v>
      </c>
      <c r="BT68" s="114">
        <f t="shared" si="32"/>
        <v>0</v>
      </c>
    </row>
    <row r="69" spans="1:72" x14ac:dyDescent="0.35">
      <c r="A69" s="38" t="s">
        <v>136</v>
      </c>
      <c r="B69" s="48" t="s">
        <v>314</v>
      </c>
      <c r="C69" s="94"/>
      <c r="E69" s="113">
        <f t="shared" si="34"/>
        <v>0</v>
      </c>
      <c r="F69" s="110">
        <f t="shared" ref="F69:BQ70" si="35">IF(F$2=$B69,$C69,0)</f>
        <v>0</v>
      </c>
      <c r="G69" s="110">
        <f t="shared" si="35"/>
        <v>0</v>
      </c>
      <c r="H69" s="110">
        <f t="shared" si="35"/>
        <v>0</v>
      </c>
      <c r="I69" s="110">
        <f t="shared" si="35"/>
        <v>0</v>
      </c>
      <c r="J69" s="110">
        <f t="shared" si="35"/>
        <v>0</v>
      </c>
      <c r="K69" s="110">
        <f t="shared" si="35"/>
        <v>0</v>
      </c>
      <c r="L69" s="110">
        <f t="shared" si="35"/>
        <v>0</v>
      </c>
      <c r="M69" s="110">
        <f t="shared" si="35"/>
        <v>0</v>
      </c>
      <c r="N69" s="110">
        <f t="shared" si="35"/>
        <v>0</v>
      </c>
      <c r="O69" s="110">
        <f t="shared" si="35"/>
        <v>0</v>
      </c>
      <c r="P69" s="110">
        <f t="shared" si="35"/>
        <v>0</v>
      </c>
      <c r="Q69" s="110">
        <f t="shared" si="35"/>
        <v>0</v>
      </c>
      <c r="R69" s="110">
        <f t="shared" si="35"/>
        <v>0</v>
      </c>
      <c r="S69" s="110">
        <f t="shared" si="35"/>
        <v>0</v>
      </c>
      <c r="T69" s="110">
        <f t="shared" si="35"/>
        <v>0</v>
      </c>
      <c r="U69" s="110">
        <f t="shared" si="35"/>
        <v>0</v>
      </c>
      <c r="V69" s="110">
        <f t="shared" si="35"/>
        <v>0</v>
      </c>
      <c r="W69" s="110">
        <f t="shared" si="35"/>
        <v>0</v>
      </c>
      <c r="X69" s="110">
        <f t="shared" si="35"/>
        <v>0</v>
      </c>
      <c r="Y69" s="110">
        <f t="shared" si="35"/>
        <v>0</v>
      </c>
      <c r="Z69" s="110">
        <f t="shared" si="35"/>
        <v>0</v>
      </c>
      <c r="AA69" s="110">
        <f t="shared" si="35"/>
        <v>0</v>
      </c>
      <c r="AB69" s="110">
        <f t="shared" si="35"/>
        <v>0</v>
      </c>
      <c r="AC69" s="110">
        <f t="shared" si="35"/>
        <v>0</v>
      </c>
      <c r="AD69" s="110">
        <f t="shared" si="35"/>
        <v>0</v>
      </c>
      <c r="AE69" s="110">
        <f t="shared" si="35"/>
        <v>0</v>
      </c>
      <c r="AF69" s="110">
        <f t="shared" si="35"/>
        <v>0</v>
      </c>
      <c r="AG69" s="110">
        <f t="shared" si="35"/>
        <v>0</v>
      </c>
      <c r="AH69" s="110">
        <f t="shared" si="35"/>
        <v>0</v>
      </c>
      <c r="AI69" s="110">
        <f t="shared" si="35"/>
        <v>0</v>
      </c>
      <c r="AJ69" s="110">
        <f t="shared" si="35"/>
        <v>0</v>
      </c>
      <c r="AK69" s="110">
        <f t="shared" si="35"/>
        <v>0</v>
      </c>
      <c r="AL69" s="110">
        <f t="shared" si="35"/>
        <v>0</v>
      </c>
      <c r="AM69" s="110">
        <f t="shared" si="35"/>
        <v>0</v>
      </c>
      <c r="AN69" s="110">
        <f t="shared" si="35"/>
        <v>0</v>
      </c>
      <c r="AO69" s="110">
        <f t="shared" si="35"/>
        <v>0</v>
      </c>
      <c r="AP69" s="110">
        <f t="shared" si="35"/>
        <v>0</v>
      </c>
      <c r="AQ69" s="110">
        <f t="shared" si="35"/>
        <v>0</v>
      </c>
      <c r="AR69" s="110">
        <f t="shared" si="35"/>
        <v>0</v>
      </c>
      <c r="AS69" s="110">
        <f t="shared" si="35"/>
        <v>0</v>
      </c>
      <c r="AT69" s="110">
        <f t="shared" si="35"/>
        <v>0</v>
      </c>
      <c r="AU69" s="110">
        <f t="shared" si="35"/>
        <v>0</v>
      </c>
      <c r="AV69" s="110">
        <f t="shared" si="35"/>
        <v>0</v>
      </c>
      <c r="AW69" s="110">
        <f t="shared" si="35"/>
        <v>0</v>
      </c>
      <c r="AX69" s="110">
        <f t="shared" si="35"/>
        <v>0</v>
      </c>
      <c r="AY69" s="110">
        <f t="shared" si="35"/>
        <v>0</v>
      </c>
      <c r="AZ69" s="110">
        <f t="shared" si="35"/>
        <v>0</v>
      </c>
      <c r="BA69" s="110">
        <f t="shared" si="35"/>
        <v>0</v>
      </c>
      <c r="BB69" s="110">
        <f t="shared" si="35"/>
        <v>0</v>
      </c>
      <c r="BC69" s="110">
        <f t="shared" si="35"/>
        <v>0</v>
      </c>
      <c r="BD69" s="110">
        <f t="shared" si="35"/>
        <v>0</v>
      </c>
      <c r="BE69" s="110">
        <f t="shared" si="35"/>
        <v>0</v>
      </c>
      <c r="BF69" s="110">
        <f t="shared" si="35"/>
        <v>0</v>
      </c>
      <c r="BG69" s="110">
        <f t="shared" si="35"/>
        <v>0</v>
      </c>
      <c r="BH69" s="110">
        <f t="shared" si="35"/>
        <v>0</v>
      </c>
      <c r="BI69" s="110">
        <f t="shared" si="35"/>
        <v>0</v>
      </c>
      <c r="BJ69" s="110">
        <f t="shared" si="35"/>
        <v>0</v>
      </c>
      <c r="BK69" s="110">
        <f t="shared" si="35"/>
        <v>0</v>
      </c>
      <c r="BL69" s="110">
        <f t="shared" si="35"/>
        <v>0</v>
      </c>
      <c r="BM69" s="110">
        <f t="shared" si="35"/>
        <v>0</v>
      </c>
      <c r="BN69" s="110">
        <f t="shared" si="35"/>
        <v>0</v>
      </c>
      <c r="BO69" s="110">
        <f t="shared" si="35"/>
        <v>0</v>
      </c>
      <c r="BP69" s="110">
        <f t="shared" si="35"/>
        <v>0</v>
      </c>
      <c r="BQ69" s="110">
        <f t="shared" si="35"/>
        <v>0</v>
      </c>
      <c r="BR69" s="110">
        <f t="shared" si="32"/>
        <v>0</v>
      </c>
      <c r="BS69" s="110">
        <f t="shared" si="32"/>
        <v>0</v>
      </c>
      <c r="BT69" s="114">
        <f t="shared" si="32"/>
        <v>0</v>
      </c>
    </row>
    <row r="70" spans="1:72" x14ac:dyDescent="0.35">
      <c r="A70" s="41" t="s">
        <v>137</v>
      </c>
      <c r="B70" s="49" t="s">
        <v>337</v>
      </c>
      <c r="C70" s="95"/>
      <c r="E70" s="115">
        <f t="shared" si="34"/>
        <v>0</v>
      </c>
      <c r="F70" s="116">
        <f t="shared" si="35"/>
        <v>0</v>
      </c>
      <c r="G70" s="116">
        <f t="shared" si="35"/>
        <v>0</v>
      </c>
      <c r="H70" s="116">
        <f t="shared" si="35"/>
        <v>0</v>
      </c>
      <c r="I70" s="116">
        <f t="shared" si="35"/>
        <v>0</v>
      </c>
      <c r="J70" s="116">
        <f t="shared" si="35"/>
        <v>0</v>
      </c>
      <c r="K70" s="116">
        <f t="shared" si="35"/>
        <v>0</v>
      </c>
      <c r="L70" s="116">
        <f t="shared" si="35"/>
        <v>0</v>
      </c>
      <c r="M70" s="116">
        <f t="shared" si="35"/>
        <v>0</v>
      </c>
      <c r="N70" s="116">
        <f t="shared" si="35"/>
        <v>0</v>
      </c>
      <c r="O70" s="116">
        <f t="shared" si="35"/>
        <v>0</v>
      </c>
      <c r="P70" s="116">
        <f t="shared" si="35"/>
        <v>0</v>
      </c>
      <c r="Q70" s="116">
        <f t="shared" si="35"/>
        <v>0</v>
      </c>
      <c r="R70" s="116">
        <f t="shared" si="35"/>
        <v>0</v>
      </c>
      <c r="S70" s="116">
        <f t="shared" si="35"/>
        <v>0</v>
      </c>
      <c r="T70" s="116">
        <f t="shared" si="35"/>
        <v>0</v>
      </c>
      <c r="U70" s="116">
        <f t="shared" si="35"/>
        <v>0</v>
      </c>
      <c r="V70" s="116">
        <f t="shared" si="35"/>
        <v>0</v>
      </c>
      <c r="W70" s="116">
        <f t="shared" si="35"/>
        <v>0</v>
      </c>
      <c r="X70" s="116">
        <f t="shared" si="35"/>
        <v>0</v>
      </c>
      <c r="Y70" s="116">
        <f t="shared" si="35"/>
        <v>0</v>
      </c>
      <c r="Z70" s="116">
        <f t="shared" si="35"/>
        <v>0</v>
      </c>
      <c r="AA70" s="116">
        <f t="shared" si="35"/>
        <v>0</v>
      </c>
      <c r="AB70" s="116">
        <f t="shared" si="35"/>
        <v>0</v>
      </c>
      <c r="AC70" s="116">
        <f t="shared" si="35"/>
        <v>0</v>
      </c>
      <c r="AD70" s="116">
        <f t="shared" si="35"/>
        <v>0</v>
      </c>
      <c r="AE70" s="116">
        <f t="shared" si="35"/>
        <v>0</v>
      </c>
      <c r="AF70" s="116">
        <f t="shared" si="35"/>
        <v>0</v>
      </c>
      <c r="AG70" s="116">
        <f t="shared" si="35"/>
        <v>0</v>
      </c>
      <c r="AH70" s="116">
        <f t="shared" si="35"/>
        <v>0</v>
      </c>
      <c r="AI70" s="116">
        <f t="shared" si="35"/>
        <v>0</v>
      </c>
      <c r="AJ70" s="116">
        <f t="shared" si="35"/>
        <v>0</v>
      </c>
      <c r="AK70" s="116">
        <f t="shared" si="35"/>
        <v>0</v>
      </c>
      <c r="AL70" s="116">
        <f t="shared" si="35"/>
        <v>0</v>
      </c>
      <c r="AM70" s="116">
        <f t="shared" si="35"/>
        <v>0</v>
      </c>
      <c r="AN70" s="116">
        <f t="shared" si="35"/>
        <v>0</v>
      </c>
      <c r="AO70" s="116">
        <f t="shared" si="35"/>
        <v>0</v>
      </c>
      <c r="AP70" s="116">
        <f t="shared" si="35"/>
        <v>0</v>
      </c>
      <c r="AQ70" s="116">
        <f t="shared" si="35"/>
        <v>0</v>
      </c>
      <c r="AR70" s="116">
        <f t="shared" si="35"/>
        <v>0</v>
      </c>
      <c r="AS70" s="116">
        <f t="shared" si="35"/>
        <v>0</v>
      </c>
      <c r="AT70" s="116">
        <f t="shared" si="35"/>
        <v>0</v>
      </c>
      <c r="AU70" s="116">
        <f t="shared" si="35"/>
        <v>0</v>
      </c>
      <c r="AV70" s="116">
        <f t="shared" si="35"/>
        <v>0</v>
      </c>
      <c r="AW70" s="116">
        <f t="shared" si="35"/>
        <v>0</v>
      </c>
      <c r="AX70" s="116">
        <f t="shared" si="35"/>
        <v>0</v>
      </c>
      <c r="AY70" s="116">
        <f t="shared" si="35"/>
        <v>0</v>
      </c>
      <c r="AZ70" s="116">
        <f t="shared" si="35"/>
        <v>0</v>
      </c>
      <c r="BA70" s="116">
        <f t="shared" si="35"/>
        <v>0</v>
      </c>
      <c r="BB70" s="116">
        <f t="shared" si="35"/>
        <v>0</v>
      </c>
      <c r="BC70" s="116">
        <f t="shared" si="35"/>
        <v>0</v>
      </c>
      <c r="BD70" s="116">
        <f t="shared" si="35"/>
        <v>0</v>
      </c>
      <c r="BE70" s="116">
        <f t="shared" si="35"/>
        <v>0</v>
      </c>
      <c r="BF70" s="116">
        <f t="shared" si="35"/>
        <v>0</v>
      </c>
      <c r="BG70" s="116">
        <f t="shared" si="35"/>
        <v>0</v>
      </c>
      <c r="BH70" s="116">
        <f t="shared" si="35"/>
        <v>0</v>
      </c>
      <c r="BI70" s="116">
        <f t="shared" si="35"/>
        <v>0</v>
      </c>
      <c r="BJ70" s="116">
        <f t="shared" si="35"/>
        <v>0</v>
      </c>
      <c r="BK70" s="116">
        <f t="shared" si="35"/>
        <v>0</v>
      </c>
      <c r="BL70" s="116">
        <f t="shared" si="35"/>
        <v>0</v>
      </c>
      <c r="BM70" s="116">
        <f t="shared" si="35"/>
        <v>0</v>
      </c>
      <c r="BN70" s="116">
        <f t="shared" si="35"/>
        <v>0</v>
      </c>
      <c r="BO70" s="116">
        <f t="shared" si="35"/>
        <v>0</v>
      </c>
      <c r="BP70" s="116">
        <f t="shared" si="35"/>
        <v>0</v>
      </c>
      <c r="BQ70" s="116">
        <f t="shared" si="35"/>
        <v>0</v>
      </c>
      <c r="BR70" s="116">
        <f t="shared" si="32"/>
        <v>0</v>
      </c>
      <c r="BS70" s="116">
        <f t="shared" si="32"/>
        <v>0</v>
      </c>
      <c r="BT70" s="117">
        <f t="shared" si="32"/>
        <v>0</v>
      </c>
    </row>
  </sheetData>
  <pageMargins left="0.511811024" right="0.511811024" top="0.78740157499999996" bottom="0.78740157499999996" header="0.31496062000000002" footer="0.3149606200000000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4ED2C7-BA8F-4D2F-8042-FBC9E52F75BB}">
  <dimension ref="B1:BR70"/>
  <sheetViews>
    <sheetView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C3" sqref="C3"/>
    </sheetView>
  </sheetViews>
  <sheetFormatPr defaultRowHeight="14.5" x14ac:dyDescent="0.35"/>
  <cols>
    <col min="3" max="11" width="9.26953125" customWidth="1"/>
  </cols>
  <sheetData>
    <row r="1" spans="2:70" x14ac:dyDescent="0.35">
      <c r="C1" s="97"/>
      <c r="D1" s="46"/>
      <c r="E1" s="47"/>
      <c r="F1" s="98"/>
      <c r="G1" s="99"/>
      <c r="H1" s="100"/>
    </row>
    <row r="2" spans="2:70" x14ac:dyDescent="0.35">
      <c r="B2" s="93" t="s">
        <v>344</v>
      </c>
      <c r="C2" s="46" t="s">
        <v>248</v>
      </c>
      <c r="D2" s="46" t="s">
        <v>249</v>
      </c>
      <c r="E2" s="46" t="s">
        <v>250</v>
      </c>
      <c r="F2" s="46" t="s">
        <v>251</v>
      </c>
      <c r="G2" s="46" t="s">
        <v>252</v>
      </c>
      <c r="H2" s="46" t="s">
        <v>253</v>
      </c>
      <c r="I2" s="46" t="s">
        <v>254</v>
      </c>
      <c r="J2" s="46" t="s">
        <v>255</v>
      </c>
      <c r="K2" s="46" t="s">
        <v>256</v>
      </c>
      <c r="L2" s="46" t="s">
        <v>257</v>
      </c>
      <c r="M2" s="46" t="s">
        <v>258</v>
      </c>
      <c r="N2" s="46" t="s">
        <v>259</v>
      </c>
      <c r="O2" s="46" t="s">
        <v>260</v>
      </c>
      <c r="P2" s="46" t="s">
        <v>261</v>
      </c>
      <c r="Q2" s="46" t="s">
        <v>262</v>
      </c>
      <c r="R2" s="46" t="s">
        <v>263</v>
      </c>
      <c r="S2" s="46" t="s">
        <v>264</v>
      </c>
      <c r="T2" s="46" t="s">
        <v>265</v>
      </c>
      <c r="U2" s="46" t="s">
        <v>266</v>
      </c>
      <c r="V2" s="46" t="s">
        <v>267</v>
      </c>
      <c r="W2" s="46" t="s">
        <v>268</v>
      </c>
      <c r="X2" s="46" t="s">
        <v>269</v>
      </c>
      <c r="Y2" s="46" t="s">
        <v>270</v>
      </c>
      <c r="Z2" s="46" t="s">
        <v>271</v>
      </c>
      <c r="AA2" s="46" t="s">
        <v>272</v>
      </c>
      <c r="AB2" s="46" t="s">
        <v>273</v>
      </c>
      <c r="AC2" s="46" t="s">
        <v>274</v>
      </c>
      <c r="AD2" s="46" t="s">
        <v>275</v>
      </c>
      <c r="AE2" s="46" t="s">
        <v>276</v>
      </c>
      <c r="AF2" s="46" t="s">
        <v>277</v>
      </c>
      <c r="AG2" s="46" t="s">
        <v>278</v>
      </c>
      <c r="AH2" s="46" t="s">
        <v>279</v>
      </c>
      <c r="AI2" s="46" t="s">
        <v>280</v>
      </c>
      <c r="AJ2" s="46" t="s">
        <v>281</v>
      </c>
      <c r="AK2" s="46" t="s">
        <v>282</v>
      </c>
      <c r="AL2" s="46" t="s">
        <v>283</v>
      </c>
      <c r="AM2" s="46" t="s">
        <v>284</v>
      </c>
      <c r="AN2" s="46" t="s">
        <v>285</v>
      </c>
      <c r="AO2" s="46" t="s">
        <v>286</v>
      </c>
      <c r="AP2" s="46" t="s">
        <v>287</v>
      </c>
      <c r="AQ2" s="46" t="s">
        <v>288</v>
      </c>
      <c r="AR2" s="46" t="s">
        <v>289</v>
      </c>
      <c r="AS2" s="46" t="s">
        <v>290</v>
      </c>
      <c r="AT2" s="46" t="s">
        <v>291</v>
      </c>
      <c r="AU2" s="46" t="s">
        <v>292</v>
      </c>
      <c r="AV2" s="46" t="s">
        <v>293</v>
      </c>
      <c r="AW2" s="46" t="s">
        <v>294</v>
      </c>
      <c r="AX2" s="46" t="s">
        <v>295</v>
      </c>
      <c r="AY2" s="46" t="s">
        <v>296</v>
      </c>
      <c r="AZ2" s="46" t="s">
        <v>297</v>
      </c>
      <c r="BA2" s="46" t="s">
        <v>298</v>
      </c>
      <c r="BB2" s="46" t="s">
        <v>299</v>
      </c>
      <c r="BC2" s="46" t="s">
        <v>300</v>
      </c>
      <c r="BD2" s="46" t="s">
        <v>301</v>
      </c>
      <c r="BE2" s="46" t="s">
        <v>302</v>
      </c>
      <c r="BF2" s="46" t="s">
        <v>303</v>
      </c>
      <c r="BG2" s="46" t="s">
        <v>304</v>
      </c>
      <c r="BH2" s="46" t="s">
        <v>305</v>
      </c>
      <c r="BI2" s="46" t="s">
        <v>306</v>
      </c>
      <c r="BJ2" s="46" t="s">
        <v>307</v>
      </c>
      <c r="BK2" s="46" t="s">
        <v>308</v>
      </c>
      <c r="BL2" s="46" t="s">
        <v>309</v>
      </c>
      <c r="BM2" s="46" t="s">
        <v>310</v>
      </c>
      <c r="BN2" s="46" t="s">
        <v>311</v>
      </c>
      <c r="BO2" s="46" t="s">
        <v>312</v>
      </c>
      <c r="BP2" s="46" t="s">
        <v>313</v>
      </c>
      <c r="BQ2" s="46" t="s">
        <v>314</v>
      </c>
      <c r="BR2" s="47" t="s">
        <v>337</v>
      </c>
    </row>
    <row r="3" spans="2:70" x14ac:dyDescent="0.35">
      <c r="B3" s="67" t="s">
        <v>248</v>
      </c>
      <c r="C3" s="152">
        <f>'MIP2010(17)'!D7/'MIP2010(17)'!D$98</f>
        <v>2.4455396056375252E-2</v>
      </c>
      <c r="D3" s="152">
        <f>'MIP2010(17)'!E7/'MIP2010(17)'!E$98</f>
        <v>3.3760207787939825E-2</v>
      </c>
      <c r="E3" s="152">
        <f>'MIP2010(17)'!F7/'MIP2010(17)'!F$98</f>
        <v>5.7670933077648397E-3</v>
      </c>
      <c r="F3" s="152">
        <f>'MIP2010(17)'!G7/'MIP2010(17)'!G$98</f>
        <v>1.2639745708505784E-4</v>
      </c>
      <c r="G3" s="152">
        <f>'MIP2010(17)'!H7/'MIP2010(17)'!H$98</f>
        <v>2.7053281390859185E-5</v>
      </c>
      <c r="H3" s="152">
        <f>'MIP2010(17)'!I7/'MIP2010(17)'!I$98</f>
        <v>7.9196230487174701E-6</v>
      </c>
      <c r="I3" s="153">
        <f>'MIP2010(17)'!J7/'MIP2010(17)'!J$98</f>
        <v>7.6507990922001942E-5</v>
      </c>
      <c r="J3" s="153">
        <f>'MIP2010(17)'!K7/'MIP2010(17)'!K$98</f>
        <v>2.8689858461333866E-2</v>
      </c>
      <c r="K3" s="153">
        <f>'MIP2010(17)'!L7/'MIP2010(17)'!L$98</f>
        <v>0.45666221231894621</v>
      </c>
      <c r="L3" s="153">
        <f>'MIP2010(17)'!M7/'MIP2010(17)'!M$98</f>
        <v>0.24073652772721085</v>
      </c>
      <c r="M3" s="153">
        <f>'MIP2010(17)'!N7/'MIP2010(17)'!N$98</f>
        <v>2.7273421787157318E-2</v>
      </c>
      <c r="N3" s="153">
        <f>'MIP2010(17)'!O7/'MIP2010(17)'!O$98</f>
        <v>0.24428028711890848</v>
      </c>
      <c r="O3" s="153">
        <f>'MIP2010(17)'!P7/'MIP2010(17)'!P$98</f>
        <v>8.3078863991813509E-2</v>
      </c>
      <c r="P3" s="153">
        <f>'MIP2010(17)'!Q7/'MIP2010(17)'!Q$98</f>
        <v>3.9396025320982157E-3</v>
      </c>
      <c r="Q3" s="153">
        <f>'MIP2010(17)'!R7/'MIP2010(17)'!R$98</f>
        <v>1.3687294919323295E-4</v>
      </c>
      <c r="R3" s="153">
        <f>'MIP2010(17)'!S7/'MIP2010(17)'!S$98</f>
        <v>3.3248349989912491E-3</v>
      </c>
      <c r="S3" s="153">
        <f>'MIP2010(17)'!T7/'MIP2010(17)'!T$98</f>
        <v>1.4677474788937059E-3</v>
      </c>
      <c r="T3" s="153">
        <f>'MIP2010(17)'!U7/'MIP2010(17)'!U$98</f>
        <v>8.4704438281436725E-6</v>
      </c>
      <c r="U3" s="153">
        <f>'MIP2010(17)'!V7/'MIP2010(17)'!V$98</f>
        <v>2.1100716905428181E-5</v>
      </c>
      <c r="V3" s="153">
        <f>'MIP2010(17)'!W7/'MIP2010(17)'!W$98</f>
        <v>0.4094577694919353</v>
      </c>
      <c r="W3" s="153">
        <f>'MIP2010(17)'!X7/'MIP2010(17)'!X$98</f>
        <v>1.244437430452488E-4</v>
      </c>
      <c r="X3" s="153">
        <f>'MIP2010(17)'!Y7/'MIP2010(17)'!Y$98</f>
        <v>3.2402508777105602E-4</v>
      </c>
      <c r="Y3" s="153">
        <f>'MIP2010(17)'!Z7/'MIP2010(17)'!Z$98</f>
        <v>3.835186842975536E-5</v>
      </c>
      <c r="Z3" s="153">
        <f>'MIP2010(17)'!AA7/'MIP2010(17)'!AA$98</f>
        <v>1.1443504442165522E-4</v>
      </c>
      <c r="AA3" s="153">
        <f>'MIP2010(17)'!AB7/'MIP2010(17)'!AB$98</f>
        <v>4.3183328644095891E-4</v>
      </c>
      <c r="AB3" s="153">
        <f>'MIP2010(17)'!AC7/'MIP2010(17)'!AC$98</f>
        <v>2.1910983063926992E-4</v>
      </c>
      <c r="AC3" s="153">
        <f>'MIP2010(17)'!AD7/'MIP2010(17)'!AD$98</f>
        <v>1.5701659299325774E-4</v>
      </c>
      <c r="AD3" s="153">
        <f>'MIP2010(17)'!AE7/'MIP2010(17)'!AE$98</f>
        <v>2.363120951485226E-4</v>
      </c>
      <c r="AE3" s="153">
        <f>'MIP2010(17)'!AF7/'MIP2010(17)'!AF$98</f>
        <v>1.6198912702207801E-5</v>
      </c>
      <c r="AF3" s="153">
        <f>'MIP2010(17)'!AG7/'MIP2010(17)'!AG$98</f>
        <v>2.0869299406304729E-6</v>
      </c>
      <c r="AG3" s="153">
        <f>'MIP2010(17)'!AH7/'MIP2010(17)'!AH$98</f>
        <v>4.6619630906382073E-6</v>
      </c>
      <c r="AH3" s="153">
        <f>'MIP2010(17)'!AI7/'MIP2010(17)'!AI$98</f>
        <v>7.0757400438013732E-6</v>
      </c>
      <c r="AI3" s="153">
        <f>'MIP2010(17)'!AJ7/'MIP2010(17)'!AJ$98</f>
        <v>3.5909147048716416E-6</v>
      </c>
      <c r="AJ3" s="153">
        <f>'MIP2010(17)'!AK7/'MIP2010(17)'!AK$98</f>
        <v>3.6012876705708046E-6</v>
      </c>
      <c r="AK3" s="153">
        <f>'MIP2010(17)'!AL7/'MIP2010(17)'!AL$98</f>
        <v>1.3858345062835671E-5</v>
      </c>
      <c r="AL3" s="153">
        <f>'MIP2010(17)'!AM7/'MIP2010(17)'!AM$98</f>
        <v>1.4786728489152442E-4</v>
      </c>
      <c r="AM3" s="153">
        <f>'MIP2010(17)'!AN7/'MIP2010(17)'!AN$98</f>
        <v>6.642152101989306E-7</v>
      </c>
      <c r="AN3" s="153">
        <f>'MIP2010(17)'!AO7/'MIP2010(17)'!AO$98</f>
        <v>2.3760326723033023E-6</v>
      </c>
      <c r="AO3" s="153">
        <f>'MIP2010(17)'!AP7/'MIP2010(17)'!AP$98</f>
        <v>3.4779903692053882E-4</v>
      </c>
      <c r="AP3" s="153">
        <f>'MIP2010(17)'!AQ7/'MIP2010(17)'!AQ$98</f>
        <v>4.7323265624633226E-4</v>
      </c>
      <c r="AQ3" s="153">
        <f>'MIP2010(17)'!AR7/'MIP2010(17)'!AR$98</f>
        <v>1.0942808157773808E-5</v>
      </c>
      <c r="AR3" s="153">
        <f>'MIP2010(17)'!AS7/'MIP2010(17)'!AS$98</f>
        <v>8.5466294330266094E-3</v>
      </c>
      <c r="AS3" s="153">
        <f>'MIP2010(17)'!AT7/'MIP2010(17)'!AT$98</f>
        <v>1.7272719492799778E-6</v>
      </c>
      <c r="AT3" s="153">
        <f>'MIP2010(17)'!AU7/'MIP2010(17)'!AU$98</f>
        <v>9.235926982527376E-7</v>
      </c>
      <c r="AU3" s="153">
        <f>'MIP2010(17)'!AV7/'MIP2010(17)'!AV$98</f>
        <v>9.1514924090006466E-6</v>
      </c>
      <c r="AV3" s="153">
        <f>'MIP2010(17)'!AW7/'MIP2010(17)'!AW$98</f>
        <v>6.1484618684200221E-5</v>
      </c>
      <c r="AW3" s="153">
        <f>'MIP2010(17)'!AX7/'MIP2010(17)'!AX$98</f>
        <v>1.0346339587369932E-2</v>
      </c>
      <c r="AX3" s="153">
        <f>'MIP2010(17)'!AY7/'MIP2010(17)'!AY$98</f>
        <v>1.7293675162422702E-2</v>
      </c>
      <c r="AY3" s="153">
        <f>'MIP2010(17)'!AZ7/'MIP2010(17)'!AZ$98</f>
        <v>4.3761922693905478E-6</v>
      </c>
      <c r="AZ3" s="153">
        <f>'MIP2010(17)'!BA7/'MIP2010(17)'!BA$98</f>
        <v>1.5910473689032943E-5</v>
      </c>
      <c r="BA3" s="153">
        <f>'MIP2010(17)'!BB7/'MIP2010(17)'!BB$98</f>
        <v>1.8659431864472188E-4</v>
      </c>
      <c r="BB3" s="153">
        <f>'MIP2010(17)'!BC7/'MIP2010(17)'!BC$98</f>
        <v>1.2467673603209506E-5</v>
      </c>
      <c r="BC3" s="153">
        <f>'MIP2010(17)'!BD7/'MIP2010(17)'!BD$98</f>
        <v>2.4695860672817595E-5</v>
      </c>
      <c r="BD3" s="153">
        <f>'MIP2010(17)'!BE7/'MIP2010(17)'!BE$98</f>
        <v>2.6988015212065396E-5</v>
      </c>
      <c r="BE3" s="153">
        <f>'MIP2010(17)'!BF7/'MIP2010(17)'!BF$98</f>
        <v>2.3278592036032096E-5</v>
      </c>
      <c r="BF3" s="153">
        <f>'MIP2010(17)'!BG7/'MIP2010(17)'!BG$98</f>
        <v>1.8454272784474131E-4</v>
      </c>
      <c r="BG3" s="153">
        <f>'MIP2010(17)'!BH7/'MIP2010(17)'!BH$98</f>
        <v>7.3252324566205412E-6</v>
      </c>
      <c r="BH3" s="153">
        <f>'MIP2010(17)'!BI7/'MIP2010(17)'!BI$98</f>
        <v>9.2407835896355112E-6</v>
      </c>
      <c r="BI3" s="153">
        <f>'MIP2010(17)'!BJ7/'MIP2010(17)'!BJ$98</f>
        <v>4.1043302136095313E-4</v>
      </c>
      <c r="BJ3" s="153">
        <f>'MIP2010(17)'!BK7/'MIP2010(17)'!BK$98</f>
        <v>4.1432890789728404E-6</v>
      </c>
      <c r="BK3" s="153">
        <f>'MIP2010(17)'!BL7/'MIP2010(17)'!BL$98</f>
        <v>1.97039578954958E-3</v>
      </c>
      <c r="BL3" s="153">
        <f>'MIP2010(17)'!BM7/'MIP2010(17)'!BM$98</f>
        <v>1.6666762589195945E-3</v>
      </c>
      <c r="BM3" s="153">
        <f>'MIP2010(17)'!BN7/'MIP2010(17)'!BN$98</f>
        <v>4.897009787864547E-4</v>
      </c>
      <c r="BN3" s="153">
        <f>'MIP2010(17)'!BO7/'MIP2010(17)'!BO$98</f>
        <v>1.2960279133321869E-3</v>
      </c>
      <c r="BO3" s="153">
        <f>'MIP2010(17)'!BP7/'MIP2010(17)'!BP$98</f>
        <v>9.0720254188803549E-4</v>
      </c>
      <c r="BP3" s="153">
        <f>'MIP2010(17)'!BQ7/'MIP2010(17)'!BQ$98</f>
        <v>5.4902355910265883E-5</v>
      </c>
      <c r="BQ3" s="153">
        <f>'MIP2010(17)'!BR7/'MIP2010(17)'!BR$98</f>
        <v>1.0274066271351765E-3</v>
      </c>
      <c r="BR3" s="153">
        <f>'MIP2010(17)'!BS7/'MIP2010(17)'!BS$98</f>
        <v>0</v>
      </c>
    </row>
    <row r="4" spans="2:70" x14ac:dyDescent="0.35">
      <c r="B4" s="67" t="s">
        <v>249</v>
      </c>
      <c r="C4" s="152">
        <f>'MIP2010(17)'!D8/'MIP2010(17)'!D$98</f>
        <v>3.103885872143059E-3</v>
      </c>
      <c r="D4" s="152">
        <f>'MIP2010(17)'!E8/'MIP2010(17)'!E$98</f>
        <v>3.5516174899949259E-2</v>
      </c>
      <c r="E4" s="152">
        <f>'MIP2010(17)'!F8/'MIP2010(17)'!F$98</f>
        <v>5.3178489625197948E-3</v>
      </c>
      <c r="F4" s="152">
        <f>'MIP2010(17)'!G8/'MIP2010(17)'!G$98</f>
        <v>3.2480785945419323E-4</v>
      </c>
      <c r="G4" s="152">
        <f>'MIP2010(17)'!H8/'MIP2010(17)'!H$98</f>
        <v>7.8558034834617317E-5</v>
      </c>
      <c r="H4" s="152">
        <f>'MIP2010(17)'!I8/'MIP2010(17)'!I$98</f>
        <v>1.3119599393967512E-5</v>
      </c>
      <c r="I4" s="153">
        <f>'MIP2010(17)'!J8/'MIP2010(17)'!J$98</f>
        <v>1.6298005703701998E-4</v>
      </c>
      <c r="J4" s="153">
        <f>'MIP2010(17)'!K8/'MIP2010(17)'!K$98</f>
        <v>0.34024525071363243</v>
      </c>
      <c r="K4" s="153">
        <f>'MIP2010(17)'!L8/'MIP2010(17)'!L$98</f>
        <v>2.2969339150655148E-3</v>
      </c>
      <c r="L4" s="153">
        <f>'MIP2010(17)'!M8/'MIP2010(17)'!M$98</f>
        <v>1.5079305707605017E-2</v>
      </c>
      <c r="M4" s="153">
        <f>'MIP2010(17)'!N8/'MIP2010(17)'!N$98</f>
        <v>9.1808213882162094E-4</v>
      </c>
      <c r="N4" s="153">
        <f>'MIP2010(17)'!O8/'MIP2010(17)'!O$98</f>
        <v>1.2436219097736746E-2</v>
      </c>
      <c r="O4" s="153">
        <f>'MIP2010(17)'!P8/'MIP2010(17)'!P$98</f>
        <v>1.9551357982557694E-3</v>
      </c>
      <c r="P4" s="153">
        <f>'MIP2010(17)'!Q8/'MIP2010(17)'!Q$98</f>
        <v>9.63762959821384E-4</v>
      </c>
      <c r="Q4" s="153">
        <f>'MIP2010(17)'!R8/'MIP2010(17)'!R$98</f>
        <v>2.4292110194656875E-4</v>
      </c>
      <c r="R4" s="153">
        <f>'MIP2010(17)'!S8/'MIP2010(17)'!S$98</f>
        <v>5.6480701444808828E-3</v>
      </c>
      <c r="S4" s="153">
        <f>'MIP2010(17)'!T8/'MIP2010(17)'!T$98</f>
        <v>2.0317416403908455E-3</v>
      </c>
      <c r="T4" s="153">
        <f>'MIP2010(17)'!U8/'MIP2010(17)'!U$98</f>
        <v>1.8396011724690264E-5</v>
      </c>
      <c r="U4" s="153">
        <f>'MIP2010(17)'!V8/'MIP2010(17)'!V$98</f>
        <v>1.2593789464913245E-6</v>
      </c>
      <c r="V4" s="153">
        <f>'MIP2010(17)'!W8/'MIP2010(17)'!W$98</f>
        <v>2.9388533328976044E-3</v>
      </c>
      <c r="W4" s="153">
        <f>'MIP2010(17)'!X8/'MIP2010(17)'!X$98</f>
        <v>4.800681464333393E-4</v>
      </c>
      <c r="X4" s="153">
        <f>'MIP2010(17)'!Y8/'MIP2010(17)'!Y$98</f>
        <v>1.5729395748231232E-4</v>
      </c>
      <c r="Y4" s="153">
        <f>'MIP2010(17)'!Z8/'MIP2010(17)'!Z$98</f>
        <v>8.8063736797947429E-5</v>
      </c>
      <c r="Z4" s="153">
        <f>'MIP2010(17)'!AA8/'MIP2010(17)'!AA$98</f>
        <v>3.5089736459602126E-5</v>
      </c>
      <c r="AA4" s="153">
        <f>'MIP2010(17)'!AB8/'MIP2010(17)'!AB$98</f>
        <v>7.0303612008529434E-4</v>
      </c>
      <c r="AB4" s="153">
        <f>'MIP2010(17)'!AC8/'MIP2010(17)'!AC$98</f>
        <v>9.7527925267319835E-4</v>
      </c>
      <c r="AC4" s="153">
        <f>'MIP2010(17)'!AD8/'MIP2010(17)'!AD$98</f>
        <v>3.1590147164180558E-4</v>
      </c>
      <c r="AD4" s="153">
        <f>'MIP2010(17)'!AE8/'MIP2010(17)'!AE$98</f>
        <v>5.5123669644056102E-4</v>
      </c>
      <c r="AE4" s="153">
        <f>'MIP2010(17)'!AF8/'MIP2010(17)'!AF$98</f>
        <v>1.6468686220058999E-5</v>
      </c>
      <c r="AF4" s="153">
        <f>'MIP2010(17)'!AG8/'MIP2010(17)'!AG$98</f>
        <v>5.5245342496500015E-6</v>
      </c>
      <c r="AG4" s="153">
        <f>'MIP2010(17)'!AH8/'MIP2010(17)'!AH$98</f>
        <v>1.6224045413583798E-5</v>
      </c>
      <c r="AH4" s="153">
        <f>'MIP2010(17)'!AI8/'MIP2010(17)'!AI$98</f>
        <v>1.2680493925765172E-5</v>
      </c>
      <c r="AI4" s="153">
        <f>'MIP2010(17)'!AJ8/'MIP2010(17)'!AJ$98</f>
        <v>5.9983997976244259E-6</v>
      </c>
      <c r="AJ4" s="153">
        <f>'MIP2010(17)'!AK8/'MIP2010(17)'!AK$98</f>
        <v>9.8513076778620761E-6</v>
      </c>
      <c r="AK4" s="153">
        <f>'MIP2010(17)'!AL8/'MIP2010(17)'!AL$98</f>
        <v>2.058881225975617E-5</v>
      </c>
      <c r="AL4" s="153">
        <f>'MIP2010(17)'!AM8/'MIP2010(17)'!AM$98</f>
        <v>7.8958437498054005E-5</v>
      </c>
      <c r="AM4" s="153">
        <f>'MIP2010(17)'!AN8/'MIP2010(17)'!AN$98</f>
        <v>2.0162922945667695E-6</v>
      </c>
      <c r="AN4" s="153">
        <f>'MIP2010(17)'!AO8/'MIP2010(17)'!AO$98</f>
        <v>2.9517320690833686E-6</v>
      </c>
      <c r="AO4" s="153">
        <f>'MIP2010(17)'!AP8/'MIP2010(17)'!AP$98</f>
        <v>1.0992118989169755E-4</v>
      </c>
      <c r="AP4" s="153">
        <f>'MIP2010(17)'!AQ8/'MIP2010(17)'!AQ$98</f>
        <v>1.0613605955033085E-3</v>
      </c>
      <c r="AQ4" s="153">
        <f>'MIP2010(17)'!AR8/'MIP2010(17)'!AR$98</f>
        <v>1.8103602281604702E-5</v>
      </c>
      <c r="AR4" s="153">
        <f>'MIP2010(17)'!AS8/'MIP2010(17)'!AS$98</f>
        <v>3.7390666801970495E-4</v>
      </c>
      <c r="AS4" s="153">
        <f>'MIP2010(17)'!AT8/'MIP2010(17)'!AT$98</f>
        <v>2.5166922214429237E-6</v>
      </c>
      <c r="AT4" s="153">
        <f>'MIP2010(17)'!AU8/'MIP2010(17)'!AU$98</f>
        <v>2.1095943404362706E-6</v>
      </c>
      <c r="AU4" s="153">
        <f>'MIP2010(17)'!AV8/'MIP2010(17)'!AV$98</f>
        <v>1.0371811558645633E-5</v>
      </c>
      <c r="AV4" s="153">
        <f>'MIP2010(17)'!AW8/'MIP2010(17)'!AW$98</f>
        <v>1.3012824077284E-4</v>
      </c>
      <c r="AW4" s="153">
        <f>'MIP2010(17)'!AX8/'MIP2010(17)'!AX$98</f>
        <v>9.5650907852151221E-3</v>
      </c>
      <c r="AX4" s="153">
        <f>'MIP2010(17)'!AY8/'MIP2010(17)'!AY$98</f>
        <v>5.6661965745094175E-3</v>
      </c>
      <c r="AY4" s="153">
        <f>'MIP2010(17)'!AZ8/'MIP2010(17)'!AZ$98</f>
        <v>1.2276640900152338E-5</v>
      </c>
      <c r="AZ4" s="153">
        <f>'MIP2010(17)'!BA8/'MIP2010(17)'!BA$98</f>
        <v>2.8378019351825994E-5</v>
      </c>
      <c r="BA4" s="153">
        <f>'MIP2010(17)'!BB8/'MIP2010(17)'!BB$98</f>
        <v>3.9677301293271003E-4</v>
      </c>
      <c r="BB4" s="153">
        <f>'MIP2010(17)'!BC8/'MIP2010(17)'!BC$98</f>
        <v>2.820972708810924E-5</v>
      </c>
      <c r="BC4" s="153">
        <f>'MIP2010(17)'!BD8/'MIP2010(17)'!BD$98</f>
        <v>4.958631778494509E-5</v>
      </c>
      <c r="BD4" s="153">
        <f>'MIP2010(17)'!BE8/'MIP2010(17)'!BE$98</f>
        <v>6.0273251211320067E-5</v>
      </c>
      <c r="BE4" s="153">
        <f>'MIP2010(17)'!BF8/'MIP2010(17)'!BF$98</f>
        <v>2.3755889936760856E-5</v>
      </c>
      <c r="BF4" s="153">
        <f>'MIP2010(17)'!BG8/'MIP2010(17)'!BG$98</f>
        <v>1.8336179598030586E-4</v>
      </c>
      <c r="BG4" s="153">
        <f>'MIP2010(17)'!BH8/'MIP2010(17)'!BH$98</f>
        <v>7.5029693142606113E-5</v>
      </c>
      <c r="BH4" s="153">
        <f>'MIP2010(17)'!BI8/'MIP2010(17)'!BI$98</f>
        <v>2.0948513734342823E-5</v>
      </c>
      <c r="BI4" s="153">
        <f>'MIP2010(17)'!BJ8/'MIP2010(17)'!BJ$98</f>
        <v>1.1003406760391312E-4</v>
      </c>
      <c r="BJ4" s="153">
        <f>'MIP2010(17)'!BK8/'MIP2010(17)'!BK$98</f>
        <v>8.204286344859536E-6</v>
      </c>
      <c r="BK4" s="153">
        <f>'MIP2010(17)'!BL8/'MIP2010(17)'!BL$98</f>
        <v>3.770406764952585E-4</v>
      </c>
      <c r="BL4" s="153">
        <f>'MIP2010(17)'!BM8/'MIP2010(17)'!BM$98</f>
        <v>5.2267764436194318E-4</v>
      </c>
      <c r="BM4" s="153">
        <f>'MIP2010(17)'!BN8/'MIP2010(17)'!BN$98</f>
        <v>1.7229116657707969E-4</v>
      </c>
      <c r="BN4" s="153">
        <f>'MIP2010(17)'!BO8/'MIP2010(17)'!BO$98</f>
        <v>4.4701953218444999E-4</v>
      </c>
      <c r="BO4" s="153">
        <f>'MIP2010(17)'!BP8/'MIP2010(17)'!BP$98</f>
        <v>6.1393738331648755E-4</v>
      </c>
      <c r="BP4" s="153">
        <f>'MIP2010(17)'!BQ8/'MIP2010(17)'!BQ$98</f>
        <v>5.3127181198205998E-5</v>
      </c>
      <c r="BQ4" s="153">
        <f>'MIP2010(17)'!BR8/'MIP2010(17)'!BR$98</f>
        <v>3.0955553228907673E-4</v>
      </c>
      <c r="BR4" s="153">
        <f>'MIP2010(17)'!BS8/'MIP2010(17)'!BS$98</f>
        <v>0</v>
      </c>
    </row>
    <row r="5" spans="2:70" x14ac:dyDescent="0.35">
      <c r="B5" s="67" t="s">
        <v>250</v>
      </c>
      <c r="C5" s="152">
        <f>'MIP2010(17)'!D9/'MIP2010(17)'!D$98</f>
        <v>4.1905443291371698E-3</v>
      </c>
      <c r="D5" s="152">
        <f>'MIP2010(17)'!E9/'MIP2010(17)'!E$98</f>
        <v>1.0235495120959028E-2</v>
      </c>
      <c r="E5" s="152">
        <f>'MIP2010(17)'!F9/'MIP2010(17)'!F$98</f>
        <v>7.4390155330247454E-2</v>
      </c>
      <c r="F5" s="152">
        <f>'MIP2010(17)'!G9/'MIP2010(17)'!G$98</f>
        <v>1.2601745587343237E-4</v>
      </c>
      <c r="G5" s="152">
        <f>'MIP2010(17)'!H9/'MIP2010(17)'!H$98</f>
        <v>5.5404528874419941E-6</v>
      </c>
      <c r="H5" s="152">
        <f>'MIP2010(17)'!I9/'MIP2010(17)'!I$98</f>
        <v>1.0163148713753351E-6</v>
      </c>
      <c r="I5" s="153">
        <f>'MIP2010(17)'!J9/'MIP2010(17)'!J$98</f>
        <v>7.6876858835598352E-6</v>
      </c>
      <c r="J5" s="153">
        <f>'MIP2010(17)'!K9/'MIP2010(17)'!K$98</f>
        <v>6.6821356871795343E-3</v>
      </c>
      <c r="K5" s="153">
        <f>'MIP2010(17)'!L9/'MIP2010(17)'!L$98</f>
        <v>4.5974134076987858E-5</v>
      </c>
      <c r="L5" s="153">
        <f>'MIP2010(17)'!M9/'MIP2010(17)'!M$98</f>
        <v>1.8103894255409598E-3</v>
      </c>
      <c r="M5" s="153">
        <f>'MIP2010(17)'!N9/'MIP2010(17)'!N$98</f>
        <v>1.7901025036076595E-4</v>
      </c>
      <c r="N5" s="153">
        <f>'MIP2010(17)'!O9/'MIP2010(17)'!O$98</f>
        <v>1.5361753254517383E-3</v>
      </c>
      <c r="O5" s="153">
        <f>'MIP2010(17)'!P9/'MIP2010(17)'!P$98</f>
        <v>1.4407140317971936E-3</v>
      </c>
      <c r="P5" s="153">
        <f>'MIP2010(17)'!Q9/'MIP2010(17)'!Q$98</f>
        <v>3.581340292799241E-4</v>
      </c>
      <c r="Q5" s="153">
        <f>'MIP2010(17)'!R9/'MIP2010(17)'!R$98</f>
        <v>4.893850146091024E-4</v>
      </c>
      <c r="R5" s="153">
        <f>'MIP2010(17)'!S9/'MIP2010(17)'!S$98</f>
        <v>0.10664053042005639</v>
      </c>
      <c r="S5" s="153">
        <f>'MIP2010(17)'!T9/'MIP2010(17)'!T$98</f>
        <v>3.5889040043376931E-2</v>
      </c>
      <c r="T5" s="153">
        <f>'MIP2010(17)'!U9/'MIP2010(17)'!U$98</f>
        <v>9.5904779239874286E-7</v>
      </c>
      <c r="U5" s="153">
        <f>'MIP2010(17)'!V9/'MIP2010(17)'!V$98</f>
        <v>7.4987597900774346E-8</v>
      </c>
      <c r="V5" s="153">
        <f>'MIP2010(17)'!W9/'MIP2010(17)'!W$98</f>
        <v>1.0698695280073148E-4</v>
      </c>
      <c r="W5" s="153">
        <f>'MIP2010(17)'!X9/'MIP2010(17)'!X$98</f>
        <v>1.2080800143271437E-3</v>
      </c>
      <c r="X5" s="153">
        <f>'MIP2010(17)'!Y9/'MIP2010(17)'!Y$98</f>
        <v>4.3265955049570888E-5</v>
      </c>
      <c r="Y5" s="153">
        <f>'MIP2010(17)'!Z9/'MIP2010(17)'!Z$98</f>
        <v>1.8956926888887022E-6</v>
      </c>
      <c r="Z5" s="153">
        <f>'MIP2010(17)'!AA9/'MIP2010(17)'!AA$98</f>
        <v>4.6893772786147582E-6</v>
      </c>
      <c r="AA5" s="153">
        <f>'MIP2010(17)'!AB9/'MIP2010(17)'!AB$98</f>
        <v>1.3241409665182551E-2</v>
      </c>
      <c r="AB5" s="153">
        <f>'MIP2010(17)'!AC9/'MIP2010(17)'!AC$98</f>
        <v>7.6851763244396452E-4</v>
      </c>
      <c r="AC5" s="153">
        <f>'MIP2010(17)'!AD9/'MIP2010(17)'!AD$98</f>
        <v>4.6764686077630608E-3</v>
      </c>
      <c r="AD5" s="153">
        <f>'MIP2010(17)'!AE9/'MIP2010(17)'!AE$98</f>
        <v>2.9194531709801587E-5</v>
      </c>
      <c r="AE5" s="153">
        <f>'MIP2010(17)'!AF9/'MIP2010(17)'!AF$98</f>
        <v>9.0443007556092268E-5</v>
      </c>
      <c r="AF5" s="153">
        <f>'MIP2010(17)'!AG9/'MIP2010(17)'!AG$98</f>
        <v>5.5625226150595895E-7</v>
      </c>
      <c r="AG5" s="153">
        <f>'MIP2010(17)'!AH9/'MIP2010(17)'!AH$98</f>
        <v>1.4599522376032044E-6</v>
      </c>
      <c r="AH5" s="153">
        <f>'MIP2010(17)'!AI9/'MIP2010(17)'!AI$98</f>
        <v>1.530284131796192E-6</v>
      </c>
      <c r="AI5" s="153">
        <f>'MIP2010(17)'!AJ9/'MIP2010(17)'!AJ$98</f>
        <v>6.5147246283563112E-7</v>
      </c>
      <c r="AJ5" s="153">
        <f>'MIP2010(17)'!AK9/'MIP2010(17)'!AK$98</f>
        <v>9.6729083663029801E-7</v>
      </c>
      <c r="AK5" s="153">
        <f>'MIP2010(17)'!AL9/'MIP2010(17)'!AL$98</f>
        <v>1.922233860898012E-6</v>
      </c>
      <c r="AL5" s="153">
        <f>'MIP2010(17)'!AM9/'MIP2010(17)'!AM$98</f>
        <v>6.0237811310522791E-5</v>
      </c>
      <c r="AM5" s="153">
        <f>'MIP2010(17)'!AN9/'MIP2010(17)'!AN$98</f>
        <v>2.4721977093098029E-7</v>
      </c>
      <c r="AN5" s="153">
        <f>'MIP2010(17)'!AO9/'MIP2010(17)'!AO$98</f>
        <v>5.7093692729906184E-7</v>
      </c>
      <c r="AO5" s="153">
        <f>'MIP2010(17)'!AP9/'MIP2010(17)'!AP$98</f>
        <v>9.5077126234631612E-6</v>
      </c>
      <c r="AP5" s="153">
        <f>'MIP2010(17)'!AQ9/'MIP2010(17)'!AQ$98</f>
        <v>7.6447744115159286E-4</v>
      </c>
      <c r="AQ5" s="153">
        <f>'MIP2010(17)'!AR9/'MIP2010(17)'!AR$98</f>
        <v>1.2914350176941116E-6</v>
      </c>
      <c r="AR5" s="153">
        <f>'MIP2010(17)'!AS9/'MIP2010(17)'!AS$98</f>
        <v>3.3933961095748764E-4</v>
      </c>
      <c r="AS5" s="153">
        <f>'MIP2010(17)'!AT9/'MIP2010(17)'!AT$98</f>
        <v>2.5689815152142194E-7</v>
      </c>
      <c r="AT5" s="153">
        <f>'MIP2010(17)'!AU9/'MIP2010(17)'!AU$98</f>
        <v>1.7679003444443941E-7</v>
      </c>
      <c r="AU5" s="153">
        <f>'MIP2010(17)'!AV9/'MIP2010(17)'!AV$98</f>
        <v>9.4211278559736644E-7</v>
      </c>
      <c r="AV5" s="153">
        <f>'MIP2010(17)'!AW9/'MIP2010(17)'!AW$98</f>
        <v>6.4760800397648528E-6</v>
      </c>
      <c r="AW5" s="153">
        <f>'MIP2010(17)'!AX9/'MIP2010(17)'!AX$98</f>
        <v>2.0073247438490475E-3</v>
      </c>
      <c r="AX5" s="153">
        <f>'MIP2010(17)'!AY9/'MIP2010(17)'!AY$98</f>
        <v>2.2256831300209215E-3</v>
      </c>
      <c r="AY5" s="153">
        <f>'MIP2010(17)'!AZ9/'MIP2010(17)'!AZ$98</f>
        <v>1.4016988237223549E-6</v>
      </c>
      <c r="AZ5" s="153">
        <f>'MIP2010(17)'!BA9/'MIP2010(17)'!BA$98</f>
        <v>2.8633175647418738E-6</v>
      </c>
      <c r="BA5" s="153">
        <f>'MIP2010(17)'!BB9/'MIP2010(17)'!BB$98</f>
        <v>1.8393413632805489E-5</v>
      </c>
      <c r="BB5" s="153">
        <f>'MIP2010(17)'!BC9/'MIP2010(17)'!BC$98</f>
        <v>2.029441065847383E-6</v>
      </c>
      <c r="BC5" s="153">
        <f>'MIP2010(17)'!BD9/'MIP2010(17)'!BD$98</f>
        <v>2.6214809040511172E-6</v>
      </c>
      <c r="BD5" s="153">
        <f>'MIP2010(17)'!BE9/'MIP2010(17)'!BE$98</f>
        <v>3.28623274947363E-6</v>
      </c>
      <c r="BE5" s="153">
        <f>'MIP2010(17)'!BF9/'MIP2010(17)'!BF$98</f>
        <v>1.4090473112734205E-6</v>
      </c>
      <c r="BF5" s="153">
        <f>'MIP2010(17)'!BG9/'MIP2010(17)'!BG$98</f>
        <v>5.2852087083275928E-5</v>
      </c>
      <c r="BG5" s="153">
        <f>'MIP2010(17)'!BH9/'MIP2010(17)'!BH$98</f>
        <v>7.7674532422373962E-7</v>
      </c>
      <c r="BH5" s="153">
        <f>'MIP2010(17)'!BI9/'MIP2010(17)'!BI$98</f>
        <v>1.6059687551072484E-6</v>
      </c>
      <c r="BI5" s="153">
        <f>'MIP2010(17)'!BJ9/'MIP2010(17)'!BJ$98</f>
        <v>6.0684793913828673E-6</v>
      </c>
      <c r="BJ5" s="153">
        <f>'MIP2010(17)'!BK9/'MIP2010(17)'!BK$98</f>
        <v>6.3909526552312429E-7</v>
      </c>
      <c r="BK5" s="153">
        <f>'MIP2010(17)'!BL9/'MIP2010(17)'!BL$98</f>
        <v>1.7374297089531033E-4</v>
      </c>
      <c r="BL5" s="153">
        <f>'MIP2010(17)'!BM9/'MIP2010(17)'!BM$98</f>
        <v>3.1073949952746088E-4</v>
      </c>
      <c r="BM5" s="153">
        <f>'MIP2010(17)'!BN9/'MIP2010(17)'!BN$98</f>
        <v>8.9285094810715319E-5</v>
      </c>
      <c r="BN5" s="153">
        <f>'MIP2010(17)'!BO9/'MIP2010(17)'!BO$98</f>
        <v>2.3815949277995822E-4</v>
      </c>
      <c r="BO5" s="153">
        <f>'MIP2010(17)'!BP9/'MIP2010(17)'!BP$98</f>
        <v>1.2756654864554552E-4</v>
      </c>
      <c r="BP5" s="153">
        <f>'MIP2010(17)'!BQ9/'MIP2010(17)'!BQ$98</f>
        <v>3.1589165254518477E-6</v>
      </c>
      <c r="BQ5" s="153">
        <f>'MIP2010(17)'!BR9/'MIP2010(17)'!BR$98</f>
        <v>2.6743162126466293E-5</v>
      </c>
      <c r="BR5" s="153">
        <f>'MIP2010(17)'!BS9/'MIP2010(17)'!BS$98</f>
        <v>0</v>
      </c>
    </row>
    <row r="6" spans="2:70" x14ac:dyDescent="0.35">
      <c r="B6" s="67" t="s">
        <v>251</v>
      </c>
      <c r="C6" s="152">
        <f>'MIP2010(17)'!D10/'MIP2010(17)'!D$98</f>
        <v>6.1744547320860858E-4</v>
      </c>
      <c r="D6" s="152">
        <f>'MIP2010(17)'!E10/'MIP2010(17)'!E$98</f>
        <v>2.6493142991703485E-3</v>
      </c>
      <c r="E6" s="152">
        <f>'MIP2010(17)'!F10/'MIP2010(17)'!F$98</f>
        <v>3.5416146545529895E-4</v>
      </c>
      <c r="F6" s="152">
        <f>'MIP2010(17)'!G10/'MIP2010(17)'!G$98</f>
        <v>1.6376576048173528E-2</v>
      </c>
      <c r="G6" s="152">
        <f>'MIP2010(17)'!H10/'MIP2010(17)'!H$98</f>
        <v>2.4363164819388196E-3</v>
      </c>
      <c r="H6" s="152">
        <f>'MIP2010(17)'!I10/'MIP2010(17)'!I$98</f>
        <v>2.2520756279925357E-5</v>
      </c>
      <c r="I6" s="153">
        <f>'MIP2010(17)'!J10/'MIP2010(17)'!J$98</f>
        <v>2.9936067503233578E-4</v>
      </c>
      <c r="J6" s="153">
        <f>'MIP2010(17)'!K10/'MIP2010(17)'!K$98</f>
        <v>2.6327417762042122E-4</v>
      </c>
      <c r="K6" s="153">
        <f>'MIP2010(17)'!L10/'MIP2010(17)'!L$98</f>
        <v>3.3483381553765833E-4</v>
      </c>
      <c r="L6" s="153">
        <f>'MIP2010(17)'!M10/'MIP2010(17)'!M$98</f>
        <v>1.163302545069923E-3</v>
      </c>
      <c r="M6" s="153">
        <f>'MIP2010(17)'!N10/'MIP2010(17)'!N$98</f>
        <v>3.2595988885023892E-4</v>
      </c>
      <c r="N6" s="153">
        <f>'MIP2010(17)'!O10/'MIP2010(17)'!O$98</f>
        <v>4.5253930807474797E-6</v>
      </c>
      <c r="O6" s="153">
        <f>'MIP2010(17)'!P10/'MIP2010(17)'!P$98</f>
        <v>1.3014269101452609E-4</v>
      </c>
      <c r="P6" s="153">
        <f>'MIP2010(17)'!Q10/'MIP2010(17)'!Q$98</f>
        <v>6.1105303167424943E-6</v>
      </c>
      <c r="Q6" s="153">
        <f>'MIP2010(17)'!R10/'MIP2010(17)'!R$98</f>
        <v>1.203697746257065E-4</v>
      </c>
      <c r="R6" s="153">
        <f>'MIP2010(17)'!S10/'MIP2010(17)'!S$98</f>
        <v>1.4335651998200141E-5</v>
      </c>
      <c r="S6" s="153">
        <f>'MIP2010(17)'!T10/'MIP2010(17)'!T$98</f>
        <v>6.3028606792804869E-4</v>
      </c>
      <c r="T6" s="153">
        <f>'MIP2010(17)'!U10/'MIP2010(17)'!U$98</f>
        <v>1.6625358584350324E-5</v>
      </c>
      <c r="U6" s="153">
        <f>'MIP2010(17)'!V10/'MIP2010(17)'!V$98</f>
        <v>5.9629845653789203E-5</v>
      </c>
      <c r="V6" s="153">
        <f>'MIP2010(17)'!W10/'MIP2010(17)'!W$98</f>
        <v>5.0910729217066644E-3</v>
      </c>
      <c r="W6" s="153">
        <f>'MIP2010(17)'!X10/'MIP2010(17)'!X$98</f>
        <v>2.6316167721421948E-2</v>
      </c>
      <c r="X6" s="153">
        <f>'MIP2010(17)'!Y10/'MIP2010(17)'!Y$98</f>
        <v>2.7608327836257814E-3</v>
      </c>
      <c r="Y6" s="153">
        <f>'MIP2010(17)'!Z10/'MIP2010(17)'!Z$98</f>
        <v>6.8061727587574868E-4</v>
      </c>
      <c r="Z6" s="153">
        <f>'MIP2010(17)'!AA10/'MIP2010(17)'!AA$98</f>
        <v>7.5517385319469218E-5</v>
      </c>
      <c r="AA6" s="153">
        <f>'MIP2010(17)'!AB10/'MIP2010(17)'!AB$98</f>
        <v>2.3342309431377157E-4</v>
      </c>
      <c r="AB6" s="153">
        <f>'MIP2010(17)'!AC10/'MIP2010(17)'!AC$98</f>
        <v>5.3082913973437763E-2</v>
      </c>
      <c r="AC6" s="153">
        <f>'MIP2010(17)'!AD10/'MIP2010(17)'!AD$98</f>
        <v>1.1991574144763891E-2</v>
      </c>
      <c r="AD6" s="153">
        <f>'MIP2010(17)'!AE10/'MIP2010(17)'!AE$98</f>
        <v>6.8880926893203362E-3</v>
      </c>
      <c r="AE6" s="153">
        <f>'MIP2010(17)'!AF10/'MIP2010(17)'!AF$98</f>
        <v>1.0435727153382528E-4</v>
      </c>
      <c r="AF6" s="153">
        <f>'MIP2010(17)'!AG10/'MIP2010(17)'!AG$98</f>
        <v>6.2582193472150164E-6</v>
      </c>
      <c r="AG6" s="153">
        <f>'MIP2010(17)'!AH10/'MIP2010(17)'!AH$98</f>
        <v>6.4180500132447337E-4</v>
      </c>
      <c r="AH6" s="153">
        <f>'MIP2010(17)'!AI10/'MIP2010(17)'!AI$98</f>
        <v>1.3177077332564158E-4</v>
      </c>
      <c r="AI6" s="153">
        <f>'MIP2010(17)'!AJ10/'MIP2010(17)'!AJ$98</f>
        <v>1.339046093202252E-4</v>
      </c>
      <c r="AJ6" s="153">
        <f>'MIP2010(17)'!AK10/'MIP2010(17)'!AK$98</f>
        <v>3.8693756311498608E-4</v>
      </c>
      <c r="AK6" s="153">
        <f>'MIP2010(17)'!AL10/'MIP2010(17)'!AL$98</f>
        <v>1.3166548068539876E-4</v>
      </c>
      <c r="AL6" s="153">
        <f>'MIP2010(17)'!AM10/'MIP2010(17)'!AM$98</f>
        <v>5.116520015087813E-4</v>
      </c>
      <c r="AM6" s="153">
        <f>'MIP2010(17)'!AN10/'MIP2010(17)'!AN$98</f>
        <v>2.0685983149055568E-4</v>
      </c>
      <c r="AN6" s="153">
        <f>'MIP2010(17)'!AO10/'MIP2010(17)'!AO$98</f>
        <v>7.1693033980894797E-4</v>
      </c>
      <c r="AO6" s="153">
        <f>'MIP2010(17)'!AP10/'MIP2010(17)'!AP$98</f>
        <v>5.4364697161867169E-3</v>
      </c>
      <c r="AP6" s="153">
        <f>'MIP2010(17)'!AQ10/'MIP2010(17)'!AQ$98</f>
        <v>1.0487142821868118E-2</v>
      </c>
      <c r="AQ6" s="153">
        <f>'MIP2010(17)'!AR10/'MIP2010(17)'!AR$98</f>
        <v>2.6697832387348398E-5</v>
      </c>
      <c r="AR6" s="153">
        <f>'MIP2010(17)'!AS10/'MIP2010(17)'!AS$98</f>
        <v>9.4791528737997864E-5</v>
      </c>
      <c r="AS6" s="153">
        <f>'MIP2010(17)'!AT10/'MIP2010(17)'!AT$98</f>
        <v>3.3268367091968654E-6</v>
      </c>
      <c r="AT6" s="153">
        <f>'MIP2010(17)'!AU10/'MIP2010(17)'!AU$98</f>
        <v>1.1065499518988852E-5</v>
      </c>
      <c r="AU6" s="153">
        <f>'MIP2010(17)'!AV10/'MIP2010(17)'!AV$98</f>
        <v>2.573370392219168E-6</v>
      </c>
      <c r="AV6" s="153">
        <f>'MIP2010(17)'!AW10/'MIP2010(17)'!AW$98</f>
        <v>5.7236286705303926E-5</v>
      </c>
      <c r="AW6" s="153">
        <f>'MIP2010(17)'!AX10/'MIP2010(17)'!AX$98</f>
        <v>1.6532626192481049E-4</v>
      </c>
      <c r="AX6" s="153">
        <f>'MIP2010(17)'!AY10/'MIP2010(17)'!AY$98</f>
        <v>1.4988690451886178E-4</v>
      </c>
      <c r="AY6" s="153">
        <f>'MIP2010(17)'!AZ10/'MIP2010(17)'!AZ$98</f>
        <v>8.6933367440002564E-6</v>
      </c>
      <c r="AZ6" s="153">
        <f>'MIP2010(17)'!BA10/'MIP2010(17)'!BA$98</f>
        <v>7.1364622596672559E-6</v>
      </c>
      <c r="BA6" s="153">
        <f>'MIP2010(17)'!BB10/'MIP2010(17)'!BB$98</f>
        <v>8.5324774114030356E-6</v>
      </c>
      <c r="BB6" s="153">
        <f>'MIP2010(17)'!BC10/'MIP2010(17)'!BC$98</f>
        <v>6.1593083289396808E-6</v>
      </c>
      <c r="BC6" s="153">
        <f>'MIP2010(17)'!BD10/'MIP2010(17)'!BD$98</f>
        <v>6.0452792594606358E-6</v>
      </c>
      <c r="BD6" s="153">
        <f>'MIP2010(17)'!BE10/'MIP2010(17)'!BE$98</f>
        <v>4.9042721335572207E-4</v>
      </c>
      <c r="BE6" s="153">
        <f>'MIP2010(17)'!BF10/'MIP2010(17)'!BF$98</f>
        <v>1.2826656837764398E-5</v>
      </c>
      <c r="BF6" s="153">
        <f>'MIP2010(17)'!BG10/'MIP2010(17)'!BG$98</f>
        <v>3.3654307822248438E-5</v>
      </c>
      <c r="BG6" s="153">
        <f>'MIP2010(17)'!BH10/'MIP2010(17)'!BH$98</f>
        <v>7.4730003124330174E-6</v>
      </c>
      <c r="BH6" s="153">
        <f>'MIP2010(17)'!BI10/'MIP2010(17)'!BI$98</f>
        <v>1.4140775543906981E-5</v>
      </c>
      <c r="BI6" s="153">
        <f>'MIP2010(17)'!BJ10/'MIP2010(17)'!BJ$98</f>
        <v>1.6408073849164932E-5</v>
      </c>
      <c r="BJ6" s="153">
        <f>'MIP2010(17)'!BK10/'MIP2010(17)'!BK$98</f>
        <v>3.7241129688819774E-6</v>
      </c>
      <c r="BK6" s="153">
        <f>'MIP2010(17)'!BL10/'MIP2010(17)'!BL$98</f>
        <v>1.0159817479626668E-4</v>
      </c>
      <c r="BL6" s="153">
        <f>'MIP2010(17)'!BM10/'MIP2010(17)'!BM$98</f>
        <v>1.0319959838207113E-4</v>
      </c>
      <c r="BM6" s="153">
        <f>'MIP2010(17)'!BN10/'MIP2010(17)'!BN$98</f>
        <v>2.8923641972070874E-5</v>
      </c>
      <c r="BN6" s="153">
        <f>'MIP2010(17)'!BO10/'MIP2010(17)'!BO$98</f>
        <v>1.1920480799644931E-4</v>
      </c>
      <c r="BO6" s="153">
        <f>'MIP2010(17)'!BP10/'MIP2010(17)'!BP$98</f>
        <v>1.5102575667274738E-4</v>
      </c>
      <c r="BP6" s="153">
        <f>'MIP2010(17)'!BQ10/'MIP2010(17)'!BQ$98</f>
        <v>4.6332477687494726E-5</v>
      </c>
      <c r="BQ6" s="153">
        <f>'MIP2010(17)'!BR10/'MIP2010(17)'!BR$98</f>
        <v>5.6556115244819078E-5</v>
      </c>
      <c r="BR6" s="153">
        <f>'MIP2010(17)'!BS10/'MIP2010(17)'!BS$98</f>
        <v>0</v>
      </c>
    </row>
    <row r="7" spans="2:70" x14ac:dyDescent="0.35">
      <c r="B7" s="67" t="s">
        <v>252</v>
      </c>
      <c r="C7" s="152">
        <f>'MIP2010(17)'!D11/'MIP2010(17)'!D$98</f>
        <v>7.5725026314043403E-5</v>
      </c>
      <c r="D7" s="152">
        <f>'MIP2010(17)'!E11/'MIP2010(17)'!E$98</f>
        <v>9.9376921972133477E-5</v>
      </c>
      <c r="E7" s="152">
        <f>'MIP2010(17)'!F11/'MIP2010(17)'!F$98</f>
        <v>3.2361624728063237E-5</v>
      </c>
      <c r="F7" s="152">
        <f>'MIP2010(17)'!G11/'MIP2010(17)'!G$98</f>
        <v>1.5462954095286907E-4</v>
      </c>
      <c r="G7" s="152">
        <f>'MIP2010(17)'!H11/'MIP2010(17)'!H$98</f>
        <v>4.326642196836443E-2</v>
      </c>
      <c r="H7" s="152">
        <f>'MIP2010(17)'!I11/'MIP2010(17)'!I$98</f>
        <v>2.9143604314497843E-3</v>
      </c>
      <c r="I7" s="153">
        <f>'MIP2010(17)'!J11/'MIP2010(17)'!J$98</f>
        <v>1.4696027958085167E-3</v>
      </c>
      <c r="J7" s="153">
        <f>'MIP2010(17)'!K11/'MIP2010(17)'!K$98</f>
        <v>2.9050956068535973E-4</v>
      </c>
      <c r="K7" s="153">
        <f>'MIP2010(17)'!L11/'MIP2010(17)'!L$98</f>
        <v>3.6573059430072568E-5</v>
      </c>
      <c r="L7" s="153">
        <f>'MIP2010(17)'!M11/'MIP2010(17)'!M$98</f>
        <v>1.900143196775882E-3</v>
      </c>
      <c r="M7" s="153">
        <f>'MIP2010(17)'!N11/'MIP2010(17)'!N$98</f>
        <v>1.6578187854647691E-3</v>
      </c>
      <c r="N7" s="153">
        <f>'MIP2010(17)'!O11/'MIP2010(17)'!O$98</f>
        <v>1.0197082284409596E-5</v>
      </c>
      <c r="O7" s="153">
        <f>'MIP2010(17)'!P11/'MIP2010(17)'!P$98</f>
        <v>2.7903298087953669E-3</v>
      </c>
      <c r="P7" s="153">
        <f>'MIP2010(17)'!Q11/'MIP2010(17)'!Q$98</f>
        <v>3.2268745033558925E-5</v>
      </c>
      <c r="Q7" s="153">
        <f>'MIP2010(17)'!R11/'MIP2010(17)'!R$98</f>
        <v>5.5298986725234992E-5</v>
      </c>
      <c r="R7" s="153">
        <f>'MIP2010(17)'!S11/'MIP2010(17)'!S$98</f>
        <v>1.0112868402638035E-3</v>
      </c>
      <c r="S7" s="153">
        <f>'MIP2010(17)'!T11/'MIP2010(17)'!T$98</f>
        <v>5.9589656506261858E-3</v>
      </c>
      <c r="T7" s="153">
        <f>'MIP2010(17)'!U11/'MIP2010(17)'!U$98</f>
        <v>1.2462682422861103E-4</v>
      </c>
      <c r="U7" s="153">
        <f>'MIP2010(17)'!V11/'MIP2010(17)'!V$98</f>
        <v>0.27600527080700921</v>
      </c>
      <c r="V7" s="153">
        <f>'MIP2010(17)'!W11/'MIP2010(17)'!W$98</f>
        <v>4.5932262901047761E-5</v>
      </c>
      <c r="W7" s="153">
        <f>'MIP2010(17)'!X11/'MIP2010(17)'!X$98</f>
        <v>9.2240571983318483E-3</v>
      </c>
      <c r="X7" s="153">
        <f>'MIP2010(17)'!Y11/'MIP2010(17)'!Y$98</f>
        <v>1.4851861648048597E-3</v>
      </c>
      <c r="Y7" s="153">
        <f>'MIP2010(17)'!Z11/'MIP2010(17)'!Z$98</f>
        <v>7.1066866788206499E-4</v>
      </c>
      <c r="Z7" s="153">
        <f>'MIP2010(17)'!AA11/'MIP2010(17)'!AA$98</f>
        <v>5.4098380639598805E-4</v>
      </c>
      <c r="AA7" s="153">
        <f>'MIP2010(17)'!AB11/'MIP2010(17)'!AB$98</f>
        <v>9.3463251111587805E-4</v>
      </c>
      <c r="AB7" s="153">
        <f>'MIP2010(17)'!AC11/'MIP2010(17)'!AC$98</f>
        <v>3.3123557462699186E-3</v>
      </c>
      <c r="AC7" s="153">
        <f>'MIP2010(17)'!AD11/'MIP2010(17)'!AD$98</f>
        <v>3.0401340781059274E-3</v>
      </c>
      <c r="AD7" s="153">
        <f>'MIP2010(17)'!AE11/'MIP2010(17)'!AE$98</f>
        <v>4.6385294213805222E-3</v>
      </c>
      <c r="AE7" s="153">
        <f>'MIP2010(17)'!AF11/'MIP2010(17)'!AF$98</f>
        <v>2.3373199896521029E-3</v>
      </c>
      <c r="AF7" s="153">
        <f>'MIP2010(17)'!AG11/'MIP2010(17)'!AG$98</f>
        <v>3.5394916453700499E-5</v>
      </c>
      <c r="AG7" s="153">
        <f>'MIP2010(17)'!AH11/'MIP2010(17)'!AH$98</f>
        <v>3.5321316015256E-4</v>
      </c>
      <c r="AH7" s="153">
        <f>'MIP2010(17)'!AI11/'MIP2010(17)'!AI$98</f>
        <v>2.0360122421147125E-4</v>
      </c>
      <c r="AI7" s="153">
        <f>'MIP2010(17)'!AJ11/'MIP2010(17)'!AJ$98</f>
        <v>4.1543732492032161E-4</v>
      </c>
      <c r="AJ7" s="153">
        <f>'MIP2010(17)'!AK11/'MIP2010(17)'!AK$98</f>
        <v>1.5333027002192563E-3</v>
      </c>
      <c r="AK7" s="153">
        <f>'MIP2010(17)'!AL11/'MIP2010(17)'!AL$98</f>
        <v>4.8882007960968043E-5</v>
      </c>
      <c r="AL7" s="153">
        <f>'MIP2010(17)'!AM11/'MIP2010(17)'!AM$98</f>
        <v>4.7787699211692142E-5</v>
      </c>
      <c r="AM7" s="153">
        <f>'MIP2010(17)'!AN11/'MIP2010(17)'!AN$98</f>
        <v>1.0385482980708375E-4</v>
      </c>
      <c r="AN7" s="153">
        <f>'MIP2010(17)'!AO11/'MIP2010(17)'!AO$98</f>
        <v>3.5013299017354178E-2</v>
      </c>
      <c r="AO7" s="153">
        <f>'MIP2010(17)'!AP11/'MIP2010(17)'!AP$98</f>
        <v>4.2418608348450976E-3</v>
      </c>
      <c r="AP7" s="153">
        <f>'MIP2010(17)'!AQ11/'MIP2010(17)'!AQ$98</f>
        <v>1.032265112617463E-3</v>
      </c>
      <c r="AQ7" s="153">
        <f>'MIP2010(17)'!AR11/'MIP2010(17)'!AR$98</f>
        <v>7.185264143713949E-5</v>
      </c>
      <c r="AR7" s="153">
        <f>'MIP2010(17)'!AS11/'MIP2010(17)'!AS$98</f>
        <v>1.648230311084581E-4</v>
      </c>
      <c r="AS7" s="153">
        <f>'MIP2010(17)'!AT11/'MIP2010(17)'!AT$98</f>
        <v>2.0931491138540421E-4</v>
      </c>
      <c r="AT7" s="153">
        <f>'MIP2010(17)'!AU11/'MIP2010(17)'!AU$98</f>
        <v>1.8142912906209314E-4</v>
      </c>
      <c r="AU7" s="153">
        <f>'MIP2010(17)'!AV11/'MIP2010(17)'!AV$98</f>
        <v>4.3329110691323523E-5</v>
      </c>
      <c r="AV7" s="153">
        <f>'MIP2010(17)'!AW11/'MIP2010(17)'!AW$98</f>
        <v>2.7611275337139588E-4</v>
      </c>
      <c r="AW7" s="153">
        <f>'MIP2010(17)'!AX11/'MIP2010(17)'!AX$98</f>
        <v>1.2452267700628649E-4</v>
      </c>
      <c r="AX7" s="153">
        <f>'MIP2010(17)'!AY11/'MIP2010(17)'!AY$98</f>
        <v>1.4464300759258129E-4</v>
      </c>
      <c r="AY7" s="153">
        <f>'MIP2010(17)'!AZ11/'MIP2010(17)'!AZ$98</f>
        <v>9.4113636307780607E-5</v>
      </c>
      <c r="AZ7" s="153">
        <f>'MIP2010(17)'!BA11/'MIP2010(17)'!BA$98</f>
        <v>4.1216814642152733E-5</v>
      </c>
      <c r="BA7" s="153">
        <f>'MIP2010(17)'!BB11/'MIP2010(17)'!BB$98</f>
        <v>3.2855179146809474E-4</v>
      </c>
      <c r="BB7" s="153">
        <f>'MIP2010(17)'!BC11/'MIP2010(17)'!BC$98</f>
        <v>6.549979584790085E-5</v>
      </c>
      <c r="BC7" s="153">
        <f>'MIP2010(17)'!BD11/'MIP2010(17)'!BD$98</f>
        <v>3.3127620965069373E-5</v>
      </c>
      <c r="BD7" s="153">
        <f>'MIP2010(17)'!BE11/'MIP2010(17)'!BE$98</f>
        <v>1.1859525826597814E-5</v>
      </c>
      <c r="BE7" s="153">
        <f>'MIP2010(17)'!BF11/'MIP2010(17)'!BF$98</f>
        <v>7.3415624537055414E-5</v>
      </c>
      <c r="BF7" s="153">
        <f>'MIP2010(17)'!BG11/'MIP2010(17)'!BG$98</f>
        <v>6.3505456411242032E-4</v>
      </c>
      <c r="BG7" s="153">
        <f>'MIP2010(17)'!BH11/'MIP2010(17)'!BH$98</f>
        <v>3.1370786560755648E-5</v>
      </c>
      <c r="BH7" s="153">
        <f>'MIP2010(17)'!BI11/'MIP2010(17)'!BI$98</f>
        <v>1.631992499614591E-4</v>
      </c>
      <c r="BI7" s="153">
        <f>'MIP2010(17)'!BJ11/'MIP2010(17)'!BJ$98</f>
        <v>5.0781718374679635E-5</v>
      </c>
      <c r="BJ7" s="153">
        <f>'MIP2010(17)'!BK11/'MIP2010(17)'!BK$98</f>
        <v>3.2910441075542086E-5</v>
      </c>
      <c r="BK7" s="153">
        <f>'MIP2010(17)'!BL11/'MIP2010(17)'!BL$98</f>
        <v>5.9140950001806091E-4</v>
      </c>
      <c r="BL7" s="153">
        <f>'MIP2010(17)'!BM11/'MIP2010(17)'!BM$98</f>
        <v>2.6790188473339358E-5</v>
      </c>
      <c r="BM7" s="153">
        <f>'MIP2010(17)'!BN11/'MIP2010(17)'!BN$98</f>
        <v>1.4016594379376754E-4</v>
      </c>
      <c r="BN7" s="153">
        <f>'MIP2010(17)'!BO11/'MIP2010(17)'!BO$98</f>
        <v>3.3423822123823928E-5</v>
      </c>
      <c r="BO7" s="153">
        <f>'MIP2010(17)'!BP11/'MIP2010(17)'!BP$98</f>
        <v>4.4830623298481705E-5</v>
      </c>
      <c r="BP7" s="153">
        <f>'MIP2010(17)'!BQ11/'MIP2010(17)'!BQ$98</f>
        <v>2.6090002671045698E-4</v>
      </c>
      <c r="BQ7" s="153">
        <f>'MIP2010(17)'!BR11/'MIP2010(17)'!BR$98</f>
        <v>1.1102047313169534E-4</v>
      </c>
      <c r="BR7" s="153">
        <f>'MIP2010(17)'!BS11/'MIP2010(17)'!BS$98</f>
        <v>0</v>
      </c>
    </row>
    <row r="8" spans="2:70" x14ac:dyDescent="0.35">
      <c r="B8" s="67" t="s">
        <v>253</v>
      </c>
      <c r="C8" s="152">
        <f>'MIP2010(17)'!D12/'MIP2010(17)'!D$98</f>
        <v>4.3358666401101033E-9</v>
      </c>
      <c r="D8" s="152">
        <f>'MIP2010(17)'!E12/'MIP2010(17)'!E$98</f>
        <v>4.3869162635151953E-9</v>
      </c>
      <c r="E8" s="152">
        <f>'MIP2010(17)'!F12/'MIP2010(17)'!F$98</f>
        <v>3.0008475011297139E-8</v>
      </c>
      <c r="F8" s="152">
        <f>'MIP2010(17)'!G12/'MIP2010(17)'!G$98</f>
        <v>1.5625440038636168E-7</v>
      </c>
      <c r="G8" s="152">
        <f>'MIP2010(17)'!H12/'MIP2010(17)'!H$98</f>
        <v>2.7677591496301302E-6</v>
      </c>
      <c r="H8" s="152">
        <f>'MIP2010(17)'!I12/'MIP2010(17)'!I$98</f>
        <v>1.2907759773813378E-2</v>
      </c>
      <c r="I8" s="153">
        <f>'MIP2010(17)'!J12/'MIP2010(17)'!J$98</f>
        <v>2.3075176965878775E-3</v>
      </c>
      <c r="J8" s="153">
        <f>'MIP2010(17)'!K12/'MIP2010(17)'!K$98</f>
        <v>4.2504036551192924E-7</v>
      </c>
      <c r="K8" s="153">
        <f>'MIP2010(17)'!L12/'MIP2010(17)'!L$98</f>
        <v>5.4484711802656326E-7</v>
      </c>
      <c r="L8" s="153">
        <f>'MIP2010(17)'!M12/'MIP2010(17)'!M$98</f>
        <v>1.5846422899797719E-6</v>
      </c>
      <c r="M8" s="153">
        <f>'MIP2010(17)'!N12/'MIP2010(17)'!N$98</f>
        <v>1.3946419116313443E-6</v>
      </c>
      <c r="N8" s="153">
        <f>'MIP2010(17)'!O12/'MIP2010(17)'!O$98</f>
        <v>1.9241621310322759E-6</v>
      </c>
      <c r="O8" s="153">
        <f>'MIP2010(17)'!P12/'MIP2010(17)'!P$98</f>
        <v>1.7941821397600344E-6</v>
      </c>
      <c r="P8" s="153">
        <f>'MIP2010(17)'!Q12/'MIP2010(17)'!Q$98</f>
        <v>1.2415164224140057E-6</v>
      </c>
      <c r="Q8" s="153">
        <f>'MIP2010(17)'!R12/'MIP2010(17)'!R$98</f>
        <v>7.0735456910955158E-7</v>
      </c>
      <c r="R8" s="153">
        <f>'MIP2010(17)'!S12/'MIP2010(17)'!S$98</f>
        <v>1.3353992691995006E-7</v>
      </c>
      <c r="S8" s="153">
        <f>'MIP2010(17)'!T12/'MIP2010(17)'!T$98</f>
        <v>9.4270322848689259E-7</v>
      </c>
      <c r="T8" s="153">
        <f>'MIP2010(17)'!U12/'MIP2010(17)'!U$98</f>
        <v>3.2403263223189871E-7</v>
      </c>
      <c r="U8" s="153">
        <f>'MIP2010(17)'!V12/'MIP2010(17)'!V$98</f>
        <v>5.5920438743374433E-8</v>
      </c>
      <c r="V8" s="153">
        <f>'MIP2010(17)'!W12/'MIP2010(17)'!W$98</f>
        <v>5.4682142919204568E-7</v>
      </c>
      <c r="W8" s="153">
        <f>'MIP2010(17)'!X12/'MIP2010(17)'!X$98</f>
        <v>1.9379853233808418E-6</v>
      </c>
      <c r="X8" s="153">
        <f>'MIP2010(17)'!Y12/'MIP2010(17)'!Y$98</f>
        <v>6.8088269173205775E-6</v>
      </c>
      <c r="Y8" s="153">
        <f>'MIP2010(17)'!Z12/'MIP2010(17)'!Z$98</f>
        <v>1.3709362521076437E-5</v>
      </c>
      <c r="Z8" s="153">
        <f>'MIP2010(17)'!AA12/'MIP2010(17)'!AA$98</f>
        <v>2.0894547696693422E-5</v>
      </c>
      <c r="AA8" s="153">
        <f>'MIP2010(17)'!AB12/'MIP2010(17)'!AB$98</f>
        <v>2.8041721472794845E-6</v>
      </c>
      <c r="AB8" s="153">
        <f>'MIP2010(17)'!AC12/'MIP2010(17)'!AC$98</f>
        <v>1.6890747852381699E-3</v>
      </c>
      <c r="AC8" s="153">
        <f>'MIP2010(17)'!AD12/'MIP2010(17)'!AD$98</f>
        <v>0.11841849782897489</v>
      </c>
      <c r="AD8" s="153">
        <f>'MIP2010(17)'!AE12/'MIP2010(17)'!AE$98</f>
        <v>1.4326717276430987E-3</v>
      </c>
      <c r="AE8" s="153">
        <f>'MIP2010(17)'!AF12/'MIP2010(17)'!AF$98</f>
        <v>1.3034127131237199E-6</v>
      </c>
      <c r="AF8" s="153">
        <f>'MIP2010(17)'!AG12/'MIP2010(17)'!AG$98</f>
        <v>8.7059114878424571E-6</v>
      </c>
      <c r="AG8" s="153">
        <f>'MIP2010(17)'!AH12/'MIP2010(17)'!AH$98</f>
        <v>3.1781910739328378E-6</v>
      </c>
      <c r="AH8" s="153">
        <f>'MIP2010(17)'!AI12/'MIP2010(17)'!AI$98</f>
        <v>2.0563572738175332E-6</v>
      </c>
      <c r="AI8" s="153">
        <f>'MIP2010(17)'!AJ12/'MIP2010(17)'!AJ$98</f>
        <v>1.0692041840917262E-5</v>
      </c>
      <c r="AJ8" s="153">
        <f>'MIP2010(17)'!AK12/'MIP2010(17)'!AK$98</f>
        <v>6.4734194097291405E-6</v>
      </c>
      <c r="AK8" s="153">
        <f>'MIP2010(17)'!AL12/'MIP2010(17)'!AL$98</f>
        <v>2.758747772487869E-6</v>
      </c>
      <c r="AL8" s="153">
        <f>'MIP2010(17)'!AM12/'MIP2010(17)'!AM$98</f>
        <v>7.3556749250055859E-7</v>
      </c>
      <c r="AM8" s="153">
        <f>'MIP2010(17)'!AN12/'MIP2010(17)'!AN$98</f>
        <v>1.068431805357502E-7</v>
      </c>
      <c r="AN8" s="153">
        <f>'MIP2010(17)'!AO12/'MIP2010(17)'!AO$98</f>
        <v>1.7154703197939658E-6</v>
      </c>
      <c r="AO8" s="153">
        <f>'MIP2010(17)'!AP12/'MIP2010(17)'!AP$98</f>
        <v>1.0350290359271792E-6</v>
      </c>
      <c r="AP8" s="153">
        <f>'MIP2010(17)'!AQ12/'MIP2010(17)'!AQ$98</f>
        <v>3.58973310884255E-7</v>
      </c>
      <c r="AQ8" s="153">
        <f>'MIP2010(17)'!AR12/'MIP2010(17)'!AR$98</f>
        <v>3.128300507171974E-6</v>
      </c>
      <c r="AR8" s="153">
        <f>'MIP2010(17)'!AS12/'MIP2010(17)'!AS$98</f>
        <v>5.1894405751914067E-6</v>
      </c>
      <c r="AS8" s="153">
        <f>'MIP2010(17)'!AT12/'MIP2010(17)'!AT$98</f>
        <v>4.7869083100132016E-7</v>
      </c>
      <c r="AT8" s="153">
        <f>'MIP2010(17)'!AU12/'MIP2010(17)'!AU$98</f>
        <v>5.8222000206594389E-7</v>
      </c>
      <c r="AU8" s="153">
        <f>'MIP2010(17)'!AV12/'MIP2010(17)'!AV$98</f>
        <v>5.0864737994940377E-7</v>
      </c>
      <c r="AV8" s="153">
        <f>'MIP2010(17)'!AW12/'MIP2010(17)'!AW$98</f>
        <v>2.8195104783796427E-6</v>
      </c>
      <c r="AW8" s="153">
        <f>'MIP2010(17)'!AX12/'MIP2010(17)'!AX$98</f>
        <v>5.7332759740158345E-6</v>
      </c>
      <c r="AX8" s="153">
        <f>'MIP2010(17)'!AY12/'MIP2010(17)'!AY$98</f>
        <v>2.7816977296198237E-6</v>
      </c>
      <c r="AY8" s="153">
        <f>'MIP2010(17)'!AZ12/'MIP2010(17)'!AZ$98</f>
        <v>1.6720344460884654E-6</v>
      </c>
      <c r="AZ8" s="153">
        <f>'MIP2010(17)'!BA12/'MIP2010(17)'!BA$98</f>
        <v>1.6761043868024233E-6</v>
      </c>
      <c r="BA8" s="153">
        <f>'MIP2010(17)'!BB12/'MIP2010(17)'!BB$98</f>
        <v>3.4847167961823889E-6</v>
      </c>
      <c r="BB8" s="153">
        <f>'MIP2010(17)'!BC12/'MIP2010(17)'!BC$98</f>
        <v>6.5815468058402616E-6</v>
      </c>
      <c r="BC8" s="153">
        <f>'MIP2010(17)'!BD12/'MIP2010(17)'!BD$98</f>
        <v>1.6475892463468622E-6</v>
      </c>
      <c r="BD8" s="153">
        <f>'MIP2010(17)'!BE12/'MIP2010(17)'!BE$98</f>
        <v>5.5162280741504009E-7</v>
      </c>
      <c r="BE8" s="153">
        <f>'MIP2010(17)'!BF12/'MIP2010(17)'!BF$98</f>
        <v>3.2097586044770459E-6</v>
      </c>
      <c r="BF8" s="153">
        <f>'MIP2010(17)'!BG12/'MIP2010(17)'!BG$98</f>
        <v>1.5890022717944828E-4</v>
      </c>
      <c r="BG8" s="153">
        <f>'MIP2010(17)'!BH12/'MIP2010(17)'!BH$98</f>
        <v>1.2857938951635559E-6</v>
      </c>
      <c r="BH8" s="153">
        <f>'MIP2010(17)'!BI12/'MIP2010(17)'!BI$98</f>
        <v>7.7837909528686714E-6</v>
      </c>
      <c r="BI8" s="153">
        <f>'MIP2010(17)'!BJ12/'MIP2010(17)'!BJ$98</f>
        <v>2.1194368600579945E-6</v>
      </c>
      <c r="BJ8" s="153">
        <f>'MIP2010(17)'!BK12/'MIP2010(17)'!BK$98</f>
        <v>9.2368519634503519E-7</v>
      </c>
      <c r="BK8" s="153">
        <f>'MIP2010(17)'!BL12/'MIP2010(17)'!BL$98</f>
        <v>5.1719258048769508E-7</v>
      </c>
      <c r="BL8" s="153">
        <f>'MIP2010(17)'!BM12/'MIP2010(17)'!BM$98</f>
        <v>3.227544014480037E-7</v>
      </c>
      <c r="BM8" s="153">
        <f>'MIP2010(17)'!BN12/'MIP2010(17)'!BN$98</f>
        <v>1.9107856905762587E-5</v>
      </c>
      <c r="BN8" s="153">
        <f>'MIP2010(17)'!BO12/'MIP2010(17)'!BO$98</f>
        <v>3.435801984548742E-7</v>
      </c>
      <c r="BO8" s="153">
        <f>'MIP2010(17)'!BP12/'MIP2010(17)'!BP$98</f>
        <v>1.4198831645406309E-6</v>
      </c>
      <c r="BP8" s="153">
        <f>'MIP2010(17)'!BQ12/'MIP2010(17)'!BQ$98</f>
        <v>1.1977961302692897E-5</v>
      </c>
      <c r="BQ8" s="153">
        <f>'MIP2010(17)'!BR12/'MIP2010(17)'!BR$98</f>
        <v>2.34740536779786E-6</v>
      </c>
      <c r="BR8" s="153">
        <f>'MIP2010(17)'!BS12/'MIP2010(17)'!BS$98</f>
        <v>0</v>
      </c>
    </row>
    <row r="9" spans="2:70" x14ac:dyDescent="0.35">
      <c r="B9" s="67" t="s">
        <v>254</v>
      </c>
      <c r="C9" s="152">
        <f>'MIP2010(17)'!D13/'MIP2010(17)'!D$98</f>
        <v>7.5250334444054685E-6</v>
      </c>
      <c r="D9" s="152">
        <f>'MIP2010(17)'!E13/'MIP2010(17)'!E$98</f>
        <v>1.5093407045884499E-5</v>
      </c>
      <c r="E9" s="152">
        <f>'MIP2010(17)'!F13/'MIP2010(17)'!F$98</f>
        <v>2.036639961910115E-6</v>
      </c>
      <c r="F9" s="152">
        <f>'MIP2010(17)'!G13/'MIP2010(17)'!G$98</f>
        <v>4.9243973033993354E-5</v>
      </c>
      <c r="G9" s="152">
        <f>'MIP2010(17)'!H13/'MIP2010(17)'!H$98</f>
        <v>2.310163494376584E-4</v>
      </c>
      <c r="H9" s="152">
        <f>'MIP2010(17)'!I13/'MIP2010(17)'!I$98</f>
        <v>7.2307050498972609E-5</v>
      </c>
      <c r="I9" s="153">
        <f>'MIP2010(17)'!J13/'MIP2010(17)'!J$98</f>
        <v>4.8804246757445879E-2</v>
      </c>
      <c r="J9" s="153">
        <f>'MIP2010(17)'!K13/'MIP2010(17)'!K$98</f>
        <v>6.0634799998312532E-6</v>
      </c>
      <c r="K9" s="153">
        <f>'MIP2010(17)'!L13/'MIP2010(17)'!L$98</f>
        <v>2.5107131015670322E-6</v>
      </c>
      <c r="L9" s="153">
        <f>'MIP2010(17)'!M13/'MIP2010(17)'!M$98</f>
        <v>1.2878366258978183E-5</v>
      </c>
      <c r="M9" s="153">
        <f>'MIP2010(17)'!N13/'MIP2010(17)'!N$98</f>
        <v>1.0923685156717664E-5</v>
      </c>
      <c r="N9" s="153">
        <f>'MIP2010(17)'!O13/'MIP2010(17)'!O$98</f>
        <v>6.4017142228621065E-7</v>
      </c>
      <c r="O9" s="153">
        <f>'MIP2010(17)'!P13/'MIP2010(17)'!P$98</f>
        <v>1.1328640020218724E-6</v>
      </c>
      <c r="P9" s="153">
        <f>'MIP2010(17)'!Q13/'MIP2010(17)'!Q$98</f>
        <v>7.7266799513792807E-7</v>
      </c>
      <c r="Q9" s="153">
        <f>'MIP2010(17)'!R13/'MIP2010(17)'!R$98</f>
        <v>1.2160456153272438E-6</v>
      </c>
      <c r="R9" s="153">
        <f>'MIP2010(17)'!S13/'MIP2010(17)'!S$98</f>
        <v>4.5314935059389702E-7</v>
      </c>
      <c r="S9" s="153">
        <f>'MIP2010(17)'!T13/'MIP2010(17)'!T$98</f>
        <v>1.5520029952735246E-5</v>
      </c>
      <c r="T9" s="153">
        <f>'MIP2010(17)'!U13/'MIP2010(17)'!U$98</f>
        <v>4.8828177024393307E-5</v>
      </c>
      <c r="U9" s="153">
        <f>'MIP2010(17)'!V13/'MIP2010(17)'!V$98</f>
        <v>2.717511244502693E-7</v>
      </c>
      <c r="V9" s="153">
        <f>'MIP2010(17)'!W13/'MIP2010(17)'!W$98</f>
        <v>1.5222754314784277E-5</v>
      </c>
      <c r="W9" s="153">
        <f>'MIP2010(17)'!X13/'MIP2010(17)'!X$98</f>
        <v>8.3704366214836027E-5</v>
      </c>
      <c r="X9" s="153">
        <f>'MIP2010(17)'!Y13/'MIP2010(17)'!Y$98</f>
        <v>2.3162567268466087E-5</v>
      </c>
      <c r="Y9" s="153">
        <f>'MIP2010(17)'!Z13/'MIP2010(17)'!Z$98</f>
        <v>7.1038021735587756E-6</v>
      </c>
      <c r="Z9" s="153">
        <f>'MIP2010(17)'!AA13/'MIP2010(17)'!AA$98</f>
        <v>1.6153512783726347E-6</v>
      </c>
      <c r="AA9" s="153">
        <f>'MIP2010(17)'!AB13/'MIP2010(17)'!AB$98</f>
        <v>5.925351577946916E-6</v>
      </c>
      <c r="AB9" s="153">
        <f>'MIP2010(17)'!AC13/'MIP2010(17)'!AC$98</f>
        <v>4.7417263532605422E-4</v>
      </c>
      <c r="AC9" s="153">
        <f>'MIP2010(17)'!AD13/'MIP2010(17)'!AD$98</f>
        <v>1.0705254150400445E-2</v>
      </c>
      <c r="AD9" s="153">
        <f>'MIP2010(17)'!AE13/'MIP2010(17)'!AE$98</f>
        <v>0.12952686619454376</v>
      </c>
      <c r="AE9" s="153">
        <f>'MIP2010(17)'!AF13/'MIP2010(17)'!AF$98</f>
        <v>6.6882407366202783E-5</v>
      </c>
      <c r="AF9" s="153">
        <f>'MIP2010(17)'!AG13/'MIP2010(17)'!AG$98</f>
        <v>8.633147931117175E-6</v>
      </c>
      <c r="AG9" s="153">
        <f>'MIP2010(17)'!AH13/'MIP2010(17)'!AH$98</f>
        <v>3.2753494555128558E-4</v>
      </c>
      <c r="AH9" s="153">
        <f>'MIP2010(17)'!AI13/'MIP2010(17)'!AI$98</f>
        <v>3.6842117669209707E-5</v>
      </c>
      <c r="AI9" s="153">
        <f>'MIP2010(17)'!AJ13/'MIP2010(17)'!AJ$98</f>
        <v>1.8506508410383551E-5</v>
      </c>
      <c r="AJ9" s="153">
        <f>'MIP2010(17)'!AK13/'MIP2010(17)'!AK$98</f>
        <v>2.0120970300529362E-4</v>
      </c>
      <c r="AK9" s="153">
        <f>'MIP2010(17)'!AL13/'MIP2010(17)'!AL$98</f>
        <v>7.5229085876820609E-5</v>
      </c>
      <c r="AL9" s="153">
        <f>'MIP2010(17)'!AM13/'MIP2010(17)'!AM$98</f>
        <v>1.1265816925925759E-4</v>
      </c>
      <c r="AM9" s="153">
        <f>'MIP2010(17)'!AN13/'MIP2010(17)'!AN$98</f>
        <v>2.2830288554531401E-5</v>
      </c>
      <c r="AN9" s="153">
        <f>'MIP2010(17)'!AO13/'MIP2010(17)'!AO$98</f>
        <v>7.7960269114659222E-7</v>
      </c>
      <c r="AO9" s="153">
        <f>'MIP2010(17)'!AP13/'MIP2010(17)'!AP$98</f>
        <v>2.6069415472981777E-5</v>
      </c>
      <c r="AP9" s="153">
        <f>'MIP2010(17)'!AQ13/'MIP2010(17)'!AQ$98</f>
        <v>6.9014283065108422E-5</v>
      </c>
      <c r="AQ9" s="153">
        <f>'MIP2010(17)'!AR13/'MIP2010(17)'!AR$98</f>
        <v>1.7265741253259255E-6</v>
      </c>
      <c r="AR9" s="153">
        <f>'MIP2010(17)'!AS13/'MIP2010(17)'!AS$98</f>
        <v>2.1218601233885715E-6</v>
      </c>
      <c r="AS9" s="153">
        <f>'MIP2010(17)'!AT13/'MIP2010(17)'!AT$98</f>
        <v>5.2627870395535404E-7</v>
      </c>
      <c r="AT9" s="153">
        <f>'MIP2010(17)'!AU13/'MIP2010(17)'!AU$98</f>
        <v>3.0621569991258791E-7</v>
      </c>
      <c r="AU9" s="153">
        <f>'MIP2010(17)'!AV13/'MIP2010(17)'!AV$98</f>
        <v>3.253638077480961E-7</v>
      </c>
      <c r="AV9" s="153">
        <f>'MIP2010(17)'!AW13/'MIP2010(17)'!AW$98</f>
        <v>1.170747597045242E-6</v>
      </c>
      <c r="AW9" s="153">
        <f>'MIP2010(17)'!AX13/'MIP2010(17)'!AX$98</f>
        <v>5.9735920273510882E-6</v>
      </c>
      <c r="AX9" s="153">
        <f>'MIP2010(17)'!AY13/'MIP2010(17)'!AY$98</f>
        <v>2.6589956086260429E-6</v>
      </c>
      <c r="AY9" s="153">
        <f>'MIP2010(17)'!AZ13/'MIP2010(17)'!AZ$98</f>
        <v>9.7854216871842529E-7</v>
      </c>
      <c r="AZ9" s="153">
        <f>'MIP2010(17)'!BA13/'MIP2010(17)'!BA$98</f>
        <v>7.5255455873447499E-7</v>
      </c>
      <c r="BA9" s="153">
        <f>'MIP2010(17)'!BB13/'MIP2010(17)'!BB$98</f>
        <v>8.1569076977436912E-7</v>
      </c>
      <c r="BB9" s="153">
        <f>'MIP2010(17)'!BC13/'MIP2010(17)'!BC$98</f>
        <v>6.3623902551779669E-7</v>
      </c>
      <c r="BC9" s="153">
        <f>'MIP2010(17)'!BD13/'MIP2010(17)'!BD$98</f>
        <v>6.0372123527356061E-7</v>
      </c>
      <c r="BD9" s="153">
        <f>'MIP2010(17)'!BE13/'MIP2010(17)'!BE$98</f>
        <v>2.8138740527797423E-6</v>
      </c>
      <c r="BE9" s="153">
        <f>'MIP2010(17)'!BF13/'MIP2010(17)'!BF$98</f>
        <v>1.2038570542282198E-6</v>
      </c>
      <c r="BF9" s="153">
        <f>'MIP2010(17)'!BG13/'MIP2010(17)'!BG$98</f>
        <v>1.3204069049240554E-5</v>
      </c>
      <c r="BG9" s="153">
        <f>'MIP2010(17)'!BH13/'MIP2010(17)'!BH$98</f>
        <v>6.5135564000089631E-7</v>
      </c>
      <c r="BH9" s="153">
        <f>'MIP2010(17)'!BI13/'MIP2010(17)'!BI$98</f>
        <v>1.3765851137698915E-6</v>
      </c>
      <c r="BI9" s="153">
        <f>'MIP2010(17)'!BJ13/'MIP2010(17)'!BJ$98</f>
        <v>9.942017912859655E-7</v>
      </c>
      <c r="BJ9" s="153">
        <f>'MIP2010(17)'!BK13/'MIP2010(17)'!BK$98</f>
        <v>3.8469318134730927E-7</v>
      </c>
      <c r="BK9" s="153">
        <f>'MIP2010(17)'!BL13/'MIP2010(17)'!BL$98</f>
        <v>7.8927498552185319E-7</v>
      </c>
      <c r="BL9" s="153">
        <f>'MIP2010(17)'!BM13/'MIP2010(17)'!BM$98</f>
        <v>7.5968227674056819E-7</v>
      </c>
      <c r="BM9" s="153">
        <f>'MIP2010(17)'!BN13/'MIP2010(17)'!BN$98</f>
        <v>2.1194944404298061E-6</v>
      </c>
      <c r="BN9" s="153">
        <f>'MIP2010(17)'!BO13/'MIP2010(17)'!BO$98</f>
        <v>9.3241258208179211E-7</v>
      </c>
      <c r="BO9" s="153">
        <f>'MIP2010(17)'!BP13/'MIP2010(17)'!BP$98</f>
        <v>1.5650299903902452E-6</v>
      </c>
      <c r="BP9" s="153">
        <f>'MIP2010(17)'!BQ13/'MIP2010(17)'!BQ$98</f>
        <v>4.376540302432513E-6</v>
      </c>
      <c r="BQ9" s="153">
        <f>'MIP2010(17)'!BR13/'MIP2010(17)'!BR$98</f>
        <v>1.3229441758033357E-6</v>
      </c>
      <c r="BR9" s="153">
        <f>'MIP2010(17)'!BS13/'MIP2010(17)'!BS$98</f>
        <v>0</v>
      </c>
    </row>
    <row r="10" spans="2:70" x14ac:dyDescent="0.35">
      <c r="B10" s="67" t="s">
        <v>255</v>
      </c>
      <c r="C10" s="152">
        <f>'MIP2010(17)'!D14/'MIP2010(17)'!D$98</f>
        <v>6.5402359969829427E-4</v>
      </c>
      <c r="D10" s="152">
        <f>'MIP2010(17)'!E14/'MIP2010(17)'!E$98</f>
        <v>1.9564983222959461E-2</v>
      </c>
      <c r="E10" s="152">
        <f>'MIP2010(17)'!F14/'MIP2010(17)'!F$98</f>
        <v>2.8513881718318372E-3</v>
      </c>
      <c r="F10" s="152">
        <f>'MIP2010(17)'!G14/'MIP2010(17)'!G$98</f>
        <v>1.6953957162954827E-4</v>
      </c>
      <c r="G10" s="152">
        <f>'MIP2010(17)'!H14/'MIP2010(17)'!H$98</f>
        <v>1.872505327412944E-5</v>
      </c>
      <c r="H10" s="152">
        <f>'MIP2010(17)'!I14/'MIP2010(17)'!I$98</f>
        <v>2.3066319104229435E-5</v>
      </c>
      <c r="I10" s="153">
        <f>'MIP2010(17)'!J14/'MIP2010(17)'!J$98</f>
        <v>4.8760369548011909E-5</v>
      </c>
      <c r="J10" s="153">
        <f>'MIP2010(17)'!K14/'MIP2010(17)'!K$98</f>
        <v>7.3714500170434794E-2</v>
      </c>
      <c r="K10" s="153">
        <f>'MIP2010(17)'!L14/'MIP2010(17)'!L$98</f>
        <v>1.90631397783588E-5</v>
      </c>
      <c r="L10" s="153">
        <f>'MIP2010(17)'!M14/'MIP2010(17)'!M$98</f>
        <v>6.8835351108607829E-3</v>
      </c>
      <c r="M10" s="153">
        <f>'MIP2010(17)'!N14/'MIP2010(17)'!N$98</f>
        <v>7.2651209580632404E-4</v>
      </c>
      <c r="N10" s="153">
        <f>'MIP2010(17)'!O14/'MIP2010(17)'!O$98</f>
        <v>6.2635569027741294E-5</v>
      </c>
      <c r="O10" s="153">
        <f>'MIP2010(17)'!P14/'MIP2010(17)'!P$98</f>
        <v>8.1390333299168448E-5</v>
      </c>
      <c r="P10" s="153">
        <f>'MIP2010(17)'!Q14/'MIP2010(17)'!Q$98</f>
        <v>8.2986355950069138E-5</v>
      </c>
      <c r="Q10" s="153">
        <f>'MIP2010(17)'!R14/'MIP2010(17)'!R$98</f>
        <v>5.4177316552417865E-2</v>
      </c>
      <c r="R10" s="153">
        <f>'MIP2010(17)'!S14/'MIP2010(17)'!S$98</f>
        <v>6.2213868885027549E-5</v>
      </c>
      <c r="S10" s="153">
        <f>'MIP2010(17)'!T14/'MIP2010(17)'!T$98</f>
        <v>8.2140584731147545E-5</v>
      </c>
      <c r="T10" s="153">
        <f>'MIP2010(17)'!U14/'MIP2010(17)'!U$98</f>
        <v>6.9725305269732236E-5</v>
      </c>
      <c r="U10" s="153">
        <f>'MIP2010(17)'!V14/'MIP2010(17)'!V$98</f>
        <v>2.9027900052134529E-5</v>
      </c>
      <c r="V10" s="153">
        <f>'MIP2010(17)'!W14/'MIP2010(17)'!W$98</f>
        <v>1.2137264517253379E-2</v>
      </c>
      <c r="W10" s="153">
        <f>'MIP2010(17)'!X14/'MIP2010(17)'!X$98</f>
        <v>1.2414343582166763E-4</v>
      </c>
      <c r="X10" s="153">
        <f>'MIP2010(17)'!Y14/'MIP2010(17)'!Y$98</f>
        <v>3.5036688748568885E-4</v>
      </c>
      <c r="Y10" s="153">
        <f>'MIP2010(17)'!Z14/'MIP2010(17)'!Z$98</f>
        <v>2.3091380825024221E-2</v>
      </c>
      <c r="Z10" s="153">
        <f>'MIP2010(17)'!AA14/'MIP2010(17)'!AA$98</f>
        <v>1.0936848354899482E-4</v>
      </c>
      <c r="AA10" s="153">
        <f>'MIP2010(17)'!AB14/'MIP2010(17)'!AB$98</f>
        <v>9.631547887328055E-5</v>
      </c>
      <c r="AB10" s="153">
        <f>'MIP2010(17)'!AC14/'MIP2010(17)'!AC$98</f>
        <v>5.4737514113263302E-5</v>
      </c>
      <c r="AC10" s="153">
        <f>'MIP2010(17)'!AD14/'MIP2010(17)'!AD$98</f>
        <v>4.3983067294022814E-5</v>
      </c>
      <c r="AD10" s="153">
        <f>'MIP2010(17)'!AE14/'MIP2010(17)'!AE$98</f>
        <v>4.9288327013817859E-5</v>
      </c>
      <c r="AE10" s="153">
        <f>'MIP2010(17)'!AF14/'MIP2010(17)'!AF$98</f>
        <v>3.1989804753607462E-4</v>
      </c>
      <c r="AF10" s="153">
        <f>'MIP2010(17)'!AG14/'MIP2010(17)'!AG$98</f>
        <v>6.795749893758332E-5</v>
      </c>
      <c r="AG10" s="153">
        <f>'MIP2010(17)'!AH14/'MIP2010(17)'!AH$98</f>
        <v>6.6049489642163191E-5</v>
      </c>
      <c r="AH10" s="153">
        <f>'MIP2010(17)'!AI14/'MIP2010(17)'!AI$98</f>
        <v>8.417788458424028E-5</v>
      </c>
      <c r="AI10" s="153">
        <f>'MIP2010(17)'!AJ14/'MIP2010(17)'!AJ$98</f>
        <v>2.8354631936423949E-5</v>
      </c>
      <c r="AJ10" s="153">
        <f>'MIP2010(17)'!AK14/'MIP2010(17)'!AK$98</f>
        <v>4.2738911590598983E-5</v>
      </c>
      <c r="AK10" s="153">
        <f>'MIP2010(17)'!AL14/'MIP2010(17)'!AL$98</f>
        <v>3.1378231879738091E-5</v>
      </c>
      <c r="AL10" s="153">
        <f>'MIP2010(17)'!AM14/'MIP2010(17)'!AM$98</f>
        <v>8.8616119889904434E-5</v>
      </c>
      <c r="AM10" s="153">
        <f>'MIP2010(17)'!AN14/'MIP2010(17)'!AN$98</f>
        <v>7.553996216006356E-5</v>
      </c>
      <c r="AN10" s="153">
        <f>'MIP2010(17)'!AO14/'MIP2010(17)'!AO$98</f>
        <v>1.0795639614108532E-5</v>
      </c>
      <c r="AO10" s="153">
        <f>'MIP2010(17)'!AP14/'MIP2010(17)'!AP$98</f>
        <v>2.2167657663677541E-5</v>
      </c>
      <c r="AP10" s="153">
        <f>'MIP2010(17)'!AQ14/'MIP2010(17)'!AQ$98</f>
        <v>4.2863929629326859E-5</v>
      </c>
      <c r="AQ10" s="153">
        <f>'MIP2010(17)'!AR14/'MIP2010(17)'!AR$98</f>
        <v>1.5953164461990184E-5</v>
      </c>
      <c r="AR10" s="153">
        <f>'MIP2010(17)'!AS14/'MIP2010(17)'!AS$98</f>
        <v>2.969641677255196E-4</v>
      </c>
      <c r="AS10" s="153">
        <f>'MIP2010(17)'!AT14/'MIP2010(17)'!AT$98</f>
        <v>2.0656758155847303E-5</v>
      </c>
      <c r="AT10" s="153">
        <f>'MIP2010(17)'!AU14/'MIP2010(17)'!AU$98</f>
        <v>1.9135283369845667E-5</v>
      </c>
      <c r="AU10" s="153">
        <f>'MIP2010(17)'!AV14/'MIP2010(17)'!AV$98</f>
        <v>1.8699941115031698E-5</v>
      </c>
      <c r="AV10" s="153">
        <f>'MIP2010(17)'!AW14/'MIP2010(17)'!AW$98</f>
        <v>1.4300713075586787E-5</v>
      </c>
      <c r="AW10" s="153">
        <f>'MIP2010(17)'!AX14/'MIP2010(17)'!AX$98</f>
        <v>1.4319326289223642E-2</v>
      </c>
      <c r="AX10" s="153">
        <f>'MIP2010(17)'!AY14/'MIP2010(17)'!AY$98</f>
        <v>4.8844025767179708E-2</v>
      </c>
      <c r="AY10" s="153">
        <f>'MIP2010(17)'!AZ14/'MIP2010(17)'!AZ$98</f>
        <v>4.6247333054975397E-5</v>
      </c>
      <c r="AZ10" s="153">
        <f>'MIP2010(17)'!BA14/'MIP2010(17)'!BA$98</f>
        <v>2.3096181111964094E-5</v>
      </c>
      <c r="BA10" s="153">
        <f>'MIP2010(17)'!BB14/'MIP2010(17)'!BB$98</f>
        <v>2.121362097533127E-5</v>
      </c>
      <c r="BB10" s="153">
        <f>'MIP2010(17)'!BC14/'MIP2010(17)'!BC$98</f>
        <v>1.3780531652105136E-5</v>
      </c>
      <c r="BC10" s="153">
        <f>'MIP2010(17)'!BD14/'MIP2010(17)'!BD$98</f>
        <v>8.8938892981734728E-6</v>
      </c>
      <c r="BD10" s="153">
        <f>'MIP2010(17)'!BE14/'MIP2010(17)'!BE$98</f>
        <v>3.3195940902825942E-6</v>
      </c>
      <c r="BE10" s="153">
        <f>'MIP2010(17)'!BF14/'MIP2010(17)'!BF$98</f>
        <v>1.7490070829248388E-5</v>
      </c>
      <c r="BF10" s="153">
        <f>'MIP2010(17)'!BG14/'MIP2010(17)'!BG$98</f>
        <v>5.2862954084645181E-5</v>
      </c>
      <c r="BG10" s="153">
        <f>'MIP2010(17)'!BH14/'MIP2010(17)'!BH$98</f>
        <v>4.6348720917911004E-5</v>
      </c>
      <c r="BH10" s="153">
        <f>'MIP2010(17)'!BI14/'MIP2010(17)'!BI$98</f>
        <v>3.1918806909026103E-5</v>
      </c>
      <c r="BI10" s="153">
        <f>'MIP2010(17)'!BJ14/'MIP2010(17)'!BJ$98</f>
        <v>1.9789128878785871E-5</v>
      </c>
      <c r="BJ10" s="153">
        <f>'MIP2010(17)'!BK14/'MIP2010(17)'!BK$98</f>
        <v>1.1477001247896784E-5</v>
      </c>
      <c r="BK10" s="153">
        <f>'MIP2010(17)'!BL14/'MIP2010(17)'!BL$98</f>
        <v>2.7617444600255459E-3</v>
      </c>
      <c r="BL10" s="153">
        <f>'MIP2010(17)'!BM14/'MIP2010(17)'!BM$98</f>
        <v>5.877286796301613E-3</v>
      </c>
      <c r="BM10" s="153">
        <f>'MIP2010(17)'!BN14/'MIP2010(17)'!BN$98</f>
        <v>1.7487179304007112E-3</v>
      </c>
      <c r="BN10" s="153">
        <f>'MIP2010(17)'!BO14/'MIP2010(17)'!BO$98</f>
        <v>4.5605801455270833E-3</v>
      </c>
      <c r="BO10" s="153">
        <f>'MIP2010(17)'!BP14/'MIP2010(17)'!BP$98</f>
        <v>2.9226220524980781E-3</v>
      </c>
      <c r="BP10" s="153">
        <f>'MIP2010(17)'!BQ14/'MIP2010(17)'!BQ$98</f>
        <v>2.6929451755127956E-4</v>
      </c>
      <c r="BQ10" s="153">
        <f>'MIP2010(17)'!BR14/'MIP2010(17)'!BR$98</f>
        <v>1.8651768802270894E-3</v>
      </c>
      <c r="BR10" s="153">
        <f>'MIP2010(17)'!BS14/'MIP2010(17)'!BS$98</f>
        <v>0</v>
      </c>
    </row>
    <row r="11" spans="2:70" x14ac:dyDescent="0.35">
      <c r="B11" s="67" t="s">
        <v>256</v>
      </c>
      <c r="C11" s="152">
        <f>'MIP2010(17)'!D15/'MIP2010(17)'!D$98</f>
        <v>3.4505922654239421E-4</v>
      </c>
      <c r="D11" s="152">
        <f>'MIP2010(17)'!E15/'MIP2010(17)'!E$98</f>
        <v>1.1269527075934121E-3</v>
      </c>
      <c r="E11" s="152">
        <f>'MIP2010(17)'!F15/'MIP2010(17)'!F$98</f>
        <v>1.5625990164994588E-4</v>
      </c>
      <c r="F11" s="152">
        <f>'MIP2010(17)'!G15/'MIP2010(17)'!G$98</f>
        <v>2.2443221835792714E-4</v>
      </c>
      <c r="G11" s="152">
        <f>'MIP2010(17)'!H15/'MIP2010(17)'!H$98</f>
        <v>8.2320733703042262E-4</v>
      </c>
      <c r="H11" s="152">
        <f>'MIP2010(17)'!I15/'MIP2010(17)'!I$98</f>
        <v>1.9578811585570596E-4</v>
      </c>
      <c r="I11" s="153">
        <f>'MIP2010(17)'!J15/'MIP2010(17)'!J$98</f>
        <v>2.7578445211028042E-4</v>
      </c>
      <c r="J11" s="153">
        <f>'MIP2010(17)'!K15/'MIP2010(17)'!K$98</f>
        <v>1.9285940088248324E-3</v>
      </c>
      <c r="K11" s="153">
        <f>'MIP2010(17)'!L15/'MIP2010(17)'!L$98</f>
        <v>3.4647264738656001E-2</v>
      </c>
      <c r="L11" s="153">
        <f>'MIP2010(17)'!M15/'MIP2010(17)'!M$98</f>
        <v>1.9542998035287234E-2</v>
      </c>
      <c r="M11" s="153">
        <f>'MIP2010(17)'!N15/'MIP2010(17)'!N$98</f>
        <v>1.5015800614574411E-2</v>
      </c>
      <c r="N11" s="153">
        <f>'MIP2010(17)'!O15/'MIP2010(17)'!O$98</f>
        <v>2.1777967643698863E-5</v>
      </c>
      <c r="O11" s="153">
        <f>'MIP2010(17)'!P15/'MIP2010(17)'!P$98</f>
        <v>1.5973361850895611E-4</v>
      </c>
      <c r="P11" s="153">
        <f>'MIP2010(17)'!Q15/'MIP2010(17)'!Q$98</f>
        <v>2.0537470183257712E-5</v>
      </c>
      <c r="Q11" s="153">
        <f>'MIP2010(17)'!R15/'MIP2010(17)'!R$98</f>
        <v>3.6325434452094914E-5</v>
      </c>
      <c r="R11" s="153">
        <f>'MIP2010(17)'!S15/'MIP2010(17)'!S$98</f>
        <v>1.2474647334999081E-4</v>
      </c>
      <c r="S11" s="153">
        <f>'MIP2010(17)'!T15/'MIP2010(17)'!T$98</f>
        <v>1.4331457838712397E-4</v>
      </c>
      <c r="T11" s="153">
        <f>'MIP2010(17)'!U15/'MIP2010(17)'!U$98</f>
        <v>3.5044254457020469E-5</v>
      </c>
      <c r="U11" s="153">
        <f>'MIP2010(17)'!V15/'MIP2010(17)'!V$98</f>
        <v>1.7082272551703134E-2</v>
      </c>
      <c r="V11" s="153">
        <f>'MIP2010(17)'!W15/'MIP2010(17)'!W$98</f>
        <v>2.1418306356232854E-2</v>
      </c>
      <c r="W11" s="153">
        <f>'MIP2010(17)'!X15/'MIP2010(17)'!X$98</f>
        <v>8.1993248840489974E-4</v>
      </c>
      <c r="X11" s="153">
        <f>'MIP2010(17)'!Y15/'MIP2010(17)'!Y$98</f>
        <v>1.0112807391678909E-2</v>
      </c>
      <c r="Y11" s="153">
        <f>'MIP2010(17)'!Z15/'MIP2010(17)'!Z$98</f>
        <v>8.8232565372086697E-3</v>
      </c>
      <c r="Z11" s="153">
        <f>'MIP2010(17)'!AA15/'MIP2010(17)'!AA$98</f>
        <v>3.4805380663542442E-3</v>
      </c>
      <c r="AA11" s="153">
        <f>'MIP2010(17)'!AB15/'MIP2010(17)'!AB$98</f>
        <v>1.0099468110065935E-4</v>
      </c>
      <c r="AB11" s="153">
        <f>'MIP2010(17)'!AC15/'MIP2010(17)'!AC$98</f>
        <v>1.9123062546300764E-4</v>
      </c>
      <c r="AC11" s="153">
        <f>'MIP2010(17)'!AD15/'MIP2010(17)'!AD$98</f>
        <v>1.6289249185780824E-4</v>
      </c>
      <c r="AD11" s="153">
        <f>'MIP2010(17)'!AE15/'MIP2010(17)'!AE$98</f>
        <v>2.1949687063501321E-4</v>
      </c>
      <c r="AE11" s="153">
        <f>'MIP2010(17)'!AF15/'MIP2010(17)'!AF$98</f>
        <v>1.425959917336393E-4</v>
      </c>
      <c r="AF11" s="153">
        <f>'MIP2010(17)'!AG15/'MIP2010(17)'!AG$98</f>
        <v>1.6551894140014668E-5</v>
      </c>
      <c r="AG11" s="153">
        <f>'MIP2010(17)'!AH15/'MIP2010(17)'!AH$98</f>
        <v>9.1452108152789233E-5</v>
      </c>
      <c r="AH11" s="153">
        <f>'MIP2010(17)'!AI15/'MIP2010(17)'!AI$98</f>
        <v>6.6785212062937967E-4</v>
      </c>
      <c r="AI11" s="153">
        <f>'MIP2010(17)'!AJ15/'MIP2010(17)'!AJ$98</f>
        <v>7.9526841464903531E-5</v>
      </c>
      <c r="AJ11" s="153">
        <f>'MIP2010(17)'!AK15/'MIP2010(17)'!AK$98</f>
        <v>7.0564762612006256E-5</v>
      </c>
      <c r="AK11" s="153">
        <f>'MIP2010(17)'!AL15/'MIP2010(17)'!AL$98</f>
        <v>8.9971390746412152E-5</v>
      </c>
      <c r="AL11" s="153">
        <f>'MIP2010(17)'!AM15/'MIP2010(17)'!AM$98</f>
        <v>3.7960997170990043E-5</v>
      </c>
      <c r="AM11" s="153">
        <f>'MIP2010(17)'!AN15/'MIP2010(17)'!AN$98</f>
        <v>6.5403561954281361E-4</v>
      </c>
      <c r="AN11" s="153">
        <f>'MIP2010(17)'!AO15/'MIP2010(17)'!AO$98</f>
        <v>1.2331596800487224E-3</v>
      </c>
      <c r="AO11" s="153">
        <f>'MIP2010(17)'!AP15/'MIP2010(17)'!AP$98</f>
        <v>3.1548391210883391E-4</v>
      </c>
      <c r="AP11" s="153">
        <f>'MIP2010(17)'!AQ15/'MIP2010(17)'!AQ$98</f>
        <v>2.1557394094301216E-4</v>
      </c>
      <c r="AQ11" s="153">
        <f>'MIP2010(17)'!AR15/'MIP2010(17)'!AR$98</f>
        <v>2.7720753221379231E-4</v>
      </c>
      <c r="AR11" s="153">
        <f>'MIP2010(17)'!AS15/'MIP2010(17)'!AS$98</f>
        <v>1.7407719029278421E-4</v>
      </c>
      <c r="AS11" s="153">
        <f>'MIP2010(17)'!AT15/'MIP2010(17)'!AT$98</f>
        <v>5.6688794837613855E-4</v>
      </c>
      <c r="AT11" s="153">
        <f>'MIP2010(17)'!AU15/'MIP2010(17)'!AU$98</f>
        <v>7.355960001067727E-5</v>
      </c>
      <c r="AU11" s="153">
        <f>'MIP2010(17)'!AV15/'MIP2010(17)'!AV$98</f>
        <v>8.8449358180637781E-6</v>
      </c>
      <c r="AV11" s="153">
        <f>'MIP2010(17)'!AW15/'MIP2010(17)'!AW$98</f>
        <v>2.0265005146388932E-4</v>
      </c>
      <c r="AW11" s="153">
        <f>'MIP2010(17)'!AX15/'MIP2010(17)'!AX$98</f>
        <v>3.9246328837115043E-4</v>
      </c>
      <c r="AX11" s="153">
        <f>'MIP2010(17)'!AY15/'MIP2010(17)'!AY$98</f>
        <v>4.2270253750621963E-3</v>
      </c>
      <c r="AY11" s="153">
        <f>'MIP2010(17)'!AZ15/'MIP2010(17)'!AZ$98</f>
        <v>4.2103098888071979E-5</v>
      </c>
      <c r="AZ11" s="153">
        <f>'MIP2010(17)'!BA15/'MIP2010(17)'!BA$98</f>
        <v>6.2270491664073615E-5</v>
      </c>
      <c r="BA11" s="153">
        <f>'MIP2010(17)'!BB15/'MIP2010(17)'!BB$98</f>
        <v>5.9250287434716765E-5</v>
      </c>
      <c r="BB11" s="153">
        <f>'MIP2010(17)'!BC15/'MIP2010(17)'!BC$98</f>
        <v>2.4968927222824226E-5</v>
      </c>
      <c r="BC11" s="153">
        <f>'MIP2010(17)'!BD15/'MIP2010(17)'!BD$98</f>
        <v>3.0115181929961255E-5</v>
      </c>
      <c r="BD11" s="153">
        <f>'MIP2010(17)'!BE15/'MIP2010(17)'!BE$98</f>
        <v>6.3883119374032299E-6</v>
      </c>
      <c r="BE11" s="153">
        <f>'MIP2010(17)'!BF15/'MIP2010(17)'!BF$98</f>
        <v>3.7452007318304742E-5</v>
      </c>
      <c r="BF11" s="153">
        <f>'MIP2010(17)'!BG15/'MIP2010(17)'!BG$98</f>
        <v>3.1431699845084032E-4</v>
      </c>
      <c r="BG11" s="153">
        <f>'MIP2010(17)'!BH15/'MIP2010(17)'!BH$98</f>
        <v>6.8658993311305881E-5</v>
      </c>
      <c r="BH11" s="153">
        <f>'MIP2010(17)'!BI15/'MIP2010(17)'!BI$98</f>
        <v>3.0627058448722848E-5</v>
      </c>
      <c r="BI11" s="153">
        <f>'MIP2010(17)'!BJ15/'MIP2010(17)'!BJ$98</f>
        <v>1.6407690273153089E-4</v>
      </c>
      <c r="BJ11" s="153">
        <f>'MIP2010(17)'!BK15/'MIP2010(17)'!BK$98</f>
        <v>5.8842410436378318E-4</v>
      </c>
      <c r="BK11" s="153">
        <f>'MIP2010(17)'!BL15/'MIP2010(17)'!BL$98</f>
        <v>6.4147208861200004E-4</v>
      </c>
      <c r="BL11" s="153">
        <f>'MIP2010(17)'!BM15/'MIP2010(17)'!BM$98</f>
        <v>5.3589951901343797E-4</v>
      </c>
      <c r="BM11" s="153">
        <f>'MIP2010(17)'!BN15/'MIP2010(17)'!BN$98</f>
        <v>2.3049499616487323E-4</v>
      </c>
      <c r="BN11" s="153">
        <f>'MIP2010(17)'!BO15/'MIP2010(17)'!BO$98</f>
        <v>4.2659397437728178E-4</v>
      </c>
      <c r="BO11" s="153">
        <f>'MIP2010(17)'!BP15/'MIP2010(17)'!BP$98</f>
        <v>2.8498439858170942E-4</v>
      </c>
      <c r="BP11" s="153">
        <f>'MIP2010(17)'!BQ15/'MIP2010(17)'!BQ$98</f>
        <v>1.4714157360645955E-4</v>
      </c>
      <c r="BQ11" s="153">
        <f>'MIP2010(17)'!BR15/'MIP2010(17)'!BR$98</f>
        <v>3.4544569050638189E-4</v>
      </c>
      <c r="BR11" s="153">
        <f>'MIP2010(17)'!BS15/'MIP2010(17)'!BS$98</f>
        <v>0</v>
      </c>
    </row>
    <row r="12" spans="2:70" x14ac:dyDescent="0.35">
      <c r="B12" s="67" t="s">
        <v>257</v>
      </c>
      <c r="C12" s="152">
        <f>'MIP2010(17)'!D16/'MIP2010(17)'!D$98</f>
        <v>7.1429780571013145E-3</v>
      </c>
      <c r="D12" s="152">
        <f>'MIP2010(17)'!E16/'MIP2010(17)'!E$98</f>
        <v>5.9966728986252375E-2</v>
      </c>
      <c r="E12" s="152">
        <f>'MIP2010(17)'!F16/'MIP2010(17)'!F$98</f>
        <v>1.4829384599916109E-2</v>
      </c>
      <c r="F12" s="152">
        <f>'MIP2010(17)'!G16/'MIP2010(17)'!G$98</f>
        <v>5.8235013539574302E-3</v>
      </c>
      <c r="G12" s="152">
        <f>'MIP2010(17)'!H16/'MIP2010(17)'!H$98</f>
        <v>3.7110806387584514E-4</v>
      </c>
      <c r="H12" s="152">
        <f>'MIP2010(17)'!I16/'MIP2010(17)'!I$98</f>
        <v>4.0911000072453259E-4</v>
      </c>
      <c r="I12" s="153">
        <f>'MIP2010(17)'!J16/'MIP2010(17)'!J$98</f>
        <v>9.0368082191074684E-4</v>
      </c>
      <c r="J12" s="153">
        <f>'MIP2010(17)'!K16/'MIP2010(17)'!K$98</f>
        <v>5.7187966261975767E-2</v>
      </c>
      <c r="K12" s="153">
        <f>'MIP2010(17)'!L16/'MIP2010(17)'!L$98</f>
        <v>3.6967722956890523E-4</v>
      </c>
      <c r="L12" s="153">
        <f>'MIP2010(17)'!M16/'MIP2010(17)'!M$98</f>
        <v>9.071500385079001E-2</v>
      </c>
      <c r="M12" s="153">
        <f>'MIP2010(17)'!N16/'MIP2010(17)'!N$98</f>
        <v>2.750661918051861E-2</v>
      </c>
      <c r="N12" s="153">
        <f>'MIP2010(17)'!O16/'MIP2010(17)'!O$98</f>
        <v>9.225211912203058E-4</v>
      </c>
      <c r="O12" s="153">
        <f>'MIP2010(17)'!P16/'MIP2010(17)'!P$98</f>
        <v>1.1353478012413065E-3</v>
      </c>
      <c r="P12" s="153">
        <f>'MIP2010(17)'!Q16/'MIP2010(17)'!Q$98</f>
        <v>8.1260204062748515E-4</v>
      </c>
      <c r="Q12" s="153">
        <f>'MIP2010(17)'!R16/'MIP2010(17)'!R$98</f>
        <v>1.7775261983216484E-3</v>
      </c>
      <c r="R12" s="153">
        <f>'MIP2010(17)'!S16/'MIP2010(17)'!S$98</f>
        <v>1.0954744952309074E-3</v>
      </c>
      <c r="S12" s="153">
        <f>'MIP2010(17)'!T16/'MIP2010(17)'!T$98</f>
        <v>6.9608149606807217E-3</v>
      </c>
      <c r="T12" s="153">
        <f>'MIP2010(17)'!U16/'MIP2010(17)'!U$98</f>
        <v>1.1004789664577751E-3</v>
      </c>
      <c r="U12" s="153">
        <f>'MIP2010(17)'!V16/'MIP2010(17)'!V$98</f>
        <v>1.4660180773886985E-3</v>
      </c>
      <c r="V12" s="153">
        <f>'MIP2010(17)'!W16/'MIP2010(17)'!W$98</f>
        <v>4.6139176692367334E-2</v>
      </c>
      <c r="W12" s="153">
        <f>'MIP2010(17)'!X16/'MIP2010(17)'!X$98</f>
        <v>2.7588709669170565E-3</v>
      </c>
      <c r="X12" s="153">
        <f>'MIP2010(17)'!Y16/'MIP2010(17)'!Y$98</f>
        <v>1.0397188871687103E-2</v>
      </c>
      <c r="Y12" s="153">
        <f>'MIP2010(17)'!Z16/'MIP2010(17)'!Z$98</f>
        <v>1.8039194703088131E-2</v>
      </c>
      <c r="Z12" s="153">
        <f>'MIP2010(17)'!AA16/'MIP2010(17)'!AA$98</f>
        <v>1.8121050548169848E-3</v>
      </c>
      <c r="AA12" s="153">
        <f>'MIP2010(17)'!AB16/'MIP2010(17)'!AB$98</f>
        <v>1.3321910177462035E-3</v>
      </c>
      <c r="AB12" s="153">
        <f>'MIP2010(17)'!AC16/'MIP2010(17)'!AC$98</f>
        <v>8.0463711130735101E-4</v>
      </c>
      <c r="AC12" s="153">
        <f>'MIP2010(17)'!AD16/'MIP2010(17)'!AD$98</f>
        <v>7.3216599138390315E-4</v>
      </c>
      <c r="AD12" s="153">
        <f>'MIP2010(17)'!AE16/'MIP2010(17)'!AE$98</f>
        <v>7.2274505422010497E-4</v>
      </c>
      <c r="AE12" s="153">
        <f>'MIP2010(17)'!AF16/'MIP2010(17)'!AF$98</f>
        <v>8.8833519215445139E-4</v>
      </c>
      <c r="AF12" s="153">
        <f>'MIP2010(17)'!AG16/'MIP2010(17)'!AG$98</f>
        <v>8.9025046781717799E-4</v>
      </c>
      <c r="AG12" s="153">
        <f>'MIP2010(17)'!AH16/'MIP2010(17)'!AH$98</f>
        <v>9.0265626543504932E-4</v>
      </c>
      <c r="AH12" s="153">
        <f>'MIP2010(17)'!AI16/'MIP2010(17)'!AI$98</f>
        <v>1.0345367269957544E-3</v>
      </c>
      <c r="AI12" s="153">
        <f>'MIP2010(17)'!AJ16/'MIP2010(17)'!AJ$98</f>
        <v>3.5338675734873426E-4</v>
      </c>
      <c r="AJ12" s="153">
        <f>'MIP2010(17)'!AK16/'MIP2010(17)'!AK$98</f>
        <v>5.5832779164310942E-4</v>
      </c>
      <c r="AK12" s="153">
        <f>'MIP2010(17)'!AL16/'MIP2010(17)'!AL$98</f>
        <v>4.8120225251515561E-4</v>
      </c>
      <c r="AL12" s="153">
        <f>'MIP2010(17)'!AM16/'MIP2010(17)'!AM$98</f>
        <v>1.0454233794714603E-3</v>
      </c>
      <c r="AM12" s="153">
        <f>'MIP2010(17)'!AN16/'MIP2010(17)'!AN$98</f>
        <v>9.8654844965240848E-4</v>
      </c>
      <c r="AN12" s="153">
        <f>'MIP2010(17)'!AO16/'MIP2010(17)'!AO$98</f>
        <v>1.4975572631114781E-4</v>
      </c>
      <c r="AO12" s="153">
        <f>'MIP2010(17)'!AP16/'MIP2010(17)'!AP$98</f>
        <v>4.0127097796178324E-4</v>
      </c>
      <c r="AP12" s="153">
        <f>'MIP2010(17)'!AQ16/'MIP2010(17)'!AQ$98</f>
        <v>6.037595240868123E-4</v>
      </c>
      <c r="AQ12" s="153">
        <f>'MIP2010(17)'!AR16/'MIP2010(17)'!AR$98</f>
        <v>6.2618615373200416E-4</v>
      </c>
      <c r="AR12" s="153">
        <f>'MIP2010(17)'!AS16/'MIP2010(17)'!AS$98</f>
        <v>2.9132673408572649E-3</v>
      </c>
      <c r="AS12" s="153">
        <f>'MIP2010(17)'!AT16/'MIP2010(17)'!AT$98</f>
        <v>3.3952736202689333E-4</v>
      </c>
      <c r="AT12" s="153">
        <f>'MIP2010(17)'!AU16/'MIP2010(17)'!AU$98</f>
        <v>1.7953098496330841E-4</v>
      </c>
      <c r="AU12" s="153">
        <f>'MIP2010(17)'!AV16/'MIP2010(17)'!AV$98</f>
        <v>1.023046605295549E-3</v>
      </c>
      <c r="AV12" s="153">
        <f>'MIP2010(17)'!AW16/'MIP2010(17)'!AW$98</f>
        <v>2.4927443333228614E-4</v>
      </c>
      <c r="AW12" s="153">
        <f>'MIP2010(17)'!AX16/'MIP2010(17)'!AX$98</f>
        <v>8.91523833902951E-3</v>
      </c>
      <c r="AX12" s="153">
        <f>'MIP2010(17)'!AY16/'MIP2010(17)'!AY$98</f>
        <v>3.9651048396687469E-2</v>
      </c>
      <c r="AY12" s="153">
        <f>'MIP2010(17)'!AZ16/'MIP2010(17)'!AZ$98</f>
        <v>6.4198914291558424E-4</v>
      </c>
      <c r="AZ12" s="153">
        <f>'MIP2010(17)'!BA16/'MIP2010(17)'!BA$98</f>
        <v>2.9317230769317201E-4</v>
      </c>
      <c r="BA12" s="153">
        <f>'MIP2010(17)'!BB16/'MIP2010(17)'!BB$98</f>
        <v>3.3093778456398594E-4</v>
      </c>
      <c r="BB12" s="153">
        <f>'MIP2010(17)'!BC16/'MIP2010(17)'!BC$98</f>
        <v>1.8033011759588082E-4</v>
      </c>
      <c r="BC12" s="153">
        <f>'MIP2010(17)'!BD16/'MIP2010(17)'!BD$98</f>
        <v>3.7011430303982116E-4</v>
      </c>
      <c r="BD12" s="153">
        <f>'MIP2010(17)'!BE16/'MIP2010(17)'!BE$98</f>
        <v>6.4472727108470142E-5</v>
      </c>
      <c r="BE12" s="153">
        <f>'MIP2010(17)'!BF16/'MIP2010(17)'!BF$98</f>
        <v>3.1620450697426237E-4</v>
      </c>
      <c r="BF12" s="153">
        <f>'MIP2010(17)'!BG16/'MIP2010(17)'!BG$98</f>
        <v>4.5798631571725975E-4</v>
      </c>
      <c r="BG12" s="153">
        <f>'MIP2010(17)'!BH16/'MIP2010(17)'!BH$98</f>
        <v>5.0397422232330215E-4</v>
      </c>
      <c r="BH12" s="153">
        <f>'MIP2010(17)'!BI16/'MIP2010(17)'!BI$98</f>
        <v>3.0696843351854568E-4</v>
      </c>
      <c r="BI12" s="153">
        <f>'MIP2010(17)'!BJ16/'MIP2010(17)'!BJ$98</f>
        <v>2.737230516207177E-4</v>
      </c>
      <c r="BJ12" s="153">
        <f>'MIP2010(17)'!BK16/'MIP2010(17)'!BK$98</f>
        <v>1.6020386286873524E-4</v>
      </c>
      <c r="BK12" s="153">
        <f>'MIP2010(17)'!BL16/'MIP2010(17)'!BL$98</f>
        <v>1.8385589640014422E-3</v>
      </c>
      <c r="BL12" s="153">
        <f>'MIP2010(17)'!BM16/'MIP2010(17)'!BM$98</f>
        <v>5.1180766236173575E-3</v>
      </c>
      <c r="BM12" s="153">
        <f>'MIP2010(17)'!BN16/'MIP2010(17)'!BN$98</f>
        <v>1.7604282875548541E-3</v>
      </c>
      <c r="BN12" s="153">
        <f>'MIP2010(17)'!BO16/'MIP2010(17)'!BO$98</f>
        <v>7.5160123509962883E-3</v>
      </c>
      <c r="BO12" s="153">
        <f>'MIP2010(17)'!BP16/'MIP2010(17)'!BP$98</f>
        <v>3.3885504501740622E-3</v>
      </c>
      <c r="BP12" s="153">
        <f>'MIP2010(17)'!BQ16/'MIP2010(17)'!BQ$98</f>
        <v>1.077641651138544E-3</v>
      </c>
      <c r="BQ12" s="153">
        <f>'MIP2010(17)'!BR16/'MIP2010(17)'!BR$98</f>
        <v>3.7782134680188748E-3</v>
      </c>
      <c r="BR12" s="153">
        <f>'MIP2010(17)'!BS16/'MIP2010(17)'!BS$98</f>
        <v>0</v>
      </c>
    </row>
    <row r="13" spans="2:70" x14ac:dyDescent="0.35">
      <c r="B13" s="67" t="s">
        <v>258</v>
      </c>
      <c r="C13" s="152">
        <f>'MIP2010(17)'!D17/'MIP2010(17)'!D$98</f>
        <v>3.1661099974719686E-5</v>
      </c>
      <c r="D13" s="152">
        <f>'MIP2010(17)'!E17/'MIP2010(17)'!E$98</f>
        <v>5.3449763670381302E-5</v>
      </c>
      <c r="E13" s="152">
        <f>'MIP2010(17)'!F17/'MIP2010(17)'!F$98</f>
        <v>2.2399543664825337E-5</v>
      </c>
      <c r="F13" s="152">
        <f>'MIP2010(17)'!G17/'MIP2010(17)'!G$98</f>
        <v>4.4469060327776551E-5</v>
      </c>
      <c r="G13" s="152">
        <f>'MIP2010(17)'!H17/'MIP2010(17)'!H$98</f>
        <v>5.9149532137859011E-5</v>
      </c>
      <c r="H13" s="152">
        <f>'MIP2010(17)'!I17/'MIP2010(17)'!I$98</f>
        <v>8.5580852164285619E-5</v>
      </c>
      <c r="I13" s="153">
        <f>'MIP2010(17)'!J17/'MIP2010(17)'!J$98</f>
        <v>1.2535650181254106E-4</v>
      </c>
      <c r="J13" s="153">
        <f>'MIP2010(17)'!K17/'MIP2010(17)'!K$98</f>
        <v>1.5662273098033478E-3</v>
      </c>
      <c r="K13" s="153">
        <f>'MIP2010(17)'!L17/'MIP2010(17)'!L$98</f>
        <v>2.4897256434274601E-5</v>
      </c>
      <c r="L13" s="153">
        <f>'MIP2010(17)'!M17/'MIP2010(17)'!M$98</f>
        <v>2.009689334178522E-4</v>
      </c>
      <c r="M13" s="153">
        <f>'MIP2010(17)'!N17/'MIP2010(17)'!N$98</f>
        <v>8.9275090858422265E-2</v>
      </c>
      <c r="N13" s="153">
        <f>'MIP2010(17)'!O17/'MIP2010(17)'!O$98</f>
        <v>7.1127898429194971E-5</v>
      </c>
      <c r="O13" s="153">
        <f>'MIP2010(17)'!P17/'MIP2010(17)'!P$98</f>
        <v>6.6097680876482935E-5</v>
      </c>
      <c r="P13" s="153">
        <f>'MIP2010(17)'!Q17/'MIP2010(17)'!Q$98</f>
        <v>6.794623976539248E-5</v>
      </c>
      <c r="Q13" s="153">
        <f>'MIP2010(17)'!R17/'MIP2010(17)'!R$98</f>
        <v>8.492493101221955E-5</v>
      </c>
      <c r="R13" s="153">
        <f>'MIP2010(17)'!S17/'MIP2010(17)'!S$98</f>
        <v>8.0917061756699104E-5</v>
      </c>
      <c r="S13" s="153">
        <f>'MIP2010(17)'!T17/'MIP2010(17)'!T$98</f>
        <v>6.1830042734129599E-5</v>
      </c>
      <c r="T13" s="153">
        <f>'MIP2010(17)'!U17/'MIP2010(17)'!U$98</f>
        <v>6.4872029411106497E-5</v>
      </c>
      <c r="U13" s="153">
        <f>'MIP2010(17)'!V17/'MIP2010(17)'!V$98</f>
        <v>1.4769530905620832E-4</v>
      </c>
      <c r="V13" s="153">
        <f>'MIP2010(17)'!W17/'MIP2010(17)'!W$98</f>
        <v>4.5699801496052914E-5</v>
      </c>
      <c r="W13" s="153">
        <f>'MIP2010(17)'!X17/'MIP2010(17)'!X$98</f>
        <v>5.9813539027457636E-5</v>
      </c>
      <c r="X13" s="153">
        <f>'MIP2010(17)'!Y17/'MIP2010(17)'!Y$98</f>
        <v>1.0441955037970612E-4</v>
      </c>
      <c r="Y13" s="153">
        <f>'MIP2010(17)'!Z17/'MIP2010(17)'!Z$98</f>
        <v>1.8213730163007608E-4</v>
      </c>
      <c r="Z13" s="153">
        <f>'MIP2010(17)'!AA17/'MIP2010(17)'!AA$98</f>
        <v>8.1800636305377227E-5</v>
      </c>
      <c r="AA13" s="153">
        <f>'MIP2010(17)'!AB17/'MIP2010(17)'!AB$98</f>
        <v>1.0169906615301529E-4</v>
      </c>
      <c r="AB13" s="153">
        <f>'MIP2010(17)'!AC17/'MIP2010(17)'!AC$98</f>
        <v>5.8892794384173518E-5</v>
      </c>
      <c r="AC13" s="153">
        <f>'MIP2010(17)'!AD17/'MIP2010(17)'!AD$98</f>
        <v>7.9564987787644268E-5</v>
      </c>
      <c r="AD13" s="153">
        <f>'MIP2010(17)'!AE17/'MIP2010(17)'!AE$98</f>
        <v>5.7247764231258994E-5</v>
      </c>
      <c r="AE13" s="153">
        <f>'MIP2010(17)'!AF17/'MIP2010(17)'!AF$98</f>
        <v>1.972421324798691E-4</v>
      </c>
      <c r="AF13" s="153">
        <f>'MIP2010(17)'!AG17/'MIP2010(17)'!AG$98</f>
        <v>1.0016244138863973E-4</v>
      </c>
      <c r="AG13" s="153">
        <f>'MIP2010(17)'!AH17/'MIP2010(17)'!AH$98</f>
        <v>1.4534555332975385E-4</v>
      </c>
      <c r="AH13" s="153">
        <f>'MIP2010(17)'!AI17/'MIP2010(17)'!AI$98</f>
        <v>4.0667364384534236E-4</v>
      </c>
      <c r="AI13" s="153">
        <f>'MIP2010(17)'!AJ17/'MIP2010(17)'!AJ$98</f>
        <v>9.0808460191473323E-5</v>
      </c>
      <c r="AJ13" s="153">
        <f>'MIP2010(17)'!AK17/'MIP2010(17)'!AK$98</f>
        <v>1.0404366377548319E-4</v>
      </c>
      <c r="AK13" s="153">
        <f>'MIP2010(17)'!AL17/'MIP2010(17)'!AL$98</f>
        <v>1.5227456013098111E-4</v>
      </c>
      <c r="AL13" s="153">
        <f>'MIP2010(17)'!AM17/'MIP2010(17)'!AM$98</f>
        <v>1.0435820145694317E-4</v>
      </c>
      <c r="AM13" s="153">
        <f>'MIP2010(17)'!AN17/'MIP2010(17)'!AN$98</f>
        <v>3.9973248002460364E-4</v>
      </c>
      <c r="AN13" s="153">
        <f>'MIP2010(17)'!AO17/'MIP2010(17)'!AO$98</f>
        <v>3.0191698756325326E-5</v>
      </c>
      <c r="AO13" s="153">
        <f>'MIP2010(17)'!AP17/'MIP2010(17)'!AP$98</f>
        <v>4.8980277221481463E-5</v>
      </c>
      <c r="AP13" s="153">
        <f>'MIP2010(17)'!AQ17/'MIP2010(17)'!AQ$98</f>
        <v>1.366395630920636E-4</v>
      </c>
      <c r="AQ13" s="153">
        <f>'MIP2010(17)'!AR17/'MIP2010(17)'!AR$98</f>
        <v>4.6515608628139143E-5</v>
      </c>
      <c r="AR13" s="153">
        <f>'MIP2010(17)'!AS17/'MIP2010(17)'!AS$98</f>
        <v>6.7569809419086785E-5</v>
      </c>
      <c r="AS13" s="153">
        <f>'MIP2010(17)'!AT17/'MIP2010(17)'!AT$98</f>
        <v>4.6612207305844549E-5</v>
      </c>
      <c r="AT13" s="153">
        <f>'MIP2010(17)'!AU17/'MIP2010(17)'!AU$98</f>
        <v>3.7840412241432576E-5</v>
      </c>
      <c r="AU13" s="153">
        <f>'MIP2010(17)'!AV17/'MIP2010(17)'!AV$98</f>
        <v>2.6013965821289716E-4</v>
      </c>
      <c r="AV13" s="153">
        <f>'MIP2010(17)'!AW17/'MIP2010(17)'!AW$98</f>
        <v>3.0979024467976225E-5</v>
      </c>
      <c r="AW13" s="153">
        <f>'MIP2010(17)'!AX17/'MIP2010(17)'!AX$98</f>
        <v>1.8052806886222829E-2</v>
      </c>
      <c r="AX13" s="153">
        <f>'MIP2010(17)'!AY17/'MIP2010(17)'!AY$98</f>
        <v>0.11634943681259405</v>
      </c>
      <c r="AY13" s="153">
        <f>'MIP2010(17)'!AZ17/'MIP2010(17)'!AZ$98</f>
        <v>5.7790485489992359E-5</v>
      </c>
      <c r="AZ13" s="153">
        <f>'MIP2010(17)'!BA17/'MIP2010(17)'!BA$98</f>
        <v>3.1450474908436292E-5</v>
      </c>
      <c r="BA13" s="153">
        <f>'MIP2010(17)'!BB17/'MIP2010(17)'!BB$98</f>
        <v>3.1774469967277074E-5</v>
      </c>
      <c r="BB13" s="153">
        <f>'MIP2010(17)'!BC17/'MIP2010(17)'!BC$98</f>
        <v>2.2554776887021126E-5</v>
      </c>
      <c r="BC13" s="153">
        <f>'MIP2010(17)'!BD17/'MIP2010(17)'!BD$98</f>
        <v>2.4334801094673376E-4</v>
      </c>
      <c r="BD13" s="153">
        <f>'MIP2010(17)'!BE17/'MIP2010(17)'!BE$98</f>
        <v>7.7572975423732222E-6</v>
      </c>
      <c r="BE13" s="153">
        <f>'MIP2010(17)'!BF17/'MIP2010(17)'!BF$98</f>
        <v>4.1682353428164053E-5</v>
      </c>
      <c r="BF13" s="153">
        <f>'MIP2010(17)'!BG17/'MIP2010(17)'!BG$98</f>
        <v>5.1451561357046248E-5</v>
      </c>
      <c r="BG13" s="153">
        <f>'MIP2010(17)'!BH17/'MIP2010(17)'!BH$98</f>
        <v>3.2539752498952881E-5</v>
      </c>
      <c r="BH13" s="153">
        <f>'MIP2010(17)'!BI17/'MIP2010(17)'!BI$98</f>
        <v>4.1523194766468262E-5</v>
      </c>
      <c r="BI13" s="153">
        <f>'MIP2010(17)'!BJ17/'MIP2010(17)'!BJ$98</f>
        <v>4.696160737178973E-5</v>
      </c>
      <c r="BJ13" s="153">
        <f>'MIP2010(17)'!BK17/'MIP2010(17)'!BK$98</f>
        <v>2.2609984683286708E-5</v>
      </c>
      <c r="BK13" s="153">
        <f>'MIP2010(17)'!BL17/'MIP2010(17)'!BL$98</f>
        <v>1.352725965271227E-4</v>
      </c>
      <c r="BL13" s="153">
        <f>'MIP2010(17)'!BM17/'MIP2010(17)'!BM$98</f>
        <v>3.0143775165614888E-4</v>
      </c>
      <c r="BM13" s="153">
        <f>'MIP2010(17)'!BN17/'MIP2010(17)'!BN$98</f>
        <v>1.3660859570492346E-4</v>
      </c>
      <c r="BN13" s="153">
        <f>'MIP2010(17)'!BO17/'MIP2010(17)'!BO$98</f>
        <v>2.4489454717423615E-4</v>
      </c>
      <c r="BO13" s="153">
        <f>'MIP2010(17)'!BP17/'MIP2010(17)'!BP$98</f>
        <v>8.5427881236319319E-4</v>
      </c>
      <c r="BP13" s="153">
        <f>'MIP2010(17)'!BQ17/'MIP2010(17)'!BQ$98</f>
        <v>7.7638737019423488E-4</v>
      </c>
      <c r="BQ13" s="153">
        <f>'MIP2010(17)'!BR17/'MIP2010(17)'!BR$98</f>
        <v>1.3976142199633029E-4</v>
      </c>
      <c r="BR13" s="153">
        <f>'MIP2010(17)'!BS17/'MIP2010(17)'!BS$98</f>
        <v>0</v>
      </c>
    </row>
    <row r="14" spans="2:70" x14ac:dyDescent="0.35">
      <c r="B14" s="67" t="s">
        <v>259</v>
      </c>
      <c r="C14" s="152">
        <f>'MIP2010(17)'!D18/'MIP2010(17)'!D$98</f>
        <v>6.7081435603840319E-6</v>
      </c>
      <c r="D14" s="152">
        <f>'MIP2010(17)'!E18/'MIP2010(17)'!E$98</f>
        <v>9.7079473535620326E-6</v>
      </c>
      <c r="E14" s="152">
        <f>'MIP2010(17)'!F18/'MIP2010(17)'!F$98</f>
        <v>4.2162311595090774E-6</v>
      </c>
      <c r="F14" s="152">
        <f>'MIP2010(17)'!G18/'MIP2010(17)'!G$98</f>
        <v>5.4382331900218714E-6</v>
      </c>
      <c r="G14" s="152">
        <f>'MIP2010(17)'!H18/'MIP2010(17)'!H$98</f>
        <v>2.5122219937375327E-6</v>
      </c>
      <c r="H14" s="152">
        <f>'MIP2010(17)'!I18/'MIP2010(17)'!I$98</f>
        <v>4.0173697053602588E-6</v>
      </c>
      <c r="I14" s="153">
        <f>'MIP2010(17)'!J18/'MIP2010(17)'!J$98</f>
        <v>7.1189383124167908E-6</v>
      </c>
      <c r="J14" s="153">
        <f>'MIP2010(17)'!K18/'MIP2010(17)'!K$98</f>
        <v>1.9181392422161154E-5</v>
      </c>
      <c r="K14" s="153">
        <f>'MIP2010(17)'!L18/'MIP2010(17)'!L$98</f>
        <v>3.0939699824256028E-6</v>
      </c>
      <c r="L14" s="153">
        <f>'MIP2010(17)'!M18/'MIP2010(17)'!M$98</f>
        <v>1.9509960080118121E-5</v>
      </c>
      <c r="M14" s="153">
        <f>'MIP2010(17)'!N18/'MIP2010(17)'!N$98</f>
        <v>1.1155295911110713E-5</v>
      </c>
      <c r="N14" s="153">
        <f>'MIP2010(17)'!O18/'MIP2010(17)'!O$98</f>
        <v>5.6443854351088181E-2</v>
      </c>
      <c r="O14" s="153">
        <f>'MIP2010(17)'!P18/'MIP2010(17)'!P$98</f>
        <v>1.7529005953963486E-5</v>
      </c>
      <c r="P14" s="153">
        <f>'MIP2010(17)'!Q18/'MIP2010(17)'!Q$98</f>
        <v>1.6728059424972209E-5</v>
      </c>
      <c r="Q14" s="153">
        <f>'MIP2010(17)'!R18/'MIP2010(17)'!R$98</f>
        <v>2.2953854310565784E-5</v>
      </c>
      <c r="R14" s="153">
        <f>'MIP2010(17)'!S18/'MIP2010(17)'!S$98</f>
        <v>1.7331914871515297E-5</v>
      </c>
      <c r="S14" s="153">
        <f>'MIP2010(17)'!T18/'MIP2010(17)'!T$98</f>
        <v>4.6052434548181529E-5</v>
      </c>
      <c r="T14" s="153">
        <f>'MIP2010(17)'!U18/'MIP2010(17)'!U$98</f>
        <v>3.0709300640221018E-5</v>
      </c>
      <c r="U14" s="153">
        <f>'MIP2010(17)'!V18/'MIP2010(17)'!V$98</f>
        <v>7.0127675752775302E-6</v>
      </c>
      <c r="V14" s="153">
        <f>'MIP2010(17)'!W18/'MIP2010(17)'!W$98</f>
        <v>5.3701254624867753E-6</v>
      </c>
      <c r="W14" s="153">
        <f>'MIP2010(17)'!X18/'MIP2010(17)'!X$98</f>
        <v>9.7379892876939279E-6</v>
      </c>
      <c r="X14" s="153">
        <f>'MIP2010(17)'!Y18/'MIP2010(17)'!Y$98</f>
        <v>1.3352719339031065E-5</v>
      </c>
      <c r="Y14" s="153">
        <f>'MIP2010(17)'!Z18/'MIP2010(17)'!Z$98</f>
        <v>2.6909657494915991E-5</v>
      </c>
      <c r="Z14" s="153">
        <f>'MIP2010(17)'!AA18/'MIP2010(17)'!AA$98</f>
        <v>1.8463116085342022E-5</v>
      </c>
      <c r="AA14" s="153">
        <f>'MIP2010(17)'!AB18/'MIP2010(17)'!AB$98</f>
        <v>1.7429388637819414E-5</v>
      </c>
      <c r="AB14" s="153">
        <f>'MIP2010(17)'!AC18/'MIP2010(17)'!AC$98</f>
        <v>1.6677162128241452E-5</v>
      </c>
      <c r="AC14" s="153">
        <f>'MIP2010(17)'!AD18/'MIP2010(17)'!AD$98</f>
        <v>8.9179098045214743E-6</v>
      </c>
      <c r="AD14" s="153">
        <f>'MIP2010(17)'!AE18/'MIP2010(17)'!AE$98</f>
        <v>1.1920881889024849E-5</v>
      </c>
      <c r="AE14" s="153">
        <f>'MIP2010(17)'!AF18/'MIP2010(17)'!AF$98</f>
        <v>1.3272675859966186E-5</v>
      </c>
      <c r="AF14" s="153">
        <f>'MIP2010(17)'!AG18/'MIP2010(17)'!AG$98</f>
        <v>2.195436583965038E-5</v>
      </c>
      <c r="AG14" s="153">
        <f>'MIP2010(17)'!AH18/'MIP2010(17)'!AH$98</f>
        <v>1.5410890969109509E-5</v>
      </c>
      <c r="AH14" s="153">
        <f>'MIP2010(17)'!AI18/'MIP2010(17)'!AI$98</f>
        <v>1.3760422569471794E-5</v>
      </c>
      <c r="AI14" s="153">
        <f>'MIP2010(17)'!AJ18/'MIP2010(17)'!AJ$98</f>
        <v>7.0337427602868089E-6</v>
      </c>
      <c r="AJ14" s="153">
        <f>'MIP2010(17)'!AK18/'MIP2010(17)'!AK$98</f>
        <v>1.1370631613225983E-5</v>
      </c>
      <c r="AK14" s="153">
        <f>'MIP2010(17)'!AL18/'MIP2010(17)'!AL$98</f>
        <v>5.969103002499773E-6</v>
      </c>
      <c r="AL14" s="153">
        <f>'MIP2010(17)'!AM18/'MIP2010(17)'!AM$98</f>
        <v>1.6438976661502744E-5</v>
      </c>
      <c r="AM14" s="153">
        <f>'MIP2010(17)'!AN18/'MIP2010(17)'!AN$98</f>
        <v>1.050655347830539E-5</v>
      </c>
      <c r="AN14" s="153">
        <f>'MIP2010(17)'!AO18/'MIP2010(17)'!AO$98</f>
        <v>2.1470022264611668E-6</v>
      </c>
      <c r="AO14" s="153">
        <f>'MIP2010(17)'!AP18/'MIP2010(17)'!AP$98</f>
        <v>3.2522699507244307E-6</v>
      </c>
      <c r="AP14" s="153">
        <f>'MIP2010(17)'!AQ18/'MIP2010(17)'!AQ$98</f>
        <v>7.324429504625073E-6</v>
      </c>
      <c r="AQ14" s="153">
        <f>'MIP2010(17)'!AR18/'MIP2010(17)'!AR$98</f>
        <v>3.1488431084181271E-6</v>
      </c>
      <c r="AR14" s="153">
        <f>'MIP2010(17)'!AS18/'MIP2010(17)'!AS$98</f>
        <v>4.866876137463699E-6</v>
      </c>
      <c r="AS14" s="153">
        <f>'MIP2010(17)'!AT18/'MIP2010(17)'!AT$98</f>
        <v>4.8527984617237725E-6</v>
      </c>
      <c r="AT14" s="153">
        <f>'MIP2010(17)'!AU18/'MIP2010(17)'!AU$98</f>
        <v>4.1401721566831634E-6</v>
      </c>
      <c r="AU14" s="153">
        <f>'MIP2010(17)'!AV18/'MIP2010(17)'!AV$98</f>
        <v>4.1816777197744391E-6</v>
      </c>
      <c r="AV14" s="153">
        <f>'MIP2010(17)'!AW18/'MIP2010(17)'!AW$98</f>
        <v>1.9755495108624034E-6</v>
      </c>
      <c r="AW14" s="153">
        <f>'MIP2010(17)'!AX18/'MIP2010(17)'!AX$98</f>
        <v>8.1619495923949715E-6</v>
      </c>
      <c r="AX14" s="153">
        <f>'MIP2010(17)'!AY18/'MIP2010(17)'!AY$98</f>
        <v>1.2812293121484488E-5</v>
      </c>
      <c r="AY14" s="153">
        <f>'MIP2010(17)'!AZ18/'MIP2010(17)'!AZ$98</f>
        <v>3.0100920560024198E-5</v>
      </c>
      <c r="AZ14" s="153">
        <f>'MIP2010(17)'!BA18/'MIP2010(17)'!BA$98</f>
        <v>5.1061356103936767E-6</v>
      </c>
      <c r="BA14" s="153">
        <f>'MIP2010(17)'!BB18/'MIP2010(17)'!BB$98</f>
        <v>4.2236129477980009E-6</v>
      </c>
      <c r="BB14" s="153">
        <f>'MIP2010(17)'!BC18/'MIP2010(17)'!BC$98</f>
        <v>4.0500076195082714E-6</v>
      </c>
      <c r="BC14" s="153">
        <f>'MIP2010(17)'!BD18/'MIP2010(17)'!BD$98</f>
        <v>2.0804531447849366E-6</v>
      </c>
      <c r="BD14" s="153">
        <f>'MIP2010(17)'!BE18/'MIP2010(17)'!BE$98</f>
        <v>5.9031595679029852E-7</v>
      </c>
      <c r="BE14" s="153">
        <f>'MIP2010(17)'!BF18/'MIP2010(17)'!BF$98</f>
        <v>4.4547029471685855E-6</v>
      </c>
      <c r="BF14" s="153">
        <f>'MIP2010(17)'!BG18/'MIP2010(17)'!BG$98</f>
        <v>2.2701831281655123E-5</v>
      </c>
      <c r="BG14" s="153">
        <f>'MIP2010(17)'!BH18/'MIP2010(17)'!BH$98</f>
        <v>7.0105851978564611E-6</v>
      </c>
      <c r="BH14" s="153">
        <f>'MIP2010(17)'!BI18/'MIP2010(17)'!BI$98</f>
        <v>7.6611558683341986E-6</v>
      </c>
      <c r="BI14" s="153">
        <f>'MIP2010(17)'!BJ18/'MIP2010(17)'!BJ$98</f>
        <v>6.4074926376655319E-6</v>
      </c>
      <c r="BJ14" s="153">
        <f>'MIP2010(17)'!BK18/'MIP2010(17)'!BK$98</f>
        <v>1.9961404079419586E-6</v>
      </c>
      <c r="BK14" s="153">
        <f>'MIP2010(17)'!BL18/'MIP2010(17)'!BL$98</f>
        <v>1.6302313975794897E-6</v>
      </c>
      <c r="BL14" s="153">
        <f>'MIP2010(17)'!BM18/'MIP2010(17)'!BM$98</f>
        <v>3.8694085188247208E-6</v>
      </c>
      <c r="BM14" s="153">
        <f>'MIP2010(17)'!BN18/'MIP2010(17)'!BN$98</f>
        <v>6.8397258515614962E-6</v>
      </c>
      <c r="BN14" s="153">
        <f>'MIP2010(17)'!BO18/'MIP2010(17)'!BO$98</f>
        <v>5.3819307091228973E-6</v>
      </c>
      <c r="BO14" s="153">
        <f>'MIP2010(17)'!BP18/'MIP2010(17)'!BP$98</f>
        <v>1.2019684216535951E-5</v>
      </c>
      <c r="BP14" s="153">
        <f>'MIP2010(17)'!BQ18/'MIP2010(17)'!BQ$98</f>
        <v>3.4613174980178363E-6</v>
      </c>
      <c r="BQ14" s="153">
        <f>'MIP2010(17)'!BR18/'MIP2010(17)'!BR$98</f>
        <v>4.7026765622389194E-6</v>
      </c>
      <c r="BR14" s="153">
        <f>'MIP2010(17)'!BS18/'MIP2010(17)'!BS$98</f>
        <v>0</v>
      </c>
    </row>
    <row r="15" spans="2:70" x14ac:dyDescent="0.35">
      <c r="B15" s="67" t="s">
        <v>260</v>
      </c>
      <c r="C15" s="152">
        <f>'MIP2010(17)'!D19/'MIP2010(17)'!D$98</f>
        <v>2.023004860515619E-3</v>
      </c>
      <c r="D15" s="152">
        <f>'MIP2010(17)'!E19/'MIP2010(17)'!E$98</f>
        <v>1.2203957304766396E-4</v>
      </c>
      <c r="E15" s="152">
        <f>'MIP2010(17)'!F19/'MIP2010(17)'!F$98</f>
        <v>4.5222890717894985E-5</v>
      </c>
      <c r="F15" s="152">
        <f>'MIP2010(17)'!G19/'MIP2010(17)'!G$98</f>
        <v>7.7217912548648788E-3</v>
      </c>
      <c r="G15" s="152">
        <f>'MIP2010(17)'!H19/'MIP2010(17)'!H$98</f>
        <v>4.6613477859789644E-4</v>
      </c>
      <c r="H15" s="152">
        <f>'MIP2010(17)'!I19/'MIP2010(17)'!I$98</f>
        <v>3.5957134867590113E-5</v>
      </c>
      <c r="I15" s="153">
        <f>'MIP2010(17)'!J19/'MIP2010(17)'!J$98</f>
        <v>2.720197792550726E-4</v>
      </c>
      <c r="J15" s="153">
        <f>'MIP2010(17)'!K19/'MIP2010(17)'!K$98</f>
        <v>7.608270729671483E-5</v>
      </c>
      <c r="K15" s="153">
        <f>'MIP2010(17)'!L19/'MIP2010(17)'!L$98</f>
        <v>1.7008241805653271E-3</v>
      </c>
      <c r="L15" s="153">
        <f>'MIP2010(17)'!M19/'MIP2010(17)'!M$98</f>
        <v>6.5592062101814603E-4</v>
      </c>
      <c r="M15" s="153">
        <f>'MIP2010(17)'!N19/'MIP2010(17)'!N$98</f>
        <v>1.5655943090289024E-4</v>
      </c>
      <c r="N15" s="153">
        <f>'MIP2010(17)'!O19/'MIP2010(17)'!O$98</f>
        <v>6.3905239316352263E-5</v>
      </c>
      <c r="O15" s="153">
        <f>'MIP2010(17)'!P19/'MIP2010(17)'!P$98</f>
        <v>0.17608207523159611</v>
      </c>
      <c r="P15" s="153">
        <f>'MIP2010(17)'!Q19/'MIP2010(17)'!Q$98</f>
        <v>0.19952302079349843</v>
      </c>
      <c r="Q15" s="153">
        <f>'MIP2010(17)'!R19/'MIP2010(17)'!R$98</f>
        <v>5.6253446785471978E-2</v>
      </c>
      <c r="R15" s="153">
        <f>'MIP2010(17)'!S19/'MIP2010(17)'!S$98</f>
        <v>2.6666799076494334E-4</v>
      </c>
      <c r="S15" s="153">
        <f>'MIP2010(17)'!T19/'MIP2010(17)'!T$98</f>
        <v>1.2861868761472781E-3</v>
      </c>
      <c r="T15" s="153">
        <f>'MIP2010(17)'!U19/'MIP2010(17)'!U$98</f>
        <v>2.6163362334576942E-4</v>
      </c>
      <c r="U15" s="153">
        <f>'MIP2010(17)'!V19/'MIP2010(17)'!V$98</f>
        <v>1.7982786412799161E-5</v>
      </c>
      <c r="V15" s="153">
        <f>'MIP2010(17)'!W19/'MIP2010(17)'!W$98</f>
        <v>3.4906222686257733E-5</v>
      </c>
      <c r="W15" s="153">
        <f>'MIP2010(17)'!X19/'MIP2010(17)'!X$98</f>
        <v>2.3884235853519314E-4</v>
      </c>
      <c r="X15" s="153">
        <f>'MIP2010(17)'!Y19/'MIP2010(17)'!Y$98</f>
        <v>7.2972637130059085E-4</v>
      </c>
      <c r="Y15" s="153">
        <f>'MIP2010(17)'!Z19/'MIP2010(17)'!Z$98</f>
        <v>4.3719852320334124E-4</v>
      </c>
      <c r="Z15" s="153">
        <f>'MIP2010(17)'!AA19/'MIP2010(17)'!AA$98</f>
        <v>1.7176586528749932E-3</v>
      </c>
      <c r="AA15" s="153">
        <f>'MIP2010(17)'!AB19/'MIP2010(17)'!AB$98</f>
        <v>5.7576610575325229E-3</v>
      </c>
      <c r="AB15" s="153">
        <f>'MIP2010(17)'!AC19/'MIP2010(17)'!AC$98</f>
        <v>4.0955950912810593E-4</v>
      </c>
      <c r="AC15" s="153">
        <f>'MIP2010(17)'!AD19/'MIP2010(17)'!AD$98</f>
        <v>4.7359876429701469E-5</v>
      </c>
      <c r="AD15" s="153">
        <f>'MIP2010(17)'!AE19/'MIP2010(17)'!AE$98</f>
        <v>7.4110496604370006E-5</v>
      </c>
      <c r="AE15" s="153">
        <f>'MIP2010(17)'!AF19/'MIP2010(17)'!AF$98</f>
        <v>4.7721839000717002E-4</v>
      </c>
      <c r="AF15" s="153">
        <f>'MIP2010(17)'!AG19/'MIP2010(17)'!AG$98</f>
        <v>1.1757508054476264E-4</v>
      </c>
      <c r="AG15" s="153">
        <f>'MIP2010(17)'!AH19/'MIP2010(17)'!AH$98</f>
        <v>6.0633902989967411E-4</v>
      </c>
      <c r="AH15" s="153">
        <f>'MIP2010(17)'!AI19/'MIP2010(17)'!AI$98</f>
        <v>1.8550958727331268E-4</v>
      </c>
      <c r="AI15" s="153">
        <f>'MIP2010(17)'!AJ19/'MIP2010(17)'!AJ$98</f>
        <v>7.2943207076270507E-4</v>
      </c>
      <c r="AJ15" s="153">
        <f>'MIP2010(17)'!AK19/'MIP2010(17)'!AK$98</f>
        <v>1.3209396127396862E-2</v>
      </c>
      <c r="AK15" s="153">
        <f>'MIP2010(17)'!AL19/'MIP2010(17)'!AL$98</f>
        <v>1.7609446912586657E-3</v>
      </c>
      <c r="AL15" s="153">
        <f>'MIP2010(17)'!AM19/'MIP2010(17)'!AM$98</f>
        <v>1.5979679477295346E-2</v>
      </c>
      <c r="AM15" s="153">
        <f>'MIP2010(17)'!AN19/'MIP2010(17)'!AN$98</f>
        <v>1.3932330670888277E-4</v>
      </c>
      <c r="AN15" s="153">
        <f>'MIP2010(17)'!AO19/'MIP2010(17)'!AO$98</f>
        <v>7.9258694161101503E-5</v>
      </c>
      <c r="AO15" s="153">
        <f>'MIP2010(17)'!AP19/'MIP2010(17)'!AP$98</f>
        <v>1.6366059983343673E-4</v>
      </c>
      <c r="AP15" s="153">
        <f>'MIP2010(17)'!AQ19/'MIP2010(17)'!AQ$98</f>
        <v>8.7077161411074913E-4</v>
      </c>
      <c r="AQ15" s="153">
        <f>'MIP2010(17)'!AR19/'MIP2010(17)'!AR$98</f>
        <v>3.3817312681762589E-4</v>
      </c>
      <c r="AR15" s="153">
        <f>'MIP2010(17)'!AS19/'MIP2010(17)'!AS$98</f>
        <v>2.1928696353039727E-4</v>
      </c>
      <c r="AS15" s="153">
        <f>'MIP2010(17)'!AT19/'MIP2010(17)'!AT$98</f>
        <v>2.4253951349117669E-4</v>
      </c>
      <c r="AT15" s="153">
        <f>'MIP2010(17)'!AU19/'MIP2010(17)'!AU$98</f>
        <v>7.1190893269142651E-4</v>
      </c>
      <c r="AU15" s="153">
        <f>'MIP2010(17)'!AV19/'MIP2010(17)'!AV$98</f>
        <v>1.1871094249789046E-4</v>
      </c>
      <c r="AV15" s="153">
        <f>'MIP2010(17)'!AW19/'MIP2010(17)'!AW$98</f>
        <v>7.310626525672792E-5</v>
      </c>
      <c r="AW15" s="153">
        <f>'MIP2010(17)'!AX19/'MIP2010(17)'!AX$98</f>
        <v>9.7240140785140004E-3</v>
      </c>
      <c r="AX15" s="153">
        <f>'MIP2010(17)'!AY19/'MIP2010(17)'!AY$98</f>
        <v>7.5728981577420499E-4</v>
      </c>
      <c r="AY15" s="153">
        <f>'MIP2010(17)'!AZ19/'MIP2010(17)'!AZ$98</f>
        <v>1.761894516868771E-4</v>
      </c>
      <c r="AZ15" s="153">
        <f>'MIP2010(17)'!BA19/'MIP2010(17)'!BA$98</f>
        <v>1.6271539155302009E-4</v>
      </c>
      <c r="BA15" s="153">
        <f>'MIP2010(17)'!BB19/'MIP2010(17)'!BB$98</f>
        <v>5.5056062589052935E-5</v>
      </c>
      <c r="BB15" s="153">
        <f>'MIP2010(17)'!BC19/'MIP2010(17)'!BC$98</f>
        <v>5.6454862472435869E-5</v>
      </c>
      <c r="BC15" s="153">
        <f>'MIP2010(17)'!BD19/'MIP2010(17)'!BD$98</f>
        <v>4.810382668175734E-5</v>
      </c>
      <c r="BD15" s="153">
        <f>'MIP2010(17)'!BE19/'MIP2010(17)'!BE$98</f>
        <v>1.6336881100756118E-5</v>
      </c>
      <c r="BE15" s="153">
        <f>'MIP2010(17)'!BF19/'MIP2010(17)'!BF$98</f>
        <v>8.7831746262545188E-5</v>
      </c>
      <c r="BF15" s="153">
        <f>'MIP2010(17)'!BG19/'MIP2010(17)'!BG$98</f>
        <v>1.7470138374073884E-4</v>
      </c>
      <c r="BG15" s="153">
        <f>'MIP2010(17)'!BH19/'MIP2010(17)'!BH$98</f>
        <v>1.0363604415918687E-4</v>
      </c>
      <c r="BH15" s="153">
        <f>'MIP2010(17)'!BI19/'MIP2010(17)'!BI$98</f>
        <v>1.7130599630262283E-4</v>
      </c>
      <c r="BI15" s="153">
        <f>'MIP2010(17)'!BJ19/'MIP2010(17)'!BJ$98</f>
        <v>1.2044246879700065E-4</v>
      </c>
      <c r="BJ15" s="153">
        <f>'MIP2010(17)'!BK19/'MIP2010(17)'!BK$98</f>
        <v>4.9677426645377236E-5</v>
      </c>
      <c r="BK15" s="153">
        <f>'MIP2010(17)'!BL19/'MIP2010(17)'!BL$98</f>
        <v>7.8253751275537546E-5</v>
      </c>
      <c r="BL15" s="153">
        <f>'MIP2010(17)'!BM19/'MIP2010(17)'!BM$98</f>
        <v>2.2629819994806407E-4</v>
      </c>
      <c r="BM15" s="153">
        <f>'MIP2010(17)'!BN19/'MIP2010(17)'!BN$98</f>
        <v>1.3079932206600027E-4</v>
      </c>
      <c r="BN15" s="153">
        <f>'MIP2010(17)'!BO19/'MIP2010(17)'!BO$98</f>
        <v>2.7029201144526313E-4</v>
      </c>
      <c r="BO15" s="153">
        <f>'MIP2010(17)'!BP19/'MIP2010(17)'!BP$98</f>
        <v>3.8446356288528242E-4</v>
      </c>
      <c r="BP15" s="153">
        <f>'MIP2010(17)'!BQ19/'MIP2010(17)'!BQ$98</f>
        <v>2.9657877144830978E-4</v>
      </c>
      <c r="BQ15" s="153">
        <f>'MIP2010(17)'!BR19/'MIP2010(17)'!BR$98</f>
        <v>3.090370792538653E-3</v>
      </c>
      <c r="BR15" s="153">
        <f>'MIP2010(17)'!BS19/'MIP2010(17)'!BS$98</f>
        <v>0</v>
      </c>
    </row>
    <row r="16" spans="2:70" x14ac:dyDescent="0.35">
      <c r="B16" s="67" t="s">
        <v>261</v>
      </c>
      <c r="C16" s="152">
        <f>'MIP2010(17)'!D20/'MIP2010(17)'!D$98</f>
        <v>5.0642855780233408E-5</v>
      </c>
      <c r="D16" s="152">
        <f>'MIP2010(17)'!E20/'MIP2010(17)'!E$98</f>
        <v>2.8622541957087763E-5</v>
      </c>
      <c r="E16" s="152">
        <f>'MIP2010(17)'!F20/'MIP2010(17)'!F$98</f>
        <v>3.2600080316323244E-4</v>
      </c>
      <c r="F16" s="152">
        <f>'MIP2010(17)'!G20/'MIP2010(17)'!G$98</f>
        <v>2.9889946526308754E-4</v>
      </c>
      <c r="G16" s="152">
        <f>'MIP2010(17)'!H20/'MIP2010(17)'!H$98</f>
        <v>3.9566127678038947E-4</v>
      </c>
      <c r="H16" s="152">
        <f>'MIP2010(17)'!I20/'MIP2010(17)'!I$98</f>
        <v>4.1594226178193391E-5</v>
      </c>
      <c r="I16" s="153">
        <f>'MIP2010(17)'!J20/'MIP2010(17)'!J$98</f>
        <v>5.9541241309267379E-5</v>
      </c>
      <c r="J16" s="153">
        <f>'MIP2010(17)'!K20/'MIP2010(17)'!K$98</f>
        <v>5.8848098399846766E-5</v>
      </c>
      <c r="K16" s="153">
        <f>'MIP2010(17)'!L20/'MIP2010(17)'!L$98</f>
        <v>3.4406952765359916E-5</v>
      </c>
      <c r="L16" s="153">
        <f>'MIP2010(17)'!M20/'MIP2010(17)'!M$98</f>
        <v>6.8432924826796604E-5</v>
      </c>
      <c r="M16" s="153">
        <f>'MIP2010(17)'!N20/'MIP2010(17)'!N$98</f>
        <v>2.9382383457419484E-5</v>
      </c>
      <c r="N16" s="153">
        <f>'MIP2010(17)'!O20/'MIP2010(17)'!O$98</f>
        <v>3.7672011296778266E-5</v>
      </c>
      <c r="O16" s="153">
        <f>'MIP2010(17)'!P20/'MIP2010(17)'!P$98</f>
        <v>1.9229031185543711E-3</v>
      </c>
      <c r="P16" s="153">
        <f>'MIP2010(17)'!Q20/'MIP2010(17)'!Q$98</f>
        <v>3.0416859360210921E-2</v>
      </c>
      <c r="Q16" s="153">
        <f>'MIP2010(17)'!R20/'MIP2010(17)'!R$98</f>
        <v>1.9954310449521295E-3</v>
      </c>
      <c r="R16" s="153">
        <f>'MIP2010(17)'!S20/'MIP2010(17)'!S$98</f>
        <v>3.1761621950702206E-5</v>
      </c>
      <c r="S16" s="153">
        <f>'MIP2010(17)'!T20/'MIP2010(17)'!T$98</f>
        <v>4.6852631114915934E-5</v>
      </c>
      <c r="T16" s="153">
        <f>'MIP2010(17)'!U20/'MIP2010(17)'!U$98</f>
        <v>2.8629824852772182E-5</v>
      </c>
      <c r="U16" s="153">
        <f>'MIP2010(17)'!V20/'MIP2010(17)'!V$98</f>
        <v>1.5794324685029969E-5</v>
      </c>
      <c r="V16" s="153">
        <f>'MIP2010(17)'!W20/'MIP2010(17)'!W$98</f>
        <v>1.4199905950312492E-5</v>
      </c>
      <c r="W16" s="153">
        <f>'MIP2010(17)'!X20/'MIP2010(17)'!X$98</f>
        <v>2.4421743912128352E-5</v>
      </c>
      <c r="X16" s="153">
        <f>'MIP2010(17)'!Y20/'MIP2010(17)'!Y$98</f>
        <v>9.9312357319011877E-5</v>
      </c>
      <c r="Y16" s="153">
        <f>'MIP2010(17)'!Z20/'MIP2010(17)'!Z$98</f>
        <v>3.4962749432376734E-5</v>
      </c>
      <c r="Z16" s="153">
        <f>'MIP2010(17)'!AA20/'MIP2010(17)'!AA$98</f>
        <v>4.2369512370411575E-5</v>
      </c>
      <c r="AA16" s="153">
        <f>'MIP2010(17)'!AB20/'MIP2010(17)'!AB$98</f>
        <v>6.6502096999254204E-5</v>
      </c>
      <c r="AB16" s="153">
        <f>'MIP2010(17)'!AC20/'MIP2010(17)'!AC$98</f>
        <v>1.6260635559109857E-4</v>
      </c>
      <c r="AC16" s="153">
        <f>'MIP2010(17)'!AD20/'MIP2010(17)'!AD$98</f>
        <v>5.6068347608063121E-5</v>
      </c>
      <c r="AD16" s="153">
        <f>'MIP2010(17)'!AE20/'MIP2010(17)'!AE$98</f>
        <v>2.6872452387097116E-5</v>
      </c>
      <c r="AE16" s="153">
        <f>'MIP2010(17)'!AF20/'MIP2010(17)'!AF$98</f>
        <v>4.4296801038258598E-4</v>
      </c>
      <c r="AF16" s="153">
        <f>'MIP2010(17)'!AG20/'MIP2010(17)'!AG$98</f>
        <v>3.9445302896093582E-5</v>
      </c>
      <c r="AG16" s="153">
        <f>'MIP2010(17)'!AH20/'MIP2010(17)'!AH$98</f>
        <v>6.3111603875261386E-5</v>
      </c>
      <c r="AH16" s="153">
        <f>'MIP2010(17)'!AI20/'MIP2010(17)'!AI$98</f>
        <v>2.0870873721341929E-4</v>
      </c>
      <c r="AI16" s="153">
        <f>'MIP2010(17)'!AJ20/'MIP2010(17)'!AJ$98</f>
        <v>3.5526399025148723E-5</v>
      </c>
      <c r="AJ16" s="153">
        <f>'MIP2010(17)'!AK20/'MIP2010(17)'!AK$98</f>
        <v>4.0166480856662818E-4</v>
      </c>
      <c r="AK16" s="153">
        <f>'MIP2010(17)'!AL20/'MIP2010(17)'!AL$98</f>
        <v>7.3937647732343206E-5</v>
      </c>
      <c r="AL16" s="153">
        <f>'MIP2010(17)'!AM20/'MIP2010(17)'!AM$98</f>
        <v>4.2533665724741454E-4</v>
      </c>
      <c r="AM16" s="153">
        <f>'MIP2010(17)'!AN20/'MIP2010(17)'!AN$98</f>
        <v>1.9807370625113789E-4</v>
      </c>
      <c r="AN16" s="153">
        <f>'MIP2010(17)'!AO20/'MIP2010(17)'!AO$98</f>
        <v>3.303684568408014E-4</v>
      </c>
      <c r="AO16" s="153">
        <f>'MIP2010(17)'!AP20/'MIP2010(17)'!AP$98</f>
        <v>1.5726035289507047E-3</v>
      </c>
      <c r="AP16" s="153">
        <f>'MIP2010(17)'!AQ20/'MIP2010(17)'!AQ$98</f>
        <v>9.6065738252881498E-5</v>
      </c>
      <c r="AQ16" s="153">
        <f>'MIP2010(17)'!AR20/'MIP2010(17)'!AR$98</f>
        <v>2.8041887669241231E-5</v>
      </c>
      <c r="AR16" s="153">
        <f>'MIP2010(17)'!AS20/'MIP2010(17)'!AS$98</f>
        <v>3.340048189135052E-4</v>
      </c>
      <c r="AS16" s="153">
        <f>'MIP2010(17)'!AT20/'MIP2010(17)'!AT$98</f>
        <v>5.1035208106808784E-4</v>
      </c>
      <c r="AT16" s="153">
        <f>'MIP2010(17)'!AU20/'MIP2010(17)'!AU$98</f>
        <v>5.0706895453554626E-4</v>
      </c>
      <c r="AU16" s="153">
        <f>'MIP2010(17)'!AV20/'MIP2010(17)'!AV$98</f>
        <v>5.0090597802890362E-3</v>
      </c>
      <c r="AV16" s="153">
        <f>'MIP2010(17)'!AW20/'MIP2010(17)'!AW$98</f>
        <v>7.2872452164980314E-4</v>
      </c>
      <c r="AW16" s="153">
        <f>'MIP2010(17)'!AX20/'MIP2010(17)'!AX$98</f>
        <v>3.1897866222292009E-3</v>
      </c>
      <c r="AX16" s="153">
        <f>'MIP2010(17)'!AY20/'MIP2010(17)'!AY$98</f>
        <v>7.4195482281571895E-4</v>
      </c>
      <c r="AY16" s="153">
        <f>'MIP2010(17)'!AZ20/'MIP2010(17)'!AZ$98</f>
        <v>3.4134943496454083E-5</v>
      </c>
      <c r="AZ16" s="153">
        <f>'MIP2010(17)'!BA20/'MIP2010(17)'!BA$98</f>
        <v>2.3885043482334473E-3</v>
      </c>
      <c r="BA16" s="153">
        <f>'MIP2010(17)'!BB20/'MIP2010(17)'!BB$98</f>
        <v>2.4046634411278845E-4</v>
      </c>
      <c r="BB16" s="153">
        <f>'MIP2010(17)'!BC20/'MIP2010(17)'!BC$98</f>
        <v>1.4855755618419217E-5</v>
      </c>
      <c r="BC16" s="153">
        <f>'MIP2010(17)'!BD20/'MIP2010(17)'!BD$98</f>
        <v>1.1981790908497793E-3</v>
      </c>
      <c r="BD16" s="153">
        <f>'MIP2010(17)'!BE20/'MIP2010(17)'!BE$98</f>
        <v>6.4000847478620426E-5</v>
      </c>
      <c r="BE16" s="153">
        <f>'MIP2010(17)'!BF20/'MIP2010(17)'!BF$98</f>
        <v>5.2347189630634402E-5</v>
      </c>
      <c r="BF16" s="153">
        <f>'MIP2010(17)'!BG20/'MIP2010(17)'!BG$98</f>
        <v>2.0807250099241247E-3</v>
      </c>
      <c r="BG16" s="153">
        <f>'MIP2010(17)'!BH20/'MIP2010(17)'!BH$98</f>
        <v>3.2297680718796842E-4</v>
      </c>
      <c r="BH16" s="153">
        <f>'MIP2010(17)'!BI20/'MIP2010(17)'!BI$98</f>
        <v>5.8628403107221162E-5</v>
      </c>
      <c r="BI16" s="153">
        <f>'MIP2010(17)'!BJ20/'MIP2010(17)'!BJ$98</f>
        <v>6.5931479982124237E-4</v>
      </c>
      <c r="BJ16" s="153">
        <f>'MIP2010(17)'!BK20/'MIP2010(17)'!BK$98</f>
        <v>4.8889553489158567E-3</v>
      </c>
      <c r="BK16" s="153">
        <f>'MIP2010(17)'!BL20/'MIP2010(17)'!BL$98</f>
        <v>7.7744489609299274E-4</v>
      </c>
      <c r="BL16" s="153">
        <f>'MIP2010(17)'!BM20/'MIP2010(17)'!BM$98</f>
        <v>2.3556826571438259E-3</v>
      </c>
      <c r="BM16" s="153">
        <f>'MIP2010(17)'!BN20/'MIP2010(17)'!BN$98</f>
        <v>3.3118328859093783E-5</v>
      </c>
      <c r="BN16" s="153">
        <f>'MIP2010(17)'!BO20/'MIP2010(17)'!BO$98</f>
        <v>3.514358508452991E-4</v>
      </c>
      <c r="BO16" s="153">
        <f>'MIP2010(17)'!BP20/'MIP2010(17)'!BP$98</f>
        <v>3.1834739323359344E-4</v>
      </c>
      <c r="BP16" s="153">
        <f>'MIP2010(17)'!BQ20/'MIP2010(17)'!BQ$98</f>
        <v>2.3771480580973598E-3</v>
      </c>
      <c r="BQ16" s="153">
        <f>'MIP2010(17)'!BR20/'MIP2010(17)'!BR$98</f>
        <v>5.6056517795221444E-3</v>
      </c>
      <c r="BR16" s="153">
        <f>'MIP2010(17)'!BS20/'MIP2010(17)'!BS$98</f>
        <v>0</v>
      </c>
    </row>
    <row r="17" spans="2:70" x14ac:dyDescent="0.35">
      <c r="B17" s="67" t="s">
        <v>262</v>
      </c>
      <c r="C17" s="152">
        <f>'MIP2010(17)'!D21/'MIP2010(17)'!D$98</f>
        <v>2.6880439537348199E-5</v>
      </c>
      <c r="D17" s="152">
        <f>'MIP2010(17)'!E21/'MIP2010(17)'!E$98</f>
        <v>8.1524699526220316E-5</v>
      </c>
      <c r="E17" s="152">
        <f>'MIP2010(17)'!F21/'MIP2010(17)'!F$98</f>
        <v>2.2128125315386979E-5</v>
      </c>
      <c r="F17" s="152">
        <f>'MIP2010(17)'!G21/'MIP2010(17)'!G$98</f>
        <v>3.5259082520025585E-4</v>
      </c>
      <c r="G17" s="152">
        <f>'MIP2010(17)'!H21/'MIP2010(17)'!H$98</f>
        <v>4.1185669820944945E-5</v>
      </c>
      <c r="H17" s="152">
        <f>'MIP2010(17)'!I21/'MIP2010(17)'!I$98</f>
        <v>3.5575439157619799E-5</v>
      </c>
      <c r="I17" s="153">
        <f>'MIP2010(17)'!J21/'MIP2010(17)'!J$98</f>
        <v>6.3935959705455924E-5</v>
      </c>
      <c r="J17" s="153">
        <f>'MIP2010(17)'!K21/'MIP2010(17)'!K$98</f>
        <v>1.0380806071655801E-4</v>
      </c>
      <c r="K17" s="153">
        <f>'MIP2010(17)'!L21/'MIP2010(17)'!L$98</f>
        <v>1.1559627153802072E-5</v>
      </c>
      <c r="L17" s="153">
        <f>'MIP2010(17)'!M21/'MIP2010(17)'!M$98</f>
        <v>1.3779027747845381E-4</v>
      </c>
      <c r="M17" s="153">
        <f>'MIP2010(17)'!N21/'MIP2010(17)'!N$98</f>
        <v>6.6069316207288361E-5</v>
      </c>
      <c r="N17" s="153">
        <f>'MIP2010(17)'!O21/'MIP2010(17)'!O$98</f>
        <v>4.494823282216313E-5</v>
      </c>
      <c r="O17" s="153">
        <f>'MIP2010(17)'!P21/'MIP2010(17)'!P$98</f>
        <v>1.6473043187836841E-4</v>
      </c>
      <c r="P17" s="153">
        <f>'MIP2010(17)'!Q21/'MIP2010(17)'!Q$98</f>
        <v>3.1128579642202605E-4</v>
      </c>
      <c r="Q17" s="153">
        <f>'MIP2010(17)'!R21/'MIP2010(17)'!R$98</f>
        <v>0.10958417725056729</v>
      </c>
      <c r="R17" s="153">
        <f>'MIP2010(17)'!S21/'MIP2010(17)'!S$98</f>
        <v>9.0137889234268937E-5</v>
      </c>
      <c r="S17" s="153">
        <f>'MIP2010(17)'!T21/'MIP2010(17)'!T$98</f>
        <v>8.8659559261710058E-4</v>
      </c>
      <c r="T17" s="153">
        <f>'MIP2010(17)'!U21/'MIP2010(17)'!U$98</f>
        <v>8.0967589154967907E-5</v>
      </c>
      <c r="U17" s="153">
        <f>'MIP2010(17)'!V21/'MIP2010(17)'!V$98</f>
        <v>2.0209888784262678E-5</v>
      </c>
      <c r="V17" s="153">
        <f>'MIP2010(17)'!W21/'MIP2010(17)'!W$98</f>
        <v>6.3527064945455091E-5</v>
      </c>
      <c r="W17" s="153">
        <f>'MIP2010(17)'!X21/'MIP2010(17)'!X$98</f>
        <v>8.4746148652233485E-5</v>
      </c>
      <c r="X17" s="153">
        <f>'MIP2010(17)'!Y21/'MIP2010(17)'!Y$98</f>
        <v>2.489821589414895E-4</v>
      </c>
      <c r="Y17" s="153">
        <f>'MIP2010(17)'!Z21/'MIP2010(17)'!Z$98</f>
        <v>2.0632769752194368E-4</v>
      </c>
      <c r="Z17" s="153">
        <f>'MIP2010(17)'!AA21/'MIP2010(17)'!AA$98</f>
        <v>8.4769272721079594E-5</v>
      </c>
      <c r="AA17" s="153">
        <f>'MIP2010(17)'!AB21/'MIP2010(17)'!AB$98</f>
        <v>2.7762475847487999E-4</v>
      </c>
      <c r="AB17" s="153">
        <f>'MIP2010(17)'!AC21/'MIP2010(17)'!AC$98</f>
        <v>1.0865078464477888E-4</v>
      </c>
      <c r="AC17" s="153">
        <f>'MIP2010(17)'!AD21/'MIP2010(17)'!AD$98</f>
        <v>4.9640934790480149E-5</v>
      </c>
      <c r="AD17" s="153">
        <f>'MIP2010(17)'!AE21/'MIP2010(17)'!AE$98</f>
        <v>4.2779623754445716E-5</v>
      </c>
      <c r="AE17" s="153">
        <f>'MIP2010(17)'!AF21/'MIP2010(17)'!AF$98</f>
        <v>3.1219088895296707E-4</v>
      </c>
      <c r="AF17" s="153">
        <f>'MIP2010(17)'!AG21/'MIP2010(17)'!AG$98</f>
        <v>5.5984533852127121E-5</v>
      </c>
      <c r="AG17" s="153">
        <f>'MIP2010(17)'!AH21/'MIP2010(17)'!AH$98</f>
        <v>1.0618293233693954E-4</v>
      </c>
      <c r="AH17" s="153">
        <f>'MIP2010(17)'!AI21/'MIP2010(17)'!AI$98</f>
        <v>1.0016320369509424E-4</v>
      </c>
      <c r="AI17" s="153">
        <f>'MIP2010(17)'!AJ21/'MIP2010(17)'!AJ$98</f>
        <v>8.8766557836032775E-5</v>
      </c>
      <c r="AJ17" s="153">
        <f>'MIP2010(17)'!AK21/'MIP2010(17)'!AK$98</f>
        <v>1.3211542076787153E-4</v>
      </c>
      <c r="AK17" s="153">
        <f>'MIP2010(17)'!AL21/'MIP2010(17)'!AL$98</f>
        <v>6.8652904413560339E-5</v>
      </c>
      <c r="AL17" s="153">
        <f>'MIP2010(17)'!AM21/'MIP2010(17)'!AM$98</f>
        <v>4.332691241094706E-4</v>
      </c>
      <c r="AM17" s="153">
        <f>'MIP2010(17)'!AN21/'MIP2010(17)'!AN$98</f>
        <v>9.4726042260631925E-5</v>
      </c>
      <c r="AN17" s="153">
        <f>'MIP2010(17)'!AO21/'MIP2010(17)'!AO$98</f>
        <v>3.8646694732902119E-4</v>
      </c>
      <c r="AO17" s="153">
        <f>'MIP2010(17)'!AP21/'MIP2010(17)'!AP$98</f>
        <v>3.7298466888109575E-5</v>
      </c>
      <c r="AP17" s="153">
        <f>'MIP2010(17)'!AQ21/'MIP2010(17)'!AQ$98</f>
        <v>9.9472483301142798E-5</v>
      </c>
      <c r="AQ17" s="153">
        <f>'MIP2010(17)'!AR21/'MIP2010(17)'!AR$98</f>
        <v>1.7272386759111736E-5</v>
      </c>
      <c r="AR17" s="153">
        <f>'MIP2010(17)'!AS21/'MIP2010(17)'!AS$98</f>
        <v>2.2579462768532819E-5</v>
      </c>
      <c r="AS17" s="153">
        <f>'MIP2010(17)'!AT21/'MIP2010(17)'!AT$98</f>
        <v>3.5659280921083547E-5</v>
      </c>
      <c r="AT17" s="153">
        <f>'MIP2010(17)'!AU21/'MIP2010(17)'!AU$98</f>
        <v>2.2832166840126601E-5</v>
      </c>
      <c r="AU17" s="153">
        <f>'MIP2010(17)'!AV21/'MIP2010(17)'!AV$98</f>
        <v>6.1513935618495106E-5</v>
      </c>
      <c r="AV17" s="153">
        <f>'MIP2010(17)'!AW21/'MIP2010(17)'!AW$98</f>
        <v>1.2151118312455242E-5</v>
      </c>
      <c r="AW17" s="153">
        <f>'MIP2010(17)'!AX21/'MIP2010(17)'!AX$98</f>
        <v>8.1169361877366528E-5</v>
      </c>
      <c r="AX17" s="153">
        <f>'MIP2010(17)'!AY21/'MIP2010(17)'!AY$98</f>
        <v>8.0639639086974325E-5</v>
      </c>
      <c r="AY17" s="153">
        <f>'MIP2010(17)'!AZ21/'MIP2010(17)'!AZ$98</f>
        <v>3.0785128002298916E-5</v>
      </c>
      <c r="AZ17" s="153">
        <f>'MIP2010(17)'!BA21/'MIP2010(17)'!BA$98</f>
        <v>6.3505394053034502E-4</v>
      </c>
      <c r="BA17" s="153">
        <f>'MIP2010(17)'!BB21/'MIP2010(17)'!BB$98</f>
        <v>1.2895080102458005E-5</v>
      </c>
      <c r="BB17" s="153">
        <f>'MIP2010(17)'!BC21/'MIP2010(17)'!BC$98</f>
        <v>3.5497552987976437E-5</v>
      </c>
      <c r="BC17" s="153">
        <f>'MIP2010(17)'!BD21/'MIP2010(17)'!BD$98</f>
        <v>9.2022548086065615E-6</v>
      </c>
      <c r="BD17" s="153">
        <f>'MIP2010(17)'!BE21/'MIP2010(17)'!BE$98</f>
        <v>3.0921142751417021E-6</v>
      </c>
      <c r="BE17" s="153">
        <f>'MIP2010(17)'!BF21/'MIP2010(17)'!BF$98</f>
        <v>1.0558660478890963E-5</v>
      </c>
      <c r="BF17" s="153">
        <f>'MIP2010(17)'!BG21/'MIP2010(17)'!BG$98</f>
        <v>7.1145532305816786E-5</v>
      </c>
      <c r="BG17" s="153">
        <f>'MIP2010(17)'!BH21/'MIP2010(17)'!BH$98</f>
        <v>2.1444783417802266E-5</v>
      </c>
      <c r="BH17" s="153">
        <f>'MIP2010(17)'!BI21/'MIP2010(17)'!BI$98</f>
        <v>4.3675757883341118E-5</v>
      </c>
      <c r="BI17" s="153">
        <f>'MIP2010(17)'!BJ21/'MIP2010(17)'!BJ$98</f>
        <v>3.7302673003571413E-5</v>
      </c>
      <c r="BJ17" s="153">
        <f>'MIP2010(17)'!BK21/'MIP2010(17)'!BK$98</f>
        <v>1.4445369974090576E-3</v>
      </c>
      <c r="BK17" s="153">
        <f>'MIP2010(17)'!BL21/'MIP2010(17)'!BL$98</f>
        <v>3.7381815781505519E-5</v>
      </c>
      <c r="BL17" s="153">
        <f>'MIP2010(17)'!BM21/'MIP2010(17)'!BM$98</f>
        <v>3.6023249056626401E-5</v>
      </c>
      <c r="BM17" s="153">
        <f>'MIP2010(17)'!BN21/'MIP2010(17)'!BN$98</f>
        <v>1.9640462199369217E-5</v>
      </c>
      <c r="BN17" s="153">
        <f>'MIP2010(17)'!BO21/'MIP2010(17)'!BO$98</f>
        <v>6.1900632917051614E-5</v>
      </c>
      <c r="BO17" s="153">
        <f>'MIP2010(17)'!BP21/'MIP2010(17)'!BP$98</f>
        <v>1.1391467453659968E-4</v>
      </c>
      <c r="BP17" s="153">
        <f>'MIP2010(17)'!BQ21/'MIP2010(17)'!BQ$98</f>
        <v>3.5425986737302944E-5</v>
      </c>
      <c r="BQ17" s="153">
        <f>'MIP2010(17)'!BR21/'MIP2010(17)'!BR$98</f>
        <v>3.8356486634973295E-5</v>
      </c>
      <c r="BR17" s="153">
        <f>'MIP2010(17)'!BS21/'MIP2010(17)'!BS$98</f>
        <v>0</v>
      </c>
    </row>
    <row r="18" spans="2:70" x14ac:dyDescent="0.35">
      <c r="B18" s="67" t="s">
        <v>263</v>
      </c>
      <c r="C18" s="152">
        <f>'MIP2010(17)'!D22/'MIP2010(17)'!D$98</f>
        <v>1.7033975666610381E-3</v>
      </c>
      <c r="D18" s="152">
        <f>'MIP2010(17)'!E22/'MIP2010(17)'!E$98</f>
        <v>2.1579870027633647E-3</v>
      </c>
      <c r="E18" s="152">
        <f>'MIP2010(17)'!F22/'MIP2010(17)'!F$98</f>
        <v>4.1570605894612913E-4</v>
      </c>
      <c r="F18" s="152">
        <f>'MIP2010(17)'!G22/'MIP2010(17)'!G$98</f>
        <v>2.9889824805803171E-4</v>
      </c>
      <c r="G18" s="152">
        <f>'MIP2010(17)'!H22/'MIP2010(17)'!H$98</f>
        <v>2.0628698324193349E-5</v>
      </c>
      <c r="H18" s="152">
        <f>'MIP2010(17)'!I22/'MIP2010(17)'!I$98</f>
        <v>2.1382503259637959E-5</v>
      </c>
      <c r="I18" s="153">
        <f>'MIP2010(17)'!J22/'MIP2010(17)'!J$98</f>
        <v>3.2840615265350966E-5</v>
      </c>
      <c r="J18" s="153">
        <f>'MIP2010(17)'!K22/'MIP2010(17)'!K$98</f>
        <v>1.8128514852765098E-4</v>
      </c>
      <c r="K18" s="153">
        <f>'MIP2010(17)'!L22/'MIP2010(17)'!L$98</f>
        <v>1.7575757873763811E-5</v>
      </c>
      <c r="L18" s="153">
        <f>'MIP2010(17)'!M22/'MIP2010(17)'!M$98</f>
        <v>1.3151963981812016E-3</v>
      </c>
      <c r="M18" s="153">
        <f>'MIP2010(17)'!N22/'MIP2010(17)'!N$98</f>
        <v>1.3046418894535597E-3</v>
      </c>
      <c r="N18" s="153">
        <f>'MIP2010(17)'!O22/'MIP2010(17)'!O$98</f>
        <v>2.8043381060126649E-5</v>
      </c>
      <c r="O18" s="153">
        <f>'MIP2010(17)'!P22/'MIP2010(17)'!P$98</f>
        <v>5.8211088591983494E-4</v>
      </c>
      <c r="P18" s="153">
        <f>'MIP2010(17)'!Q22/'MIP2010(17)'!Q$98</f>
        <v>4.275048381696156E-5</v>
      </c>
      <c r="Q18" s="153">
        <f>'MIP2010(17)'!R22/'MIP2010(17)'!R$98</f>
        <v>4.1996504423964176E-5</v>
      </c>
      <c r="R18" s="153">
        <f>'MIP2010(17)'!S22/'MIP2010(17)'!S$98</f>
        <v>0.11924411485162555</v>
      </c>
      <c r="S18" s="153">
        <f>'MIP2010(17)'!T22/'MIP2010(17)'!T$98</f>
        <v>5.6890410847127574E-3</v>
      </c>
      <c r="T18" s="153">
        <f>'MIP2010(17)'!U22/'MIP2010(17)'!U$98</f>
        <v>8.7702477690447509E-5</v>
      </c>
      <c r="U18" s="153">
        <f>'MIP2010(17)'!V22/'MIP2010(17)'!V$98</f>
        <v>6.0664825394530421E-6</v>
      </c>
      <c r="V18" s="153">
        <f>'MIP2010(17)'!W22/'MIP2010(17)'!W$98</f>
        <v>1.9332386199527413E-5</v>
      </c>
      <c r="W18" s="153">
        <f>'MIP2010(17)'!X22/'MIP2010(17)'!X$98</f>
        <v>1.543215152995757E-4</v>
      </c>
      <c r="X18" s="153">
        <f>'MIP2010(17)'!Y22/'MIP2010(17)'!Y$98</f>
        <v>6.5051718030882655E-4</v>
      </c>
      <c r="Y18" s="153">
        <f>'MIP2010(17)'!Z22/'MIP2010(17)'!Z$98</f>
        <v>8.8394340451009907E-5</v>
      </c>
      <c r="Z18" s="153">
        <f>'MIP2010(17)'!AA22/'MIP2010(17)'!AA$98</f>
        <v>3.3245891329035127E-5</v>
      </c>
      <c r="AA18" s="153">
        <f>'MIP2010(17)'!AB22/'MIP2010(17)'!AB$98</f>
        <v>1.5906030445094442E-4</v>
      </c>
      <c r="AB18" s="153">
        <f>'MIP2010(17)'!AC22/'MIP2010(17)'!AC$98</f>
        <v>4.4878586743888834E-4</v>
      </c>
      <c r="AC18" s="153">
        <f>'MIP2010(17)'!AD22/'MIP2010(17)'!AD$98</f>
        <v>1.8578778114257605E-4</v>
      </c>
      <c r="AD18" s="153">
        <f>'MIP2010(17)'!AE22/'MIP2010(17)'!AE$98</f>
        <v>6.7740922429238555E-5</v>
      </c>
      <c r="AE18" s="153">
        <f>'MIP2010(17)'!AF22/'MIP2010(17)'!AF$98</f>
        <v>2.2151156031594153E-3</v>
      </c>
      <c r="AF18" s="153">
        <f>'MIP2010(17)'!AG22/'MIP2010(17)'!AG$98</f>
        <v>5.2933295175984949E-5</v>
      </c>
      <c r="AG18" s="153">
        <f>'MIP2010(17)'!AH22/'MIP2010(17)'!AH$98</f>
        <v>1.5166676483925566E-4</v>
      </c>
      <c r="AH18" s="153">
        <f>'MIP2010(17)'!AI22/'MIP2010(17)'!AI$98</f>
        <v>2.9007202843461194E-3</v>
      </c>
      <c r="AI18" s="153">
        <f>'MIP2010(17)'!AJ22/'MIP2010(17)'!AJ$98</f>
        <v>1.3790186695274258E-3</v>
      </c>
      <c r="AJ18" s="153">
        <f>'MIP2010(17)'!AK22/'MIP2010(17)'!AK$98</f>
        <v>8.2543149788991902E-4</v>
      </c>
      <c r="AK18" s="153">
        <f>'MIP2010(17)'!AL22/'MIP2010(17)'!AL$98</f>
        <v>4.2628778673745437E-3</v>
      </c>
      <c r="AL18" s="153">
        <f>'MIP2010(17)'!AM22/'MIP2010(17)'!AM$98</f>
        <v>8.6499926927449663E-2</v>
      </c>
      <c r="AM18" s="153">
        <f>'MIP2010(17)'!AN22/'MIP2010(17)'!AN$98</f>
        <v>1.1577399302362263E-4</v>
      </c>
      <c r="AN18" s="153">
        <f>'MIP2010(17)'!AO22/'MIP2010(17)'!AO$98</f>
        <v>1.7362797984996081E-3</v>
      </c>
      <c r="AO18" s="153">
        <f>'MIP2010(17)'!AP22/'MIP2010(17)'!AP$98</f>
        <v>2.1833408417015629E-4</v>
      </c>
      <c r="AP18" s="153">
        <f>'MIP2010(17)'!AQ22/'MIP2010(17)'!AQ$98</f>
        <v>9.4801230681237653E-3</v>
      </c>
      <c r="AQ18" s="153">
        <f>'MIP2010(17)'!AR22/'MIP2010(17)'!AR$98</f>
        <v>9.3676582995302346E-5</v>
      </c>
      <c r="AR18" s="153">
        <f>'MIP2010(17)'!AS22/'MIP2010(17)'!AS$98</f>
        <v>2.3984476792264799E-3</v>
      </c>
      <c r="AS18" s="153">
        <f>'MIP2010(17)'!AT22/'MIP2010(17)'!AT$98</f>
        <v>1.6537125932760796E-5</v>
      </c>
      <c r="AT18" s="153">
        <f>'MIP2010(17)'!AU22/'MIP2010(17)'!AU$98</f>
        <v>2.6830965213286093E-5</v>
      </c>
      <c r="AU18" s="153">
        <f>'MIP2010(17)'!AV22/'MIP2010(17)'!AV$98</f>
        <v>1.6097903272260467E-5</v>
      </c>
      <c r="AV18" s="153">
        <f>'MIP2010(17)'!AW22/'MIP2010(17)'!AW$98</f>
        <v>7.7651470895631625E-4</v>
      </c>
      <c r="AW18" s="153">
        <f>'MIP2010(17)'!AX22/'MIP2010(17)'!AX$98</f>
        <v>1.6177639036432835E-4</v>
      </c>
      <c r="AX18" s="153">
        <f>'MIP2010(17)'!AY22/'MIP2010(17)'!AY$98</f>
        <v>8.7959692128840842E-5</v>
      </c>
      <c r="AY18" s="153">
        <f>'MIP2010(17)'!AZ22/'MIP2010(17)'!AZ$98</f>
        <v>6.4544983515206597E-5</v>
      </c>
      <c r="AZ18" s="153">
        <f>'MIP2010(17)'!BA22/'MIP2010(17)'!BA$98</f>
        <v>4.8650149011420967E-3</v>
      </c>
      <c r="BA18" s="153">
        <f>'MIP2010(17)'!BB22/'MIP2010(17)'!BB$98</f>
        <v>5.3762383630264801E-5</v>
      </c>
      <c r="BB18" s="153">
        <f>'MIP2010(17)'!BC22/'MIP2010(17)'!BC$98</f>
        <v>4.4133273652844131E-5</v>
      </c>
      <c r="BC18" s="153">
        <f>'MIP2010(17)'!BD22/'MIP2010(17)'!BD$98</f>
        <v>4.4132578769833021E-5</v>
      </c>
      <c r="BD18" s="153">
        <f>'MIP2010(17)'!BE22/'MIP2010(17)'!BE$98</f>
        <v>8.622655949185751E-4</v>
      </c>
      <c r="BE18" s="153">
        <f>'MIP2010(17)'!BF22/'MIP2010(17)'!BF$98</f>
        <v>9.2163261099625826E-5</v>
      </c>
      <c r="BF18" s="153">
        <f>'MIP2010(17)'!BG22/'MIP2010(17)'!BG$98</f>
        <v>6.4143808779442709E-5</v>
      </c>
      <c r="BG18" s="153">
        <f>'MIP2010(17)'!BH22/'MIP2010(17)'!BH$98</f>
        <v>3.985887527334068E-5</v>
      </c>
      <c r="BH18" s="153">
        <f>'MIP2010(17)'!BI22/'MIP2010(17)'!BI$98</f>
        <v>1.0527770180471363E-4</v>
      </c>
      <c r="BI18" s="153">
        <f>'MIP2010(17)'!BJ22/'MIP2010(17)'!BJ$98</f>
        <v>6.3059694497764472E-4</v>
      </c>
      <c r="BJ18" s="153">
        <f>'MIP2010(17)'!BK22/'MIP2010(17)'!BK$98</f>
        <v>2.7276311075019972E-5</v>
      </c>
      <c r="BK18" s="153">
        <f>'MIP2010(17)'!BL22/'MIP2010(17)'!BL$98</f>
        <v>1.2289086389836898E-4</v>
      </c>
      <c r="BL18" s="153">
        <f>'MIP2010(17)'!BM22/'MIP2010(17)'!BM$98</f>
        <v>1.1067272705133893E-4</v>
      </c>
      <c r="BM18" s="153">
        <f>'MIP2010(17)'!BN22/'MIP2010(17)'!BN$98</f>
        <v>1.5567405330291976E-4</v>
      </c>
      <c r="BN18" s="153">
        <f>'MIP2010(17)'!BO22/'MIP2010(17)'!BO$98</f>
        <v>4.5808728761558118E-5</v>
      </c>
      <c r="BO18" s="153">
        <f>'MIP2010(17)'!BP22/'MIP2010(17)'!BP$98</f>
        <v>6.7514992436948964E-5</v>
      </c>
      <c r="BP18" s="153">
        <f>'MIP2010(17)'!BQ22/'MIP2010(17)'!BQ$98</f>
        <v>3.229461052765247E-4</v>
      </c>
      <c r="BQ18" s="153">
        <f>'MIP2010(17)'!BR22/'MIP2010(17)'!BR$98</f>
        <v>1.3711560892512645E-3</v>
      </c>
      <c r="BR18" s="153">
        <f>'MIP2010(17)'!BS22/'MIP2010(17)'!BS$98</f>
        <v>0</v>
      </c>
    </row>
    <row r="19" spans="2:70" x14ac:dyDescent="0.35">
      <c r="B19" s="67" t="s">
        <v>264</v>
      </c>
      <c r="C19" s="152">
        <f>'MIP2010(17)'!D23/'MIP2010(17)'!D$98</f>
        <v>1.4892240718168436E-3</v>
      </c>
      <c r="D19" s="152">
        <f>'MIP2010(17)'!E23/'MIP2010(17)'!E$98</f>
        <v>1.0700313266923203E-3</v>
      </c>
      <c r="E19" s="152">
        <f>'MIP2010(17)'!F23/'MIP2010(17)'!F$98</f>
        <v>5.9107104591673448E-4</v>
      </c>
      <c r="F19" s="152">
        <f>'MIP2010(17)'!G23/'MIP2010(17)'!G$98</f>
        <v>6.5605887396265512E-4</v>
      </c>
      <c r="G19" s="152">
        <f>'MIP2010(17)'!H23/'MIP2010(17)'!H$98</f>
        <v>3.1227407680946631E-4</v>
      </c>
      <c r="H19" s="152">
        <f>'MIP2010(17)'!I23/'MIP2010(17)'!I$98</f>
        <v>1.1049790316642982E-3</v>
      </c>
      <c r="I19" s="153">
        <f>'MIP2010(17)'!J23/'MIP2010(17)'!J$98</f>
        <v>1.520140654872025E-3</v>
      </c>
      <c r="J19" s="153">
        <f>'MIP2010(17)'!K23/'MIP2010(17)'!K$98</f>
        <v>1.1070806351748052E-2</v>
      </c>
      <c r="K19" s="153">
        <f>'MIP2010(17)'!L23/'MIP2010(17)'!L$98</f>
        <v>5.1662204834879957E-4</v>
      </c>
      <c r="L19" s="153">
        <f>'MIP2010(17)'!M23/'MIP2010(17)'!M$98</f>
        <v>1.2492011227464784E-2</v>
      </c>
      <c r="M19" s="153">
        <f>'MIP2010(17)'!N23/'MIP2010(17)'!N$98</f>
        <v>3.1775731408574645E-3</v>
      </c>
      <c r="N19" s="153">
        <f>'MIP2010(17)'!O23/'MIP2010(17)'!O$98</f>
        <v>4.7653899090612815E-2</v>
      </c>
      <c r="O19" s="153">
        <f>'MIP2010(17)'!P23/'MIP2010(17)'!P$98</f>
        <v>1.311005184809382E-2</v>
      </c>
      <c r="P19" s="153">
        <f>'MIP2010(17)'!Q23/'MIP2010(17)'!Q$98</f>
        <v>8.6192268314778959E-3</v>
      </c>
      <c r="Q19" s="153">
        <f>'MIP2010(17)'!R23/'MIP2010(17)'!R$98</f>
        <v>1.5066757004002345E-2</v>
      </c>
      <c r="R19" s="153">
        <f>'MIP2010(17)'!S23/'MIP2010(17)'!S$98</f>
        <v>1.826300248994308E-2</v>
      </c>
      <c r="S19" s="153">
        <f>'MIP2010(17)'!T23/'MIP2010(17)'!T$98</f>
        <v>0.16164943711768151</v>
      </c>
      <c r="T19" s="153">
        <f>'MIP2010(17)'!U23/'MIP2010(17)'!U$98</f>
        <v>6.0323732819505149E-2</v>
      </c>
      <c r="U19" s="153">
        <f>'MIP2010(17)'!V23/'MIP2010(17)'!V$98</f>
        <v>3.7774772145885468E-4</v>
      </c>
      <c r="V19" s="153">
        <f>'MIP2010(17)'!W23/'MIP2010(17)'!W$98</f>
        <v>1.214381158778529E-3</v>
      </c>
      <c r="W19" s="153">
        <f>'MIP2010(17)'!X23/'MIP2010(17)'!X$98</f>
        <v>8.717964154554902E-4</v>
      </c>
      <c r="X19" s="153">
        <f>'MIP2010(17)'!Y23/'MIP2010(17)'!Y$98</f>
        <v>2.8698178784837942E-3</v>
      </c>
      <c r="Y19" s="153">
        <f>'MIP2010(17)'!Z23/'MIP2010(17)'!Z$98</f>
        <v>3.6921096360052232E-2</v>
      </c>
      <c r="Z19" s="153">
        <f>'MIP2010(17)'!AA23/'MIP2010(17)'!AA$98</f>
        <v>1.3518617295368539E-2</v>
      </c>
      <c r="AA19" s="153">
        <f>'MIP2010(17)'!AB23/'MIP2010(17)'!AB$98</f>
        <v>1.7079469250548103E-2</v>
      </c>
      <c r="AB19" s="153">
        <f>'MIP2010(17)'!AC23/'MIP2010(17)'!AC$98</f>
        <v>1.8065700180350162E-2</v>
      </c>
      <c r="AC19" s="153">
        <f>'MIP2010(17)'!AD23/'MIP2010(17)'!AD$98</f>
        <v>6.1683967431364398E-4</v>
      </c>
      <c r="AD19" s="153">
        <f>'MIP2010(17)'!AE23/'MIP2010(17)'!AE$98</f>
        <v>4.76484317826721E-4</v>
      </c>
      <c r="AE19" s="153">
        <f>'MIP2010(17)'!AF23/'MIP2010(17)'!AF$98</f>
        <v>9.8620707615896218E-3</v>
      </c>
      <c r="AF19" s="153">
        <f>'MIP2010(17)'!AG23/'MIP2010(17)'!AG$98</f>
        <v>1.4774048184887095E-2</v>
      </c>
      <c r="AG19" s="153">
        <f>'MIP2010(17)'!AH23/'MIP2010(17)'!AH$98</f>
        <v>5.4742212778706011E-3</v>
      </c>
      <c r="AH19" s="153">
        <f>'MIP2010(17)'!AI23/'MIP2010(17)'!AI$98</f>
        <v>1.5837032325241483E-3</v>
      </c>
      <c r="AI19" s="153">
        <f>'MIP2010(17)'!AJ23/'MIP2010(17)'!AJ$98</f>
        <v>1.9307413752498897E-3</v>
      </c>
      <c r="AJ19" s="153">
        <f>'MIP2010(17)'!AK23/'MIP2010(17)'!AK$98</f>
        <v>7.155771478523712E-3</v>
      </c>
      <c r="AK19" s="153">
        <f>'MIP2010(17)'!AL23/'MIP2010(17)'!AL$98</f>
        <v>1.5420247111296082E-3</v>
      </c>
      <c r="AL19" s="153">
        <f>'MIP2010(17)'!AM23/'MIP2010(17)'!AM$98</f>
        <v>1.1234569567439718E-2</v>
      </c>
      <c r="AM19" s="153">
        <f>'MIP2010(17)'!AN23/'MIP2010(17)'!AN$98</f>
        <v>5.7512545408355787E-4</v>
      </c>
      <c r="AN19" s="153">
        <f>'MIP2010(17)'!AO23/'MIP2010(17)'!AO$98</f>
        <v>2.9742367778153224E-4</v>
      </c>
      <c r="AO19" s="153">
        <f>'MIP2010(17)'!AP23/'MIP2010(17)'!AP$98</f>
        <v>1.5273399847159359E-3</v>
      </c>
      <c r="AP19" s="153">
        <f>'MIP2010(17)'!AQ23/'MIP2010(17)'!AQ$98</f>
        <v>8.7839215262633255E-4</v>
      </c>
      <c r="AQ19" s="153">
        <f>'MIP2010(17)'!AR23/'MIP2010(17)'!AR$98</f>
        <v>4.3522718446238817E-3</v>
      </c>
      <c r="AR19" s="153">
        <f>'MIP2010(17)'!AS23/'MIP2010(17)'!AS$98</f>
        <v>5.6069946441248391E-3</v>
      </c>
      <c r="AS19" s="153">
        <f>'MIP2010(17)'!AT23/'MIP2010(17)'!AT$98</f>
        <v>5.9835016366785541E-4</v>
      </c>
      <c r="AT19" s="153">
        <f>'MIP2010(17)'!AU23/'MIP2010(17)'!AU$98</f>
        <v>4.2887396462823303E-3</v>
      </c>
      <c r="AU19" s="153">
        <f>'MIP2010(17)'!AV23/'MIP2010(17)'!AV$98</f>
        <v>7.5247228500199934E-4</v>
      </c>
      <c r="AV19" s="153">
        <f>'MIP2010(17)'!AW23/'MIP2010(17)'!AW$98</f>
        <v>2.6410726382976781E-3</v>
      </c>
      <c r="AW19" s="153">
        <f>'MIP2010(17)'!AX23/'MIP2010(17)'!AX$98</f>
        <v>7.9859480768989695E-3</v>
      </c>
      <c r="AX19" s="153">
        <f>'MIP2010(17)'!AY23/'MIP2010(17)'!AY$98</f>
        <v>5.0891060069116669E-3</v>
      </c>
      <c r="AY19" s="153">
        <f>'MIP2010(17)'!AZ23/'MIP2010(17)'!AZ$98</f>
        <v>5.7282116011861811E-2</v>
      </c>
      <c r="AZ19" s="153">
        <f>'MIP2010(17)'!BA23/'MIP2010(17)'!BA$98</f>
        <v>2.6622242469451301E-3</v>
      </c>
      <c r="BA19" s="153">
        <f>'MIP2010(17)'!BB23/'MIP2010(17)'!BB$98</f>
        <v>4.9735858547152959E-4</v>
      </c>
      <c r="BB19" s="153">
        <f>'MIP2010(17)'!BC23/'MIP2010(17)'!BC$98</f>
        <v>2.4423613411572493E-3</v>
      </c>
      <c r="BC19" s="153">
        <f>'MIP2010(17)'!BD23/'MIP2010(17)'!BD$98</f>
        <v>3.2404782493972136E-3</v>
      </c>
      <c r="BD19" s="153">
        <f>'MIP2010(17)'!BE23/'MIP2010(17)'!BE$98</f>
        <v>5.4132194887569437E-4</v>
      </c>
      <c r="BE19" s="153">
        <f>'MIP2010(17)'!BF23/'MIP2010(17)'!BF$98</f>
        <v>7.7646779858326154E-3</v>
      </c>
      <c r="BF19" s="153">
        <f>'MIP2010(17)'!BG23/'MIP2010(17)'!BG$98</f>
        <v>5.8190723799729357E-3</v>
      </c>
      <c r="BG19" s="153">
        <f>'MIP2010(17)'!BH23/'MIP2010(17)'!BH$98</f>
        <v>6.1789318404178017E-3</v>
      </c>
      <c r="BH19" s="153">
        <f>'MIP2010(17)'!BI23/'MIP2010(17)'!BI$98</f>
        <v>9.8041580959207422E-3</v>
      </c>
      <c r="BI19" s="153">
        <f>'MIP2010(17)'!BJ23/'MIP2010(17)'!BJ$98</f>
        <v>9.4172395036780376E-3</v>
      </c>
      <c r="BJ19" s="153">
        <f>'MIP2010(17)'!BK23/'MIP2010(17)'!BK$98</f>
        <v>1.304451324313202E-3</v>
      </c>
      <c r="BK19" s="153">
        <f>'MIP2010(17)'!BL23/'MIP2010(17)'!BL$98</f>
        <v>1.3651329573855823E-3</v>
      </c>
      <c r="BL19" s="153">
        <f>'MIP2010(17)'!BM23/'MIP2010(17)'!BM$98</f>
        <v>2.9895773125707763E-3</v>
      </c>
      <c r="BM19" s="153">
        <f>'MIP2010(17)'!BN23/'MIP2010(17)'!BN$98</f>
        <v>4.6407970185251245E-3</v>
      </c>
      <c r="BN19" s="153">
        <f>'MIP2010(17)'!BO23/'MIP2010(17)'!BO$98</f>
        <v>9.544962871397267E-4</v>
      </c>
      <c r="BO19" s="153">
        <f>'MIP2010(17)'!BP23/'MIP2010(17)'!BP$98</f>
        <v>4.5468439199310672E-3</v>
      </c>
      <c r="BP19" s="153">
        <f>'MIP2010(17)'!BQ23/'MIP2010(17)'!BQ$98</f>
        <v>2.1582352616068491E-3</v>
      </c>
      <c r="BQ19" s="153">
        <f>'MIP2010(17)'!BR23/'MIP2010(17)'!BR$98</f>
        <v>3.8740430639599083E-3</v>
      </c>
      <c r="BR19" s="153">
        <f>'MIP2010(17)'!BS23/'MIP2010(17)'!BS$98</f>
        <v>0</v>
      </c>
    </row>
    <row r="20" spans="2:70" x14ac:dyDescent="0.35">
      <c r="B20" s="67" t="s">
        <v>265</v>
      </c>
      <c r="C20" s="152">
        <f>'MIP2010(17)'!D24/'MIP2010(17)'!D$98</f>
        <v>3.3003302019592267E-5</v>
      </c>
      <c r="D20" s="152">
        <f>'MIP2010(17)'!E24/'MIP2010(17)'!E$98</f>
        <v>2.0402424458925262E-5</v>
      </c>
      <c r="E20" s="152">
        <f>'MIP2010(17)'!F24/'MIP2010(17)'!F$98</f>
        <v>1.056587104055828E-4</v>
      </c>
      <c r="F20" s="152">
        <f>'MIP2010(17)'!G24/'MIP2010(17)'!G$98</f>
        <v>2.7975934157428084E-5</v>
      </c>
      <c r="G20" s="152">
        <f>'MIP2010(17)'!H24/'MIP2010(17)'!H$98</f>
        <v>4.2976969520357778E-5</v>
      </c>
      <c r="H20" s="152">
        <f>'MIP2010(17)'!I24/'MIP2010(17)'!I$98</f>
        <v>1.4856700175523742E-4</v>
      </c>
      <c r="I20" s="153">
        <f>'MIP2010(17)'!J24/'MIP2010(17)'!J$98</f>
        <v>2.7869340669094622E-4</v>
      </c>
      <c r="J20" s="153">
        <f>'MIP2010(17)'!K24/'MIP2010(17)'!K$98</f>
        <v>3.0179665632030085E-4</v>
      </c>
      <c r="K20" s="153">
        <f>'MIP2010(17)'!L24/'MIP2010(17)'!L$98</f>
        <v>2.627975123375083E-4</v>
      </c>
      <c r="L20" s="153">
        <f>'MIP2010(17)'!M24/'MIP2010(17)'!M$98</f>
        <v>4.6868141037255325E-4</v>
      </c>
      <c r="M20" s="153">
        <f>'MIP2010(17)'!N24/'MIP2010(17)'!N$98</f>
        <v>2.9211943306737534E-3</v>
      </c>
      <c r="N20" s="153">
        <f>'MIP2010(17)'!O24/'MIP2010(17)'!O$98</f>
        <v>4.0369707817051255E-4</v>
      </c>
      <c r="O20" s="153">
        <f>'MIP2010(17)'!P24/'MIP2010(17)'!P$98</f>
        <v>4.0714814401897402E-4</v>
      </c>
      <c r="P20" s="153">
        <f>'MIP2010(17)'!Q24/'MIP2010(17)'!Q$98</f>
        <v>4.9401504510220105E-4</v>
      </c>
      <c r="Q20" s="153">
        <f>'MIP2010(17)'!R24/'MIP2010(17)'!R$98</f>
        <v>3.6630673107682565E-4</v>
      </c>
      <c r="R20" s="153">
        <f>'MIP2010(17)'!S24/'MIP2010(17)'!S$98</f>
        <v>5.520203211767567E-4</v>
      </c>
      <c r="S20" s="153">
        <f>'MIP2010(17)'!T24/'MIP2010(17)'!T$98</f>
        <v>2.3483570653846254E-3</v>
      </c>
      <c r="T20" s="153">
        <f>'MIP2010(17)'!U24/'MIP2010(17)'!U$98</f>
        <v>6.2941831426177625E-2</v>
      </c>
      <c r="U20" s="153">
        <f>'MIP2010(17)'!V24/'MIP2010(17)'!V$98</f>
        <v>2.2966117237507256E-5</v>
      </c>
      <c r="V20" s="153">
        <f>'MIP2010(17)'!W24/'MIP2010(17)'!W$98</f>
        <v>1.8747001561999897E-4</v>
      </c>
      <c r="W20" s="153">
        <f>'MIP2010(17)'!X24/'MIP2010(17)'!X$98</f>
        <v>4.6163456333349145E-5</v>
      </c>
      <c r="X20" s="153">
        <f>'MIP2010(17)'!Y24/'MIP2010(17)'!Y$98</f>
        <v>2.9460670375225655E-4</v>
      </c>
      <c r="Y20" s="153">
        <f>'MIP2010(17)'!Z24/'MIP2010(17)'!Z$98</f>
        <v>3.7538347307680816E-4</v>
      </c>
      <c r="Z20" s="153">
        <f>'MIP2010(17)'!AA24/'MIP2010(17)'!AA$98</f>
        <v>2.7215297746271575E-4</v>
      </c>
      <c r="AA20" s="153">
        <f>'MIP2010(17)'!AB24/'MIP2010(17)'!AB$98</f>
        <v>5.1518337961596323E-4</v>
      </c>
      <c r="AB20" s="153">
        <f>'MIP2010(17)'!AC24/'MIP2010(17)'!AC$98</f>
        <v>3.1444349632449601E-4</v>
      </c>
      <c r="AC20" s="153">
        <f>'MIP2010(17)'!AD24/'MIP2010(17)'!AD$98</f>
        <v>1.5774692096395717E-4</v>
      </c>
      <c r="AD20" s="153">
        <f>'MIP2010(17)'!AE24/'MIP2010(17)'!AE$98</f>
        <v>4.8669109217911053E-5</v>
      </c>
      <c r="AE20" s="153">
        <f>'MIP2010(17)'!AF24/'MIP2010(17)'!AF$98</f>
        <v>2.7688409337118532E-4</v>
      </c>
      <c r="AF20" s="153">
        <f>'MIP2010(17)'!AG24/'MIP2010(17)'!AG$98</f>
        <v>1.6644766043616636E-3</v>
      </c>
      <c r="AG20" s="153">
        <f>'MIP2010(17)'!AH24/'MIP2010(17)'!AH$98</f>
        <v>2.4558437006541779E-4</v>
      </c>
      <c r="AH20" s="153">
        <f>'MIP2010(17)'!AI24/'MIP2010(17)'!AI$98</f>
        <v>2.3748827858574196E-4</v>
      </c>
      <c r="AI20" s="153">
        <f>'MIP2010(17)'!AJ24/'MIP2010(17)'!AJ$98</f>
        <v>1.8540889062218803E-4</v>
      </c>
      <c r="AJ20" s="153">
        <f>'MIP2010(17)'!AK24/'MIP2010(17)'!AK$98</f>
        <v>2.7010914715563158E-4</v>
      </c>
      <c r="AK20" s="153">
        <f>'MIP2010(17)'!AL24/'MIP2010(17)'!AL$98</f>
        <v>1.456480110383527E-4</v>
      </c>
      <c r="AL20" s="153">
        <f>'MIP2010(17)'!AM24/'MIP2010(17)'!AM$98</f>
        <v>5.5576582803887526E-4</v>
      </c>
      <c r="AM20" s="153">
        <f>'MIP2010(17)'!AN24/'MIP2010(17)'!AN$98</f>
        <v>5.6192518634694917E-5</v>
      </c>
      <c r="AN20" s="153">
        <f>'MIP2010(17)'!AO24/'MIP2010(17)'!AO$98</f>
        <v>9.7766433893587968E-5</v>
      </c>
      <c r="AO20" s="153">
        <f>'MIP2010(17)'!AP24/'MIP2010(17)'!AP$98</f>
        <v>2.0963053591911687E-4</v>
      </c>
      <c r="AP20" s="153">
        <f>'MIP2010(17)'!AQ24/'MIP2010(17)'!AQ$98</f>
        <v>1.2049424830239091E-4</v>
      </c>
      <c r="AQ20" s="153">
        <f>'MIP2010(17)'!AR24/'MIP2010(17)'!AR$98</f>
        <v>7.6393934029876914E-4</v>
      </c>
      <c r="AR20" s="153">
        <f>'MIP2010(17)'!AS24/'MIP2010(17)'!AS$98</f>
        <v>6.7880819640630894E-3</v>
      </c>
      <c r="AS20" s="153">
        <f>'MIP2010(17)'!AT24/'MIP2010(17)'!AT$98</f>
        <v>2.0660575540582465E-4</v>
      </c>
      <c r="AT20" s="153">
        <f>'MIP2010(17)'!AU24/'MIP2010(17)'!AU$98</f>
        <v>1.8976496985287844E-4</v>
      </c>
      <c r="AU20" s="153">
        <f>'MIP2010(17)'!AV24/'MIP2010(17)'!AV$98</f>
        <v>1.2809010958138934E-3</v>
      </c>
      <c r="AV20" s="153">
        <f>'MIP2010(17)'!AW24/'MIP2010(17)'!AW$98</f>
        <v>5.2915754322426672E-4</v>
      </c>
      <c r="AW20" s="153">
        <f>'MIP2010(17)'!AX24/'MIP2010(17)'!AX$98</f>
        <v>4.0624610222344789E-4</v>
      </c>
      <c r="AX20" s="153">
        <f>'MIP2010(17)'!AY24/'MIP2010(17)'!AY$98</f>
        <v>3.8466827299883638E-4</v>
      </c>
      <c r="AY20" s="153">
        <f>'MIP2010(17)'!AZ24/'MIP2010(17)'!AZ$98</f>
        <v>8.3765977544204742E-2</v>
      </c>
      <c r="AZ20" s="153">
        <f>'MIP2010(17)'!BA24/'MIP2010(17)'!BA$98</f>
        <v>1.0357438926149072E-2</v>
      </c>
      <c r="BA20" s="153">
        <f>'MIP2010(17)'!BB24/'MIP2010(17)'!BB$98</f>
        <v>4.1476434125915073E-3</v>
      </c>
      <c r="BB20" s="153">
        <f>'MIP2010(17)'!BC24/'MIP2010(17)'!BC$98</f>
        <v>1.006988994142554E-2</v>
      </c>
      <c r="BC20" s="153">
        <f>'MIP2010(17)'!BD24/'MIP2010(17)'!BD$98</f>
        <v>3.8217533809280996E-3</v>
      </c>
      <c r="BD20" s="153">
        <f>'MIP2010(17)'!BE24/'MIP2010(17)'!BE$98</f>
        <v>5.960834430802156E-4</v>
      </c>
      <c r="BE20" s="153">
        <f>'MIP2010(17)'!BF24/'MIP2010(17)'!BF$98</f>
        <v>2.7318303271118951E-3</v>
      </c>
      <c r="BF20" s="153">
        <f>'MIP2010(17)'!BG24/'MIP2010(17)'!BG$98</f>
        <v>3.9519553870688787E-3</v>
      </c>
      <c r="BG20" s="153">
        <f>'MIP2010(17)'!BH24/'MIP2010(17)'!BH$98</f>
        <v>3.71819517993182E-2</v>
      </c>
      <c r="BH20" s="153">
        <f>'MIP2010(17)'!BI24/'MIP2010(17)'!BI$98</f>
        <v>1.5117540041720654E-3</v>
      </c>
      <c r="BI20" s="153">
        <f>'MIP2010(17)'!BJ24/'MIP2010(17)'!BJ$98</f>
        <v>7.7991487075388588E-3</v>
      </c>
      <c r="BJ20" s="153">
        <f>'MIP2010(17)'!BK24/'MIP2010(17)'!BK$98</f>
        <v>1.1105306643823697E-4</v>
      </c>
      <c r="BK20" s="153">
        <f>'MIP2010(17)'!BL24/'MIP2010(17)'!BL$98</f>
        <v>1.625619233757864E-3</v>
      </c>
      <c r="BL20" s="153">
        <f>'MIP2010(17)'!BM24/'MIP2010(17)'!BM$98</f>
        <v>1.0560454062347093E-3</v>
      </c>
      <c r="BM20" s="153">
        <f>'MIP2010(17)'!BN24/'MIP2010(17)'!BN$98</f>
        <v>4.1116161507894476E-4</v>
      </c>
      <c r="BN20" s="153">
        <f>'MIP2010(17)'!BO24/'MIP2010(17)'!BO$98</f>
        <v>7.0393358498933834E-4</v>
      </c>
      <c r="BO20" s="153">
        <f>'MIP2010(17)'!BP24/'MIP2010(17)'!BP$98</f>
        <v>7.7080611266906198E-4</v>
      </c>
      <c r="BP20" s="153">
        <f>'MIP2010(17)'!BQ24/'MIP2010(17)'!BQ$98</f>
        <v>1.0565971502923575E-2</v>
      </c>
      <c r="BQ20" s="153">
        <f>'MIP2010(17)'!BR24/'MIP2010(17)'!BR$98</f>
        <v>3.6396944908242586E-3</v>
      </c>
      <c r="BR20" s="153">
        <f>'MIP2010(17)'!BS24/'MIP2010(17)'!BS$98</f>
        <v>0</v>
      </c>
    </row>
    <row r="21" spans="2:70" x14ac:dyDescent="0.35">
      <c r="B21" s="67" t="s">
        <v>266</v>
      </c>
      <c r="C21" s="152">
        <f>'MIP2010(17)'!D25/'MIP2010(17)'!D$98</f>
        <v>3.441121657673795E-2</v>
      </c>
      <c r="D21" s="152">
        <f>'MIP2010(17)'!E25/'MIP2010(17)'!E$98</f>
        <v>2.9694912699851972E-2</v>
      </c>
      <c r="E21" s="152">
        <f>'MIP2010(17)'!F25/'MIP2010(17)'!F$98</f>
        <v>1.8531142290558258E-2</v>
      </c>
      <c r="F21" s="152">
        <f>'MIP2010(17)'!G25/'MIP2010(17)'!G$98</f>
        <v>4.346951453677856E-2</v>
      </c>
      <c r="G21" s="152">
        <f>'MIP2010(17)'!H25/'MIP2010(17)'!H$98</f>
        <v>6.1531247450504287E-3</v>
      </c>
      <c r="H21" s="152">
        <f>'MIP2010(17)'!I25/'MIP2010(17)'!I$98</f>
        <v>2.6098978501300652E-2</v>
      </c>
      <c r="I21" s="153">
        <f>'MIP2010(17)'!J25/'MIP2010(17)'!J$98</f>
        <v>7.352236269503952E-2</v>
      </c>
      <c r="J21" s="153">
        <f>'MIP2010(17)'!K25/'MIP2010(17)'!K$98</f>
        <v>9.31271653034693E-3</v>
      </c>
      <c r="K21" s="153">
        <f>'MIP2010(17)'!L25/'MIP2010(17)'!L$98</f>
        <v>2.14876569081403E-2</v>
      </c>
      <c r="L21" s="153">
        <f>'MIP2010(17)'!M25/'MIP2010(17)'!M$98</f>
        <v>1.2108729632156602E-2</v>
      </c>
      <c r="M21" s="153">
        <f>'MIP2010(17)'!N25/'MIP2010(17)'!N$98</f>
        <v>7.7304826838608771E-3</v>
      </c>
      <c r="N21" s="153">
        <f>'MIP2010(17)'!O25/'MIP2010(17)'!O$98</f>
        <v>1.386243717715909E-3</v>
      </c>
      <c r="O21" s="153">
        <f>'MIP2010(17)'!P25/'MIP2010(17)'!P$98</f>
        <v>5.0954439284988454E-3</v>
      </c>
      <c r="P21" s="153">
        <f>'MIP2010(17)'!Q25/'MIP2010(17)'!Q$98</f>
        <v>1.5005825148024603E-3</v>
      </c>
      <c r="Q21" s="153">
        <f>'MIP2010(17)'!R25/'MIP2010(17)'!R$98</f>
        <v>4.5631076064672127E-3</v>
      </c>
      <c r="R21" s="153">
        <f>'MIP2010(17)'!S25/'MIP2010(17)'!S$98</f>
        <v>5.8029533352289822E-3</v>
      </c>
      <c r="S21" s="153">
        <f>'MIP2010(17)'!T25/'MIP2010(17)'!T$98</f>
        <v>1.5532135696101745E-2</v>
      </c>
      <c r="T21" s="153">
        <f>'MIP2010(17)'!U25/'MIP2010(17)'!U$98</f>
        <v>1.333818764923121E-3</v>
      </c>
      <c r="U21" s="153">
        <f>'MIP2010(17)'!V25/'MIP2010(17)'!V$98</f>
        <v>0.25370876479421073</v>
      </c>
      <c r="V21" s="153">
        <f>'MIP2010(17)'!W25/'MIP2010(17)'!W$98</f>
        <v>1.7860177881385147E-2</v>
      </c>
      <c r="W21" s="153">
        <f>'MIP2010(17)'!X25/'MIP2010(17)'!X$98</f>
        <v>7.1004350189288856E-2</v>
      </c>
      <c r="X21" s="153">
        <f>'MIP2010(17)'!Y25/'MIP2010(17)'!Y$98</f>
        <v>1.7011854461946207E-2</v>
      </c>
      <c r="Y21" s="153">
        <f>'MIP2010(17)'!Z25/'MIP2010(17)'!Z$98</f>
        <v>1.1760220225572401E-2</v>
      </c>
      <c r="Z21" s="153">
        <f>'MIP2010(17)'!AA25/'MIP2010(17)'!AA$98</f>
        <v>2.6815807726384556E-3</v>
      </c>
      <c r="AA21" s="153">
        <f>'MIP2010(17)'!AB25/'MIP2010(17)'!AB$98</f>
        <v>1.5632514121190575E-2</v>
      </c>
      <c r="AB21" s="153">
        <f>'MIP2010(17)'!AC25/'MIP2010(17)'!AC$98</f>
        <v>3.5722487075617315E-2</v>
      </c>
      <c r="AC21" s="153">
        <f>'MIP2010(17)'!AD25/'MIP2010(17)'!AD$98</f>
        <v>2.1955963707837232E-2</v>
      </c>
      <c r="AD21" s="153">
        <f>'MIP2010(17)'!AE25/'MIP2010(17)'!AE$98</f>
        <v>2.9355707531363337E-2</v>
      </c>
      <c r="AE21" s="153">
        <f>'MIP2010(17)'!AF25/'MIP2010(17)'!AF$98</f>
        <v>3.3905281458015851E-3</v>
      </c>
      <c r="AF21" s="153">
        <f>'MIP2010(17)'!AG25/'MIP2010(17)'!AG$98</f>
        <v>1.752624768778395E-3</v>
      </c>
      <c r="AG21" s="153">
        <f>'MIP2010(17)'!AH25/'MIP2010(17)'!AH$98</f>
        <v>8.527608591753149E-3</v>
      </c>
      <c r="AH21" s="153">
        <f>'MIP2010(17)'!AI25/'MIP2010(17)'!AI$98</f>
        <v>3.4250689181578348E-3</v>
      </c>
      <c r="AI21" s="153">
        <f>'MIP2010(17)'!AJ25/'MIP2010(17)'!AJ$98</f>
        <v>4.9168875756330768E-3</v>
      </c>
      <c r="AJ21" s="153">
        <f>'MIP2010(17)'!AK25/'MIP2010(17)'!AK$98</f>
        <v>3.9303736215413653E-3</v>
      </c>
      <c r="AK21" s="153">
        <f>'MIP2010(17)'!AL25/'MIP2010(17)'!AL$98</f>
        <v>2.6998633526731978E-3</v>
      </c>
      <c r="AL21" s="153">
        <f>'MIP2010(17)'!AM25/'MIP2010(17)'!AM$98</f>
        <v>3.4257373338032159E-3</v>
      </c>
      <c r="AM21" s="153">
        <f>'MIP2010(17)'!AN25/'MIP2010(17)'!AN$98</f>
        <v>4.6849788961216441E-3</v>
      </c>
      <c r="AN21" s="153">
        <f>'MIP2010(17)'!AO25/'MIP2010(17)'!AO$98</f>
        <v>1.8221031666370291E-2</v>
      </c>
      <c r="AO21" s="153">
        <f>'MIP2010(17)'!AP25/'MIP2010(17)'!AP$98</f>
        <v>1.417168932392902E-2</v>
      </c>
      <c r="AP21" s="153">
        <f>'MIP2010(17)'!AQ25/'MIP2010(17)'!AQ$98</f>
        <v>1.3701891464794424E-2</v>
      </c>
      <c r="AQ21" s="153">
        <f>'MIP2010(17)'!AR25/'MIP2010(17)'!AR$98</f>
        <v>5.5711435114013195E-3</v>
      </c>
      <c r="AR21" s="153">
        <f>'MIP2010(17)'!AS25/'MIP2010(17)'!AS$98</f>
        <v>1.3326214940796353E-2</v>
      </c>
      <c r="AS21" s="153">
        <f>'MIP2010(17)'!AT25/'MIP2010(17)'!AT$98</f>
        <v>0.18494942026966485</v>
      </c>
      <c r="AT21" s="153">
        <f>'MIP2010(17)'!AU25/'MIP2010(17)'!AU$98</f>
        <v>8.5564769983439426E-2</v>
      </c>
      <c r="AU21" s="153">
        <f>'MIP2010(17)'!AV25/'MIP2010(17)'!AV$98</f>
        <v>6.634547490943446E-2</v>
      </c>
      <c r="AV21" s="153">
        <f>'MIP2010(17)'!AW25/'MIP2010(17)'!AW$98</f>
        <v>1.3246086788404677E-2</v>
      </c>
      <c r="AW21" s="153">
        <f>'MIP2010(17)'!AX25/'MIP2010(17)'!AX$98</f>
        <v>3.181723956427756E-3</v>
      </c>
      <c r="AX21" s="153">
        <f>'MIP2010(17)'!AY25/'MIP2010(17)'!AY$98</f>
        <v>6.3333786089615918E-3</v>
      </c>
      <c r="AY21" s="153">
        <f>'MIP2010(17)'!AZ25/'MIP2010(17)'!AZ$98</f>
        <v>1.6938900197831094E-3</v>
      </c>
      <c r="AZ21" s="153">
        <f>'MIP2010(17)'!BA25/'MIP2010(17)'!BA$98</f>
        <v>1.5920200691757461E-3</v>
      </c>
      <c r="BA21" s="153">
        <f>'MIP2010(17)'!BB25/'MIP2010(17)'!BB$98</f>
        <v>6.4703234649588588E-4</v>
      </c>
      <c r="BB21" s="153">
        <f>'MIP2010(17)'!BC25/'MIP2010(17)'!BC$98</f>
        <v>1.1828521555060682E-3</v>
      </c>
      <c r="BC21" s="153">
        <f>'MIP2010(17)'!BD25/'MIP2010(17)'!BD$98</f>
        <v>1.3339053037475235E-3</v>
      </c>
      <c r="BD21" s="153">
        <f>'MIP2010(17)'!BE25/'MIP2010(17)'!BE$98</f>
        <v>1.9665313441738673E-4</v>
      </c>
      <c r="BE21" s="153">
        <f>'MIP2010(17)'!BF25/'MIP2010(17)'!BF$98</f>
        <v>2.976906307044357E-3</v>
      </c>
      <c r="BF21" s="153">
        <f>'MIP2010(17)'!BG25/'MIP2010(17)'!BG$98</f>
        <v>6.7211355141226338E-3</v>
      </c>
      <c r="BG21" s="153">
        <f>'MIP2010(17)'!BH25/'MIP2010(17)'!BH$98</f>
        <v>1.2281392921559941E-3</v>
      </c>
      <c r="BH21" s="153">
        <f>'MIP2010(17)'!BI25/'MIP2010(17)'!BI$98</f>
        <v>1.5244645564000306E-2</v>
      </c>
      <c r="BI21" s="153">
        <f>'MIP2010(17)'!BJ25/'MIP2010(17)'!BJ$98</f>
        <v>2.7646093737535332E-3</v>
      </c>
      <c r="BJ21" s="153">
        <f>'MIP2010(17)'!BK25/'MIP2010(17)'!BK$98</f>
        <v>9.9489797068474054E-3</v>
      </c>
      <c r="BK21" s="153">
        <f>'MIP2010(17)'!BL25/'MIP2010(17)'!BL$98</f>
        <v>3.1308639700646018E-3</v>
      </c>
      <c r="BL21" s="153">
        <f>'MIP2010(17)'!BM25/'MIP2010(17)'!BM$98</f>
        <v>1.5335416466378073E-3</v>
      </c>
      <c r="BM21" s="153">
        <f>'MIP2010(17)'!BN25/'MIP2010(17)'!BN$98</f>
        <v>1.2918795450671981E-3</v>
      </c>
      <c r="BN21" s="153">
        <f>'MIP2010(17)'!BO25/'MIP2010(17)'!BO$98</f>
        <v>8.5568104211033948E-4</v>
      </c>
      <c r="BO21" s="153">
        <f>'MIP2010(17)'!BP25/'MIP2010(17)'!BP$98</f>
        <v>1.6770938531151791E-3</v>
      </c>
      <c r="BP21" s="153">
        <f>'MIP2010(17)'!BQ25/'MIP2010(17)'!BQ$98</f>
        <v>3.7042434610519009E-3</v>
      </c>
      <c r="BQ21" s="153">
        <f>'MIP2010(17)'!BR25/'MIP2010(17)'!BR$98</f>
        <v>3.600855992698273E-3</v>
      </c>
      <c r="BR21" s="153">
        <f>'MIP2010(17)'!BS25/'MIP2010(17)'!BS$98</f>
        <v>0</v>
      </c>
    </row>
    <row r="22" spans="2:70" x14ac:dyDescent="0.35">
      <c r="B22" s="67" t="s">
        <v>267</v>
      </c>
      <c r="C22" s="152">
        <f>'MIP2010(17)'!D26/'MIP2010(17)'!D$98</f>
        <v>2.8088041222966041E-4</v>
      </c>
      <c r="D22" s="152">
        <f>'MIP2010(17)'!E26/'MIP2010(17)'!E$98</f>
        <v>5.9841070976191727E-4</v>
      </c>
      <c r="E22" s="152">
        <f>'MIP2010(17)'!F26/'MIP2010(17)'!F$98</f>
        <v>1.2270093868040261E-4</v>
      </c>
      <c r="F22" s="152">
        <f>'MIP2010(17)'!G26/'MIP2010(17)'!G$98</f>
        <v>2.4711914514789676E-4</v>
      </c>
      <c r="G22" s="152">
        <f>'MIP2010(17)'!H26/'MIP2010(17)'!H$98</f>
        <v>1.0976068211997507E-3</v>
      </c>
      <c r="H22" s="152">
        <f>'MIP2010(17)'!I26/'MIP2010(17)'!I$98</f>
        <v>4.0639354579487301E-5</v>
      </c>
      <c r="I22" s="153">
        <f>'MIP2010(17)'!J26/'MIP2010(17)'!J$98</f>
        <v>6.9198139709875502E-5</v>
      </c>
      <c r="J22" s="153">
        <f>'MIP2010(17)'!K26/'MIP2010(17)'!K$98</f>
        <v>6.0725991173710256E-4</v>
      </c>
      <c r="K22" s="153">
        <f>'MIP2010(17)'!L26/'MIP2010(17)'!L$98</f>
        <v>5.7846739241654132E-3</v>
      </c>
      <c r="L22" s="153">
        <f>'MIP2010(17)'!M26/'MIP2010(17)'!M$98</f>
        <v>3.6991238940148122E-3</v>
      </c>
      <c r="M22" s="153">
        <f>'MIP2010(17)'!N26/'MIP2010(17)'!N$98</f>
        <v>2.3243403649853677E-3</v>
      </c>
      <c r="N22" s="153">
        <f>'MIP2010(17)'!O26/'MIP2010(17)'!O$98</f>
        <v>1.300522017499246E-5</v>
      </c>
      <c r="O22" s="153">
        <f>'MIP2010(17)'!P26/'MIP2010(17)'!P$98</f>
        <v>5.7522513670677089E-5</v>
      </c>
      <c r="P22" s="153">
        <f>'MIP2010(17)'!Q26/'MIP2010(17)'!Q$98</f>
        <v>1.3266359980752882E-5</v>
      </c>
      <c r="Q22" s="153">
        <f>'MIP2010(17)'!R26/'MIP2010(17)'!R$98</f>
        <v>3.0755880879731699E-5</v>
      </c>
      <c r="R22" s="153">
        <f>'MIP2010(17)'!S26/'MIP2010(17)'!S$98</f>
        <v>4.8853274661475436E-5</v>
      </c>
      <c r="S22" s="153">
        <f>'MIP2010(17)'!T26/'MIP2010(17)'!T$98</f>
        <v>6.1686009680223235E-5</v>
      </c>
      <c r="T22" s="153">
        <f>'MIP2010(17)'!U26/'MIP2010(17)'!U$98</f>
        <v>3.025081050002017E-5</v>
      </c>
      <c r="U22" s="153">
        <f>'MIP2010(17)'!V26/'MIP2010(17)'!V$98</f>
        <v>2.4516024544526224E-2</v>
      </c>
      <c r="V22" s="153">
        <f>'MIP2010(17)'!W26/'MIP2010(17)'!W$98</f>
        <v>6.8801332045002762E-3</v>
      </c>
      <c r="W22" s="153">
        <f>'MIP2010(17)'!X26/'MIP2010(17)'!X$98</f>
        <v>1.0263654166529788E-3</v>
      </c>
      <c r="X22" s="153">
        <f>'MIP2010(17)'!Y26/'MIP2010(17)'!Y$98</f>
        <v>3.6161539815593728E-3</v>
      </c>
      <c r="Y22" s="153">
        <f>'MIP2010(17)'!Z26/'MIP2010(17)'!Z$98</f>
        <v>1.2926812140146347E-2</v>
      </c>
      <c r="Z22" s="153">
        <f>'MIP2010(17)'!AA26/'MIP2010(17)'!AA$98</f>
        <v>4.9680793303133013E-3</v>
      </c>
      <c r="AA22" s="153">
        <f>'MIP2010(17)'!AB26/'MIP2010(17)'!AB$98</f>
        <v>4.7277146330593931E-5</v>
      </c>
      <c r="AB22" s="153">
        <f>'MIP2010(17)'!AC26/'MIP2010(17)'!AC$98</f>
        <v>6.4275502565499989E-5</v>
      </c>
      <c r="AC22" s="153">
        <f>'MIP2010(17)'!AD26/'MIP2010(17)'!AD$98</f>
        <v>5.6022820903442295E-5</v>
      </c>
      <c r="AD22" s="153">
        <f>'MIP2010(17)'!AE26/'MIP2010(17)'!AE$98</f>
        <v>9.2610170183282921E-5</v>
      </c>
      <c r="AE22" s="153">
        <f>'MIP2010(17)'!AF26/'MIP2010(17)'!AF$98</f>
        <v>1.5181730505002986E-4</v>
      </c>
      <c r="AF22" s="153">
        <f>'MIP2010(17)'!AG26/'MIP2010(17)'!AG$98</f>
        <v>1.128885915078358E-5</v>
      </c>
      <c r="AG22" s="153">
        <f>'MIP2010(17)'!AH26/'MIP2010(17)'!AH$98</f>
        <v>5.3914009124930316E-5</v>
      </c>
      <c r="AH22" s="153">
        <f>'MIP2010(17)'!AI26/'MIP2010(17)'!AI$98</f>
        <v>1.0918149623453912E-4</v>
      </c>
      <c r="AI22" s="153">
        <f>'MIP2010(17)'!AJ26/'MIP2010(17)'!AJ$98</f>
        <v>3.8882335969389527E-5</v>
      </c>
      <c r="AJ22" s="153">
        <f>'MIP2010(17)'!AK26/'MIP2010(17)'!AK$98</f>
        <v>3.3204989379201981E-5</v>
      </c>
      <c r="AK22" s="153">
        <f>'MIP2010(17)'!AL26/'MIP2010(17)'!AL$98</f>
        <v>2.3476582243170297E-5</v>
      </c>
      <c r="AL22" s="153">
        <f>'MIP2010(17)'!AM26/'MIP2010(17)'!AM$98</f>
        <v>4.0584937316212557E-5</v>
      </c>
      <c r="AM22" s="153">
        <f>'MIP2010(17)'!AN26/'MIP2010(17)'!AN$98</f>
        <v>1.0302132022557165E-4</v>
      </c>
      <c r="AN22" s="153">
        <f>'MIP2010(17)'!AO26/'MIP2010(17)'!AO$98</f>
        <v>3.5042995511030782E-4</v>
      </c>
      <c r="AO22" s="153">
        <f>'MIP2010(17)'!AP26/'MIP2010(17)'!AP$98</f>
        <v>1.1736888560684807E-4</v>
      </c>
      <c r="AP22" s="153">
        <f>'MIP2010(17)'!AQ26/'MIP2010(17)'!AQ$98</f>
        <v>2.629039003062139E-4</v>
      </c>
      <c r="AQ22" s="153">
        <f>'MIP2010(17)'!AR26/'MIP2010(17)'!AR$98</f>
        <v>3.320695674715732E-4</v>
      </c>
      <c r="AR22" s="153">
        <f>'MIP2010(17)'!AS26/'MIP2010(17)'!AS$98</f>
        <v>1.2344061785518617E-4</v>
      </c>
      <c r="AS22" s="153">
        <f>'MIP2010(17)'!AT26/'MIP2010(17)'!AT$98</f>
        <v>7.8844977105049622E-4</v>
      </c>
      <c r="AT22" s="153">
        <f>'MIP2010(17)'!AU26/'MIP2010(17)'!AU$98</f>
        <v>1.5619626556501598E-5</v>
      </c>
      <c r="AU22" s="153">
        <f>'MIP2010(17)'!AV26/'MIP2010(17)'!AV$98</f>
        <v>5.3094872354549381E-6</v>
      </c>
      <c r="AV22" s="153">
        <f>'MIP2010(17)'!AW26/'MIP2010(17)'!AW$98</f>
        <v>2.1913051485122965E-4</v>
      </c>
      <c r="AW22" s="153">
        <f>'MIP2010(17)'!AX26/'MIP2010(17)'!AX$98</f>
        <v>1.1680781263262647E-4</v>
      </c>
      <c r="AX22" s="153">
        <f>'MIP2010(17)'!AY26/'MIP2010(17)'!AY$98</f>
        <v>8.0785257300809005E-4</v>
      </c>
      <c r="AY22" s="153">
        <f>'MIP2010(17)'!AZ26/'MIP2010(17)'!AZ$98</f>
        <v>1.99905737275082E-5</v>
      </c>
      <c r="AZ22" s="153">
        <f>'MIP2010(17)'!BA26/'MIP2010(17)'!BA$98</f>
        <v>3.4779813539666501E-5</v>
      </c>
      <c r="BA22" s="153">
        <f>'MIP2010(17)'!BB26/'MIP2010(17)'!BB$98</f>
        <v>2.2475732279703134E-5</v>
      </c>
      <c r="BB22" s="153">
        <f>'MIP2010(17)'!BC26/'MIP2010(17)'!BC$98</f>
        <v>1.1615532172124249E-5</v>
      </c>
      <c r="BC22" s="153">
        <f>'MIP2010(17)'!BD26/'MIP2010(17)'!BD$98</f>
        <v>1.2286035414196509E-5</v>
      </c>
      <c r="BD22" s="153">
        <f>'MIP2010(17)'!BE26/'MIP2010(17)'!BE$98</f>
        <v>3.3698534788868546E-6</v>
      </c>
      <c r="BE22" s="153">
        <f>'MIP2010(17)'!BF26/'MIP2010(17)'!BF$98</f>
        <v>1.9392777697619688E-5</v>
      </c>
      <c r="BF22" s="153">
        <f>'MIP2010(17)'!BG26/'MIP2010(17)'!BG$98</f>
        <v>4.0553933225956346E-4</v>
      </c>
      <c r="BG22" s="153">
        <f>'MIP2010(17)'!BH26/'MIP2010(17)'!BH$98</f>
        <v>8.5923623745085486E-5</v>
      </c>
      <c r="BH22" s="153">
        <f>'MIP2010(17)'!BI26/'MIP2010(17)'!BI$98</f>
        <v>1.9443260670855408E-5</v>
      </c>
      <c r="BI22" s="153">
        <f>'MIP2010(17)'!BJ26/'MIP2010(17)'!BJ$98</f>
        <v>5.0387364921044748E-5</v>
      </c>
      <c r="BJ22" s="153">
        <f>'MIP2010(17)'!BK26/'MIP2010(17)'!BK$98</f>
        <v>8.298615601668853E-4</v>
      </c>
      <c r="BK22" s="153">
        <f>'MIP2010(17)'!BL26/'MIP2010(17)'!BL$98</f>
        <v>7.1589005030238634E-4</v>
      </c>
      <c r="BL22" s="153">
        <f>'MIP2010(17)'!BM26/'MIP2010(17)'!BM$98</f>
        <v>3.3951402248790126E-4</v>
      </c>
      <c r="BM22" s="153">
        <f>'MIP2010(17)'!BN26/'MIP2010(17)'!BN$98</f>
        <v>6.7453488332626295E-5</v>
      </c>
      <c r="BN22" s="153">
        <f>'MIP2010(17)'!BO26/'MIP2010(17)'!BO$98</f>
        <v>2.4685934978343479E-4</v>
      </c>
      <c r="BO22" s="153">
        <f>'MIP2010(17)'!BP26/'MIP2010(17)'!BP$98</f>
        <v>1.5213921615908765E-4</v>
      </c>
      <c r="BP22" s="153">
        <f>'MIP2010(17)'!BQ26/'MIP2010(17)'!BQ$98</f>
        <v>7.3714134745692664E-5</v>
      </c>
      <c r="BQ22" s="153">
        <f>'MIP2010(17)'!BR26/'MIP2010(17)'!BR$98</f>
        <v>2.9218253211671949E-4</v>
      </c>
      <c r="BR22" s="153">
        <f>'MIP2010(17)'!BS26/'MIP2010(17)'!BS$98</f>
        <v>0</v>
      </c>
    </row>
    <row r="23" spans="2:70" x14ac:dyDescent="0.35">
      <c r="B23" s="67" t="s">
        <v>268</v>
      </c>
      <c r="C23" s="152">
        <f>'MIP2010(17)'!D27/'MIP2010(17)'!D$98</f>
        <v>9.2768001591394589E-2</v>
      </c>
      <c r="D23" s="152">
        <f>'MIP2010(17)'!E27/'MIP2010(17)'!E$98</f>
        <v>2.0697694570474923E-2</v>
      </c>
      <c r="E23" s="152">
        <f>'MIP2010(17)'!F27/'MIP2010(17)'!F$98</f>
        <v>1.0556879796584004E-2</v>
      </c>
      <c r="F23" s="152">
        <f>'MIP2010(17)'!G27/'MIP2010(17)'!G$98</f>
        <v>8.5284445573549569E-3</v>
      </c>
      <c r="G23" s="152">
        <f>'MIP2010(17)'!H27/'MIP2010(17)'!H$98</f>
        <v>1.1656763763636531E-2</v>
      </c>
      <c r="H23" s="152">
        <f>'MIP2010(17)'!I27/'MIP2010(17)'!I$98</f>
        <v>2.0805300556200322E-3</v>
      </c>
      <c r="I23" s="153">
        <f>'MIP2010(17)'!J27/'MIP2010(17)'!J$98</f>
        <v>6.6877772210438341E-3</v>
      </c>
      <c r="J23" s="153">
        <f>'MIP2010(17)'!K27/'MIP2010(17)'!K$98</f>
        <v>1.2790489536828552E-3</v>
      </c>
      <c r="K23" s="153">
        <f>'MIP2010(17)'!L27/'MIP2010(17)'!L$98</f>
        <v>3.7483905953913854E-3</v>
      </c>
      <c r="L23" s="153">
        <f>'MIP2010(17)'!M27/'MIP2010(17)'!M$98</f>
        <v>3.0167564221372485E-3</v>
      </c>
      <c r="M23" s="153">
        <f>'MIP2010(17)'!N27/'MIP2010(17)'!N$98</f>
        <v>1.3140696736157133E-3</v>
      </c>
      <c r="N23" s="153">
        <f>'MIP2010(17)'!O27/'MIP2010(17)'!O$98</f>
        <v>1.304536034733683E-3</v>
      </c>
      <c r="O23" s="153">
        <f>'MIP2010(17)'!P27/'MIP2010(17)'!P$98</f>
        <v>6.9500634983430939E-2</v>
      </c>
      <c r="P23" s="153">
        <f>'MIP2010(17)'!Q27/'MIP2010(17)'!Q$98</f>
        <v>2.0536592774538895E-3</v>
      </c>
      <c r="Q23" s="153">
        <f>'MIP2010(17)'!R27/'MIP2010(17)'!R$98</f>
        <v>2.9037526771981334E-2</v>
      </c>
      <c r="R23" s="153">
        <f>'MIP2010(17)'!S27/'MIP2010(17)'!S$98</f>
        <v>1.2106973303428401E-2</v>
      </c>
      <c r="S23" s="153">
        <f>'MIP2010(17)'!T27/'MIP2010(17)'!T$98</f>
        <v>3.5668626506937369E-2</v>
      </c>
      <c r="T23" s="153">
        <f>'MIP2010(17)'!U27/'MIP2010(17)'!U$98</f>
        <v>2.9818562930610604E-3</v>
      </c>
      <c r="U23" s="153">
        <f>'MIP2010(17)'!V27/'MIP2010(17)'!V$98</f>
        <v>3.2171976448622354E-3</v>
      </c>
      <c r="V23" s="153">
        <f>'MIP2010(17)'!W27/'MIP2010(17)'!W$98</f>
        <v>8.4071975490176854E-3</v>
      </c>
      <c r="W23" s="153">
        <f>'MIP2010(17)'!X27/'MIP2010(17)'!X$98</f>
        <v>0.17874137472159388</v>
      </c>
      <c r="X23" s="153">
        <f>'MIP2010(17)'!Y27/'MIP2010(17)'!Y$98</f>
        <v>0.14342391189140277</v>
      </c>
      <c r="Y23" s="153">
        <f>'MIP2010(17)'!Z27/'MIP2010(17)'!Z$98</f>
        <v>7.9560602952186185E-2</v>
      </c>
      <c r="Z23" s="153">
        <f>'MIP2010(17)'!AA27/'MIP2010(17)'!AA$98</f>
        <v>1.834245787775898E-2</v>
      </c>
      <c r="AA23" s="153">
        <f>'MIP2010(17)'!AB27/'MIP2010(17)'!AB$98</f>
        <v>0.11639060068473603</v>
      </c>
      <c r="AB23" s="153">
        <f>'MIP2010(17)'!AC27/'MIP2010(17)'!AC$98</f>
        <v>2.171396020121124E-2</v>
      </c>
      <c r="AC23" s="153">
        <f>'MIP2010(17)'!AD27/'MIP2010(17)'!AD$98</f>
        <v>6.7412228796380445E-3</v>
      </c>
      <c r="AD23" s="153">
        <f>'MIP2010(17)'!AE27/'MIP2010(17)'!AE$98</f>
        <v>1.4130464173135892E-2</v>
      </c>
      <c r="AE23" s="153">
        <f>'MIP2010(17)'!AF27/'MIP2010(17)'!AF$98</f>
        <v>9.5968467017833407E-3</v>
      </c>
      <c r="AF23" s="153">
        <f>'MIP2010(17)'!AG27/'MIP2010(17)'!AG$98</f>
        <v>1.7396946414187221E-3</v>
      </c>
      <c r="AG23" s="153">
        <f>'MIP2010(17)'!AH27/'MIP2010(17)'!AH$98</f>
        <v>2.9308153624093926E-2</v>
      </c>
      <c r="AH23" s="153">
        <f>'MIP2010(17)'!AI27/'MIP2010(17)'!AI$98</f>
        <v>1.8958212470046212E-3</v>
      </c>
      <c r="AI23" s="153">
        <f>'MIP2010(17)'!AJ27/'MIP2010(17)'!AJ$98</f>
        <v>8.2134725600754312E-4</v>
      </c>
      <c r="AJ23" s="153">
        <f>'MIP2010(17)'!AK27/'MIP2010(17)'!AK$98</f>
        <v>1.0711074724111765E-2</v>
      </c>
      <c r="AK23" s="153">
        <f>'MIP2010(17)'!AL27/'MIP2010(17)'!AL$98</f>
        <v>7.2537862505153384E-3</v>
      </c>
      <c r="AL23" s="153">
        <f>'MIP2010(17)'!AM27/'MIP2010(17)'!AM$98</f>
        <v>1.8073043078436428E-2</v>
      </c>
      <c r="AM23" s="153">
        <f>'MIP2010(17)'!AN27/'MIP2010(17)'!AN$98</f>
        <v>2.9808260080180166E-3</v>
      </c>
      <c r="AN23" s="153">
        <f>'MIP2010(17)'!AO27/'MIP2010(17)'!AO$98</f>
        <v>4.6067275603533424E-4</v>
      </c>
      <c r="AO23" s="153">
        <f>'MIP2010(17)'!AP27/'MIP2010(17)'!AP$98</f>
        <v>1.0829041451330141E-2</v>
      </c>
      <c r="AP23" s="153">
        <f>'MIP2010(17)'!AQ27/'MIP2010(17)'!AQ$98</f>
        <v>5.2899746250997391E-4</v>
      </c>
      <c r="AQ23" s="153">
        <f>'MIP2010(17)'!AR27/'MIP2010(17)'!AR$98</f>
        <v>5.4770115507662813E-4</v>
      </c>
      <c r="AR23" s="153">
        <f>'MIP2010(17)'!AS27/'MIP2010(17)'!AS$98</f>
        <v>9.7146781816214855E-4</v>
      </c>
      <c r="AS23" s="153">
        <f>'MIP2010(17)'!AT27/'MIP2010(17)'!AT$98</f>
        <v>2.6558035072638149E-4</v>
      </c>
      <c r="AT23" s="153">
        <f>'MIP2010(17)'!AU27/'MIP2010(17)'!AU$98</f>
        <v>2.0185456068799539E-4</v>
      </c>
      <c r="AU23" s="153">
        <f>'MIP2010(17)'!AV27/'MIP2010(17)'!AV$98</f>
        <v>1.0126341246149398E-4</v>
      </c>
      <c r="AV23" s="153">
        <f>'MIP2010(17)'!AW27/'MIP2010(17)'!AW$98</f>
        <v>3.4033549275419968E-4</v>
      </c>
      <c r="AW23" s="153">
        <f>'MIP2010(17)'!AX27/'MIP2010(17)'!AX$98</f>
        <v>7.5491568635462449E-4</v>
      </c>
      <c r="AX23" s="153">
        <f>'MIP2010(17)'!AY27/'MIP2010(17)'!AY$98</f>
        <v>5.0814410224900156E-4</v>
      </c>
      <c r="AY23" s="153">
        <f>'MIP2010(17)'!AZ27/'MIP2010(17)'!AZ$98</f>
        <v>4.4966089717189683E-4</v>
      </c>
      <c r="AZ23" s="153">
        <f>'MIP2010(17)'!BA27/'MIP2010(17)'!BA$98</f>
        <v>2.4092435281661812E-4</v>
      </c>
      <c r="BA23" s="153">
        <f>'MIP2010(17)'!BB27/'MIP2010(17)'!BB$98</f>
        <v>2.2519122004633558E-4</v>
      </c>
      <c r="BB23" s="153">
        <f>'MIP2010(17)'!BC27/'MIP2010(17)'!BC$98</f>
        <v>1.7949389552107144E-4</v>
      </c>
      <c r="BC23" s="153">
        <f>'MIP2010(17)'!BD27/'MIP2010(17)'!BD$98</f>
        <v>1.6814284128222455E-4</v>
      </c>
      <c r="BD23" s="153">
        <f>'MIP2010(17)'!BE27/'MIP2010(17)'!BE$98</f>
        <v>8.2898865710553582E-5</v>
      </c>
      <c r="BE23" s="153">
        <f>'MIP2010(17)'!BF27/'MIP2010(17)'!BF$98</f>
        <v>3.639082290735426E-4</v>
      </c>
      <c r="BF23" s="153">
        <f>'MIP2010(17)'!BG27/'MIP2010(17)'!BG$98</f>
        <v>9.6080938026223638E-4</v>
      </c>
      <c r="BG23" s="153">
        <f>'MIP2010(17)'!BH27/'MIP2010(17)'!BH$98</f>
        <v>2.4747196945833325E-4</v>
      </c>
      <c r="BH23" s="153">
        <f>'MIP2010(17)'!BI27/'MIP2010(17)'!BI$98</f>
        <v>4.925779860098132E-4</v>
      </c>
      <c r="BI23" s="153">
        <f>'MIP2010(17)'!BJ27/'MIP2010(17)'!BJ$98</f>
        <v>4.6396836585066751E-4</v>
      </c>
      <c r="BJ23" s="153">
        <f>'MIP2010(17)'!BK27/'MIP2010(17)'!BK$98</f>
        <v>1.06200679201361E-4</v>
      </c>
      <c r="BK23" s="153">
        <f>'MIP2010(17)'!BL27/'MIP2010(17)'!BL$98</f>
        <v>1.0628751872241208E-4</v>
      </c>
      <c r="BL23" s="153">
        <f>'MIP2010(17)'!BM27/'MIP2010(17)'!BM$98</f>
        <v>3.2240940543596319E-4</v>
      </c>
      <c r="BM23" s="153">
        <f>'MIP2010(17)'!BN27/'MIP2010(17)'!BN$98</f>
        <v>6.1584805960997722E-4</v>
      </c>
      <c r="BN23" s="153">
        <f>'MIP2010(17)'!BO27/'MIP2010(17)'!BO$98</f>
        <v>1.7692261371631095E-3</v>
      </c>
      <c r="BO23" s="153">
        <f>'MIP2010(17)'!BP27/'MIP2010(17)'!BP$98</f>
        <v>3.61390759801118E-3</v>
      </c>
      <c r="BP23" s="153">
        <f>'MIP2010(17)'!BQ27/'MIP2010(17)'!BQ$98</f>
        <v>1.2691218270437683E-3</v>
      </c>
      <c r="BQ23" s="153">
        <f>'MIP2010(17)'!BR27/'MIP2010(17)'!BR$98</f>
        <v>1.3691992231862312E-3</v>
      </c>
      <c r="BR23" s="153">
        <f>'MIP2010(17)'!BS27/'MIP2010(17)'!BS$98</f>
        <v>0</v>
      </c>
    </row>
    <row r="24" spans="2:70" x14ac:dyDescent="0.35">
      <c r="B24" s="67" t="s">
        <v>269</v>
      </c>
      <c r="C24" s="152">
        <f>'MIP2010(17)'!D28/'MIP2010(17)'!D$98</f>
        <v>4.145128794446E-2</v>
      </c>
      <c r="D24" s="152">
        <f>'MIP2010(17)'!E28/'MIP2010(17)'!E$98</f>
        <v>7.8861131005931052E-3</v>
      </c>
      <c r="E24" s="152">
        <f>'MIP2010(17)'!F28/'MIP2010(17)'!F$98</f>
        <v>1.3765796199101921E-3</v>
      </c>
      <c r="F24" s="152">
        <f>'MIP2010(17)'!G28/'MIP2010(17)'!G$98</f>
        <v>8.7240529043086282E-2</v>
      </c>
      <c r="G24" s="152">
        <f>'MIP2010(17)'!H28/'MIP2010(17)'!H$98</f>
        <v>2.0131927967816398E-3</v>
      </c>
      <c r="H24" s="152">
        <f>'MIP2010(17)'!I28/'MIP2010(17)'!I$98</f>
        <v>2.6943669486757331E-3</v>
      </c>
      <c r="I24" s="153">
        <f>'MIP2010(17)'!J28/'MIP2010(17)'!J$98</f>
        <v>7.825010203410818E-3</v>
      </c>
      <c r="J24" s="153">
        <f>'MIP2010(17)'!K28/'MIP2010(17)'!K$98</f>
        <v>3.1641778102664154E-3</v>
      </c>
      <c r="K24" s="153">
        <f>'MIP2010(17)'!L28/'MIP2010(17)'!L$98</f>
        <v>6.708284376662555E-4</v>
      </c>
      <c r="L24" s="153">
        <f>'MIP2010(17)'!M28/'MIP2010(17)'!M$98</f>
        <v>9.6555936263869706E-3</v>
      </c>
      <c r="M24" s="153">
        <f>'MIP2010(17)'!N28/'MIP2010(17)'!N$98</f>
        <v>1.6180044681832432E-3</v>
      </c>
      <c r="N24" s="153">
        <f>'MIP2010(17)'!O28/'MIP2010(17)'!O$98</f>
        <v>6.7481020170528992E-4</v>
      </c>
      <c r="O24" s="153">
        <f>'MIP2010(17)'!P28/'MIP2010(17)'!P$98</f>
        <v>1.0360587181694695E-2</v>
      </c>
      <c r="P24" s="153">
        <f>'MIP2010(17)'!Q28/'MIP2010(17)'!Q$98</f>
        <v>1.015903812410607E-3</v>
      </c>
      <c r="Q24" s="153">
        <f>'MIP2010(17)'!R28/'MIP2010(17)'!R$98</f>
        <v>7.1017866695303579E-3</v>
      </c>
      <c r="R24" s="153">
        <f>'MIP2010(17)'!S28/'MIP2010(17)'!S$98</f>
        <v>1.8228326455285569E-2</v>
      </c>
      <c r="S24" s="153">
        <f>'MIP2010(17)'!T28/'MIP2010(17)'!T$98</f>
        <v>2.2072898652389476E-2</v>
      </c>
      <c r="T24" s="153">
        <f>'MIP2010(17)'!U28/'MIP2010(17)'!U$98</f>
        <v>5.0944176605658233E-2</v>
      </c>
      <c r="U24" s="153">
        <f>'MIP2010(17)'!V28/'MIP2010(17)'!V$98</f>
        <v>1.0711192737904249E-3</v>
      </c>
      <c r="V24" s="153">
        <f>'MIP2010(17)'!W28/'MIP2010(17)'!W$98</f>
        <v>3.3363332014014358E-3</v>
      </c>
      <c r="W24" s="153">
        <f>'MIP2010(17)'!X28/'MIP2010(17)'!X$98</f>
        <v>1.2956698543643541E-2</v>
      </c>
      <c r="X24" s="153">
        <f>'MIP2010(17)'!Y28/'MIP2010(17)'!Y$98</f>
        <v>8.3073174109017753E-2</v>
      </c>
      <c r="Y24" s="153">
        <f>'MIP2010(17)'!Z28/'MIP2010(17)'!Z$98</f>
        <v>3.422279059575379E-2</v>
      </c>
      <c r="Z24" s="153">
        <f>'MIP2010(17)'!AA28/'MIP2010(17)'!AA$98</f>
        <v>1.317109322316864E-2</v>
      </c>
      <c r="AA24" s="153">
        <f>'MIP2010(17)'!AB28/'MIP2010(17)'!AB$98</f>
        <v>3.4034135337775939E-2</v>
      </c>
      <c r="AB24" s="153">
        <f>'MIP2010(17)'!AC28/'MIP2010(17)'!AC$98</f>
        <v>1.3646056144741474E-2</v>
      </c>
      <c r="AC24" s="153">
        <f>'MIP2010(17)'!AD28/'MIP2010(17)'!AD$98</f>
        <v>3.7678844238674225E-3</v>
      </c>
      <c r="AD24" s="153">
        <f>'MIP2010(17)'!AE28/'MIP2010(17)'!AE$98</f>
        <v>1.7908761209935811E-3</v>
      </c>
      <c r="AE24" s="153">
        <f>'MIP2010(17)'!AF28/'MIP2010(17)'!AF$98</f>
        <v>7.2050567931118666E-3</v>
      </c>
      <c r="AF24" s="153">
        <f>'MIP2010(17)'!AG28/'MIP2010(17)'!AG$98</f>
        <v>5.703849975913053E-3</v>
      </c>
      <c r="AG24" s="153">
        <f>'MIP2010(17)'!AH28/'MIP2010(17)'!AH$98</f>
        <v>4.4358503424019912E-3</v>
      </c>
      <c r="AH24" s="153">
        <f>'MIP2010(17)'!AI28/'MIP2010(17)'!AI$98</f>
        <v>2.0693098367653511E-3</v>
      </c>
      <c r="AI24" s="153">
        <f>'MIP2010(17)'!AJ28/'MIP2010(17)'!AJ$98</f>
        <v>3.8385694677330021E-3</v>
      </c>
      <c r="AJ24" s="153">
        <f>'MIP2010(17)'!AK28/'MIP2010(17)'!AK$98</f>
        <v>3.887484238666051E-3</v>
      </c>
      <c r="AK24" s="153">
        <f>'MIP2010(17)'!AL28/'MIP2010(17)'!AL$98</f>
        <v>4.2442189232386246E-3</v>
      </c>
      <c r="AL24" s="153">
        <f>'MIP2010(17)'!AM28/'MIP2010(17)'!AM$98</f>
        <v>8.5933632809711488E-3</v>
      </c>
      <c r="AM24" s="153">
        <f>'MIP2010(17)'!AN28/'MIP2010(17)'!AN$98</f>
        <v>1.1941223464479796E-2</v>
      </c>
      <c r="AN24" s="153">
        <f>'MIP2010(17)'!AO28/'MIP2010(17)'!AO$98</f>
        <v>4.3406107879050967E-4</v>
      </c>
      <c r="AO24" s="153">
        <f>'MIP2010(17)'!AP28/'MIP2010(17)'!AP$98</f>
        <v>4.8079601915117821E-3</v>
      </c>
      <c r="AP24" s="153">
        <f>'MIP2010(17)'!AQ28/'MIP2010(17)'!AQ$98</f>
        <v>1.1163490752819449E-2</v>
      </c>
      <c r="AQ24" s="153">
        <f>'MIP2010(17)'!AR28/'MIP2010(17)'!AR$98</f>
        <v>7.8518620908489874E-3</v>
      </c>
      <c r="AR24" s="153">
        <f>'MIP2010(17)'!AS28/'MIP2010(17)'!AS$98</f>
        <v>1.91682638087326E-3</v>
      </c>
      <c r="AS24" s="153">
        <f>'MIP2010(17)'!AT28/'MIP2010(17)'!AT$98</f>
        <v>1.0511758173916211E-3</v>
      </c>
      <c r="AT24" s="153">
        <f>'MIP2010(17)'!AU28/'MIP2010(17)'!AU$98</f>
        <v>1.9757454799776709E-4</v>
      </c>
      <c r="AU24" s="153">
        <f>'MIP2010(17)'!AV28/'MIP2010(17)'!AV$98</f>
        <v>2.9392479660825623E-4</v>
      </c>
      <c r="AV24" s="153">
        <f>'MIP2010(17)'!AW28/'MIP2010(17)'!AW$98</f>
        <v>4.4581420887013467E-4</v>
      </c>
      <c r="AW24" s="153">
        <f>'MIP2010(17)'!AX28/'MIP2010(17)'!AX$98</f>
        <v>8.0258898537902124E-4</v>
      </c>
      <c r="AX24" s="153">
        <f>'MIP2010(17)'!AY28/'MIP2010(17)'!AY$98</f>
        <v>2.9932593406945945E-4</v>
      </c>
      <c r="AY24" s="153">
        <f>'MIP2010(17)'!AZ28/'MIP2010(17)'!AZ$98</f>
        <v>9.7016312203089938E-3</v>
      </c>
      <c r="AZ24" s="153">
        <f>'MIP2010(17)'!BA28/'MIP2010(17)'!BA$98</f>
        <v>2.6019819245712791E-3</v>
      </c>
      <c r="BA24" s="153">
        <f>'MIP2010(17)'!BB28/'MIP2010(17)'!BB$98</f>
        <v>1.7001942718709357E-4</v>
      </c>
      <c r="BB24" s="153">
        <f>'MIP2010(17)'!BC28/'MIP2010(17)'!BC$98</f>
        <v>1.4354176639413518E-4</v>
      </c>
      <c r="BC24" s="153">
        <f>'MIP2010(17)'!BD28/'MIP2010(17)'!BD$98</f>
        <v>1.3917264829433831E-4</v>
      </c>
      <c r="BD24" s="153">
        <f>'MIP2010(17)'!BE28/'MIP2010(17)'!BE$98</f>
        <v>1.732699487855168E-3</v>
      </c>
      <c r="BE24" s="153">
        <f>'MIP2010(17)'!BF28/'MIP2010(17)'!BF$98</f>
        <v>1.7140843227659693E-4</v>
      </c>
      <c r="BF24" s="153">
        <f>'MIP2010(17)'!BG28/'MIP2010(17)'!BG$98</f>
        <v>1.015288587010346E-3</v>
      </c>
      <c r="BG24" s="153">
        <f>'MIP2010(17)'!BH28/'MIP2010(17)'!BH$98</f>
        <v>3.7304321680455455E-4</v>
      </c>
      <c r="BH24" s="153">
        <f>'MIP2010(17)'!BI28/'MIP2010(17)'!BI$98</f>
        <v>7.7931387197571224E-4</v>
      </c>
      <c r="BI24" s="153">
        <f>'MIP2010(17)'!BJ28/'MIP2010(17)'!BJ$98</f>
        <v>4.7008184499013313E-3</v>
      </c>
      <c r="BJ24" s="153">
        <f>'MIP2010(17)'!BK28/'MIP2010(17)'!BK$98</f>
        <v>9.4994996566344535E-5</v>
      </c>
      <c r="BK24" s="153">
        <f>'MIP2010(17)'!BL28/'MIP2010(17)'!BL$98</f>
        <v>3.9652607013040644E-4</v>
      </c>
      <c r="BL24" s="153">
        <f>'MIP2010(17)'!BM28/'MIP2010(17)'!BM$98</f>
        <v>1.4002792631417698E-3</v>
      </c>
      <c r="BM24" s="153">
        <f>'MIP2010(17)'!BN28/'MIP2010(17)'!BN$98</f>
        <v>3.4689312714495258E-4</v>
      </c>
      <c r="BN24" s="153">
        <f>'MIP2010(17)'!BO28/'MIP2010(17)'!BO$98</f>
        <v>4.6999004220923532E-3</v>
      </c>
      <c r="BO24" s="153">
        <f>'MIP2010(17)'!BP28/'MIP2010(17)'!BP$98</f>
        <v>3.5120026875823873E-4</v>
      </c>
      <c r="BP24" s="153">
        <f>'MIP2010(17)'!BQ28/'MIP2010(17)'!BQ$98</f>
        <v>1.2757042948126384E-3</v>
      </c>
      <c r="BQ24" s="153">
        <f>'MIP2010(17)'!BR28/'MIP2010(17)'!BR$98</f>
        <v>9.2627713675579677E-4</v>
      </c>
      <c r="BR24" s="153">
        <f>'MIP2010(17)'!BS28/'MIP2010(17)'!BS$98</f>
        <v>0</v>
      </c>
    </row>
    <row r="25" spans="2:70" x14ac:dyDescent="0.35">
      <c r="B25" s="67" t="s">
        <v>270</v>
      </c>
      <c r="C25" s="152">
        <f>'MIP2010(17)'!D29/'MIP2010(17)'!D$98</f>
        <v>1.380323613523923E-3</v>
      </c>
      <c r="D25" s="152">
        <f>'MIP2010(17)'!E29/'MIP2010(17)'!E$98</f>
        <v>6.7815279722094931E-4</v>
      </c>
      <c r="E25" s="152">
        <f>'MIP2010(17)'!F29/'MIP2010(17)'!F$98</f>
        <v>1.1239066252197169E-4</v>
      </c>
      <c r="F25" s="152">
        <f>'MIP2010(17)'!G29/'MIP2010(17)'!G$98</f>
        <v>1.5069897537184243E-3</v>
      </c>
      <c r="G25" s="152">
        <f>'MIP2010(17)'!H29/'MIP2010(17)'!H$98</f>
        <v>3.4221123844072456E-4</v>
      </c>
      <c r="H25" s="152">
        <f>'MIP2010(17)'!I29/'MIP2010(17)'!I$98</f>
        <v>5.4105635243049E-4</v>
      </c>
      <c r="I25" s="153">
        <f>'MIP2010(17)'!J29/'MIP2010(17)'!J$98</f>
        <v>7.6272813964809317E-4</v>
      </c>
      <c r="J25" s="153">
        <f>'MIP2010(17)'!K29/'MIP2010(17)'!K$98</f>
        <v>4.9441156149174366E-4</v>
      </c>
      <c r="K25" s="153">
        <f>'MIP2010(17)'!L29/'MIP2010(17)'!L$98</f>
        <v>2.3717592134563575E-4</v>
      </c>
      <c r="L25" s="153">
        <f>'MIP2010(17)'!M29/'MIP2010(17)'!M$98</f>
        <v>8.8581728559390086E-4</v>
      </c>
      <c r="M25" s="153">
        <f>'MIP2010(17)'!N29/'MIP2010(17)'!N$98</f>
        <v>4.0895319389449962E-4</v>
      </c>
      <c r="N25" s="153">
        <f>'MIP2010(17)'!O29/'MIP2010(17)'!O$98</f>
        <v>3.2940589328346131E-4</v>
      </c>
      <c r="O25" s="153">
        <f>'MIP2010(17)'!P29/'MIP2010(17)'!P$98</f>
        <v>8.8521700660526667E-4</v>
      </c>
      <c r="P25" s="153">
        <f>'MIP2010(17)'!Q29/'MIP2010(17)'!Q$98</f>
        <v>6.5103778688186645E-4</v>
      </c>
      <c r="Q25" s="153">
        <f>'MIP2010(17)'!R29/'MIP2010(17)'!R$98</f>
        <v>4.5885336870448915E-4</v>
      </c>
      <c r="R25" s="153">
        <f>'MIP2010(17)'!S29/'MIP2010(17)'!S$98</f>
        <v>6.9277137538739392E-4</v>
      </c>
      <c r="S25" s="153">
        <f>'MIP2010(17)'!T29/'MIP2010(17)'!T$98</f>
        <v>8.3878802837384129E-4</v>
      </c>
      <c r="T25" s="153">
        <f>'MIP2010(17)'!U29/'MIP2010(17)'!U$98</f>
        <v>5.2837883113070292E-4</v>
      </c>
      <c r="U25" s="153">
        <f>'MIP2010(17)'!V29/'MIP2010(17)'!V$98</f>
        <v>3.4813479477577801E-4</v>
      </c>
      <c r="V25" s="153">
        <f>'MIP2010(17)'!W29/'MIP2010(17)'!W$98</f>
        <v>2.8083890187719326E-4</v>
      </c>
      <c r="W25" s="153">
        <f>'MIP2010(17)'!X29/'MIP2010(17)'!X$98</f>
        <v>1.1796092716648966E-3</v>
      </c>
      <c r="X25" s="153">
        <f>'MIP2010(17)'!Y29/'MIP2010(17)'!Y$98</f>
        <v>3.5522472158138231E-3</v>
      </c>
      <c r="Y25" s="153">
        <f>'MIP2010(17)'!Z29/'MIP2010(17)'!Z$98</f>
        <v>2.1040705941965061E-2</v>
      </c>
      <c r="Z25" s="153">
        <f>'MIP2010(17)'!AA29/'MIP2010(17)'!AA$98</f>
        <v>1.1146462159993956E-3</v>
      </c>
      <c r="AA25" s="153">
        <f>'MIP2010(17)'!AB29/'MIP2010(17)'!AB$98</f>
        <v>6.7653541972806928E-4</v>
      </c>
      <c r="AB25" s="153">
        <f>'MIP2010(17)'!AC29/'MIP2010(17)'!AC$98</f>
        <v>6.8907402952983953E-4</v>
      </c>
      <c r="AC25" s="153">
        <f>'MIP2010(17)'!AD29/'MIP2010(17)'!AD$98</f>
        <v>3.1214543560381143E-4</v>
      </c>
      <c r="AD25" s="153">
        <f>'MIP2010(17)'!AE29/'MIP2010(17)'!AE$98</f>
        <v>7.2544771329686791E-4</v>
      </c>
      <c r="AE25" s="153">
        <f>'MIP2010(17)'!AF29/'MIP2010(17)'!AF$98</f>
        <v>2.534320192801399E-3</v>
      </c>
      <c r="AF25" s="153">
        <f>'MIP2010(17)'!AG29/'MIP2010(17)'!AG$98</f>
        <v>7.7255016895489467E-4</v>
      </c>
      <c r="AG25" s="153">
        <f>'MIP2010(17)'!AH29/'MIP2010(17)'!AH$98</f>
        <v>3.8066248624120288E-4</v>
      </c>
      <c r="AH25" s="153">
        <f>'MIP2010(17)'!AI29/'MIP2010(17)'!AI$98</f>
        <v>5.3523101447706131E-4</v>
      </c>
      <c r="AI25" s="153">
        <f>'MIP2010(17)'!AJ29/'MIP2010(17)'!AJ$98</f>
        <v>2.1753503110527242E-4</v>
      </c>
      <c r="AJ25" s="153">
        <f>'MIP2010(17)'!AK29/'MIP2010(17)'!AK$98</f>
        <v>3.5772031172585299E-4</v>
      </c>
      <c r="AK25" s="153">
        <f>'MIP2010(17)'!AL29/'MIP2010(17)'!AL$98</f>
        <v>1.8748308984574953E-4</v>
      </c>
      <c r="AL25" s="153">
        <f>'MIP2010(17)'!AM29/'MIP2010(17)'!AM$98</f>
        <v>3.995500353489901E-4</v>
      </c>
      <c r="AM25" s="153">
        <f>'MIP2010(17)'!AN29/'MIP2010(17)'!AN$98</f>
        <v>3.8539186913209389E-4</v>
      </c>
      <c r="AN25" s="153">
        <f>'MIP2010(17)'!AO29/'MIP2010(17)'!AO$98</f>
        <v>7.5815179970207687E-5</v>
      </c>
      <c r="AO25" s="153">
        <f>'MIP2010(17)'!AP29/'MIP2010(17)'!AP$98</f>
        <v>6.2811365901091205E-4</v>
      </c>
      <c r="AP25" s="153">
        <f>'MIP2010(17)'!AQ29/'MIP2010(17)'!AQ$98</f>
        <v>2.9057997342861035E-4</v>
      </c>
      <c r="AQ25" s="153">
        <f>'MIP2010(17)'!AR29/'MIP2010(17)'!AR$98</f>
        <v>8.2885268900893361E-4</v>
      </c>
      <c r="AR25" s="153">
        <f>'MIP2010(17)'!AS29/'MIP2010(17)'!AS$98</f>
        <v>1.3770592494742827E-3</v>
      </c>
      <c r="AS25" s="153">
        <f>'MIP2010(17)'!AT29/'MIP2010(17)'!AT$98</f>
        <v>6.5216203911963567E-4</v>
      </c>
      <c r="AT25" s="153">
        <f>'MIP2010(17)'!AU29/'MIP2010(17)'!AU$98</f>
        <v>4.6607059792593214E-4</v>
      </c>
      <c r="AU25" s="153">
        <f>'MIP2010(17)'!AV29/'MIP2010(17)'!AV$98</f>
        <v>7.4108292985743471E-5</v>
      </c>
      <c r="AV25" s="153">
        <f>'MIP2010(17)'!AW29/'MIP2010(17)'!AW$98</f>
        <v>5.6476237366446722E-4</v>
      </c>
      <c r="AW25" s="153">
        <f>'MIP2010(17)'!AX29/'MIP2010(17)'!AX$98</f>
        <v>2.0850846163295365E-3</v>
      </c>
      <c r="AX25" s="153">
        <f>'MIP2010(17)'!AY29/'MIP2010(17)'!AY$98</f>
        <v>4.4169843165128489E-4</v>
      </c>
      <c r="AY25" s="153">
        <f>'MIP2010(17)'!AZ29/'MIP2010(17)'!AZ$98</f>
        <v>5.537834893799468E-4</v>
      </c>
      <c r="AZ25" s="153">
        <f>'MIP2010(17)'!BA29/'MIP2010(17)'!BA$98</f>
        <v>7.320354614562697E-4</v>
      </c>
      <c r="BA25" s="153">
        <f>'MIP2010(17)'!BB29/'MIP2010(17)'!BB$98</f>
        <v>4.9214111177070356E-4</v>
      </c>
      <c r="BB25" s="153">
        <f>'MIP2010(17)'!BC29/'MIP2010(17)'!BC$98</f>
        <v>1.0442329443628114E-4</v>
      </c>
      <c r="BC25" s="153">
        <f>'MIP2010(17)'!BD29/'MIP2010(17)'!BD$98</f>
        <v>5.5195146454852256E-5</v>
      </c>
      <c r="BD25" s="153">
        <f>'MIP2010(17)'!BE29/'MIP2010(17)'!BE$98</f>
        <v>1.2555334309099917E-5</v>
      </c>
      <c r="BE25" s="153">
        <f>'MIP2010(17)'!BF29/'MIP2010(17)'!BF$98</f>
        <v>9.0403144543145498E-4</v>
      </c>
      <c r="BF25" s="153">
        <f>'MIP2010(17)'!BG29/'MIP2010(17)'!BG$98</f>
        <v>1.3329468282150443E-3</v>
      </c>
      <c r="BG25" s="153">
        <f>'MIP2010(17)'!BH29/'MIP2010(17)'!BH$98</f>
        <v>1.6270105276083029E-3</v>
      </c>
      <c r="BH25" s="153">
        <f>'MIP2010(17)'!BI29/'MIP2010(17)'!BI$98</f>
        <v>1.6795995452193139E-3</v>
      </c>
      <c r="BI25" s="153">
        <f>'MIP2010(17)'!BJ29/'MIP2010(17)'!BJ$98</f>
        <v>4.9714377254501995E-3</v>
      </c>
      <c r="BJ25" s="153">
        <f>'MIP2010(17)'!BK29/'MIP2010(17)'!BK$98</f>
        <v>6.5879337506803589E-5</v>
      </c>
      <c r="BK25" s="153">
        <f>'MIP2010(17)'!BL29/'MIP2010(17)'!BL$98</f>
        <v>2.0841248650922103E-4</v>
      </c>
      <c r="BL25" s="153">
        <f>'MIP2010(17)'!BM29/'MIP2010(17)'!BM$98</f>
        <v>5.5994899861820256E-4</v>
      </c>
      <c r="BM25" s="153">
        <f>'MIP2010(17)'!BN29/'MIP2010(17)'!BN$98</f>
        <v>1.0008001756960051E-3</v>
      </c>
      <c r="BN25" s="153">
        <f>'MIP2010(17)'!BO29/'MIP2010(17)'!BO$98</f>
        <v>6.5347627427883625E-4</v>
      </c>
      <c r="BO25" s="153">
        <f>'MIP2010(17)'!BP29/'MIP2010(17)'!BP$98</f>
        <v>2.6043118627357676E-3</v>
      </c>
      <c r="BP25" s="153">
        <f>'MIP2010(17)'!BQ29/'MIP2010(17)'!BQ$98</f>
        <v>3.0218145341358296E-3</v>
      </c>
      <c r="BQ25" s="153">
        <f>'MIP2010(17)'!BR29/'MIP2010(17)'!BR$98</f>
        <v>3.9924488519321967E-3</v>
      </c>
      <c r="BR25" s="153">
        <f>'MIP2010(17)'!BS29/'MIP2010(17)'!BS$98</f>
        <v>0</v>
      </c>
    </row>
    <row r="26" spans="2:70" x14ac:dyDescent="0.35">
      <c r="B26" s="67" t="s">
        <v>271</v>
      </c>
      <c r="C26" s="152">
        <f>'MIP2010(17)'!D30/'MIP2010(17)'!D$98</f>
        <v>1.7238143409903839E-3</v>
      </c>
      <c r="D26" s="152">
        <f>'MIP2010(17)'!E30/'MIP2010(17)'!E$98</f>
        <v>1.7043323944280504E-2</v>
      </c>
      <c r="E26" s="152">
        <f>'MIP2010(17)'!F30/'MIP2010(17)'!F$98</f>
        <v>4.8315121852187477E-4</v>
      </c>
      <c r="F26" s="152">
        <f>'MIP2010(17)'!G30/'MIP2010(17)'!G$98</f>
        <v>2.3056679484888935E-4</v>
      </c>
      <c r="G26" s="152">
        <f>'MIP2010(17)'!H30/'MIP2010(17)'!H$98</f>
        <v>9.6596476171290579E-4</v>
      </c>
      <c r="H26" s="152">
        <f>'MIP2010(17)'!I30/'MIP2010(17)'!I$98</f>
        <v>8.4545770665595723E-5</v>
      </c>
      <c r="I26" s="153">
        <f>'MIP2010(17)'!J30/'MIP2010(17)'!J$98</f>
        <v>1.2082223307238327E-4</v>
      </c>
      <c r="J26" s="153">
        <f>'MIP2010(17)'!K30/'MIP2010(17)'!K$98</f>
        <v>1.5043975211467272E-4</v>
      </c>
      <c r="K26" s="153">
        <f>'MIP2010(17)'!L30/'MIP2010(17)'!L$98</f>
        <v>5.0002853049433487E-5</v>
      </c>
      <c r="L26" s="153">
        <f>'MIP2010(17)'!M30/'MIP2010(17)'!M$98</f>
        <v>5.9949282899799999E-4</v>
      </c>
      <c r="M26" s="153">
        <f>'MIP2010(17)'!N30/'MIP2010(17)'!N$98</f>
        <v>2.3159889619755076E-4</v>
      </c>
      <c r="N26" s="153">
        <f>'MIP2010(17)'!O30/'MIP2010(17)'!O$98</f>
        <v>1.0779025878938491E-4</v>
      </c>
      <c r="O26" s="153">
        <f>'MIP2010(17)'!P30/'MIP2010(17)'!P$98</f>
        <v>8.4665180426831256E-4</v>
      </c>
      <c r="P26" s="153">
        <f>'MIP2010(17)'!Q30/'MIP2010(17)'!Q$98</f>
        <v>8.1431348419136376E-4</v>
      </c>
      <c r="Q26" s="153">
        <f>'MIP2010(17)'!R30/'MIP2010(17)'!R$98</f>
        <v>5.0702783580296857E-4</v>
      </c>
      <c r="R26" s="153">
        <f>'MIP2010(17)'!S30/'MIP2010(17)'!S$98</f>
        <v>1.9115498561786737E-4</v>
      </c>
      <c r="S26" s="153">
        <f>'MIP2010(17)'!T30/'MIP2010(17)'!T$98</f>
        <v>3.0715681837346654E-4</v>
      </c>
      <c r="T26" s="153">
        <f>'MIP2010(17)'!U30/'MIP2010(17)'!U$98</f>
        <v>1.4457031618499033E-4</v>
      </c>
      <c r="U26" s="153">
        <f>'MIP2010(17)'!V30/'MIP2010(17)'!V$98</f>
        <v>3.736320677635077E-5</v>
      </c>
      <c r="V26" s="153">
        <f>'MIP2010(17)'!W30/'MIP2010(17)'!W$98</f>
        <v>8.5766887516427421E-5</v>
      </c>
      <c r="W26" s="153">
        <f>'MIP2010(17)'!X30/'MIP2010(17)'!X$98</f>
        <v>7.7910405037827932E-4</v>
      </c>
      <c r="X26" s="153">
        <f>'MIP2010(17)'!Y30/'MIP2010(17)'!Y$98</f>
        <v>3.6286132701343243E-3</v>
      </c>
      <c r="Y26" s="153">
        <f>'MIP2010(17)'!Z30/'MIP2010(17)'!Z$98</f>
        <v>9.0860409751914481E-4</v>
      </c>
      <c r="Z26" s="153">
        <f>'MIP2010(17)'!AA30/'MIP2010(17)'!AA$98</f>
        <v>4.4431574151023251E-2</v>
      </c>
      <c r="AA26" s="153">
        <f>'MIP2010(17)'!AB30/'MIP2010(17)'!AB$98</f>
        <v>1.2248675407957839E-3</v>
      </c>
      <c r="AB26" s="153">
        <f>'MIP2010(17)'!AC30/'MIP2010(17)'!AC$98</f>
        <v>4.1299492748845542E-4</v>
      </c>
      <c r="AC26" s="153">
        <f>'MIP2010(17)'!AD30/'MIP2010(17)'!AD$98</f>
        <v>1.0295845392850275E-4</v>
      </c>
      <c r="AD26" s="153">
        <f>'MIP2010(17)'!AE30/'MIP2010(17)'!AE$98</f>
        <v>1.3494538665771692E-4</v>
      </c>
      <c r="AE26" s="153">
        <f>'MIP2010(17)'!AF30/'MIP2010(17)'!AF$98</f>
        <v>1.6090954959207591E-4</v>
      </c>
      <c r="AF26" s="153">
        <f>'MIP2010(17)'!AG30/'MIP2010(17)'!AG$98</f>
        <v>1.5164700129933955E-4</v>
      </c>
      <c r="AG26" s="153">
        <f>'MIP2010(17)'!AH30/'MIP2010(17)'!AH$98</f>
        <v>3.9465676716210133E-4</v>
      </c>
      <c r="AH26" s="153">
        <f>'MIP2010(17)'!AI30/'MIP2010(17)'!AI$98</f>
        <v>2.9828963997328186E-4</v>
      </c>
      <c r="AI26" s="153">
        <f>'MIP2010(17)'!AJ30/'MIP2010(17)'!AJ$98</f>
        <v>1.6575172871104372E-4</v>
      </c>
      <c r="AJ26" s="153">
        <f>'MIP2010(17)'!AK30/'MIP2010(17)'!AK$98</f>
        <v>2.4310927032544316E-4</v>
      </c>
      <c r="AK26" s="153">
        <f>'MIP2010(17)'!AL30/'MIP2010(17)'!AL$98</f>
        <v>1.3196800831876207E-4</v>
      </c>
      <c r="AL26" s="153">
        <f>'MIP2010(17)'!AM30/'MIP2010(17)'!AM$98</f>
        <v>3.700613667792846E-4</v>
      </c>
      <c r="AM26" s="153">
        <f>'MIP2010(17)'!AN30/'MIP2010(17)'!AN$98</f>
        <v>2.6684311262023687E-4</v>
      </c>
      <c r="AN26" s="153">
        <f>'MIP2010(17)'!AO30/'MIP2010(17)'!AO$98</f>
        <v>2.5891975660101328E-5</v>
      </c>
      <c r="AO26" s="153">
        <f>'MIP2010(17)'!AP30/'MIP2010(17)'!AP$98</f>
        <v>7.9652557417654964E-5</v>
      </c>
      <c r="AP26" s="153">
        <f>'MIP2010(17)'!AQ30/'MIP2010(17)'!AQ$98</f>
        <v>2.8120641944333558E-4</v>
      </c>
      <c r="AQ26" s="153">
        <f>'MIP2010(17)'!AR30/'MIP2010(17)'!AR$98</f>
        <v>6.8575348425163789E-5</v>
      </c>
      <c r="AR26" s="153">
        <f>'MIP2010(17)'!AS30/'MIP2010(17)'!AS$98</f>
        <v>2.7076693735265359E-4</v>
      </c>
      <c r="AS26" s="153">
        <f>'MIP2010(17)'!AT30/'MIP2010(17)'!AT$98</f>
        <v>3.7785377114662853E-5</v>
      </c>
      <c r="AT26" s="153">
        <f>'MIP2010(17)'!AU30/'MIP2010(17)'!AU$98</f>
        <v>7.2521489697050643E-5</v>
      </c>
      <c r="AU26" s="153">
        <f>'MIP2010(17)'!AV30/'MIP2010(17)'!AV$98</f>
        <v>3.1419441463040777E-5</v>
      </c>
      <c r="AV26" s="153">
        <f>'MIP2010(17)'!AW30/'MIP2010(17)'!AW$98</f>
        <v>5.4323388664058424E-5</v>
      </c>
      <c r="AW26" s="153">
        <f>'MIP2010(17)'!AX30/'MIP2010(17)'!AX$98</f>
        <v>1.7238892875841308E-4</v>
      </c>
      <c r="AX26" s="153">
        <f>'MIP2010(17)'!AY30/'MIP2010(17)'!AY$98</f>
        <v>1.319067774477268E-4</v>
      </c>
      <c r="AY26" s="153">
        <f>'MIP2010(17)'!AZ30/'MIP2010(17)'!AZ$98</f>
        <v>8.817155775947441E-5</v>
      </c>
      <c r="AZ26" s="153">
        <f>'MIP2010(17)'!BA30/'MIP2010(17)'!BA$98</f>
        <v>5.6104460022195653E-5</v>
      </c>
      <c r="BA26" s="153">
        <f>'MIP2010(17)'!BB30/'MIP2010(17)'!BB$98</f>
        <v>5.2227135846209932E-5</v>
      </c>
      <c r="BB26" s="153">
        <f>'MIP2010(17)'!BC30/'MIP2010(17)'!BC$98</f>
        <v>5.471181928637122E-5</v>
      </c>
      <c r="BC26" s="153">
        <f>'MIP2010(17)'!BD30/'MIP2010(17)'!BD$98</f>
        <v>2.7903105888073558E-5</v>
      </c>
      <c r="BD26" s="153">
        <f>'MIP2010(17)'!BE30/'MIP2010(17)'!BE$98</f>
        <v>1.8968624670930555E-5</v>
      </c>
      <c r="BE26" s="153">
        <f>'MIP2010(17)'!BF30/'MIP2010(17)'!BF$98</f>
        <v>6.5193734539770328E-5</v>
      </c>
      <c r="BF26" s="153">
        <f>'MIP2010(17)'!BG30/'MIP2010(17)'!BG$98</f>
        <v>5.3194340767513855E-4</v>
      </c>
      <c r="BG26" s="153">
        <f>'MIP2010(17)'!BH30/'MIP2010(17)'!BH$98</f>
        <v>2.1035680121876522E-4</v>
      </c>
      <c r="BH26" s="153">
        <f>'MIP2010(17)'!BI30/'MIP2010(17)'!BI$98</f>
        <v>1.5517193015177427E-4</v>
      </c>
      <c r="BI26" s="153">
        <f>'MIP2010(17)'!BJ30/'MIP2010(17)'!BJ$98</f>
        <v>1.3184130096801272E-4</v>
      </c>
      <c r="BJ26" s="153">
        <f>'MIP2010(17)'!BK30/'MIP2010(17)'!BK$98</f>
        <v>2.4699405931001722E-5</v>
      </c>
      <c r="BK26" s="153">
        <f>'MIP2010(17)'!BL30/'MIP2010(17)'!BL$98</f>
        <v>3.6232862900647639E-4</v>
      </c>
      <c r="BL26" s="153">
        <f>'MIP2010(17)'!BM30/'MIP2010(17)'!BM$98</f>
        <v>1.2175946165373785E-3</v>
      </c>
      <c r="BM26" s="153">
        <f>'MIP2010(17)'!BN30/'MIP2010(17)'!BN$98</f>
        <v>1.2670550296103435E-3</v>
      </c>
      <c r="BN26" s="153">
        <f>'MIP2010(17)'!BO30/'MIP2010(17)'!BO$98</f>
        <v>1.5733815530616251E-2</v>
      </c>
      <c r="BO26" s="153">
        <f>'MIP2010(17)'!BP30/'MIP2010(17)'!BP$98</f>
        <v>2.8315312504055581E-2</v>
      </c>
      <c r="BP26" s="153">
        <f>'MIP2010(17)'!BQ30/'MIP2010(17)'!BQ$98</f>
        <v>3.0518158271931466E-4</v>
      </c>
      <c r="BQ26" s="153">
        <f>'MIP2010(17)'!BR30/'MIP2010(17)'!BR$98</f>
        <v>2.4949838237666891E-3</v>
      </c>
      <c r="BR26" s="153">
        <f>'MIP2010(17)'!BS30/'MIP2010(17)'!BS$98</f>
        <v>0</v>
      </c>
    </row>
    <row r="27" spans="2:70" x14ac:dyDescent="0.35">
      <c r="B27" s="67" t="s">
        <v>272</v>
      </c>
      <c r="C27" s="152">
        <f>'MIP2010(17)'!D31/'MIP2010(17)'!D$98</f>
        <v>1.9889896565170322E-3</v>
      </c>
      <c r="D27" s="152">
        <f>'MIP2010(17)'!E31/'MIP2010(17)'!E$98</f>
        <v>1.3997661394396098E-3</v>
      </c>
      <c r="E27" s="152">
        <f>'MIP2010(17)'!F31/'MIP2010(17)'!F$98</f>
        <v>1.1769611760670156E-3</v>
      </c>
      <c r="F27" s="152">
        <f>'MIP2010(17)'!G31/'MIP2010(17)'!G$98</f>
        <v>8.1180944902172498E-3</v>
      </c>
      <c r="G27" s="152">
        <f>'MIP2010(17)'!H31/'MIP2010(17)'!H$98</f>
        <v>1.0478987986380838E-3</v>
      </c>
      <c r="H27" s="152">
        <f>'MIP2010(17)'!I31/'MIP2010(17)'!I$98</f>
        <v>5.296444954114036E-3</v>
      </c>
      <c r="I27" s="153">
        <f>'MIP2010(17)'!J31/'MIP2010(17)'!J$98</f>
        <v>4.2977468868714364E-3</v>
      </c>
      <c r="J27" s="153">
        <f>'MIP2010(17)'!K31/'MIP2010(17)'!K$98</f>
        <v>8.8148470228100878E-3</v>
      </c>
      <c r="K27" s="153">
        <f>'MIP2010(17)'!L31/'MIP2010(17)'!L$98</f>
        <v>2.8099606702388607E-3</v>
      </c>
      <c r="L27" s="153">
        <f>'MIP2010(17)'!M31/'MIP2010(17)'!M$98</f>
        <v>2.278929481020851E-2</v>
      </c>
      <c r="M27" s="153">
        <f>'MIP2010(17)'!N31/'MIP2010(17)'!N$98</f>
        <v>3.321415157511852E-2</v>
      </c>
      <c r="N27" s="153">
        <f>'MIP2010(17)'!O31/'MIP2010(17)'!O$98</f>
        <v>4.0859875902921912E-4</v>
      </c>
      <c r="O27" s="153">
        <f>'MIP2010(17)'!P31/'MIP2010(17)'!P$98</f>
        <v>5.2502366949839074E-3</v>
      </c>
      <c r="P27" s="153">
        <f>'MIP2010(17)'!Q31/'MIP2010(17)'!Q$98</f>
        <v>3.728442029740456E-3</v>
      </c>
      <c r="Q27" s="153">
        <f>'MIP2010(17)'!R31/'MIP2010(17)'!R$98</f>
        <v>1.6874528560053729E-2</v>
      </c>
      <c r="R27" s="153">
        <f>'MIP2010(17)'!S31/'MIP2010(17)'!S$98</f>
        <v>5.5532199484879278E-3</v>
      </c>
      <c r="S27" s="153">
        <f>'MIP2010(17)'!T31/'MIP2010(17)'!T$98</f>
        <v>8.3475838745278169E-3</v>
      </c>
      <c r="T27" s="153">
        <f>'MIP2010(17)'!U31/'MIP2010(17)'!U$98</f>
        <v>3.9600932327079265E-2</v>
      </c>
      <c r="U27" s="153">
        <f>'MIP2010(17)'!V31/'MIP2010(17)'!V$98</f>
        <v>2.5670757536277799E-4</v>
      </c>
      <c r="V27" s="153">
        <f>'MIP2010(17)'!W31/'MIP2010(17)'!W$98</f>
        <v>9.0924315965208182E-4</v>
      </c>
      <c r="W27" s="153">
        <f>'MIP2010(17)'!X31/'MIP2010(17)'!X$98</f>
        <v>8.2729996102783865E-3</v>
      </c>
      <c r="X27" s="153">
        <f>'MIP2010(17)'!Y31/'MIP2010(17)'!Y$98</f>
        <v>9.6626042468424163E-3</v>
      </c>
      <c r="Y27" s="153">
        <f>'MIP2010(17)'!Z31/'MIP2010(17)'!Z$98</f>
        <v>3.6518106157058805E-2</v>
      </c>
      <c r="Z27" s="153">
        <f>'MIP2010(17)'!AA31/'MIP2010(17)'!AA$98</f>
        <v>6.3630922387792749E-3</v>
      </c>
      <c r="AA27" s="153">
        <f>'MIP2010(17)'!AB31/'MIP2010(17)'!AB$98</f>
        <v>0.11788715128229581</v>
      </c>
      <c r="AB27" s="153">
        <f>'MIP2010(17)'!AC31/'MIP2010(17)'!AC$98</f>
        <v>1.9257379923861319E-2</v>
      </c>
      <c r="AC27" s="153">
        <f>'MIP2010(17)'!AD31/'MIP2010(17)'!AD$98</f>
        <v>3.8866220699056448E-3</v>
      </c>
      <c r="AD27" s="153">
        <f>'MIP2010(17)'!AE31/'MIP2010(17)'!AE$98</f>
        <v>6.6047536401825531E-4</v>
      </c>
      <c r="AE27" s="153">
        <f>'MIP2010(17)'!AF31/'MIP2010(17)'!AF$98</f>
        <v>6.1079064323737988E-3</v>
      </c>
      <c r="AF27" s="153">
        <f>'MIP2010(17)'!AG31/'MIP2010(17)'!AG$98</f>
        <v>1.5414247214603919E-2</v>
      </c>
      <c r="AG27" s="153">
        <f>'MIP2010(17)'!AH31/'MIP2010(17)'!AH$98</f>
        <v>2.4804281106765452E-2</v>
      </c>
      <c r="AH27" s="153">
        <f>'MIP2010(17)'!AI31/'MIP2010(17)'!AI$98</f>
        <v>1.4476904524542851E-2</v>
      </c>
      <c r="AI27" s="153">
        <f>'MIP2010(17)'!AJ31/'MIP2010(17)'!AJ$98</f>
        <v>3.85965954079725E-2</v>
      </c>
      <c r="AJ27" s="153">
        <f>'MIP2010(17)'!AK31/'MIP2010(17)'!AK$98</f>
        <v>3.4987510745528083E-2</v>
      </c>
      <c r="AK27" s="153">
        <f>'MIP2010(17)'!AL31/'MIP2010(17)'!AL$98</f>
        <v>1.6548330305895115E-2</v>
      </c>
      <c r="AL27" s="153">
        <f>'MIP2010(17)'!AM31/'MIP2010(17)'!AM$98</f>
        <v>2.7220908750982108E-2</v>
      </c>
      <c r="AM27" s="153">
        <f>'MIP2010(17)'!AN31/'MIP2010(17)'!AN$98</f>
        <v>1.5338759387688913E-2</v>
      </c>
      <c r="AN27" s="153">
        <f>'MIP2010(17)'!AO31/'MIP2010(17)'!AO$98</f>
        <v>6.4510298531856745E-4</v>
      </c>
      <c r="AO27" s="153">
        <f>'MIP2010(17)'!AP31/'MIP2010(17)'!AP$98</f>
        <v>5.1049337164193404E-3</v>
      </c>
      <c r="AP27" s="153">
        <f>'MIP2010(17)'!AQ31/'MIP2010(17)'!AQ$98</f>
        <v>1.6297725831778673E-2</v>
      </c>
      <c r="AQ27" s="153">
        <f>'MIP2010(17)'!AR31/'MIP2010(17)'!AR$98</f>
        <v>8.1889101084388887E-3</v>
      </c>
      <c r="AR27" s="153">
        <f>'MIP2010(17)'!AS31/'MIP2010(17)'!AS$98</f>
        <v>5.0812099415232202E-3</v>
      </c>
      <c r="AS27" s="153">
        <f>'MIP2010(17)'!AT31/'MIP2010(17)'!AT$98</f>
        <v>1.3501390606414905E-2</v>
      </c>
      <c r="AT27" s="153">
        <f>'MIP2010(17)'!AU31/'MIP2010(17)'!AU$98</f>
        <v>2.2150556213259404E-4</v>
      </c>
      <c r="AU27" s="153">
        <f>'MIP2010(17)'!AV31/'MIP2010(17)'!AV$98</f>
        <v>2.1252365072685415E-2</v>
      </c>
      <c r="AV27" s="153">
        <f>'MIP2010(17)'!AW31/'MIP2010(17)'!AW$98</f>
        <v>1.0917183651988742E-3</v>
      </c>
      <c r="AW27" s="153">
        <f>'MIP2010(17)'!AX31/'MIP2010(17)'!AX$98</f>
        <v>1.0720057447010604E-3</v>
      </c>
      <c r="AX27" s="153">
        <f>'MIP2010(17)'!AY31/'MIP2010(17)'!AY$98</f>
        <v>1.9859566502961716E-3</v>
      </c>
      <c r="AY27" s="153">
        <f>'MIP2010(17)'!AZ31/'MIP2010(17)'!AZ$98</f>
        <v>6.7231715156609525E-4</v>
      </c>
      <c r="AZ27" s="153">
        <f>'MIP2010(17)'!BA31/'MIP2010(17)'!BA$98</f>
        <v>2.0078765023813638E-4</v>
      </c>
      <c r="BA27" s="153">
        <f>'MIP2010(17)'!BB31/'MIP2010(17)'!BB$98</f>
        <v>1.6813266247555386E-4</v>
      </c>
      <c r="BB27" s="153">
        <f>'MIP2010(17)'!BC31/'MIP2010(17)'!BC$98</f>
        <v>2.2739286575575361E-4</v>
      </c>
      <c r="BC27" s="153">
        <f>'MIP2010(17)'!BD31/'MIP2010(17)'!BD$98</f>
        <v>2.1305237387660029E-4</v>
      </c>
      <c r="BD27" s="153">
        <f>'MIP2010(17)'!BE31/'MIP2010(17)'!BE$98</f>
        <v>2.1107985316701143E-4</v>
      </c>
      <c r="BE27" s="153">
        <f>'MIP2010(17)'!BF31/'MIP2010(17)'!BF$98</f>
        <v>2.603841553374584E-3</v>
      </c>
      <c r="BF27" s="153">
        <f>'MIP2010(17)'!BG31/'MIP2010(17)'!BG$98</f>
        <v>4.8925855799455313E-4</v>
      </c>
      <c r="BG27" s="153">
        <f>'MIP2010(17)'!BH31/'MIP2010(17)'!BH$98</f>
        <v>2.5160176281140384E-4</v>
      </c>
      <c r="BH27" s="153">
        <f>'MIP2010(17)'!BI31/'MIP2010(17)'!BI$98</f>
        <v>6.3756405668384036E-3</v>
      </c>
      <c r="BI27" s="153">
        <f>'MIP2010(17)'!BJ31/'MIP2010(17)'!BJ$98</f>
        <v>2.5084027678977539E-3</v>
      </c>
      <c r="BJ27" s="153">
        <f>'MIP2010(17)'!BK31/'MIP2010(17)'!BK$98</f>
        <v>1.1122902134466723E-4</v>
      </c>
      <c r="BK27" s="153">
        <f>'MIP2010(17)'!BL31/'MIP2010(17)'!BL$98</f>
        <v>2.8486806537663371E-4</v>
      </c>
      <c r="BL27" s="153">
        <f>'MIP2010(17)'!BM31/'MIP2010(17)'!BM$98</f>
        <v>8.7374797151498122E-4</v>
      </c>
      <c r="BM27" s="153">
        <f>'MIP2010(17)'!BN31/'MIP2010(17)'!BN$98</f>
        <v>4.4496422130310491E-4</v>
      </c>
      <c r="BN27" s="153">
        <f>'MIP2010(17)'!BO31/'MIP2010(17)'!BO$98</f>
        <v>3.3138971447622258E-3</v>
      </c>
      <c r="BO27" s="153">
        <f>'MIP2010(17)'!BP31/'MIP2010(17)'!BP$98</f>
        <v>2.6311301031052112E-3</v>
      </c>
      <c r="BP27" s="153">
        <f>'MIP2010(17)'!BQ31/'MIP2010(17)'!BQ$98</f>
        <v>9.1674837656176441E-4</v>
      </c>
      <c r="BQ27" s="153">
        <f>'MIP2010(17)'!BR31/'MIP2010(17)'!BR$98</f>
        <v>8.8322366669012253E-4</v>
      </c>
      <c r="BR27" s="153">
        <f>'MIP2010(17)'!BS31/'MIP2010(17)'!BS$98</f>
        <v>0</v>
      </c>
    </row>
    <row r="28" spans="2:70" x14ac:dyDescent="0.35">
      <c r="B28" s="67" t="s">
        <v>273</v>
      </c>
      <c r="C28" s="152">
        <f>'MIP2010(17)'!D32/'MIP2010(17)'!D$98</f>
        <v>9.9731558869310625E-3</v>
      </c>
      <c r="D28" s="152">
        <f>'MIP2010(17)'!E32/'MIP2010(17)'!E$98</f>
        <v>1.5025155534999099E-2</v>
      </c>
      <c r="E28" s="152">
        <f>'MIP2010(17)'!F32/'MIP2010(17)'!F$98</f>
        <v>1.9653103154551477E-3</v>
      </c>
      <c r="F28" s="152">
        <f>'MIP2010(17)'!G32/'MIP2010(17)'!G$98</f>
        <v>3.7682662378206028E-3</v>
      </c>
      <c r="G28" s="152">
        <f>'MIP2010(17)'!H32/'MIP2010(17)'!H$98</f>
        <v>1.0854004772865411E-3</v>
      </c>
      <c r="H28" s="152">
        <f>'MIP2010(17)'!I32/'MIP2010(17)'!I$98</f>
        <v>1.1768934004081397E-4</v>
      </c>
      <c r="I28" s="153">
        <f>'MIP2010(17)'!J32/'MIP2010(17)'!J$98</f>
        <v>7.1456897334689522E-4</v>
      </c>
      <c r="J28" s="153">
        <f>'MIP2010(17)'!K32/'MIP2010(17)'!K$98</f>
        <v>1.6479703736579237E-4</v>
      </c>
      <c r="K28" s="153">
        <f>'MIP2010(17)'!L32/'MIP2010(17)'!L$98</f>
        <v>2.2901064622967223E-3</v>
      </c>
      <c r="L28" s="153">
        <f>'MIP2010(17)'!M32/'MIP2010(17)'!M$98</f>
        <v>4.6609632123136282E-3</v>
      </c>
      <c r="M28" s="153">
        <f>'MIP2010(17)'!N32/'MIP2010(17)'!N$98</f>
        <v>1.7986859951678539E-2</v>
      </c>
      <c r="N28" s="153">
        <f>'MIP2010(17)'!O32/'MIP2010(17)'!O$98</f>
        <v>1.5821063887899554E-4</v>
      </c>
      <c r="O28" s="153">
        <f>'MIP2010(17)'!P32/'MIP2010(17)'!P$98</f>
        <v>4.3718950571246284E-4</v>
      </c>
      <c r="P28" s="153">
        <f>'MIP2010(17)'!Q32/'MIP2010(17)'!Q$98</f>
        <v>5.6439392184474491E-4</v>
      </c>
      <c r="Q28" s="153">
        <f>'MIP2010(17)'!R32/'MIP2010(17)'!R$98</f>
        <v>4.0541245261245887E-4</v>
      </c>
      <c r="R28" s="153">
        <f>'MIP2010(17)'!S32/'MIP2010(17)'!S$98</f>
        <v>5.8143361704958083E-4</v>
      </c>
      <c r="S28" s="153">
        <f>'MIP2010(17)'!T32/'MIP2010(17)'!T$98</f>
        <v>2.7028598395967035E-3</v>
      </c>
      <c r="T28" s="153">
        <f>'MIP2010(17)'!U32/'MIP2010(17)'!U$98</f>
        <v>1.6686729411971508E-3</v>
      </c>
      <c r="U28" s="153">
        <f>'MIP2010(17)'!V32/'MIP2010(17)'!V$98</f>
        <v>2.8575738854592778E-4</v>
      </c>
      <c r="V28" s="153">
        <f>'MIP2010(17)'!W32/'MIP2010(17)'!W$98</f>
        <v>2.5145991000827045E-4</v>
      </c>
      <c r="W28" s="153">
        <f>'MIP2010(17)'!X32/'MIP2010(17)'!X$98</f>
        <v>3.8909586383365563E-3</v>
      </c>
      <c r="X28" s="153">
        <f>'MIP2010(17)'!Y32/'MIP2010(17)'!Y$98</f>
        <v>3.4322338891546967E-3</v>
      </c>
      <c r="Y28" s="153">
        <f>'MIP2010(17)'!Z32/'MIP2010(17)'!Z$98</f>
        <v>7.4492309374242999E-3</v>
      </c>
      <c r="Z28" s="153">
        <f>'MIP2010(17)'!AA32/'MIP2010(17)'!AA$98</f>
        <v>1.1149719081505062E-3</v>
      </c>
      <c r="AA28" s="153">
        <f>'MIP2010(17)'!AB32/'MIP2010(17)'!AB$98</f>
        <v>4.6421793791995656E-3</v>
      </c>
      <c r="AB28" s="153">
        <f>'MIP2010(17)'!AC32/'MIP2010(17)'!AC$98</f>
        <v>9.7674599191528752E-2</v>
      </c>
      <c r="AC28" s="153">
        <f>'MIP2010(17)'!AD32/'MIP2010(17)'!AD$98</f>
        <v>2.8047928807299369E-3</v>
      </c>
      <c r="AD28" s="153">
        <f>'MIP2010(17)'!AE32/'MIP2010(17)'!AE$98</f>
        <v>4.8491309939315572E-4</v>
      </c>
      <c r="AE28" s="153">
        <f>'MIP2010(17)'!AF32/'MIP2010(17)'!AF$98</f>
        <v>1.5130303509795237E-3</v>
      </c>
      <c r="AF28" s="153">
        <f>'MIP2010(17)'!AG32/'MIP2010(17)'!AG$98</f>
        <v>3.4742937295731798E-4</v>
      </c>
      <c r="AG28" s="153">
        <f>'MIP2010(17)'!AH32/'MIP2010(17)'!AH$98</f>
        <v>3.7821090247321366E-3</v>
      </c>
      <c r="AH28" s="153">
        <f>'MIP2010(17)'!AI32/'MIP2010(17)'!AI$98</f>
        <v>2.368590258187927E-3</v>
      </c>
      <c r="AI28" s="153">
        <f>'MIP2010(17)'!AJ32/'MIP2010(17)'!AJ$98</f>
        <v>9.7193246767228215E-3</v>
      </c>
      <c r="AJ28" s="153">
        <f>'MIP2010(17)'!AK32/'MIP2010(17)'!AK$98</f>
        <v>1.3015152304742877E-3</v>
      </c>
      <c r="AK28" s="153">
        <f>'MIP2010(17)'!AL32/'MIP2010(17)'!AL$98</f>
        <v>2.9763344932572022E-3</v>
      </c>
      <c r="AL28" s="153">
        <f>'MIP2010(17)'!AM32/'MIP2010(17)'!AM$98</f>
        <v>5.9087524725154441E-3</v>
      </c>
      <c r="AM28" s="153">
        <f>'MIP2010(17)'!AN32/'MIP2010(17)'!AN$98</f>
        <v>3.1397273571774271E-3</v>
      </c>
      <c r="AN28" s="153">
        <f>'MIP2010(17)'!AO32/'MIP2010(17)'!AO$98</f>
        <v>5.5646764100274106E-3</v>
      </c>
      <c r="AO28" s="153">
        <f>'MIP2010(17)'!AP32/'MIP2010(17)'!AP$98</f>
        <v>1.2786293759985117E-2</v>
      </c>
      <c r="AP28" s="153">
        <f>'MIP2010(17)'!AQ32/'MIP2010(17)'!AQ$98</f>
        <v>8.2291458504659853E-2</v>
      </c>
      <c r="AQ28" s="153">
        <f>'MIP2010(17)'!AR32/'MIP2010(17)'!AR$98</f>
        <v>1.4968195614135872E-3</v>
      </c>
      <c r="AR28" s="153">
        <f>'MIP2010(17)'!AS32/'MIP2010(17)'!AS$98</f>
        <v>3.0189710230058388E-4</v>
      </c>
      <c r="AS28" s="153">
        <f>'MIP2010(17)'!AT32/'MIP2010(17)'!AT$98</f>
        <v>1.3539541011242746E-4</v>
      </c>
      <c r="AT28" s="153">
        <f>'MIP2010(17)'!AU32/'MIP2010(17)'!AU$98</f>
        <v>9.181960362071733E-5</v>
      </c>
      <c r="AU28" s="153">
        <f>'MIP2010(17)'!AV32/'MIP2010(17)'!AV$98</f>
        <v>4.7557370338963433E-5</v>
      </c>
      <c r="AV28" s="153">
        <f>'MIP2010(17)'!AW32/'MIP2010(17)'!AW$98</f>
        <v>2.2300400589031613E-4</v>
      </c>
      <c r="AW28" s="153">
        <f>'MIP2010(17)'!AX32/'MIP2010(17)'!AX$98</f>
        <v>6.7466955016261178E-3</v>
      </c>
      <c r="AX28" s="153">
        <f>'MIP2010(17)'!AY32/'MIP2010(17)'!AY$98</f>
        <v>2.3656411517520475E-3</v>
      </c>
      <c r="AY28" s="153">
        <f>'MIP2010(17)'!AZ32/'MIP2010(17)'!AZ$98</f>
        <v>5.3039533818384998E-4</v>
      </c>
      <c r="AZ28" s="153">
        <f>'MIP2010(17)'!BA32/'MIP2010(17)'!BA$98</f>
        <v>1.8416076172150393E-4</v>
      </c>
      <c r="BA28" s="153">
        <f>'MIP2010(17)'!BB32/'MIP2010(17)'!BB$98</f>
        <v>1.1485977248053609E-4</v>
      </c>
      <c r="BB28" s="153">
        <f>'MIP2010(17)'!BC32/'MIP2010(17)'!BC$98</f>
        <v>9.2355285798358306E-5</v>
      </c>
      <c r="BC28" s="153">
        <f>'MIP2010(17)'!BD32/'MIP2010(17)'!BD$98</f>
        <v>8.8124981607143129E-5</v>
      </c>
      <c r="BD28" s="153">
        <f>'MIP2010(17)'!BE32/'MIP2010(17)'!BE$98</f>
        <v>3.9434095841468595E-3</v>
      </c>
      <c r="BE28" s="153">
        <f>'MIP2010(17)'!BF32/'MIP2010(17)'!BF$98</f>
        <v>1.9083949727853955E-4</v>
      </c>
      <c r="BF28" s="153">
        <f>'MIP2010(17)'!BG32/'MIP2010(17)'!BG$98</f>
        <v>1.9043186029293226E-4</v>
      </c>
      <c r="BG28" s="153">
        <f>'MIP2010(17)'!BH32/'MIP2010(17)'!BH$98</f>
        <v>1.0373192626899448E-4</v>
      </c>
      <c r="BH28" s="153">
        <f>'MIP2010(17)'!BI32/'MIP2010(17)'!BI$98</f>
        <v>2.5349855311180847E-4</v>
      </c>
      <c r="BI28" s="153">
        <f>'MIP2010(17)'!BJ32/'MIP2010(17)'!BJ$98</f>
        <v>4.9209226623450218E-4</v>
      </c>
      <c r="BJ28" s="153">
        <f>'MIP2010(17)'!BK32/'MIP2010(17)'!BK$98</f>
        <v>5.7337877838579656E-5</v>
      </c>
      <c r="BK28" s="153">
        <f>'MIP2010(17)'!BL32/'MIP2010(17)'!BL$98</f>
        <v>6.4526294507772752E-4</v>
      </c>
      <c r="BL28" s="153">
        <f>'MIP2010(17)'!BM32/'MIP2010(17)'!BM$98</f>
        <v>6.8394564328684679E-4</v>
      </c>
      <c r="BM28" s="153">
        <f>'MIP2010(17)'!BN32/'MIP2010(17)'!BN$98</f>
        <v>2.9984362824622804E-4</v>
      </c>
      <c r="BN28" s="153">
        <f>'MIP2010(17)'!BO32/'MIP2010(17)'!BO$98</f>
        <v>9.5175340448446953E-4</v>
      </c>
      <c r="BO28" s="153">
        <f>'MIP2010(17)'!BP32/'MIP2010(17)'!BP$98</f>
        <v>6.7760172638441638E-4</v>
      </c>
      <c r="BP28" s="153">
        <f>'MIP2010(17)'!BQ32/'MIP2010(17)'!BQ$98</f>
        <v>6.390023883958688E-4</v>
      </c>
      <c r="BQ28" s="153">
        <f>'MIP2010(17)'!BR32/'MIP2010(17)'!BR$98</f>
        <v>1.1837129057611542E-3</v>
      </c>
      <c r="BR28" s="153">
        <f>'MIP2010(17)'!BS32/'MIP2010(17)'!BS$98</f>
        <v>0</v>
      </c>
    </row>
    <row r="29" spans="2:70" x14ac:dyDescent="0.35">
      <c r="B29" s="67" t="s">
        <v>274</v>
      </c>
      <c r="C29" s="152">
        <f>'MIP2010(17)'!D33/'MIP2010(17)'!D$98</f>
        <v>6.5536028690999426E-4</v>
      </c>
      <c r="D29" s="152">
        <f>'MIP2010(17)'!E33/'MIP2010(17)'!E$98</f>
        <v>2.3940253685224761E-3</v>
      </c>
      <c r="E29" s="152">
        <f>'MIP2010(17)'!F33/'MIP2010(17)'!F$98</f>
        <v>3.9096016292539169E-4</v>
      </c>
      <c r="F29" s="152">
        <f>'MIP2010(17)'!G33/'MIP2010(17)'!G$98</f>
        <v>6.0411375705972711E-3</v>
      </c>
      <c r="G29" s="152">
        <f>'MIP2010(17)'!H33/'MIP2010(17)'!H$98</f>
        <v>1.3295876636599806E-2</v>
      </c>
      <c r="H29" s="152">
        <f>'MIP2010(17)'!I33/'MIP2010(17)'!I$98</f>
        <v>3.8863857364031761E-4</v>
      </c>
      <c r="I29" s="153">
        <f>'MIP2010(17)'!J33/'MIP2010(17)'!J$98</f>
        <v>6.6535214409200105E-3</v>
      </c>
      <c r="J29" s="153">
        <f>'MIP2010(17)'!K33/'MIP2010(17)'!K$98</f>
        <v>1.1881288666230065E-3</v>
      </c>
      <c r="K29" s="153">
        <f>'MIP2010(17)'!L33/'MIP2010(17)'!L$98</f>
        <v>7.2314322250378562E-5</v>
      </c>
      <c r="L29" s="153">
        <f>'MIP2010(17)'!M33/'MIP2010(17)'!M$98</f>
        <v>5.0609226713612039E-4</v>
      </c>
      <c r="M29" s="153">
        <f>'MIP2010(17)'!N33/'MIP2010(17)'!N$98</f>
        <v>8.7580210846816106E-4</v>
      </c>
      <c r="N29" s="153">
        <f>'MIP2010(17)'!O33/'MIP2010(17)'!O$98</f>
        <v>8.9957483133929544E-5</v>
      </c>
      <c r="O29" s="153">
        <f>'MIP2010(17)'!P33/'MIP2010(17)'!P$98</f>
        <v>1.8045228567358914E-4</v>
      </c>
      <c r="P29" s="153">
        <f>'MIP2010(17)'!Q33/'MIP2010(17)'!Q$98</f>
        <v>1.1757202151966686E-4</v>
      </c>
      <c r="Q29" s="153">
        <f>'MIP2010(17)'!R33/'MIP2010(17)'!R$98</f>
        <v>1.4754226753504478E-4</v>
      </c>
      <c r="R29" s="153">
        <f>'MIP2010(17)'!S33/'MIP2010(17)'!S$98</f>
        <v>3.5141166679884621E-4</v>
      </c>
      <c r="S29" s="153">
        <f>'MIP2010(17)'!T33/'MIP2010(17)'!T$98</f>
        <v>2.1122349127732616E-3</v>
      </c>
      <c r="T29" s="153">
        <f>'MIP2010(17)'!U33/'MIP2010(17)'!U$98</f>
        <v>2.3737953729542307E-4</v>
      </c>
      <c r="U29" s="153">
        <f>'MIP2010(17)'!V33/'MIP2010(17)'!V$98</f>
        <v>2.3838499037428607E-4</v>
      </c>
      <c r="V29" s="153">
        <f>'MIP2010(17)'!W33/'MIP2010(17)'!W$98</f>
        <v>1.2765280845361787E-4</v>
      </c>
      <c r="W29" s="153">
        <f>'MIP2010(17)'!X33/'MIP2010(17)'!X$98</f>
        <v>4.0642360888857145E-4</v>
      </c>
      <c r="X29" s="153">
        <f>'MIP2010(17)'!Y33/'MIP2010(17)'!Y$98</f>
        <v>9.6228666492750858E-4</v>
      </c>
      <c r="Y29" s="153">
        <f>'MIP2010(17)'!Z33/'MIP2010(17)'!Z$98</f>
        <v>8.3408964015370445E-4</v>
      </c>
      <c r="Z29" s="153">
        <f>'MIP2010(17)'!AA33/'MIP2010(17)'!AA$98</f>
        <v>3.3735404399450709E-4</v>
      </c>
      <c r="AA29" s="153">
        <f>'MIP2010(17)'!AB33/'MIP2010(17)'!AB$98</f>
        <v>8.9226318387053364E-3</v>
      </c>
      <c r="AB29" s="153">
        <f>'MIP2010(17)'!AC33/'MIP2010(17)'!AC$98</f>
        <v>7.8847570909783716E-3</v>
      </c>
      <c r="AC29" s="153">
        <f>'MIP2010(17)'!AD33/'MIP2010(17)'!AD$98</f>
        <v>0.1247889945328681</v>
      </c>
      <c r="AD29" s="153">
        <f>'MIP2010(17)'!AE33/'MIP2010(17)'!AE$98</f>
        <v>2.6329445595111287E-2</v>
      </c>
      <c r="AE29" s="153">
        <f>'MIP2010(17)'!AF33/'MIP2010(17)'!AF$98</f>
        <v>0.20362648914107959</v>
      </c>
      <c r="AF29" s="153">
        <f>'MIP2010(17)'!AG33/'MIP2010(17)'!AG$98</f>
        <v>9.2570735387873025E-4</v>
      </c>
      <c r="AG29" s="153">
        <f>'MIP2010(17)'!AH33/'MIP2010(17)'!AH$98</f>
        <v>4.7307824186549913E-2</v>
      </c>
      <c r="AH29" s="153">
        <f>'MIP2010(17)'!AI33/'MIP2010(17)'!AI$98</f>
        <v>7.6555063608635426E-2</v>
      </c>
      <c r="AI29" s="153">
        <f>'MIP2010(17)'!AJ33/'MIP2010(17)'!AJ$98</f>
        <v>4.1337730812311298E-2</v>
      </c>
      <c r="AJ29" s="153">
        <f>'MIP2010(17)'!AK33/'MIP2010(17)'!AK$98</f>
        <v>9.4836874404839511E-2</v>
      </c>
      <c r="AK29" s="153">
        <f>'MIP2010(17)'!AL33/'MIP2010(17)'!AL$98</f>
        <v>2.5486995665758745E-2</v>
      </c>
      <c r="AL29" s="153">
        <f>'MIP2010(17)'!AM33/'MIP2010(17)'!AM$98</f>
        <v>2.1019431081389671E-2</v>
      </c>
      <c r="AM29" s="153">
        <f>'MIP2010(17)'!AN33/'MIP2010(17)'!AN$98</f>
        <v>1.5723336817244395E-2</v>
      </c>
      <c r="AN29" s="153">
        <f>'MIP2010(17)'!AO33/'MIP2010(17)'!AO$98</f>
        <v>1.0286672852565634E-3</v>
      </c>
      <c r="AO29" s="153">
        <f>'MIP2010(17)'!AP33/'MIP2010(17)'!AP$98</f>
        <v>1.7974019638097053E-3</v>
      </c>
      <c r="AP29" s="153">
        <f>'MIP2010(17)'!AQ33/'MIP2010(17)'!AQ$98</f>
        <v>2.9953606609222787E-2</v>
      </c>
      <c r="AQ29" s="153">
        <f>'MIP2010(17)'!AR33/'MIP2010(17)'!AR$98</f>
        <v>2.9713588117271132E-4</v>
      </c>
      <c r="AR29" s="153">
        <f>'MIP2010(17)'!AS33/'MIP2010(17)'!AS$98</f>
        <v>1.6247147065831331E-3</v>
      </c>
      <c r="AS29" s="153">
        <f>'MIP2010(17)'!AT33/'MIP2010(17)'!AT$98</f>
        <v>1.8317678299089831E-4</v>
      </c>
      <c r="AT29" s="153">
        <f>'MIP2010(17)'!AU33/'MIP2010(17)'!AU$98</f>
        <v>1.1400369475384956E-4</v>
      </c>
      <c r="AU29" s="153">
        <f>'MIP2010(17)'!AV33/'MIP2010(17)'!AV$98</f>
        <v>7.4033572149746825E-5</v>
      </c>
      <c r="AV29" s="153">
        <f>'MIP2010(17)'!AW33/'MIP2010(17)'!AW$98</f>
        <v>2.8105749398061198E-4</v>
      </c>
      <c r="AW29" s="153">
        <f>'MIP2010(17)'!AX33/'MIP2010(17)'!AX$98</f>
        <v>5.4507455724895877E-4</v>
      </c>
      <c r="AX29" s="153">
        <f>'MIP2010(17)'!AY33/'MIP2010(17)'!AY$98</f>
        <v>3.9195852683433557E-4</v>
      </c>
      <c r="AY29" s="153">
        <f>'MIP2010(17)'!AZ33/'MIP2010(17)'!AZ$98</f>
        <v>1.506280118760003E-4</v>
      </c>
      <c r="AZ29" s="153">
        <f>'MIP2010(17)'!BA33/'MIP2010(17)'!BA$98</f>
        <v>1.3933235075594473E-4</v>
      </c>
      <c r="BA29" s="153">
        <f>'MIP2010(17)'!BB33/'MIP2010(17)'!BB$98</f>
        <v>1.5902357674103058E-4</v>
      </c>
      <c r="BB29" s="153">
        <f>'MIP2010(17)'!BC33/'MIP2010(17)'!BC$98</f>
        <v>2.6014404456861385E-4</v>
      </c>
      <c r="BC29" s="153">
        <f>'MIP2010(17)'!BD33/'MIP2010(17)'!BD$98</f>
        <v>1.2225661737666141E-4</v>
      </c>
      <c r="BD29" s="153">
        <f>'MIP2010(17)'!BE33/'MIP2010(17)'!BE$98</f>
        <v>5.8564257698394698E-5</v>
      </c>
      <c r="BE29" s="153">
        <f>'MIP2010(17)'!BF33/'MIP2010(17)'!BF$98</f>
        <v>2.4329984945570165E-4</v>
      </c>
      <c r="BF29" s="153">
        <f>'MIP2010(17)'!BG33/'MIP2010(17)'!BG$98</f>
        <v>7.1412755813355744E-4</v>
      </c>
      <c r="BG29" s="153">
        <f>'MIP2010(17)'!BH33/'MIP2010(17)'!BH$98</f>
        <v>1.1059767505849585E-4</v>
      </c>
      <c r="BH29" s="153">
        <f>'MIP2010(17)'!BI33/'MIP2010(17)'!BI$98</f>
        <v>5.4520946676259122E-3</v>
      </c>
      <c r="BI29" s="153">
        <f>'MIP2010(17)'!BJ33/'MIP2010(17)'!BJ$98</f>
        <v>2.0764692520195603E-4</v>
      </c>
      <c r="BJ29" s="153">
        <f>'MIP2010(17)'!BK33/'MIP2010(17)'!BK$98</f>
        <v>1.1564795079620231E-4</v>
      </c>
      <c r="BK29" s="153">
        <f>'MIP2010(17)'!BL33/'MIP2010(17)'!BL$98</f>
        <v>2.8196093936201145E-4</v>
      </c>
      <c r="BL29" s="153">
        <f>'MIP2010(17)'!BM33/'MIP2010(17)'!BM$98</f>
        <v>2.0266127885418936E-4</v>
      </c>
      <c r="BM29" s="153">
        <f>'MIP2010(17)'!BN33/'MIP2010(17)'!BN$98</f>
        <v>4.6346213287394849E-4</v>
      </c>
      <c r="BN29" s="153">
        <f>'MIP2010(17)'!BO33/'MIP2010(17)'!BO$98</f>
        <v>1.4378903484395448E-4</v>
      </c>
      <c r="BO29" s="153">
        <f>'MIP2010(17)'!BP33/'MIP2010(17)'!BP$98</f>
        <v>1.227571378417843E-4</v>
      </c>
      <c r="BP29" s="153">
        <f>'MIP2010(17)'!BQ33/'MIP2010(17)'!BQ$98</f>
        <v>9.0397761326926028E-4</v>
      </c>
      <c r="BQ29" s="153">
        <f>'MIP2010(17)'!BR33/'MIP2010(17)'!BR$98</f>
        <v>1.9682773441033537E-4</v>
      </c>
      <c r="BR29" s="153">
        <f>'MIP2010(17)'!BS33/'MIP2010(17)'!BS$98</f>
        <v>0</v>
      </c>
    </row>
    <row r="30" spans="2:70" x14ac:dyDescent="0.35">
      <c r="B30" s="67" t="s">
        <v>275</v>
      </c>
      <c r="C30" s="152">
        <f>'MIP2010(17)'!D34/'MIP2010(17)'!D$98</f>
        <v>4.7637636765908062E-4</v>
      </c>
      <c r="D30" s="152">
        <f>'MIP2010(17)'!E34/'MIP2010(17)'!E$98</f>
        <v>3.3725032642600627E-4</v>
      </c>
      <c r="E30" s="152">
        <f>'MIP2010(17)'!F34/'MIP2010(17)'!F$98</f>
        <v>9.9896802410254188E-5</v>
      </c>
      <c r="F30" s="152">
        <f>'MIP2010(17)'!G34/'MIP2010(17)'!G$98</f>
        <v>5.5840303650783643E-4</v>
      </c>
      <c r="G30" s="152">
        <f>'MIP2010(17)'!H34/'MIP2010(17)'!H$98</f>
        <v>3.867601377456152E-4</v>
      </c>
      <c r="H30" s="152">
        <f>'MIP2010(17)'!I34/'MIP2010(17)'!I$98</f>
        <v>2.6094177935378837E-4</v>
      </c>
      <c r="I30" s="153">
        <f>'MIP2010(17)'!J34/'MIP2010(17)'!J$98</f>
        <v>6.5005328331664367E-3</v>
      </c>
      <c r="J30" s="153">
        <f>'MIP2010(17)'!K34/'MIP2010(17)'!K$98</f>
        <v>1.0941223645853798E-3</v>
      </c>
      <c r="K30" s="153">
        <f>'MIP2010(17)'!L34/'MIP2010(17)'!L$98</f>
        <v>1.2019647660978129E-4</v>
      </c>
      <c r="L30" s="153">
        <f>'MIP2010(17)'!M34/'MIP2010(17)'!M$98</f>
        <v>1.5806053254678782E-3</v>
      </c>
      <c r="M30" s="153">
        <f>'MIP2010(17)'!N34/'MIP2010(17)'!N$98</f>
        <v>3.8783335781305672E-4</v>
      </c>
      <c r="N30" s="153">
        <f>'MIP2010(17)'!O34/'MIP2010(17)'!O$98</f>
        <v>4.5238530485251466E-5</v>
      </c>
      <c r="O30" s="153">
        <f>'MIP2010(17)'!P34/'MIP2010(17)'!P$98</f>
        <v>2.419988086435189E-4</v>
      </c>
      <c r="P30" s="153">
        <f>'MIP2010(17)'!Q34/'MIP2010(17)'!Q$98</f>
        <v>1.7271117967091048E-4</v>
      </c>
      <c r="Q30" s="153">
        <f>'MIP2010(17)'!R34/'MIP2010(17)'!R$98</f>
        <v>2.3411844265634551E-4</v>
      </c>
      <c r="R30" s="153">
        <f>'MIP2010(17)'!S34/'MIP2010(17)'!S$98</f>
        <v>1.4455982885944866E-4</v>
      </c>
      <c r="S30" s="153">
        <f>'MIP2010(17)'!T34/'MIP2010(17)'!T$98</f>
        <v>3.1919696603074643E-3</v>
      </c>
      <c r="T30" s="153">
        <f>'MIP2010(17)'!U34/'MIP2010(17)'!U$98</f>
        <v>9.9339521782281937E-3</v>
      </c>
      <c r="U30" s="153">
        <f>'MIP2010(17)'!V34/'MIP2010(17)'!V$98</f>
        <v>1.9875788880770843E-5</v>
      </c>
      <c r="V30" s="153">
        <f>'MIP2010(17)'!W34/'MIP2010(17)'!W$98</f>
        <v>8.0584115026157801E-5</v>
      </c>
      <c r="W30" s="153">
        <f>'MIP2010(17)'!X34/'MIP2010(17)'!X$98</f>
        <v>4.6603295327221315E-3</v>
      </c>
      <c r="X30" s="153">
        <f>'MIP2010(17)'!Y34/'MIP2010(17)'!Y$98</f>
        <v>4.3146167305119186E-3</v>
      </c>
      <c r="Y30" s="153">
        <f>'MIP2010(17)'!Z34/'MIP2010(17)'!Z$98</f>
        <v>1.1548799027116742E-3</v>
      </c>
      <c r="Z30" s="153">
        <f>'MIP2010(17)'!AA34/'MIP2010(17)'!AA$98</f>
        <v>3.1579913898706986E-4</v>
      </c>
      <c r="AA30" s="153">
        <f>'MIP2010(17)'!AB34/'MIP2010(17)'!AB$98</f>
        <v>8.517128239307303E-4</v>
      </c>
      <c r="AB30" s="153">
        <f>'MIP2010(17)'!AC34/'MIP2010(17)'!AC$98</f>
        <v>1.3317849657616329E-3</v>
      </c>
      <c r="AC30" s="153">
        <f>'MIP2010(17)'!AD34/'MIP2010(17)'!AD$98</f>
        <v>1.006286389147827E-2</v>
      </c>
      <c r="AD30" s="153">
        <f>'MIP2010(17)'!AE34/'MIP2010(17)'!AE$98</f>
        <v>0.11020057402166214</v>
      </c>
      <c r="AE30" s="153">
        <f>'MIP2010(17)'!AF34/'MIP2010(17)'!AF$98</f>
        <v>1.3949138849539104E-2</v>
      </c>
      <c r="AF30" s="153">
        <f>'MIP2010(17)'!AG34/'MIP2010(17)'!AG$98</f>
        <v>1.7620465511417368E-3</v>
      </c>
      <c r="AG30" s="153">
        <f>'MIP2010(17)'!AH34/'MIP2010(17)'!AH$98</f>
        <v>8.1903702919673263E-2</v>
      </c>
      <c r="AH30" s="153">
        <f>'MIP2010(17)'!AI34/'MIP2010(17)'!AI$98</f>
        <v>1.4575893970813932E-2</v>
      </c>
      <c r="AI30" s="153">
        <f>'MIP2010(17)'!AJ34/'MIP2010(17)'!AJ$98</f>
        <v>2.9410853144388929E-3</v>
      </c>
      <c r="AJ30" s="153">
        <f>'MIP2010(17)'!AK34/'MIP2010(17)'!AK$98</f>
        <v>5.0001853603253717E-2</v>
      </c>
      <c r="AK30" s="153">
        <f>'MIP2010(17)'!AL34/'MIP2010(17)'!AL$98</f>
        <v>1.5984876977575248E-2</v>
      </c>
      <c r="AL30" s="153">
        <f>'MIP2010(17)'!AM34/'MIP2010(17)'!AM$98</f>
        <v>2.2155188414234462E-2</v>
      </c>
      <c r="AM30" s="153">
        <f>'MIP2010(17)'!AN34/'MIP2010(17)'!AN$98</f>
        <v>2.4512123893567949E-2</v>
      </c>
      <c r="AN30" s="153">
        <f>'MIP2010(17)'!AO34/'MIP2010(17)'!AO$98</f>
        <v>1.9421193757158058E-4</v>
      </c>
      <c r="AO30" s="153">
        <f>'MIP2010(17)'!AP34/'MIP2010(17)'!AP$98</f>
        <v>2.5100706149128347E-3</v>
      </c>
      <c r="AP30" s="153">
        <f>'MIP2010(17)'!AQ34/'MIP2010(17)'!AQ$98</f>
        <v>5.3693892921882263E-3</v>
      </c>
      <c r="AQ30" s="153">
        <f>'MIP2010(17)'!AR34/'MIP2010(17)'!AR$98</f>
        <v>3.370677077885621E-3</v>
      </c>
      <c r="AR30" s="153">
        <f>'MIP2010(17)'!AS34/'MIP2010(17)'!AS$98</f>
        <v>4.7455469287278397E-4</v>
      </c>
      <c r="AS30" s="153">
        <f>'MIP2010(17)'!AT34/'MIP2010(17)'!AT$98</f>
        <v>1.0168692462832047E-4</v>
      </c>
      <c r="AT30" s="153">
        <f>'MIP2010(17)'!AU34/'MIP2010(17)'!AU$98</f>
        <v>1.4025003133238243E-4</v>
      </c>
      <c r="AU30" s="153">
        <f>'MIP2010(17)'!AV34/'MIP2010(17)'!AV$98</f>
        <v>4.713373404228551E-5</v>
      </c>
      <c r="AV30" s="153">
        <f>'MIP2010(17)'!AW34/'MIP2010(17)'!AW$98</f>
        <v>2.6677952356297875E-4</v>
      </c>
      <c r="AW30" s="153">
        <f>'MIP2010(17)'!AX34/'MIP2010(17)'!AX$98</f>
        <v>5.4897336417318555E-4</v>
      </c>
      <c r="AX30" s="153">
        <f>'MIP2010(17)'!AY34/'MIP2010(17)'!AY$98</f>
        <v>3.0647465879628569E-4</v>
      </c>
      <c r="AY30" s="153">
        <f>'MIP2010(17)'!AZ34/'MIP2010(17)'!AZ$98</f>
        <v>1.6005470833658714E-4</v>
      </c>
      <c r="AZ30" s="153">
        <f>'MIP2010(17)'!BA34/'MIP2010(17)'!BA$98</f>
        <v>1.5750291731131101E-4</v>
      </c>
      <c r="BA30" s="153">
        <f>'MIP2010(17)'!BB34/'MIP2010(17)'!BB$98</f>
        <v>1.7690437814631705E-4</v>
      </c>
      <c r="BB30" s="153">
        <f>'MIP2010(17)'!BC34/'MIP2010(17)'!BC$98</f>
        <v>1.4481989926961515E-4</v>
      </c>
      <c r="BC30" s="153">
        <f>'MIP2010(17)'!BD34/'MIP2010(17)'!BD$98</f>
        <v>1.4356854677427191E-4</v>
      </c>
      <c r="BD30" s="153">
        <f>'MIP2010(17)'!BE34/'MIP2010(17)'!BE$98</f>
        <v>1.5021879230033767E-4</v>
      </c>
      <c r="BE30" s="153">
        <f>'MIP2010(17)'!BF34/'MIP2010(17)'!BF$98</f>
        <v>2.9361599711283777E-4</v>
      </c>
      <c r="BF30" s="153">
        <f>'MIP2010(17)'!BG34/'MIP2010(17)'!BG$98</f>
        <v>2.4159908306094636E-4</v>
      </c>
      <c r="BG30" s="153">
        <f>'MIP2010(17)'!BH34/'MIP2010(17)'!BH$98</f>
        <v>1.3001333805874065E-4</v>
      </c>
      <c r="BH30" s="153">
        <f>'MIP2010(17)'!BI34/'MIP2010(17)'!BI$98</f>
        <v>3.7205827493898053E-4</v>
      </c>
      <c r="BI30" s="153">
        <f>'MIP2010(17)'!BJ34/'MIP2010(17)'!BJ$98</f>
        <v>2.2205477236401144E-4</v>
      </c>
      <c r="BJ30" s="153">
        <f>'MIP2010(17)'!BK34/'MIP2010(17)'!BK$98</f>
        <v>1.0066958089055882E-4</v>
      </c>
      <c r="BK30" s="153">
        <f>'MIP2010(17)'!BL34/'MIP2010(17)'!BL$98</f>
        <v>8.0804723143529305E-5</v>
      </c>
      <c r="BL30" s="153">
        <f>'MIP2010(17)'!BM34/'MIP2010(17)'!BM$98</f>
        <v>6.8982484096661532E-5</v>
      </c>
      <c r="BM30" s="153">
        <f>'MIP2010(17)'!BN34/'MIP2010(17)'!BN$98</f>
        <v>5.137625410670634E-4</v>
      </c>
      <c r="BN30" s="153">
        <f>'MIP2010(17)'!BO34/'MIP2010(17)'!BO$98</f>
        <v>1.8012654055025399E-4</v>
      </c>
      <c r="BO30" s="153">
        <f>'MIP2010(17)'!BP34/'MIP2010(17)'!BP$98</f>
        <v>5.0332293093204993E-4</v>
      </c>
      <c r="BP30" s="153">
        <f>'MIP2010(17)'!BQ34/'MIP2010(17)'!BQ$98</f>
        <v>1.07540538136077E-3</v>
      </c>
      <c r="BQ30" s="153">
        <f>'MIP2010(17)'!BR34/'MIP2010(17)'!BR$98</f>
        <v>2.7584322716237681E-4</v>
      </c>
      <c r="BR30" s="153">
        <f>'MIP2010(17)'!BS34/'MIP2010(17)'!BS$98</f>
        <v>0</v>
      </c>
    </row>
    <row r="31" spans="2:70" x14ac:dyDescent="0.35">
      <c r="B31" s="67" t="s">
        <v>276</v>
      </c>
      <c r="C31" s="152">
        <f>'MIP2010(17)'!D35/'MIP2010(17)'!D$98</f>
        <v>1.4370122398186863E-3</v>
      </c>
      <c r="D31" s="152">
        <f>'MIP2010(17)'!E35/'MIP2010(17)'!E$98</f>
        <v>4.1157258599486624E-3</v>
      </c>
      <c r="E31" s="152">
        <f>'MIP2010(17)'!F35/'MIP2010(17)'!F$98</f>
        <v>1.3516021445089059E-3</v>
      </c>
      <c r="F31" s="152">
        <f>'MIP2010(17)'!G35/'MIP2010(17)'!G$98</f>
        <v>3.2137110573850947E-3</v>
      </c>
      <c r="G31" s="152">
        <f>'MIP2010(17)'!H35/'MIP2010(17)'!H$98</f>
        <v>7.7585024842548216E-3</v>
      </c>
      <c r="H31" s="152">
        <f>'MIP2010(17)'!I35/'MIP2010(17)'!I$98</f>
        <v>7.8353590560130137E-3</v>
      </c>
      <c r="I31" s="153">
        <f>'MIP2010(17)'!J35/'MIP2010(17)'!J$98</f>
        <v>1.4344050006219432E-2</v>
      </c>
      <c r="J31" s="153">
        <f>'MIP2010(17)'!K35/'MIP2010(17)'!K$98</f>
        <v>7.9601039839261433E-3</v>
      </c>
      <c r="K31" s="153">
        <f>'MIP2010(17)'!L35/'MIP2010(17)'!L$98</f>
        <v>1.6341569416080323E-3</v>
      </c>
      <c r="L31" s="153">
        <f>'MIP2010(17)'!M35/'MIP2010(17)'!M$98</f>
        <v>7.4727785527792055E-3</v>
      </c>
      <c r="M31" s="153">
        <f>'MIP2010(17)'!N35/'MIP2010(17)'!N$98</f>
        <v>4.1919677501896145E-2</v>
      </c>
      <c r="N31" s="153">
        <f>'MIP2010(17)'!O35/'MIP2010(17)'!O$98</f>
        <v>1.3988545466785589E-3</v>
      </c>
      <c r="O31" s="153">
        <f>'MIP2010(17)'!P35/'MIP2010(17)'!P$98</f>
        <v>1.830660958508878E-3</v>
      </c>
      <c r="P31" s="153">
        <f>'MIP2010(17)'!Q35/'MIP2010(17)'!Q$98</f>
        <v>1.5627120440185787E-3</v>
      </c>
      <c r="Q31" s="153">
        <f>'MIP2010(17)'!R35/'MIP2010(17)'!R$98</f>
        <v>1.6543942376852946E-3</v>
      </c>
      <c r="R31" s="153">
        <f>'MIP2010(17)'!S35/'MIP2010(17)'!S$98</f>
        <v>1.0797234011300862E-2</v>
      </c>
      <c r="S31" s="153">
        <f>'MIP2010(17)'!T35/'MIP2010(17)'!T$98</f>
        <v>1.7417476501696823E-3</v>
      </c>
      <c r="T31" s="153">
        <f>'MIP2010(17)'!U35/'MIP2010(17)'!U$98</f>
        <v>1.8743738567752132E-3</v>
      </c>
      <c r="U31" s="153">
        <f>'MIP2010(17)'!V35/'MIP2010(17)'!V$98</f>
        <v>8.1736780653199738E-4</v>
      </c>
      <c r="V31" s="153">
        <f>'MIP2010(17)'!W35/'MIP2010(17)'!W$98</f>
        <v>1.5667102550847079E-3</v>
      </c>
      <c r="W31" s="153">
        <f>'MIP2010(17)'!X35/'MIP2010(17)'!X$98</f>
        <v>3.1346339776691132E-3</v>
      </c>
      <c r="X31" s="153">
        <f>'MIP2010(17)'!Y35/'MIP2010(17)'!Y$98</f>
        <v>1.3718727951523282E-2</v>
      </c>
      <c r="Y31" s="153">
        <f>'MIP2010(17)'!Z35/'MIP2010(17)'!Z$98</f>
        <v>2.1013028142802873E-2</v>
      </c>
      <c r="Z31" s="153">
        <f>'MIP2010(17)'!AA35/'MIP2010(17)'!AA$98</f>
        <v>2.2951954355066831E-3</v>
      </c>
      <c r="AA31" s="153">
        <f>'MIP2010(17)'!AB35/'MIP2010(17)'!AB$98</f>
        <v>2.3524176617059733E-3</v>
      </c>
      <c r="AB31" s="153">
        <f>'MIP2010(17)'!AC35/'MIP2010(17)'!AC$98</f>
        <v>2.4665233538113214E-3</v>
      </c>
      <c r="AC31" s="153">
        <f>'MIP2010(17)'!AD35/'MIP2010(17)'!AD$98</f>
        <v>1.8158860361700908E-2</v>
      </c>
      <c r="AD31" s="153">
        <f>'MIP2010(17)'!AE35/'MIP2010(17)'!AE$98</f>
        <v>4.6793720589688457E-3</v>
      </c>
      <c r="AE31" s="153">
        <f>'MIP2010(17)'!AF35/'MIP2010(17)'!AF$98</f>
        <v>6.4787409039879756E-2</v>
      </c>
      <c r="AF31" s="153">
        <f>'MIP2010(17)'!AG35/'MIP2010(17)'!AG$98</f>
        <v>1.0633935046270686E-2</v>
      </c>
      <c r="AG31" s="153">
        <f>'MIP2010(17)'!AH35/'MIP2010(17)'!AH$98</f>
        <v>2.7491018595096041E-2</v>
      </c>
      <c r="AH31" s="153">
        <f>'MIP2010(17)'!AI35/'MIP2010(17)'!AI$98</f>
        <v>4.0631758399217982E-2</v>
      </c>
      <c r="AI31" s="153">
        <f>'MIP2010(17)'!AJ35/'MIP2010(17)'!AJ$98</f>
        <v>2.1321357666112657E-2</v>
      </c>
      <c r="AJ31" s="153">
        <f>'MIP2010(17)'!AK35/'MIP2010(17)'!AK$98</f>
        <v>2.6573395846589527E-2</v>
      </c>
      <c r="AK31" s="153">
        <f>'MIP2010(17)'!AL35/'MIP2010(17)'!AL$98</f>
        <v>4.4215136113490275E-2</v>
      </c>
      <c r="AL31" s="153">
        <f>'MIP2010(17)'!AM35/'MIP2010(17)'!AM$98</f>
        <v>1.5916374357111501E-2</v>
      </c>
      <c r="AM31" s="153">
        <f>'MIP2010(17)'!AN35/'MIP2010(17)'!AN$98</f>
        <v>4.2448074088186169E-2</v>
      </c>
      <c r="AN31" s="153">
        <f>'MIP2010(17)'!AO35/'MIP2010(17)'!AO$98</f>
        <v>7.6336754675077733E-3</v>
      </c>
      <c r="AO31" s="153">
        <f>'MIP2010(17)'!AP35/'MIP2010(17)'!AP$98</f>
        <v>1.1594979333692338E-2</v>
      </c>
      <c r="AP31" s="153">
        <f>'MIP2010(17)'!AQ35/'MIP2010(17)'!AQ$98</f>
        <v>3.4896795161416708E-2</v>
      </c>
      <c r="AQ31" s="153">
        <f>'MIP2010(17)'!AR35/'MIP2010(17)'!AR$98</f>
        <v>2.480032867119585E-3</v>
      </c>
      <c r="AR31" s="153">
        <f>'MIP2010(17)'!AS35/'MIP2010(17)'!AS$98</f>
        <v>1.6222041182833442E-3</v>
      </c>
      <c r="AS31" s="153">
        <f>'MIP2010(17)'!AT35/'MIP2010(17)'!AT$98</f>
        <v>6.1863071118526563E-4</v>
      </c>
      <c r="AT31" s="153">
        <f>'MIP2010(17)'!AU35/'MIP2010(17)'!AU$98</f>
        <v>7.3021977520014479E-4</v>
      </c>
      <c r="AU31" s="153">
        <f>'MIP2010(17)'!AV35/'MIP2010(17)'!AV$98</f>
        <v>1.8495149999361082E-4</v>
      </c>
      <c r="AV31" s="153">
        <f>'MIP2010(17)'!AW35/'MIP2010(17)'!AW$98</f>
        <v>5.3736201345699398E-4</v>
      </c>
      <c r="AW31" s="153">
        <f>'MIP2010(17)'!AX35/'MIP2010(17)'!AX$98</f>
        <v>5.8561603750206352E-3</v>
      </c>
      <c r="AX31" s="153">
        <f>'MIP2010(17)'!AY35/'MIP2010(17)'!AY$98</f>
        <v>8.0972337535984446E-3</v>
      </c>
      <c r="AY31" s="153">
        <f>'MIP2010(17)'!AZ35/'MIP2010(17)'!AZ$98</f>
        <v>4.4507734125735603E-4</v>
      </c>
      <c r="AZ31" s="153">
        <f>'MIP2010(17)'!BA35/'MIP2010(17)'!BA$98</f>
        <v>4.6245103608528603E-4</v>
      </c>
      <c r="BA31" s="153">
        <f>'MIP2010(17)'!BB35/'MIP2010(17)'!BB$98</f>
        <v>3.4750738467480762E-4</v>
      </c>
      <c r="BB31" s="153">
        <f>'MIP2010(17)'!BC35/'MIP2010(17)'!BC$98</f>
        <v>2.8510899804335489E-4</v>
      </c>
      <c r="BC31" s="153">
        <f>'MIP2010(17)'!BD35/'MIP2010(17)'!BD$98</f>
        <v>1.5615813383226105E-4</v>
      </c>
      <c r="BD31" s="153">
        <f>'MIP2010(17)'!BE35/'MIP2010(17)'!BE$98</f>
        <v>8.3663011264867066E-4</v>
      </c>
      <c r="BE31" s="153">
        <f>'MIP2010(17)'!BF35/'MIP2010(17)'!BF$98</f>
        <v>3.8230212877725188E-4</v>
      </c>
      <c r="BF31" s="153">
        <f>'MIP2010(17)'!BG35/'MIP2010(17)'!BG$98</f>
        <v>7.308708272822503E-4</v>
      </c>
      <c r="BG31" s="153">
        <f>'MIP2010(17)'!BH35/'MIP2010(17)'!BH$98</f>
        <v>2.3603890917604689E-4</v>
      </c>
      <c r="BH31" s="153">
        <f>'MIP2010(17)'!BI35/'MIP2010(17)'!BI$98</f>
        <v>7.02691430554093E-4</v>
      </c>
      <c r="BI31" s="153">
        <f>'MIP2010(17)'!BJ35/'MIP2010(17)'!BJ$98</f>
        <v>1.2897347476797016E-3</v>
      </c>
      <c r="BJ31" s="153">
        <f>'MIP2010(17)'!BK35/'MIP2010(17)'!BK$98</f>
        <v>2.318273317955072E-3</v>
      </c>
      <c r="BK31" s="153">
        <f>'MIP2010(17)'!BL35/'MIP2010(17)'!BL$98</f>
        <v>1.6011331996292741E-3</v>
      </c>
      <c r="BL31" s="153">
        <f>'MIP2010(17)'!BM35/'MIP2010(17)'!BM$98</f>
        <v>4.6030287155713191E-4</v>
      </c>
      <c r="BM31" s="153">
        <f>'MIP2010(17)'!BN35/'MIP2010(17)'!BN$98</f>
        <v>5.4122399156756739E-4</v>
      </c>
      <c r="BN31" s="153">
        <f>'MIP2010(17)'!BO35/'MIP2010(17)'!BO$98</f>
        <v>7.9012852088820526E-4</v>
      </c>
      <c r="BO31" s="153">
        <f>'MIP2010(17)'!BP35/'MIP2010(17)'!BP$98</f>
        <v>6.5586416993586609E-4</v>
      </c>
      <c r="BP31" s="153">
        <f>'MIP2010(17)'!BQ35/'MIP2010(17)'!BQ$98</f>
        <v>1.2430516587881761E-3</v>
      </c>
      <c r="BQ31" s="153">
        <f>'MIP2010(17)'!BR35/'MIP2010(17)'!BR$98</f>
        <v>9.657410663285736E-4</v>
      </c>
      <c r="BR31" s="153">
        <f>'MIP2010(17)'!BS35/'MIP2010(17)'!BS$98</f>
        <v>0</v>
      </c>
    </row>
    <row r="32" spans="2:70" x14ac:dyDescent="0.35">
      <c r="B32" s="67" t="s">
        <v>277</v>
      </c>
      <c r="C32" s="152">
        <f>'MIP2010(17)'!D36/'MIP2010(17)'!D$98</f>
        <v>7.2936083111280642E-5</v>
      </c>
      <c r="D32" s="152">
        <f>'MIP2010(17)'!E36/'MIP2010(17)'!E$98</f>
        <v>1.1728598628009114E-4</v>
      </c>
      <c r="E32" s="152">
        <f>'MIP2010(17)'!F36/'MIP2010(17)'!F$98</f>
        <v>9.3522608744300604E-5</v>
      </c>
      <c r="F32" s="152">
        <f>'MIP2010(17)'!G36/'MIP2010(17)'!G$98</f>
        <v>5.3228132337322068E-4</v>
      </c>
      <c r="G32" s="152">
        <f>'MIP2010(17)'!H36/'MIP2010(17)'!H$98</f>
        <v>1.2337135763168807E-3</v>
      </c>
      <c r="H32" s="152">
        <f>'MIP2010(17)'!I36/'MIP2010(17)'!I$98</f>
        <v>3.7384166370069236E-4</v>
      </c>
      <c r="I32" s="153">
        <f>'MIP2010(17)'!J36/'MIP2010(17)'!J$98</f>
        <v>7.4591688769522387E-4</v>
      </c>
      <c r="J32" s="153">
        <f>'MIP2010(17)'!K36/'MIP2010(17)'!K$98</f>
        <v>2.5946125603428243E-4</v>
      </c>
      <c r="K32" s="153">
        <f>'MIP2010(17)'!L36/'MIP2010(17)'!L$98</f>
        <v>1.5245195646676395E-4</v>
      </c>
      <c r="L32" s="153">
        <f>'MIP2010(17)'!M36/'MIP2010(17)'!M$98</f>
        <v>2.2468681466103875E-4</v>
      </c>
      <c r="M32" s="153">
        <f>'MIP2010(17)'!N36/'MIP2010(17)'!N$98</f>
        <v>2.718370747197177E-4</v>
      </c>
      <c r="N32" s="153">
        <f>'MIP2010(17)'!O36/'MIP2010(17)'!O$98</f>
        <v>1.7326031891203684E-4</v>
      </c>
      <c r="O32" s="153">
        <f>'MIP2010(17)'!P36/'MIP2010(17)'!P$98</f>
        <v>2.2765156938178371E-4</v>
      </c>
      <c r="P32" s="153">
        <f>'MIP2010(17)'!Q36/'MIP2010(17)'!Q$98</f>
        <v>4.6200324526649543E-4</v>
      </c>
      <c r="Q32" s="153">
        <f>'MIP2010(17)'!R36/'MIP2010(17)'!R$98</f>
        <v>3.0187941422553317E-4</v>
      </c>
      <c r="R32" s="153">
        <f>'MIP2010(17)'!S36/'MIP2010(17)'!S$98</f>
        <v>3.1309624889106467E-4</v>
      </c>
      <c r="S32" s="153">
        <f>'MIP2010(17)'!T36/'MIP2010(17)'!T$98</f>
        <v>4.3009112127219689E-4</v>
      </c>
      <c r="T32" s="153">
        <f>'MIP2010(17)'!U36/'MIP2010(17)'!U$98</f>
        <v>8.0648118090314892E-3</v>
      </c>
      <c r="U32" s="153">
        <f>'MIP2010(17)'!V36/'MIP2010(17)'!V$98</f>
        <v>8.592948760704156E-5</v>
      </c>
      <c r="V32" s="153">
        <f>'MIP2010(17)'!W36/'MIP2010(17)'!W$98</f>
        <v>2.1579187224924195E-4</v>
      </c>
      <c r="W32" s="153">
        <f>'MIP2010(17)'!X36/'MIP2010(17)'!X$98</f>
        <v>2.2038486416970878E-4</v>
      </c>
      <c r="X32" s="153">
        <f>'MIP2010(17)'!Y36/'MIP2010(17)'!Y$98</f>
        <v>3.0699539014662026E-4</v>
      </c>
      <c r="Y32" s="153">
        <f>'MIP2010(17)'!Z36/'MIP2010(17)'!Z$98</f>
        <v>3.0977011103333358E-4</v>
      </c>
      <c r="Z32" s="153">
        <f>'MIP2010(17)'!AA36/'MIP2010(17)'!AA$98</f>
        <v>3.0056417023111731E-4</v>
      </c>
      <c r="AA32" s="153">
        <f>'MIP2010(17)'!AB36/'MIP2010(17)'!AB$98</f>
        <v>3.1161097848019453E-4</v>
      </c>
      <c r="AB32" s="153">
        <f>'MIP2010(17)'!AC36/'MIP2010(17)'!AC$98</f>
        <v>4.1954341938704899E-4</v>
      </c>
      <c r="AC32" s="153">
        <f>'MIP2010(17)'!AD36/'MIP2010(17)'!AD$98</f>
        <v>7.2705123489280338E-4</v>
      </c>
      <c r="AD32" s="153">
        <f>'MIP2010(17)'!AE36/'MIP2010(17)'!AE$98</f>
        <v>5.7505596676281996E-4</v>
      </c>
      <c r="AE32" s="153">
        <f>'MIP2010(17)'!AF36/'MIP2010(17)'!AF$98</f>
        <v>3.0176365819404682E-4</v>
      </c>
      <c r="AF32" s="153">
        <f>'MIP2010(17)'!AG36/'MIP2010(17)'!AG$98</f>
        <v>0.14991005659579054</v>
      </c>
      <c r="AG32" s="153">
        <f>'MIP2010(17)'!AH36/'MIP2010(17)'!AH$98</f>
        <v>4.2436946613925624E-3</v>
      </c>
      <c r="AH32" s="153">
        <f>'MIP2010(17)'!AI36/'MIP2010(17)'!AI$98</f>
        <v>3.4870001930350351E-3</v>
      </c>
      <c r="AI32" s="153">
        <f>'MIP2010(17)'!AJ36/'MIP2010(17)'!AJ$98</f>
        <v>1.6395976125120905E-3</v>
      </c>
      <c r="AJ32" s="153">
        <f>'MIP2010(17)'!AK36/'MIP2010(17)'!AK$98</f>
        <v>1.2556332655747134E-3</v>
      </c>
      <c r="AK32" s="153">
        <f>'MIP2010(17)'!AL36/'MIP2010(17)'!AL$98</f>
        <v>1.4233067370323657E-3</v>
      </c>
      <c r="AL32" s="153">
        <f>'MIP2010(17)'!AM36/'MIP2010(17)'!AM$98</f>
        <v>1.023240262505439E-3</v>
      </c>
      <c r="AM32" s="153">
        <f>'MIP2010(17)'!AN36/'MIP2010(17)'!AN$98</f>
        <v>6.5373513910684479E-3</v>
      </c>
      <c r="AN32" s="153">
        <f>'MIP2010(17)'!AO36/'MIP2010(17)'!AO$98</f>
        <v>7.6430166554870751E-4</v>
      </c>
      <c r="AO32" s="153">
        <f>'MIP2010(17)'!AP36/'MIP2010(17)'!AP$98</f>
        <v>5.1502674449269343E-4</v>
      </c>
      <c r="AP32" s="153">
        <f>'MIP2010(17)'!AQ36/'MIP2010(17)'!AQ$98</f>
        <v>1.0052464184130154E-3</v>
      </c>
      <c r="AQ32" s="153">
        <f>'MIP2010(17)'!AR36/'MIP2010(17)'!AR$98</f>
        <v>2.8143653779446524E-4</v>
      </c>
      <c r="AR32" s="153">
        <f>'MIP2010(17)'!AS36/'MIP2010(17)'!AS$98</f>
        <v>4.366246075847278E-4</v>
      </c>
      <c r="AS32" s="153">
        <f>'MIP2010(17)'!AT36/'MIP2010(17)'!AT$98</f>
        <v>2.1717386610606076E-4</v>
      </c>
      <c r="AT32" s="153">
        <f>'MIP2010(17)'!AU36/'MIP2010(17)'!AU$98</f>
        <v>7.4948091603360993E-4</v>
      </c>
      <c r="AU32" s="153">
        <f>'MIP2010(17)'!AV36/'MIP2010(17)'!AV$98</f>
        <v>4.1820830466504226E-4</v>
      </c>
      <c r="AV32" s="153">
        <f>'MIP2010(17)'!AW36/'MIP2010(17)'!AW$98</f>
        <v>1.3315337932584292E-3</v>
      </c>
      <c r="AW32" s="153">
        <f>'MIP2010(17)'!AX36/'MIP2010(17)'!AX$98</f>
        <v>2.6093103460648868E-4</v>
      </c>
      <c r="AX32" s="153">
        <f>'MIP2010(17)'!AY36/'MIP2010(17)'!AY$98</f>
        <v>1.9319570521761522E-4</v>
      </c>
      <c r="AY32" s="153">
        <f>'MIP2010(17)'!AZ36/'MIP2010(17)'!AZ$98</f>
        <v>6.6238107611959779E-4</v>
      </c>
      <c r="AZ32" s="153">
        <f>'MIP2010(17)'!BA36/'MIP2010(17)'!BA$98</f>
        <v>8.3517732431106339E-3</v>
      </c>
      <c r="BA32" s="153">
        <f>'MIP2010(17)'!BB36/'MIP2010(17)'!BB$98</f>
        <v>1.6563030361247462E-3</v>
      </c>
      <c r="BB32" s="153">
        <f>'MIP2010(17)'!BC36/'MIP2010(17)'!BC$98</f>
        <v>1.6404523575456308E-2</v>
      </c>
      <c r="BC32" s="153">
        <f>'MIP2010(17)'!BD36/'MIP2010(17)'!BD$98</f>
        <v>9.0716853818755743E-4</v>
      </c>
      <c r="BD32" s="153">
        <f>'MIP2010(17)'!BE36/'MIP2010(17)'!BE$98</f>
        <v>4.3902478803297223E-5</v>
      </c>
      <c r="BE32" s="153">
        <f>'MIP2010(17)'!BF36/'MIP2010(17)'!BF$98</f>
        <v>2.2499540627374747E-3</v>
      </c>
      <c r="BF32" s="153">
        <f>'MIP2010(17)'!BG36/'MIP2010(17)'!BG$98</f>
        <v>1.3333532532758726E-2</v>
      </c>
      <c r="BG32" s="153">
        <f>'MIP2010(17)'!BH36/'MIP2010(17)'!BH$98</f>
        <v>1.4217414128649861E-3</v>
      </c>
      <c r="BH32" s="153">
        <f>'MIP2010(17)'!BI36/'MIP2010(17)'!BI$98</f>
        <v>1.4673594187248253E-3</v>
      </c>
      <c r="BI32" s="153">
        <f>'MIP2010(17)'!BJ36/'MIP2010(17)'!BJ$98</f>
        <v>5.868777579898796E-3</v>
      </c>
      <c r="BJ32" s="153">
        <f>'MIP2010(17)'!BK36/'MIP2010(17)'!BK$98</f>
        <v>3.2373233945393091E-3</v>
      </c>
      <c r="BK32" s="153">
        <f>'MIP2010(17)'!BL36/'MIP2010(17)'!BL$98</f>
        <v>6.7855102595451209E-4</v>
      </c>
      <c r="BL32" s="153">
        <f>'MIP2010(17)'!BM36/'MIP2010(17)'!BM$98</f>
        <v>3.5757765992196714E-3</v>
      </c>
      <c r="BM32" s="153">
        <f>'MIP2010(17)'!BN36/'MIP2010(17)'!BN$98</f>
        <v>1.6163314899229043E-3</v>
      </c>
      <c r="BN32" s="153">
        <f>'MIP2010(17)'!BO36/'MIP2010(17)'!BO$98</f>
        <v>2.058182977455462E-3</v>
      </c>
      <c r="BO32" s="153">
        <f>'MIP2010(17)'!BP36/'MIP2010(17)'!BP$98</f>
        <v>1.6826541438442961E-3</v>
      </c>
      <c r="BP32" s="153">
        <f>'MIP2010(17)'!BQ36/'MIP2010(17)'!BQ$98</f>
        <v>2.1085219810050466E-3</v>
      </c>
      <c r="BQ32" s="153">
        <f>'MIP2010(17)'!BR36/'MIP2010(17)'!BR$98</f>
        <v>4.6624865568455943E-3</v>
      </c>
      <c r="BR32" s="153">
        <f>'MIP2010(17)'!BS36/'MIP2010(17)'!BS$98</f>
        <v>0</v>
      </c>
    </row>
    <row r="33" spans="2:70" x14ac:dyDescent="0.35">
      <c r="B33" s="67" t="s">
        <v>278</v>
      </c>
      <c r="C33" s="152">
        <f>'MIP2010(17)'!D37/'MIP2010(17)'!D$98</f>
        <v>1.7733805195624947E-4</v>
      </c>
      <c r="D33" s="152">
        <f>'MIP2010(17)'!E37/'MIP2010(17)'!E$98</f>
        <v>6.9728084220564213E-4</v>
      </c>
      <c r="E33" s="152">
        <f>'MIP2010(17)'!F37/'MIP2010(17)'!F$98</f>
        <v>1.5452624694008762E-4</v>
      </c>
      <c r="F33" s="152">
        <f>'MIP2010(17)'!G37/'MIP2010(17)'!G$98</f>
        <v>1.182777472888678E-3</v>
      </c>
      <c r="G33" s="152">
        <f>'MIP2010(17)'!H37/'MIP2010(17)'!H$98</f>
        <v>1.2288501745900172E-3</v>
      </c>
      <c r="H33" s="152">
        <f>'MIP2010(17)'!I37/'MIP2010(17)'!I$98</f>
        <v>7.9967096717247768E-4</v>
      </c>
      <c r="I33" s="153">
        <f>'MIP2010(17)'!J37/'MIP2010(17)'!J$98</f>
        <v>1.6040890900516102E-3</v>
      </c>
      <c r="J33" s="153">
        <f>'MIP2010(17)'!K37/'MIP2010(17)'!K$98</f>
        <v>3.4167458198443258E-4</v>
      </c>
      <c r="K33" s="153">
        <f>'MIP2010(17)'!L37/'MIP2010(17)'!L$98</f>
        <v>4.5513709601477273E-4</v>
      </c>
      <c r="L33" s="153">
        <f>'MIP2010(17)'!M37/'MIP2010(17)'!M$98</f>
        <v>4.6844299782218969E-4</v>
      </c>
      <c r="M33" s="153">
        <f>'MIP2010(17)'!N37/'MIP2010(17)'!N$98</f>
        <v>7.6669229754262208E-4</v>
      </c>
      <c r="N33" s="153">
        <f>'MIP2010(17)'!O37/'MIP2010(17)'!O$98</f>
        <v>2.4733570772563141E-4</v>
      </c>
      <c r="O33" s="153">
        <f>'MIP2010(17)'!P37/'MIP2010(17)'!P$98</f>
        <v>1.0305215347878038E-3</v>
      </c>
      <c r="P33" s="153">
        <f>'MIP2010(17)'!Q37/'MIP2010(17)'!Q$98</f>
        <v>3.5951027474036181E-4</v>
      </c>
      <c r="Q33" s="153">
        <f>'MIP2010(17)'!R37/'MIP2010(17)'!R$98</f>
        <v>3.4583148328797496E-4</v>
      </c>
      <c r="R33" s="153">
        <f>'MIP2010(17)'!S37/'MIP2010(17)'!S$98</f>
        <v>7.8693540409550912E-4</v>
      </c>
      <c r="S33" s="153">
        <f>'MIP2010(17)'!T37/'MIP2010(17)'!T$98</f>
        <v>8.5006615142409366E-4</v>
      </c>
      <c r="T33" s="153">
        <f>'MIP2010(17)'!U37/'MIP2010(17)'!U$98</f>
        <v>1.2439780098473516E-3</v>
      </c>
      <c r="U33" s="153">
        <f>'MIP2010(17)'!V37/'MIP2010(17)'!V$98</f>
        <v>4.5159778715964364E-5</v>
      </c>
      <c r="V33" s="153">
        <f>'MIP2010(17)'!W37/'MIP2010(17)'!W$98</f>
        <v>2.4366053886920941E-4</v>
      </c>
      <c r="W33" s="153">
        <f>'MIP2010(17)'!X37/'MIP2010(17)'!X$98</f>
        <v>7.4788043570150821E-4</v>
      </c>
      <c r="X33" s="153">
        <f>'MIP2010(17)'!Y37/'MIP2010(17)'!Y$98</f>
        <v>5.0683246023421221E-4</v>
      </c>
      <c r="Y33" s="153">
        <f>'MIP2010(17)'!Z37/'MIP2010(17)'!Z$98</f>
        <v>6.8306749525388509E-4</v>
      </c>
      <c r="Z33" s="153">
        <f>'MIP2010(17)'!AA37/'MIP2010(17)'!AA$98</f>
        <v>3.0030271927576412E-4</v>
      </c>
      <c r="AA33" s="153">
        <f>'MIP2010(17)'!AB37/'MIP2010(17)'!AB$98</f>
        <v>1.1504360353981429E-3</v>
      </c>
      <c r="AB33" s="153">
        <f>'MIP2010(17)'!AC37/'MIP2010(17)'!AC$98</f>
        <v>1.4186564027958487E-3</v>
      </c>
      <c r="AC33" s="153">
        <f>'MIP2010(17)'!AD37/'MIP2010(17)'!AD$98</f>
        <v>8.0877380317393647E-4</v>
      </c>
      <c r="AD33" s="153">
        <f>'MIP2010(17)'!AE37/'MIP2010(17)'!AE$98</f>
        <v>2.7088087732341417E-3</v>
      </c>
      <c r="AE33" s="153">
        <f>'MIP2010(17)'!AF37/'MIP2010(17)'!AF$98</f>
        <v>1.2523782763795672E-3</v>
      </c>
      <c r="AF33" s="153">
        <f>'MIP2010(17)'!AG37/'MIP2010(17)'!AG$98</f>
        <v>1.8965105667034479E-2</v>
      </c>
      <c r="AG33" s="153">
        <f>'MIP2010(17)'!AH37/'MIP2010(17)'!AH$98</f>
        <v>8.7393715785153633E-2</v>
      </c>
      <c r="AH33" s="153">
        <f>'MIP2010(17)'!AI37/'MIP2010(17)'!AI$98</f>
        <v>1.8961967654916343E-2</v>
      </c>
      <c r="AI33" s="153">
        <f>'MIP2010(17)'!AJ37/'MIP2010(17)'!AJ$98</f>
        <v>5.3253680744112762E-3</v>
      </c>
      <c r="AJ33" s="153">
        <f>'MIP2010(17)'!AK37/'MIP2010(17)'!AK$98</f>
        <v>9.9418135766682989E-3</v>
      </c>
      <c r="AK33" s="153">
        <f>'MIP2010(17)'!AL37/'MIP2010(17)'!AL$98</f>
        <v>6.5043796401920515E-3</v>
      </c>
      <c r="AL33" s="153">
        <f>'MIP2010(17)'!AM37/'MIP2010(17)'!AM$98</f>
        <v>3.2147422260390924E-3</v>
      </c>
      <c r="AM33" s="153">
        <f>'MIP2010(17)'!AN37/'MIP2010(17)'!AN$98</f>
        <v>2.8922927505843399E-2</v>
      </c>
      <c r="AN33" s="153">
        <f>'MIP2010(17)'!AO37/'MIP2010(17)'!AO$98</f>
        <v>1.7148066536197683E-2</v>
      </c>
      <c r="AO33" s="153">
        <f>'MIP2010(17)'!AP37/'MIP2010(17)'!AP$98</f>
        <v>3.2819837768737737E-3</v>
      </c>
      <c r="AP33" s="153">
        <f>'MIP2010(17)'!AQ37/'MIP2010(17)'!AQ$98</f>
        <v>1.3928454863522515E-2</v>
      </c>
      <c r="AQ33" s="153">
        <f>'MIP2010(17)'!AR37/'MIP2010(17)'!AR$98</f>
        <v>2.3792436510306262E-3</v>
      </c>
      <c r="AR33" s="153">
        <f>'MIP2010(17)'!AS37/'MIP2010(17)'!AS$98</f>
        <v>9.7153440563538468E-4</v>
      </c>
      <c r="AS33" s="153">
        <f>'MIP2010(17)'!AT37/'MIP2010(17)'!AT$98</f>
        <v>3.0193264867206322E-3</v>
      </c>
      <c r="AT33" s="153">
        <f>'MIP2010(17)'!AU37/'MIP2010(17)'!AU$98</f>
        <v>1.5249486811302355E-3</v>
      </c>
      <c r="AU33" s="153">
        <f>'MIP2010(17)'!AV37/'MIP2010(17)'!AV$98</f>
        <v>1.4180866447431514E-4</v>
      </c>
      <c r="AV33" s="153">
        <f>'MIP2010(17)'!AW37/'MIP2010(17)'!AW$98</f>
        <v>8.0744058240441667E-4</v>
      </c>
      <c r="AW33" s="153">
        <f>'MIP2010(17)'!AX37/'MIP2010(17)'!AX$98</f>
        <v>1.408007784351763E-3</v>
      </c>
      <c r="AX33" s="153">
        <f>'MIP2010(17)'!AY37/'MIP2010(17)'!AY$98</f>
        <v>2.939181295077879E-4</v>
      </c>
      <c r="AY33" s="153">
        <f>'MIP2010(17)'!AZ37/'MIP2010(17)'!AZ$98</f>
        <v>4.5053838901437388E-4</v>
      </c>
      <c r="AZ33" s="153">
        <f>'MIP2010(17)'!BA37/'MIP2010(17)'!BA$98</f>
        <v>1.4811406439898538E-3</v>
      </c>
      <c r="BA33" s="153">
        <f>'MIP2010(17)'!BB37/'MIP2010(17)'!BB$98</f>
        <v>4.0058158262786152E-3</v>
      </c>
      <c r="BB33" s="153">
        <f>'MIP2010(17)'!BC37/'MIP2010(17)'!BC$98</f>
        <v>2.6838407464470197E-4</v>
      </c>
      <c r="BC33" s="153">
        <f>'MIP2010(17)'!BD37/'MIP2010(17)'!BD$98</f>
        <v>1.3656251066524066E-4</v>
      </c>
      <c r="BD33" s="153">
        <f>'MIP2010(17)'!BE37/'MIP2010(17)'!BE$98</f>
        <v>7.5747775664902707E-4</v>
      </c>
      <c r="BE33" s="153">
        <f>'MIP2010(17)'!BF37/'MIP2010(17)'!BF$98</f>
        <v>3.0040769805895827E-3</v>
      </c>
      <c r="BF33" s="153">
        <f>'MIP2010(17)'!BG37/'MIP2010(17)'!BG$98</f>
        <v>1.4176377569018032E-3</v>
      </c>
      <c r="BG33" s="153">
        <f>'MIP2010(17)'!BH37/'MIP2010(17)'!BH$98</f>
        <v>3.9938224971491107E-4</v>
      </c>
      <c r="BH33" s="153">
        <f>'MIP2010(17)'!BI37/'MIP2010(17)'!BI$98</f>
        <v>9.2359784418102019E-4</v>
      </c>
      <c r="BI33" s="153">
        <f>'MIP2010(17)'!BJ37/'MIP2010(17)'!BJ$98</f>
        <v>2.550883545464208E-3</v>
      </c>
      <c r="BJ33" s="153">
        <f>'MIP2010(17)'!BK37/'MIP2010(17)'!BK$98</f>
        <v>1.5799449655718687E-4</v>
      </c>
      <c r="BK33" s="153">
        <f>'MIP2010(17)'!BL37/'MIP2010(17)'!BL$98</f>
        <v>1.9159400690931525E-4</v>
      </c>
      <c r="BL33" s="153">
        <f>'MIP2010(17)'!BM37/'MIP2010(17)'!BM$98</f>
        <v>3.0943541502183249E-4</v>
      </c>
      <c r="BM33" s="153">
        <f>'MIP2010(17)'!BN37/'MIP2010(17)'!BN$98</f>
        <v>2.5813126600526733E-4</v>
      </c>
      <c r="BN33" s="153">
        <f>'MIP2010(17)'!BO37/'MIP2010(17)'!BO$98</f>
        <v>2.8567570904580573E-4</v>
      </c>
      <c r="BO33" s="153">
        <f>'MIP2010(17)'!BP37/'MIP2010(17)'!BP$98</f>
        <v>4.4181276751295204E-4</v>
      </c>
      <c r="BP33" s="153">
        <f>'MIP2010(17)'!BQ37/'MIP2010(17)'!BQ$98</f>
        <v>2.0353346059311596E-3</v>
      </c>
      <c r="BQ33" s="153">
        <f>'MIP2010(17)'!BR37/'MIP2010(17)'!BR$98</f>
        <v>5.3594754474850037E-3</v>
      </c>
      <c r="BR33" s="153">
        <f>'MIP2010(17)'!BS37/'MIP2010(17)'!BS$98</f>
        <v>0</v>
      </c>
    </row>
    <row r="34" spans="2:70" x14ac:dyDescent="0.35">
      <c r="B34" s="67" t="s">
        <v>279</v>
      </c>
      <c r="C34" s="152">
        <f>'MIP2010(17)'!D38/'MIP2010(17)'!D$98</f>
        <v>1.9068559901718981E-4</v>
      </c>
      <c r="D34" s="152">
        <f>'MIP2010(17)'!E38/'MIP2010(17)'!E$98</f>
        <v>4.3698778250761085E-4</v>
      </c>
      <c r="E34" s="152">
        <f>'MIP2010(17)'!F38/'MIP2010(17)'!F$98</f>
        <v>3.7764397279209139E-4</v>
      </c>
      <c r="F34" s="152">
        <f>'MIP2010(17)'!G38/'MIP2010(17)'!G$98</f>
        <v>7.9693376426488941E-3</v>
      </c>
      <c r="G34" s="152">
        <f>'MIP2010(17)'!H38/'MIP2010(17)'!H$98</f>
        <v>1.8963321177040249E-2</v>
      </c>
      <c r="H34" s="152">
        <f>'MIP2010(17)'!I38/'MIP2010(17)'!I$98</f>
        <v>3.1135938418678764E-2</v>
      </c>
      <c r="I34" s="153">
        <f>'MIP2010(17)'!J38/'MIP2010(17)'!J$98</f>
        <v>4.4991613089578879E-2</v>
      </c>
      <c r="J34" s="153">
        <f>'MIP2010(17)'!K38/'MIP2010(17)'!K$98</f>
        <v>5.3829704963467633E-4</v>
      </c>
      <c r="K34" s="153">
        <f>'MIP2010(17)'!L38/'MIP2010(17)'!L$98</f>
        <v>2.989879140851985E-4</v>
      </c>
      <c r="L34" s="153">
        <f>'MIP2010(17)'!M38/'MIP2010(17)'!M$98</f>
        <v>6.334326404103676E-4</v>
      </c>
      <c r="M34" s="153">
        <f>'MIP2010(17)'!N38/'MIP2010(17)'!N$98</f>
        <v>1.8427086073416281E-3</v>
      </c>
      <c r="N34" s="153">
        <f>'MIP2010(17)'!O38/'MIP2010(17)'!O$98</f>
        <v>2.1716007835816182E-4</v>
      </c>
      <c r="O34" s="153">
        <f>'MIP2010(17)'!P38/'MIP2010(17)'!P$98</f>
        <v>3.626076242092471E-4</v>
      </c>
      <c r="P34" s="153">
        <f>'MIP2010(17)'!Q38/'MIP2010(17)'!Q$98</f>
        <v>4.7082794357346919E-4</v>
      </c>
      <c r="Q34" s="153">
        <f>'MIP2010(17)'!R38/'MIP2010(17)'!R$98</f>
        <v>4.1661630196428238E-4</v>
      </c>
      <c r="R34" s="153">
        <f>'MIP2010(17)'!S38/'MIP2010(17)'!S$98</f>
        <v>2.3540058210495896E-3</v>
      </c>
      <c r="S34" s="153">
        <f>'MIP2010(17)'!T38/'MIP2010(17)'!T$98</f>
        <v>7.5888436903551095E-4</v>
      </c>
      <c r="T34" s="153">
        <f>'MIP2010(17)'!U38/'MIP2010(17)'!U$98</f>
        <v>1.5933926101957424E-3</v>
      </c>
      <c r="U34" s="153">
        <f>'MIP2010(17)'!V38/'MIP2010(17)'!V$98</f>
        <v>1.3385073123869292E-4</v>
      </c>
      <c r="V34" s="153">
        <f>'MIP2010(17)'!W38/'MIP2010(17)'!W$98</f>
        <v>3.675120436317568E-4</v>
      </c>
      <c r="W34" s="153">
        <f>'MIP2010(17)'!X38/'MIP2010(17)'!X$98</f>
        <v>4.5551700437144912E-4</v>
      </c>
      <c r="X34" s="153">
        <f>'MIP2010(17)'!Y38/'MIP2010(17)'!Y$98</f>
        <v>8.5948987645508707E-4</v>
      </c>
      <c r="Y34" s="153">
        <f>'MIP2010(17)'!Z38/'MIP2010(17)'!Z$98</f>
        <v>1.2454490219841953E-3</v>
      </c>
      <c r="Z34" s="153">
        <f>'MIP2010(17)'!AA38/'MIP2010(17)'!AA$98</f>
        <v>4.508351188336452E-4</v>
      </c>
      <c r="AA34" s="153">
        <f>'MIP2010(17)'!AB38/'MIP2010(17)'!AB$98</f>
        <v>1.8439361741417058E-3</v>
      </c>
      <c r="AB34" s="153">
        <f>'MIP2010(17)'!AC38/'MIP2010(17)'!AC$98</f>
        <v>8.9191575910409064E-4</v>
      </c>
      <c r="AC34" s="153">
        <f>'MIP2010(17)'!AD38/'MIP2010(17)'!AD$98</f>
        <v>1.9142489236344225E-3</v>
      </c>
      <c r="AD34" s="153">
        <f>'MIP2010(17)'!AE38/'MIP2010(17)'!AE$98</f>
        <v>1.5369861824483769E-3</v>
      </c>
      <c r="AE34" s="153">
        <f>'MIP2010(17)'!AF38/'MIP2010(17)'!AF$98</f>
        <v>3.1210858363082687E-3</v>
      </c>
      <c r="AF34" s="153">
        <f>'MIP2010(17)'!AG38/'MIP2010(17)'!AG$98</f>
        <v>2.7131704734325358E-3</v>
      </c>
      <c r="AG34" s="153">
        <f>'MIP2010(17)'!AH38/'MIP2010(17)'!AH$98</f>
        <v>9.4295188312041901E-3</v>
      </c>
      <c r="AH34" s="153">
        <f>'MIP2010(17)'!AI38/'MIP2010(17)'!AI$98</f>
        <v>0.11861677215996652</v>
      </c>
      <c r="AI34" s="153">
        <f>'MIP2010(17)'!AJ38/'MIP2010(17)'!AJ$98</f>
        <v>1.0386803723281454E-2</v>
      </c>
      <c r="AJ34" s="153">
        <f>'MIP2010(17)'!AK38/'MIP2010(17)'!AK$98</f>
        <v>3.6856358522848907E-3</v>
      </c>
      <c r="AK34" s="153">
        <f>'MIP2010(17)'!AL38/'MIP2010(17)'!AL$98</f>
        <v>1.1026816148756858E-2</v>
      </c>
      <c r="AL34" s="153">
        <f>'MIP2010(17)'!AM38/'MIP2010(17)'!AM$98</f>
        <v>1.3545050040262474E-3</v>
      </c>
      <c r="AM34" s="153">
        <f>'MIP2010(17)'!AN38/'MIP2010(17)'!AN$98</f>
        <v>0.11823807314322878</v>
      </c>
      <c r="AN34" s="153">
        <f>'MIP2010(17)'!AO38/'MIP2010(17)'!AO$98</f>
        <v>7.5425754429258782E-4</v>
      </c>
      <c r="AO34" s="153">
        <f>'MIP2010(17)'!AP38/'MIP2010(17)'!AP$98</f>
        <v>1.7949124760586856E-3</v>
      </c>
      <c r="AP34" s="153">
        <f>'MIP2010(17)'!AQ38/'MIP2010(17)'!AQ$98</f>
        <v>6.5786977032886128E-3</v>
      </c>
      <c r="AQ34" s="153">
        <f>'MIP2010(17)'!AR38/'MIP2010(17)'!AR$98</f>
        <v>2.9075619116046766E-3</v>
      </c>
      <c r="AR34" s="153">
        <f>'MIP2010(17)'!AS38/'MIP2010(17)'!AS$98</f>
        <v>7.508347453445925E-4</v>
      </c>
      <c r="AS34" s="153">
        <f>'MIP2010(17)'!AT38/'MIP2010(17)'!AT$98</f>
        <v>7.1463028431210669E-4</v>
      </c>
      <c r="AT34" s="153">
        <f>'MIP2010(17)'!AU38/'MIP2010(17)'!AU$98</f>
        <v>8.6549574504934043E-3</v>
      </c>
      <c r="AU34" s="153">
        <f>'MIP2010(17)'!AV38/'MIP2010(17)'!AV$98</f>
        <v>3.6139881202504494E-4</v>
      </c>
      <c r="AV34" s="153">
        <f>'MIP2010(17)'!AW38/'MIP2010(17)'!AW$98</f>
        <v>1.9250162705299687E-3</v>
      </c>
      <c r="AW34" s="153">
        <f>'MIP2010(17)'!AX38/'MIP2010(17)'!AX$98</f>
        <v>5.3113629376180772E-4</v>
      </c>
      <c r="AX34" s="153">
        <f>'MIP2010(17)'!AY38/'MIP2010(17)'!AY$98</f>
        <v>4.2044679300786136E-4</v>
      </c>
      <c r="AY34" s="153">
        <f>'MIP2010(17)'!AZ38/'MIP2010(17)'!AZ$98</f>
        <v>6.0571621696672959E-4</v>
      </c>
      <c r="AZ34" s="153">
        <f>'MIP2010(17)'!BA38/'MIP2010(17)'!BA$98</f>
        <v>2.4365235570825551E-4</v>
      </c>
      <c r="BA34" s="153">
        <f>'MIP2010(17)'!BB38/'MIP2010(17)'!BB$98</f>
        <v>4.3844665039645197E-4</v>
      </c>
      <c r="BB34" s="153">
        <f>'MIP2010(17)'!BC38/'MIP2010(17)'!BC$98</f>
        <v>3.8106363582706863E-4</v>
      </c>
      <c r="BC34" s="153">
        <f>'MIP2010(17)'!BD38/'MIP2010(17)'!BD$98</f>
        <v>5.4488968593780415E-5</v>
      </c>
      <c r="BD34" s="153">
        <f>'MIP2010(17)'!BE38/'MIP2010(17)'!BE$98</f>
        <v>5.7330592278002557E-5</v>
      </c>
      <c r="BE34" s="153">
        <f>'MIP2010(17)'!BF38/'MIP2010(17)'!BF$98</f>
        <v>2.2687984615317938E-4</v>
      </c>
      <c r="BF34" s="153">
        <f>'MIP2010(17)'!BG38/'MIP2010(17)'!BG$98</f>
        <v>8.2506045528967713E-4</v>
      </c>
      <c r="BG34" s="153">
        <f>'MIP2010(17)'!BH38/'MIP2010(17)'!BH$98</f>
        <v>1.3608673211189002E-4</v>
      </c>
      <c r="BH34" s="153">
        <f>'MIP2010(17)'!BI38/'MIP2010(17)'!BI$98</f>
        <v>5.6421543161217424E-4</v>
      </c>
      <c r="BI34" s="153">
        <f>'MIP2010(17)'!BJ38/'MIP2010(17)'!BJ$98</f>
        <v>4.2440161892482618E-3</v>
      </c>
      <c r="BJ34" s="153">
        <f>'MIP2010(17)'!BK38/'MIP2010(17)'!BK$98</f>
        <v>2.1304424712267135E-4</v>
      </c>
      <c r="BK34" s="153">
        <f>'MIP2010(17)'!BL38/'MIP2010(17)'!BL$98</f>
        <v>2.8874297275177451E-4</v>
      </c>
      <c r="BL34" s="153">
        <f>'MIP2010(17)'!BM38/'MIP2010(17)'!BM$98</f>
        <v>1.7507425920094643E-4</v>
      </c>
      <c r="BM34" s="153">
        <f>'MIP2010(17)'!BN38/'MIP2010(17)'!BN$98</f>
        <v>1.5221532453871183E-4</v>
      </c>
      <c r="BN34" s="153">
        <f>'MIP2010(17)'!BO38/'MIP2010(17)'!BO$98</f>
        <v>8.7378185205009456E-4</v>
      </c>
      <c r="BO34" s="153">
        <f>'MIP2010(17)'!BP38/'MIP2010(17)'!BP$98</f>
        <v>3.3664117865306179E-4</v>
      </c>
      <c r="BP34" s="153">
        <f>'MIP2010(17)'!BQ38/'MIP2010(17)'!BQ$98</f>
        <v>4.8965144427918703E-4</v>
      </c>
      <c r="BQ34" s="153">
        <f>'MIP2010(17)'!BR38/'MIP2010(17)'!BR$98</f>
        <v>2.7883385360436772E-4</v>
      </c>
      <c r="BR34" s="153">
        <f>'MIP2010(17)'!BS38/'MIP2010(17)'!BS$98</f>
        <v>0</v>
      </c>
    </row>
    <row r="35" spans="2:70" x14ac:dyDescent="0.35">
      <c r="B35" s="67" t="s">
        <v>280</v>
      </c>
      <c r="C35" s="152">
        <f>'MIP2010(17)'!D39/'MIP2010(17)'!D$98</f>
        <v>1.3142552628840716E-5</v>
      </c>
      <c r="D35" s="152">
        <f>'MIP2010(17)'!E39/'MIP2010(17)'!E$98</f>
        <v>1.6797956447030021E-5</v>
      </c>
      <c r="E35" s="152">
        <f>'MIP2010(17)'!F39/'MIP2010(17)'!F$98</f>
        <v>1.4125144896670633E-5</v>
      </c>
      <c r="F35" s="152">
        <f>'MIP2010(17)'!G39/'MIP2010(17)'!G$98</f>
        <v>7.9780128943570473E-5</v>
      </c>
      <c r="G35" s="152">
        <f>'MIP2010(17)'!H39/'MIP2010(17)'!H$98</f>
        <v>3.5237865426205608E-5</v>
      </c>
      <c r="H35" s="152">
        <f>'MIP2010(17)'!I39/'MIP2010(17)'!I$98</f>
        <v>1.7861953113757045E-4</v>
      </c>
      <c r="I35" s="153">
        <f>'MIP2010(17)'!J39/'MIP2010(17)'!J$98</f>
        <v>1.1617505307574629E-4</v>
      </c>
      <c r="J35" s="153">
        <f>'MIP2010(17)'!K39/'MIP2010(17)'!K$98</f>
        <v>1.1731572749304345E-5</v>
      </c>
      <c r="K35" s="153">
        <f>'MIP2010(17)'!L39/'MIP2010(17)'!L$98</f>
        <v>9.614114906392455E-4</v>
      </c>
      <c r="L35" s="153">
        <f>'MIP2010(17)'!M39/'MIP2010(17)'!M$98</f>
        <v>2.5196004701324678E-5</v>
      </c>
      <c r="M35" s="153">
        <f>'MIP2010(17)'!N39/'MIP2010(17)'!N$98</f>
        <v>5.232452786454447E-5</v>
      </c>
      <c r="N35" s="153">
        <f>'MIP2010(17)'!O39/'MIP2010(17)'!O$98</f>
        <v>2.1828581517787396E-5</v>
      </c>
      <c r="O35" s="153">
        <f>'MIP2010(17)'!P39/'MIP2010(17)'!P$98</f>
        <v>1.1303029004060348E-4</v>
      </c>
      <c r="P35" s="153">
        <f>'MIP2010(17)'!Q39/'MIP2010(17)'!Q$98</f>
        <v>2.3514867492543676E-5</v>
      </c>
      <c r="Q35" s="153">
        <f>'MIP2010(17)'!R39/'MIP2010(17)'!R$98</f>
        <v>3.7651397709206418E-5</v>
      </c>
      <c r="R35" s="153">
        <f>'MIP2010(17)'!S39/'MIP2010(17)'!S$98</f>
        <v>2.7866775465342355E-5</v>
      </c>
      <c r="S35" s="153">
        <f>'MIP2010(17)'!T39/'MIP2010(17)'!T$98</f>
        <v>3.0356542535004378E-5</v>
      </c>
      <c r="T35" s="153">
        <f>'MIP2010(17)'!U39/'MIP2010(17)'!U$98</f>
        <v>2.5244064576378002E-5</v>
      </c>
      <c r="U35" s="153">
        <f>'MIP2010(17)'!V39/'MIP2010(17)'!V$98</f>
        <v>1.5347305120179122E-6</v>
      </c>
      <c r="V35" s="153">
        <f>'MIP2010(17)'!W39/'MIP2010(17)'!W$98</f>
        <v>1.2417417722315065E-5</v>
      </c>
      <c r="W35" s="153">
        <f>'MIP2010(17)'!X39/'MIP2010(17)'!X$98</f>
        <v>3.3649931135467154E-5</v>
      </c>
      <c r="X35" s="153">
        <f>'MIP2010(17)'!Y39/'MIP2010(17)'!Y$98</f>
        <v>3.8559069336352854E-4</v>
      </c>
      <c r="Y35" s="153">
        <f>'MIP2010(17)'!Z39/'MIP2010(17)'!Z$98</f>
        <v>1.558425996611307E-4</v>
      </c>
      <c r="Z35" s="153">
        <f>'MIP2010(17)'!AA39/'MIP2010(17)'!AA$98</f>
        <v>2.2888388569949314E-4</v>
      </c>
      <c r="AA35" s="153">
        <f>'MIP2010(17)'!AB39/'MIP2010(17)'!AB$98</f>
        <v>6.5301180429357087E-5</v>
      </c>
      <c r="AB35" s="153">
        <f>'MIP2010(17)'!AC39/'MIP2010(17)'!AC$98</f>
        <v>7.2203877546486147E-5</v>
      </c>
      <c r="AC35" s="153">
        <f>'MIP2010(17)'!AD39/'MIP2010(17)'!AD$98</f>
        <v>7.1996852636917294E-5</v>
      </c>
      <c r="AD35" s="153">
        <f>'MIP2010(17)'!AE39/'MIP2010(17)'!AE$98</f>
        <v>8.1945378869455383E-5</v>
      </c>
      <c r="AE35" s="153">
        <f>'MIP2010(17)'!AF39/'MIP2010(17)'!AF$98</f>
        <v>6.3106703329728335E-5</v>
      </c>
      <c r="AF35" s="153">
        <f>'MIP2010(17)'!AG39/'MIP2010(17)'!AG$98</f>
        <v>4.2065241353335972E-4</v>
      </c>
      <c r="AG35" s="153">
        <f>'MIP2010(17)'!AH39/'MIP2010(17)'!AH$98</f>
        <v>1.1960678805510293E-3</v>
      </c>
      <c r="AH35" s="153">
        <f>'MIP2010(17)'!AI39/'MIP2010(17)'!AI$98</f>
        <v>9.8003677987635934E-4</v>
      </c>
      <c r="AI35" s="153">
        <f>'MIP2010(17)'!AJ39/'MIP2010(17)'!AJ$98</f>
        <v>3.331192275259863E-2</v>
      </c>
      <c r="AJ35" s="153">
        <f>'MIP2010(17)'!AK39/'MIP2010(17)'!AK$98</f>
        <v>1.7342181203763849E-3</v>
      </c>
      <c r="AK35" s="153">
        <f>'MIP2010(17)'!AL39/'MIP2010(17)'!AL$98</f>
        <v>1.7238275448629413E-3</v>
      </c>
      <c r="AL35" s="153">
        <f>'MIP2010(17)'!AM39/'MIP2010(17)'!AM$98</f>
        <v>7.0681913508442091E-5</v>
      </c>
      <c r="AM35" s="153">
        <f>'MIP2010(17)'!AN39/'MIP2010(17)'!AN$98</f>
        <v>1.0080212686694077E-3</v>
      </c>
      <c r="AN35" s="153">
        <f>'MIP2010(17)'!AO39/'MIP2010(17)'!AO$98</f>
        <v>2.922981970991035E-4</v>
      </c>
      <c r="AO35" s="153">
        <f>'MIP2010(17)'!AP39/'MIP2010(17)'!AP$98</f>
        <v>1.931839209549415E-4</v>
      </c>
      <c r="AP35" s="153">
        <f>'MIP2010(17)'!AQ39/'MIP2010(17)'!AQ$98</f>
        <v>2.4245556504554164E-4</v>
      </c>
      <c r="AQ35" s="153">
        <f>'MIP2010(17)'!AR39/'MIP2010(17)'!AR$98</f>
        <v>3.0465729641863636E-3</v>
      </c>
      <c r="AR35" s="153">
        <f>'MIP2010(17)'!AS39/'MIP2010(17)'!AS$98</f>
        <v>7.3967126215367752E-5</v>
      </c>
      <c r="AS35" s="153">
        <f>'MIP2010(17)'!AT39/'MIP2010(17)'!AT$98</f>
        <v>2.4978038467631208E-3</v>
      </c>
      <c r="AT35" s="153">
        <f>'MIP2010(17)'!AU39/'MIP2010(17)'!AU$98</f>
        <v>4.6326534207892837E-5</v>
      </c>
      <c r="AU35" s="153">
        <f>'MIP2010(17)'!AV39/'MIP2010(17)'!AV$98</f>
        <v>8.2645282001648919E-6</v>
      </c>
      <c r="AV35" s="153">
        <f>'MIP2010(17)'!AW39/'MIP2010(17)'!AW$98</f>
        <v>7.1230567724977172E-5</v>
      </c>
      <c r="AW35" s="153">
        <f>'MIP2010(17)'!AX39/'MIP2010(17)'!AX$98</f>
        <v>5.4546554799259799E-5</v>
      </c>
      <c r="AX35" s="153">
        <f>'MIP2010(17)'!AY39/'MIP2010(17)'!AY$98</f>
        <v>2.2858727965116444E-5</v>
      </c>
      <c r="AY35" s="153">
        <f>'MIP2010(17)'!AZ39/'MIP2010(17)'!AZ$98</f>
        <v>2.3037767154768665E-5</v>
      </c>
      <c r="AZ35" s="153">
        <f>'MIP2010(17)'!BA39/'MIP2010(17)'!BA$98</f>
        <v>4.4900556343952299E-5</v>
      </c>
      <c r="BA35" s="153">
        <f>'MIP2010(17)'!BB39/'MIP2010(17)'!BB$98</f>
        <v>8.5655150614521457E-5</v>
      </c>
      <c r="BB35" s="153">
        <f>'MIP2010(17)'!BC39/'MIP2010(17)'!BC$98</f>
        <v>6.1197706901458516E-5</v>
      </c>
      <c r="BC35" s="153">
        <f>'MIP2010(17)'!BD39/'MIP2010(17)'!BD$98</f>
        <v>9.8159160948699694E-6</v>
      </c>
      <c r="BD35" s="153">
        <f>'MIP2010(17)'!BE39/'MIP2010(17)'!BE$98</f>
        <v>1.3848790245279028E-5</v>
      </c>
      <c r="BE35" s="153">
        <f>'MIP2010(17)'!BF39/'MIP2010(17)'!BF$98</f>
        <v>5.5849506018230735E-5</v>
      </c>
      <c r="BF35" s="153">
        <f>'MIP2010(17)'!BG39/'MIP2010(17)'!BG$98</f>
        <v>1.0630234937213882E-3</v>
      </c>
      <c r="BG35" s="153">
        <f>'MIP2010(17)'!BH39/'MIP2010(17)'!BH$98</f>
        <v>1.1917034805760866E-5</v>
      </c>
      <c r="BH35" s="153">
        <f>'MIP2010(17)'!BI39/'MIP2010(17)'!BI$98</f>
        <v>3.4582358638817558E-4</v>
      </c>
      <c r="BI35" s="153">
        <f>'MIP2010(17)'!BJ39/'MIP2010(17)'!BJ$98</f>
        <v>5.5862084174816607E-5</v>
      </c>
      <c r="BJ35" s="153">
        <f>'MIP2010(17)'!BK39/'MIP2010(17)'!BK$98</f>
        <v>6.0812691833284224E-5</v>
      </c>
      <c r="BK35" s="153">
        <f>'MIP2010(17)'!BL39/'MIP2010(17)'!BL$98</f>
        <v>7.9301654480294455E-5</v>
      </c>
      <c r="BL35" s="153">
        <f>'MIP2010(17)'!BM39/'MIP2010(17)'!BM$98</f>
        <v>3.3494714777171507E-5</v>
      </c>
      <c r="BM35" s="153">
        <f>'MIP2010(17)'!BN39/'MIP2010(17)'!BN$98</f>
        <v>1.5810570444179989E-4</v>
      </c>
      <c r="BN35" s="153">
        <f>'MIP2010(17)'!BO39/'MIP2010(17)'!BO$98</f>
        <v>8.2730404420129969E-5</v>
      </c>
      <c r="BO35" s="153">
        <f>'MIP2010(17)'!BP39/'MIP2010(17)'!BP$98</f>
        <v>5.4095485664435734E-5</v>
      </c>
      <c r="BP35" s="153">
        <f>'MIP2010(17)'!BQ39/'MIP2010(17)'!BQ$98</f>
        <v>8.2501976154879654E-5</v>
      </c>
      <c r="BQ35" s="153">
        <f>'MIP2010(17)'!BR39/'MIP2010(17)'!BR$98</f>
        <v>7.1998683284901394E-5</v>
      </c>
      <c r="BR35" s="153">
        <f>'MIP2010(17)'!BS39/'MIP2010(17)'!BS$98</f>
        <v>0</v>
      </c>
    </row>
    <row r="36" spans="2:70" x14ac:dyDescent="0.35">
      <c r="B36" s="67" t="s">
        <v>281</v>
      </c>
      <c r="C36" s="152">
        <f>'MIP2010(17)'!D40/'MIP2010(17)'!D$98</f>
        <v>7.4908198539526855E-5</v>
      </c>
      <c r="D36" s="152">
        <f>'MIP2010(17)'!E40/'MIP2010(17)'!E$98</f>
        <v>1.2843037987283858E-4</v>
      </c>
      <c r="E36" s="152">
        <f>'MIP2010(17)'!F40/'MIP2010(17)'!F$98</f>
        <v>5.0975778041633947E-5</v>
      </c>
      <c r="F36" s="152">
        <f>'MIP2010(17)'!G40/'MIP2010(17)'!G$98</f>
        <v>5.4632196163058896E-4</v>
      </c>
      <c r="G36" s="152">
        <f>'MIP2010(17)'!H40/'MIP2010(17)'!H$98</f>
        <v>5.6696395119942996E-4</v>
      </c>
      <c r="H36" s="152">
        <f>'MIP2010(17)'!I40/'MIP2010(17)'!I$98</f>
        <v>8.9041628249433315E-4</v>
      </c>
      <c r="I36" s="153">
        <f>'MIP2010(17)'!J40/'MIP2010(17)'!J$98</f>
        <v>1.7406159140608329E-3</v>
      </c>
      <c r="J36" s="153">
        <f>'MIP2010(17)'!K40/'MIP2010(17)'!K$98</f>
        <v>2.1839325864176357E-4</v>
      </c>
      <c r="K36" s="153">
        <f>'MIP2010(17)'!L40/'MIP2010(17)'!L$98</f>
        <v>1.0365674818724528E-4</v>
      </c>
      <c r="L36" s="153">
        <f>'MIP2010(17)'!M40/'MIP2010(17)'!M$98</f>
        <v>3.6965678302748557E-4</v>
      </c>
      <c r="M36" s="153">
        <f>'MIP2010(17)'!N40/'MIP2010(17)'!N$98</f>
        <v>9.3893830353164269E-4</v>
      </c>
      <c r="N36" s="153">
        <f>'MIP2010(17)'!O40/'MIP2010(17)'!O$98</f>
        <v>3.320610814205808E-5</v>
      </c>
      <c r="O36" s="153">
        <f>'MIP2010(17)'!P40/'MIP2010(17)'!P$98</f>
        <v>2.2063294174300686E-4</v>
      </c>
      <c r="P36" s="153">
        <f>'MIP2010(17)'!Q40/'MIP2010(17)'!Q$98</f>
        <v>9.0383082222830749E-5</v>
      </c>
      <c r="Q36" s="153">
        <f>'MIP2010(17)'!R40/'MIP2010(17)'!R$98</f>
        <v>3.3063186851457196E-4</v>
      </c>
      <c r="R36" s="153">
        <f>'MIP2010(17)'!S40/'MIP2010(17)'!S$98</f>
        <v>2.8483150508211625E-4</v>
      </c>
      <c r="S36" s="153">
        <f>'MIP2010(17)'!T40/'MIP2010(17)'!T$98</f>
        <v>1.9828310836080438E-4</v>
      </c>
      <c r="T36" s="153">
        <f>'MIP2010(17)'!U40/'MIP2010(17)'!U$98</f>
        <v>9.5859905152974301E-4</v>
      </c>
      <c r="U36" s="153">
        <f>'MIP2010(17)'!V40/'MIP2010(17)'!V$98</f>
        <v>1.8958204770569872E-5</v>
      </c>
      <c r="V36" s="153">
        <f>'MIP2010(17)'!W40/'MIP2010(17)'!W$98</f>
        <v>8.2692851921530134E-5</v>
      </c>
      <c r="W36" s="153">
        <f>'MIP2010(17)'!X40/'MIP2010(17)'!X$98</f>
        <v>1.6637311914433959E-4</v>
      </c>
      <c r="X36" s="153">
        <f>'MIP2010(17)'!Y40/'MIP2010(17)'!Y$98</f>
        <v>4.1563932209914953E-4</v>
      </c>
      <c r="Y36" s="153">
        <f>'MIP2010(17)'!Z40/'MIP2010(17)'!Z$98</f>
        <v>7.3834840583193782E-4</v>
      </c>
      <c r="Z36" s="153">
        <f>'MIP2010(17)'!AA40/'MIP2010(17)'!AA$98</f>
        <v>2.1407072439564716E-4</v>
      </c>
      <c r="AA36" s="153">
        <f>'MIP2010(17)'!AB40/'MIP2010(17)'!AB$98</f>
        <v>1.3760877846797639E-3</v>
      </c>
      <c r="AB36" s="153">
        <f>'MIP2010(17)'!AC40/'MIP2010(17)'!AC$98</f>
        <v>4.2804915873420266E-4</v>
      </c>
      <c r="AC36" s="153">
        <f>'MIP2010(17)'!AD40/'MIP2010(17)'!AD$98</f>
        <v>9.3226468627448074E-4</v>
      </c>
      <c r="AD36" s="153">
        <f>'MIP2010(17)'!AE40/'MIP2010(17)'!AE$98</f>
        <v>1.3958653540575242E-3</v>
      </c>
      <c r="AE36" s="153">
        <f>'MIP2010(17)'!AF40/'MIP2010(17)'!AF$98</f>
        <v>1.7127144504789141E-3</v>
      </c>
      <c r="AF36" s="153">
        <f>'MIP2010(17)'!AG40/'MIP2010(17)'!AG$98</f>
        <v>2.2781429872224149E-3</v>
      </c>
      <c r="AG36" s="153">
        <f>'MIP2010(17)'!AH40/'MIP2010(17)'!AH$98</f>
        <v>3.5496108597002176E-3</v>
      </c>
      <c r="AH36" s="153">
        <f>'MIP2010(17)'!AI40/'MIP2010(17)'!AI$98</f>
        <v>5.0468617505284577E-3</v>
      </c>
      <c r="AI36" s="153">
        <f>'MIP2010(17)'!AJ40/'MIP2010(17)'!AJ$98</f>
        <v>0.20032797009030931</v>
      </c>
      <c r="AJ36" s="153">
        <f>'MIP2010(17)'!AK40/'MIP2010(17)'!AK$98</f>
        <v>0.104220342204192</v>
      </c>
      <c r="AK36" s="153">
        <f>'MIP2010(17)'!AL40/'MIP2010(17)'!AL$98</f>
        <v>2.7321909341238063E-3</v>
      </c>
      <c r="AL36" s="153">
        <f>'MIP2010(17)'!AM40/'MIP2010(17)'!AM$98</f>
        <v>7.1922998934327142E-4</v>
      </c>
      <c r="AM36" s="153">
        <f>'MIP2010(17)'!AN40/'MIP2010(17)'!AN$98</f>
        <v>6.2165806647453015E-3</v>
      </c>
      <c r="AN36" s="153">
        <f>'MIP2010(17)'!AO40/'MIP2010(17)'!AO$98</f>
        <v>3.1079775539958953E-4</v>
      </c>
      <c r="AO36" s="153">
        <f>'MIP2010(17)'!AP40/'MIP2010(17)'!AP$98</f>
        <v>3.3836953058016188E-4</v>
      </c>
      <c r="AP36" s="153">
        <f>'MIP2010(17)'!AQ40/'MIP2010(17)'!AQ$98</f>
        <v>1.2119978154363389E-3</v>
      </c>
      <c r="AQ36" s="153">
        <f>'MIP2010(17)'!AR40/'MIP2010(17)'!AR$98</f>
        <v>8.4070906197323159E-2</v>
      </c>
      <c r="AR36" s="153">
        <f>'MIP2010(17)'!AS40/'MIP2010(17)'!AS$98</f>
        <v>2.4946319897004737E-4</v>
      </c>
      <c r="AS36" s="153">
        <f>'MIP2010(17)'!AT40/'MIP2010(17)'!AT$98</f>
        <v>3.1513977568445942E-2</v>
      </c>
      <c r="AT36" s="153">
        <f>'MIP2010(17)'!AU40/'MIP2010(17)'!AU$98</f>
        <v>3.7127227156017866E-4</v>
      </c>
      <c r="AU36" s="153">
        <f>'MIP2010(17)'!AV40/'MIP2010(17)'!AV$98</f>
        <v>4.7372833411485544E-4</v>
      </c>
      <c r="AV36" s="153">
        <f>'MIP2010(17)'!AW40/'MIP2010(17)'!AW$98</f>
        <v>2.15557709816896E-4</v>
      </c>
      <c r="AW36" s="153">
        <f>'MIP2010(17)'!AX40/'MIP2010(17)'!AX$98</f>
        <v>3.0233109471037971E-4</v>
      </c>
      <c r="AX36" s="153">
        <f>'MIP2010(17)'!AY40/'MIP2010(17)'!AY$98</f>
        <v>2.1154057107354809E-4</v>
      </c>
      <c r="AY36" s="153">
        <f>'MIP2010(17)'!AZ40/'MIP2010(17)'!AZ$98</f>
        <v>1.1057417012755366E-4</v>
      </c>
      <c r="AZ36" s="153">
        <f>'MIP2010(17)'!BA40/'MIP2010(17)'!BA$98</f>
        <v>1.0836458432533662E-4</v>
      </c>
      <c r="BA36" s="153">
        <f>'MIP2010(17)'!BB40/'MIP2010(17)'!BB$98</f>
        <v>1.1631000813726365E-4</v>
      </c>
      <c r="BB36" s="153">
        <f>'MIP2010(17)'!BC40/'MIP2010(17)'!BC$98</f>
        <v>1.0326617507348404E-4</v>
      </c>
      <c r="BC36" s="153">
        <f>'MIP2010(17)'!BD40/'MIP2010(17)'!BD$98</f>
        <v>5.0840105532406742E-5</v>
      </c>
      <c r="BD36" s="153">
        <f>'MIP2010(17)'!BE40/'MIP2010(17)'!BE$98</f>
        <v>4.0670973471093613E-5</v>
      </c>
      <c r="BE36" s="153">
        <f>'MIP2010(17)'!BF40/'MIP2010(17)'!BF$98</f>
        <v>1.5500020914860566E-4</v>
      </c>
      <c r="BF36" s="153">
        <f>'MIP2010(17)'!BG40/'MIP2010(17)'!BG$98</f>
        <v>1.0236218217855436E-3</v>
      </c>
      <c r="BG36" s="153">
        <f>'MIP2010(17)'!BH40/'MIP2010(17)'!BH$98</f>
        <v>4.7908207937156598E-5</v>
      </c>
      <c r="BH36" s="153">
        <f>'MIP2010(17)'!BI40/'MIP2010(17)'!BI$98</f>
        <v>3.9167176495923947E-3</v>
      </c>
      <c r="BI36" s="153">
        <f>'MIP2010(17)'!BJ40/'MIP2010(17)'!BJ$98</f>
        <v>2.4391516914505179E-4</v>
      </c>
      <c r="BJ36" s="153">
        <f>'MIP2010(17)'!BK40/'MIP2010(17)'!BK$98</f>
        <v>7.6165657288830636E-5</v>
      </c>
      <c r="BK36" s="153">
        <f>'MIP2010(17)'!BL40/'MIP2010(17)'!BL$98</f>
        <v>1.5584257604301318E-3</v>
      </c>
      <c r="BL36" s="153">
        <f>'MIP2010(17)'!BM40/'MIP2010(17)'!BM$98</f>
        <v>1.3164310229438652E-3</v>
      </c>
      <c r="BM36" s="153">
        <f>'MIP2010(17)'!BN40/'MIP2010(17)'!BN$98</f>
        <v>2.0914130967670928E-4</v>
      </c>
      <c r="BN36" s="153">
        <f>'MIP2010(17)'!BO40/'MIP2010(17)'!BO$98</f>
        <v>1.2109734218069032E-3</v>
      </c>
      <c r="BO36" s="153">
        <f>'MIP2010(17)'!BP40/'MIP2010(17)'!BP$98</f>
        <v>1.1877697874446083E-4</v>
      </c>
      <c r="BP36" s="153">
        <f>'MIP2010(17)'!BQ40/'MIP2010(17)'!BQ$98</f>
        <v>4.0065506610798609E-4</v>
      </c>
      <c r="BQ36" s="153">
        <f>'MIP2010(17)'!BR40/'MIP2010(17)'!BR$98</f>
        <v>1.514785242690765E-4</v>
      </c>
      <c r="BR36" s="153">
        <f>'MIP2010(17)'!BS40/'MIP2010(17)'!BS$98</f>
        <v>0</v>
      </c>
    </row>
    <row r="37" spans="2:70" x14ac:dyDescent="0.35">
      <c r="B37" s="67" t="s">
        <v>282</v>
      </c>
      <c r="C37" s="152">
        <f>'MIP2010(17)'!D41/'MIP2010(17)'!D$98</f>
        <v>9.6766688814102936E-6</v>
      </c>
      <c r="D37" s="152">
        <f>'MIP2010(17)'!E41/'MIP2010(17)'!E$98</f>
        <v>1.685284013127513E-5</v>
      </c>
      <c r="E37" s="152">
        <f>'MIP2010(17)'!F41/'MIP2010(17)'!F$98</f>
        <v>1.6394445045530101E-5</v>
      </c>
      <c r="F37" s="152">
        <f>'MIP2010(17)'!G41/'MIP2010(17)'!G$98</f>
        <v>1.1260089601347842E-4</v>
      </c>
      <c r="G37" s="152">
        <f>'MIP2010(17)'!H41/'MIP2010(17)'!H$98</f>
        <v>1.008679412451827E-4</v>
      </c>
      <c r="H37" s="152">
        <f>'MIP2010(17)'!I41/'MIP2010(17)'!I$98</f>
        <v>1.8188546140549008E-4</v>
      </c>
      <c r="I37" s="153">
        <f>'MIP2010(17)'!J41/'MIP2010(17)'!J$98</f>
        <v>2.6992963925255342E-4</v>
      </c>
      <c r="J37" s="153">
        <f>'MIP2010(17)'!K41/'MIP2010(17)'!K$98</f>
        <v>3.7696165196106875E-5</v>
      </c>
      <c r="K37" s="153">
        <f>'MIP2010(17)'!L41/'MIP2010(17)'!L$98</f>
        <v>3.1921086679518179E-5</v>
      </c>
      <c r="L37" s="153">
        <f>'MIP2010(17)'!M41/'MIP2010(17)'!M$98</f>
        <v>4.0143091430868985E-5</v>
      </c>
      <c r="M37" s="153">
        <f>'MIP2010(17)'!N41/'MIP2010(17)'!N$98</f>
        <v>7.667326324773351E-5</v>
      </c>
      <c r="N37" s="153">
        <f>'MIP2010(17)'!O41/'MIP2010(17)'!O$98</f>
        <v>2.7237167262622088E-5</v>
      </c>
      <c r="O37" s="153">
        <f>'MIP2010(17)'!P41/'MIP2010(17)'!P$98</f>
        <v>3.7986456557703256E-5</v>
      </c>
      <c r="P37" s="153">
        <f>'MIP2010(17)'!Q41/'MIP2010(17)'!Q$98</f>
        <v>6.3727980606648489E-5</v>
      </c>
      <c r="Q37" s="153">
        <f>'MIP2010(17)'!R41/'MIP2010(17)'!R$98</f>
        <v>7.0530531039298531E-5</v>
      </c>
      <c r="R37" s="153">
        <f>'MIP2010(17)'!S41/'MIP2010(17)'!S$98</f>
        <v>6.3563203849729239E-5</v>
      </c>
      <c r="S37" s="153">
        <f>'MIP2010(17)'!T41/'MIP2010(17)'!T$98</f>
        <v>8.2644708884542257E-5</v>
      </c>
      <c r="T37" s="153">
        <f>'MIP2010(17)'!U41/'MIP2010(17)'!U$98</f>
        <v>1.4190705222317864E-4</v>
      </c>
      <c r="U37" s="153">
        <f>'MIP2010(17)'!V41/'MIP2010(17)'!V$98</f>
        <v>1.2762659952310454E-5</v>
      </c>
      <c r="V37" s="153">
        <f>'MIP2010(17)'!W41/'MIP2010(17)'!W$98</f>
        <v>4.4635789479438931E-5</v>
      </c>
      <c r="W37" s="153">
        <f>'MIP2010(17)'!X41/'MIP2010(17)'!X$98</f>
        <v>4.170904059518813E-5</v>
      </c>
      <c r="X37" s="153">
        <f>'MIP2010(17)'!Y41/'MIP2010(17)'!Y$98</f>
        <v>7.3212047026123951E-5</v>
      </c>
      <c r="Y37" s="153">
        <f>'MIP2010(17)'!Z41/'MIP2010(17)'!Z$98</f>
        <v>9.6796574718637968E-5</v>
      </c>
      <c r="Z37" s="153">
        <f>'MIP2010(17)'!AA41/'MIP2010(17)'!AA$98</f>
        <v>1.0363851977177937E-4</v>
      </c>
      <c r="AA37" s="153">
        <f>'MIP2010(17)'!AB41/'MIP2010(17)'!AB$98</f>
        <v>9.9233949458305993E-5</v>
      </c>
      <c r="AB37" s="153">
        <f>'MIP2010(17)'!AC41/'MIP2010(17)'!AC$98</f>
        <v>8.204985989980067E-5</v>
      </c>
      <c r="AC37" s="153">
        <f>'MIP2010(17)'!AD41/'MIP2010(17)'!AD$98</f>
        <v>1.9159606716680181E-4</v>
      </c>
      <c r="AD37" s="153">
        <f>'MIP2010(17)'!AE41/'MIP2010(17)'!AE$98</f>
        <v>1.0842442053760542E-4</v>
      </c>
      <c r="AE37" s="153">
        <f>'MIP2010(17)'!AF41/'MIP2010(17)'!AF$98</f>
        <v>1.3332780512494786E-4</v>
      </c>
      <c r="AF37" s="153">
        <f>'MIP2010(17)'!AG41/'MIP2010(17)'!AG$98</f>
        <v>6.5555454613553825E-5</v>
      </c>
      <c r="AG37" s="153">
        <f>'MIP2010(17)'!AH41/'MIP2010(17)'!AH$98</f>
        <v>1.3124496688594585E-4</v>
      </c>
      <c r="AH37" s="153">
        <f>'MIP2010(17)'!AI41/'MIP2010(17)'!AI$98</f>
        <v>5.8124667504211205E-4</v>
      </c>
      <c r="AI37" s="153">
        <f>'MIP2010(17)'!AJ41/'MIP2010(17)'!AJ$98</f>
        <v>3.4544263000886019E-4</v>
      </c>
      <c r="AJ37" s="153">
        <f>'MIP2010(17)'!AK41/'MIP2010(17)'!AK$98</f>
        <v>2.3905605140120534E-4</v>
      </c>
      <c r="AK37" s="153">
        <f>'MIP2010(17)'!AL41/'MIP2010(17)'!AL$98</f>
        <v>0.16645630842756529</v>
      </c>
      <c r="AL37" s="153">
        <f>'MIP2010(17)'!AM41/'MIP2010(17)'!AM$98</f>
        <v>2.553907349745429E-4</v>
      </c>
      <c r="AM37" s="153">
        <f>'MIP2010(17)'!AN41/'MIP2010(17)'!AN$98</f>
        <v>1.5845145949152335E-2</v>
      </c>
      <c r="AN37" s="153">
        <f>'MIP2010(17)'!AO41/'MIP2010(17)'!AO$98</f>
        <v>3.1358221231591071E-5</v>
      </c>
      <c r="AO37" s="153">
        <f>'MIP2010(17)'!AP41/'MIP2010(17)'!AP$98</f>
        <v>6.0431677412857936E-5</v>
      </c>
      <c r="AP37" s="153">
        <f>'MIP2010(17)'!AQ41/'MIP2010(17)'!AQ$98</f>
        <v>8.7600604978381791E-5</v>
      </c>
      <c r="AQ37" s="153">
        <f>'MIP2010(17)'!AR41/'MIP2010(17)'!AR$98</f>
        <v>6.8548594773791354E-4</v>
      </c>
      <c r="AR37" s="153">
        <f>'MIP2010(17)'!AS41/'MIP2010(17)'!AS$98</f>
        <v>4.7157278365703205E-5</v>
      </c>
      <c r="AS37" s="153">
        <f>'MIP2010(17)'!AT41/'MIP2010(17)'!AT$98</f>
        <v>2.2717601306369577E-3</v>
      </c>
      <c r="AT37" s="153">
        <f>'MIP2010(17)'!AU41/'MIP2010(17)'!AU$98</f>
        <v>1.7730839090966934E-4</v>
      </c>
      <c r="AU37" s="153">
        <f>'MIP2010(17)'!AV41/'MIP2010(17)'!AV$98</f>
        <v>1.0450361508881862E-4</v>
      </c>
      <c r="AV37" s="153">
        <f>'MIP2010(17)'!AW41/'MIP2010(17)'!AW$98</f>
        <v>8.4164317602685649E-5</v>
      </c>
      <c r="AW37" s="153">
        <f>'MIP2010(17)'!AX41/'MIP2010(17)'!AX$98</f>
        <v>4.5494302373616958E-5</v>
      </c>
      <c r="AX37" s="153">
        <f>'MIP2010(17)'!AY41/'MIP2010(17)'!AY$98</f>
        <v>4.3155114275689771E-5</v>
      </c>
      <c r="AY37" s="153">
        <f>'MIP2010(17)'!AZ41/'MIP2010(17)'!AZ$98</f>
        <v>8.2739314715116647E-5</v>
      </c>
      <c r="AZ37" s="153">
        <f>'MIP2010(17)'!BA41/'MIP2010(17)'!BA$98</f>
        <v>2.2847654849248618E-5</v>
      </c>
      <c r="BA37" s="153">
        <f>'MIP2010(17)'!BB41/'MIP2010(17)'!BB$98</f>
        <v>2.9816042641729608E-5</v>
      </c>
      <c r="BB37" s="153">
        <f>'MIP2010(17)'!BC41/'MIP2010(17)'!BC$98</f>
        <v>4.0325624548234314E-5</v>
      </c>
      <c r="BC37" s="153">
        <f>'MIP2010(17)'!BD41/'MIP2010(17)'!BD$98</f>
        <v>1.1971283324220331E-5</v>
      </c>
      <c r="BD37" s="153">
        <f>'MIP2010(17)'!BE41/'MIP2010(17)'!BE$98</f>
        <v>5.0711295197504217E-6</v>
      </c>
      <c r="BE37" s="153">
        <f>'MIP2010(17)'!BF41/'MIP2010(17)'!BF$98</f>
        <v>3.1801012843522709E-5</v>
      </c>
      <c r="BF37" s="153">
        <f>'MIP2010(17)'!BG41/'MIP2010(17)'!BG$98</f>
        <v>2.9374795459277041E-4</v>
      </c>
      <c r="BG37" s="153">
        <f>'MIP2010(17)'!BH41/'MIP2010(17)'!BH$98</f>
        <v>2.0024010976275637E-5</v>
      </c>
      <c r="BH37" s="153">
        <f>'MIP2010(17)'!BI41/'MIP2010(17)'!BI$98</f>
        <v>1.1799809554191611E-4</v>
      </c>
      <c r="BI37" s="153">
        <f>'MIP2010(17)'!BJ41/'MIP2010(17)'!BJ$98</f>
        <v>4.7104567579719567E-5</v>
      </c>
      <c r="BJ37" s="153">
        <f>'MIP2010(17)'!BK41/'MIP2010(17)'!BK$98</f>
        <v>2.3621819262862821E-5</v>
      </c>
      <c r="BK37" s="153">
        <f>'MIP2010(17)'!BL41/'MIP2010(17)'!BL$98</f>
        <v>2.3898073544773395E-4</v>
      </c>
      <c r="BL37" s="153">
        <f>'MIP2010(17)'!BM41/'MIP2010(17)'!BM$98</f>
        <v>1.7967555364539549E-5</v>
      </c>
      <c r="BM37" s="153">
        <f>'MIP2010(17)'!BN41/'MIP2010(17)'!BN$98</f>
        <v>7.7527087984464229E-5</v>
      </c>
      <c r="BN37" s="153">
        <f>'MIP2010(17)'!BO41/'MIP2010(17)'!BO$98</f>
        <v>4.4694478608377122E-5</v>
      </c>
      <c r="BO37" s="153">
        <f>'MIP2010(17)'!BP41/'MIP2010(17)'!BP$98</f>
        <v>8.7292179198398122E-5</v>
      </c>
      <c r="BP37" s="153">
        <f>'MIP2010(17)'!BQ41/'MIP2010(17)'!BQ$98</f>
        <v>1.0011577400462642E-4</v>
      </c>
      <c r="BQ37" s="153">
        <f>'MIP2010(17)'!BR41/'MIP2010(17)'!BR$98</f>
        <v>3.0064129954800878E-4</v>
      </c>
      <c r="BR37" s="153">
        <f>'MIP2010(17)'!BS41/'MIP2010(17)'!BS$98</f>
        <v>0</v>
      </c>
    </row>
    <row r="38" spans="2:70" x14ac:dyDescent="0.35">
      <c r="B38" s="67" t="s">
        <v>283</v>
      </c>
      <c r="C38" s="152">
        <f>'MIP2010(17)'!D42/'MIP2010(17)'!D$98</f>
        <v>1.1369781882051805E-4</v>
      </c>
      <c r="D38" s="152">
        <f>'MIP2010(17)'!E42/'MIP2010(17)'!E$98</f>
        <v>1.5183836385473641E-4</v>
      </c>
      <c r="E38" s="152">
        <f>'MIP2010(17)'!F42/'MIP2010(17)'!F$98</f>
        <v>2.5344540089314429E-4</v>
      </c>
      <c r="F38" s="152">
        <f>'MIP2010(17)'!G42/'MIP2010(17)'!G$98</f>
        <v>3.9674826309657886E-4</v>
      </c>
      <c r="G38" s="152">
        <f>'MIP2010(17)'!H42/'MIP2010(17)'!H$98</f>
        <v>3.0890749495143767E-4</v>
      </c>
      <c r="H38" s="152">
        <f>'MIP2010(17)'!I42/'MIP2010(17)'!I$98</f>
        <v>4.0675409651651435E-4</v>
      </c>
      <c r="I38" s="153">
        <f>'MIP2010(17)'!J42/'MIP2010(17)'!J$98</f>
        <v>4.8997988653016967E-4</v>
      </c>
      <c r="J38" s="153">
        <f>'MIP2010(17)'!K42/'MIP2010(17)'!K$98</f>
        <v>2.5764220591456831E-4</v>
      </c>
      <c r="K38" s="153">
        <f>'MIP2010(17)'!L42/'MIP2010(17)'!L$98</f>
        <v>1.5991273777527835E-4</v>
      </c>
      <c r="L38" s="153">
        <f>'MIP2010(17)'!M42/'MIP2010(17)'!M$98</f>
        <v>4.7040902388847434E-4</v>
      </c>
      <c r="M38" s="153">
        <f>'MIP2010(17)'!N42/'MIP2010(17)'!N$98</f>
        <v>8.0963256060744026E-4</v>
      </c>
      <c r="N38" s="153">
        <f>'MIP2010(17)'!O42/'MIP2010(17)'!O$98</f>
        <v>1.0566123764598278E-4</v>
      </c>
      <c r="O38" s="153">
        <f>'MIP2010(17)'!P42/'MIP2010(17)'!P$98</f>
        <v>9.8906905720181075E-4</v>
      </c>
      <c r="P38" s="153">
        <f>'MIP2010(17)'!Q42/'MIP2010(17)'!Q$98</f>
        <v>1.3571197729725594E-2</v>
      </c>
      <c r="Q38" s="153">
        <f>'MIP2010(17)'!R42/'MIP2010(17)'!R$98</f>
        <v>4.7829232821673525E-3</v>
      </c>
      <c r="R38" s="153">
        <f>'MIP2010(17)'!S42/'MIP2010(17)'!S$98</f>
        <v>9.3587644998913285E-4</v>
      </c>
      <c r="S38" s="153">
        <f>'MIP2010(17)'!T42/'MIP2010(17)'!T$98</f>
        <v>4.1208038986765514E-4</v>
      </c>
      <c r="T38" s="153">
        <f>'MIP2010(17)'!U42/'MIP2010(17)'!U$98</f>
        <v>8.6987939344191874E-4</v>
      </c>
      <c r="U38" s="153">
        <f>'MIP2010(17)'!V42/'MIP2010(17)'!V$98</f>
        <v>6.0770190267011676E-5</v>
      </c>
      <c r="V38" s="153">
        <f>'MIP2010(17)'!W42/'MIP2010(17)'!W$98</f>
        <v>1.0875342768811029E-4</v>
      </c>
      <c r="W38" s="153">
        <f>'MIP2010(17)'!X42/'MIP2010(17)'!X$98</f>
        <v>6.5628356341783899E-4</v>
      </c>
      <c r="X38" s="153">
        <f>'MIP2010(17)'!Y42/'MIP2010(17)'!Y$98</f>
        <v>7.7258413843663725E-4</v>
      </c>
      <c r="Y38" s="153">
        <f>'MIP2010(17)'!Z42/'MIP2010(17)'!Z$98</f>
        <v>7.9580532608596554E-4</v>
      </c>
      <c r="Z38" s="153">
        <f>'MIP2010(17)'!AA42/'MIP2010(17)'!AA$98</f>
        <v>6.8188019575169258E-4</v>
      </c>
      <c r="AA38" s="153">
        <f>'MIP2010(17)'!AB42/'MIP2010(17)'!AB$98</f>
        <v>1.7610430453939285E-3</v>
      </c>
      <c r="AB38" s="153">
        <f>'MIP2010(17)'!AC42/'MIP2010(17)'!AC$98</f>
        <v>1.3375785169117151E-3</v>
      </c>
      <c r="AC38" s="153">
        <f>'MIP2010(17)'!AD42/'MIP2010(17)'!AD$98</f>
        <v>3.4937125075640974E-4</v>
      </c>
      <c r="AD38" s="153">
        <f>'MIP2010(17)'!AE42/'MIP2010(17)'!AE$98</f>
        <v>2.0472570621008987E-4</v>
      </c>
      <c r="AE38" s="153">
        <f>'MIP2010(17)'!AF42/'MIP2010(17)'!AF$98</f>
        <v>5.9649181087580367E-4</v>
      </c>
      <c r="AF38" s="153">
        <f>'MIP2010(17)'!AG42/'MIP2010(17)'!AG$98</f>
        <v>5.483841488636874E-4</v>
      </c>
      <c r="AG38" s="153">
        <f>'MIP2010(17)'!AH42/'MIP2010(17)'!AH$98</f>
        <v>7.0119504722754127E-4</v>
      </c>
      <c r="AH38" s="153">
        <f>'MIP2010(17)'!AI42/'MIP2010(17)'!AI$98</f>
        <v>3.3198228924154146E-3</v>
      </c>
      <c r="AI38" s="153">
        <f>'MIP2010(17)'!AJ42/'MIP2010(17)'!AJ$98</f>
        <v>1.5270080617904309E-3</v>
      </c>
      <c r="AJ38" s="153">
        <f>'MIP2010(17)'!AK42/'MIP2010(17)'!AK$98</f>
        <v>4.747449480463144E-3</v>
      </c>
      <c r="AK38" s="153">
        <f>'MIP2010(17)'!AL42/'MIP2010(17)'!AL$98</f>
        <v>1.5592917318764854E-3</v>
      </c>
      <c r="AL38" s="153">
        <f>'MIP2010(17)'!AM42/'MIP2010(17)'!AM$98</f>
        <v>2.9098705424225497E-2</v>
      </c>
      <c r="AM38" s="153">
        <f>'MIP2010(17)'!AN42/'MIP2010(17)'!AN$98</f>
        <v>2.011032308092936E-3</v>
      </c>
      <c r="AN38" s="153">
        <f>'MIP2010(17)'!AO42/'MIP2010(17)'!AO$98</f>
        <v>2.2371239629670974E-4</v>
      </c>
      <c r="AO38" s="153">
        <f>'MIP2010(17)'!AP42/'MIP2010(17)'!AP$98</f>
        <v>5.863889747182965E-4</v>
      </c>
      <c r="AP38" s="153">
        <f>'MIP2010(17)'!AQ42/'MIP2010(17)'!AQ$98</f>
        <v>1.38534056137448E-3</v>
      </c>
      <c r="AQ38" s="153">
        <f>'MIP2010(17)'!AR42/'MIP2010(17)'!AR$98</f>
        <v>3.3355094486083156E-4</v>
      </c>
      <c r="AR38" s="153">
        <f>'MIP2010(17)'!AS42/'MIP2010(17)'!AS$98</f>
        <v>4.5774442160101452E-4</v>
      </c>
      <c r="AS38" s="153">
        <f>'MIP2010(17)'!AT42/'MIP2010(17)'!AT$98</f>
        <v>2.8099379056997851E-4</v>
      </c>
      <c r="AT38" s="153">
        <f>'MIP2010(17)'!AU42/'MIP2010(17)'!AU$98</f>
        <v>4.1794982723844E-3</v>
      </c>
      <c r="AU38" s="153">
        <f>'MIP2010(17)'!AV42/'MIP2010(17)'!AV$98</f>
        <v>1.1295568714799259E-4</v>
      </c>
      <c r="AV38" s="153">
        <f>'MIP2010(17)'!AW42/'MIP2010(17)'!AW$98</f>
        <v>1.1019281715133747E-3</v>
      </c>
      <c r="AW38" s="153">
        <f>'MIP2010(17)'!AX42/'MIP2010(17)'!AX$98</f>
        <v>3.3144369809964808E-4</v>
      </c>
      <c r="AX38" s="153">
        <f>'MIP2010(17)'!AY42/'MIP2010(17)'!AY$98</f>
        <v>1.7265790914295848E-4</v>
      </c>
      <c r="AY38" s="153">
        <f>'MIP2010(17)'!AZ42/'MIP2010(17)'!AZ$98</f>
        <v>2.3685119590363985E-4</v>
      </c>
      <c r="AZ38" s="153">
        <f>'MIP2010(17)'!BA42/'MIP2010(17)'!BA$98</f>
        <v>9.5253578952901304E-4</v>
      </c>
      <c r="BA38" s="153">
        <f>'MIP2010(17)'!BB42/'MIP2010(17)'!BB$98</f>
        <v>5.4241905702721539E-5</v>
      </c>
      <c r="BB38" s="153">
        <f>'MIP2010(17)'!BC42/'MIP2010(17)'!BC$98</f>
        <v>5.0592391960195028E-4</v>
      </c>
      <c r="BC38" s="153">
        <f>'MIP2010(17)'!BD42/'MIP2010(17)'!BD$98</f>
        <v>3.0492482882873723E-4</v>
      </c>
      <c r="BD38" s="153">
        <f>'MIP2010(17)'!BE42/'MIP2010(17)'!BE$98</f>
        <v>1.7077517090206847E-4</v>
      </c>
      <c r="BE38" s="153">
        <f>'MIP2010(17)'!BF42/'MIP2010(17)'!BF$98</f>
        <v>9.096732763479602E-4</v>
      </c>
      <c r="BF38" s="153">
        <f>'MIP2010(17)'!BG42/'MIP2010(17)'!BG$98</f>
        <v>3.5029574709221092E-3</v>
      </c>
      <c r="BG38" s="153">
        <f>'MIP2010(17)'!BH42/'MIP2010(17)'!BH$98</f>
        <v>1.9514925735057405E-3</v>
      </c>
      <c r="BH38" s="153">
        <f>'MIP2010(17)'!BI42/'MIP2010(17)'!BI$98</f>
        <v>7.823288150190795E-3</v>
      </c>
      <c r="BI38" s="153">
        <f>'MIP2010(17)'!BJ42/'MIP2010(17)'!BJ$98</f>
        <v>7.3976113058246739E-4</v>
      </c>
      <c r="BJ38" s="153">
        <f>'MIP2010(17)'!BK42/'MIP2010(17)'!BK$98</f>
        <v>4.012605209877323E-4</v>
      </c>
      <c r="BK38" s="153">
        <f>'MIP2010(17)'!BL42/'MIP2010(17)'!BL$98</f>
        <v>6.4813104650939337E-4</v>
      </c>
      <c r="BL38" s="153">
        <f>'MIP2010(17)'!BM42/'MIP2010(17)'!BM$98</f>
        <v>2.947332308737415E-3</v>
      </c>
      <c r="BM38" s="153">
        <f>'MIP2010(17)'!BN42/'MIP2010(17)'!BN$98</f>
        <v>2.7937015295577763E-4</v>
      </c>
      <c r="BN38" s="153">
        <f>'MIP2010(17)'!BO42/'MIP2010(17)'!BO$98</f>
        <v>1.0446018777626893E-2</v>
      </c>
      <c r="BO38" s="153">
        <f>'MIP2010(17)'!BP42/'MIP2010(17)'!BP$98</f>
        <v>3.2198519897414485E-2</v>
      </c>
      <c r="BP38" s="153">
        <f>'MIP2010(17)'!BQ42/'MIP2010(17)'!BQ$98</f>
        <v>3.2572879685440871E-3</v>
      </c>
      <c r="BQ38" s="153">
        <f>'MIP2010(17)'!BR42/'MIP2010(17)'!BR$98</f>
        <v>5.7092005297558382E-4</v>
      </c>
      <c r="BR38" s="153">
        <f>'MIP2010(17)'!BS42/'MIP2010(17)'!BS$98</f>
        <v>0</v>
      </c>
    </row>
    <row r="39" spans="2:70" x14ac:dyDescent="0.35">
      <c r="B39" s="67" t="s">
        <v>284</v>
      </c>
      <c r="C39" s="152">
        <f>'MIP2010(17)'!D43/'MIP2010(17)'!D$98</f>
        <v>2.7898501143845038E-4</v>
      </c>
      <c r="D39" s="152">
        <f>'MIP2010(17)'!E43/'MIP2010(17)'!E$98</f>
        <v>2.7992825277221265E-4</v>
      </c>
      <c r="E39" s="152">
        <f>'MIP2010(17)'!F43/'MIP2010(17)'!F$98</f>
        <v>3.5368614146694438E-3</v>
      </c>
      <c r="F39" s="152">
        <f>'MIP2010(17)'!G43/'MIP2010(17)'!G$98</f>
        <v>3.4476281587282012E-2</v>
      </c>
      <c r="G39" s="152">
        <f>'MIP2010(17)'!H43/'MIP2010(17)'!H$98</f>
        <v>1.3088987935658037E-2</v>
      </c>
      <c r="H39" s="152">
        <f>'MIP2010(17)'!I43/'MIP2010(17)'!I$98</f>
        <v>1.4604736722536232E-2</v>
      </c>
      <c r="I39" s="153">
        <f>'MIP2010(17)'!J43/'MIP2010(17)'!J$98</f>
        <v>4.1611765236701279E-2</v>
      </c>
      <c r="J39" s="153">
        <f>'MIP2010(17)'!K43/'MIP2010(17)'!K$98</f>
        <v>3.419214845353511E-3</v>
      </c>
      <c r="K39" s="153">
        <f>'MIP2010(17)'!L43/'MIP2010(17)'!L$98</f>
        <v>9.5375117160347196E-3</v>
      </c>
      <c r="L39" s="153">
        <f>'MIP2010(17)'!M43/'MIP2010(17)'!M$98</f>
        <v>2.0364226643109174E-3</v>
      </c>
      <c r="M39" s="153">
        <f>'MIP2010(17)'!N43/'MIP2010(17)'!N$98</f>
        <v>4.5929918742985895E-3</v>
      </c>
      <c r="N39" s="153">
        <f>'MIP2010(17)'!O43/'MIP2010(17)'!O$98</f>
        <v>8.1210240766062757E-4</v>
      </c>
      <c r="O39" s="153">
        <f>'MIP2010(17)'!P43/'MIP2010(17)'!P$98</f>
        <v>5.0811846998238047E-3</v>
      </c>
      <c r="P39" s="153">
        <f>'MIP2010(17)'!Q43/'MIP2010(17)'!Q$98</f>
        <v>6.8622390214565978E-3</v>
      </c>
      <c r="Q39" s="153">
        <f>'MIP2010(17)'!R43/'MIP2010(17)'!R$98</f>
        <v>3.4402505233333876E-3</v>
      </c>
      <c r="R39" s="153">
        <f>'MIP2010(17)'!S43/'MIP2010(17)'!S$98</f>
        <v>1.2607162392467784E-2</v>
      </c>
      <c r="S39" s="153">
        <f>'MIP2010(17)'!T43/'MIP2010(17)'!T$98</f>
        <v>2.5361094119133943E-2</v>
      </c>
      <c r="T39" s="153">
        <f>'MIP2010(17)'!U43/'MIP2010(17)'!U$98</f>
        <v>4.8542654685509209E-2</v>
      </c>
      <c r="U39" s="153">
        <f>'MIP2010(17)'!V43/'MIP2010(17)'!V$98</f>
        <v>1.5758637856231677E-3</v>
      </c>
      <c r="V39" s="153">
        <f>'MIP2010(17)'!W43/'MIP2010(17)'!W$98</f>
        <v>1.4110579316720205E-2</v>
      </c>
      <c r="W39" s="153">
        <f>'MIP2010(17)'!X43/'MIP2010(17)'!X$98</f>
        <v>7.8770656921977635E-3</v>
      </c>
      <c r="X39" s="153">
        <f>'MIP2010(17)'!Y43/'MIP2010(17)'!Y$98</f>
        <v>8.9949411903368567E-3</v>
      </c>
      <c r="Y39" s="153">
        <f>'MIP2010(17)'!Z43/'MIP2010(17)'!Z$98</f>
        <v>4.178657279601164E-3</v>
      </c>
      <c r="Z39" s="153">
        <f>'MIP2010(17)'!AA43/'MIP2010(17)'!AA$98</f>
        <v>8.27681589584588E-3</v>
      </c>
      <c r="AA39" s="153">
        <f>'MIP2010(17)'!AB43/'MIP2010(17)'!AB$98</f>
        <v>4.3628893041652425E-3</v>
      </c>
      <c r="AB39" s="153">
        <f>'MIP2010(17)'!AC43/'MIP2010(17)'!AC$98</f>
        <v>2.3049909592216433E-2</v>
      </c>
      <c r="AC39" s="153">
        <f>'MIP2010(17)'!AD43/'MIP2010(17)'!AD$98</f>
        <v>5.410961955370213E-2</v>
      </c>
      <c r="AD39" s="153">
        <f>'MIP2010(17)'!AE43/'MIP2010(17)'!AE$98</f>
        <v>2.9308615130247608E-2</v>
      </c>
      <c r="AE39" s="153">
        <f>'MIP2010(17)'!AF43/'MIP2010(17)'!AF$98</f>
        <v>5.0089805656165507E-3</v>
      </c>
      <c r="AF39" s="153">
        <f>'MIP2010(17)'!AG43/'MIP2010(17)'!AG$98</f>
        <v>1.171617583316218E-3</v>
      </c>
      <c r="AG39" s="153">
        <f>'MIP2010(17)'!AH43/'MIP2010(17)'!AH$98</f>
        <v>5.5245596998523133E-3</v>
      </c>
      <c r="AH39" s="153">
        <f>'MIP2010(17)'!AI43/'MIP2010(17)'!AI$98</f>
        <v>1.0115285161406055E-2</v>
      </c>
      <c r="AI39" s="153">
        <f>'MIP2010(17)'!AJ43/'MIP2010(17)'!AJ$98</f>
        <v>1.0435056118803965E-3</v>
      </c>
      <c r="AJ39" s="153">
        <f>'MIP2010(17)'!AK43/'MIP2010(17)'!AK$98</f>
        <v>6.1018254194635342E-3</v>
      </c>
      <c r="AK39" s="153">
        <f>'MIP2010(17)'!AL43/'MIP2010(17)'!AL$98</f>
        <v>7.4838691665316112E-3</v>
      </c>
      <c r="AL39" s="153">
        <f>'MIP2010(17)'!AM43/'MIP2010(17)'!AM$98</f>
        <v>7.5204577816591405E-3</v>
      </c>
      <c r="AM39" s="153">
        <f>'MIP2010(17)'!AN43/'MIP2010(17)'!AN$98</f>
        <v>1.0933316575789604E-2</v>
      </c>
      <c r="AN39" s="153">
        <f>'MIP2010(17)'!AO43/'MIP2010(17)'!AO$98</f>
        <v>5.1781958501314028E-3</v>
      </c>
      <c r="AO39" s="153">
        <f>'MIP2010(17)'!AP43/'MIP2010(17)'!AP$98</f>
        <v>1.3662341800281027E-2</v>
      </c>
      <c r="AP39" s="153">
        <f>'MIP2010(17)'!AQ43/'MIP2010(17)'!AQ$98</f>
        <v>3.1550890574199649E-3</v>
      </c>
      <c r="AQ39" s="153">
        <f>'MIP2010(17)'!AR43/'MIP2010(17)'!AR$98</f>
        <v>3.5582806544895364E-3</v>
      </c>
      <c r="AR39" s="153">
        <f>'MIP2010(17)'!AS43/'MIP2010(17)'!AS$98</f>
        <v>4.0367199789719489E-3</v>
      </c>
      <c r="AS39" s="153">
        <f>'MIP2010(17)'!AT43/'MIP2010(17)'!AT$98</f>
        <v>2.013069267782107E-3</v>
      </c>
      <c r="AT39" s="153">
        <f>'MIP2010(17)'!AU43/'MIP2010(17)'!AU$98</f>
        <v>5.1689363192204699E-2</v>
      </c>
      <c r="AU39" s="153">
        <f>'MIP2010(17)'!AV43/'MIP2010(17)'!AV$98</f>
        <v>1.3787805145917159E-2</v>
      </c>
      <c r="AV39" s="153">
        <f>'MIP2010(17)'!AW43/'MIP2010(17)'!AW$98</f>
        <v>2.333422170519505E-2</v>
      </c>
      <c r="AW39" s="153">
        <f>'MIP2010(17)'!AX43/'MIP2010(17)'!AX$98</f>
        <v>3.6503802840933471E-4</v>
      </c>
      <c r="AX39" s="153">
        <f>'MIP2010(17)'!AY43/'MIP2010(17)'!AY$98</f>
        <v>1.1643438146564978E-3</v>
      </c>
      <c r="AY39" s="153">
        <f>'MIP2010(17)'!AZ43/'MIP2010(17)'!AZ$98</f>
        <v>2.5295363625294762E-2</v>
      </c>
      <c r="AZ39" s="153">
        <f>'MIP2010(17)'!BA43/'MIP2010(17)'!BA$98</f>
        <v>2.8466302593969073E-3</v>
      </c>
      <c r="BA39" s="153">
        <f>'MIP2010(17)'!BB43/'MIP2010(17)'!BB$98</f>
        <v>3.4430955841218357E-3</v>
      </c>
      <c r="BB39" s="153">
        <f>'MIP2010(17)'!BC43/'MIP2010(17)'!BC$98</f>
        <v>4.9942840616576676E-3</v>
      </c>
      <c r="BC39" s="153">
        <f>'MIP2010(17)'!BD43/'MIP2010(17)'!BD$98</f>
        <v>6.0508885669263105E-4</v>
      </c>
      <c r="BD39" s="153">
        <f>'MIP2010(17)'!BE43/'MIP2010(17)'!BE$98</f>
        <v>1.863292783977812E-4</v>
      </c>
      <c r="BE39" s="153">
        <f>'MIP2010(17)'!BF43/'MIP2010(17)'!BF$98</f>
        <v>4.1203302517743767E-3</v>
      </c>
      <c r="BF39" s="153">
        <f>'MIP2010(17)'!BG43/'MIP2010(17)'!BG$98</f>
        <v>2.6906586261084757E-3</v>
      </c>
      <c r="BG39" s="153">
        <f>'MIP2010(17)'!BH43/'MIP2010(17)'!BH$98</f>
        <v>1.4417954560071564E-3</v>
      </c>
      <c r="BH39" s="153">
        <f>'MIP2010(17)'!BI43/'MIP2010(17)'!BI$98</f>
        <v>1.8623947850286551E-2</v>
      </c>
      <c r="BI39" s="153">
        <f>'MIP2010(17)'!BJ43/'MIP2010(17)'!BJ$98</f>
        <v>4.1014615028496524E-3</v>
      </c>
      <c r="BJ39" s="153">
        <f>'MIP2010(17)'!BK43/'MIP2010(17)'!BK$98</f>
        <v>5.7293111305320278E-3</v>
      </c>
      <c r="BK39" s="153">
        <f>'MIP2010(17)'!BL43/'MIP2010(17)'!BL$98</f>
        <v>1.0219410724868116E-3</v>
      </c>
      <c r="BL39" s="153">
        <f>'MIP2010(17)'!BM43/'MIP2010(17)'!BM$98</f>
        <v>4.1672281075514386E-4</v>
      </c>
      <c r="BM39" s="153">
        <f>'MIP2010(17)'!BN43/'MIP2010(17)'!BN$98</f>
        <v>1.0205666953290804E-5</v>
      </c>
      <c r="BN39" s="153">
        <f>'MIP2010(17)'!BO43/'MIP2010(17)'!BO$98</f>
        <v>4.6711455647260305E-3</v>
      </c>
      <c r="BO39" s="153">
        <f>'MIP2010(17)'!BP43/'MIP2010(17)'!BP$98</f>
        <v>3.1747840038301566E-3</v>
      </c>
      <c r="BP39" s="153">
        <f>'MIP2010(17)'!BQ43/'MIP2010(17)'!BQ$98</f>
        <v>9.4756028764731992E-3</v>
      </c>
      <c r="BQ39" s="153">
        <f>'MIP2010(17)'!BR43/'MIP2010(17)'!BR$98</f>
        <v>2.8891490543864451E-3</v>
      </c>
      <c r="BR39" s="153">
        <f>'MIP2010(17)'!BS43/'MIP2010(17)'!BS$98</f>
        <v>0</v>
      </c>
    </row>
    <row r="40" spans="2:70" x14ac:dyDescent="0.35">
      <c r="B40" s="67" t="s">
        <v>285</v>
      </c>
      <c r="C40" s="152">
        <f>'MIP2010(17)'!D44/'MIP2010(17)'!D$98</f>
        <v>2.4412331500827108E-2</v>
      </c>
      <c r="D40" s="152">
        <f>'MIP2010(17)'!E44/'MIP2010(17)'!E$98</f>
        <v>3.2145931016728392E-2</v>
      </c>
      <c r="E40" s="152">
        <f>'MIP2010(17)'!F44/'MIP2010(17)'!F$98</f>
        <v>1.0415008550146236E-2</v>
      </c>
      <c r="F40" s="152">
        <f>'MIP2010(17)'!G44/'MIP2010(17)'!G$98</f>
        <v>3.0967366490226175E-2</v>
      </c>
      <c r="G40" s="152">
        <f>'MIP2010(17)'!H44/'MIP2010(17)'!H$98</f>
        <v>1.4153878105148188E-3</v>
      </c>
      <c r="H40" s="152">
        <f>'MIP2010(17)'!I44/'MIP2010(17)'!I$98</f>
        <v>1.19237822915431E-2</v>
      </c>
      <c r="I40" s="153">
        <f>'MIP2010(17)'!J44/'MIP2010(17)'!J$98</f>
        <v>2.3540310495014059E-2</v>
      </c>
      <c r="J40" s="153">
        <f>'MIP2010(17)'!K44/'MIP2010(17)'!K$98</f>
        <v>5.4349144297521435E-3</v>
      </c>
      <c r="K40" s="153">
        <f>'MIP2010(17)'!L44/'MIP2010(17)'!L$98</f>
        <v>1.1979868708062911E-3</v>
      </c>
      <c r="L40" s="153">
        <f>'MIP2010(17)'!M44/'MIP2010(17)'!M$98</f>
        <v>1.0467349883116922E-2</v>
      </c>
      <c r="M40" s="153">
        <f>'MIP2010(17)'!N44/'MIP2010(17)'!N$98</f>
        <v>7.9414947866252132E-3</v>
      </c>
      <c r="N40" s="153">
        <f>'MIP2010(17)'!O44/'MIP2010(17)'!O$98</f>
        <v>3.4795604604122357E-3</v>
      </c>
      <c r="O40" s="153">
        <f>'MIP2010(17)'!P44/'MIP2010(17)'!P$98</f>
        <v>3.0874545674164366E-2</v>
      </c>
      <c r="P40" s="153">
        <f>'MIP2010(17)'!Q44/'MIP2010(17)'!Q$98</f>
        <v>2.8864300117070175E-3</v>
      </c>
      <c r="Q40" s="153">
        <f>'MIP2010(17)'!R44/'MIP2010(17)'!R$98</f>
        <v>6.2300028802327245E-3</v>
      </c>
      <c r="R40" s="153">
        <f>'MIP2010(17)'!S44/'MIP2010(17)'!S$98</f>
        <v>2.2174251612020069E-2</v>
      </c>
      <c r="S40" s="153">
        <f>'MIP2010(17)'!T44/'MIP2010(17)'!T$98</f>
        <v>2.6885940466395142E-2</v>
      </c>
      <c r="T40" s="153">
        <f>'MIP2010(17)'!U44/'MIP2010(17)'!U$98</f>
        <v>6.3255261208666636E-3</v>
      </c>
      <c r="U40" s="153">
        <f>'MIP2010(17)'!V44/'MIP2010(17)'!V$98</f>
        <v>3.2083308151460813E-4</v>
      </c>
      <c r="V40" s="153">
        <f>'MIP2010(17)'!W44/'MIP2010(17)'!W$98</f>
        <v>3.5312629044352123E-3</v>
      </c>
      <c r="W40" s="153">
        <f>'MIP2010(17)'!X44/'MIP2010(17)'!X$98</f>
        <v>3.2404255025330952E-2</v>
      </c>
      <c r="X40" s="153">
        <f>'MIP2010(17)'!Y44/'MIP2010(17)'!Y$98</f>
        <v>9.4392758188607748E-3</v>
      </c>
      <c r="Y40" s="153">
        <f>'MIP2010(17)'!Z44/'MIP2010(17)'!Z$98</f>
        <v>4.938779923167819E-3</v>
      </c>
      <c r="Z40" s="153">
        <f>'MIP2010(17)'!AA44/'MIP2010(17)'!AA$98</f>
        <v>4.2193625230320586E-3</v>
      </c>
      <c r="AA40" s="153">
        <f>'MIP2010(17)'!AB44/'MIP2010(17)'!AB$98</f>
        <v>1.8643099938795198E-2</v>
      </c>
      <c r="AB40" s="153">
        <f>'MIP2010(17)'!AC44/'MIP2010(17)'!AC$98</f>
        <v>3.7727563995272988E-2</v>
      </c>
      <c r="AC40" s="153">
        <f>'MIP2010(17)'!AD44/'MIP2010(17)'!AD$98</f>
        <v>3.2099597428466589E-2</v>
      </c>
      <c r="AD40" s="153">
        <f>'MIP2010(17)'!AE44/'MIP2010(17)'!AE$98</f>
        <v>4.3305769108366893E-2</v>
      </c>
      <c r="AE40" s="153">
        <f>'MIP2010(17)'!AF44/'MIP2010(17)'!AF$98</f>
        <v>9.9543805985362801E-3</v>
      </c>
      <c r="AF40" s="153">
        <f>'MIP2010(17)'!AG44/'MIP2010(17)'!AG$98</f>
        <v>1.674598706258211E-3</v>
      </c>
      <c r="AG40" s="153">
        <f>'MIP2010(17)'!AH44/'MIP2010(17)'!AH$98</f>
        <v>7.2855565151771912E-3</v>
      </c>
      <c r="AH40" s="153">
        <f>'MIP2010(17)'!AI44/'MIP2010(17)'!AI$98</f>
        <v>4.2873629095147251E-3</v>
      </c>
      <c r="AI40" s="153">
        <f>'MIP2010(17)'!AJ44/'MIP2010(17)'!AJ$98</f>
        <v>2.7089175037529E-3</v>
      </c>
      <c r="AJ40" s="153">
        <f>'MIP2010(17)'!AK44/'MIP2010(17)'!AK$98</f>
        <v>1.260507203256156E-2</v>
      </c>
      <c r="AK40" s="153">
        <f>'MIP2010(17)'!AL44/'MIP2010(17)'!AL$98</f>
        <v>5.5430406006358336E-3</v>
      </c>
      <c r="AL40" s="153">
        <f>'MIP2010(17)'!AM44/'MIP2010(17)'!AM$98</f>
        <v>4.5258121498965619E-3</v>
      </c>
      <c r="AM40" s="153">
        <f>'MIP2010(17)'!AN44/'MIP2010(17)'!AN$98</f>
        <v>2.8831703978859126E-3</v>
      </c>
      <c r="AN40" s="153">
        <f>'MIP2010(17)'!AO44/'MIP2010(17)'!AO$98</f>
        <v>0.24584902532438899</v>
      </c>
      <c r="AO40" s="153">
        <f>'MIP2010(17)'!AP44/'MIP2010(17)'!AP$98</f>
        <v>5.7433191233610514E-2</v>
      </c>
      <c r="AP40" s="153">
        <f>'MIP2010(17)'!AQ44/'MIP2010(17)'!AQ$98</f>
        <v>8.6970287488223152E-4</v>
      </c>
      <c r="AQ40" s="153">
        <f>'MIP2010(17)'!AR44/'MIP2010(17)'!AR$98</f>
        <v>8.0035288505189272E-3</v>
      </c>
      <c r="AR40" s="153">
        <f>'MIP2010(17)'!AS44/'MIP2010(17)'!AS$98</f>
        <v>1.7481486564169188E-2</v>
      </c>
      <c r="AS40" s="153">
        <f>'MIP2010(17)'!AT44/'MIP2010(17)'!AT$98</f>
        <v>4.1650029757417384E-3</v>
      </c>
      <c r="AT40" s="153">
        <f>'MIP2010(17)'!AU44/'MIP2010(17)'!AU$98</f>
        <v>3.2911021053572955E-3</v>
      </c>
      <c r="AU40" s="153">
        <f>'MIP2010(17)'!AV44/'MIP2010(17)'!AV$98</f>
        <v>1.1487362468002923E-3</v>
      </c>
      <c r="AV40" s="153">
        <f>'MIP2010(17)'!AW44/'MIP2010(17)'!AW$98</f>
        <v>9.2195885684732172E-3</v>
      </c>
      <c r="AW40" s="153">
        <f>'MIP2010(17)'!AX44/'MIP2010(17)'!AX$98</f>
        <v>4.6355451360709732E-2</v>
      </c>
      <c r="AX40" s="153">
        <f>'MIP2010(17)'!AY44/'MIP2010(17)'!AY$98</f>
        <v>6.4481626855035492E-3</v>
      </c>
      <c r="AY40" s="153">
        <f>'MIP2010(17)'!AZ44/'MIP2010(17)'!AZ$98</f>
        <v>6.6632282481526592E-3</v>
      </c>
      <c r="AZ40" s="153">
        <f>'MIP2010(17)'!BA44/'MIP2010(17)'!BA$98</f>
        <v>9.0306692363390454E-3</v>
      </c>
      <c r="BA40" s="153">
        <f>'MIP2010(17)'!BB44/'MIP2010(17)'!BB$98</f>
        <v>9.8283093405633834E-3</v>
      </c>
      <c r="BB40" s="153">
        <f>'MIP2010(17)'!BC44/'MIP2010(17)'!BC$98</f>
        <v>3.6781837389012091E-3</v>
      </c>
      <c r="BC40" s="153">
        <f>'MIP2010(17)'!BD44/'MIP2010(17)'!BD$98</f>
        <v>3.9529286454555229E-3</v>
      </c>
      <c r="BD40" s="153">
        <f>'MIP2010(17)'!BE44/'MIP2010(17)'!BE$98</f>
        <v>8.3279518261505047E-4</v>
      </c>
      <c r="BE40" s="153">
        <f>'MIP2010(17)'!BF44/'MIP2010(17)'!BF$98</f>
        <v>4.8502488745771439E-3</v>
      </c>
      <c r="BF40" s="153">
        <f>'MIP2010(17)'!BG44/'MIP2010(17)'!BG$98</f>
        <v>3.8825759510354874E-3</v>
      </c>
      <c r="BG40" s="153">
        <f>'MIP2010(17)'!BH44/'MIP2010(17)'!BH$98</f>
        <v>1.9190257829287693E-3</v>
      </c>
      <c r="BH40" s="153">
        <f>'MIP2010(17)'!BI44/'MIP2010(17)'!BI$98</f>
        <v>3.2219900868120377E-3</v>
      </c>
      <c r="BI40" s="153">
        <f>'MIP2010(17)'!BJ44/'MIP2010(17)'!BJ$98</f>
        <v>2.447707981119417E-2</v>
      </c>
      <c r="BJ40" s="153">
        <f>'MIP2010(17)'!BK44/'MIP2010(17)'!BK$98</f>
        <v>2.2501829339796452E-3</v>
      </c>
      <c r="BK40" s="153">
        <f>'MIP2010(17)'!BL44/'MIP2010(17)'!BL$98</f>
        <v>6.562685708990967E-3</v>
      </c>
      <c r="BL40" s="153">
        <f>'MIP2010(17)'!BM44/'MIP2010(17)'!BM$98</f>
        <v>7.0484998462368737E-3</v>
      </c>
      <c r="BM40" s="153">
        <f>'MIP2010(17)'!BN44/'MIP2010(17)'!BN$98</f>
        <v>2.1845095501660017E-2</v>
      </c>
      <c r="BN40" s="153">
        <f>'MIP2010(17)'!BO44/'MIP2010(17)'!BO$98</f>
        <v>7.6746360836792218E-3</v>
      </c>
      <c r="BO40" s="153">
        <f>'MIP2010(17)'!BP44/'MIP2010(17)'!BP$98</f>
        <v>8.6149692168387328E-3</v>
      </c>
      <c r="BP40" s="153">
        <f>'MIP2010(17)'!BQ44/'MIP2010(17)'!BQ$98</f>
        <v>1.9623667920263044E-2</v>
      </c>
      <c r="BQ40" s="153">
        <f>'MIP2010(17)'!BR44/'MIP2010(17)'!BR$98</f>
        <v>2.0628655577665557E-2</v>
      </c>
      <c r="BR40" s="153">
        <f>'MIP2010(17)'!BS44/'MIP2010(17)'!BS$98</f>
        <v>0</v>
      </c>
    </row>
    <row r="41" spans="2:70" x14ac:dyDescent="0.35">
      <c r="B41" s="67" t="s">
        <v>286</v>
      </c>
      <c r="C41" s="152">
        <f>'MIP2010(17)'!D45/'MIP2010(17)'!D$98</f>
        <v>4.9651507622069917E-5</v>
      </c>
      <c r="D41" s="152">
        <f>'MIP2010(17)'!E45/'MIP2010(17)'!E$98</f>
        <v>4.0077126378372559E-5</v>
      </c>
      <c r="E41" s="152">
        <f>'MIP2010(17)'!F45/'MIP2010(17)'!F$98</f>
        <v>8.3640129169420838E-5</v>
      </c>
      <c r="F41" s="152">
        <f>'MIP2010(17)'!G45/'MIP2010(17)'!G$98</f>
        <v>1.5797585565724803E-3</v>
      </c>
      <c r="G41" s="152">
        <f>'MIP2010(17)'!H45/'MIP2010(17)'!H$98</f>
        <v>2.1659837213575022E-4</v>
      </c>
      <c r="H41" s="152">
        <f>'MIP2010(17)'!I45/'MIP2010(17)'!I$98</f>
        <v>1.5692240366238337E-3</v>
      </c>
      <c r="I41" s="153">
        <f>'MIP2010(17)'!J45/'MIP2010(17)'!J$98</f>
        <v>2.8675003698339502E-3</v>
      </c>
      <c r="J41" s="153">
        <f>'MIP2010(17)'!K45/'MIP2010(17)'!K$98</f>
        <v>7.2019794322498922E-4</v>
      </c>
      <c r="K41" s="153">
        <f>'MIP2010(17)'!L45/'MIP2010(17)'!L$98</f>
        <v>1.1249188616606243E-3</v>
      </c>
      <c r="L41" s="153">
        <f>'MIP2010(17)'!M45/'MIP2010(17)'!M$98</f>
        <v>1.4383263045340945E-3</v>
      </c>
      <c r="M41" s="153">
        <f>'MIP2010(17)'!N45/'MIP2010(17)'!N$98</f>
        <v>4.2360136487975993E-3</v>
      </c>
      <c r="N41" s="153">
        <f>'MIP2010(17)'!O45/'MIP2010(17)'!O$98</f>
        <v>1.0213359399558011E-4</v>
      </c>
      <c r="O41" s="153">
        <f>'MIP2010(17)'!P45/'MIP2010(17)'!P$98</f>
        <v>1.6372248461267497E-3</v>
      </c>
      <c r="P41" s="153">
        <f>'MIP2010(17)'!Q45/'MIP2010(17)'!Q$98</f>
        <v>5.0374854984215915E-4</v>
      </c>
      <c r="Q41" s="153">
        <f>'MIP2010(17)'!R45/'MIP2010(17)'!R$98</f>
        <v>6.8669033228163959E-4</v>
      </c>
      <c r="R41" s="153">
        <f>'MIP2010(17)'!S45/'MIP2010(17)'!S$98</f>
        <v>4.6066347724166481E-3</v>
      </c>
      <c r="S41" s="153">
        <f>'MIP2010(17)'!T45/'MIP2010(17)'!T$98</f>
        <v>3.814150731873322E-3</v>
      </c>
      <c r="T41" s="153">
        <f>'MIP2010(17)'!U45/'MIP2010(17)'!U$98</f>
        <v>5.4669308010306037E-4</v>
      </c>
      <c r="U41" s="153">
        <f>'MIP2010(17)'!V45/'MIP2010(17)'!V$98</f>
        <v>6.7922687205721594E-4</v>
      </c>
      <c r="V41" s="153">
        <f>'MIP2010(17)'!W45/'MIP2010(17)'!W$98</f>
        <v>7.8316626112690966E-4</v>
      </c>
      <c r="W41" s="153">
        <f>'MIP2010(17)'!X45/'MIP2010(17)'!X$98</f>
        <v>3.4719000144482204E-3</v>
      </c>
      <c r="X41" s="153">
        <f>'MIP2010(17)'!Y45/'MIP2010(17)'!Y$98</f>
        <v>3.6156010005786565E-3</v>
      </c>
      <c r="Y41" s="153">
        <f>'MIP2010(17)'!Z45/'MIP2010(17)'!Z$98</f>
        <v>3.0856454118446111E-3</v>
      </c>
      <c r="Z41" s="153">
        <f>'MIP2010(17)'!AA45/'MIP2010(17)'!AA$98</f>
        <v>1.0841186627892031E-3</v>
      </c>
      <c r="AA41" s="153">
        <f>'MIP2010(17)'!AB45/'MIP2010(17)'!AB$98</f>
        <v>4.6095023055803055E-3</v>
      </c>
      <c r="AB41" s="153">
        <f>'MIP2010(17)'!AC45/'MIP2010(17)'!AC$98</f>
        <v>7.2192673473545268E-3</v>
      </c>
      <c r="AC41" s="153">
        <f>'MIP2010(17)'!AD45/'MIP2010(17)'!AD$98</f>
        <v>3.4702026673894798E-2</v>
      </c>
      <c r="AD41" s="153">
        <f>'MIP2010(17)'!AE45/'MIP2010(17)'!AE$98</f>
        <v>3.4042353662097118E-2</v>
      </c>
      <c r="AE41" s="153">
        <f>'MIP2010(17)'!AF45/'MIP2010(17)'!AF$98</f>
        <v>1.3368740514286077E-3</v>
      </c>
      <c r="AF41" s="153">
        <f>'MIP2010(17)'!AG45/'MIP2010(17)'!AG$98</f>
        <v>4.5631112689941019E-4</v>
      </c>
      <c r="AG41" s="153">
        <f>'MIP2010(17)'!AH45/'MIP2010(17)'!AH$98</f>
        <v>7.5877825800619312E-4</v>
      </c>
      <c r="AH41" s="153">
        <f>'MIP2010(17)'!AI45/'MIP2010(17)'!AI$98</f>
        <v>7.4209040815375953E-4</v>
      </c>
      <c r="AI41" s="153">
        <f>'MIP2010(17)'!AJ45/'MIP2010(17)'!AJ$98</f>
        <v>6.3125868171905815E-4</v>
      </c>
      <c r="AJ41" s="153">
        <f>'MIP2010(17)'!AK45/'MIP2010(17)'!AK$98</f>
        <v>2.6684229454271863E-3</v>
      </c>
      <c r="AK41" s="153">
        <f>'MIP2010(17)'!AL45/'MIP2010(17)'!AL$98</f>
        <v>2.7674336516612724E-3</v>
      </c>
      <c r="AL41" s="153">
        <f>'MIP2010(17)'!AM45/'MIP2010(17)'!AM$98</f>
        <v>8.6976717630945469E-4</v>
      </c>
      <c r="AM41" s="153">
        <f>'MIP2010(17)'!AN45/'MIP2010(17)'!AN$98</f>
        <v>3.7252556543391639E-4</v>
      </c>
      <c r="AN41" s="153">
        <f>'MIP2010(17)'!AO45/'MIP2010(17)'!AO$98</f>
        <v>3.359424966995323E-4</v>
      </c>
      <c r="AO41" s="153">
        <f>'MIP2010(17)'!AP45/'MIP2010(17)'!AP$98</f>
        <v>7.1608633366310346E-3</v>
      </c>
      <c r="AP41" s="153">
        <f>'MIP2010(17)'!AQ45/'MIP2010(17)'!AQ$98</f>
        <v>5.0004893482633018E-4</v>
      </c>
      <c r="AQ41" s="153">
        <f>'MIP2010(17)'!AR45/'MIP2010(17)'!AR$98</f>
        <v>2.4377227852240158E-3</v>
      </c>
      <c r="AR41" s="153">
        <f>'MIP2010(17)'!AS45/'MIP2010(17)'!AS$98</f>
        <v>3.4847209516606888E-3</v>
      </c>
      <c r="AS41" s="153">
        <f>'MIP2010(17)'!AT45/'MIP2010(17)'!AT$98</f>
        <v>1.1590481603967633E-3</v>
      </c>
      <c r="AT41" s="153">
        <f>'MIP2010(17)'!AU45/'MIP2010(17)'!AU$98</f>
        <v>8.5278539096586667E-4</v>
      </c>
      <c r="AU41" s="153">
        <f>'MIP2010(17)'!AV45/'MIP2010(17)'!AV$98</f>
        <v>2.626246966975081E-4</v>
      </c>
      <c r="AV41" s="153">
        <f>'MIP2010(17)'!AW45/'MIP2010(17)'!AW$98</f>
        <v>4.9020182436172142E-3</v>
      </c>
      <c r="AW41" s="153">
        <f>'MIP2010(17)'!AX45/'MIP2010(17)'!AX$98</f>
        <v>1.3707519027371639E-2</v>
      </c>
      <c r="AX41" s="153">
        <f>'MIP2010(17)'!AY45/'MIP2010(17)'!AY$98</f>
        <v>4.0184607912769526E-3</v>
      </c>
      <c r="AY41" s="153">
        <f>'MIP2010(17)'!AZ45/'MIP2010(17)'!AZ$98</f>
        <v>1.7190119769723185E-3</v>
      </c>
      <c r="AZ41" s="153">
        <f>'MIP2010(17)'!BA45/'MIP2010(17)'!BA$98</f>
        <v>1.4002057314544305E-3</v>
      </c>
      <c r="BA41" s="153">
        <f>'MIP2010(17)'!BB45/'MIP2010(17)'!BB$98</f>
        <v>2.6329477070635845E-4</v>
      </c>
      <c r="BB41" s="153">
        <f>'MIP2010(17)'!BC45/'MIP2010(17)'!BC$98</f>
        <v>7.5847575193874238E-4</v>
      </c>
      <c r="BC41" s="153">
        <f>'MIP2010(17)'!BD45/'MIP2010(17)'!BD$98</f>
        <v>8.0597889833099959E-4</v>
      </c>
      <c r="BD41" s="153">
        <f>'MIP2010(17)'!BE45/'MIP2010(17)'!BE$98</f>
        <v>5.0639347573923203E-4</v>
      </c>
      <c r="BE41" s="153">
        <f>'MIP2010(17)'!BF45/'MIP2010(17)'!BF$98</f>
        <v>2.6269716116975443E-3</v>
      </c>
      <c r="BF41" s="153">
        <f>'MIP2010(17)'!BG45/'MIP2010(17)'!BG$98</f>
        <v>1.0069321861049508E-3</v>
      </c>
      <c r="BG41" s="153">
        <f>'MIP2010(17)'!BH45/'MIP2010(17)'!BH$98</f>
        <v>3.4377638117833408E-4</v>
      </c>
      <c r="BH41" s="153">
        <f>'MIP2010(17)'!BI45/'MIP2010(17)'!BI$98</f>
        <v>1.2256510412163176E-3</v>
      </c>
      <c r="BI41" s="153">
        <f>'MIP2010(17)'!BJ45/'MIP2010(17)'!BJ$98</f>
        <v>1.8841512010553403E-2</v>
      </c>
      <c r="BJ41" s="153">
        <f>'MIP2010(17)'!BK45/'MIP2010(17)'!BK$98</f>
        <v>9.9300892087610636E-4</v>
      </c>
      <c r="BK41" s="153">
        <f>'MIP2010(17)'!BL45/'MIP2010(17)'!BL$98</f>
        <v>1.3549435046627338E-2</v>
      </c>
      <c r="BL41" s="153">
        <f>'MIP2010(17)'!BM45/'MIP2010(17)'!BM$98</f>
        <v>5.5201153740194646E-3</v>
      </c>
      <c r="BM41" s="153">
        <f>'MIP2010(17)'!BN45/'MIP2010(17)'!BN$98</f>
        <v>2.4509439859265697E-3</v>
      </c>
      <c r="BN41" s="153">
        <f>'MIP2010(17)'!BO45/'MIP2010(17)'!BO$98</f>
        <v>7.832837069745158E-3</v>
      </c>
      <c r="BO41" s="153">
        <f>'MIP2010(17)'!BP45/'MIP2010(17)'!BP$98</f>
        <v>7.8690158215601186E-3</v>
      </c>
      <c r="BP41" s="153">
        <f>'MIP2010(17)'!BQ45/'MIP2010(17)'!BQ$98</f>
        <v>2.9030521893283036E-3</v>
      </c>
      <c r="BQ41" s="153">
        <f>'MIP2010(17)'!BR45/'MIP2010(17)'!BR$98</f>
        <v>1.3468743349359061E-2</v>
      </c>
      <c r="BR41" s="153">
        <f>'MIP2010(17)'!BS45/'MIP2010(17)'!BS$98</f>
        <v>0</v>
      </c>
    </row>
    <row r="42" spans="2:70" x14ac:dyDescent="0.35">
      <c r="B42" s="67" t="s">
        <v>287</v>
      </c>
      <c r="C42" s="152">
        <f>'MIP2010(17)'!D46/'MIP2010(17)'!D$98</f>
        <v>2.6743517363100259E-4</v>
      </c>
      <c r="D42" s="152">
        <f>'MIP2010(17)'!E46/'MIP2010(17)'!E$98</f>
        <v>1.3136728190296816E-3</v>
      </c>
      <c r="E42" s="152">
        <f>'MIP2010(17)'!F46/'MIP2010(17)'!F$98</f>
        <v>3.0004179185131658E-4</v>
      </c>
      <c r="F42" s="152">
        <f>'MIP2010(17)'!G46/'MIP2010(17)'!G$98</f>
        <v>3.3976017120827964E-4</v>
      </c>
      <c r="G42" s="152">
        <f>'MIP2010(17)'!H46/'MIP2010(17)'!H$98</f>
        <v>1.5992211664198799E-2</v>
      </c>
      <c r="H42" s="152">
        <f>'MIP2010(17)'!I46/'MIP2010(17)'!I$98</f>
        <v>1.585701169153813E-2</v>
      </c>
      <c r="I42" s="153">
        <f>'MIP2010(17)'!J46/'MIP2010(17)'!J$98</f>
        <v>1.9678779056610512E-2</v>
      </c>
      <c r="J42" s="153">
        <f>'MIP2010(17)'!K46/'MIP2010(17)'!K$98</f>
        <v>4.5992243157753633E-5</v>
      </c>
      <c r="K42" s="153">
        <f>'MIP2010(17)'!L46/'MIP2010(17)'!L$98</f>
        <v>1.7484945107904126E-4</v>
      </c>
      <c r="L42" s="153">
        <f>'MIP2010(17)'!M46/'MIP2010(17)'!M$98</f>
        <v>8.057549003043548E-5</v>
      </c>
      <c r="M42" s="153">
        <f>'MIP2010(17)'!N46/'MIP2010(17)'!N$98</f>
        <v>4.0786132317258108E-5</v>
      </c>
      <c r="N42" s="153">
        <f>'MIP2010(17)'!O46/'MIP2010(17)'!O$98</f>
        <v>4.5618965707952518E-5</v>
      </c>
      <c r="O42" s="153">
        <f>'MIP2010(17)'!P46/'MIP2010(17)'!P$98</f>
        <v>6.6521906112880925E-4</v>
      </c>
      <c r="P42" s="153">
        <f>'MIP2010(17)'!Q46/'MIP2010(17)'!Q$98</f>
        <v>1.0864532435019666E-4</v>
      </c>
      <c r="Q42" s="153">
        <f>'MIP2010(17)'!R46/'MIP2010(17)'!R$98</f>
        <v>5.0565226866609938E-5</v>
      </c>
      <c r="R42" s="153">
        <f>'MIP2010(17)'!S46/'MIP2010(17)'!S$98</f>
        <v>3.5024021616482078E-5</v>
      </c>
      <c r="S42" s="153">
        <f>'MIP2010(17)'!T46/'MIP2010(17)'!T$98</f>
        <v>3.2164270441071316E-4</v>
      </c>
      <c r="T42" s="153">
        <f>'MIP2010(17)'!U46/'MIP2010(17)'!U$98</f>
        <v>8.8363770900391E-4</v>
      </c>
      <c r="U42" s="153">
        <f>'MIP2010(17)'!V46/'MIP2010(17)'!V$98</f>
        <v>6.2453691974668774E-5</v>
      </c>
      <c r="V42" s="153">
        <f>'MIP2010(17)'!W46/'MIP2010(17)'!W$98</f>
        <v>8.5667062812571759E-4</v>
      </c>
      <c r="W42" s="153">
        <f>'MIP2010(17)'!X46/'MIP2010(17)'!X$98</f>
        <v>5.9848917939338015E-4</v>
      </c>
      <c r="X42" s="153">
        <f>'MIP2010(17)'!Y46/'MIP2010(17)'!Y$98</f>
        <v>1.0529292142111741E-4</v>
      </c>
      <c r="Y42" s="153">
        <f>'MIP2010(17)'!Z46/'MIP2010(17)'!Z$98</f>
        <v>8.2030394252372189E-5</v>
      </c>
      <c r="Z42" s="153">
        <f>'MIP2010(17)'!AA46/'MIP2010(17)'!AA$98</f>
        <v>8.3972847725927977E-5</v>
      </c>
      <c r="AA42" s="153">
        <f>'MIP2010(17)'!AB46/'MIP2010(17)'!AB$98</f>
        <v>8.5644569932213113E-5</v>
      </c>
      <c r="AB42" s="153">
        <f>'MIP2010(17)'!AC46/'MIP2010(17)'!AC$98</f>
        <v>3.309014292308003E-4</v>
      </c>
      <c r="AC42" s="153">
        <f>'MIP2010(17)'!AD46/'MIP2010(17)'!AD$98</f>
        <v>1.228508417933227E-3</v>
      </c>
      <c r="AD42" s="153">
        <f>'MIP2010(17)'!AE46/'MIP2010(17)'!AE$98</f>
        <v>2.3196769245152016E-2</v>
      </c>
      <c r="AE42" s="153">
        <f>'MIP2010(17)'!AF46/'MIP2010(17)'!AF$98</f>
        <v>5.217065901625327E-4</v>
      </c>
      <c r="AF42" s="153">
        <f>'MIP2010(17)'!AG46/'MIP2010(17)'!AG$98</f>
        <v>7.587037390915743E-4</v>
      </c>
      <c r="AG42" s="153">
        <f>'MIP2010(17)'!AH46/'MIP2010(17)'!AH$98</f>
        <v>2.301928367621167E-4</v>
      </c>
      <c r="AH42" s="153">
        <f>'MIP2010(17)'!AI46/'MIP2010(17)'!AI$98</f>
        <v>7.3586088227043127E-4</v>
      </c>
      <c r="AI42" s="153">
        <f>'MIP2010(17)'!AJ46/'MIP2010(17)'!AJ$98</f>
        <v>1.4812006033902978E-3</v>
      </c>
      <c r="AJ42" s="153">
        <f>'MIP2010(17)'!AK46/'MIP2010(17)'!AK$98</f>
        <v>3.6655906752191284E-4</v>
      </c>
      <c r="AK42" s="153">
        <f>'MIP2010(17)'!AL46/'MIP2010(17)'!AL$98</f>
        <v>6.5703456237262347E-3</v>
      </c>
      <c r="AL42" s="153">
        <f>'MIP2010(17)'!AM46/'MIP2010(17)'!AM$98</f>
        <v>2.7246112321108732E-4</v>
      </c>
      <c r="AM42" s="153">
        <f>'MIP2010(17)'!AN46/'MIP2010(17)'!AN$98</f>
        <v>7.3793501574063468E-5</v>
      </c>
      <c r="AN42" s="153">
        <f>'MIP2010(17)'!AO46/'MIP2010(17)'!AO$98</f>
        <v>7.9568343729326734E-5</v>
      </c>
      <c r="AO42" s="153">
        <f>'MIP2010(17)'!AP46/'MIP2010(17)'!AP$98</f>
        <v>8.2105837121010355E-2</v>
      </c>
      <c r="AP42" s="153">
        <f>'MIP2010(17)'!AQ46/'MIP2010(17)'!AQ$98</f>
        <v>9.7317431967801876E-2</v>
      </c>
      <c r="AQ42" s="153">
        <f>'MIP2010(17)'!AR46/'MIP2010(17)'!AR$98</f>
        <v>4.1771371305199916E-3</v>
      </c>
      <c r="AR42" s="153">
        <f>'MIP2010(17)'!AS46/'MIP2010(17)'!AS$98</f>
        <v>1.4337394932905701E-3</v>
      </c>
      <c r="AS42" s="153">
        <f>'MIP2010(17)'!AT46/'MIP2010(17)'!AT$98</f>
        <v>1.4752641686736033E-3</v>
      </c>
      <c r="AT42" s="153">
        <f>'MIP2010(17)'!AU46/'MIP2010(17)'!AU$98</f>
        <v>8.561656228710001E-4</v>
      </c>
      <c r="AU42" s="153">
        <f>'MIP2010(17)'!AV46/'MIP2010(17)'!AV$98</f>
        <v>5.8767620512085842E-4</v>
      </c>
      <c r="AV42" s="153">
        <f>'MIP2010(17)'!AW46/'MIP2010(17)'!AW$98</f>
        <v>1.1961768748220677E-2</v>
      </c>
      <c r="AW42" s="153">
        <f>'MIP2010(17)'!AX46/'MIP2010(17)'!AX$98</f>
        <v>1.2548243342349377E-2</v>
      </c>
      <c r="AX42" s="153">
        <f>'MIP2010(17)'!AY46/'MIP2010(17)'!AY$98</f>
        <v>1.8248403974486631E-3</v>
      </c>
      <c r="AY42" s="153">
        <f>'MIP2010(17)'!AZ46/'MIP2010(17)'!AZ$98</f>
        <v>8.7706521133002347E-4</v>
      </c>
      <c r="AZ42" s="153">
        <f>'MIP2010(17)'!BA46/'MIP2010(17)'!BA$98</f>
        <v>7.2326438364475939E-3</v>
      </c>
      <c r="BA42" s="153">
        <f>'MIP2010(17)'!BB46/'MIP2010(17)'!BB$98</f>
        <v>2.4701342992130036E-2</v>
      </c>
      <c r="BB42" s="153">
        <f>'MIP2010(17)'!BC46/'MIP2010(17)'!BC$98</f>
        <v>8.4037905931482731E-3</v>
      </c>
      <c r="BC42" s="153">
        <f>'MIP2010(17)'!BD46/'MIP2010(17)'!BD$98</f>
        <v>2.9514585905528463E-3</v>
      </c>
      <c r="BD42" s="153">
        <f>'MIP2010(17)'!BE46/'MIP2010(17)'!BE$98</f>
        <v>3.4965941446521982E-3</v>
      </c>
      <c r="BE42" s="153">
        <f>'MIP2010(17)'!BF46/'MIP2010(17)'!BF$98</f>
        <v>1.5966201402965419E-3</v>
      </c>
      <c r="BF42" s="153">
        <f>'MIP2010(17)'!BG46/'MIP2010(17)'!BG$98</f>
        <v>1.0297581531836901E-2</v>
      </c>
      <c r="BG42" s="153">
        <f>'MIP2010(17)'!BH46/'MIP2010(17)'!BH$98</f>
        <v>2.298167602504326E-4</v>
      </c>
      <c r="BH42" s="153">
        <f>'MIP2010(17)'!BI46/'MIP2010(17)'!BI$98</f>
        <v>5.3873995818537988E-3</v>
      </c>
      <c r="BI42" s="153">
        <f>'MIP2010(17)'!BJ46/'MIP2010(17)'!BJ$98</f>
        <v>1.2435545582805791E-2</v>
      </c>
      <c r="BJ42" s="153">
        <f>'MIP2010(17)'!BK46/'MIP2010(17)'!BK$98</f>
        <v>3.9055197183564326E-4</v>
      </c>
      <c r="BK42" s="153">
        <f>'MIP2010(17)'!BL46/'MIP2010(17)'!BL$98</f>
        <v>1.8391872839665362E-2</v>
      </c>
      <c r="BL42" s="153">
        <f>'MIP2010(17)'!BM46/'MIP2010(17)'!BM$98</f>
        <v>4.6555607412463495E-3</v>
      </c>
      <c r="BM42" s="153">
        <f>'MIP2010(17)'!BN46/'MIP2010(17)'!BN$98</f>
        <v>5.3532683737092723E-3</v>
      </c>
      <c r="BN42" s="153">
        <f>'MIP2010(17)'!BO46/'MIP2010(17)'!BO$98</f>
        <v>1.9051042485484525E-2</v>
      </c>
      <c r="BO42" s="153">
        <f>'MIP2010(17)'!BP46/'MIP2010(17)'!BP$98</f>
        <v>1.8310170543289203E-4</v>
      </c>
      <c r="BP42" s="153">
        <f>'MIP2010(17)'!BQ46/'MIP2010(17)'!BQ$98</f>
        <v>3.6816493156550645E-3</v>
      </c>
      <c r="BQ42" s="153">
        <f>'MIP2010(17)'!BR46/'MIP2010(17)'!BR$98</f>
        <v>3.8588838378317111E-3</v>
      </c>
      <c r="BR42" s="153">
        <f>'MIP2010(17)'!BS46/'MIP2010(17)'!BS$98</f>
        <v>0</v>
      </c>
    </row>
    <row r="43" spans="2:70" x14ac:dyDescent="0.35">
      <c r="B43" s="67" t="s">
        <v>288</v>
      </c>
      <c r="C43" s="152">
        <f>'MIP2010(17)'!D47/'MIP2010(17)'!D$98</f>
        <v>6.684581925695298E-4</v>
      </c>
      <c r="D43" s="152">
        <f>'MIP2010(17)'!E47/'MIP2010(17)'!E$98</f>
        <v>3.5323457839638381E-4</v>
      </c>
      <c r="E43" s="152">
        <f>'MIP2010(17)'!F47/'MIP2010(17)'!F$98</f>
        <v>8.1441228236848269E-4</v>
      </c>
      <c r="F43" s="152">
        <f>'MIP2010(17)'!G47/'MIP2010(17)'!G$98</f>
        <v>3.2879867757806447E-3</v>
      </c>
      <c r="G43" s="152">
        <f>'MIP2010(17)'!H47/'MIP2010(17)'!H$98</f>
        <v>8.0786862081384889E-4</v>
      </c>
      <c r="H43" s="152">
        <f>'MIP2010(17)'!I47/'MIP2010(17)'!I$98</f>
        <v>8.7843920690486542E-3</v>
      </c>
      <c r="I43" s="153">
        <f>'MIP2010(17)'!J47/'MIP2010(17)'!J$98</f>
        <v>5.0762736877019389E-3</v>
      </c>
      <c r="J43" s="153">
        <f>'MIP2010(17)'!K47/'MIP2010(17)'!K$98</f>
        <v>7.5457291817594279E-5</v>
      </c>
      <c r="K43" s="153">
        <f>'MIP2010(17)'!L47/'MIP2010(17)'!L$98</f>
        <v>4.4464827364982699E-4</v>
      </c>
      <c r="L43" s="153">
        <f>'MIP2010(17)'!M47/'MIP2010(17)'!M$98</f>
        <v>1.4037101222783867E-4</v>
      </c>
      <c r="M43" s="153">
        <f>'MIP2010(17)'!N47/'MIP2010(17)'!N$98</f>
        <v>5.1811096361426966E-4</v>
      </c>
      <c r="N43" s="153">
        <f>'MIP2010(17)'!O47/'MIP2010(17)'!O$98</f>
        <v>3.5375195444960068E-5</v>
      </c>
      <c r="O43" s="153">
        <f>'MIP2010(17)'!P47/'MIP2010(17)'!P$98</f>
        <v>1.1474324757270776E-4</v>
      </c>
      <c r="P43" s="153">
        <f>'MIP2010(17)'!Q47/'MIP2010(17)'!Q$98</f>
        <v>3.0471212051180296E-5</v>
      </c>
      <c r="Q43" s="153">
        <f>'MIP2010(17)'!R47/'MIP2010(17)'!R$98</f>
        <v>1.2632393026739769E-4</v>
      </c>
      <c r="R43" s="153">
        <f>'MIP2010(17)'!S47/'MIP2010(17)'!S$98</f>
        <v>5.5459627350743313E-5</v>
      </c>
      <c r="S43" s="153">
        <f>'MIP2010(17)'!T47/'MIP2010(17)'!T$98</f>
        <v>1.1923357131421122E-4</v>
      </c>
      <c r="T43" s="153">
        <f>'MIP2010(17)'!U47/'MIP2010(17)'!U$98</f>
        <v>9.4617895861428828E-5</v>
      </c>
      <c r="U43" s="153">
        <f>'MIP2010(17)'!V47/'MIP2010(17)'!V$98</f>
        <v>1.807598923701425E-5</v>
      </c>
      <c r="V43" s="153">
        <f>'MIP2010(17)'!W47/'MIP2010(17)'!W$98</f>
        <v>1.9597340795598513E-4</v>
      </c>
      <c r="W43" s="153">
        <f>'MIP2010(17)'!X47/'MIP2010(17)'!X$98</f>
        <v>5.3966742526864794E-5</v>
      </c>
      <c r="X43" s="153">
        <f>'MIP2010(17)'!Y47/'MIP2010(17)'!Y$98</f>
        <v>3.2334249938061087E-4</v>
      </c>
      <c r="Y43" s="153">
        <f>'MIP2010(17)'!Z47/'MIP2010(17)'!Z$98</f>
        <v>5.4518200707591154E-5</v>
      </c>
      <c r="Z43" s="153">
        <f>'MIP2010(17)'!AA47/'MIP2010(17)'!AA$98</f>
        <v>7.4035765276801561E-4</v>
      </c>
      <c r="AA43" s="153">
        <f>'MIP2010(17)'!AB47/'MIP2010(17)'!AB$98</f>
        <v>1.8018165894229249E-3</v>
      </c>
      <c r="AB43" s="153">
        <f>'MIP2010(17)'!AC47/'MIP2010(17)'!AC$98</f>
        <v>2.9407780494401375E-3</v>
      </c>
      <c r="AC43" s="153">
        <f>'MIP2010(17)'!AD47/'MIP2010(17)'!AD$98</f>
        <v>1.5330310553689141E-4</v>
      </c>
      <c r="AD43" s="153">
        <f>'MIP2010(17)'!AE47/'MIP2010(17)'!AE$98</f>
        <v>9.6108679907277615E-4</v>
      </c>
      <c r="AE43" s="153">
        <f>'MIP2010(17)'!AF47/'MIP2010(17)'!AF$98</f>
        <v>9.6721529756232694E-5</v>
      </c>
      <c r="AF43" s="153">
        <f>'MIP2010(17)'!AG47/'MIP2010(17)'!AG$98</f>
        <v>2.4067932136157982E-3</v>
      </c>
      <c r="AG43" s="153">
        <f>'MIP2010(17)'!AH47/'MIP2010(17)'!AH$98</f>
        <v>4.5784844321700938E-4</v>
      </c>
      <c r="AH43" s="153">
        <f>'MIP2010(17)'!AI47/'MIP2010(17)'!AI$98</f>
        <v>1.5933596649146745E-2</v>
      </c>
      <c r="AI43" s="153">
        <f>'MIP2010(17)'!AJ47/'MIP2010(17)'!AJ$98</f>
        <v>4.7538529274732025E-2</v>
      </c>
      <c r="AJ43" s="153">
        <f>'MIP2010(17)'!AK47/'MIP2010(17)'!AK$98</f>
        <v>1.9549934326087981E-2</v>
      </c>
      <c r="AK43" s="153">
        <f>'MIP2010(17)'!AL47/'MIP2010(17)'!AL$98</f>
        <v>4.2990531676151737E-2</v>
      </c>
      <c r="AL43" s="153">
        <f>'MIP2010(17)'!AM47/'MIP2010(17)'!AM$98</f>
        <v>4.4433497917012888E-4</v>
      </c>
      <c r="AM43" s="153">
        <f>'MIP2010(17)'!AN47/'MIP2010(17)'!AN$98</f>
        <v>4.693228641262163E-3</v>
      </c>
      <c r="AN43" s="153">
        <f>'MIP2010(17)'!AO47/'MIP2010(17)'!AO$98</f>
        <v>1.0386681950138835E-3</v>
      </c>
      <c r="AO43" s="153">
        <f>'MIP2010(17)'!AP47/'MIP2010(17)'!AP$98</f>
        <v>9.9749869379812343E-3</v>
      </c>
      <c r="AP43" s="153">
        <f>'MIP2010(17)'!AQ47/'MIP2010(17)'!AQ$98</f>
        <v>9.3035044677268475E-4</v>
      </c>
      <c r="AQ43" s="153">
        <f>'MIP2010(17)'!AR47/'MIP2010(17)'!AR$98</f>
        <v>2.5687132983681481E-2</v>
      </c>
      <c r="AR43" s="153">
        <f>'MIP2010(17)'!AS47/'MIP2010(17)'!AS$98</f>
        <v>3.1450039996004783E-3</v>
      </c>
      <c r="AS43" s="153">
        <f>'MIP2010(17)'!AT47/'MIP2010(17)'!AT$98</f>
        <v>2.5702929617915996E-2</v>
      </c>
      <c r="AT43" s="153">
        <f>'MIP2010(17)'!AU47/'MIP2010(17)'!AU$98</f>
        <v>1.3464880789590386E-3</v>
      </c>
      <c r="AU43" s="153">
        <f>'MIP2010(17)'!AV47/'MIP2010(17)'!AV$98</f>
        <v>1.2849087913056668E-3</v>
      </c>
      <c r="AV43" s="153">
        <f>'MIP2010(17)'!AW47/'MIP2010(17)'!AW$98</f>
        <v>3.517743364557738E-3</v>
      </c>
      <c r="AW43" s="153">
        <f>'MIP2010(17)'!AX47/'MIP2010(17)'!AX$98</f>
        <v>5.8606853758018412E-5</v>
      </c>
      <c r="AX43" s="153">
        <f>'MIP2010(17)'!AY47/'MIP2010(17)'!AY$98</f>
        <v>4.5423107347116354E-4</v>
      </c>
      <c r="AY43" s="153">
        <f>'MIP2010(17)'!AZ47/'MIP2010(17)'!AZ$98</f>
        <v>5.0060619591421694E-4</v>
      </c>
      <c r="AZ43" s="153">
        <f>'MIP2010(17)'!BA47/'MIP2010(17)'!BA$98</f>
        <v>1.4486615428648702E-3</v>
      </c>
      <c r="BA43" s="153">
        <f>'MIP2010(17)'!BB47/'MIP2010(17)'!BB$98</f>
        <v>3.8147347356910544E-4</v>
      </c>
      <c r="BB43" s="153">
        <f>'MIP2010(17)'!BC47/'MIP2010(17)'!BC$98</f>
        <v>1.8304433351805645E-4</v>
      </c>
      <c r="BC43" s="153">
        <f>'MIP2010(17)'!BD47/'MIP2010(17)'!BD$98</f>
        <v>2.2623853322725331E-4</v>
      </c>
      <c r="BD43" s="153">
        <f>'MIP2010(17)'!BE47/'MIP2010(17)'!BE$98</f>
        <v>3.7716927382158164E-5</v>
      </c>
      <c r="BE43" s="153">
        <f>'MIP2010(17)'!BF47/'MIP2010(17)'!BF$98</f>
        <v>3.9785182586890363E-5</v>
      </c>
      <c r="BF43" s="153">
        <f>'MIP2010(17)'!BG47/'MIP2010(17)'!BG$98</f>
        <v>1.5907332163980941E-3</v>
      </c>
      <c r="BG43" s="153">
        <f>'MIP2010(17)'!BH47/'MIP2010(17)'!BH$98</f>
        <v>2.1810338151054368E-4</v>
      </c>
      <c r="BH43" s="153">
        <f>'MIP2010(17)'!BI47/'MIP2010(17)'!BI$98</f>
        <v>1.8536563782821085E-2</v>
      </c>
      <c r="BI43" s="153">
        <f>'MIP2010(17)'!BJ47/'MIP2010(17)'!BJ$98</f>
        <v>4.4657686618619917E-4</v>
      </c>
      <c r="BJ43" s="153">
        <f>'MIP2010(17)'!BK47/'MIP2010(17)'!BK$98</f>
        <v>3.9903787288791508E-3</v>
      </c>
      <c r="BK43" s="153">
        <f>'MIP2010(17)'!BL47/'MIP2010(17)'!BL$98</f>
        <v>2.6687377459826312E-3</v>
      </c>
      <c r="BL43" s="153">
        <f>'MIP2010(17)'!BM47/'MIP2010(17)'!BM$98</f>
        <v>1.2525723594338195E-3</v>
      </c>
      <c r="BM43" s="153">
        <f>'MIP2010(17)'!BN47/'MIP2010(17)'!BN$98</f>
        <v>1.8786210780269305E-4</v>
      </c>
      <c r="BN43" s="153">
        <f>'MIP2010(17)'!BO47/'MIP2010(17)'!BO$98</f>
        <v>5.2271227809195303E-3</v>
      </c>
      <c r="BO43" s="153">
        <f>'MIP2010(17)'!BP47/'MIP2010(17)'!BP$98</f>
        <v>3.3726559473144639E-3</v>
      </c>
      <c r="BP43" s="153">
        <f>'MIP2010(17)'!BQ47/'MIP2010(17)'!BQ$98</f>
        <v>1.2039435253022315E-3</v>
      </c>
      <c r="BQ43" s="153">
        <f>'MIP2010(17)'!BR47/'MIP2010(17)'!BR$98</f>
        <v>2.5440039427758525E-4</v>
      </c>
      <c r="BR43" s="153">
        <f>'MIP2010(17)'!BS47/'MIP2010(17)'!BS$98</f>
        <v>0</v>
      </c>
    </row>
    <row r="44" spans="2:70" x14ac:dyDescent="0.35">
      <c r="B44" s="67" t="s">
        <v>289</v>
      </c>
      <c r="C44" s="152">
        <f>'MIP2010(17)'!D48/'MIP2010(17)'!D$98</f>
        <v>3.8899862524412777E-2</v>
      </c>
      <c r="D44" s="152">
        <f>'MIP2010(17)'!E48/'MIP2010(17)'!E$98</f>
        <v>5.9619813070559566E-2</v>
      </c>
      <c r="E44" s="152">
        <f>'MIP2010(17)'!F48/'MIP2010(17)'!F$98</f>
        <v>2.5146792568586207E-2</v>
      </c>
      <c r="F44" s="152">
        <f>'MIP2010(17)'!G48/'MIP2010(17)'!G$98</f>
        <v>3.6295918132668407E-2</v>
      </c>
      <c r="G44" s="152">
        <f>'MIP2010(17)'!H48/'MIP2010(17)'!H$98</f>
        <v>1.8416914033430917E-2</v>
      </c>
      <c r="H44" s="152">
        <f>'MIP2010(17)'!I48/'MIP2010(17)'!I$98</f>
        <v>1.9913008606309148E-2</v>
      </c>
      <c r="I44" s="153">
        <f>'MIP2010(17)'!J48/'MIP2010(17)'!J$98</f>
        <v>4.5900908751184154E-2</v>
      </c>
      <c r="J44" s="153">
        <f>'MIP2010(17)'!K48/'MIP2010(17)'!K$98</f>
        <v>9.8240226671795536E-2</v>
      </c>
      <c r="K44" s="153">
        <f>'MIP2010(17)'!L48/'MIP2010(17)'!L$98</f>
        <v>1.9414844442044228E-2</v>
      </c>
      <c r="L44" s="153">
        <f>'MIP2010(17)'!M48/'MIP2010(17)'!M$98</f>
        <v>9.7805041240506208E-2</v>
      </c>
      <c r="M44" s="153">
        <f>'MIP2010(17)'!N48/'MIP2010(17)'!N$98</f>
        <v>6.4583952884873161E-2</v>
      </c>
      <c r="N44" s="153">
        <f>'MIP2010(17)'!O48/'MIP2010(17)'!O$98</f>
        <v>9.1421436864336778E-2</v>
      </c>
      <c r="O44" s="153">
        <f>'MIP2010(17)'!P48/'MIP2010(17)'!P$98</f>
        <v>7.6669449778566642E-2</v>
      </c>
      <c r="P44" s="153">
        <f>'MIP2010(17)'!Q48/'MIP2010(17)'!Q$98</f>
        <v>8.2161343179059446E-2</v>
      </c>
      <c r="Q44" s="153">
        <f>'MIP2010(17)'!R48/'MIP2010(17)'!R$98</f>
        <v>0.10643118936830327</v>
      </c>
      <c r="R44" s="153">
        <f>'MIP2010(17)'!S48/'MIP2010(17)'!S$98</f>
        <v>6.8247872949209365E-2</v>
      </c>
      <c r="S44" s="153">
        <f>'MIP2010(17)'!T48/'MIP2010(17)'!T$98</f>
        <v>7.561492901524379E-2</v>
      </c>
      <c r="T44" s="153">
        <f>'MIP2010(17)'!U48/'MIP2010(17)'!U$98</f>
        <v>6.5398617036075912E-2</v>
      </c>
      <c r="U44" s="153">
        <f>'MIP2010(17)'!V48/'MIP2010(17)'!V$98</f>
        <v>5.5678648972800213E-2</v>
      </c>
      <c r="V44" s="153">
        <f>'MIP2010(17)'!W48/'MIP2010(17)'!W$98</f>
        <v>3.5702752049558556E-2</v>
      </c>
      <c r="W44" s="153">
        <f>'MIP2010(17)'!X48/'MIP2010(17)'!X$98</f>
        <v>5.6956731836693371E-2</v>
      </c>
      <c r="X44" s="153">
        <f>'MIP2010(17)'!Y48/'MIP2010(17)'!Y$98</f>
        <v>6.9138459823606724E-2</v>
      </c>
      <c r="Y44" s="153">
        <f>'MIP2010(17)'!Z48/'MIP2010(17)'!Z$98</f>
        <v>7.1015951319955334E-2</v>
      </c>
      <c r="Z44" s="153">
        <f>'MIP2010(17)'!AA48/'MIP2010(17)'!AA$98</f>
        <v>6.1200077463857569E-2</v>
      </c>
      <c r="AA44" s="153">
        <f>'MIP2010(17)'!AB48/'MIP2010(17)'!AB$98</f>
        <v>6.8359658592083372E-2</v>
      </c>
      <c r="AB44" s="153">
        <f>'MIP2010(17)'!AC48/'MIP2010(17)'!AC$98</f>
        <v>6.6005674290855035E-2</v>
      </c>
      <c r="AC44" s="153">
        <f>'MIP2010(17)'!AD48/'MIP2010(17)'!AD$98</f>
        <v>5.5799949075505777E-2</v>
      </c>
      <c r="AD44" s="153">
        <f>'MIP2010(17)'!AE48/'MIP2010(17)'!AE$98</f>
        <v>6.9747524255429474E-2</v>
      </c>
      <c r="AE44" s="153">
        <f>'MIP2010(17)'!AF48/'MIP2010(17)'!AF$98</f>
        <v>5.9782484595208109E-2</v>
      </c>
      <c r="AF44" s="153">
        <f>'MIP2010(17)'!AG48/'MIP2010(17)'!AG$98</f>
        <v>9.2611752128812536E-2</v>
      </c>
      <c r="AG44" s="153">
        <f>'MIP2010(17)'!AH48/'MIP2010(17)'!AH$98</f>
        <v>7.9912615320935632E-2</v>
      </c>
      <c r="AH44" s="153">
        <f>'MIP2010(17)'!AI48/'MIP2010(17)'!AI$98</f>
        <v>7.9990743559349597E-2</v>
      </c>
      <c r="AI44" s="153">
        <f>'MIP2010(17)'!AJ48/'MIP2010(17)'!AJ$98</f>
        <v>2.6576704274518623E-2</v>
      </c>
      <c r="AJ44" s="153">
        <f>'MIP2010(17)'!AK48/'MIP2010(17)'!AK$98</f>
        <v>4.8296371216667633E-2</v>
      </c>
      <c r="AK44" s="153">
        <f>'MIP2010(17)'!AL48/'MIP2010(17)'!AL$98</f>
        <v>3.1834144436163669E-2</v>
      </c>
      <c r="AL44" s="153">
        <f>'MIP2010(17)'!AM48/'MIP2010(17)'!AM$98</f>
        <v>7.7838270198622647E-2</v>
      </c>
      <c r="AM44" s="153">
        <f>'MIP2010(17)'!AN48/'MIP2010(17)'!AN$98</f>
        <v>6.5097612852397041E-2</v>
      </c>
      <c r="AN44" s="153">
        <f>'MIP2010(17)'!AO48/'MIP2010(17)'!AO$98</f>
        <v>1.2415857603656273E-2</v>
      </c>
      <c r="AO44" s="153">
        <f>'MIP2010(17)'!AP48/'MIP2010(17)'!AP$98</f>
        <v>1.8703207119829483E-2</v>
      </c>
      <c r="AP44" s="153">
        <f>'MIP2010(17)'!AQ48/'MIP2010(17)'!AQ$98</f>
        <v>4.5259430384102857E-2</v>
      </c>
      <c r="AQ44" s="153">
        <f>'MIP2010(17)'!AR48/'MIP2010(17)'!AR$98</f>
        <v>1.0388321886492564E-2</v>
      </c>
      <c r="AR44" s="153">
        <f>'MIP2010(17)'!AS48/'MIP2010(17)'!AS$98</f>
        <v>1.8907313893557456E-2</v>
      </c>
      <c r="AS44" s="153">
        <f>'MIP2010(17)'!AT48/'MIP2010(17)'!AT$98</f>
        <v>3.0033194154830248E-2</v>
      </c>
      <c r="AT44" s="153">
        <f>'MIP2010(17)'!AU48/'MIP2010(17)'!AU$98</f>
        <v>2.5961477674294232E-2</v>
      </c>
      <c r="AU44" s="153">
        <f>'MIP2010(17)'!AV48/'MIP2010(17)'!AV$98</f>
        <v>2.9881243676897297E-2</v>
      </c>
      <c r="AV44" s="153">
        <f>'MIP2010(17)'!AW48/'MIP2010(17)'!AW$98</f>
        <v>9.9793622713302745E-3</v>
      </c>
      <c r="AW44" s="153">
        <f>'MIP2010(17)'!AX48/'MIP2010(17)'!AX$98</f>
        <v>3.4065701947005991E-2</v>
      </c>
      <c r="AX44" s="153">
        <f>'MIP2010(17)'!AY48/'MIP2010(17)'!AY$98</f>
        <v>7.1708009238070511E-2</v>
      </c>
      <c r="AY44" s="153">
        <f>'MIP2010(17)'!AZ48/'MIP2010(17)'!AZ$98</f>
        <v>6.7164681846174926E-2</v>
      </c>
      <c r="AZ44" s="153">
        <f>'MIP2010(17)'!BA48/'MIP2010(17)'!BA$98</f>
        <v>2.848071126916759E-2</v>
      </c>
      <c r="BA44" s="153">
        <f>'MIP2010(17)'!BB48/'MIP2010(17)'!BB$98</f>
        <v>3.1329152050485802E-2</v>
      </c>
      <c r="BB44" s="153">
        <f>'MIP2010(17)'!BC48/'MIP2010(17)'!BC$98</f>
        <v>1.7696353274280756E-2</v>
      </c>
      <c r="BC44" s="153">
        <f>'MIP2010(17)'!BD48/'MIP2010(17)'!BD$98</f>
        <v>6.9863130303236499E-3</v>
      </c>
      <c r="BD44" s="153">
        <f>'MIP2010(17)'!BE48/'MIP2010(17)'!BE$98</f>
        <v>2.5427045570823592E-3</v>
      </c>
      <c r="BE44" s="153">
        <f>'MIP2010(17)'!BF48/'MIP2010(17)'!BF$98</f>
        <v>1.1769038447540426E-2</v>
      </c>
      <c r="BF44" s="153">
        <f>'MIP2010(17)'!BG48/'MIP2010(17)'!BG$98</f>
        <v>2.1055027717801999E-2</v>
      </c>
      <c r="BG44" s="153">
        <f>'MIP2010(17)'!BH48/'MIP2010(17)'!BH$98</f>
        <v>3.189318313972829E-2</v>
      </c>
      <c r="BH44" s="153">
        <f>'MIP2010(17)'!BI48/'MIP2010(17)'!BI$98</f>
        <v>2.3391996266789228E-2</v>
      </c>
      <c r="BI44" s="153">
        <f>'MIP2010(17)'!BJ48/'MIP2010(17)'!BJ$98</f>
        <v>2.1342270526438511E-2</v>
      </c>
      <c r="BJ44" s="153">
        <f>'MIP2010(17)'!BK48/'MIP2010(17)'!BK$98</f>
        <v>1.0404004434314645E-2</v>
      </c>
      <c r="BK44" s="153">
        <f>'MIP2010(17)'!BL48/'MIP2010(17)'!BL$98</f>
        <v>8.2932579600138237E-3</v>
      </c>
      <c r="BL44" s="153">
        <f>'MIP2010(17)'!BM48/'MIP2010(17)'!BM$98</f>
        <v>1.830751757131005E-2</v>
      </c>
      <c r="BM44" s="153">
        <f>'MIP2010(17)'!BN48/'MIP2010(17)'!BN$98</f>
        <v>1.6058227843541547E-2</v>
      </c>
      <c r="BN44" s="153">
        <f>'MIP2010(17)'!BO48/'MIP2010(17)'!BO$98</f>
        <v>3.4863963905278225E-2</v>
      </c>
      <c r="BO44" s="153">
        <f>'MIP2010(17)'!BP48/'MIP2010(17)'!BP$98</f>
        <v>6.6854480757844711E-2</v>
      </c>
      <c r="BP44" s="153">
        <f>'MIP2010(17)'!BQ48/'MIP2010(17)'!BQ$98</f>
        <v>1.7101245789557983E-2</v>
      </c>
      <c r="BQ44" s="153">
        <f>'MIP2010(17)'!BR48/'MIP2010(17)'!BR$98</f>
        <v>2.2381201035611746E-2</v>
      </c>
      <c r="BR44" s="153">
        <f>'MIP2010(17)'!BS48/'MIP2010(17)'!BS$98</f>
        <v>0</v>
      </c>
    </row>
    <row r="45" spans="2:70" x14ac:dyDescent="0.35">
      <c r="B45" s="67" t="s">
        <v>290</v>
      </c>
      <c r="C45" s="152">
        <f>'MIP2010(17)'!D49/'MIP2010(17)'!D$98</f>
        <v>1.8618992869961704E-2</v>
      </c>
      <c r="D45" s="152">
        <f>'MIP2010(17)'!E49/'MIP2010(17)'!E$98</f>
        <v>1.4398680646693661E-2</v>
      </c>
      <c r="E45" s="152">
        <f>'MIP2010(17)'!F49/'MIP2010(17)'!F$98</f>
        <v>2.0229704083820025E-2</v>
      </c>
      <c r="F45" s="152">
        <f>'MIP2010(17)'!G49/'MIP2010(17)'!G$98</f>
        <v>3.956652977374743E-2</v>
      </c>
      <c r="G45" s="152">
        <f>'MIP2010(17)'!H49/'MIP2010(17)'!H$98</f>
        <v>2.367110884684645E-2</v>
      </c>
      <c r="H45" s="152">
        <f>'MIP2010(17)'!I49/'MIP2010(17)'!I$98</f>
        <v>3.1910261806438973E-2</v>
      </c>
      <c r="I45" s="153">
        <f>'MIP2010(17)'!J49/'MIP2010(17)'!J$98</f>
        <v>4.1602390959421205E-2</v>
      </c>
      <c r="J45" s="153">
        <f>'MIP2010(17)'!K49/'MIP2010(17)'!K$98</f>
        <v>3.9384802245193667E-2</v>
      </c>
      <c r="K45" s="153">
        <f>'MIP2010(17)'!L49/'MIP2010(17)'!L$98</f>
        <v>6.021495186253515E-2</v>
      </c>
      <c r="L45" s="153">
        <f>'MIP2010(17)'!M49/'MIP2010(17)'!M$98</f>
        <v>6.2755484926613134E-2</v>
      </c>
      <c r="M45" s="153">
        <f>'MIP2010(17)'!N49/'MIP2010(17)'!N$98</f>
        <v>4.6261094617838019E-2</v>
      </c>
      <c r="N45" s="153">
        <f>'MIP2010(17)'!O49/'MIP2010(17)'!O$98</f>
        <v>1.950823752845815E-2</v>
      </c>
      <c r="O45" s="153">
        <f>'MIP2010(17)'!P49/'MIP2010(17)'!P$98</f>
        <v>2.6148195526953071E-2</v>
      </c>
      <c r="P45" s="153">
        <f>'MIP2010(17)'!Q49/'MIP2010(17)'!Q$98</f>
        <v>1.4150112956619946E-2</v>
      </c>
      <c r="Q45" s="153">
        <f>'MIP2010(17)'!R49/'MIP2010(17)'!R$98</f>
        <v>2.5323872605274345E-2</v>
      </c>
      <c r="R45" s="153">
        <f>'MIP2010(17)'!S49/'MIP2010(17)'!S$98</f>
        <v>3.3715407162816437E-2</v>
      </c>
      <c r="S45" s="153">
        <f>'MIP2010(17)'!T49/'MIP2010(17)'!T$98</f>
        <v>3.3880776211885608E-2</v>
      </c>
      <c r="T45" s="153">
        <f>'MIP2010(17)'!U49/'MIP2010(17)'!U$98</f>
        <v>1.6069692576875495E-2</v>
      </c>
      <c r="U45" s="153">
        <f>'MIP2010(17)'!V49/'MIP2010(17)'!V$98</f>
        <v>1.0145787781584419E-2</v>
      </c>
      <c r="V45" s="153">
        <f>'MIP2010(17)'!W49/'MIP2010(17)'!W$98</f>
        <v>4.3161756638468628E-2</v>
      </c>
      <c r="W45" s="153">
        <f>'MIP2010(17)'!X49/'MIP2010(17)'!X$98</f>
        <v>4.1388130191996053E-2</v>
      </c>
      <c r="X45" s="153">
        <f>'MIP2010(17)'!Y49/'MIP2010(17)'!Y$98</f>
        <v>3.4147423088783463E-2</v>
      </c>
      <c r="Y45" s="153">
        <f>'MIP2010(17)'!Z49/'MIP2010(17)'!Z$98</f>
        <v>3.9839719592006731E-2</v>
      </c>
      <c r="Z45" s="153">
        <f>'MIP2010(17)'!AA49/'MIP2010(17)'!AA$98</f>
        <v>4.2561386235135529E-2</v>
      </c>
      <c r="AA45" s="153">
        <f>'MIP2010(17)'!AB49/'MIP2010(17)'!AB$98</f>
        <v>2.8862083506835445E-2</v>
      </c>
      <c r="AB45" s="153">
        <f>'MIP2010(17)'!AC49/'MIP2010(17)'!AC$98</f>
        <v>3.4870070758897115E-2</v>
      </c>
      <c r="AC45" s="153">
        <f>'MIP2010(17)'!AD49/'MIP2010(17)'!AD$98</f>
        <v>4.577109742654123E-2</v>
      </c>
      <c r="AD45" s="153">
        <f>'MIP2010(17)'!AE49/'MIP2010(17)'!AE$98</f>
        <v>2.4076366883240861E-2</v>
      </c>
      <c r="AE45" s="153">
        <f>'MIP2010(17)'!AF49/'MIP2010(17)'!AF$98</f>
        <v>2.5974001209871474E-2</v>
      </c>
      <c r="AF45" s="153">
        <f>'MIP2010(17)'!AG49/'MIP2010(17)'!AG$98</f>
        <v>2.1669466849372775E-2</v>
      </c>
      <c r="AG45" s="153">
        <f>'MIP2010(17)'!AH49/'MIP2010(17)'!AH$98</f>
        <v>2.3573362937509185E-2</v>
      </c>
      <c r="AH45" s="153">
        <f>'MIP2010(17)'!AI49/'MIP2010(17)'!AI$98</f>
        <v>2.0447450556892281E-2</v>
      </c>
      <c r="AI45" s="153">
        <f>'MIP2010(17)'!AJ49/'MIP2010(17)'!AJ$98</f>
        <v>2.8131581050227387E-2</v>
      </c>
      <c r="AJ45" s="153">
        <f>'MIP2010(17)'!AK49/'MIP2010(17)'!AK$98</f>
        <v>2.2000156050839742E-2</v>
      </c>
      <c r="AK45" s="153">
        <f>'MIP2010(17)'!AL49/'MIP2010(17)'!AL$98</f>
        <v>1.9896523134227569E-2</v>
      </c>
      <c r="AL45" s="153">
        <f>'MIP2010(17)'!AM49/'MIP2010(17)'!AM$98</f>
        <v>2.1222827987850988E-2</v>
      </c>
      <c r="AM45" s="153">
        <f>'MIP2010(17)'!AN49/'MIP2010(17)'!AN$98</f>
        <v>7.8724307543402237E-3</v>
      </c>
      <c r="AN45" s="153">
        <f>'MIP2010(17)'!AO49/'MIP2010(17)'!AO$98</f>
        <v>1.0714166035475323E-2</v>
      </c>
      <c r="AO45" s="153">
        <f>'MIP2010(17)'!AP49/'MIP2010(17)'!AP$98</f>
        <v>6.8836526476833181E-3</v>
      </c>
      <c r="AP45" s="153">
        <f>'MIP2010(17)'!AQ49/'MIP2010(17)'!AQ$98</f>
        <v>9.1127370026693535E-3</v>
      </c>
      <c r="AQ45" s="153">
        <f>'MIP2010(17)'!AR49/'MIP2010(17)'!AR$98</f>
        <v>1.0757366858802997E-2</v>
      </c>
      <c r="AR45" s="153">
        <f>'MIP2010(17)'!AS49/'MIP2010(17)'!AS$98</f>
        <v>3.5085730915393111E-2</v>
      </c>
      <c r="AS45" s="153">
        <f>'MIP2010(17)'!AT49/'MIP2010(17)'!AT$98</f>
        <v>9.4918147075213427E-2</v>
      </c>
      <c r="AT45" s="153">
        <f>'MIP2010(17)'!AU49/'MIP2010(17)'!AU$98</f>
        <v>1.8022634684004703E-2</v>
      </c>
      <c r="AU45" s="153">
        <f>'MIP2010(17)'!AV49/'MIP2010(17)'!AV$98</f>
        <v>8.6409945040824294E-3</v>
      </c>
      <c r="AV45" s="153">
        <f>'MIP2010(17)'!AW49/'MIP2010(17)'!AW$98</f>
        <v>3.9246729402322766E-2</v>
      </c>
      <c r="AW45" s="153">
        <f>'MIP2010(17)'!AX49/'MIP2010(17)'!AX$98</f>
        <v>5.3628025303783565E-3</v>
      </c>
      <c r="AX45" s="153">
        <f>'MIP2010(17)'!AY49/'MIP2010(17)'!AY$98</f>
        <v>9.5561152349166664E-3</v>
      </c>
      <c r="AY45" s="153">
        <f>'MIP2010(17)'!AZ49/'MIP2010(17)'!AZ$98</f>
        <v>2.5019139109540602E-2</v>
      </c>
      <c r="AZ45" s="153">
        <f>'MIP2010(17)'!BA49/'MIP2010(17)'!BA$98</f>
        <v>1.1670369905465256E-2</v>
      </c>
      <c r="BA45" s="153">
        <f>'MIP2010(17)'!BB49/'MIP2010(17)'!BB$98</f>
        <v>4.1251784854388213E-3</v>
      </c>
      <c r="BB45" s="153">
        <f>'MIP2010(17)'!BC49/'MIP2010(17)'!BC$98</f>
        <v>5.0471004173020008E-3</v>
      </c>
      <c r="BC45" s="153">
        <f>'MIP2010(17)'!BD49/'MIP2010(17)'!BD$98</f>
        <v>4.1991256970319683E-3</v>
      </c>
      <c r="BD45" s="153">
        <f>'MIP2010(17)'!BE49/'MIP2010(17)'!BE$98</f>
        <v>5.6063765293301972E-4</v>
      </c>
      <c r="BE45" s="153">
        <f>'MIP2010(17)'!BF49/'MIP2010(17)'!BF$98</f>
        <v>6.2115470050548701E-3</v>
      </c>
      <c r="BF45" s="153">
        <f>'MIP2010(17)'!BG49/'MIP2010(17)'!BG$98</f>
        <v>1.4447969201686473E-2</v>
      </c>
      <c r="BG45" s="153">
        <f>'MIP2010(17)'!BH49/'MIP2010(17)'!BH$98</f>
        <v>3.9353771282912633E-3</v>
      </c>
      <c r="BH45" s="153">
        <f>'MIP2010(17)'!BI49/'MIP2010(17)'!BI$98</f>
        <v>1.2144620010371055E-2</v>
      </c>
      <c r="BI45" s="153">
        <f>'MIP2010(17)'!BJ49/'MIP2010(17)'!BJ$98</f>
        <v>3.787188297626335E-3</v>
      </c>
      <c r="BJ45" s="153">
        <f>'MIP2010(17)'!BK49/'MIP2010(17)'!BK$98</f>
        <v>3.6097393278265808E-3</v>
      </c>
      <c r="BK45" s="153">
        <f>'MIP2010(17)'!BL49/'MIP2010(17)'!BL$98</f>
        <v>4.0082571247079856E-3</v>
      </c>
      <c r="BL45" s="153">
        <f>'MIP2010(17)'!BM49/'MIP2010(17)'!BM$98</f>
        <v>5.8749863406144303E-3</v>
      </c>
      <c r="BM45" s="153">
        <f>'MIP2010(17)'!BN49/'MIP2010(17)'!BN$98</f>
        <v>1.3461408264557573E-2</v>
      </c>
      <c r="BN45" s="153">
        <f>'MIP2010(17)'!BO49/'MIP2010(17)'!BO$98</f>
        <v>6.7531885992785029E-3</v>
      </c>
      <c r="BO45" s="153">
        <f>'MIP2010(17)'!BP49/'MIP2010(17)'!BP$98</f>
        <v>2.1175398873447024E-3</v>
      </c>
      <c r="BP45" s="153">
        <f>'MIP2010(17)'!BQ49/'MIP2010(17)'!BQ$98</f>
        <v>7.3854489888073348E-3</v>
      </c>
      <c r="BQ45" s="153">
        <f>'MIP2010(17)'!BR49/'MIP2010(17)'!BR$98</f>
        <v>1.9199401339436685E-2</v>
      </c>
      <c r="BR45" s="153">
        <f>'MIP2010(17)'!BS49/'MIP2010(17)'!BS$98</f>
        <v>0</v>
      </c>
    </row>
    <row r="46" spans="2:70" x14ac:dyDescent="0.35">
      <c r="B46" s="67" t="s">
        <v>291</v>
      </c>
      <c r="C46" s="152">
        <f>'MIP2010(17)'!D50/'MIP2010(17)'!D$98</f>
        <v>7.4648115297664788E-5</v>
      </c>
      <c r="D46" s="152">
        <f>'MIP2010(17)'!E50/'MIP2010(17)'!E$98</f>
        <v>1.3991516437514216E-4</v>
      </c>
      <c r="E46" s="152">
        <f>'MIP2010(17)'!F50/'MIP2010(17)'!F$98</f>
        <v>4.7771999616021943E-5</v>
      </c>
      <c r="F46" s="152">
        <f>'MIP2010(17)'!G50/'MIP2010(17)'!G$98</f>
        <v>9.0301781945640509E-5</v>
      </c>
      <c r="G46" s="152">
        <f>'MIP2010(17)'!H50/'MIP2010(17)'!H$98</f>
        <v>1.5749429911160143E-2</v>
      </c>
      <c r="H46" s="152">
        <f>'MIP2010(17)'!I50/'MIP2010(17)'!I$98</f>
        <v>3.0053991485492525E-5</v>
      </c>
      <c r="I46" s="153">
        <f>'MIP2010(17)'!J50/'MIP2010(17)'!J$98</f>
        <v>4.9950053072654154E-4</v>
      </c>
      <c r="J46" s="153">
        <f>'MIP2010(17)'!K50/'MIP2010(17)'!K$98</f>
        <v>2.7804238637209378E-3</v>
      </c>
      <c r="K46" s="153">
        <f>'MIP2010(17)'!L50/'MIP2010(17)'!L$98</f>
        <v>1.3507309121012403E-3</v>
      </c>
      <c r="L46" s="153">
        <f>'MIP2010(17)'!M50/'MIP2010(17)'!M$98</f>
        <v>1.3641239123781876E-3</v>
      </c>
      <c r="M46" s="153">
        <f>'MIP2010(17)'!N50/'MIP2010(17)'!N$98</f>
        <v>1.3106302351454155E-4</v>
      </c>
      <c r="N46" s="153">
        <f>'MIP2010(17)'!O50/'MIP2010(17)'!O$98</f>
        <v>1.6513424493496258E-4</v>
      </c>
      <c r="O46" s="153">
        <f>'MIP2010(17)'!P50/'MIP2010(17)'!P$98</f>
        <v>2.6191580300169274E-4</v>
      </c>
      <c r="P46" s="153">
        <f>'MIP2010(17)'!Q50/'MIP2010(17)'!Q$98</f>
        <v>2.0201000577785088E-4</v>
      </c>
      <c r="Q46" s="153">
        <f>'MIP2010(17)'!R50/'MIP2010(17)'!R$98</f>
        <v>1.6078725505374865E-4</v>
      </c>
      <c r="R46" s="153">
        <f>'MIP2010(17)'!S50/'MIP2010(17)'!S$98</f>
        <v>2.2416834278100417E-3</v>
      </c>
      <c r="S46" s="153">
        <f>'MIP2010(17)'!T50/'MIP2010(17)'!T$98</f>
        <v>7.4444571894659844E-3</v>
      </c>
      <c r="T46" s="153">
        <f>'MIP2010(17)'!U50/'MIP2010(17)'!U$98</f>
        <v>6.601693426523305E-4</v>
      </c>
      <c r="U46" s="153">
        <f>'MIP2010(17)'!V50/'MIP2010(17)'!V$98</f>
        <v>1.4831369818092398E-4</v>
      </c>
      <c r="V46" s="153">
        <f>'MIP2010(17)'!W50/'MIP2010(17)'!W$98</f>
        <v>4.9974269112290691E-4</v>
      </c>
      <c r="W46" s="153">
        <f>'MIP2010(17)'!X50/'MIP2010(17)'!X$98</f>
        <v>3.5370573741208586E-3</v>
      </c>
      <c r="X46" s="153">
        <f>'MIP2010(17)'!Y50/'MIP2010(17)'!Y$98</f>
        <v>2.5600848428989937E-4</v>
      </c>
      <c r="Y46" s="153">
        <f>'MIP2010(17)'!Z50/'MIP2010(17)'!Z$98</f>
        <v>6.7796856425239159E-4</v>
      </c>
      <c r="Z46" s="153">
        <f>'MIP2010(17)'!AA50/'MIP2010(17)'!AA$98</f>
        <v>8.3605971082792435E-5</v>
      </c>
      <c r="AA46" s="153">
        <f>'MIP2010(17)'!AB50/'MIP2010(17)'!AB$98</f>
        <v>3.5336548718703937E-4</v>
      </c>
      <c r="AB46" s="153">
        <f>'MIP2010(17)'!AC50/'MIP2010(17)'!AC$98</f>
        <v>8.3594399477756069E-4</v>
      </c>
      <c r="AC46" s="153">
        <f>'MIP2010(17)'!AD50/'MIP2010(17)'!AD$98</f>
        <v>1.8928606197368876E-3</v>
      </c>
      <c r="AD46" s="153">
        <f>'MIP2010(17)'!AE50/'MIP2010(17)'!AE$98</f>
        <v>3.7175947117804248E-4</v>
      </c>
      <c r="AE46" s="153">
        <f>'MIP2010(17)'!AF50/'MIP2010(17)'!AF$98</f>
        <v>2.7567766194714575E-4</v>
      </c>
      <c r="AF46" s="153">
        <f>'MIP2010(17)'!AG50/'MIP2010(17)'!AG$98</f>
        <v>7.5908783574292395E-4</v>
      </c>
      <c r="AG46" s="153">
        <f>'MIP2010(17)'!AH50/'MIP2010(17)'!AH$98</f>
        <v>4.8031835339419003E-4</v>
      </c>
      <c r="AH46" s="153">
        <f>'MIP2010(17)'!AI50/'MIP2010(17)'!AI$98</f>
        <v>1.1623516088400279E-3</v>
      </c>
      <c r="AI46" s="153">
        <f>'MIP2010(17)'!AJ50/'MIP2010(17)'!AJ$98</f>
        <v>6.9444262284136331E-4</v>
      </c>
      <c r="AJ46" s="153">
        <f>'MIP2010(17)'!AK50/'MIP2010(17)'!AK$98</f>
        <v>5.7822319074828164E-4</v>
      </c>
      <c r="AK46" s="153">
        <f>'MIP2010(17)'!AL50/'MIP2010(17)'!AL$98</f>
        <v>2.1601783242468997E-3</v>
      </c>
      <c r="AL46" s="153">
        <f>'MIP2010(17)'!AM50/'MIP2010(17)'!AM$98</f>
        <v>1.0665586857857262E-4</v>
      </c>
      <c r="AM46" s="153">
        <f>'MIP2010(17)'!AN50/'MIP2010(17)'!AN$98</f>
        <v>1.854194963531079E-4</v>
      </c>
      <c r="AN46" s="153">
        <f>'MIP2010(17)'!AO50/'MIP2010(17)'!AO$98</f>
        <v>3.2914031087081291E-5</v>
      </c>
      <c r="AO46" s="153">
        <f>'MIP2010(17)'!AP50/'MIP2010(17)'!AP$98</f>
        <v>4.1137096057041196E-5</v>
      </c>
      <c r="AP46" s="153">
        <f>'MIP2010(17)'!AQ50/'MIP2010(17)'!AQ$98</f>
        <v>1.0213733951158798E-4</v>
      </c>
      <c r="AQ46" s="153">
        <f>'MIP2010(17)'!AR50/'MIP2010(17)'!AR$98</f>
        <v>8.2866392265326574E-5</v>
      </c>
      <c r="AR46" s="153">
        <f>'MIP2010(17)'!AS50/'MIP2010(17)'!AS$98</f>
        <v>6.0758150304670352E-4</v>
      </c>
      <c r="AS46" s="153">
        <f>'MIP2010(17)'!AT50/'MIP2010(17)'!AT$98</f>
        <v>1.2333188972844266E-3</v>
      </c>
      <c r="AT46" s="153">
        <f>'MIP2010(17)'!AU50/'MIP2010(17)'!AU$98</f>
        <v>4.2329764877342205E-2</v>
      </c>
      <c r="AU46" s="153">
        <f>'MIP2010(17)'!AV50/'MIP2010(17)'!AV$98</f>
        <v>6.0498940916476917E-5</v>
      </c>
      <c r="AV46" s="153">
        <f>'MIP2010(17)'!AW50/'MIP2010(17)'!AW$98</f>
        <v>3.2935043099176545E-4</v>
      </c>
      <c r="AW46" s="153">
        <f>'MIP2010(17)'!AX50/'MIP2010(17)'!AX$98</f>
        <v>1.0958007867962758E-4</v>
      </c>
      <c r="AX46" s="153">
        <f>'MIP2010(17)'!AY50/'MIP2010(17)'!AY$98</f>
        <v>1.6792451680303498E-4</v>
      </c>
      <c r="AY46" s="153">
        <f>'MIP2010(17)'!AZ50/'MIP2010(17)'!AZ$98</f>
        <v>6.3298401994383219E-5</v>
      </c>
      <c r="AZ46" s="153">
        <f>'MIP2010(17)'!BA50/'MIP2010(17)'!BA$98</f>
        <v>8.4387909661930949E-5</v>
      </c>
      <c r="BA46" s="153">
        <f>'MIP2010(17)'!BB50/'MIP2010(17)'!BB$98</f>
        <v>2.8747413087542658E-5</v>
      </c>
      <c r="BB46" s="153">
        <f>'MIP2010(17)'!BC50/'MIP2010(17)'!BC$98</f>
        <v>1.0209357185694038E-4</v>
      </c>
      <c r="BC46" s="153">
        <f>'MIP2010(17)'!BD50/'MIP2010(17)'!BD$98</f>
        <v>2.4512559401730519E-5</v>
      </c>
      <c r="BD46" s="153">
        <f>'MIP2010(17)'!BE50/'MIP2010(17)'!BE$98</f>
        <v>1.1152439165257921E-5</v>
      </c>
      <c r="BE46" s="153">
        <f>'MIP2010(17)'!BF50/'MIP2010(17)'!BF$98</f>
        <v>5.3582583682540976E-5</v>
      </c>
      <c r="BF46" s="153">
        <f>'MIP2010(17)'!BG50/'MIP2010(17)'!BG$98</f>
        <v>6.8543041079677946E-5</v>
      </c>
      <c r="BG46" s="153">
        <f>'MIP2010(17)'!BH50/'MIP2010(17)'!BH$98</f>
        <v>3.2068494330659738E-5</v>
      </c>
      <c r="BH46" s="153">
        <f>'MIP2010(17)'!BI50/'MIP2010(17)'!BI$98</f>
        <v>6.2231949240376726E-5</v>
      </c>
      <c r="BI46" s="153">
        <f>'MIP2010(17)'!BJ50/'MIP2010(17)'!BJ$98</f>
        <v>7.3803413927271211E-4</v>
      </c>
      <c r="BJ46" s="153">
        <f>'MIP2010(17)'!BK50/'MIP2010(17)'!BK$98</f>
        <v>4.2089613961238508E-5</v>
      </c>
      <c r="BK46" s="153">
        <f>'MIP2010(17)'!BL50/'MIP2010(17)'!BL$98</f>
        <v>1.4559411358971686E-5</v>
      </c>
      <c r="BL46" s="153">
        <f>'MIP2010(17)'!BM50/'MIP2010(17)'!BM$98</f>
        <v>1.5902515908567607E-5</v>
      </c>
      <c r="BM46" s="153">
        <f>'MIP2010(17)'!BN50/'MIP2010(17)'!BN$98</f>
        <v>8.0854558601302403E-5</v>
      </c>
      <c r="BN46" s="153">
        <f>'MIP2010(17)'!BO50/'MIP2010(17)'!BO$98</f>
        <v>2.4849586051050644E-5</v>
      </c>
      <c r="BO46" s="153">
        <f>'MIP2010(17)'!BP50/'MIP2010(17)'!BP$98</f>
        <v>4.8444776395419667E-5</v>
      </c>
      <c r="BP46" s="153">
        <f>'MIP2010(17)'!BQ50/'MIP2010(17)'!BQ$98</f>
        <v>1.8855675836200551E-4</v>
      </c>
      <c r="BQ46" s="153">
        <f>'MIP2010(17)'!BR50/'MIP2010(17)'!BR$98</f>
        <v>4.8881865802327295E-5</v>
      </c>
      <c r="BR46" s="153">
        <f>'MIP2010(17)'!BS50/'MIP2010(17)'!BS$98</f>
        <v>0</v>
      </c>
    </row>
    <row r="47" spans="2:70" x14ac:dyDescent="0.35">
      <c r="B47" s="67" t="s">
        <v>292</v>
      </c>
      <c r="C47" s="152">
        <f>'MIP2010(17)'!D51/'MIP2010(17)'!D$98</f>
        <v>7.4527569646591248E-6</v>
      </c>
      <c r="D47" s="152">
        <f>'MIP2010(17)'!E51/'MIP2010(17)'!E$98</f>
        <v>4.3037773583530675E-6</v>
      </c>
      <c r="E47" s="152">
        <f>'MIP2010(17)'!F51/'MIP2010(17)'!F$98</f>
        <v>1.163434820274065E-4</v>
      </c>
      <c r="F47" s="152">
        <f>'MIP2010(17)'!G51/'MIP2010(17)'!G$98</f>
        <v>3.698290131269635E-4</v>
      </c>
      <c r="G47" s="152">
        <f>'MIP2010(17)'!H51/'MIP2010(17)'!H$98</f>
        <v>6.5788547229479665E-3</v>
      </c>
      <c r="H47" s="152">
        <f>'MIP2010(17)'!I51/'MIP2010(17)'!I$98</f>
        <v>9.7864987775148307E-5</v>
      </c>
      <c r="I47" s="153">
        <f>'MIP2010(17)'!J51/'MIP2010(17)'!J$98</f>
        <v>1.5719771231855176E-3</v>
      </c>
      <c r="J47" s="153">
        <f>'MIP2010(17)'!K51/'MIP2010(17)'!K$98</f>
        <v>8.3826390234826697E-4</v>
      </c>
      <c r="K47" s="153">
        <f>'MIP2010(17)'!L51/'MIP2010(17)'!L$98</f>
        <v>1.4884937005340838E-4</v>
      </c>
      <c r="L47" s="153">
        <f>'MIP2010(17)'!M51/'MIP2010(17)'!M$98</f>
        <v>7.2324930191007466E-4</v>
      </c>
      <c r="M47" s="153">
        <f>'MIP2010(17)'!N51/'MIP2010(17)'!N$98</f>
        <v>5.0178397640929793E-4</v>
      </c>
      <c r="N47" s="153">
        <f>'MIP2010(17)'!O51/'MIP2010(17)'!O$98</f>
        <v>1.4515713103971232E-3</v>
      </c>
      <c r="O47" s="153">
        <f>'MIP2010(17)'!P51/'MIP2010(17)'!P$98</f>
        <v>6.5150540101873919E-4</v>
      </c>
      <c r="P47" s="153">
        <f>'MIP2010(17)'!Q51/'MIP2010(17)'!Q$98</f>
        <v>4.517700755523724E-4</v>
      </c>
      <c r="Q47" s="153">
        <f>'MIP2010(17)'!R51/'MIP2010(17)'!R$98</f>
        <v>1.1222116727355055E-3</v>
      </c>
      <c r="R47" s="153">
        <f>'MIP2010(17)'!S51/'MIP2010(17)'!S$98</f>
        <v>9.9958342469954838E-4</v>
      </c>
      <c r="S47" s="153">
        <f>'MIP2010(17)'!T51/'MIP2010(17)'!T$98</f>
        <v>9.4394090480664811E-4</v>
      </c>
      <c r="T47" s="153">
        <f>'MIP2010(17)'!U51/'MIP2010(17)'!U$98</f>
        <v>1.0807556262895444E-3</v>
      </c>
      <c r="U47" s="153">
        <f>'MIP2010(17)'!V51/'MIP2010(17)'!V$98</f>
        <v>9.2697315053728938E-5</v>
      </c>
      <c r="V47" s="153">
        <f>'MIP2010(17)'!W51/'MIP2010(17)'!W$98</f>
        <v>1.4032724233082973E-4</v>
      </c>
      <c r="W47" s="153">
        <f>'MIP2010(17)'!X51/'MIP2010(17)'!X$98</f>
        <v>1.5350609085512375E-3</v>
      </c>
      <c r="X47" s="153">
        <f>'MIP2010(17)'!Y51/'MIP2010(17)'!Y$98</f>
        <v>2.9118097613544131E-3</v>
      </c>
      <c r="Y47" s="153">
        <f>'MIP2010(17)'!Z51/'MIP2010(17)'!Z$98</f>
        <v>2.4801815776799861E-4</v>
      </c>
      <c r="Z47" s="153">
        <f>'MIP2010(17)'!AA51/'MIP2010(17)'!AA$98</f>
        <v>1.6240669680428089E-3</v>
      </c>
      <c r="AA47" s="153">
        <f>'MIP2010(17)'!AB51/'MIP2010(17)'!AB$98</f>
        <v>3.3342621648525453E-4</v>
      </c>
      <c r="AB47" s="153">
        <f>'MIP2010(17)'!AC51/'MIP2010(17)'!AC$98</f>
        <v>1.0094839119907703E-3</v>
      </c>
      <c r="AC47" s="153">
        <f>'MIP2010(17)'!AD51/'MIP2010(17)'!AD$98</f>
        <v>7.1041939402694215E-4</v>
      </c>
      <c r="AD47" s="153">
        <f>'MIP2010(17)'!AE51/'MIP2010(17)'!AE$98</f>
        <v>2.3037300537079815E-4</v>
      </c>
      <c r="AE47" s="153">
        <f>'MIP2010(17)'!AF51/'MIP2010(17)'!AF$98</f>
        <v>3.6561038117306462E-4</v>
      </c>
      <c r="AF47" s="153">
        <f>'MIP2010(17)'!AG51/'MIP2010(17)'!AG$98</f>
        <v>3.008665411769073E-3</v>
      </c>
      <c r="AG47" s="153">
        <f>'MIP2010(17)'!AH51/'MIP2010(17)'!AH$98</f>
        <v>1.6692805822033458E-3</v>
      </c>
      <c r="AH47" s="153">
        <f>'MIP2010(17)'!AI51/'MIP2010(17)'!AI$98</f>
        <v>1.269498928729712E-3</v>
      </c>
      <c r="AI47" s="153">
        <f>'MIP2010(17)'!AJ51/'MIP2010(17)'!AJ$98</f>
        <v>1.0964661808317198E-3</v>
      </c>
      <c r="AJ47" s="153">
        <f>'MIP2010(17)'!AK51/'MIP2010(17)'!AK$98</f>
        <v>9.8303381626657789E-4</v>
      </c>
      <c r="AK47" s="153">
        <f>'MIP2010(17)'!AL51/'MIP2010(17)'!AL$98</f>
        <v>6.6268223549663852E-4</v>
      </c>
      <c r="AL47" s="153">
        <f>'MIP2010(17)'!AM51/'MIP2010(17)'!AM$98</f>
        <v>4.7156580631609458E-4</v>
      </c>
      <c r="AM47" s="153">
        <f>'MIP2010(17)'!AN51/'MIP2010(17)'!AN$98</f>
        <v>6.8288786392960274E-4</v>
      </c>
      <c r="AN47" s="153">
        <f>'MIP2010(17)'!AO51/'MIP2010(17)'!AO$98</f>
        <v>1.3863302219602666E-3</v>
      </c>
      <c r="AO47" s="153">
        <f>'MIP2010(17)'!AP51/'MIP2010(17)'!AP$98</f>
        <v>6.6008649908771673E-4</v>
      </c>
      <c r="AP47" s="153">
        <f>'MIP2010(17)'!AQ51/'MIP2010(17)'!AQ$98</f>
        <v>1.9295643427122897E-3</v>
      </c>
      <c r="AQ47" s="153">
        <f>'MIP2010(17)'!AR51/'MIP2010(17)'!AR$98</f>
        <v>1.17955779395988E-3</v>
      </c>
      <c r="AR47" s="153">
        <f>'MIP2010(17)'!AS51/'MIP2010(17)'!AS$98</f>
        <v>2.536054256919446E-3</v>
      </c>
      <c r="AS47" s="153">
        <f>'MIP2010(17)'!AT51/'MIP2010(17)'!AT$98</f>
        <v>6.0884365463038015E-4</v>
      </c>
      <c r="AT47" s="153">
        <f>'MIP2010(17)'!AU51/'MIP2010(17)'!AU$98</f>
        <v>5.2859094363214851E-3</v>
      </c>
      <c r="AU47" s="153">
        <f>'MIP2010(17)'!AV51/'MIP2010(17)'!AV$98</f>
        <v>3.2157566269728019E-4</v>
      </c>
      <c r="AV47" s="153">
        <f>'MIP2010(17)'!AW51/'MIP2010(17)'!AW$98</f>
        <v>6.3547392517183761E-3</v>
      </c>
      <c r="AW47" s="153">
        <f>'MIP2010(17)'!AX51/'MIP2010(17)'!AX$98</f>
        <v>2.2709062362744302E-3</v>
      </c>
      <c r="AX47" s="153">
        <f>'MIP2010(17)'!AY51/'MIP2010(17)'!AY$98</f>
        <v>2.4595973945791403E-4</v>
      </c>
      <c r="AY47" s="153">
        <f>'MIP2010(17)'!AZ51/'MIP2010(17)'!AZ$98</f>
        <v>7.8232343446401427E-4</v>
      </c>
      <c r="AZ47" s="153">
        <f>'MIP2010(17)'!BA51/'MIP2010(17)'!BA$98</f>
        <v>3.3791636921972627E-3</v>
      </c>
      <c r="BA47" s="153">
        <f>'MIP2010(17)'!BB51/'MIP2010(17)'!BB$98</f>
        <v>8.9034402823386094E-4</v>
      </c>
      <c r="BB47" s="153">
        <f>'MIP2010(17)'!BC51/'MIP2010(17)'!BC$98</f>
        <v>4.1002553094170238E-3</v>
      </c>
      <c r="BC47" s="153">
        <f>'MIP2010(17)'!BD51/'MIP2010(17)'!BD$98</f>
        <v>3.8774749196967785E-3</v>
      </c>
      <c r="BD47" s="153">
        <f>'MIP2010(17)'!BE51/'MIP2010(17)'!BE$98</f>
        <v>9.4810544853841713E-5</v>
      </c>
      <c r="BE47" s="153">
        <f>'MIP2010(17)'!BF51/'MIP2010(17)'!BF$98</f>
        <v>3.680961551931912E-3</v>
      </c>
      <c r="BF47" s="153">
        <f>'MIP2010(17)'!BG51/'MIP2010(17)'!BG$98</f>
        <v>3.9246568596575581E-3</v>
      </c>
      <c r="BG47" s="153">
        <f>'MIP2010(17)'!BH51/'MIP2010(17)'!BH$98</f>
        <v>4.8538825267261023E-3</v>
      </c>
      <c r="BH47" s="153">
        <f>'MIP2010(17)'!BI51/'MIP2010(17)'!BI$98</f>
        <v>1.6013152743209426E-3</v>
      </c>
      <c r="BI47" s="153">
        <f>'MIP2010(17)'!BJ51/'MIP2010(17)'!BJ$98</f>
        <v>1.5227757497133132E-3</v>
      </c>
      <c r="BJ47" s="153">
        <f>'MIP2010(17)'!BK51/'MIP2010(17)'!BK$98</f>
        <v>6.1507242687234935E-4</v>
      </c>
      <c r="BK47" s="153">
        <f>'MIP2010(17)'!BL51/'MIP2010(17)'!BL$98</f>
        <v>1.4360137966966848E-3</v>
      </c>
      <c r="BL47" s="153">
        <f>'MIP2010(17)'!BM51/'MIP2010(17)'!BM$98</f>
        <v>9.8765796426698057E-4</v>
      </c>
      <c r="BM47" s="153">
        <f>'MIP2010(17)'!BN51/'MIP2010(17)'!BN$98</f>
        <v>1.664878462453143E-2</v>
      </c>
      <c r="BN47" s="153">
        <f>'MIP2010(17)'!BO51/'MIP2010(17)'!BO$98</f>
        <v>1.7424006653225126E-3</v>
      </c>
      <c r="BO47" s="153">
        <f>'MIP2010(17)'!BP51/'MIP2010(17)'!BP$98</f>
        <v>2.9562737839881603E-5</v>
      </c>
      <c r="BP47" s="153">
        <f>'MIP2010(17)'!BQ51/'MIP2010(17)'!BQ$98</f>
        <v>2.1668513873721196E-3</v>
      </c>
      <c r="BQ47" s="153">
        <f>'MIP2010(17)'!BR51/'MIP2010(17)'!BR$98</f>
        <v>5.6711559417546027E-2</v>
      </c>
      <c r="BR47" s="153">
        <f>'MIP2010(17)'!BS51/'MIP2010(17)'!BS$98</f>
        <v>0</v>
      </c>
    </row>
    <row r="48" spans="2:70" x14ac:dyDescent="0.35">
      <c r="B48" s="67" t="s">
        <v>293</v>
      </c>
      <c r="C48" s="152">
        <f>'MIP2010(17)'!D52/'MIP2010(17)'!D$98</f>
        <v>2.6351518766783363E-3</v>
      </c>
      <c r="D48" s="152">
        <f>'MIP2010(17)'!E52/'MIP2010(17)'!E$98</f>
        <v>4.281029514272596E-4</v>
      </c>
      <c r="E48" s="152">
        <f>'MIP2010(17)'!F52/'MIP2010(17)'!F$98</f>
        <v>3.8944123517648506E-3</v>
      </c>
      <c r="F48" s="152">
        <f>'MIP2010(17)'!G52/'MIP2010(17)'!G$98</f>
        <v>1.3394537910639067E-3</v>
      </c>
      <c r="G48" s="152">
        <f>'MIP2010(17)'!H52/'MIP2010(17)'!H$98</f>
        <v>1.6232168187593432E-2</v>
      </c>
      <c r="H48" s="152">
        <f>'MIP2010(17)'!I52/'MIP2010(17)'!I$98</f>
        <v>2.3592784247671694E-2</v>
      </c>
      <c r="I48" s="153">
        <f>'MIP2010(17)'!J52/'MIP2010(17)'!J$98</f>
        <v>3.3258724400531001E-2</v>
      </c>
      <c r="J48" s="153">
        <f>'MIP2010(17)'!K52/'MIP2010(17)'!K$98</f>
        <v>9.2541356657175819E-3</v>
      </c>
      <c r="K48" s="153">
        <f>'MIP2010(17)'!L52/'MIP2010(17)'!L$98</f>
        <v>2.733522959304242E-2</v>
      </c>
      <c r="L48" s="153">
        <f>'MIP2010(17)'!M52/'MIP2010(17)'!M$98</f>
        <v>1.1110390708520651E-2</v>
      </c>
      <c r="M48" s="153">
        <f>'MIP2010(17)'!N52/'MIP2010(17)'!N$98</f>
        <v>2.0286941432143556E-2</v>
      </c>
      <c r="N48" s="153">
        <f>'MIP2010(17)'!O52/'MIP2010(17)'!O$98</f>
        <v>1.9018996922527853E-3</v>
      </c>
      <c r="O48" s="153">
        <f>'MIP2010(17)'!P52/'MIP2010(17)'!P$98</f>
        <v>3.9372693044687013E-3</v>
      </c>
      <c r="P48" s="153">
        <f>'MIP2010(17)'!Q52/'MIP2010(17)'!Q$98</f>
        <v>1.8192781246910519E-3</v>
      </c>
      <c r="Q48" s="153">
        <f>'MIP2010(17)'!R52/'MIP2010(17)'!R$98</f>
        <v>3.9718682711618854E-3</v>
      </c>
      <c r="R48" s="153">
        <f>'MIP2010(17)'!S52/'MIP2010(17)'!S$98</f>
        <v>5.7955968890615545E-3</v>
      </c>
      <c r="S48" s="153">
        <f>'MIP2010(17)'!T52/'MIP2010(17)'!T$98</f>
        <v>1.2933753668279613E-2</v>
      </c>
      <c r="T48" s="153">
        <f>'MIP2010(17)'!U52/'MIP2010(17)'!U$98</f>
        <v>8.5282385652451897E-3</v>
      </c>
      <c r="U48" s="153">
        <f>'MIP2010(17)'!V52/'MIP2010(17)'!V$98</f>
        <v>1.5846189116139316E-3</v>
      </c>
      <c r="V48" s="153">
        <f>'MIP2010(17)'!W52/'MIP2010(17)'!W$98</f>
        <v>1.4962084488525857E-2</v>
      </c>
      <c r="W48" s="153">
        <f>'MIP2010(17)'!X52/'MIP2010(17)'!X$98</f>
        <v>6.9424378918799528E-3</v>
      </c>
      <c r="X48" s="153">
        <f>'MIP2010(17)'!Y52/'MIP2010(17)'!Y$98</f>
        <v>1.098398779049462E-2</v>
      </c>
      <c r="Y48" s="153">
        <f>'MIP2010(17)'!Z52/'MIP2010(17)'!Z$98</f>
        <v>8.1615065530060617E-3</v>
      </c>
      <c r="Z48" s="153">
        <f>'MIP2010(17)'!AA52/'MIP2010(17)'!AA$98</f>
        <v>8.3271833191101569E-3</v>
      </c>
      <c r="AA48" s="153">
        <f>'MIP2010(17)'!AB52/'MIP2010(17)'!AB$98</f>
        <v>2.2424124470501695E-3</v>
      </c>
      <c r="AB48" s="153">
        <f>'MIP2010(17)'!AC52/'MIP2010(17)'!AC$98</f>
        <v>3.3791492823411554E-3</v>
      </c>
      <c r="AC48" s="153">
        <f>'MIP2010(17)'!AD52/'MIP2010(17)'!AD$98</f>
        <v>1.9394979516955381E-2</v>
      </c>
      <c r="AD48" s="153">
        <f>'MIP2010(17)'!AE52/'MIP2010(17)'!AE$98</f>
        <v>2.2227019459606302E-3</v>
      </c>
      <c r="AE48" s="153">
        <f>'MIP2010(17)'!AF52/'MIP2010(17)'!AF$98</f>
        <v>6.7429666217558122E-3</v>
      </c>
      <c r="AF48" s="153">
        <f>'MIP2010(17)'!AG52/'MIP2010(17)'!AG$98</f>
        <v>8.3741095075134733E-3</v>
      </c>
      <c r="AG48" s="153">
        <f>'MIP2010(17)'!AH52/'MIP2010(17)'!AH$98</f>
        <v>9.9351262969173768E-3</v>
      </c>
      <c r="AH48" s="153">
        <f>'MIP2010(17)'!AI52/'MIP2010(17)'!AI$98</f>
        <v>2.7007982818583378E-3</v>
      </c>
      <c r="AI48" s="153">
        <f>'MIP2010(17)'!AJ52/'MIP2010(17)'!AJ$98</f>
        <v>1.5841573836152156E-2</v>
      </c>
      <c r="AJ48" s="153">
        <f>'MIP2010(17)'!AK52/'MIP2010(17)'!AK$98</f>
        <v>6.2579787872865927E-3</v>
      </c>
      <c r="AK48" s="153">
        <f>'MIP2010(17)'!AL52/'MIP2010(17)'!AL$98</f>
        <v>7.3741757864742886E-3</v>
      </c>
      <c r="AL48" s="153">
        <f>'MIP2010(17)'!AM52/'MIP2010(17)'!AM$98</f>
        <v>3.7318710526099805E-3</v>
      </c>
      <c r="AM48" s="153">
        <f>'MIP2010(17)'!AN52/'MIP2010(17)'!AN$98</f>
        <v>1.9674094364029527E-3</v>
      </c>
      <c r="AN48" s="153">
        <f>'MIP2010(17)'!AO52/'MIP2010(17)'!AO$98</f>
        <v>2.1707401973794439E-3</v>
      </c>
      <c r="AO48" s="153">
        <f>'MIP2010(17)'!AP52/'MIP2010(17)'!AP$98</f>
        <v>4.1931221918759578E-4</v>
      </c>
      <c r="AP48" s="153">
        <f>'MIP2010(17)'!AQ52/'MIP2010(17)'!AQ$98</f>
        <v>9.426036351991592E-4</v>
      </c>
      <c r="AQ48" s="153">
        <f>'MIP2010(17)'!AR52/'MIP2010(17)'!AR$98</f>
        <v>4.972500696103878E-3</v>
      </c>
      <c r="AR48" s="153">
        <f>'MIP2010(17)'!AS52/'MIP2010(17)'!AS$98</f>
        <v>1.1025006713501271E-2</v>
      </c>
      <c r="AS48" s="153">
        <f>'MIP2010(17)'!AT52/'MIP2010(17)'!AT$98</f>
        <v>2.0280333914491831E-2</v>
      </c>
      <c r="AT48" s="153">
        <f>'MIP2010(17)'!AU52/'MIP2010(17)'!AU$98</f>
        <v>0.16385795222047755</v>
      </c>
      <c r="AU48" s="153">
        <f>'MIP2010(17)'!AV52/'MIP2010(17)'!AV$98</f>
        <v>8.6789297500722992E-2</v>
      </c>
      <c r="AV48" s="153">
        <f>'MIP2010(17)'!AW52/'MIP2010(17)'!AW$98</f>
        <v>3.3484151341939571E-2</v>
      </c>
      <c r="AW48" s="153">
        <f>'MIP2010(17)'!AX52/'MIP2010(17)'!AX$98</f>
        <v>2.6959806738446703E-3</v>
      </c>
      <c r="AX48" s="153">
        <f>'MIP2010(17)'!AY52/'MIP2010(17)'!AY$98</f>
        <v>1.2032458869092927E-3</v>
      </c>
      <c r="AY48" s="153">
        <f>'MIP2010(17)'!AZ52/'MIP2010(17)'!AZ$98</f>
        <v>3.9325908831841887E-3</v>
      </c>
      <c r="AZ48" s="153">
        <f>'MIP2010(17)'!BA52/'MIP2010(17)'!BA$98</f>
        <v>2.2542063814315802E-3</v>
      </c>
      <c r="BA48" s="153">
        <f>'MIP2010(17)'!BB52/'MIP2010(17)'!BB$98</f>
        <v>3.6129519921417816E-3</v>
      </c>
      <c r="BB48" s="153">
        <f>'MIP2010(17)'!BC52/'MIP2010(17)'!BC$98</f>
        <v>1.358977954639915E-3</v>
      </c>
      <c r="BC48" s="153">
        <f>'MIP2010(17)'!BD52/'MIP2010(17)'!BD$98</f>
        <v>9.4775287566491295E-3</v>
      </c>
      <c r="BD48" s="153">
        <f>'MIP2010(17)'!BE52/'MIP2010(17)'!BE$98</f>
        <v>5.1632702442026704E-4</v>
      </c>
      <c r="BE48" s="153">
        <f>'MIP2010(17)'!BF52/'MIP2010(17)'!BF$98</f>
        <v>3.1643745947331843E-3</v>
      </c>
      <c r="BF48" s="153">
        <f>'MIP2010(17)'!BG52/'MIP2010(17)'!BG$98</f>
        <v>3.5329000352405261E-3</v>
      </c>
      <c r="BG48" s="153">
        <f>'MIP2010(17)'!BH52/'MIP2010(17)'!BH$98</f>
        <v>2.7260174269705707E-3</v>
      </c>
      <c r="BH48" s="153">
        <f>'MIP2010(17)'!BI52/'MIP2010(17)'!BI$98</f>
        <v>5.3928361714660495E-3</v>
      </c>
      <c r="BI48" s="153">
        <f>'MIP2010(17)'!BJ52/'MIP2010(17)'!BJ$98</f>
        <v>4.1179423179636774E-3</v>
      </c>
      <c r="BJ48" s="153">
        <f>'MIP2010(17)'!BK52/'MIP2010(17)'!BK$98</f>
        <v>2.1499711319078662E-3</v>
      </c>
      <c r="BK48" s="153">
        <f>'MIP2010(17)'!BL52/'MIP2010(17)'!BL$98</f>
        <v>5.3764967045613369E-3</v>
      </c>
      <c r="BL48" s="153">
        <f>'MIP2010(17)'!BM52/'MIP2010(17)'!BM$98</f>
        <v>1.1483806107082471E-3</v>
      </c>
      <c r="BM48" s="153">
        <f>'MIP2010(17)'!BN52/'MIP2010(17)'!BN$98</f>
        <v>5.203504075595642E-3</v>
      </c>
      <c r="BN48" s="153">
        <f>'MIP2010(17)'!BO52/'MIP2010(17)'!BO$98</f>
        <v>2.2774448359118705E-3</v>
      </c>
      <c r="BO48" s="153">
        <f>'MIP2010(17)'!BP52/'MIP2010(17)'!BP$98</f>
        <v>1.5660384978264609E-3</v>
      </c>
      <c r="BP48" s="153">
        <f>'MIP2010(17)'!BQ52/'MIP2010(17)'!BQ$98</f>
        <v>2.1798559358895209E-3</v>
      </c>
      <c r="BQ48" s="153">
        <f>'MIP2010(17)'!BR52/'MIP2010(17)'!BR$98</f>
        <v>1.0909293438679087E-2</v>
      </c>
      <c r="BR48" s="153">
        <f>'MIP2010(17)'!BS52/'MIP2010(17)'!BS$98</f>
        <v>0</v>
      </c>
    </row>
    <row r="49" spans="2:70" x14ac:dyDescent="0.35">
      <c r="B49" s="67" t="s">
        <v>294</v>
      </c>
      <c r="C49" s="152">
        <f>'MIP2010(17)'!D53/'MIP2010(17)'!D$98</f>
        <v>3.7416681148940083E-5</v>
      </c>
      <c r="D49" s="152">
        <f>'MIP2010(17)'!E53/'MIP2010(17)'!E$98</f>
        <v>4.8807964741591805E-5</v>
      </c>
      <c r="E49" s="152">
        <f>'MIP2010(17)'!F53/'MIP2010(17)'!F$98</f>
        <v>9.4635805123005758E-5</v>
      </c>
      <c r="F49" s="152">
        <f>'MIP2010(17)'!G53/'MIP2010(17)'!G$98</f>
        <v>3.0347790526695609E-4</v>
      </c>
      <c r="G49" s="152">
        <f>'MIP2010(17)'!H53/'MIP2010(17)'!H$98</f>
        <v>6.5870036224941375E-4</v>
      </c>
      <c r="H49" s="152">
        <f>'MIP2010(17)'!I53/'MIP2010(17)'!I$98</f>
        <v>4.9724285224381031E-4</v>
      </c>
      <c r="I49" s="153">
        <f>'MIP2010(17)'!J53/'MIP2010(17)'!J$98</f>
        <v>6.0696275807146601E-4</v>
      </c>
      <c r="J49" s="153">
        <f>'MIP2010(17)'!K53/'MIP2010(17)'!K$98</f>
        <v>6.9773382583808257E-4</v>
      </c>
      <c r="K49" s="153">
        <f>'MIP2010(17)'!L53/'MIP2010(17)'!L$98</f>
        <v>3.7549500033782086E-4</v>
      </c>
      <c r="L49" s="153">
        <f>'MIP2010(17)'!M53/'MIP2010(17)'!M$98</f>
        <v>6.9563000732566756E-4</v>
      </c>
      <c r="M49" s="153">
        <f>'MIP2010(17)'!N53/'MIP2010(17)'!N$98</f>
        <v>4.6425706717879533E-4</v>
      </c>
      <c r="N49" s="153">
        <f>'MIP2010(17)'!O53/'MIP2010(17)'!O$98</f>
        <v>1.2256985106075817E-3</v>
      </c>
      <c r="O49" s="153">
        <f>'MIP2010(17)'!P53/'MIP2010(17)'!P$98</f>
        <v>4.5687219589178189E-4</v>
      </c>
      <c r="P49" s="153">
        <f>'MIP2010(17)'!Q53/'MIP2010(17)'!Q$98</f>
        <v>2.5724850315268267E-4</v>
      </c>
      <c r="Q49" s="153">
        <f>'MIP2010(17)'!R53/'MIP2010(17)'!R$98</f>
        <v>5.0494954848914395E-4</v>
      </c>
      <c r="R49" s="153">
        <f>'MIP2010(17)'!S53/'MIP2010(17)'!S$98</f>
        <v>1.9857420485281863E-4</v>
      </c>
      <c r="S49" s="153">
        <f>'MIP2010(17)'!T53/'MIP2010(17)'!T$98</f>
        <v>6.2506927761743047E-4</v>
      </c>
      <c r="T49" s="153">
        <f>'MIP2010(17)'!U53/'MIP2010(17)'!U$98</f>
        <v>3.7482594545847395E-4</v>
      </c>
      <c r="U49" s="153">
        <f>'MIP2010(17)'!V53/'MIP2010(17)'!V$98</f>
        <v>8.1705804259549818E-5</v>
      </c>
      <c r="V49" s="153">
        <f>'MIP2010(17)'!W53/'MIP2010(17)'!W$98</f>
        <v>2.3746309117288493E-4</v>
      </c>
      <c r="W49" s="153">
        <f>'MIP2010(17)'!X53/'MIP2010(17)'!X$98</f>
        <v>5.8236032398528855E-4</v>
      </c>
      <c r="X49" s="153">
        <f>'MIP2010(17)'!Y53/'MIP2010(17)'!Y$98</f>
        <v>1.2793198196261459E-3</v>
      </c>
      <c r="Y49" s="153">
        <f>'MIP2010(17)'!Z53/'MIP2010(17)'!Z$98</f>
        <v>6.1690163866142658E-4</v>
      </c>
      <c r="Z49" s="153">
        <f>'MIP2010(17)'!AA53/'MIP2010(17)'!AA$98</f>
        <v>1.8682395623943551E-3</v>
      </c>
      <c r="AA49" s="153">
        <f>'MIP2010(17)'!AB53/'MIP2010(17)'!AB$98</f>
        <v>6.2876464379941327E-4</v>
      </c>
      <c r="AB49" s="153">
        <f>'MIP2010(17)'!AC53/'MIP2010(17)'!AC$98</f>
        <v>5.5503145669548372E-4</v>
      </c>
      <c r="AC49" s="153">
        <f>'MIP2010(17)'!AD53/'MIP2010(17)'!AD$98</f>
        <v>9.5803616997715215E-4</v>
      </c>
      <c r="AD49" s="153">
        <f>'MIP2010(17)'!AE53/'MIP2010(17)'!AE$98</f>
        <v>3.7855621205767817E-4</v>
      </c>
      <c r="AE49" s="153">
        <f>'MIP2010(17)'!AF53/'MIP2010(17)'!AF$98</f>
        <v>8.7461699101123145E-4</v>
      </c>
      <c r="AF49" s="153">
        <f>'MIP2010(17)'!AG53/'MIP2010(17)'!AG$98</f>
        <v>9.5900254189824181E-4</v>
      </c>
      <c r="AG49" s="153">
        <f>'MIP2010(17)'!AH53/'MIP2010(17)'!AH$98</f>
        <v>9.7571918495523017E-4</v>
      </c>
      <c r="AH49" s="153">
        <f>'MIP2010(17)'!AI53/'MIP2010(17)'!AI$98</f>
        <v>1.449321376878988E-3</v>
      </c>
      <c r="AI49" s="153">
        <f>'MIP2010(17)'!AJ53/'MIP2010(17)'!AJ$98</f>
        <v>4.637033416722764E-4</v>
      </c>
      <c r="AJ49" s="153">
        <f>'MIP2010(17)'!AK53/'MIP2010(17)'!AK$98</f>
        <v>5.8575808562793175E-4</v>
      </c>
      <c r="AK49" s="153">
        <f>'MIP2010(17)'!AL53/'MIP2010(17)'!AL$98</f>
        <v>7.2904357389267055E-4</v>
      </c>
      <c r="AL49" s="153">
        <f>'MIP2010(17)'!AM53/'MIP2010(17)'!AM$98</f>
        <v>8.450007524503061E-4</v>
      </c>
      <c r="AM49" s="153">
        <f>'MIP2010(17)'!AN53/'MIP2010(17)'!AN$98</f>
        <v>5.0006050436794463E-4</v>
      </c>
      <c r="AN49" s="153">
        <f>'MIP2010(17)'!AO53/'MIP2010(17)'!AO$98</f>
        <v>4.3993021938289591E-4</v>
      </c>
      <c r="AO49" s="153">
        <f>'MIP2010(17)'!AP53/'MIP2010(17)'!AP$98</f>
        <v>1.7116155847495896E-4</v>
      </c>
      <c r="AP49" s="153">
        <f>'MIP2010(17)'!AQ53/'MIP2010(17)'!AQ$98</f>
        <v>1.2990974894617829E-3</v>
      </c>
      <c r="AQ49" s="153">
        <f>'MIP2010(17)'!AR53/'MIP2010(17)'!AR$98</f>
        <v>1.4364699319478983E-3</v>
      </c>
      <c r="AR49" s="153">
        <f>'MIP2010(17)'!AS53/'MIP2010(17)'!AS$98</f>
        <v>1.6032908425602024E-3</v>
      </c>
      <c r="AS49" s="153">
        <f>'MIP2010(17)'!AT53/'MIP2010(17)'!AT$98</f>
        <v>4.0804176180692206E-4</v>
      </c>
      <c r="AT49" s="153">
        <f>'MIP2010(17)'!AU53/'MIP2010(17)'!AU$98</f>
        <v>2.5658938332480359E-4</v>
      </c>
      <c r="AU49" s="153">
        <f>'MIP2010(17)'!AV53/'MIP2010(17)'!AV$98</f>
        <v>1.4687051859816952E-3</v>
      </c>
      <c r="AV49" s="153">
        <f>'MIP2010(17)'!AW53/'MIP2010(17)'!AW$98</f>
        <v>1.0268407144491064E-3</v>
      </c>
      <c r="AW49" s="153">
        <f>'MIP2010(17)'!AX53/'MIP2010(17)'!AX$98</f>
        <v>5.1336158958041612E-5</v>
      </c>
      <c r="AX49" s="153">
        <f>'MIP2010(17)'!AY53/'MIP2010(17)'!AY$98</f>
        <v>1.4142729593630369E-4</v>
      </c>
      <c r="AY49" s="153">
        <f>'MIP2010(17)'!AZ53/'MIP2010(17)'!AZ$98</f>
        <v>2.5189851664425967E-3</v>
      </c>
      <c r="AZ49" s="153">
        <f>'MIP2010(17)'!BA53/'MIP2010(17)'!BA$98</f>
        <v>2.2443595495851079E-3</v>
      </c>
      <c r="BA49" s="153">
        <f>'MIP2010(17)'!BB53/'MIP2010(17)'!BB$98</f>
        <v>3.6866164418486599E-4</v>
      </c>
      <c r="BB49" s="153">
        <f>'MIP2010(17)'!BC53/'MIP2010(17)'!BC$98</f>
        <v>2.2252613066767826E-3</v>
      </c>
      <c r="BC49" s="153">
        <f>'MIP2010(17)'!BD53/'MIP2010(17)'!BD$98</f>
        <v>1.072217279194079E-3</v>
      </c>
      <c r="BD49" s="153">
        <f>'MIP2010(17)'!BE53/'MIP2010(17)'!BE$98</f>
        <v>6.7189338061759437E-5</v>
      </c>
      <c r="BE49" s="153">
        <f>'MIP2010(17)'!BF53/'MIP2010(17)'!BF$98</f>
        <v>8.9652486995246054E-4</v>
      </c>
      <c r="BF49" s="153">
        <f>'MIP2010(17)'!BG53/'MIP2010(17)'!BG$98</f>
        <v>2.4243077259130932E-3</v>
      </c>
      <c r="BG49" s="153">
        <f>'MIP2010(17)'!BH53/'MIP2010(17)'!BH$98</f>
        <v>8.1195824961120323E-4</v>
      </c>
      <c r="BH49" s="153">
        <f>'MIP2010(17)'!BI53/'MIP2010(17)'!BI$98</f>
        <v>1.9729107647709731E-3</v>
      </c>
      <c r="BI49" s="153">
        <f>'MIP2010(17)'!BJ53/'MIP2010(17)'!BJ$98</f>
        <v>4.878073875558941E-4</v>
      </c>
      <c r="BJ49" s="153">
        <f>'MIP2010(17)'!BK53/'MIP2010(17)'!BK$98</f>
        <v>7.8292408566307836E-4</v>
      </c>
      <c r="BK49" s="153">
        <f>'MIP2010(17)'!BL53/'MIP2010(17)'!BL$98</f>
        <v>1.5007929252207281E-3</v>
      </c>
      <c r="BL49" s="153">
        <f>'MIP2010(17)'!BM53/'MIP2010(17)'!BM$98</f>
        <v>8.154448115705392E-4</v>
      </c>
      <c r="BM49" s="153">
        <f>'MIP2010(17)'!BN53/'MIP2010(17)'!BN$98</f>
        <v>2.1559966997099318E-3</v>
      </c>
      <c r="BN49" s="153">
        <f>'MIP2010(17)'!BO53/'MIP2010(17)'!BO$98</f>
        <v>9.7879939225052159E-4</v>
      </c>
      <c r="BO49" s="153">
        <f>'MIP2010(17)'!BP53/'MIP2010(17)'!BP$98</f>
        <v>5.3355421718345161E-5</v>
      </c>
      <c r="BP49" s="153">
        <f>'MIP2010(17)'!BQ53/'MIP2010(17)'!BQ$98</f>
        <v>2.262872098548739E-3</v>
      </c>
      <c r="BQ49" s="153">
        <f>'MIP2010(17)'!BR53/'MIP2010(17)'!BR$98</f>
        <v>3.5584430578941895E-2</v>
      </c>
      <c r="BR49" s="153">
        <f>'MIP2010(17)'!BS53/'MIP2010(17)'!BS$98</f>
        <v>0</v>
      </c>
    </row>
    <row r="50" spans="2:70" x14ac:dyDescent="0.35">
      <c r="B50" s="67" t="s">
        <v>295</v>
      </c>
      <c r="C50" s="152">
        <f>'MIP2010(17)'!D54/'MIP2010(17)'!D$98</f>
        <v>7.5457844156479696E-5</v>
      </c>
      <c r="D50" s="152">
        <f>'MIP2010(17)'!E54/'MIP2010(17)'!E$98</f>
        <v>9.4700285787372267E-5</v>
      </c>
      <c r="E50" s="152">
        <f>'MIP2010(17)'!F54/'MIP2010(17)'!F$98</f>
        <v>1.5525389126528423E-4</v>
      </c>
      <c r="F50" s="152">
        <f>'MIP2010(17)'!G54/'MIP2010(17)'!G$98</f>
        <v>1.9897484459260813E-4</v>
      </c>
      <c r="G50" s="152">
        <f>'MIP2010(17)'!H54/'MIP2010(17)'!H$98</f>
        <v>9.9990654629947598E-4</v>
      </c>
      <c r="H50" s="152">
        <f>'MIP2010(17)'!I54/'MIP2010(17)'!I$98</f>
        <v>1.3932869647314172E-4</v>
      </c>
      <c r="I50" s="153">
        <f>'MIP2010(17)'!J54/'MIP2010(17)'!J$98</f>
        <v>5.3799946746913116E-4</v>
      </c>
      <c r="J50" s="153">
        <f>'MIP2010(17)'!K54/'MIP2010(17)'!K$98</f>
        <v>1.816259675930643E-4</v>
      </c>
      <c r="K50" s="153">
        <f>'MIP2010(17)'!L54/'MIP2010(17)'!L$98</f>
        <v>1.0307872465465207E-4</v>
      </c>
      <c r="L50" s="153">
        <f>'MIP2010(17)'!M54/'MIP2010(17)'!M$98</f>
        <v>5.8094449416440245E-4</v>
      </c>
      <c r="M50" s="153">
        <f>'MIP2010(17)'!N54/'MIP2010(17)'!N$98</f>
        <v>1.5693891675136552E-4</v>
      </c>
      <c r="N50" s="153">
        <f>'MIP2010(17)'!O54/'MIP2010(17)'!O$98</f>
        <v>1.7895795774472767E-4</v>
      </c>
      <c r="O50" s="153">
        <f>'MIP2010(17)'!P54/'MIP2010(17)'!P$98</f>
        <v>3.1132609826519904E-4</v>
      </c>
      <c r="P50" s="153">
        <f>'MIP2010(17)'!Q54/'MIP2010(17)'!Q$98</f>
        <v>2.0851637416476699E-4</v>
      </c>
      <c r="Q50" s="153">
        <f>'MIP2010(17)'!R54/'MIP2010(17)'!R$98</f>
        <v>1.9596112200087062E-4</v>
      </c>
      <c r="R50" s="153">
        <f>'MIP2010(17)'!S54/'MIP2010(17)'!S$98</f>
        <v>1.4034557865900618E-4</v>
      </c>
      <c r="S50" s="153">
        <f>'MIP2010(17)'!T54/'MIP2010(17)'!T$98</f>
        <v>2.4960667436464766E-4</v>
      </c>
      <c r="T50" s="153">
        <f>'MIP2010(17)'!U54/'MIP2010(17)'!U$98</f>
        <v>5.5619400683751675E-4</v>
      </c>
      <c r="U50" s="153">
        <f>'MIP2010(17)'!V54/'MIP2010(17)'!V$98</f>
        <v>7.7999927825814601E-5</v>
      </c>
      <c r="V50" s="153">
        <f>'MIP2010(17)'!W54/'MIP2010(17)'!W$98</f>
        <v>1.1801978764559425E-4</v>
      </c>
      <c r="W50" s="153">
        <f>'MIP2010(17)'!X54/'MIP2010(17)'!X$98</f>
        <v>5.472068298585887E-4</v>
      </c>
      <c r="X50" s="153">
        <f>'MIP2010(17)'!Y54/'MIP2010(17)'!Y$98</f>
        <v>1.4003047076086876E-3</v>
      </c>
      <c r="Y50" s="153">
        <f>'MIP2010(17)'!Z54/'MIP2010(17)'!Z$98</f>
        <v>1.7962154347605125E-4</v>
      </c>
      <c r="Z50" s="153">
        <f>'MIP2010(17)'!AA54/'MIP2010(17)'!AA$98</f>
        <v>3.0242057100881921E-3</v>
      </c>
      <c r="AA50" s="153">
        <f>'MIP2010(17)'!AB54/'MIP2010(17)'!AB$98</f>
        <v>2.3484575945530986E-4</v>
      </c>
      <c r="AB50" s="153">
        <f>'MIP2010(17)'!AC54/'MIP2010(17)'!AC$98</f>
        <v>1.3849854062833217E-4</v>
      </c>
      <c r="AC50" s="153">
        <f>'MIP2010(17)'!AD54/'MIP2010(17)'!AD$98</f>
        <v>3.2859622592892179E-4</v>
      </c>
      <c r="AD50" s="153">
        <f>'MIP2010(17)'!AE54/'MIP2010(17)'!AE$98</f>
        <v>8.7714160025923024E-4</v>
      </c>
      <c r="AE50" s="153">
        <f>'MIP2010(17)'!AF54/'MIP2010(17)'!AF$98</f>
        <v>3.1698070553933655E-4</v>
      </c>
      <c r="AF50" s="153">
        <f>'MIP2010(17)'!AG54/'MIP2010(17)'!AG$98</f>
        <v>2.1898183962593018E-4</v>
      </c>
      <c r="AG50" s="153">
        <f>'MIP2010(17)'!AH54/'MIP2010(17)'!AH$98</f>
        <v>1.5374688896795241E-4</v>
      </c>
      <c r="AH50" s="153">
        <f>'MIP2010(17)'!AI54/'MIP2010(17)'!AI$98</f>
        <v>6.1932941748375401E-4</v>
      </c>
      <c r="AI50" s="153">
        <f>'MIP2010(17)'!AJ54/'MIP2010(17)'!AJ$98</f>
        <v>1.5359336095712903E-3</v>
      </c>
      <c r="AJ50" s="153">
        <f>'MIP2010(17)'!AK54/'MIP2010(17)'!AK$98</f>
        <v>1.9128757983834195E-4</v>
      </c>
      <c r="AK50" s="153">
        <f>'MIP2010(17)'!AL54/'MIP2010(17)'!AL$98</f>
        <v>1.5000037684224555E-4</v>
      </c>
      <c r="AL50" s="153">
        <f>'MIP2010(17)'!AM54/'MIP2010(17)'!AM$98</f>
        <v>1.6255669012043552E-4</v>
      </c>
      <c r="AM50" s="153">
        <f>'MIP2010(17)'!AN54/'MIP2010(17)'!AN$98</f>
        <v>8.0437220734457535E-4</v>
      </c>
      <c r="AN50" s="153">
        <f>'MIP2010(17)'!AO54/'MIP2010(17)'!AO$98</f>
        <v>6.6632845981004019E-4</v>
      </c>
      <c r="AO50" s="153">
        <f>'MIP2010(17)'!AP54/'MIP2010(17)'!AP$98</f>
        <v>2.6893185612354844E-4</v>
      </c>
      <c r="AP50" s="153">
        <f>'MIP2010(17)'!AQ54/'MIP2010(17)'!AQ$98</f>
        <v>1.4216796206162791E-4</v>
      </c>
      <c r="AQ50" s="153">
        <f>'MIP2010(17)'!AR54/'MIP2010(17)'!AR$98</f>
        <v>8.8052342253315996E-4</v>
      </c>
      <c r="AR50" s="153">
        <f>'MIP2010(17)'!AS54/'MIP2010(17)'!AS$98</f>
        <v>6.5867584126544398E-4</v>
      </c>
      <c r="AS50" s="153">
        <f>'MIP2010(17)'!AT54/'MIP2010(17)'!AT$98</f>
        <v>1.8409260941345545E-4</v>
      </c>
      <c r="AT50" s="153">
        <f>'MIP2010(17)'!AU54/'MIP2010(17)'!AU$98</f>
        <v>5.9171909013492328E-4</v>
      </c>
      <c r="AU50" s="153">
        <f>'MIP2010(17)'!AV54/'MIP2010(17)'!AV$98</f>
        <v>2.5005428999989116E-2</v>
      </c>
      <c r="AV50" s="153">
        <f>'MIP2010(17)'!AW54/'MIP2010(17)'!AW$98</f>
        <v>3.9019527971089911E-4</v>
      </c>
      <c r="AW50" s="153">
        <f>'MIP2010(17)'!AX54/'MIP2010(17)'!AX$98</f>
        <v>6.6372435947104824E-3</v>
      </c>
      <c r="AX50" s="153">
        <f>'MIP2010(17)'!AY54/'MIP2010(17)'!AY$98</f>
        <v>2.5290592296730593E-4</v>
      </c>
      <c r="AY50" s="153">
        <f>'MIP2010(17)'!AZ54/'MIP2010(17)'!AZ$98</f>
        <v>3.6182680026655375E-4</v>
      </c>
      <c r="AZ50" s="153">
        <f>'MIP2010(17)'!BA54/'MIP2010(17)'!BA$98</f>
        <v>7.3809806820298194E-3</v>
      </c>
      <c r="BA50" s="153">
        <f>'MIP2010(17)'!BB54/'MIP2010(17)'!BB$98</f>
        <v>5.1432396622490772E-4</v>
      </c>
      <c r="BB50" s="153">
        <f>'MIP2010(17)'!BC54/'MIP2010(17)'!BC$98</f>
        <v>2.4320084354255607E-4</v>
      </c>
      <c r="BC50" s="153">
        <f>'MIP2010(17)'!BD54/'MIP2010(17)'!BD$98</f>
        <v>4.4229221277037739E-3</v>
      </c>
      <c r="BD50" s="153">
        <f>'MIP2010(17)'!BE54/'MIP2010(17)'!BE$98</f>
        <v>1.1950341542893237E-4</v>
      </c>
      <c r="BE50" s="153">
        <f>'MIP2010(17)'!BF54/'MIP2010(17)'!BF$98</f>
        <v>5.4876162617068765E-3</v>
      </c>
      <c r="BF50" s="153">
        <f>'MIP2010(17)'!BG54/'MIP2010(17)'!BG$98</f>
        <v>2.5487399093141713E-4</v>
      </c>
      <c r="BG50" s="153">
        <f>'MIP2010(17)'!BH54/'MIP2010(17)'!BH$98</f>
        <v>1.9776421980967612E-3</v>
      </c>
      <c r="BH50" s="153">
        <f>'MIP2010(17)'!BI54/'MIP2010(17)'!BI$98</f>
        <v>4.5689461770228652E-4</v>
      </c>
      <c r="BI50" s="153">
        <f>'MIP2010(17)'!BJ54/'MIP2010(17)'!BJ$98</f>
        <v>4.7719154968606653E-3</v>
      </c>
      <c r="BJ50" s="153">
        <f>'MIP2010(17)'!BK54/'MIP2010(17)'!BK$98</f>
        <v>2.8785551324811203E-4</v>
      </c>
      <c r="BK50" s="153">
        <f>'MIP2010(17)'!BL54/'MIP2010(17)'!BL$98</f>
        <v>1.2355274463099877E-2</v>
      </c>
      <c r="BL50" s="153">
        <f>'MIP2010(17)'!BM54/'MIP2010(17)'!BM$98</f>
        <v>6.3097577984739155E-3</v>
      </c>
      <c r="BM50" s="153">
        <f>'MIP2010(17)'!BN54/'MIP2010(17)'!BN$98</f>
        <v>2.0573375478335296E-3</v>
      </c>
      <c r="BN50" s="153">
        <f>'MIP2010(17)'!BO54/'MIP2010(17)'!BO$98</f>
        <v>2.4553193807871364E-2</v>
      </c>
      <c r="BO50" s="153">
        <f>'MIP2010(17)'!BP54/'MIP2010(17)'!BP$98</f>
        <v>1.3519219998617812E-2</v>
      </c>
      <c r="BP50" s="153">
        <f>'MIP2010(17)'!BQ54/'MIP2010(17)'!BQ$98</f>
        <v>1.4609311037765507E-3</v>
      </c>
      <c r="BQ50" s="153">
        <f>'MIP2010(17)'!BR54/'MIP2010(17)'!BR$98</f>
        <v>5.67289349436143E-2</v>
      </c>
      <c r="BR50" s="153">
        <f>'MIP2010(17)'!BS54/'MIP2010(17)'!BS$98</f>
        <v>0</v>
      </c>
    </row>
    <row r="51" spans="2:70" x14ac:dyDescent="0.35">
      <c r="B51" s="67" t="s">
        <v>296</v>
      </c>
      <c r="C51" s="152">
        <f>'MIP2010(17)'!D55/'MIP2010(17)'!D$98</f>
        <v>9.2979743625292318E-7</v>
      </c>
      <c r="D51" s="152">
        <f>'MIP2010(17)'!E55/'MIP2010(17)'!E$98</f>
        <v>1.5003246213073462E-7</v>
      </c>
      <c r="E51" s="152">
        <f>'MIP2010(17)'!F55/'MIP2010(17)'!F$98</f>
        <v>7.6997612307890465E-6</v>
      </c>
      <c r="F51" s="152">
        <f>'MIP2010(17)'!G55/'MIP2010(17)'!G$98</f>
        <v>2.0549874151355422E-6</v>
      </c>
      <c r="G51" s="152">
        <f>'MIP2010(17)'!H55/'MIP2010(17)'!H$98</f>
        <v>4.6833389699743453E-6</v>
      </c>
      <c r="H51" s="152">
        <f>'MIP2010(17)'!I55/'MIP2010(17)'!I$98</f>
        <v>1.1449859792434391E-5</v>
      </c>
      <c r="I51" s="153">
        <f>'MIP2010(17)'!J55/'MIP2010(17)'!J$98</f>
        <v>2.213624654529093E-5</v>
      </c>
      <c r="J51" s="153">
        <f>'MIP2010(17)'!K55/'MIP2010(17)'!K$98</f>
        <v>1.8058961697884629E-5</v>
      </c>
      <c r="K51" s="153">
        <f>'MIP2010(17)'!L55/'MIP2010(17)'!L$98</f>
        <v>2.4245695741328074E-5</v>
      </c>
      <c r="L51" s="153">
        <f>'MIP2010(17)'!M55/'MIP2010(17)'!M$98</f>
        <v>2.8288024111159678E-5</v>
      </c>
      <c r="M51" s="153">
        <f>'MIP2010(17)'!N55/'MIP2010(17)'!N$98</f>
        <v>2.3052242241606584E-4</v>
      </c>
      <c r="N51" s="153">
        <f>'MIP2010(17)'!O55/'MIP2010(17)'!O$98</f>
        <v>3.9289676678812773E-6</v>
      </c>
      <c r="O51" s="153">
        <f>'MIP2010(17)'!P55/'MIP2010(17)'!P$98</f>
        <v>2.8807351998298663E-5</v>
      </c>
      <c r="P51" s="153">
        <f>'MIP2010(17)'!Q55/'MIP2010(17)'!Q$98</f>
        <v>2.1277626318470015E-5</v>
      </c>
      <c r="Q51" s="153">
        <f>'MIP2010(17)'!R55/'MIP2010(17)'!R$98</f>
        <v>1.4800292281656816E-5</v>
      </c>
      <c r="R51" s="153">
        <f>'MIP2010(17)'!S55/'MIP2010(17)'!S$98</f>
        <v>3.2119095090364817E-5</v>
      </c>
      <c r="S51" s="153">
        <f>'MIP2010(17)'!T55/'MIP2010(17)'!T$98</f>
        <v>1.2825317655757351E-4</v>
      </c>
      <c r="T51" s="153">
        <f>'MIP2010(17)'!U55/'MIP2010(17)'!U$98</f>
        <v>5.0090549879838013E-3</v>
      </c>
      <c r="U51" s="153">
        <f>'MIP2010(17)'!V55/'MIP2010(17)'!V$98</f>
        <v>1.5939039317535621E-6</v>
      </c>
      <c r="V51" s="153">
        <f>'MIP2010(17)'!W55/'MIP2010(17)'!W$98</f>
        <v>1.917577394350364E-5</v>
      </c>
      <c r="W51" s="153">
        <f>'MIP2010(17)'!X55/'MIP2010(17)'!X$98</f>
        <v>1.2967271913730954E-3</v>
      </c>
      <c r="X51" s="153">
        <f>'MIP2010(17)'!Y55/'MIP2010(17)'!Y$98</f>
        <v>2.2301361909347094E-5</v>
      </c>
      <c r="Y51" s="153">
        <f>'MIP2010(17)'!Z55/'MIP2010(17)'!Z$98</f>
        <v>9.0375387045340501E-6</v>
      </c>
      <c r="Z51" s="153">
        <f>'MIP2010(17)'!AA55/'MIP2010(17)'!AA$98</f>
        <v>1.9205713814649635E-5</v>
      </c>
      <c r="AA51" s="153">
        <f>'MIP2010(17)'!AB55/'MIP2010(17)'!AB$98</f>
        <v>2.1264253857366709E-5</v>
      </c>
      <c r="AB51" s="153">
        <f>'MIP2010(17)'!AC55/'MIP2010(17)'!AC$98</f>
        <v>1.2074635194842003E-5</v>
      </c>
      <c r="AC51" s="153">
        <f>'MIP2010(17)'!AD55/'MIP2010(17)'!AD$98</f>
        <v>1.4741591297789837E-5</v>
      </c>
      <c r="AD51" s="153">
        <f>'MIP2010(17)'!AE55/'MIP2010(17)'!AE$98</f>
        <v>3.3618497798654368E-6</v>
      </c>
      <c r="AE51" s="153">
        <f>'MIP2010(17)'!AF55/'MIP2010(17)'!AF$98</f>
        <v>1.7157881623593654E-5</v>
      </c>
      <c r="AF51" s="153">
        <f>'MIP2010(17)'!AG55/'MIP2010(17)'!AG$98</f>
        <v>1.2465989995446555E-4</v>
      </c>
      <c r="AG51" s="153">
        <f>'MIP2010(17)'!AH55/'MIP2010(17)'!AH$98</f>
        <v>1.4748515892431791E-5</v>
      </c>
      <c r="AH51" s="153">
        <f>'MIP2010(17)'!AI55/'MIP2010(17)'!AI$98</f>
        <v>1.4526885769950915E-5</v>
      </c>
      <c r="AI51" s="153">
        <f>'MIP2010(17)'!AJ55/'MIP2010(17)'!AJ$98</f>
        <v>1.3055022253870912E-5</v>
      </c>
      <c r="AJ51" s="153">
        <f>'MIP2010(17)'!AK55/'MIP2010(17)'!AK$98</f>
        <v>4.2522561504551484E-5</v>
      </c>
      <c r="AK51" s="153">
        <f>'MIP2010(17)'!AL55/'MIP2010(17)'!AL$98</f>
        <v>1.1749060564750051E-5</v>
      </c>
      <c r="AL51" s="153">
        <f>'MIP2010(17)'!AM55/'MIP2010(17)'!AM$98</f>
        <v>3.0554519943373322E-5</v>
      </c>
      <c r="AM51" s="153">
        <f>'MIP2010(17)'!AN55/'MIP2010(17)'!AN$98</f>
        <v>2.1342154743698942E-4</v>
      </c>
      <c r="AN51" s="153">
        <f>'MIP2010(17)'!AO55/'MIP2010(17)'!AO$98</f>
        <v>4.2330704504552259E-4</v>
      </c>
      <c r="AO51" s="153">
        <f>'MIP2010(17)'!AP55/'MIP2010(17)'!AP$98</f>
        <v>1.3299289785185386E-4</v>
      </c>
      <c r="AP51" s="153">
        <f>'MIP2010(17)'!AQ55/'MIP2010(17)'!AQ$98</f>
        <v>8.3345476838741099E-6</v>
      </c>
      <c r="AQ51" s="153">
        <f>'MIP2010(17)'!AR55/'MIP2010(17)'!AR$98</f>
        <v>8.9065579716544505E-5</v>
      </c>
      <c r="AR51" s="153">
        <f>'MIP2010(17)'!AS55/'MIP2010(17)'!AS$98</f>
        <v>8.4961745974915237E-4</v>
      </c>
      <c r="AS51" s="153">
        <f>'MIP2010(17)'!AT55/'MIP2010(17)'!AT$98</f>
        <v>2.0311557192885638E-5</v>
      </c>
      <c r="AT51" s="153">
        <f>'MIP2010(17)'!AU55/'MIP2010(17)'!AU$98</f>
        <v>1.2118910374585722E-5</v>
      </c>
      <c r="AU51" s="153">
        <f>'MIP2010(17)'!AV55/'MIP2010(17)'!AV$98</f>
        <v>1.0712612317887287E-4</v>
      </c>
      <c r="AV51" s="153">
        <f>'MIP2010(17)'!AW55/'MIP2010(17)'!AW$98</f>
        <v>6.7608410881975572E-5</v>
      </c>
      <c r="AW51" s="153">
        <f>'MIP2010(17)'!AX55/'MIP2010(17)'!AX$98</f>
        <v>2.8732690310828784E-3</v>
      </c>
      <c r="AX51" s="153">
        <f>'MIP2010(17)'!AY55/'MIP2010(17)'!AY$98</f>
        <v>5.4046877340143173E-5</v>
      </c>
      <c r="AY51" s="153">
        <f>'MIP2010(17)'!AZ55/'MIP2010(17)'!AZ$98</f>
        <v>7.9086478047034111E-3</v>
      </c>
      <c r="AZ51" s="153">
        <f>'MIP2010(17)'!BA55/'MIP2010(17)'!BA$98</f>
        <v>9.1923349190604908E-4</v>
      </c>
      <c r="BA51" s="153">
        <f>'MIP2010(17)'!BB55/'MIP2010(17)'!BB$98</f>
        <v>1.1936050768075837E-3</v>
      </c>
      <c r="BB51" s="153">
        <f>'MIP2010(17)'!BC55/'MIP2010(17)'!BC$98</f>
        <v>8.3219097495584686E-4</v>
      </c>
      <c r="BC51" s="153">
        <f>'MIP2010(17)'!BD55/'MIP2010(17)'!BD$98</f>
        <v>4.2311430716542135E-3</v>
      </c>
      <c r="BD51" s="153">
        <f>'MIP2010(17)'!BE55/'MIP2010(17)'!BE$98</f>
        <v>1.4345133200600768E-4</v>
      </c>
      <c r="BE51" s="153">
        <f>'MIP2010(17)'!BF55/'MIP2010(17)'!BF$98</f>
        <v>2.0820406056336594E-3</v>
      </c>
      <c r="BF51" s="153">
        <f>'MIP2010(17)'!BG55/'MIP2010(17)'!BG$98</f>
        <v>1.7897707817769318E-3</v>
      </c>
      <c r="BG51" s="153">
        <f>'MIP2010(17)'!BH55/'MIP2010(17)'!BH$98</f>
        <v>3.8836200252964824E-2</v>
      </c>
      <c r="BH51" s="153">
        <f>'MIP2010(17)'!BI55/'MIP2010(17)'!BI$98</f>
        <v>7.1250900559107096E-4</v>
      </c>
      <c r="BI51" s="153">
        <f>'MIP2010(17)'!BJ55/'MIP2010(17)'!BJ$98</f>
        <v>6.6040104480469058E-4</v>
      </c>
      <c r="BJ51" s="153">
        <f>'MIP2010(17)'!BK55/'MIP2010(17)'!BK$98</f>
        <v>1.6698995783955132E-5</v>
      </c>
      <c r="BK51" s="153">
        <f>'MIP2010(17)'!BL55/'MIP2010(17)'!BL$98</f>
        <v>1.5198582529129074E-3</v>
      </c>
      <c r="BL51" s="153">
        <f>'MIP2010(17)'!BM55/'MIP2010(17)'!BM$98</f>
        <v>1.0845834948688123E-2</v>
      </c>
      <c r="BM51" s="153">
        <f>'MIP2010(17)'!BN55/'MIP2010(17)'!BN$98</f>
        <v>2.3908844671712462E-2</v>
      </c>
      <c r="BN51" s="153">
        <f>'MIP2010(17)'!BO55/'MIP2010(17)'!BO$98</f>
        <v>2.640961815953868E-4</v>
      </c>
      <c r="BO51" s="153">
        <f>'MIP2010(17)'!BP55/'MIP2010(17)'!BP$98</f>
        <v>8.5501398344305253E-4</v>
      </c>
      <c r="BP51" s="153">
        <f>'MIP2010(17)'!BQ55/'MIP2010(17)'!BQ$98</f>
        <v>9.6175304662282537E-4</v>
      </c>
      <c r="BQ51" s="153">
        <f>'MIP2010(17)'!BR55/'MIP2010(17)'!BR$98</f>
        <v>2.0568578214877264E-3</v>
      </c>
      <c r="BR51" s="153">
        <f>'MIP2010(17)'!BS55/'MIP2010(17)'!BS$98</f>
        <v>0</v>
      </c>
    </row>
    <row r="52" spans="2:70" x14ac:dyDescent="0.35">
      <c r="B52" s="67" t="s">
        <v>297</v>
      </c>
      <c r="C52" s="152">
        <f>'MIP2010(17)'!D56/'MIP2010(17)'!D$98</f>
        <v>1.4875784576235757E-5</v>
      </c>
      <c r="D52" s="152">
        <f>'MIP2010(17)'!E56/'MIP2010(17)'!E$98</f>
        <v>2.2448304443771146E-5</v>
      </c>
      <c r="E52" s="152">
        <f>'MIP2010(17)'!F56/'MIP2010(17)'!F$98</f>
        <v>9.7124496190718166E-6</v>
      </c>
      <c r="F52" s="152">
        <f>'MIP2010(17)'!G56/'MIP2010(17)'!G$98</f>
        <v>1.3170929435582547E-5</v>
      </c>
      <c r="G52" s="152">
        <f>'MIP2010(17)'!H56/'MIP2010(17)'!H$98</f>
        <v>6.1938372672390383E-6</v>
      </c>
      <c r="H52" s="152">
        <f>'MIP2010(17)'!I56/'MIP2010(17)'!I$98</f>
        <v>6.941242644063501E-6</v>
      </c>
      <c r="I52" s="153">
        <f>'MIP2010(17)'!J56/'MIP2010(17)'!J$98</f>
        <v>1.6397791899440691E-5</v>
      </c>
      <c r="J52" s="153">
        <f>'MIP2010(17)'!K56/'MIP2010(17)'!K$98</f>
        <v>3.7185873228822927E-5</v>
      </c>
      <c r="K52" s="153">
        <f>'MIP2010(17)'!L56/'MIP2010(17)'!L$98</f>
        <v>7.8173575555482186E-6</v>
      </c>
      <c r="L52" s="153">
        <f>'MIP2010(17)'!M56/'MIP2010(17)'!M$98</f>
        <v>3.6101847492858307E-5</v>
      </c>
      <c r="M52" s="153">
        <f>'MIP2010(17)'!N56/'MIP2010(17)'!N$98</f>
        <v>2.4018985376576727E-5</v>
      </c>
      <c r="N52" s="153">
        <f>'MIP2010(17)'!O56/'MIP2010(17)'!O$98</f>
        <v>3.6977491338525383E-5</v>
      </c>
      <c r="O52" s="153">
        <f>'MIP2010(17)'!P56/'MIP2010(17)'!P$98</f>
        <v>3.2071346265952948E-5</v>
      </c>
      <c r="P52" s="153">
        <f>'MIP2010(17)'!Q56/'MIP2010(17)'!Q$98</f>
        <v>3.4167378464115333E-5</v>
      </c>
      <c r="Q52" s="153">
        <f>'MIP2010(17)'!R56/'MIP2010(17)'!R$98</f>
        <v>4.2879696268679879E-5</v>
      </c>
      <c r="R52" s="153">
        <f>'MIP2010(17)'!S56/'MIP2010(17)'!S$98</f>
        <v>2.690159653723459E-5</v>
      </c>
      <c r="S52" s="153">
        <f>'MIP2010(17)'!T56/'MIP2010(17)'!T$98</f>
        <v>2.9319119957501054E-5</v>
      </c>
      <c r="T52" s="153">
        <f>'MIP2010(17)'!U56/'MIP2010(17)'!U$98</f>
        <v>2.4605668081632055E-5</v>
      </c>
      <c r="U52" s="153">
        <f>'MIP2010(17)'!V56/'MIP2010(17)'!V$98</f>
        <v>1.6649358267673628E-5</v>
      </c>
      <c r="V52" s="153">
        <f>'MIP2010(17)'!W56/'MIP2010(17)'!W$98</f>
        <v>1.3008404146777488E-5</v>
      </c>
      <c r="W52" s="153">
        <f>'MIP2010(17)'!X56/'MIP2010(17)'!X$98</f>
        <v>2.2371530696259913E-5</v>
      </c>
      <c r="X52" s="153">
        <f>'MIP2010(17)'!Y56/'MIP2010(17)'!Y$98</f>
        <v>2.6898591014137423E-5</v>
      </c>
      <c r="Y52" s="153">
        <f>'MIP2010(17)'!Z56/'MIP2010(17)'!Z$98</f>
        <v>2.811943613171082E-5</v>
      </c>
      <c r="Z52" s="153">
        <f>'MIP2010(17)'!AA56/'MIP2010(17)'!AA$98</f>
        <v>2.3499580201411624E-5</v>
      </c>
      <c r="AA52" s="153">
        <f>'MIP2010(17)'!AB56/'MIP2010(17)'!AB$98</f>
        <v>2.7756251361429324E-5</v>
      </c>
      <c r="AB52" s="153">
        <f>'MIP2010(17)'!AC56/'MIP2010(17)'!AC$98</f>
        <v>2.5083869684508095E-5</v>
      </c>
      <c r="AC52" s="153">
        <f>'MIP2010(17)'!AD56/'MIP2010(17)'!AD$98</f>
        <v>2.0241088818777231E-5</v>
      </c>
      <c r="AD52" s="153">
        <f>'MIP2010(17)'!AE56/'MIP2010(17)'!AE$98</f>
        <v>2.6662974040873952E-5</v>
      </c>
      <c r="AE52" s="153">
        <f>'MIP2010(17)'!AF56/'MIP2010(17)'!AF$98</f>
        <v>2.3551570336576176E-5</v>
      </c>
      <c r="AF52" s="153">
        <f>'MIP2010(17)'!AG56/'MIP2010(17)'!AG$98</f>
        <v>3.6482633816616095E-5</v>
      </c>
      <c r="AG52" s="153">
        <f>'MIP2010(17)'!AH56/'MIP2010(17)'!AH$98</f>
        <v>3.141618425798822E-5</v>
      </c>
      <c r="AH52" s="153">
        <f>'MIP2010(17)'!AI56/'MIP2010(17)'!AI$98</f>
        <v>3.1496623852079484E-5</v>
      </c>
      <c r="AI52" s="153">
        <f>'MIP2010(17)'!AJ56/'MIP2010(17)'!AJ$98</f>
        <v>1.0185913755803168E-5</v>
      </c>
      <c r="AJ52" s="153">
        <f>'MIP2010(17)'!AK56/'MIP2010(17)'!AK$98</f>
        <v>1.9234587991967181E-5</v>
      </c>
      <c r="AK52" s="153">
        <f>'MIP2010(17)'!AL56/'MIP2010(17)'!AL$98</f>
        <v>1.2190939171716703E-5</v>
      </c>
      <c r="AL52" s="153">
        <f>'MIP2010(17)'!AM56/'MIP2010(17)'!AM$98</f>
        <v>3.1136754369857008E-5</v>
      </c>
      <c r="AM52" s="153">
        <f>'MIP2010(17)'!AN56/'MIP2010(17)'!AN$98</f>
        <v>2.5270012299020171E-5</v>
      </c>
      <c r="AN52" s="153">
        <f>'MIP2010(17)'!AO56/'MIP2010(17)'!AO$98</f>
        <v>5.2895602254787364E-6</v>
      </c>
      <c r="AO52" s="153">
        <f>'MIP2010(17)'!AP56/'MIP2010(17)'!AP$98</f>
        <v>7.6853767641324422E-6</v>
      </c>
      <c r="AP52" s="153">
        <f>'MIP2010(17)'!AQ56/'MIP2010(17)'!AQ$98</f>
        <v>1.7638386925629353E-5</v>
      </c>
      <c r="AQ52" s="153">
        <f>'MIP2010(17)'!AR56/'MIP2010(17)'!AR$98</f>
        <v>1.0044004998573103E-5</v>
      </c>
      <c r="AR52" s="153">
        <f>'MIP2010(17)'!AS56/'MIP2010(17)'!AS$98</f>
        <v>1.62586430023595E-5</v>
      </c>
      <c r="AS52" s="153">
        <f>'MIP2010(17)'!AT56/'MIP2010(17)'!AT$98</f>
        <v>1.637945878449583E-5</v>
      </c>
      <c r="AT52" s="153">
        <f>'MIP2010(17)'!AU56/'MIP2010(17)'!AU$98</f>
        <v>7.659746154850001E-6</v>
      </c>
      <c r="AU52" s="153">
        <f>'MIP2010(17)'!AV56/'MIP2010(17)'!AV$98</f>
        <v>1.049019129939725E-5</v>
      </c>
      <c r="AV52" s="153">
        <f>'MIP2010(17)'!AW56/'MIP2010(17)'!AW$98</f>
        <v>8.1316077930357549E-6</v>
      </c>
      <c r="AW52" s="153">
        <f>'MIP2010(17)'!AX56/'MIP2010(17)'!AX$98</f>
        <v>2.6388405953044935E-4</v>
      </c>
      <c r="AX52" s="153">
        <f>'MIP2010(17)'!AY56/'MIP2010(17)'!AY$98</f>
        <v>3.1901001685532212E-5</v>
      </c>
      <c r="AY52" s="153">
        <f>'MIP2010(17)'!AZ56/'MIP2010(17)'!AZ$98</f>
        <v>5.8229307459265844E-4</v>
      </c>
      <c r="AZ52" s="153">
        <f>'MIP2010(17)'!BA56/'MIP2010(17)'!BA$98</f>
        <v>0.11402335873805594</v>
      </c>
      <c r="BA52" s="153">
        <f>'MIP2010(17)'!BB56/'MIP2010(17)'!BB$98</f>
        <v>2.3495215310700045E-2</v>
      </c>
      <c r="BB52" s="153">
        <f>'MIP2010(17)'!BC56/'MIP2010(17)'!BC$98</f>
        <v>2.1792235196034754E-5</v>
      </c>
      <c r="BC52" s="153">
        <f>'MIP2010(17)'!BD56/'MIP2010(17)'!BD$98</f>
        <v>1.0400091643083522E-5</v>
      </c>
      <c r="BD52" s="153">
        <f>'MIP2010(17)'!BE56/'MIP2010(17)'!BE$98</f>
        <v>2.0548728515140282E-6</v>
      </c>
      <c r="BE52" s="153">
        <f>'MIP2010(17)'!BF56/'MIP2010(17)'!BF$98</f>
        <v>1.0425584017643884E-5</v>
      </c>
      <c r="BF52" s="153">
        <f>'MIP2010(17)'!BG56/'MIP2010(17)'!BG$98</f>
        <v>1.1197260982975441E-5</v>
      </c>
      <c r="BG52" s="153">
        <f>'MIP2010(17)'!BH56/'MIP2010(17)'!BH$98</f>
        <v>0.34726802078994584</v>
      </c>
      <c r="BH52" s="153">
        <f>'MIP2010(17)'!BI56/'MIP2010(17)'!BI$98</f>
        <v>1.4904555094879252E-5</v>
      </c>
      <c r="BI52" s="153">
        <f>'MIP2010(17)'!BJ56/'MIP2010(17)'!BJ$98</f>
        <v>1.2026636672746139E-4</v>
      </c>
      <c r="BJ52" s="153">
        <f>'MIP2010(17)'!BK56/'MIP2010(17)'!BK$98</f>
        <v>1.3620695137684256E-4</v>
      </c>
      <c r="BK52" s="153">
        <f>'MIP2010(17)'!BL56/'MIP2010(17)'!BL$98</f>
        <v>3.8087947284760645E-6</v>
      </c>
      <c r="BL52" s="153">
        <f>'MIP2010(17)'!BM56/'MIP2010(17)'!BM$98</f>
        <v>7.4135670005950544E-6</v>
      </c>
      <c r="BM52" s="153">
        <f>'MIP2010(17)'!BN56/'MIP2010(17)'!BN$98</f>
        <v>1.6883436291433005E-5</v>
      </c>
      <c r="BN52" s="153">
        <f>'MIP2010(17)'!BO56/'MIP2010(17)'!BO$98</f>
        <v>1.2891662900100735E-5</v>
      </c>
      <c r="BO52" s="153">
        <f>'MIP2010(17)'!BP56/'MIP2010(17)'!BP$98</f>
        <v>2.7463123158362409E-5</v>
      </c>
      <c r="BP52" s="153">
        <f>'MIP2010(17)'!BQ56/'MIP2010(17)'!BQ$98</f>
        <v>2.1245162242018306E-3</v>
      </c>
      <c r="BQ52" s="153">
        <f>'MIP2010(17)'!BR56/'MIP2010(17)'!BR$98</f>
        <v>1.2790527315299569E-5</v>
      </c>
      <c r="BR52" s="153">
        <f>'MIP2010(17)'!BS56/'MIP2010(17)'!BS$98</f>
        <v>0</v>
      </c>
    </row>
    <row r="53" spans="2:70" x14ac:dyDescent="0.35">
      <c r="B53" s="67" t="s">
        <v>298</v>
      </c>
      <c r="C53" s="152">
        <f>'MIP2010(17)'!D57/'MIP2010(17)'!D$98</f>
        <v>3.3323904406931188E-5</v>
      </c>
      <c r="D53" s="152">
        <f>'MIP2010(17)'!E57/'MIP2010(17)'!E$98</f>
        <v>3.8526191088380074E-5</v>
      </c>
      <c r="E53" s="152">
        <f>'MIP2010(17)'!F57/'MIP2010(17)'!F$98</f>
        <v>2.7669728073223136E-4</v>
      </c>
      <c r="F53" s="152">
        <f>'MIP2010(17)'!G57/'MIP2010(17)'!G$98</f>
        <v>1.7870154041189654E-3</v>
      </c>
      <c r="G53" s="152">
        <f>'MIP2010(17)'!H57/'MIP2010(17)'!H$98</f>
        <v>3.5055048752009586E-3</v>
      </c>
      <c r="H53" s="152">
        <f>'MIP2010(17)'!I57/'MIP2010(17)'!I$98</f>
        <v>1.1802132898729187E-3</v>
      </c>
      <c r="I53" s="153">
        <f>'MIP2010(17)'!J57/'MIP2010(17)'!J$98</f>
        <v>2.1991772932174534E-3</v>
      </c>
      <c r="J53" s="153">
        <f>'MIP2010(17)'!K57/'MIP2010(17)'!K$98</f>
        <v>3.1790743472763939E-3</v>
      </c>
      <c r="K53" s="153">
        <f>'MIP2010(17)'!L57/'MIP2010(17)'!L$98</f>
        <v>4.2878155136010267E-3</v>
      </c>
      <c r="L53" s="153">
        <f>'MIP2010(17)'!M57/'MIP2010(17)'!M$98</f>
        <v>5.8410977672231643E-3</v>
      </c>
      <c r="M53" s="153">
        <f>'MIP2010(17)'!N57/'MIP2010(17)'!N$98</f>
        <v>7.3020808338662944E-3</v>
      </c>
      <c r="N53" s="153">
        <f>'MIP2010(17)'!O57/'MIP2010(17)'!O$98</f>
        <v>1.625970735605058E-3</v>
      </c>
      <c r="O53" s="153">
        <f>'MIP2010(17)'!P57/'MIP2010(17)'!P$98</f>
        <v>5.900117341940625E-3</v>
      </c>
      <c r="P53" s="153">
        <f>'MIP2010(17)'!Q57/'MIP2010(17)'!Q$98</f>
        <v>9.859767260848298E-3</v>
      </c>
      <c r="Q53" s="153">
        <f>'MIP2010(17)'!R57/'MIP2010(17)'!R$98</f>
        <v>4.7765539754795151E-3</v>
      </c>
      <c r="R53" s="153">
        <f>'MIP2010(17)'!S57/'MIP2010(17)'!S$98</f>
        <v>3.0952742525993419E-3</v>
      </c>
      <c r="S53" s="153">
        <f>'MIP2010(17)'!T57/'MIP2010(17)'!T$98</f>
        <v>5.0875666803315428E-3</v>
      </c>
      <c r="T53" s="153">
        <f>'MIP2010(17)'!U57/'MIP2010(17)'!U$98</f>
        <v>1.9929935229205355E-2</v>
      </c>
      <c r="U53" s="153">
        <f>'MIP2010(17)'!V57/'MIP2010(17)'!V$98</f>
        <v>6.8328885872952704E-4</v>
      </c>
      <c r="V53" s="153">
        <f>'MIP2010(17)'!W57/'MIP2010(17)'!W$98</f>
        <v>3.7351326982203747E-3</v>
      </c>
      <c r="W53" s="153">
        <f>'MIP2010(17)'!X57/'MIP2010(17)'!X$98</f>
        <v>2.3731816036152318E-3</v>
      </c>
      <c r="X53" s="153">
        <f>'MIP2010(17)'!Y57/'MIP2010(17)'!Y$98</f>
        <v>4.8703912434601608E-3</v>
      </c>
      <c r="Y53" s="153">
        <f>'MIP2010(17)'!Z57/'MIP2010(17)'!Z$98</f>
        <v>9.6249694028595941E-4</v>
      </c>
      <c r="Z53" s="153">
        <f>'MIP2010(17)'!AA57/'MIP2010(17)'!AA$98</f>
        <v>4.7113799700171273E-3</v>
      </c>
      <c r="AA53" s="153">
        <f>'MIP2010(17)'!AB57/'MIP2010(17)'!AB$98</f>
        <v>3.8266200561526314E-3</v>
      </c>
      <c r="AB53" s="153">
        <f>'MIP2010(17)'!AC57/'MIP2010(17)'!AC$98</f>
        <v>5.8134508485704625E-3</v>
      </c>
      <c r="AC53" s="153">
        <f>'MIP2010(17)'!AD57/'MIP2010(17)'!AD$98</f>
        <v>1.9975839240463406E-3</v>
      </c>
      <c r="AD53" s="153">
        <f>'MIP2010(17)'!AE57/'MIP2010(17)'!AE$98</f>
        <v>1.4803158869760981E-3</v>
      </c>
      <c r="AE53" s="153">
        <f>'MIP2010(17)'!AF57/'MIP2010(17)'!AF$98</f>
        <v>4.067732769761045E-3</v>
      </c>
      <c r="AF53" s="153">
        <f>'MIP2010(17)'!AG57/'MIP2010(17)'!AG$98</f>
        <v>8.4969475415837669E-3</v>
      </c>
      <c r="AG53" s="153">
        <f>'MIP2010(17)'!AH57/'MIP2010(17)'!AH$98</f>
        <v>6.8201390164274421E-3</v>
      </c>
      <c r="AH53" s="153">
        <f>'MIP2010(17)'!AI57/'MIP2010(17)'!AI$98</f>
        <v>4.3141078600970823E-3</v>
      </c>
      <c r="AI53" s="153">
        <f>'MIP2010(17)'!AJ57/'MIP2010(17)'!AJ$98</f>
        <v>9.2898657113084093E-3</v>
      </c>
      <c r="AJ53" s="153">
        <f>'MIP2010(17)'!AK57/'MIP2010(17)'!AK$98</f>
        <v>1.5558860213560488E-2</v>
      </c>
      <c r="AK53" s="153">
        <f>'MIP2010(17)'!AL57/'MIP2010(17)'!AL$98</f>
        <v>5.4992708862364684E-3</v>
      </c>
      <c r="AL53" s="153">
        <f>'MIP2010(17)'!AM57/'MIP2010(17)'!AM$98</f>
        <v>6.9539373041803956E-3</v>
      </c>
      <c r="AM53" s="153">
        <f>'MIP2010(17)'!AN57/'MIP2010(17)'!AN$98</f>
        <v>1.7108333381201852E-3</v>
      </c>
      <c r="AN53" s="153">
        <f>'MIP2010(17)'!AO57/'MIP2010(17)'!AO$98</f>
        <v>1.7924339336332245E-3</v>
      </c>
      <c r="AO53" s="153">
        <f>'MIP2010(17)'!AP57/'MIP2010(17)'!AP$98</f>
        <v>3.533807275886786E-3</v>
      </c>
      <c r="AP53" s="153">
        <f>'MIP2010(17)'!AQ57/'MIP2010(17)'!AQ$98</f>
        <v>2.4074227682493229E-3</v>
      </c>
      <c r="AQ53" s="153">
        <f>'MIP2010(17)'!AR57/'MIP2010(17)'!AR$98</f>
        <v>8.583871874041164E-3</v>
      </c>
      <c r="AR53" s="153">
        <f>'MIP2010(17)'!AS57/'MIP2010(17)'!AS$98</f>
        <v>8.4287514821021342E-3</v>
      </c>
      <c r="AS53" s="153">
        <f>'MIP2010(17)'!AT57/'MIP2010(17)'!AT$98</f>
        <v>3.5402623146596531E-3</v>
      </c>
      <c r="AT53" s="153">
        <f>'MIP2010(17)'!AU57/'MIP2010(17)'!AU$98</f>
        <v>2.8600514661997491E-3</v>
      </c>
      <c r="AU53" s="153">
        <f>'MIP2010(17)'!AV57/'MIP2010(17)'!AV$98</f>
        <v>2.7724397323893846E-3</v>
      </c>
      <c r="AV53" s="153">
        <f>'MIP2010(17)'!AW57/'MIP2010(17)'!AW$98</f>
        <v>8.300119972992754E-3</v>
      </c>
      <c r="AW53" s="153">
        <f>'MIP2010(17)'!AX57/'MIP2010(17)'!AX$98</f>
        <v>1.1194916337340656E-2</v>
      </c>
      <c r="AX53" s="153">
        <f>'MIP2010(17)'!AY57/'MIP2010(17)'!AY$98</f>
        <v>3.3405329821960747E-3</v>
      </c>
      <c r="AY53" s="153">
        <f>'MIP2010(17)'!AZ57/'MIP2010(17)'!AZ$98</f>
        <v>9.3305488876394907E-3</v>
      </c>
      <c r="AZ53" s="153">
        <f>'MIP2010(17)'!BA57/'MIP2010(17)'!BA$98</f>
        <v>1.0103972186499168E-2</v>
      </c>
      <c r="BA53" s="153">
        <f>'MIP2010(17)'!BB57/'MIP2010(17)'!BB$98</f>
        <v>0.1511705983359147</v>
      </c>
      <c r="BB53" s="153">
        <f>'MIP2010(17)'!BC57/'MIP2010(17)'!BC$98</f>
        <v>1.302063068622757E-2</v>
      </c>
      <c r="BC53" s="153">
        <f>'MIP2010(17)'!BD57/'MIP2010(17)'!BD$98</f>
        <v>2.0129805790407712E-2</v>
      </c>
      <c r="BD53" s="153">
        <f>'MIP2010(17)'!BE57/'MIP2010(17)'!BE$98</f>
        <v>1.398886875670422E-3</v>
      </c>
      <c r="BE53" s="153">
        <f>'MIP2010(17)'!BF57/'MIP2010(17)'!BF$98</f>
        <v>1.6124259468618233E-2</v>
      </c>
      <c r="BF53" s="153">
        <f>'MIP2010(17)'!BG57/'MIP2010(17)'!BG$98</f>
        <v>7.1400181893111698E-3</v>
      </c>
      <c r="BG53" s="153">
        <f>'MIP2010(17)'!BH57/'MIP2010(17)'!BH$98</f>
        <v>2.4546627726673965E-2</v>
      </c>
      <c r="BH53" s="153">
        <f>'MIP2010(17)'!BI57/'MIP2010(17)'!BI$98</f>
        <v>3.7082037279230896E-3</v>
      </c>
      <c r="BI53" s="153">
        <f>'MIP2010(17)'!BJ57/'MIP2010(17)'!BJ$98</f>
        <v>1.0439970496142916E-2</v>
      </c>
      <c r="BJ53" s="153">
        <f>'MIP2010(17)'!BK57/'MIP2010(17)'!BK$98</f>
        <v>9.5310111130947634E-3</v>
      </c>
      <c r="BK53" s="153">
        <f>'MIP2010(17)'!BL57/'MIP2010(17)'!BL$98</f>
        <v>6.985948575882148E-3</v>
      </c>
      <c r="BL53" s="153">
        <f>'MIP2010(17)'!BM57/'MIP2010(17)'!BM$98</f>
        <v>4.9308143908897246E-3</v>
      </c>
      <c r="BM53" s="153">
        <f>'MIP2010(17)'!BN57/'MIP2010(17)'!BN$98</f>
        <v>1.6034333232154335E-2</v>
      </c>
      <c r="BN53" s="153">
        <f>'MIP2010(17)'!BO57/'MIP2010(17)'!BO$98</f>
        <v>3.8950418661563339E-3</v>
      </c>
      <c r="BO53" s="153">
        <f>'MIP2010(17)'!BP57/'MIP2010(17)'!BP$98</f>
        <v>7.0717716508677973E-3</v>
      </c>
      <c r="BP53" s="153">
        <f>'MIP2010(17)'!BQ57/'MIP2010(17)'!BQ$98</f>
        <v>8.0865085951707973E-3</v>
      </c>
      <c r="BQ53" s="153">
        <f>'MIP2010(17)'!BR57/'MIP2010(17)'!BR$98</f>
        <v>1.4890184486773756E-2</v>
      </c>
      <c r="BR53" s="153">
        <f>'MIP2010(17)'!BS57/'MIP2010(17)'!BS$98</f>
        <v>0</v>
      </c>
    </row>
    <row r="54" spans="2:70" x14ac:dyDescent="0.35">
      <c r="B54" s="67" t="s">
        <v>299</v>
      </c>
      <c r="C54" s="152">
        <f>'MIP2010(17)'!D58/'MIP2010(17)'!D$98</f>
        <v>5.0810667389564094E-5</v>
      </c>
      <c r="D54" s="152">
        <f>'MIP2010(17)'!E58/'MIP2010(17)'!E$98</f>
        <v>7.1970206653828737E-5</v>
      </c>
      <c r="E54" s="152">
        <f>'MIP2010(17)'!F58/'MIP2010(17)'!F$98</f>
        <v>4.2233146357429181E-5</v>
      </c>
      <c r="F54" s="152">
        <f>'MIP2010(17)'!G58/'MIP2010(17)'!G$98</f>
        <v>5.8018655349063014E-5</v>
      </c>
      <c r="G54" s="152">
        <f>'MIP2010(17)'!H58/'MIP2010(17)'!H$98</f>
        <v>2.7122258113863087E-4</v>
      </c>
      <c r="H54" s="152">
        <f>'MIP2010(17)'!I58/'MIP2010(17)'!I$98</f>
        <v>2.2638185923788343E-3</v>
      </c>
      <c r="I54" s="153">
        <f>'MIP2010(17)'!J58/'MIP2010(17)'!J$98</f>
        <v>1.7396790343137919E-3</v>
      </c>
      <c r="J54" s="153">
        <f>'MIP2010(17)'!K58/'MIP2010(17)'!K$98</f>
        <v>1.6041195027188717E-3</v>
      </c>
      <c r="K54" s="153">
        <f>'MIP2010(17)'!L58/'MIP2010(17)'!L$98</f>
        <v>2.1354561570501862E-4</v>
      </c>
      <c r="L54" s="153">
        <f>'MIP2010(17)'!M58/'MIP2010(17)'!M$98</f>
        <v>2.7529600039078966E-3</v>
      </c>
      <c r="M54" s="153">
        <f>'MIP2010(17)'!N58/'MIP2010(17)'!N$98</f>
        <v>8.1471066365989078E-4</v>
      </c>
      <c r="N54" s="153">
        <f>'MIP2010(17)'!O58/'MIP2010(17)'!O$98</f>
        <v>2.1838257325964387E-3</v>
      </c>
      <c r="O54" s="153">
        <f>'MIP2010(17)'!P58/'MIP2010(17)'!P$98</f>
        <v>8.9522047250784683E-4</v>
      </c>
      <c r="P54" s="153">
        <f>'MIP2010(17)'!Q58/'MIP2010(17)'!Q$98</f>
        <v>7.107381789089851E-4</v>
      </c>
      <c r="Q54" s="153">
        <f>'MIP2010(17)'!R58/'MIP2010(17)'!R$98</f>
        <v>3.2452204256268243E-4</v>
      </c>
      <c r="R54" s="153">
        <f>'MIP2010(17)'!S58/'MIP2010(17)'!S$98</f>
        <v>3.2672634077577847E-4</v>
      </c>
      <c r="S54" s="153">
        <f>'MIP2010(17)'!T58/'MIP2010(17)'!T$98</f>
        <v>1.6359336574196994E-3</v>
      </c>
      <c r="T54" s="153">
        <f>'MIP2010(17)'!U58/'MIP2010(17)'!U$98</f>
        <v>2.4803535029680032E-4</v>
      </c>
      <c r="U54" s="153">
        <f>'MIP2010(17)'!V58/'MIP2010(17)'!V$98</f>
        <v>1.1347921265921972E-4</v>
      </c>
      <c r="V54" s="153">
        <f>'MIP2010(17)'!W58/'MIP2010(17)'!W$98</f>
        <v>7.1242430889490531E-5</v>
      </c>
      <c r="W54" s="153">
        <f>'MIP2010(17)'!X58/'MIP2010(17)'!X$98</f>
        <v>2.149396583308291E-3</v>
      </c>
      <c r="X54" s="153">
        <f>'MIP2010(17)'!Y58/'MIP2010(17)'!Y$98</f>
        <v>3.0366291915101449E-3</v>
      </c>
      <c r="Y54" s="153">
        <f>'MIP2010(17)'!Z58/'MIP2010(17)'!Z$98</f>
        <v>4.470129189666236E-4</v>
      </c>
      <c r="Z54" s="153">
        <f>'MIP2010(17)'!AA58/'MIP2010(17)'!AA$98</f>
        <v>5.4575684522480735E-3</v>
      </c>
      <c r="AA54" s="153">
        <f>'MIP2010(17)'!AB58/'MIP2010(17)'!AB$98</f>
        <v>1.1566501205305566E-3</v>
      </c>
      <c r="AB54" s="153">
        <f>'MIP2010(17)'!AC58/'MIP2010(17)'!AC$98</f>
        <v>8.455494253831249E-4</v>
      </c>
      <c r="AC54" s="153">
        <f>'MIP2010(17)'!AD58/'MIP2010(17)'!AD$98</f>
        <v>1.4014675571665581E-3</v>
      </c>
      <c r="AD54" s="153">
        <f>'MIP2010(17)'!AE58/'MIP2010(17)'!AE$98</f>
        <v>4.0216938956767263E-4</v>
      </c>
      <c r="AE54" s="153">
        <f>'MIP2010(17)'!AF58/'MIP2010(17)'!AF$98</f>
        <v>8.0743507408043819E-4</v>
      </c>
      <c r="AF54" s="153">
        <f>'MIP2010(17)'!AG58/'MIP2010(17)'!AG$98</f>
        <v>2.3021151469819544E-3</v>
      </c>
      <c r="AG54" s="153">
        <f>'MIP2010(17)'!AH58/'MIP2010(17)'!AH$98</f>
        <v>3.8482766206899104E-3</v>
      </c>
      <c r="AH54" s="153">
        <f>'MIP2010(17)'!AI58/'MIP2010(17)'!AI$98</f>
        <v>1.2242389842460485E-3</v>
      </c>
      <c r="AI54" s="153">
        <f>'MIP2010(17)'!AJ58/'MIP2010(17)'!AJ$98</f>
        <v>4.0785150337084427E-3</v>
      </c>
      <c r="AJ54" s="153">
        <f>'MIP2010(17)'!AK58/'MIP2010(17)'!AK$98</f>
        <v>1.1062785491467563E-3</v>
      </c>
      <c r="AK54" s="153">
        <f>'MIP2010(17)'!AL58/'MIP2010(17)'!AL$98</f>
        <v>1.3931534760848632E-3</v>
      </c>
      <c r="AL54" s="153">
        <f>'MIP2010(17)'!AM58/'MIP2010(17)'!AM$98</f>
        <v>1.2904880392127153E-3</v>
      </c>
      <c r="AM54" s="153">
        <f>'MIP2010(17)'!AN58/'MIP2010(17)'!AN$98</f>
        <v>9.3400537803215388E-4</v>
      </c>
      <c r="AN54" s="153">
        <f>'MIP2010(17)'!AO58/'MIP2010(17)'!AO$98</f>
        <v>3.2483329367480112E-3</v>
      </c>
      <c r="AO54" s="153">
        <f>'MIP2010(17)'!AP58/'MIP2010(17)'!AP$98</f>
        <v>3.6107321007646646E-3</v>
      </c>
      <c r="AP54" s="153">
        <f>'MIP2010(17)'!AQ58/'MIP2010(17)'!AQ$98</f>
        <v>7.0092958039450707E-4</v>
      </c>
      <c r="AQ54" s="153">
        <f>'MIP2010(17)'!AR58/'MIP2010(17)'!AR$98</f>
        <v>2.4583853125305396E-3</v>
      </c>
      <c r="AR54" s="153">
        <f>'MIP2010(17)'!AS58/'MIP2010(17)'!AS$98</f>
        <v>6.6104625759200418E-3</v>
      </c>
      <c r="AS54" s="153">
        <f>'MIP2010(17)'!AT58/'MIP2010(17)'!AT$98</f>
        <v>2.3911875568107398E-3</v>
      </c>
      <c r="AT54" s="153">
        <f>'MIP2010(17)'!AU58/'MIP2010(17)'!AU$98</f>
        <v>8.1008637421222488E-5</v>
      </c>
      <c r="AU54" s="153">
        <f>'MIP2010(17)'!AV58/'MIP2010(17)'!AV$98</f>
        <v>2.1387977534889684E-2</v>
      </c>
      <c r="AV54" s="153">
        <f>'MIP2010(17)'!AW58/'MIP2010(17)'!AW$98</f>
        <v>7.6735362003385521E-3</v>
      </c>
      <c r="AW54" s="153">
        <f>'MIP2010(17)'!AX58/'MIP2010(17)'!AX$98</f>
        <v>2.6831490552439059E-3</v>
      </c>
      <c r="AX54" s="153">
        <f>'MIP2010(17)'!AY58/'MIP2010(17)'!AY$98</f>
        <v>3.1096218599231256E-4</v>
      </c>
      <c r="AY54" s="153">
        <f>'MIP2010(17)'!AZ58/'MIP2010(17)'!AZ$98</f>
        <v>2.3061753304821041E-2</v>
      </c>
      <c r="AZ54" s="153">
        <f>'MIP2010(17)'!BA58/'MIP2010(17)'!BA$98</f>
        <v>2.0220274515836599E-2</v>
      </c>
      <c r="BA54" s="153">
        <f>'MIP2010(17)'!BB58/'MIP2010(17)'!BB$98</f>
        <v>1.4129237110989335E-2</v>
      </c>
      <c r="BB54" s="153">
        <f>'MIP2010(17)'!BC58/'MIP2010(17)'!BC$98</f>
        <v>4.928389184303867E-2</v>
      </c>
      <c r="BC54" s="153">
        <f>'MIP2010(17)'!BD58/'MIP2010(17)'!BD$98</f>
        <v>2.2179953945552087E-2</v>
      </c>
      <c r="BD54" s="153">
        <f>'MIP2010(17)'!BE58/'MIP2010(17)'!BE$98</f>
        <v>5.7707382582119083E-4</v>
      </c>
      <c r="BE54" s="153">
        <f>'MIP2010(17)'!BF58/'MIP2010(17)'!BF$98</f>
        <v>1.0181401515112074E-2</v>
      </c>
      <c r="BF54" s="153">
        <f>'MIP2010(17)'!BG58/'MIP2010(17)'!BG$98</f>
        <v>8.491277553204869E-4</v>
      </c>
      <c r="BG54" s="153">
        <f>'MIP2010(17)'!BH58/'MIP2010(17)'!BH$98</f>
        <v>2.7445704909164238E-2</v>
      </c>
      <c r="BH54" s="153">
        <f>'MIP2010(17)'!BI58/'MIP2010(17)'!BI$98</f>
        <v>7.5961260090566833E-3</v>
      </c>
      <c r="BI54" s="153">
        <f>'MIP2010(17)'!BJ58/'MIP2010(17)'!BJ$98</f>
        <v>3.9485887382417883E-3</v>
      </c>
      <c r="BJ54" s="153">
        <f>'MIP2010(17)'!BK58/'MIP2010(17)'!BK$98</f>
        <v>3.47563866203768E-3</v>
      </c>
      <c r="BK54" s="153">
        <f>'MIP2010(17)'!BL58/'MIP2010(17)'!BL$98</f>
        <v>1.2031825829869468E-2</v>
      </c>
      <c r="BL54" s="153">
        <f>'MIP2010(17)'!BM58/'MIP2010(17)'!BM$98</f>
        <v>4.3392040716352222E-3</v>
      </c>
      <c r="BM54" s="153">
        <f>'MIP2010(17)'!BN58/'MIP2010(17)'!BN$98</f>
        <v>3.7231910300837444E-3</v>
      </c>
      <c r="BN54" s="153">
        <f>'MIP2010(17)'!BO58/'MIP2010(17)'!BO$98</f>
        <v>1.0932539204843878E-2</v>
      </c>
      <c r="BO54" s="153">
        <f>'MIP2010(17)'!BP58/'MIP2010(17)'!BP$98</f>
        <v>2.4585410857118957E-6</v>
      </c>
      <c r="BP54" s="153">
        <f>'MIP2010(17)'!BQ58/'MIP2010(17)'!BQ$98</f>
        <v>3.0347482691113186E-3</v>
      </c>
      <c r="BQ54" s="153">
        <f>'MIP2010(17)'!BR58/'MIP2010(17)'!BR$98</f>
        <v>8.0078568353881517E-3</v>
      </c>
      <c r="BR54" s="153">
        <f>'MIP2010(17)'!BS58/'MIP2010(17)'!BS$98</f>
        <v>0</v>
      </c>
    </row>
    <row r="55" spans="2:70" x14ac:dyDescent="0.35">
      <c r="B55" s="67" t="s">
        <v>300</v>
      </c>
      <c r="C55" s="152">
        <f>'MIP2010(17)'!D59/'MIP2010(17)'!D$98</f>
        <v>1.6044343697347592E-2</v>
      </c>
      <c r="D55" s="152">
        <f>'MIP2010(17)'!E59/'MIP2010(17)'!E$98</f>
        <v>1.4761649722016386E-2</v>
      </c>
      <c r="E55" s="152">
        <f>'MIP2010(17)'!F59/'MIP2010(17)'!F$98</f>
        <v>1.2459685258858761E-2</v>
      </c>
      <c r="F55" s="152">
        <f>'MIP2010(17)'!G59/'MIP2010(17)'!G$98</f>
        <v>2.8854001564883346E-2</v>
      </c>
      <c r="G55" s="152">
        <f>'MIP2010(17)'!H59/'MIP2010(17)'!H$98</f>
        <v>2.1719844612246283E-2</v>
      </c>
      <c r="H55" s="152">
        <f>'MIP2010(17)'!I59/'MIP2010(17)'!I$98</f>
        <v>2.6126373250210028E-2</v>
      </c>
      <c r="I55" s="153">
        <f>'MIP2010(17)'!J59/'MIP2010(17)'!J$98</f>
        <v>3.069466086035778E-2</v>
      </c>
      <c r="J55" s="153">
        <f>'MIP2010(17)'!K59/'MIP2010(17)'!K$98</f>
        <v>2.253050425931959E-2</v>
      </c>
      <c r="K55" s="153">
        <f>'MIP2010(17)'!L59/'MIP2010(17)'!L$98</f>
        <v>2.9344784360486185E-2</v>
      </c>
      <c r="L55" s="153">
        <f>'MIP2010(17)'!M59/'MIP2010(17)'!M$98</f>
        <v>2.0914270567235577E-2</v>
      </c>
      <c r="M55" s="153">
        <f>'MIP2010(17)'!N59/'MIP2010(17)'!N$98</f>
        <v>2.0518375422341868E-2</v>
      </c>
      <c r="N55" s="153">
        <f>'MIP2010(17)'!O59/'MIP2010(17)'!O$98</f>
        <v>2.3933750000271238E-2</v>
      </c>
      <c r="O55" s="153">
        <f>'MIP2010(17)'!P59/'MIP2010(17)'!P$98</f>
        <v>1.9392587679320266E-2</v>
      </c>
      <c r="P55" s="153">
        <f>'MIP2010(17)'!Q59/'MIP2010(17)'!Q$98</f>
        <v>1.5948806673428857E-2</v>
      </c>
      <c r="Q55" s="153">
        <f>'MIP2010(17)'!R59/'MIP2010(17)'!R$98</f>
        <v>1.8892190300397963E-2</v>
      </c>
      <c r="R55" s="153">
        <f>'MIP2010(17)'!S59/'MIP2010(17)'!S$98</f>
        <v>1.8420744498638952E-2</v>
      </c>
      <c r="S55" s="153">
        <f>'MIP2010(17)'!T59/'MIP2010(17)'!T$98</f>
        <v>2.7106878997490872E-2</v>
      </c>
      <c r="T55" s="153">
        <f>'MIP2010(17)'!U59/'MIP2010(17)'!U$98</f>
        <v>1.8376448176299645E-2</v>
      </c>
      <c r="U55" s="153">
        <f>'MIP2010(17)'!V59/'MIP2010(17)'!V$98</f>
        <v>7.5123005026330849E-3</v>
      </c>
      <c r="V55" s="153">
        <f>'MIP2010(17)'!W59/'MIP2010(17)'!W$98</f>
        <v>2.6771825069848959E-2</v>
      </c>
      <c r="W55" s="153">
        <f>'MIP2010(17)'!X59/'MIP2010(17)'!X$98</f>
        <v>2.5131523790654701E-2</v>
      </c>
      <c r="X55" s="153">
        <f>'MIP2010(17)'!Y59/'MIP2010(17)'!Y$98</f>
        <v>2.0905841763979201E-2</v>
      </c>
      <c r="Y55" s="153">
        <f>'MIP2010(17)'!Z59/'MIP2010(17)'!Z$98</f>
        <v>2.0478551312291666E-2</v>
      </c>
      <c r="Z55" s="153">
        <f>'MIP2010(17)'!AA59/'MIP2010(17)'!AA$98</f>
        <v>1.6394047722006772E-2</v>
      </c>
      <c r="AA55" s="153">
        <f>'MIP2010(17)'!AB59/'MIP2010(17)'!AB$98</f>
        <v>1.90112038231568E-2</v>
      </c>
      <c r="AB55" s="153">
        <f>'MIP2010(17)'!AC59/'MIP2010(17)'!AC$98</f>
        <v>2.3030546531626617E-2</v>
      </c>
      <c r="AC55" s="153">
        <f>'MIP2010(17)'!AD59/'MIP2010(17)'!AD$98</f>
        <v>2.757024665137018E-2</v>
      </c>
      <c r="AD55" s="153">
        <f>'MIP2010(17)'!AE59/'MIP2010(17)'!AE$98</f>
        <v>2.2565791722074676E-2</v>
      </c>
      <c r="AE55" s="153">
        <f>'MIP2010(17)'!AF59/'MIP2010(17)'!AF$98</f>
        <v>1.7906686411182638E-2</v>
      </c>
      <c r="AF55" s="153">
        <f>'MIP2010(17)'!AG59/'MIP2010(17)'!AG$98</f>
        <v>1.7690182433553046E-2</v>
      </c>
      <c r="AG55" s="153">
        <f>'MIP2010(17)'!AH59/'MIP2010(17)'!AH$98</f>
        <v>2.0819488180008578E-2</v>
      </c>
      <c r="AH55" s="153">
        <f>'MIP2010(17)'!AI59/'MIP2010(17)'!AI$98</f>
        <v>1.8518804680955854E-2</v>
      </c>
      <c r="AI55" s="153">
        <f>'MIP2010(17)'!AJ59/'MIP2010(17)'!AJ$98</f>
        <v>1.8926903477594993E-2</v>
      </c>
      <c r="AJ55" s="153">
        <f>'MIP2010(17)'!AK59/'MIP2010(17)'!AK$98</f>
        <v>1.5239713018271062E-2</v>
      </c>
      <c r="AK55" s="153">
        <f>'MIP2010(17)'!AL59/'MIP2010(17)'!AL$98</f>
        <v>2.1398860774569282E-2</v>
      </c>
      <c r="AL55" s="153">
        <f>'MIP2010(17)'!AM59/'MIP2010(17)'!AM$98</f>
        <v>1.4350506766313838E-2</v>
      </c>
      <c r="AM55" s="153">
        <f>'MIP2010(17)'!AN59/'MIP2010(17)'!AN$98</f>
        <v>9.9838412916958569E-3</v>
      </c>
      <c r="AN55" s="153">
        <f>'MIP2010(17)'!AO59/'MIP2010(17)'!AO$98</f>
        <v>2.4808528514063743E-2</v>
      </c>
      <c r="AO55" s="153">
        <f>'MIP2010(17)'!AP59/'MIP2010(17)'!AP$98</f>
        <v>1.7058049131154537E-2</v>
      </c>
      <c r="AP55" s="153">
        <f>'MIP2010(17)'!AQ59/'MIP2010(17)'!AQ$98</f>
        <v>1.512092549308061E-2</v>
      </c>
      <c r="AQ55" s="153">
        <f>'MIP2010(17)'!AR59/'MIP2010(17)'!AR$98</f>
        <v>1.898166176278672E-2</v>
      </c>
      <c r="AR55" s="153">
        <f>'MIP2010(17)'!AS59/'MIP2010(17)'!AS$98</f>
        <v>2.7995164276149703E-2</v>
      </c>
      <c r="AS55" s="153">
        <f>'MIP2010(17)'!AT59/'MIP2010(17)'!AT$98</f>
        <v>2.5271518747071876E-2</v>
      </c>
      <c r="AT55" s="153">
        <f>'MIP2010(17)'!AU59/'MIP2010(17)'!AU$98</f>
        <v>2.931639661384133E-2</v>
      </c>
      <c r="AU55" s="153">
        <f>'MIP2010(17)'!AV59/'MIP2010(17)'!AV$98</f>
        <v>3.3674627489242458E-2</v>
      </c>
      <c r="AV55" s="153">
        <f>'MIP2010(17)'!AW59/'MIP2010(17)'!AW$98</f>
        <v>2.8328313268571693E-2</v>
      </c>
      <c r="AW55" s="153">
        <f>'MIP2010(17)'!AX59/'MIP2010(17)'!AX$98</f>
        <v>2.4332468573032891E-2</v>
      </c>
      <c r="AX55" s="153">
        <f>'MIP2010(17)'!AY59/'MIP2010(17)'!AY$98</f>
        <v>1.36554988334414E-2</v>
      </c>
      <c r="AY55" s="153">
        <f>'MIP2010(17)'!AZ59/'MIP2010(17)'!AZ$98</f>
        <v>2.262919737776024E-2</v>
      </c>
      <c r="AZ55" s="153">
        <f>'MIP2010(17)'!BA59/'MIP2010(17)'!BA$98</f>
        <v>2.402551762608976E-2</v>
      </c>
      <c r="BA55" s="153">
        <f>'MIP2010(17)'!BB59/'MIP2010(17)'!BB$98</f>
        <v>3.2090777093279121E-2</v>
      </c>
      <c r="BB55" s="153">
        <f>'MIP2010(17)'!BC59/'MIP2010(17)'!BC$98</f>
        <v>1.8044261095700235E-2</v>
      </c>
      <c r="BC55" s="153">
        <f>'MIP2010(17)'!BD59/'MIP2010(17)'!BD$98</f>
        <v>0.11860295341607187</v>
      </c>
      <c r="BD55" s="153">
        <f>'MIP2010(17)'!BE59/'MIP2010(17)'!BE$98</f>
        <v>3.0009058007760922E-2</v>
      </c>
      <c r="BE55" s="153">
        <f>'MIP2010(17)'!BF59/'MIP2010(17)'!BF$98</f>
        <v>2.3054517472455179E-2</v>
      </c>
      <c r="BF55" s="153">
        <f>'MIP2010(17)'!BG59/'MIP2010(17)'!BG$98</f>
        <v>1.9600986310898797E-2</v>
      </c>
      <c r="BG55" s="153">
        <f>'MIP2010(17)'!BH59/'MIP2010(17)'!BH$98</f>
        <v>8.3892592771774004E-3</v>
      </c>
      <c r="BH55" s="153">
        <f>'MIP2010(17)'!BI59/'MIP2010(17)'!BI$98</f>
        <v>3.0112645969606697E-2</v>
      </c>
      <c r="BI55" s="153">
        <f>'MIP2010(17)'!BJ59/'MIP2010(17)'!BJ$98</f>
        <v>2.1309243799964066E-2</v>
      </c>
      <c r="BJ55" s="153">
        <f>'MIP2010(17)'!BK59/'MIP2010(17)'!BK$98</f>
        <v>2.3838525746554071E-2</v>
      </c>
      <c r="BK55" s="153">
        <f>'MIP2010(17)'!BL59/'MIP2010(17)'!BL$98</f>
        <v>7.2709766889489283E-2</v>
      </c>
      <c r="BL55" s="153">
        <f>'MIP2010(17)'!BM59/'MIP2010(17)'!BM$98</f>
        <v>1.2646326537959752E-3</v>
      </c>
      <c r="BM55" s="153">
        <f>'MIP2010(17)'!BN59/'MIP2010(17)'!BN$98</f>
        <v>1.5799191075453935E-2</v>
      </c>
      <c r="BN55" s="153">
        <f>'MIP2010(17)'!BO59/'MIP2010(17)'!BO$98</f>
        <v>2.2088350622230198E-3</v>
      </c>
      <c r="BO55" s="153">
        <f>'MIP2010(17)'!BP59/'MIP2010(17)'!BP$98</f>
        <v>2.4814110267985343E-2</v>
      </c>
      <c r="BP55" s="153">
        <f>'MIP2010(17)'!BQ59/'MIP2010(17)'!BQ$98</f>
        <v>2.8346250113276756E-2</v>
      </c>
      <c r="BQ55" s="153">
        <f>'MIP2010(17)'!BR59/'MIP2010(17)'!BR$98</f>
        <v>1.9440785482432166E-2</v>
      </c>
      <c r="BR55" s="153">
        <f>'MIP2010(17)'!BS59/'MIP2010(17)'!BS$98</f>
        <v>0</v>
      </c>
    </row>
    <row r="56" spans="2:70" x14ac:dyDescent="0.35">
      <c r="B56" s="67" t="s">
        <v>301</v>
      </c>
      <c r="C56" s="152">
        <f>'MIP2010(17)'!D60/'MIP2010(17)'!D$98</f>
        <v>2.4647233915705883E-5</v>
      </c>
      <c r="D56" s="152">
        <f>'MIP2010(17)'!E60/'MIP2010(17)'!E$98</f>
        <v>2.4937425499952132E-5</v>
      </c>
      <c r="E56" s="152">
        <f>'MIP2010(17)'!F60/'MIP2010(17)'!F$98</f>
        <v>1.7058317620171858E-4</v>
      </c>
      <c r="F56" s="152">
        <f>'MIP2010(17)'!G60/'MIP2010(17)'!G$98</f>
        <v>8.8822813899627306E-4</v>
      </c>
      <c r="G56" s="152">
        <f>'MIP2010(17)'!H60/'MIP2010(17)'!H$98</f>
        <v>1.1114631586879203E-3</v>
      </c>
      <c r="H56" s="152">
        <f>'MIP2010(17)'!I60/'MIP2010(17)'!I$98</f>
        <v>2.6997801697561621E-4</v>
      </c>
      <c r="I56" s="153">
        <f>'MIP2010(17)'!J60/'MIP2010(17)'!J$98</f>
        <v>9.8451256973776944E-4</v>
      </c>
      <c r="J56" s="153">
        <f>'MIP2010(17)'!K60/'MIP2010(17)'!K$98</f>
        <v>1.7148938420838617E-3</v>
      </c>
      <c r="K56" s="153">
        <f>'MIP2010(17)'!L60/'MIP2010(17)'!L$98</f>
        <v>2.3735138672597725E-3</v>
      </c>
      <c r="L56" s="153">
        <f>'MIP2010(17)'!M60/'MIP2010(17)'!M$98</f>
        <v>1.2838037333359343E-3</v>
      </c>
      <c r="M56" s="153">
        <f>'MIP2010(17)'!N60/'MIP2010(17)'!N$98</f>
        <v>6.5397615464293541E-4</v>
      </c>
      <c r="N56" s="153">
        <f>'MIP2010(17)'!O60/'MIP2010(17)'!O$98</f>
        <v>1.3454043357234897E-3</v>
      </c>
      <c r="O56" s="153">
        <f>'MIP2010(17)'!P60/'MIP2010(17)'!P$98</f>
        <v>4.6420966763429357E-3</v>
      </c>
      <c r="P56" s="153">
        <f>'MIP2010(17)'!Q60/'MIP2010(17)'!Q$98</f>
        <v>4.4057308010156913E-3</v>
      </c>
      <c r="Q56" s="153">
        <f>'MIP2010(17)'!R60/'MIP2010(17)'!R$98</f>
        <v>1.8246088864623876E-3</v>
      </c>
      <c r="R56" s="153">
        <f>'MIP2010(17)'!S60/'MIP2010(17)'!S$98</f>
        <v>7.5910771457645603E-4</v>
      </c>
      <c r="S56" s="153">
        <f>'MIP2010(17)'!T60/'MIP2010(17)'!T$98</f>
        <v>1.3569478943595804E-3</v>
      </c>
      <c r="T56" s="153">
        <f>'MIP2010(17)'!U60/'MIP2010(17)'!U$98</f>
        <v>1.8419634979222283E-3</v>
      </c>
      <c r="U56" s="153">
        <f>'MIP2010(17)'!V60/'MIP2010(17)'!V$98</f>
        <v>3.1787973403671197E-4</v>
      </c>
      <c r="V56" s="153">
        <f>'MIP2010(17)'!W60/'MIP2010(17)'!W$98</f>
        <v>3.1084064142421837E-3</v>
      </c>
      <c r="W56" s="153">
        <f>'MIP2010(17)'!X60/'MIP2010(17)'!X$98</f>
        <v>8.9683557833616511E-4</v>
      </c>
      <c r="X56" s="153">
        <f>'MIP2010(17)'!Y60/'MIP2010(17)'!Y$98</f>
        <v>1.1492477614460832E-3</v>
      </c>
      <c r="Y56" s="153">
        <f>'MIP2010(17)'!Z60/'MIP2010(17)'!Z$98</f>
        <v>2.9739441428567209E-3</v>
      </c>
      <c r="Z56" s="153">
        <f>'MIP2010(17)'!AA60/'MIP2010(17)'!AA$98</f>
        <v>2.8751488309034655E-3</v>
      </c>
      <c r="AA56" s="153">
        <f>'MIP2010(17)'!AB60/'MIP2010(17)'!AB$98</f>
        <v>2.6641747244040706E-3</v>
      </c>
      <c r="AB56" s="153">
        <f>'MIP2010(17)'!AC60/'MIP2010(17)'!AC$98</f>
        <v>1.5576427649782506E-3</v>
      </c>
      <c r="AC56" s="153">
        <f>'MIP2010(17)'!AD60/'MIP2010(17)'!AD$98</f>
        <v>1.8491521944764243E-3</v>
      </c>
      <c r="AD56" s="153">
        <f>'MIP2010(17)'!AE60/'MIP2010(17)'!AE$98</f>
        <v>1.6523569025885389E-4</v>
      </c>
      <c r="AE56" s="153">
        <f>'MIP2010(17)'!AF60/'MIP2010(17)'!AF$98</f>
        <v>1.4803623718989882E-3</v>
      </c>
      <c r="AF56" s="153">
        <f>'MIP2010(17)'!AG60/'MIP2010(17)'!AG$98</f>
        <v>1.5828614696193771E-3</v>
      </c>
      <c r="AG56" s="153">
        <f>'MIP2010(17)'!AH60/'MIP2010(17)'!AH$98</f>
        <v>1.0650564435239554E-3</v>
      </c>
      <c r="AH56" s="153">
        <f>'MIP2010(17)'!AI60/'MIP2010(17)'!AI$98</f>
        <v>1.2021704612057544E-3</v>
      </c>
      <c r="AI56" s="153">
        <f>'MIP2010(17)'!AJ60/'MIP2010(17)'!AJ$98</f>
        <v>5.2623994732271372E-4</v>
      </c>
      <c r="AJ56" s="153">
        <f>'MIP2010(17)'!AK60/'MIP2010(17)'!AK$98</f>
        <v>1.595427834565042E-3</v>
      </c>
      <c r="AK56" s="153">
        <f>'MIP2010(17)'!AL60/'MIP2010(17)'!AL$98</f>
        <v>1.0326076059553639E-3</v>
      </c>
      <c r="AL56" s="153">
        <f>'MIP2010(17)'!AM60/'MIP2010(17)'!AM$98</f>
        <v>2.2755066893130247E-3</v>
      </c>
      <c r="AM56" s="153">
        <f>'MIP2010(17)'!AN60/'MIP2010(17)'!AN$98</f>
        <v>6.0735005975547205E-4</v>
      </c>
      <c r="AN56" s="153">
        <f>'MIP2010(17)'!AO60/'MIP2010(17)'!AO$98</f>
        <v>2.8032425980181195E-3</v>
      </c>
      <c r="AO56" s="153">
        <f>'MIP2010(17)'!AP60/'MIP2010(17)'!AP$98</f>
        <v>3.6426952008018192E-3</v>
      </c>
      <c r="AP56" s="153">
        <f>'MIP2010(17)'!AQ60/'MIP2010(17)'!AQ$98</f>
        <v>1.75300500809266E-3</v>
      </c>
      <c r="AQ56" s="153">
        <f>'MIP2010(17)'!AR60/'MIP2010(17)'!AR$98</f>
        <v>1.7782824233019089E-2</v>
      </c>
      <c r="AR56" s="153">
        <f>'MIP2010(17)'!AS60/'MIP2010(17)'!AS$98</f>
        <v>2.7115332183406473E-2</v>
      </c>
      <c r="AS56" s="153">
        <f>'MIP2010(17)'!AT60/'MIP2010(17)'!AT$98</f>
        <v>2.7211180288270048E-3</v>
      </c>
      <c r="AT56" s="153">
        <f>'MIP2010(17)'!AU60/'MIP2010(17)'!AU$98</f>
        <v>3.3096296017438576E-3</v>
      </c>
      <c r="AU56" s="153">
        <f>'MIP2010(17)'!AV60/'MIP2010(17)'!AV$98</f>
        <v>2.8914060313223857E-3</v>
      </c>
      <c r="AV56" s="153">
        <f>'MIP2010(17)'!AW60/'MIP2010(17)'!AW$98</f>
        <v>1.6027507314349078E-2</v>
      </c>
      <c r="AW56" s="153">
        <f>'MIP2010(17)'!AX60/'MIP2010(17)'!AX$98</f>
        <v>3.2590807274293004E-2</v>
      </c>
      <c r="AX56" s="153">
        <f>'MIP2010(17)'!AY60/'MIP2010(17)'!AY$98</f>
        <v>1.5812560744023887E-2</v>
      </c>
      <c r="AY56" s="153">
        <f>'MIP2010(17)'!AZ60/'MIP2010(17)'!AZ$98</f>
        <v>9.5046798087898825E-3</v>
      </c>
      <c r="AZ56" s="153">
        <f>'MIP2010(17)'!BA60/'MIP2010(17)'!BA$98</f>
        <v>9.5278153867783769E-3</v>
      </c>
      <c r="BA56" s="153">
        <f>'MIP2010(17)'!BB60/'MIP2010(17)'!BB$98</f>
        <v>1.0841288581888344E-2</v>
      </c>
      <c r="BB56" s="153">
        <f>'MIP2010(17)'!BC60/'MIP2010(17)'!BC$98</f>
        <v>8.8691174939852842E-3</v>
      </c>
      <c r="BC56" s="153">
        <f>'MIP2010(17)'!BD60/'MIP2010(17)'!BD$98</f>
        <v>9.0998190118015514E-3</v>
      </c>
      <c r="BD56" s="153">
        <f>'MIP2010(17)'!BE60/'MIP2010(17)'!BE$98</f>
        <v>3.1356998487507954E-3</v>
      </c>
      <c r="BE56" s="153">
        <f>'MIP2010(17)'!BF60/'MIP2010(17)'!BF$98</f>
        <v>1.8245872787149772E-2</v>
      </c>
      <c r="BF56" s="153">
        <f>'MIP2010(17)'!BG60/'MIP2010(17)'!BG$98</f>
        <v>9.7988293780128157E-3</v>
      </c>
      <c r="BG56" s="153">
        <f>'MIP2010(17)'!BH60/'MIP2010(17)'!BH$98</f>
        <v>7.3090953970572333E-3</v>
      </c>
      <c r="BH56" s="153">
        <f>'MIP2010(17)'!BI60/'MIP2010(17)'!BI$98</f>
        <v>2.0070655543602545E-2</v>
      </c>
      <c r="BI56" s="153">
        <f>'MIP2010(17)'!BJ60/'MIP2010(17)'!BJ$98</f>
        <v>1.127390035720824E-2</v>
      </c>
      <c r="BJ56" s="153">
        <f>'MIP2010(17)'!BK60/'MIP2010(17)'!BK$98</f>
        <v>5.2506884986233526E-3</v>
      </c>
      <c r="BK56" s="153">
        <f>'MIP2010(17)'!BL60/'MIP2010(17)'!BL$98</f>
        <v>2.9399812237823029E-3</v>
      </c>
      <c r="BL56" s="153">
        <f>'MIP2010(17)'!BM60/'MIP2010(17)'!BM$98</f>
        <v>1.834697395031177E-3</v>
      </c>
      <c r="BM56" s="153">
        <f>'MIP2010(17)'!BN60/'MIP2010(17)'!BN$98</f>
        <v>3.2514715480226657E-2</v>
      </c>
      <c r="BN56" s="153">
        <f>'MIP2010(17)'!BO60/'MIP2010(17)'!BO$98</f>
        <v>1.9530816381167324E-3</v>
      </c>
      <c r="BO56" s="153">
        <f>'MIP2010(17)'!BP60/'MIP2010(17)'!BP$98</f>
        <v>6.9475065910840957E-3</v>
      </c>
      <c r="BP56" s="153">
        <f>'MIP2010(17)'!BQ60/'MIP2010(17)'!BQ$98</f>
        <v>6.808872102515777E-2</v>
      </c>
      <c r="BQ56" s="153">
        <f>'MIP2010(17)'!BR60/'MIP2010(17)'!BR$98</f>
        <v>1.3343825813246935E-2</v>
      </c>
      <c r="BR56" s="153">
        <f>'MIP2010(17)'!BS60/'MIP2010(17)'!BS$98</f>
        <v>0</v>
      </c>
    </row>
    <row r="57" spans="2:70" x14ac:dyDescent="0.35">
      <c r="B57" s="67" t="s">
        <v>302</v>
      </c>
      <c r="C57" s="152">
        <f>'MIP2010(17)'!D61/'MIP2010(17)'!D$98</f>
        <v>6.5286044874877494E-5</v>
      </c>
      <c r="D57" s="152">
        <f>'MIP2010(17)'!E61/'MIP2010(17)'!E$98</f>
        <v>7.733381476784179E-5</v>
      </c>
      <c r="E57" s="152">
        <f>'MIP2010(17)'!F61/'MIP2010(17)'!F$98</f>
        <v>1.4277759929845104E-3</v>
      </c>
      <c r="F57" s="152">
        <f>'MIP2010(17)'!G61/'MIP2010(17)'!G$98</f>
        <v>2.6034243564529692E-2</v>
      </c>
      <c r="G57" s="152">
        <f>'MIP2010(17)'!H61/'MIP2010(17)'!H$98</f>
        <v>3.9376358468749574E-2</v>
      </c>
      <c r="H57" s="152">
        <f>'MIP2010(17)'!I61/'MIP2010(17)'!I$98</f>
        <v>1.2128018577848546E-2</v>
      </c>
      <c r="I57" s="153">
        <f>'MIP2010(17)'!J61/'MIP2010(17)'!J$98</f>
        <v>1.581276466792482E-2</v>
      </c>
      <c r="J57" s="153">
        <f>'MIP2010(17)'!K61/'MIP2010(17)'!K$98</f>
        <v>1.5576578878704624E-2</v>
      </c>
      <c r="K57" s="153">
        <f>'MIP2010(17)'!L61/'MIP2010(17)'!L$98</f>
        <v>1.4494805050666738E-2</v>
      </c>
      <c r="L57" s="153">
        <f>'MIP2010(17)'!M61/'MIP2010(17)'!M$98</f>
        <v>2.5699798140500565E-2</v>
      </c>
      <c r="M57" s="153">
        <f>'MIP2010(17)'!N61/'MIP2010(17)'!N$98</f>
        <v>1.7697757065648346E-2</v>
      </c>
      <c r="N57" s="153">
        <f>'MIP2010(17)'!O61/'MIP2010(17)'!O$98</f>
        <v>4.1468012400629514E-2</v>
      </c>
      <c r="O57" s="153">
        <f>'MIP2010(17)'!P61/'MIP2010(17)'!P$98</f>
        <v>7.842220344051536E-3</v>
      </c>
      <c r="P57" s="153">
        <f>'MIP2010(17)'!Q61/'MIP2010(17)'!Q$98</f>
        <v>3.800897043198409E-3</v>
      </c>
      <c r="Q57" s="153">
        <f>'MIP2010(17)'!R61/'MIP2010(17)'!R$98</f>
        <v>5.1146935081282088E-3</v>
      </c>
      <c r="R57" s="153">
        <f>'MIP2010(17)'!S61/'MIP2010(17)'!S$98</f>
        <v>6.2578811574452546E-3</v>
      </c>
      <c r="S57" s="153">
        <f>'MIP2010(17)'!T61/'MIP2010(17)'!T$98</f>
        <v>1.8272755768995629E-2</v>
      </c>
      <c r="T57" s="153">
        <f>'MIP2010(17)'!U61/'MIP2010(17)'!U$98</f>
        <v>5.3941062784784157E-3</v>
      </c>
      <c r="U57" s="153">
        <f>'MIP2010(17)'!V61/'MIP2010(17)'!V$98</f>
        <v>1.2099528744758009E-2</v>
      </c>
      <c r="V57" s="153">
        <f>'MIP2010(17)'!W61/'MIP2010(17)'!W$98</f>
        <v>1.3572165203886563E-2</v>
      </c>
      <c r="W57" s="153">
        <f>'MIP2010(17)'!X61/'MIP2010(17)'!X$98</f>
        <v>2.6160413242419463E-2</v>
      </c>
      <c r="X57" s="153">
        <f>'MIP2010(17)'!Y61/'MIP2010(17)'!Y$98</f>
        <v>5.6627286889429522E-2</v>
      </c>
      <c r="Y57" s="153">
        <f>'MIP2010(17)'!Z61/'MIP2010(17)'!Z$98</f>
        <v>3.1854219039756583E-2</v>
      </c>
      <c r="Z57" s="153">
        <f>'MIP2010(17)'!AA61/'MIP2010(17)'!AA$98</f>
        <v>6.7432010982065985E-2</v>
      </c>
      <c r="AA57" s="153">
        <f>'MIP2010(17)'!AB61/'MIP2010(17)'!AB$98</f>
        <v>1.2685644369130432E-2</v>
      </c>
      <c r="AB57" s="153">
        <f>'MIP2010(17)'!AC61/'MIP2010(17)'!AC$98</f>
        <v>1.9996366146377138E-2</v>
      </c>
      <c r="AC57" s="153">
        <f>'MIP2010(17)'!AD61/'MIP2010(17)'!AD$98</f>
        <v>1.1910188152107495E-2</v>
      </c>
      <c r="AD57" s="153">
        <f>'MIP2010(17)'!AE61/'MIP2010(17)'!AE$98</f>
        <v>1.192937705155747E-2</v>
      </c>
      <c r="AE57" s="153">
        <f>'MIP2010(17)'!AF61/'MIP2010(17)'!AF$98</f>
        <v>7.5159319687026693E-3</v>
      </c>
      <c r="AF57" s="153">
        <f>'MIP2010(17)'!AG61/'MIP2010(17)'!AG$98</f>
        <v>2.6591995461448185E-2</v>
      </c>
      <c r="AG57" s="153">
        <f>'MIP2010(17)'!AH61/'MIP2010(17)'!AH$98</f>
        <v>3.5612927683469853E-2</v>
      </c>
      <c r="AH57" s="153">
        <f>'MIP2010(17)'!AI61/'MIP2010(17)'!AI$98</f>
        <v>1.0087798830990702E-2</v>
      </c>
      <c r="AI57" s="153">
        <f>'MIP2010(17)'!AJ61/'MIP2010(17)'!AJ$98</f>
        <v>1.2625936098528429E-2</v>
      </c>
      <c r="AJ57" s="153">
        <f>'MIP2010(17)'!AK61/'MIP2010(17)'!AK$98</f>
        <v>1.025052603857832E-2</v>
      </c>
      <c r="AK57" s="153">
        <f>'MIP2010(17)'!AL61/'MIP2010(17)'!AL$98</f>
        <v>5.8965703351251675E-3</v>
      </c>
      <c r="AL57" s="153">
        <f>'MIP2010(17)'!AM61/'MIP2010(17)'!AM$98</f>
        <v>6.5437803163367484E-3</v>
      </c>
      <c r="AM57" s="153">
        <f>'MIP2010(17)'!AN61/'MIP2010(17)'!AN$98</f>
        <v>4.7868683298980487E-3</v>
      </c>
      <c r="AN57" s="153">
        <f>'MIP2010(17)'!AO61/'MIP2010(17)'!AO$98</f>
        <v>3.0312322110794005E-3</v>
      </c>
      <c r="AO57" s="153">
        <f>'MIP2010(17)'!AP61/'MIP2010(17)'!AP$98</f>
        <v>1.6648023842137406E-2</v>
      </c>
      <c r="AP57" s="153">
        <f>'MIP2010(17)'!AQ61/'MIP2010(17)'!AQ$98</f>
        <v>7.0613632672872784E-3</v>
      </c>
      <c r="AQ57" s="153">
        <f>'MIP2010(17)'!AR61/'MIP2010(17)'!AR$98</f>
        <v>3.3373592509644154E-2</v>
      </c>
      <c r="AR57" s="153">
        <f>'MIP2010(17)'!AS61/'MIP2010(17)'!AS$98</f>
        <v>2.071190699152577E-2</v>
      </c>
      <c r="AS57" s="153">
        <f>'MIP2010(17)'!AT61/'MIP2010(17)'!AT$98</f>
        <v>6.2531120825108817E-3</v>
      </c>
      <c r="AT57" s="153">
        <f>'MIP2010(17)'!AU61/'MIP2010(17)'!AU$98</f>
        <v>4.4988167857603293E-3</v>
      </c>
      <c r="AU57" s="153">
        <f>'MIP2010(17)'!AV61/'MIP2010(17)'!AV$98</f>
        <v>1.4249010209610304E-2</v>
      </c>
      <c r="AV57" s="153">
        <f>'MIP2010(17)'!AW61/'MIP2010(17)'!AW$98</f>
        <v>1.4010747818127308E-2</v>
      </c>
      <c r="AW57" s="153">
        <f>'MIP2010(17)'!AX61/'MIP2010(17)'!AX$98</f>
        <v>8.0880536903117344E-3</v>
      </c>
      <c r="AX57" s="153">
        <f>'MIP2010(17)'!AY61/'MIP2010(17)'!AY$98</f>
        <v>3.1032367196934603E-3</v>
      </c>
      <c r="AY57" s="153">
        <f>'MIP2010(17)'!AZ61/'MIP2010(17)'!AZ$98</f>
        <v>2.0491009808343695E-2</v>
      </c>
      <c r="AZ57" s="153">
        <f>'MIP2010(17)'!BA61/'MIP2010(17)'!BA$98</f>
        <v>5.0244982083350431E-2</v>
      </c>
      <c r="BA57" s="153">
        <f>'MIP2010(17)'!BB61/'MIP2010(17)'!BB$98</f>
        <v>1.4788678573063674E-2</v>
      </c>
      <c r="BB57" s="153">
        <f>'MIP2010(17)'!BC61/'MIP2010(17)'!BC$98</f>
        <v>1.9101574293985638E-2</v>
      </c>
      <c r="BC57" s="153">
        <f>'MIP2010(17)'!BD61/'MIP2010(17)'!BD$98</f>
        <v>2.7789990167734833E-2</v>
      </c>
      <c r="BD57" s="153">
        <f>'MIP2010(17)'!BE61/'MIP2010(17)'!BE$98</f>
        <v>3.4584997904363543E-3</v>
      </c>
      <c r="BE57" s="153">
        <f>'MIP2010(17)'!BF61/'MIP2010(17)'!BF$98</f>
        <v>7.8070026979666432E-2</v>
      </c>
      <c r="BF57" s="153">
        <f>'MIP2010(17)'!BG61/'MIP2010(17)'!BG$98</f>
        <v>5.3178640399067112E-2</v>
      </c>
      <c r="BG57" s="153">
        <f>'MIP2010(17)'!BH61/'MIP2010(17)'!BH$98</f>
        <v>3.0348040345388907E-3</v>
      </c>
      <c r="BH57" s="153">
        <f>'MIP2010(17)'!BI61/'MIP2010(17)'!BI$98</f>
        <v>1.8714519148077799E-2</v>
      </c>
      <c r="BI57" s="153">
        <f>'MIP2010(17)'!BJ61/'MIP2010(17)'!BJ$98</f>
        <v>1.6252465414577377E-2</v>
      </c>
      <c r="BJ57" s="153">
        <f>'MIP2010(17)'!BK61/'MIP2010(17)'!BK$98</f>
        <v>2.6628220865139593E-2</v>
      </c>
      <c r="BK57" s="153">
        <f>'MIP2010(17)'!BL61/'MIP2010(17)'!BL$98</f>
        <v>3.2295954191965217E-3</v>
      </c>
      <c r="BL57" s="153">
        <f>'MIP2010(17)'!BM61/'MIP2010(17)'!BM$98</f>
        <v>3.1505565377876557E-4</v>
      </c>
      <c r="BM57" s="153">
        <f>'MIP2010(17)'!BN61/'MIP2010(17)'!BN$98</f>
        <v>1.8485364399935394E-2</v>
      </c>
      <c r="BN57" s="153">
        <f>'MIP2010(17)'!BO61/'MIP2010(17)'!BO$98</f>
        <v>1.1338991552023836E-3</v>
      </c>
      <c r="BO57" s="153">
        <f>'MIP2010(17)'!BP61/'MIP2010(17)'!BP$98</f>
        <v>7.0912735689810935E-3</v>
      </c>
      <c r="BP57" s="153">
        <f>'MIP2010(17)'!BQ61/'MIP2010(17)'!BQ$98</f>
        <v>2.2817813800302369E-2</v>
      </c>
      <c r="BQ57" s="153">
        <f>'MIP2010(17)'!BR61/'MIP2010(17)'!BR$98</f>
        <v>2.2574968788018294E-2</v>
      </c>
      <c r="BR57" s="153">
        <f>'MIP2010(17)'!BS61/'MIP2010(17)'!BS$98</f>
        <v>0</v>
      </c>
    </row>
    <row r="58" spans="2:70" x14ac:dyDescent="0.35">
      <c r="B58" s="67" t="s">
        <v>303</v>
      </c>
      <c r="C58" s="152">
        <f>'MIP2010(17)'!D62/'MIP2010(17)'!D$98</f>
        <v>2.1218286850009632E-3</v>
      </c>
      <c r="D58" s="152">
        <f>'MIP2010(17)'!E62/'MIP2010(17)'!E$98</f>
        <v>1.8023754388427974E-4</v>
      </c>
      <c r="E58" s="152">
        <f>'MIP2010(17)'!F62/'MIP2010(17)'!F$98</f>
        <v>3.2422726280529168E-6</v>
      </c>
      <c r="F58" s="152">
        <f>'MIP2010(17)'!G62/'MIP2010(17)'!G$98</f>
        <v>3.3332837099912865E-3</v>
      </c>
      <c r="G58" s="152">
        <f>'MIP2010(17)'!H62/'MIP2010(17)'!H$98</f>
        <v>1.4405949306639418E-2</v>
      </c>
      <c r="H58" s="152">
        <f>'MIP2010(17)'!I62/'MIP2010(17)'!I$98</f>
        <v>4.6857892969540231E-3</v>
      </c>
      <c r="I58" s="153">
        <f>'MIP2010(17)'!J62/'MIP2010(17)'!J$98</f>
        <v>8.938484166292204E-3</v>
      </c>
      <c r="J58" s="153">
        <f>'MIP2010(17)'!K62/'MIP2010(17)'!K$98</f>
        <v>4.8170259618102763E-3</v>
      </c>
      <c r="K58" s="153">
        <f>'MIP2010(17)'!L62/'MIP2010(17)'!L$98</f>
        <v>6.6411983523671754E-3</v>
      </c>
      <c r="L58" s="153">
        <f>'MIP2010(17)'!M62/'MIP2010(17)'!M$98</f>
        <v>4.2632954942444659E-3</v>
      </c>
      <c r="M58" s="153">
        <f>'MIP2010(17)'!N62/'MIP2010(17)'!N$98</f>
        <v>3.276517399430925E-3</v>
      </c>
      <c r="N58" s="153">
        <f>'MIP2010(17)'!O62/'MIP2010(17)'!O$98</f>
        <v>8.8833752011099037E-3</v>
      </c>
      <c r="O58" s="153">
        <f>'MIP2010(17)'!P62/'MIP2010(17)'!P$98</f>
        <v>3.721648160809232E-3</v>
      </c>
      <c r="P58" s="153">
        <f>'MIP2010(17)'!Q62/'MIP2010(17)'!Q$98</f>
        <v>2.5974906644873025E-3</v>
      </c>
      <c r="Q58" s="153">
        <f>'MIP2010(17)'!R62/'MIP2010(17)'!R$98</f>
        <v>3.0478625826942567E-3</v>
      </c>
      <c r="R58" s="153">
        <f>'MIP2010(17)'!S62/'MIP2010(17)'!S$98</f>
        <v>1.5213067567437422E-3</v>
      </c>
      <c r="S58" s="153">
        <f>'MIP2010(17)'!T62/'MIP2010(17)'!T$98</f>
        <v>6.5422025877278365E-3</v>
      </c>
      <c r="T58" s="153">
        <f>'MIP2010(17)'!U62/'MIP2010(17)'!U$98</f>
        <v>2.073855768046971E-3</v>
      </c>
      <c r="U58" s="153">
        <f>'MIP2010(17)'!V62/'MIP2010(17)'!V$98</f>
        <v>6.7135018157337681E-4</v>
      </c>
      <c r="V58" s="153">
        <f>'MIP2010(17)'!W62/'MIP2010(17)'!W$98</f>
        <v>6.5114979768698374E-3</v>
      </c>
      <c r="W58" s="153">
        <f>'MIP2010(17)'!X62/'MIP2010(17)'!X$98</f>
        <v>5.8590530520957274E-3</v>
      </c>
      <c r="X58" s="153">
        <f>'MIP2010(17)'!Y62/'MIP2010(17)'!Y$98</f>
        <v>1.0130731463963044E-2</v>
      </c>
      <c r="Y58" s="153">
        <f>'MIP2010(17)'!Z62/'MIP2010(17)'!Z$98</f>
        <v>1.1664129420857828E-2</v>
      </c>
      <c r="Z58" s="153">
        <f>'MIP2010(17)'!AA62/'MIP2010(17)'!AA$98</f>
        <v>1.6750046898216738E-2</v>
      </c>
      <c r="AA58" s="153">
        <f>'MIP2010(17)'!AB62/'MIP2010(17)'!AB$98</f>
        <v>8.9512827174438123E-3</v>
      </c>
      <c r="AB58" s="153">
        <f>'MIP2010(17)'!AC62/'MIP2010(17)'!AC$98</f>
        <v>6.9435682331163498E-3</v>
      </c>
      <c r="AC58" s="153">
        <f>'MIP2010(17)'!AD62/'MIP2010(17)'!AD$98</f>
        <v>4.122118403162945E-3</v>
      </c>
      <c r="AD58" s="153">
        <f>'MIP2010(17)'!AE62/'MIP2010(17)'!AE$98</f>
        <v>5.323646825790956E-3</v>
      </c>
      <c r="AE58" s="153">
        <f>'MIP2010(17)'!AF62/'MIP2010(17)'!AF$98</f>
        <v>4.395223243501869E-3</v>
      </c>
      <c r="AF58" s="153">
        <f>'MIP2010(17)'!AG62/'MIP2010(17)'!AG$98</f>
        <v>8.0136158073457597E-3</v>
      </c>
      <c r="AG58" s="153">
        <f>'MIP2010(17)'!AH62/'MIP2010(17)'!AH$98</f>
        <v>5.6163698361910231E-3</v>
      </c>
      <c r="AH58" s="153">
        <f>'MIP2010(17)'!AI62/'MIP2010(17)'!AI$98</f>
        <v>1.2530793173737549E-2</v>
      </c>
      <c r="AI58" s="153">
        <f>'MIP2010(17)'!AJ62/'MIP2010(17)'!AJ$98</f>
        <v>1.0804723360562672E-2</v>
      </c>
      <c r="AJ58" s="153">
        <f>'MIP2010(17)'!AK62/'MIP2010(17)'!AK$98</f>
        <v>8.1045935248378609E-3</v>
      </c>
      <c r="AK58" s="153">
        <f>'MIP2010(17)'!AL62/'MIP2010(17)'!AL$98</f>
        <v>3.9421152943904594E-3</v>
      </c>
      <c r="AL58" s="153">
        <f>'MIP2010(17)'!AM62/'MIP2010(17)'!AM$98</f>
        <v>3.5921380243194231E-3</v>
      </c>
      <c r="AM58" s="153">
        <f>'MIP2010(17)'!AN62/'MIP2010(17)'!AN$98</f>
        <v>2.6149466157235966E-3</v>
      </c>
      <c r="AN58" s="153">
        <f>'MIP2010(17)'!AO62/'MIP2010(17)'!AO$98</f>
        <v>1.1972982872886968E-2</v>
      </c>
      <c r="AO58" s="153">
        <f>'MIP2010(17)'!AP62/'MIP2010(17)'!AP$98</f>
        <v>9.3664142173799127E-3</v>
      </c>
      <c r="AP58" s="153">
        <f>'MIP2010(17)'!AQ62/'MIP2010(17)'!AQ$98</f>
        <v>8.0078860853461283E-3</v>
      </c>
      <c r="AQ58" s="153">
        <f>'MIP2010(17)'!AR62/'MIP2010(17)'!AR$98</f>
        <v>8.450995119031674E-4</v>
      </c>
      <c r="AR58" s="153">
        <f>'MIP2010(17)'!AS62/'MIP2010(17)'!AS$98</f>
        <v>1.9243155163013153E-3</v>
      </c>
      <c r="AS58" s="153">
        <f>'MIP2010(17)'!AT62/'MIP2010(17)'!AT$98</f>
        <v>1.5663675269081666E-3</v>
      </c>
      <c r="AT58" s="153">
        <f>'MIP2010(17)'!AU62/'MIP2010(17)'!AU$98</f>
        <v>1.1119753438039992E-3</v>
      </c>
      <c r="AU58" s="153">
        <f>'MIP2010(17)'!AV62/'MIP2010(17)'!AV$98</f>
        <v>2.1221245742328676E-5</v>
      </c>
      <c r="AV58" s="153">
        <f>'MIP2010(17)'!AW62/'MIP2010(17)'!AW$98</f>
        <v>4.2934443971378217E-2</v>
      </c>
      <c r="AW58" s="153">
        <f>'MIP2010(17)'!AX62/'MIP2010(17)'!AX$98</f>
        <v>4.9950088333591553E-4</v>
      </c>
      <c r="AX58" s="153">
        <f>'MIP2010(17)'!AY62/'MIP2010(17)'!AY$98</f>
        <v>1.2437618177869991E-4</v>
      </c>
      <c r="AY58" s="153">
        <f>'MIP2010(17)'!AZ62/'MIP2010(17)'!AZ$98</f>
        <v>6.9508860544534773E-5</v>
      </c>
      <c r="AZ58" s="153">
        <f>'MIP2010(17)'!BA62/'MIP2010(17)'!BA$98</f>
        <v>6.9883165287310092E-5</v>
      </c>
      <c r="BA58" s="153">
        <f>'MIP2010(17)'!BB62/'MIP2010(17)'!BB$98</f>
        <v>1.4790017078798108E-4</v>
      </c>
      <c r="BB58" s="153">
        <f>'MIP2010(17)'!BC62/'MIP2010(17)'!BC$98</f>
        <v>3.3081145815806812E-3</v>
      </c>
      <c r="BC58" s="153">
        <f>'MIP2010(17)'!BD62/'MIP2010(17)'!BD$98</f>
        <v>1.5911485389806027E-3</v>
      </c>
      <c r="BD58" s="153">
        <f>'MIP2010(17)'!BE62/'MIP2010(17)'!BE$98</f>
        <v>6.0177302931468576E-5</v>
      </c>
      <c r="BE58" s="153">
        <f>'MIP2010(17)'!BF62/'MIP2010(17)'!BF$98</f>
        <v>1.3435636830045385E-4</v>
      </c>
      <c r="BF58" s="153">
        <f>'MIP2010(17)'!BG62/'MIP2010(17)'!BG$98</f>
        <v>4.5834749789036962E-2</v>
      </c>
      <c r="BG58" s="153">
        <f>'MIP2010(17)'!BH62/'MIP2010(17)'!BH$98</f>
        <v>5.34673480379275E-5</v>
      </c>
      <c r="BH58" s="153">
        <f>'MIP2010(17)'!BI62/'MIP2010(17)'!BI$98</f>
        <v>2.1711906324606263E-3</v>
      </c>
      <c r="BI58" s="153">
        <f>'MIP2010(17)'!BJ62/'MIP2010(17)'!BJ$98</f>
        <v>2.2644211716310098E-4</v>
      </c>
      <c r="BJ58" s="153">
        <f>'MIP2010(17)'!BK62/'MIP2010(17)'!BK$98</f>
        <v>4.0658893079794236E-5</v>
      </c>
      <c r="BK58" s="153">
        <f>'MIP2010(17)'!BL62/'MIP2010(17)'!BL$98</f>
        <v>8.0702392764346216E-3</v>
      </c>
      <c r="BL58" s="153">
        <f>'MIP2010(17)'!BM62/'MIP2010(17)'!BM$98</f>
        <v>3.2153469290010549E-3</v>
      </c>
      <c r="BM58" s="153">
        <f>'MIP2010(17)'!BN62/'MIP2010(17)'!BN$98</f>
        <v>1.7412326789451105E-3</v>
      </c>
      <c r="BN58" s="153">
        <f>'MIP2010(17)'!BO62/'MIP2010(17)'!BO$98</f>
        <v>5.8851689465024134E-3</v>
      </c>
      <c r="BO58" s="153">
        <f>'MIP2010(17)'!BP62/'MIP2010(17)'!BP$98</f>
        <v>5.5028835797336243E-5</v>
      </c>
      <c r="BP58" s="153">
        <f>'MIP2010(17)'!BQ62/'MIP2010(17)'!BQ$98</f>
        <v>4.9805358213839709E-4</v>
      </c>
      <c r="BQ58" s="153">
        <f>'MIP2010(17)'!BR62/'MIP2010(17)'!BR$98</f>
        <v>9.8357122174536554E-5</v>
      </c>
      <c r="BR58" s="153">
        <f>'MIP2010(17)'!BS62/'MIP2010(17)'!BS$98</f>
        <v>0</v>
      </c>
    </row>
    <row r="59" spans="2:70" x14ac:dyDescent="0.35">
      <c r="B59" s="67" t="s">
        <v>304</v>
      </c>
      <c r="C59" s="152">
        <f>'MIP2010(17)'!D63/'MIP2010(17)'!D$98</f>
        <v>5.2556662639259899E-5</v>
      </c>
      <c r="D59" s="152">
        <f>'MIP2010(17)'!E63/'MIP2010(17)'!E$98</f>
        <v>2.7297280308072212E-3</v>
      </c>
      <c r="E59" s="152">
        <f>'MIP2010(17)'!F63/'MIP2010(17)'!F$98</f>
        <v>1.9818672478147535E-3</v>
      </c>
      <c r="F59" s="152">
        <f>'MIP2010(17)'!G63/'MIP2010(17)'!G$98</f>
        <v>1.6612605708530837E-3</v>
      </c>
      <c r="G59" s="152">
        <f>'MIP2010(17)'!H63/'MIP2010(17)'!H$98</f>
        <v>2.3203692543941976E-3</v>
      </c>
      <c r="H59" s="152">
        <f>'MIP2010(17)'!I63/'MIP2010(17)'!I$98</f>
        <v>8.1084554408710264E-5</v>
      </c>
      <c r="I59" s="153">
        <f>'MIP2010(17)'!J63/'MIP2010(17)'!J$98</f>
        <v>8.0381918881092311E-5</v>
      </c>
      <c r="J59" s="153">
        <f>'MIP2010(17)'!K63/'MIP2010(17)'!K$98</f>
        <v>7.5208651812237858E-3</v>
      </c>
      <c r="K59" s="153">
        <f>'MIP2010(17)'!L63/'MIP2010(17)'!L$98</f>
        <v>2.7710695070367365E-3</v>
      </c>
      <c r="L59" s="153">
        <f>'MIP2010(17)'!M63/'MIP2010(17)'!M$98</f>
        <v>1.0913126381549449E-2</v>
      </c>
      <c r="M59" s="153">
        <f>'MIP2010(17)'!N63/'MIP2010(17)'!N$98</f>
        <v>5.7813918062562843E-2</v>
      </c>
      <c r="N59" s="153">
        <f>'MIP2010(17)'!O63/'MIP2010(17)'!O$98</f>
        <v>2.1023950477049476E-2</v>
      </c>
      <c r="O59" s="153">
        <f>'MIP2010(17)'!P63/'MIP2010(17)'!P$98</f>
        <v>1.9796616544968991E-3</v>
      </c>
      <c r="P59" s="153">
        <f>'MIP2010(17)'!Q63/'MIP2010(17)'!Q$98</f>
        <v>5.12834004240379E-3</v>
      </c>
      <c r="Q59" s="153">
        <f>'MIP2010(17)'!R63/'MIP2010(17)'!R$98</f>
        <v>1.7042950810522206E-2</v>
      </c>
      <c r="R59" s="153">
        <f>'MIP2010(17)'!S63/'MIP2010(17)'!S$98</f>
        <v>8.2307305526136884E-4</v>
      </c>
      <c r="S59" s="153">
        <f>'MIP2010(17)'!T63/'MIP2010(17)'!T$98</f>
        <v>6.051586270305491E-3</v>
      </c>
      <c r="T59" s="153">
        <f>'MIP2010(17)'!U63/'MIP2010(17)'!U$98</f>
        <v>2.9326253697099648E-3</v>
      </c>
      <c r="U59" s="153">
        <f>'MIP2010(17)'!V63/'MIP2010(17)'!V$98</f>
        <v>3.8551768087590209E-4</v>
      </c>
      <c r="V59" s="153">
        <f>'MIP2010(17)'!W63/'MIP2010(17)'!W$98</f>
        <v>1.9655610672679761E-3</v>
      </c>
      <c r="W59" s="153">
        <f>'MIP2010(17)'!X63/'MIP2010(17)'!X$98</f>
        <v>7.5204643393960715E-4</v>
      </c>
      <c r="X59" s="153">
        <f>'MIP2010(17)'!Y63/'MIP2010(17)'!Y$98</f>
        <v>6.9248623308303149E-3</v>
      </c>
      <c r="Y59" s="153">
        <f>'MIP2010(17)'!Z63/'MIP2010(17)'!Z$98</f>
        <v>2.7754096816888941E-2</v>
      </c>
      <c r="Z59" s="153">
        <f>'MIP2010(17)'!AA63/'MIP2010(17)'!AA$98</f>
        <v>2.7532356219013131E-2</v>
      </c>
      <c r="AA59" s="153">
        <f>'MIP2010(17)'!AB63/'MIP2010(17)'!AB$98</f>
        <v>4.3274426232660645E-3</v>
      </c>
      <c r="AB59" s="153">
        <f>'MIP2010(17)'!AC63/'MIP2010(17)'!AC$98</f>
        <v>2.598825725042032E-3</v>
      </c>
      <c r="AC59" s="153">
        <f>'MIP2010(17)'!AD63/'MIP2010(17)'!AD$98</f>
        <v>1.7403954686124178E-3</v>
      </c>
      <c r="AD59" s="153">
        <f>'MIP2010(17)'!AE63/'MIP2010(17)'!AE$98</f>
        <v>3.2282241020582889E-4</v>
      </c>
      <c r="AE59" s="153">
        <f>'MIP2010(17)'!AF63/'MIP2010(17)'!AF$98</f>
        <v>3.7472474693617227E-3</v>
      </c>
      <c r="AF59" s="153">
        <f>'MIP2010(17)'!AG63/'MIP2010(17)'!AG$98</f>
        <v>1.4400850163410269E-2</v>
      </c>
      <c r="AG59" s="153">
        <f>'MIP2010(17)'!AH63/'MIP2010(17)'!AH$98</f>
        <v>8.8573129533307399E-3</v>
      </c>
      <c r="AH59" s="153">
        <f>'MIP2010(17)'!AI63/'MIP2010(17)'!AI$98</f>
        <v>3.2149284001826844E-3</v>
      </c>
      <c r="AI59" s="153">
        <f>'MIP2010(17)'!AJ63/'MIP2010(17)'!AJ$98</f>
        <v>2.1224577735583415E-2</v>
      </c>
      <c r="AJ59" s="153">
        <f>'MIP2010(17)'!AK63/'MIP2010(17)'!AK$98</f>
        <v>1.4894563429362008E-3</v>
      </c>
      <c r="AK59" s="153">
        <f>'MIP2010(17)'!AL63/'MIP2010(17)'!AL$98</f>
        <v>5.8220476780520159E-3</v>
      </c>
      <c r="AL59" s="153">
        <f>'MIP2010(17)'!AM63/'MIP2010(17)'!AM$98</f>
        <v>4.7217917120993816E-3</v>
      </c>
      <c r="AM59" s="153">
        <f>'MIP2010(17)'!AN63/'MIP2010(17)'!AN$98</f>
        <v>1.2062048405956946E-3</v>
      </c>
      <c r="AN59" s="153">
        <f>'MIP2010(17)'!AO63/'MIP2010(17)'!AO$98</f>
        <v>8.9786267604283002E-3</v>
      </c>
      <c r="AO59" s="153">
        <f>'MIP2010(17)'!AP63/'MIP2010(17)'!AP$98</f>
        <v>3.0511954002332442E-3</v>
      </c>
      <c r="AP59" s="153">
        <f>'MIP2010(17)'!AQ63/'MIP2010(17)'!AQ$98</f>
        <v>2.9603728670163565E-3</v>
      </c>
      <c r="AQ59" s="153">
        <f>'MIP2010(17)'!AR63/'MIP2010(17)'!AR$98</f>
        <v>1.5850555421816629E-2</v>
      </c>
      <c r="AR59" s="153">
        <f>'MIP2010(17)'!AS63/'MIP2010(17)'!AS$98</f>
        <v>1.5289795039636666E-2</v>
      </c>
      <c r="AS59" s="153">
        <f>'MIP2010(17)'!AT63/'MIP2010(17)'!AT$98</f>
        <v>1.8420310919359576E-3</v>
      </c>
      <c r="AT59" s="153">
        <f>'MIP2010(17)'!AU63/'MIP2010(17)'!AU$98</f>
        <v>2.3041231524566501E-3</v>
      </c>
      <c r="AU59" s="153">
        <f>'MIP2010(17)'!AV63/'MIP2010(17)'!AV$98</f>
        <v>6.2464070171431565E-3</v>
      </c>
      <c r="AV59" s="153">
        <f>'MIP2010(17)'!AW63/'MIP2010(17)'!AW$98</f>
        <v>8.5465528309049705E-3</v>
      </c>
      <c r="AW59" s="153">
        <f>'MIP2010(17)'!AX63/'MIP2010(17)'!AX$98</f>
        <v>1.0702189744134352E-2</v>
      </c>
      <c r="AX59" s="153">
        <f>'MIP2010(17)'!AY63/'MIP2010(17)'!AY$98</f>
        <v>2.8752945098528796E-3</v>
      </c>
      <c r="AY59" s="153">
        <f>'MIP2010(17)'!AZ63/'MIP2010(17)'!AZ$98</f>
        <v>4.1148865127329876E-2</v>
      </c>
      <c r="AZ59" s="153">
        <f>'MIP2010(17)'!BA63/'MIP2010(17)'!BA$98</f>
        <v>4.4283237655895764E-2</v>
      </c>
      <c r="BA59" s="153">
        <f>'MIP2010(17)'!BB63/'MIP2010(17)'!BB$98</f>
        <v>1.9385714826724118E-2</v>
      </c>
      <c r="BB59" s="153">
        <f>'MIP2010(17)'!BC63/'MIP2010(17)'!BC$98</f>
        <v>1.299692477101644E-2</v>
      </c>
      <c r="BC59" s="153">
        <f>'MIP2010(17)'!BD63/'MIP2010(17)'!BD$98</f>
        <v>1.961682210850212E-2</v>
      </c>
      <c r="BD59" s="153">
        <f>'MIP2010(17)'!BE63/'MIP2010(17)'!BE$98</f>
        <v>1.5466133895854248E-3</v>
      </c>
      <c r="BE59" s="153">
        <f>'MIP2010(17)'!BF63/'MIP2010(17)'!BF$98</f>
        <v>2.1781422455776182E-2</v>
      </c>
      <c r="BF59" s="153">
        <f>'MIP2010(17)'!BG63/'MIP2010(17)'!BG$98</f>
        <v>4.9526313718198977E-3</v>
      </c>
      <c r="BG59" s="153">
        <f>'MIP2010(17)'!BH63/'MIP2010(17)'!BH$98</f>
        <v>1.4402815451850581E-2</v>
      </c>
      <c r="BH59" s="153">
        <f>'MIP2010(17)'!BI63/'MIP2010(17)'!BI$98</f>
        <v>2.1220581117886769E-2</v>
      </c>
      <c r="BI59" s="153">
        <f>'MIP2010(17)'!BJ63/'MIP2010(17)'!BJ$98</f>
        <v>7.0535668290233819E-3</v>
      </c>
      <c r="BJ59" s="153">
        <f>'MIP2010(17)'!BK63/'MIP2010(17)'!BK$98</f>
        <v>4.4229759891124751E-3</v>
      </c>
      <c r="BK59" s="153">
        <f>'MIP2010(17)'!BL63/'MIP2010(17)'!BL$98</f>
        <v>5.3283746267826955E-3</v>
      </c>
      <c r="BL59" s="153">
        <f>'MIP2010(17)'!BM63/'MIP2010(17)'!BM$98</f>
        <v>2.6713784414606461E-3</v>
      </c>
      <c r="BM59" s="153">
        <f>'MIP2010(17)'!BN63/'MIP2010(17)'!BN$98</f>
        <v>2.4154967122320087E-2</v>
      </c>
      <c r="BN59" s="153">
        <f>'MIP2010(17)'!BO63/'MIP2010(17)'!BO$98</f>
        <v>5.8951175779274612E-3</v>
      </c>
      <c r="BO59" s="153">
        <f>'MIP2010(17)'!BP63/'MIP2010(17)'!BP$98</f>
        <v>1.8622047433860595E-4</v>
      </c>
      <c r="BP59" s="153">
        <f>'MIP2010(17)'!BQ63/'MIP2010(17)'!BQ$98</f>
        <v>3.29170958828129E-2</v>
      </c>
      <c r="BQ59" s="153">
        <f>'MIP2010(17)'!BR63/'MIP2010(17)'!BR$98</f>
        <v>1.1264435459856292E-2</v>
      </c>
      <c r="BR59" s="153">
        <f>'MIP2010(17)'!BS63/'MIP2010(17)'!BS$98</f>
        <v>0</v>
      </c>
    </row>
    <row r="60" spans="2:70" x14ac:dyDescent="0.35">
      <c r="B60" s="67" t="s">
        <v>305</v>
      </c>
      <c r="C60" s="152">
        <f>'MIP2010(17)'!D64/'MIP2010(17)'!D$98</f>
        <v>6.0553995981477832E-4</v>
      </c>
      <c r="D60" s="152">
        <f>'MIP2010(17)'!E64/'MIP2010(17)'!E$98</f>
        <v>2.6853701190519987E-4</v>
      </c>
      <c r="E60" s="152">
        <f>'MIP2010(17)'!F64/'MIP2010(17)'!F$98</f>
        <v>1.8963535655202423E-3</v>
      </c>
      <c r="F60" s="152">
        <f>'MIP2010(17)'!G64/'MIP2010(17)'!G$98</f>
        <v>5.9089979904125836E-3</v>
      </c>
      <c r="G60" s="152">
        <f>'MIP2010(17)'!H64/'MIP2010(17)'!H$98</f>
        <v>2.0446673502299288E-2</v>
      </c>
      <c r="H60" s="152">
        <f>'MIP2010(17)'!I64/'MIP2010(17)'!I$98</f>
        <v>6.6251269480039256E-3</v>
      </c>
      <c r="I60" s="153">
        <f>'MIP2010(17)'!J64/'MIP2010(17)'!J$98</f>
        <v>8.3113769498222283E-3</v>
      </c>
      <c r="J60" s="153">
        <f>'MIP2010(17)'!K64/'MIP2010(17)'!K$98</f>
        <v>6.9725665862187258E-4</v>
      </c>
      <c r="K60" s="153">
        <f>'MIP2010(17)'!L64/'MIP2010(17)'!L$98</f>
        <v>3.5479701877353539E-3</v>
      </c>
      <c r="L60" s="153">
        <f>'MIP2010(17)'!M64/'MIP2010(17)'!M$98</f>
        <v>1.8699916835040538E-3</v>
      </c>
      <c r="M60" s="153">
        <f>'MIP2010(17)'!N64/'MIP2010(17)'!N$98</f>
        <v>2.4457372709787112E-3</v>
      </c>
      <c r="N60" s="153">
        <f>'MIP2010(17)'!O64/'MIP2010(17)'!O$98</f>
        <v>1.2977794432133636E-3</v>
      </c>
      <c r="O60" s="153">
        <f>'MIP2010(17)'!P64/'MIP2010(17)'!P$98</f>
        <v>7.4434086894897367E-4</v>
      </c>
      <c r="P60" s="153">
        <f>'MIP2010(17)'!Q64/'MIP2010(17)'!Q$98</f>
        <v>8.5380564141440077E-4</v>
      </c>
      <c r="Q60" s="153">
        <f>'MIP2010(17)'!R64/'MIP2010(17)'!R$98</f>
        <v>8.9233264556670808E-4</v>
      </c>
      <c r="R60" s="153">
        <f>'MIP2010(17)'!S64/'MIP2010(17)'!S$98</f>
        <v>2.018731020233055E-3</v>
      </c>
      <c r="S60" s="153">
        <f>'MIP2010(17)'!T64/'MIP2010(17)'!T$98</f>
        <v>4.4631654714279269E-3</v>
      </c>
      <c r="T60" s="153">
        <f>'MIP2010(17)'!U64/'MIP2010(17)'!U$98</f>
        <v>4.8405490905856973E-3</v>
      </c>
      <c r="U60" s="153">
        <f>'MIP2010(17)'!V64/'MIP2010(17)'!V$98</f>
        <v>5.799512398923538E-4</v>
      </c>
      <c r="V60" s="153">
        <f>'MIP2010(17)'!W64/'MIP2010(17)'!W$98</f>
        <v>1.2246618082828481E-3</v>
      </c>
      <c r="W60" s="153">
        <f>'MIP2010(17)'!X64/'MIP2010(17)'!X$98</f>
        <v>1.5817024282400055E-3</v>
      </c>
      <c r="X60" s="153">
        <f>'MIP2010(17)'!Y64/'MIP2010(17)'!Y$98</f>
        <v>3.708193576202847E-3</v>
      </c>
      <c r="Y60" s="153">
        <f>'MIP2010(17)'!Z64/'MIP2010(17)'!Z$98</f>
        <v>1.1443860859376665E-3</v>
      </c>
      <c r="Z60" s="153">
        <f>'MIP2010(17)'!AA64/'MIP2010(17)'!AA$98</f>
        <v>1.5483982294637634E-3</v>
      </c>
      <c r="AA60" s="153">
        <f>'MIP2010(17)'!AB64/'MIP2010(17)'!AB$98</f>
        <v>2.2962120824800577E-3</v>
      </c>
      <c r="AB60" s="153">
        <f>'MIP2010(17)'!AC64/'MIP2010(17)'!AC$98</f>
        <v>2.4521763585448244E-3</v>
      </c>
      <c r="AC60" s="153">
        <f>'MIP2010(17)'!AD64/'MIP2010(17)'!AD$98</f>
        <v>3.8046819564929602E-3</v>
      </c>
      <c r="AD60" s="153">
        <f>'MIP2010(17)'!AE64/'MIP2010(17)'!AE$98</f>
        <v>2.6667823215643237E-3</v>
      </c>
      <c r="AE60" s="153">
        <f>'MIP2010(17)'!AF64/'MIP2010(17)'!AF$98</f>
        <v>2.7568065730563503E-3</v>
      </c>
      <c r="AF60" s="153">
        <f>'MIP2010(17)'!AG64/'MIP2010(17)'!AG$98</f>
        <v>2.8281227400819803E-3</v>
      </c>
      <c r="AG60" s="153">
        <f>'MIP2010(17)'!AH64/'MIP2010(17)'!AH$98</f>
        <v>1.4016401584891578E-3</v>
      </c>
      <c r="AH60" s="153">
        <f>'MIP2010(17)'!AI64/'MIP2010(17)'!AI$98</f>
        <v>2.4152328626628008E-3</v>
      </c>
      <c r="AI60" s="153">
        <f>'MIP2010(17)'!AJ64/'MIP2010(17)'!AJ$98</f>
        <v>3.1389218091725864E-3</v>
      </c>
      <c r="AJ60" s="153">
        <f>'MIP2010(17)'!AK64/'MIP2010(17)'!AK$98</f>
        <v>2.5866252406529329E-3</v>
      </c>
      <c r="AK60" s="153">
        <f>'MIP2010(17)'!AL64/'MIP2010(17)'!AL$98</f>
        <v>5.5812873125773554E-3</v>
      </c>
      <c r="AL60" s="153">
        <f>'MIP2010(17)'!AM64/'MIP2010(17)'!AM$98</f>
        <v>1.6397679161187697E-3</v>
      </c>
      <c r="AM60" s="153">
        <f>'MIP2010(17)'!AN64/'MIP2010(17)'!AN$98</f>
        <v>2.464157946637294E-3</v>
      </c>
      <c r="AN60" s="153">
        <f>'MIP2010(17)'!AO64/'MIP2010(17)'!AO$98</f>
        <v>1.476052296518143E-3</v>
      </c>
      <c r="AO60" s="153">
        <f>'MIP2010(17)'!AP64/'MIP2010(17)'!AP$98</f>
        <v>1.1403711886857383E-2</v>
      </c>
      <c r="AP60" s="153">
        <f>'MIP2010(17)'!AQ64/'MIP2010(17)'!AQ$98</f>
        <v>3.5050466962448638E-3</v>
      </c>
      <c r="AQ60" s="153">
        <f>'MIP2010(17)'!AR64/'MIP2010(17)'!AR$98</f>
        <v>2.4017274719067981E-3</v>
      </c>
      <c r="AR60" s="153">
        <f>'MIP2010(17)'!AS64/'MIP2010(17)'!AS$98</f>
        <v>3.1965834901444431E-3</v>
      </c>
      <c r="AS60" s="153">
        <f>'MIP2010(17)'!AT64/'MIP2010(17)'!AT$98</f>
        <v>5.4029858281769844E-3</v>
      </c>
      <c r="AT60" s="153">
        <f>'MIP2010(17)'!AU64/'MIP2010(17)'!AU$98</f>
        <v>3.1808979419135845E-2</v>
      </c>
      <c r="AU60" s="153">
        <f>'MIP2010(17)'!AV64/'MIP2010(17)'!AV$98</f>
        <v>3.9931644896681051E-2</v>
      </c>
      <c r="AV60" s="153">
        <f>'MIP2010(17)'!AW64/'MIP2010(17)'!AW$98</f>
        <v>7.7794823503774969E-3</v>
      </c>
      <c r="AW60" s="153">
        <f>'MIP2010(17)'!AX64/'MIP2010(17)'!AX$98</f>
        <v>2.5998937311191286E-3</v>
      </c>
      <c r="AX60" s="153">
        <f>'MIP2010(17)'!AY64/'MIP2010(17)'!AY$98</f>
        <v>1.816262227594333E-3</v>
      </c>
      <c r="AY60" s="153">
        <f>'MIP2010(17)'!AZ64/'MIP2010(17)'!AZ$98</f>
        <v>1.1517024510453349E-2</v>
      </c>
      <c r="AZ60" s="153">
        <f>'MIP2010(17)'!BA64/'MIP2010(17)'!BA$98</f>
        <v>9.3693052801129099E-3</v>
      </c>
      <c r="BA60" s="153">
        <f>'MIP2010(17)'!BB64/'MIP2010(17)'!BB$98</f>
        <v>1.0880853626710789E-2</v>
      </c>
      <c r="BB60" s="153">
        <f>'MIP2010(17)'!BC64/'MIP2010(17)'!BC$98</f>
        <v>6.7915630477545594E-3</v>
      </c>
      <c r="BC60" s="153">
        <f>'MIP2010(17)'!BD64/'MIP2010(17)'!BD$98</f>
        <v>1.387366919429182E-3</v>
      </c>
      <c r="BD60" s="153">
        <f>'MIP2010(17)'!BE64/'MIP2010(17)'!BE$98</f>
        <v>2.3155903584885088E-4</v>
      </c>
      <c r="BE60" s="153">
        <f>'MIP2010(17)'!BF64/'MIP2010(17)'!BF$98</f>
        <v>1.8028613904703793E-3</v>
      </c>
      <c r="BF60" s="153">
        <f>'MIP2010(17)'!BG64/'MIP2010(17)'!BG$98</f>
        <v>7.5418797120697057E-3</v>
      </c>
      <c r="BG60" s="153">
        <f>'MIP2010(17)'!BH64/'MIP2010(17)'!BH$98</f>
        <v>1.1686533788614335E-3</v>
      </c>
      <c r="BH60" s="153">
        <f>'MIP2010(17)'!BI64/'MIP2010(17)'!BI$98</f>
        <v>1.6131890766600297E-2</v>
      </c>
      <c r="BI60" s="153">
        <f>'MIP2010(17)'!BJ64/'MIP2010(17)'!BJ$98</f>
        <v>2.64614874380682E-3</v>
      </c>
      <c r="BJ60" s="153">
        <f>'MIP2010(17)'!BK64/'MIP2010(17)'!BK$98</f>
        <v>4.1577581339367438E-3</v>
      </c>
      <c r="BK60" s="153">
        <f>'MIP2010(17)'!BL64/'MIP2010(17)'!BL$98</f>
        <v>2.3715586272968362E-3</v>
      </c>
      <c r="BL60" s="153">
        <f>'MIP2010(17)'!BM64/'MIP2010(17)'!BM$98</f>
        <v>2.310655675342335E-3</v>
      </c>
      <c r="BM60" s="153">
        <f>'MIP2010(17)'!BN64/'MIP2010(17)'!BN$98</f>
        <v>8.1636628409395701E-3</v>
      </c>
      <c r="BN60" s="153">
        <f>'MIP2010(17)'!BO64/'MIP2010(17)'!BO$98</f>
        <v>4.6627160953680111E-3</v>
      </c>
      <c r="BO60" s="153">
        <f>'MIP2010(17)'!BP64/'MIP2010(17)'!BP$98</f>
        <v>2.1044057917371682E-3</v>
      </c>
      <c r="BP60" s="153">
        <f>'MIP2010(17)'!BQ64/'MIP2010(17)'!BQ$98</f>
        <v>5.9654451316592926E-3</v>
      </c>
      <c r="BQ60" s="153">
        <f>'MIP2010(17)'!BR64/'MIP2010(17)'!BR$98</f>
        <v>6.7965149932953006E-4</v>
      </c>
      <c r="BR60" s="153">
        <f>'MIP2010(17)'!BS64/'MIP2010(17)'!BS$98</f>
        <v>0</v>
      </c>
    </row>
    <row r="61" spans="2:70" x14ac:dyDescent="0.35">
      <c r="B61" s="67" t="s">
        <v>306</v>
      </c>
      <c r="C61" s="152">
        <f>'MIP2010(17)'!D65/'MIP2010(17)'!D$98</f>
        <v>1.1276217493612363E-4</v>
      </c>
      <c r="D61" s="152">
        <f>'MIP2010(17)'!E65/'MIP2010(17)'!E$98</f>
        <v>1.3464194001181878E-4</v>
      </c>
      <c r="E61" s="152">
        <f>'MIP2010(17)'!F65/'MIP2010(17)'!F$98</f>
        <v>9.1276120524982798E-4</v>
      </c>
      <c r="F61" s="152">
        <f>'MIP2010(17)'!G65/'MIP2010(17)'!G$98</f>
        <v>2.4596100062426029E-2</v>
      </c>
      <c r="G61" s="152">
        <f>'MIP2010(17)'!H65/'MIP2010(17)'!H$98</f>
        <v>3.0450727115976361E-3</v>
      </c>
      <c r="H61" s="152">
        <f>'MIP2010(17)'!I65/'MIP2010(17)'!I$98</f>
        <v>4.3336486924466407E-3</v>
      </c>
      <c r="I61" s="153">
        <f>'MIP2010(17)'!J65/'MIP2010(17)'!J$98</f>
        <v>8.496780705929843E-3</v>
      </c>
      <c r="J61" s="153">
        <f>'MIP2010(17)'!K65/'MIP2010(17)'!K$98</f>
        <v>2.3128242493924106E-3</v>
      </c>
      <c r="K61" s="153">
        <f>'MIP2010(17)'!L65/'MIP2010(17)'!L$98</f>
        <v>7.9752435163606902E-3</v>
      </c>
      <c r="L61" s="153">
        <f>'MIP2010(17)'!M65/'MIP2010(17)'!M$98</f>
        <v>3.8747837701196756E-3</v>
      </c>
      <c r="M61" s="153">
        <f>'MIP2010(17)'!N65/'MIP2010(17)'!N$98</f>
        <v>1.3371378879492267E-2</v>
      </c>
      <c r="N61" s="153">
        <f>'MIP2010(17)'!O65/'MIP2010(17)'!O$98</f>
        <v>7.5898933192991057E-3</v>
      </c>
      <c r="O61" s="153">
        <f>'MIP2010(17)'!P65/'MIP2010(17)'!P$98</f>
        <v>3.6427836642672672E-3</v>
      </c>
      <c r="P61" s="153">
        <f>'MIP2010(17)'!Q65/'MIP2010(17)'!Q$98</f>
        <v>2.0135487761706282E-3</v>
      </c>
      <c r="Q61" s="153">
        <f>'MIP2010(17)'!R65/'MIP2010(17)'!R$98</f>
        <v>4.2718015785667054E-3</v>
      </c>
      <c r="R61" s="153">
        <f>'MIP2010(17)'!S65/'MIP2010(17)'!S$98</f>
        <v>1.2695842010904681E-3</v>
      </c>
      <c r="S61" s="153">
        <f>'MIP2010(17)'!T65/'MIP2010(17)'!T$98</f>
        <v>6.665045690443459E-3</v>
      </c>
      <c r="T61" s="153">
        <f>'MIP2010(17)'!U65/'MIP2010(17)'!U$98</f>
        <v>1.8204768639296964E-3</v>
      </c>
      <c r="U61" s="153">
        <f>'MIP2010(17)'!V65/'MIP2010(17)'!V$98</f>
        <v>5.6278410111771499E-4</v>
      </c>
      <c r="V61" s="153">
        <f>'MIP2010(17)'!W65/'MIP2010(17)'!W$98</f>
        <v>8.9037842259409045E-3</v>
      </c>
      <c r="W61" s="153">
        <f>'MIP2010(17)'!X65/'MIP2010(17)'!X$98</f>
        <v>3.0768244657813607E-3</v>
      </c>
      <c r="X61" s="153">
        <f>'MIP2010(17)'!Y65/'MIP2010(17)'!Y$98</f>
        <v>1.0582250919508115E-2</v>
      </c>
      <c r="Y61" s="153">
        <f>'MIP2010(17)'!Z65/'MIP2010(17)'!Z$98</f>
        <v>7.6079674023941512E-3</v>
      </c>
      <c r="Z61" s="153">
        <f>'MIP2010(17)'!AA65/'MIP2010(17)'!AA$98</f>
        <v>1.3784753108652752E-2</v>
      </c>
      <c r="AA61" s="153">
        <f>'MIP2010(17)'!AB65/'MIP2010(17)'!AB$98</f>
        <v>5.4173656581622508E-3</v>
      </c>
      <c r="AB61" s="153">
        <f>'MIP2010(17)'!AC65/'MIP2010(17)'!AC$98</f>
        <v>7.9088510950378749E-3</v>
      </c>
      <c r="AC61" s="153">
        <f>'MIP2010(17)'!AD65/'MIP2010(17)'!AD$98</f>
        <v>4.0525579843853025E-3</v>
      </c>
      <c r="AD61" s="153">
        <f>'MIP2010(17)'!AE65/'MIP2010(17)'!AE$98</f>
        <v>7.2060468862273769E-3</v>
      </c>
      <c r="AE61" s="153">
        <f>'MIP2010(17)'!AF65/'MIP2010(17)'!AF$98</f>
        <v>5.0619203418448078E-3</v>
      </c>
      <c r="AF61" s="153">
        <f>'MIP2010(17)'!AG65/'MIP2010(17)'!AG$98</f>
        <v>7.7034660945864298E-3</v>
      </c>
      <c r="AG61" s="153">
        <f>'MIP2010(17)'!AH65/'MIP2010(17)'!AH$98</f>
        <v>7.7521125356641565E-3</v>
      </c>
      <c r="AH61" s="153">
        <f>'MIP2010(17)'!AI65/'MIP2010(17)'!AI$98</f>
        <v>1.0109366730172455E-2</v>
      </c>
      <c r="AI61" s="153">
        <f>'MIP2010(17)'!AJ65/'MIP2010(17)'!AJ$98</f>
        <v>6.9913770569660456E-3</v>
      </c>
      <c r="AJ61" s="153">
        <f>'MIP2010(17)'!AK65/'MIP2010(17)'!AK$98</f>
        <v>3.7449634858190677E-3</v>
      </c>
      <c r="AK61" s="153">
        <f>'MIP2010(17)'!AL65/'MIP2010(17)'!AL$98</f>
        <v>3.467864390211536E-3</v>
      </c>
      <c r="AL61" s="153">
        <f>'MIP2010(17)'!AM65/'MIP2010(17)'!AM$98</f>
        <v>3.1524837286468891E-3</v>
      </c>
      <c r="AM61" s="153">
        <f>'MIP2010(17)'!AN65/'MIP2010(17)'!AN$98</f>
        <v>3.9519146345654782E-3</v>
      </c>
      <c r="AN61" s="153">
        <f>'MIP2010(17)'!AO65/'MIP2010(17)'!AO$98</f>
        <v>9.6970067082795645E-3</v>
      </c>
      <c r="AO61" s="153">
        <f>'MIP2010(17)'!AP65/'MIP2010(17)'!AP$98</f>
        <v>5.5316284851260906E-3</v>
      </c>
      <c r="AP61" s="153">
        <f>'MIP2010(17)'!AQ65/'MIP2010(17)'!AQ$98</f>
        <v>3.7149958753425567E-3</v>
      </c>
      <c r="AQ61" s="153">
        <f>'MIP2010(17)'!AR65/'MIP2010(17)'!AR$98</f>
        <v>1.0616095391964502E-2</v>
      </c>
      <c r="AR61" s="153">
        <f>'MIP2010(17)'!AS65/'MIP2010(17)'!AS$98</f>
        <v>2.5940811005261213E-2</v>
      </c>
      <c r="AS61" s="153">
        <f>'MIP2010(17)'!AT65/'MIP2010(17)'!AT$98</f>
        <v>5.5009685069933121E-3</v>
      </c>
      <c r="AT61" s="153">
        <f>'MIP2010(17)'!AU65/'MIP2010(17)'!AU$98</f>
        <v>7.5189991249860052E-3</v>
      </c>
      <c r="AU61" s="153">
        <f>'MIP2010(17)'!AV65/'MIP2010(17)'!AV$98</f>
        <v>2.7912362251678743E-2</v>
      </c>
      <c r="AV61" s="153">
        <f>'MIP2010(17)'!AW65/'MIP2010(17)'!AW$98</f>
        <v>2.433414018856396E-2</v>
      </c>
      <c r="AW61" s="153">
        <f>'MIP2010(17)'!AX65/'MIP2010(17)'!AX$98</f>
        <v>3.3050616799725985E-2</v>
      </c>
      <c r="AX61" s="153">
        <f>'MIP2010(17)'!AY65/'MIP2010(17)'!AY$98</f>
        <v>7.2778565963573464E-3</v>
      </c>
      <c r="AY61" s="153">
        <f>'MIP2010(17)'!AZ65/'MIP2010(17)'!AZ$98</f>
        <v>1.2816293811864755E-2</v>
      </c>
      <c r="AZ61" s="153">
        <f>'MIP2010(17)'!BA65/'MIP2010(17)'!BA$98</f>
        <v>1.9439621004530873E-2</v>
      </c>
      <c r="BA61" s="153">
        <f>'MIP2010(17)'!BB65/'MIP2010(17)'!BB$98</f>
        <v>7.1577065085771718E-2</v>
      </c>
      <c r="BB61" s="153">
        <f>'MIP2010(17)'!BC65/'MIP2010(17)'!BC$98</f>
        <v>4.1207582899476763E-2</v>
      </c>
      <c r="BC61" s="153">
        <f>'MIP2010(17)'!BD65/'MIP2010(17)'!BD$98</f>
        <v>3.5805897294954647E-2</v>
      </c>
      <c r="BD61" s="153">
        <f>'MIP2010(17)'!BE65/'MIP2010(17)'!BE$98</f>
        <v>2.2569505688993315E-3</v>
      </c>
      <c r="BE61" s="153">
        <f>'MIP2010(17)'!BF65/'MIP2010(17)'!BF$98</f>
        <v>1.6793376933532521E-2</v>
      </c>
      <c r="BF61" s="153">
        <f>'MIP2010(17)'!BG65/'MIP2010(17)'!BG$98</f>
        <v>8.2779258623158439E-3</v>
      </c>
      <c r="BG61" s="153">
        <f>'MIP2010(17)'!BH65/'MIP2010(17)'!BH$98</f>
        <v>6.0069688833451753E-3</v>
      </c>
      <c r="BH61" s="153">
        <f>'MIP2010(17)'!BI65/'MIP2010(17)'!BI$98</f>
        <v>1.3005691107422208E-2</v>
      </c>
      <c r="BI61" s="153">
        <f>'MIP2010(17)'!BJ65/'MIP2010(17)'!BJ$98</f>
        <v>2.4719537423884674E-2</v>
      </c>
      <c r="BJ61" s="153">
        <f>'MIP2010(17)'!BK65/'MIP2010(17)'!BK$98</f>
        <v>9.7714100980135724E-3</v>
      </c>
      <c r="BK61" s="153">
        <f>'MIP2010(17)'!BL65/'MIP2010(17)'!BL$98</f>
        <v>2.5155946737873389E-2</v>
      </c>
      <c r="BL61" s="153">
        <f>'MIP2010(17)'!BM65/'MIP2010(17)'!BM$98</f>
        <v>3.4888677797150186E-2</v>
      </c>
      <c r="BM61" s="153">
        <f>'MIP2010(17)'!BN65/'MIP2010(17)'!BN$98</f>
        <v>3.2337650362142804E-2</v>
      </c>
      <c r="BN61" s="153">
        <f>'MIP2010(17)'!BO65/'MIP2010(17)'!BO$98</f>
        <v>5.1923608239575633E-2</v>
      </c>
      <c r="BO61" s="153">
        <f>'MIP2010(17)'!BP65/'MIP2010(17)'!BP$98</f>
        <v>1.500679412233887E-2</v>
      </c>
      <c r="BP61" s="153">
        <f>'MIP2010(17)'!BQ65/'MIP2010(17)'!BQ$98</f>
        <v>2.1469056575774983E-2</v>
      </c>
      <c r="BQ61" s="153">
        <f>'MIP2010(17)'!BR65/'MIP2010(17)'!BR$98</f>
        <v>2.9856809091685189E-2</v>
      </c>
      <c r="BR61" s="153">
        <f>'MIP2010(17)'!BS65/'MIP2010(17)'!BS$98</f>
        <v>0</v>
      </c>
    </row>
    <row r="62" spans="2:70" x14ac:dyDescent="0.35">
      <c r="B62" s="67" t="s">
        <v>307</v>
      </c>
      <c r="C62" s="152">
        <f>'MIP2010(17)'!D66/'MIP2010(17)'!D$98</f>
        <v>1.351632013615022E-5</v>
      </c>
      <c r="D62" s="152">
        <f>'MIP2010(17)'!E66/'MIP2010(17)'!E$98</f>
        <v>1.1847337643471964E-5</v>
      </c>
      <c r="E62" s="152">
        <f>'MIP2010(17)'!F66/'MIP2010(17)'!F$98</f>
        <v>9.9227731136387521E-5</v>
      </c>
      <c r="F62" s="152">
        <f>'MIP2010(17)'!G66/'MIP2010(17)'!G$98</f>
        <v>3.2926615220422458E-4</v>
      </c>
      <c r="G62" s="152">
        <f>'MIP2010(17)'!H66/'MIP2010(17)'!H$98</f>
        <v>4.5165771180767281E-4</v>
      </c>
      <c r="H62" s="152">
        <f>'MIP2010(17)'!I66/'MIP2010(17)'!I$98</f>
        <v>6.6382864688901489E-4</v>
      </c>
      <c r="I62" s="153">
        <f>'MIP2010(17)'!J66/'MIP2010(17)'!J$98</f>
        <v>8.8157387709419856E-4</v>
      </c>
      <c r="J62" s="153">
        <f>'MIP2010(17)'!K66/'MIP2010(17)'!K$98</f>
        <v>1.0352105082629703E-3</v>
      </c>
      <c r="K62" s="153">
        <f>'MIP2010(17)'!L66/'MIP2010(17)'!L$98</f>
        <v>2.0716743295701545E-3</v>
      </c>
      <c r="L62" s="153">
        <f>'MIP2010(17)'!M66/'MIP2010(17)'!M$98</f>
        <v>9.8202295284504477E-4</v>
      </c>
      <c r="M62" s="153">
        <f>'MIP2010(17)'!N66/'MIP2010(17)'!N$98</f>
        <v>1.3116534087253774E-3</v>
      </c>
      <c r="N62" s="153">
        <f>'MIP2010(17)'!O66/'MIP2010(17)'!O$98</f>
        <v>7.657162849672188E-3</v>
      </c>
      <c r="O62" s="153">
        <f>'MIP2010(17)'!P66/'MIP2010(17)'!P$98</f>
        <v>7.0152254813989686E-4</v>
      </c>
      <c r="P62" s="153">
        <f>'MIP2010(17)'!Q66/'MIP2010(17)'!Q$98</f>
        <v>4.3178639344684626E-4</v>
      </c>
      <c r="Q62" s="153">
        <f>'MIP2010(17)'!R66/'MIP2010(17)'!R$98</f>
        <v>9.0494884909728547E-4</v>
      </c>
      <c r="R62" s="153">
        <f>'MIP2010(17)'!S66/'MIP2010(17)'!S$98</f>
        <v>1.2888894234393902E-3</v>
      </c>
      <c r="S62" s="153">
        <f>'MIP2010(17)'!T66/'MIP2010(17)'!T$98</f>
        <v>3.8100272526896436E-3</v>
      </c>
      <c r="T62" s="153">
        <f>'MIP2010(17)'!U66/'MIP2010(17)'!U$98</f>
        <v>8.4128304286481225E-4</v>
      </c>
      <c r="U62" s="153">
        <f>'MIP2010(17)'!V66/'MIP2010(17)'!V$98</f>
        <v>2.7437423118731454E-4</v>
      </c>
      <c r="V62" s="153">
        <f>'MIP2010(17)'!W66/'MIP2010(17)'!W$98</f>
        <v>4.5764177794294455E-5</v>
      </c>
      <c r="W62" s="153">
        <f>'MIP2010(17)'!X66/'MIP2010(17)'!X$98</f>
        <v>1.5715582419227176E-3</v>
      </c>
      <c r="X62" s="153">
        <f>'MIP2010(17)'!Y66/'MIP2010(17)'!Y$98</f>
        <v>2.4326863963927991E-3</v>
      </c>
      <c r="Y62" s="153">
        <f>'MIP2010(17)'!Z66/'MIP2010(17)'!Z$98</f>
        <v>7.7013037871158569E-4</v>
      </c>
      <c r="Z62" s="153">
        <f>'MIP2010(17)'!AA66/'MIP2010(17)'!AA$98</f>
        <v>3.0863367693385576E-3</v>
      </c>
      <c r="AA62" s="153">
        <f>'MIP2010(17)'!AB66/'MIP2010(17)'!AB$98</f>
        <v>1.6476538883118698E-3</v>
      </c>
      <c r="AB62" s="153">
        <f>'MIP2010(17)'!AC66/'MIP2010(17)'!AC$98</f>
        <v>4.0567454214207304E-3</v>
      </c>
      <c r="AC62" s="153">
        <f>'MIP2010(17)'!AD66/'MIP2010(17)'!AD$98</f>
        <v>6.3767331802324744E-4</v>
      </c>
      <c r="AD62" s="153">
        <f>'MIP2010(17)'!AE66/'MIP2010(17)'!AE$98</f>
        <v>1.0017701533615031E-3</v>
      </c>
      <c r="AE62" s="153">
        <f>'MIP2010(17)'!AF66/'MIP2010(17)'!AF$98</f>
        <v>1.5753043941842226E-3</v>
      </c>
      <c r="AF62" s="153">
        <f>'MIP2010(17)'!AG66/'MIP2010(17)'!AG$98</f>
        <v>1.6529337481933565E-3</v>
      </c>
      <c r="AG62" s="153">
        <f>'MIP2010(17)'!AH66/'MIP2010(17)'!AH$98</f>
        <v>1.1428168896796573E-3</v>
      </c>
      <c r="AH62" s="153">
        <f>'MIP2010(17)'!AI66/'MIP2010(17)'!AI$98</f>
        <v>1.7138141524549475E-3</v>
      </c>
      <c r="AI62" s="153">
        <f>'MIP2010(17)'!AJ66/'MIP2010(17)'!AJ$98</f>
        <v>2.7076891552957143E-3</v>
      </c>
      <c r="AJ62" s="153">
        <f>'MIP2010(17)'!AK66/'MIP2010(17)'!AK$98</f>
        <v>2.4237276105611707E-3</v>
      </c>
      <c r="AK62" s="153">
        <f>'MIP2010(17)'!AL66/'MIP2010(17)'!AL$98</f>
        <v>1.8377037607842925E-3</v>
      </c>
      <c r="AL62" s="153">
        <f>'MIP2010(17)'!AM66/'MIP2010(17)'!AM$98</f>
        <v>6.779420552118176E-4</v>
      </c>
      <c r="AM62" s="153">
        <f>'MIP2010(17)'!AN66/'MIP2010(17)'!AN$98</f>
        <v>1.8700241956045025E-3</v>
      </c>
      <c r="AN62" s="153">
        <f>'MIP2010(17)'!AO66/'MIP2010(17)'!AO$98</f>
        <v>9.8636457716955281E-4</v>
      </c>
      <c r="AO62" s="153">
        <f>'MIP2010(17)'!AP66/'MIP2010(17)'!AP$98</f>
        <v>6.962840798203758E-3</v>
      </c>
      <c r="AP62" s="153">
        <f>'MIP2010(17)'!AQ66/'MIP2010(17)'!AQ$98</f>
        <v>1.1197169950625087E-3</v>
      </c>
      <c r="AQ62" s="153">
        <f>'MIP2010(17)'!AR66/'MIP2010(17)'!AR$98</f>
        <v>3.988658500637246E-3</v>
      </c>
      <c r="AR62" s="153">
        <f>'MIP2010(17)'!AS66/'MIP2010(17)'!AS$98</f>
        <v>4.1950645830384067E-3</v>
      </c>
      <c r="AS62" s="153">
        <f>'MIP2010(17)'!AT66/'MIP2010(17)'!AT$98</f>
        <v>3.7461307741393263E-3</v>
      </c>
      <c r="AT62" s="153">
        <f>'MIP2010(17)'!AU66/'MIP2010(17)'!AU$98</f>
        <v>1.3463611586350716E-3</v>
      </c>
      <c r="AU62" s="153">
        <f>'MIP2010(17)'!AV66/'MIP2010(17)'!AV$98</f>
        <v>6.2947772764201035E-3</v>
      </c>
      <c r="AV62" s="153">
        <f>'MIP2010(17)'!AW66/'MIP2010(17)'!AW$98</f>
        <v>2.0227465001107781E-2</v>
      </c>
      <c r="AW62" s="153">
        <f>'MIP2010(17)'!AX66/'MIP2010(17)'!AX$98</f>
        <v>3.5005159415394255E-3</v>
      </c>
      <c r="AX62" s="153">
        <f>'MIP2010(17)'!AY66/'MIP2010(17)'!AY$98</f>
        <v>2.1250073658811899E-3</v>
      </c>
      <c r="AY62" s="153">
        <f>'MIP2010(17)'!AZ66/'MIP2010(17)'!AZ$98</f>
        <v>1.9824824250504153E-3</v>
      </c>
      <c r="AZ62" s="153">
        <f>'MIP2010(17)'!BA66/'MIP2010(17)'!BA$98</f>
        <v>6.3226896834882168E-3</v>
      </c>
      <c r="BA62" s="153">
        <f>'MIP2010(17)'!BB66/'MIP2010(17)'!BB$98</f>
        <v>3.208316855730693E-3</v>
      </c>
      <c r="BB62" s="153">
        <f>'MIP2010(17)'!BC66/'MIP2010(17)'!BC$98</f>
        <v>3.0193365865167502E-3</v>
      </c>
      <c r="BC62" s="153">
        <f>'MIP2010(17)'!BD66/'MIP2010(17)'!BD$98</f>
        <v>1.0211577182132116E-2</v>
      </c>
      <c r="BD62" s="153">
        <f>'MIP2010(17)'!BE66/'MIP2010(17)'!BE$98</f>
        <v>3.2045210754141169E-4</v>
      </c>
      <c r="BE62" s="153">
        <f>'MIP2010(17)'!BF66/'MIP2010(17)'!BF$98</f>
        <v>3.7279708104156505E-3</v>
      </c>
      <c r="BF62" s="153">
        <f>'MIP2010(17)'!BG66/'MIP2010(17)'!BG$98</f>
        <v>3.7205110523579136E-4</v>
      </c>
      <c r="BG62" s="153">
        <f>'MIP2010(17)'!BH66/'MIP2010(17)'!BH$98</f>
        <v>1.5720040929963165E-3</v>
      </c>
      <c r="BH62" s="153">
        <f>'MIP2010(17)'!BI66/'MIP2010(17)'!BI$98</f>
        <v>2.4290074264450507E-3</v>
      </c>
      <c r="BI62" s="153">
        <f>'MIP2010(17)'!BJ66/'MIP2010(17)'!BJ$98</f>
        <v>2.8844260249788825E-3</v>
      </c>
      <c r="BJ62" s="153">
        <f>'MIP2010(17)'!BK66/'MIP2010(17)'!BK$98</f>
        <v>1.2016544458056922E-3</v>
      </c>
      <c r="BK62" s="153">
        <f>'MIP2010(17)'!BL66/'MIP2010(17)'!BL$98</f>
        <v>5.5110781669968781E-3</v>
      </c>
      <c r="BL62" s="153">
        <f>'MIP2010(17)'!BM66/'MIP2010(17)'!BM$98</f>
        <v>7.0011421331225088E-3</v>
      </c>
      <c r="BM62" s="153">
        <f>'MIP2010(17)'!BN66/'MIP2010(17)'!BN$98</f>
        <v>1.257239502083371E-2</v>
      </c>
      <c r="BN62" s="153">
        <f>'MIP2010(17)'!BO66/'MIP2010(17)'!BO$98</f>
        <v>7.376186934992617E-3</v>
      </c>
      <c r="BO62" s="153">
        <f>'MIP2010(17)'!BP66/'MIP2010(17)'!BP$98</f>
        <v>1.3510979232262637E-5</v>
      </c>
      <c r="BP62" s="153">
        <f>'MIP2010(17)'!BQ66/'MIP2010(17)'!BQ$98</f>
        <v>3.7436106221780466E-3</v>
      </c>
      <c r="BQ62" s="153">
        <f>'MIP2010(17)'!BR66/'MIP2010(17)'!BR$98</f>
        <v>3.2384236868747863E-5</v>
      </c>
      <c r="BR62" s="153">
        <f>'MIP2010(17)'!BS66/'MIP2010(17)'!BS$98</f>
        <v>0</v>
      </c>
    </row>
    <row r="63" spans="2:70" x14ac:dyDescent="0.35">
      <c r="B63" s="67" t="s">
        <v>308</v>
      </c>
      <c r="C63" s="152">
        <f>'MIP2010(17)'!D67/'MIP2010(17)'!D$98</f>
        <v>5.5691231021025051E-4</v>
      </c>
      <c r="D63" s="152">
        <f>'MIP2010(17)'!E67/'MIP2010(17)'!E$98</f>
        <v>8.8866569254477767E-4</v>
      </c>
      <c r="E63" s="152">
        <f>'MIP2010(17)'!F67/'MIP2010(17)'!F$98</f>
        <v>5.2016099223332771E-4</v>
      </c>
      <c r="F63" s="152">
        <f>'MIP2010(17)'!G67/'MIP2010(17)'!G$98</f>
        <v>1.5287273475499599E-3</v>
      </c>
      <c r="G63" s="152">
        <f>'MIP2010(17)'!H67/'MIP2010(17)'!H$98</f>
        <v>2.3917291091169026E-3</v>
      </c>
      <c r="H63" s="152">
        <f>'MIP2010(17)'!I67/'MIP2010(17)'!I$98</f>
        <v>1.8154653766816211E-3</v>
      </c>
      <c r="I63" s="153">
        <f>'MIP2010(17)'!J67/'MIP2010(17)'!J$98</f>
        <v>2.5180113692402886E-3</v>
      </c>
      <c r="J63" s="153">
        <f>'MIP2010(17)'!K67/'MIP2010(17)'!K$98</f>
        <v>1.8289210683684681E-3</v>
      </c>
      <c r="K63" s="153">
        <f>'MIP2010(17)'!L67/'MIP2010(17)'!L$98</f>
        <v>1.9742167863466878E-3</v>
      </c>
      <c r="L63" s="153">
        <f>'MIP2010(17)'!M67/'MIP2010(17)'!M$98</f>
        <v>4.2381688493905176E-3</v>
      </c>
      <c r="M63" s="153">
        <f>'MIP2010(17)'!N67/'MIP2010(17)'!N$98</f>
        <v>7.3963261878852759E-3</v>
      </c>
      <c r="N63" s="153">
        <f>'MIP2010(17)'!O67/'MIP2010(17)'!O$98</f>
        <v>4.9748809807597235E-3</v>
      </c>
      <c r="O63" s="153">
        <f>'MIP2010(17)'!P67/'MIP2010(17)'!P$98</f>
        <v>9.1824176247387623E-4</v>
      </c>
      <c r="P63" s="153">
        <f>'MIP2010(17)'!Q67/'MIP2010(17)'!Q$98</f>
        <v>8.800702255447046E-4</v>
      </c>
      <c r="Q63" s="153">
        <f>'MIP2010(17)'!R67/'MIP2010(17)'!R$98</f>
        <v>2.1434296859453956E-3</v>
      </c>
      <c r="R63" s="153">
        <f>'MIP2010(17)'!S67/'MIP2010(17)'!S$98</f>
        <v>1.2846611012223891E-3</v>
      </c>
      <c r="S63" s="153">
        <f>'MIP2010(17)'!T67/'MIP2010(17)'!T$98</f>
        <v>2.2924792956535022E-3</v>
      </c>
      <c r="T63" s="153">
        <f>'MIP2010(17)'!U67/'MIP2010(17)'!U$98</f>
        <v>8.270068996402793E-4</v>
      </c>
      <c r="U63" s="153">
        <f>'MIP2010(17)'!V67/'MIP2010(17)'!V$98</f>
        <v>5.0914140866411975E-4</v>
      </c>
      <c r="V63" s="153">
        <f>'MIP2010(17)'!W67/'MIP2010(17)'!W$98</f>
        <v>1.4430924523095945E-3</v>
      </c>
      <c r="W63" s="153">
        <f>'MIP2010(17)'!X67/'MIP2010(17)'!X$98</f>
        <v>3.5903588123457355E-3</v>
      </c>
      <c r="X63" s="153">
        <f>'MIP2010(17)'!Y67/'MIP2010(17)'!Y$98</f>
        <v>4.0949871253337421E-3</v>
      </c>
      <c r="Y63" s="153">
        <f>'MIP2010(17)'!Z67/'MIP2010(17)'!Z$98</f>
        <v>5.2467442641035309E-3</v>
      </c>
      <c r="Z63" s="153">
        <f>'MIP2010(17)'!AA67/'MIP2010(17)'!AA$98</f>
        <v>6.3741094201190387E-3</v>
      </c>
      <c r="AA63" s="153">
        <f>'MIP2010(17)'!AB67/'MIP2010(17)'!AB$98</f>
        <v>1.5153868452844085E-3</v>
      </c>
      <c r="AB63" s="153">
        <f>'MIP2010(17)'!AC67/'MIP2010(17)'!AC$98</f>
        <v>1.8306539167347907E-3</v>
      </c>
      <c r="AC63" s="153">
        <f>'MIP2010(17)'!AD67/'MIP2010(17)'!AD$98</f>
        <v>2.9172415230342475E-3</v>
      </c>
      <c r="AD63" s="153">
        <f>'MIP2010(17)'!AE67/'MIP2010(17)'!AE$98</f>
        <v>2.2339019733262837E-3</v>
      </c>
      <c r="AE63" s="153">
        <f>'MIP2010(17)'!AF67/'MIP2010(17)'!AF$98</f>
        <v>1.3036821869004398E-3</v>
      </c>
      <c r="AF63" s="153">
        <f>'MIP2010(17)'!AG67/'MIP2010(17)'!AG$98</f>
        <v>2.9918770475010526E-3</v>
      </c>
      <c r="AG63" s="153">
        <f>'MIP2010(17)'!AH67/'MIP2010(17)'!AH$98</f>
        <v>2.6802294108206133E-3</v>
      </c>
      <c r="AH63" s="153">
        <f>'MIP2010(17)'!AI67/'MIP2010(17)'!AI$98</f>
        <v>1.476171859335454E-3</v>
      </c>
      <c r="AI63" s="153">
        <f>'MIP2010(17)'!AJ67/'MIP2010(17)'!AJ$98</f>
        <v>3.6885828584645188E-3</v>
      </c>
      <c r="AJ63" s="153">
        <f>'MIP2010(17)'!AK67/'MIP2010(17)'!AK$98</f>
        <v>1.2575009901528444E-3</v>
      </c>
      <c r="AK63" s="153">
        <f>'MIP2010(17)'!AL67/'MIP2010(17)'!AL$98</f>
        <v>1.3704847761400638E-3</v>
      </c>
      <c r="AL63" s="153">
        <f>'MIP2010(17)'!AM67/'MIP2010(17)'!AM$98</f>
        <v>9.9871848735588547E-4</v>
      </c>
      <c r="AM63" s="153">
        <f>'MIP2010(17)'!AN67/'MIP2010(17)'!AN$98</f>
        <v>7.5066912221701866E-4</v>
      </c>
      <c r="AN63" s="153">
        <f>'MIP2010(17)'!AO67/'MIP2010(17)'!AO$98</f>
        <v>1.9583591183075458E-3</v>
      </c>
      <c r="AO63" s="153">
        <f>'MIP2010(17)'!AP67/'MIP2010(17)'!AP$98</f>
        <v>1.7070885149132603E-3</v>
      </c>
      <c r="AP63" s="153">
        <f>'MIP2010(17)'!AQ67/'MIP2010(17)'!AQ$98</f>
        <v>8.1850937107815717E-4</v>
      </c>
      <c r="AQ63" s="153">
        <f>'MIP2010(17)'!AR67/'MIP2010(17)'!AR$98</f>
        <v>3.0405790533430481E-3</v>
      </c>
      <c r="AR63" s="153">
        <f>'MIP2010(17)'!AS67/'MIP2010(17)'!AS$98</f>
        <v>3.1496747997749909E-3</v>
      </c>
      <c r="AS63" s="153">
        <f>'MIP2010(17)'!AT67/'MIP2010(17)'!AT$98</f>
        <v>1.3590023972668941E-3</v>
      </c>
      <c r="AT63" s="153">
        <f>'MIP2010(17)'!AU67/'MIP2010(17)'!AU$98</f>
        <v>6.5485627000311745E-3</v>
      </c>
      <c r="AU63" s="153">
        <f>'MIP2010(17)'!AV67/'MIP2010(17)'!AV$98</f>
        <v>4.6445614392597121E-3</v>
      </c>
      <c r="AV63" s="153">
        <f>'MIP2010(17)'!AW67/'MIP2010(17)'!AW$98</f>
        <v>3.3903724919777506E-3</v>
      </c>
      <c r="AW63" s="153">
        <f>'MIP2010(17)'!AX67/'MIP2010(17)'!AX$98</f>
        <v>2.5678089172430723E-3</v>
      </c>
      <c r="AX63" s="153">
        <f>'MIP2010(17)'!AY67/'MIP2010(17)'!AY$98</f>
        <v>8.6886426356449348E-4</v>
      </c>
      <c r="AY63" s="153">
        <f>'MIP2010(17)'!AZ67/'MIP2010(17)'!AZ$98</f>
        <v>5.0737269802865409E-3</v>
      </c>
      <c r="AZ63" s="153">
        <f>'MIP2010(17)'!BA67/'MIP2010(17)'!BA$98</f>
        <v>7.2601260932498232E-3</v>
      </c>
      <c r="BA63" s="153">
        <f>'MIP2010(17)'!BB67/'MIP2010(17)'!BB$98</f>
        <v>3.0026886582945685E-3</v>
      </c>
      <c r="BB63" s="153">
        <f>'MIP2010(17)'!BC67/'MIP2010(17)'!BC$98</f>
        <v>2.6790879056803993E-3</v>
      </c>
      <c r="BC63" s="153">
        <f>'MIP2010(17)'!BD67/'MIP2010(17)'!BD$98</f>
        <v>3.3951149654418192E-3</v>
      </c>
      <c r="BD63" s="153">
        <f>'MIP2010(17)'!BE67/'MIP2010(17)'!BE$98</f>
        <v>3.5114311737739811E-4</v>
      </c>
      <c r="BE63" s="153">
        <f>'MIP2010(17)'!BF67/'MIP2010(17)'!BF$98</f>
        <v>5.2547102039409233E-3</v>
      </c>
      <c r="BF63" s="153">
        <f>'MIP2010(17)'!BG67/'MIP2010(17)'!BG$98</f>
        <v>6.3417746714069297E-3</v>
      </c>
      <c r="BG63" s="153">
        <f>'MIP2010(17)'!BH67/'MIP2010(17)'!BH$98</f>
        <v>2.5144210308235566E-3</v>
      </c>
      <c r="BH63" s="153">
        <f>'MIP2010(17)'!BI67/'MIP2010(17)'!BI$98</f>
        <v>3.3455979951413049E-3</v>
      </c>
      <c r="BI63" s="153">
        <f>'MIP2010(17)'!BJ67/'MIP2010(17)'!BJ$98</f>
        <v>2.394490620617321E-3</v>
      </c>
      <c r="BJ63" s="153">
        <f>'MIP2010(17)'!BK67/'MIP2010(17)'!BK$98</f>
        <v>1.5658817743956248E-3</v>
      </c>
      <c r="BK63" s="153">
        <f>'MIP2010(17)'!BL67/'MIP2010(17)'!BL$98</f>
        <v>1.7538860675791344E-3</v>
      </c>
      <c r="BL63" s="153">
        <f>'MIP2010(17)'!BM67/'MIP2010(17)'!BM$98</f>
        <v>1.145806551735234E-3</v>
      </c>
      <c r="BM63" s="153">
        <f>'MIP2010(17)'!BN67/'MIP2010(17)'!BN$98</f>
        <v>4.6403501058848275E-3</v>
      </c>
      <c r="BN63" s="153">
        <f>'MIP2010(17)'!BO67/'MIP2010(17)'!BO$98</f>
        <v>1.6360282562398372E-3</v>
      </c>
      <c r="BO63" s="153">
        <f>'MIP2010(17)'!BP67/'MIP2010(17)'!BP$98</f>
        <v>1.1242081510783092E-3</v>
      </c>
      <c r="BP63" s="153">
        <f>'MIP2010(17)'!BQ67/'MIP2010(17)'!BQ$98</f>
        <v>5.5023458839554527E-3</v>
      </c>
      <c r="BQ63" s="153">
        <f>'MIP2010(17)'!BR67/'MIP2010(17)'!BR$98</f>
        <v>4.4932948416059413E-3</v>
      </c>
      <c r="BR63" s="153">
        <f>'MIP2010(17)'!BS67/'MIP2010(17)'!BS$98</f>
        <v>0</v>
      </c>
    </row>
    <row r="64" spans="2:70" x14ac:dyDescent="0.35">
      <c r="B64" s="67" t="s">
        <v>309</v>
      </c>
      <c r="C64" s="152">
        <f>'MIP2010(17)'!D68/'MIP2010(17)'!D$98</f>
        <v>5.7632969671667775E-6</v>
      </c>
      <c r="D64" s="152">
        <f>'MIP2010(17)'!E68/'MIP2010(17)'!E$98</f>
        <v>3.5359793659074731E-6</v>
      </c>
      <c r="E64" s="152">
        <f>'MIP2010(17)'!F68/'MIP2010(17)'!F$98</f>
        <v>4.9523709543407754E-6</v>
      </c>
      <c r="F64" s="152">
        <f>'MIP2010(17)'!G68/'MIP2010(17)'!G$98</f>
        <v>1.2963044953559895E-4</v>
      </c>
      <c r="G64" s="152">
        <f>'MIP2010(17)'!H68/'MIP2010(17)'!H$98</f>
        <v>1.0172784371834985E-4</v>
      </c>
      <c r="H64" s="152">
        <f>'MIP2010(17)'!I68/'MIP2010(17)'!I$98</f>
        <v>2.6065685596207374E-4</v>
      </c>
      <c r="I64" s="153">
        <f>'MIP2010(17)'!J68/'MIP2010(17)'!J$98</f>
        <v>7.7636895304517765E-5</v>
      </c>
      <c r="J64" s="153">
        <f>'MIP2010(17)'!K68/'MIP2010(17)'!K$98</f>
        <v>6.8255750560906967E-5</v>
      </c>
      <c r="K64" s="153">
        <f>'MIP2010(17)'!L68/'MIP2010(17)'!L$98</f>
        <v>5.3936109424772954E-5</v>
      </c>
      <c r="L64" s="153">
        <f>'MIP2010(17)'!M68/'MIP2010(17)'!M$98</f>
        <v>1.3514746290738607E-4</v>
      </c>
      <c r="M64" s="153">
        <f>'MIP2010(17)'!N68/'MIP2010(17)'!N$98</f>
        <v>1.5342157614998833E-4</v>
      </c>
      <c r="N64" s="153">
        <f>'MIP2010(17)'!O68/'MIP2010(17)'!O$98</f>
        <v>2.0530622232328385E-4</v>
      </c>
      <c r="O64" s="153">
        <f>'MIP2010(17)'!P68/'MIP2010(17)'!P$98</f>
        <v>8.5671614040152153E-5</v>
      </c>
      <c r="P64" s="153">
        <f>'MIP2010(17)'!Q68/'MIP2010(17)'!Q$98</f>
        <v>4.7305703891531977E-5</v>
      </c>
      <c r="Q64" s="153">
        <f>'MIP2010(17)'!R68/'MIP2010(17)'!R$98</f>
        <v>5.2145414147551976E-5</v>
      </c>
      <c r="R64" s="153">
        <f>'MIP2010(17)'!S68/'MIP2010(17)'!S$98</f>
        <v>1.5972809753167614E-5</v>
      </c>
      <c r="S64" s="153">
        <f>'MIP2010(17)'!T68/'MIP2010(17)'!T$98</f>
        <v>8.9677135315575601E-5</v>
      </c>
      <c r="T64" s="153">
        <f>'MIP2010(17)'!U68/'MIP2010(17)'!U$98</f>
        <v>1.7756924981247119E-5</v>
      </c>
      <c r="U64" s="153">
        <f>'MIP2010(17)'!V68/'MIP2010(17)'!V$98</f>
        <v>2.126346051629238E-5</v>
      </c>
      <c r="V64" s="153">
        <f>'MIP2010(17)'!W68/'MIP2010(17)'!W$98</f>
        <v>3.9128635746068327E-5</v>
      </c>
      <c r="W64" s="153">
        <f>'MIP2010(17)'!X68/'MIP2010(17)'!X$98</f>
        <v>1.560836956980586E-4</v>
      </c>
      <c r="X64" s="153">
        <f>'MIP2010(17)'!Y68/'MIP2010(17)'!Y$98</f>
        <v>4.8201103928288322E-4</v>
      </c>
      <c r="Y64" s="153">
        <f>'MIP2010(17)'!Z68/'MIP2010(17)'!Z$98</f>
        <v>8.0838080194992534E-4</v>
      </c>
      <c r="Z64" s="153">
        <f>'MIP2010(17)'!AA68/'MIP2010(17)'!AA$98</f>
        <v>1.2759111145786285E-3</v>
      </c>
      <c r="AA64" s="153">
        <f>'MIP2010(17)'!AB68/'MIP2010(17)'!AB$98</f>
        <v>1.7086223387149439E-4</v>
      </c>
      <c r="AB64" s="153">
        <f>'MIP2010(17)'!AC68/'MIP2010(17)'!AC$98</f>
        <v>9.6744114344502272E-5</v>
      </c>
      <c r="AC64" s="153">
        <f>'MIP2010(17)'!AD68/'MIP2010(17)'!AD$98</f>
        <v>2.1919254616445955E-4</v>
      </c>
      <c r="AD64" s="153">
        <f>'MIP2010(17)'!AE68/'MIP2010(17)'!AE$98</f>
        <v>2.5387210973711597E-4</v>
      </c>
      <c r="AE64" s="153">
        <f>'MIP2010(17)'!AF68/'MIP2010(17)'!AF$98</f>
        <v>9.6398560758603486E-5</v>
      </c>
      <c r="AF64" s="153">
        <f>'MIP2010(17)'!AG68/'MIP2010(17)'!AG$98</f>
        <v>5.3823073922272329E-4</v>
      </c>
      <c r="AG64" s="153">
        <f>'MIP2010(17)'!AH68/'MIP2010(17)'!AH$98</f>
        <v>2.4990678022482831E-4</v>
      </c>
      <c r="AH64" s="153">
        <f>'MIP2010(17)'!AI68/'MIP2010(17)'!AI$98</f>
        <v>1.7106988164777593E-4</v>
      </c>
      <c r="AI64" s="153">
        <f>'MIP2010(17)'!AJ68/'MIP2010(17)'!AJ$98</f>
        <v>6.3141073171491251E-4</v>
      </c>
      <c r="AJ64" s="153">
        <f>'MIP2010(17)'!AK68/'MIP2010(17)'!AK$98</f>
        <v>3.2899217630011704E-4</v>
      </c>
      <c r="AK64" s="153">
        <f>'MIP2010(17)'!AL68/'MIP2010(17)'!AL$98</f>
        <v>1.6276484605712906E-4</v>
      </c>
      <c r="AL64" s="153">
        <f>'MIP2010(17)'!AM68/'MIP2010(17)'!AM$98</f>
        <v>4.4549533549177086E-5</v>
      </c>
      <c r="AM64" s="153">
        <f>'MIP2010(17)'!AN68/'MIP2010(17)'!AN$98</f>
        <v>2.660721471497513E-5</v>
      </c>
      <c r="AN64" s="153">
        <f>'MIP2010(17)'!AO68/'MIP2010(17)'!AO$98</f>
        <v>1.2520859302633401E-4</v>
      </c>
      <c r="AO64" s="153">
        <f>'MIP2010(17)'!AP68/'MIP2010(17)'!AP$98</f>
        <v>7.3715024262393711E-5</v>
      </c>
      <c r="AP64" s="153">
        <f>'MIP2010(17)'!AQ68/'MIP2010(17)'!AQ$98</f>
        <v>3.9294516996489361E-5</v>
      </c>
      <c r="AQ64" s="153">
        <f>'MIP2010(17)'!AR68/'MIP2010(17)'!AR$98</f>
        <v>9.2620351376496561E-5</v>
      </c>
      <c r="AR64" s="153">
        <f>'MIP2010(17)'!AS68/'MIP2010(17)'!AS$98</f>
        <v>1.5258457208094654E-4</v>
      </c>
      <c r="AS64" s="153">
        <f>'MIP2010(17)'!AT68/'MIP2010(17)'!AT$98</f>
        <v>4.9855688671447041E-5</v>
      </c>
      <c r="AT64" s="153">
        <f>'MIP2010(17)'!AU68/'MIP2010(17)'!AU$98</f>
        <v>7.8175751553390745E-5</v>
      </c>
      <c r="AU64" s="153">
        <f>'MIP2010(17)'!AV68/'MIP2010(17)'!AV$98</f>
        <v>8.2346956016841349E-5</v>
      </c>
      <c r="AV64" s="153">
        <f>'MIP2010(17)'!AW68/'MIP2010(17)'!AW$98</f>
        <v>1.795325270738452E-4</v>
      </c>
      <c r="AW64" s="153">
        <f>'MIP2010(17)'!AX68/'MIP2010(17)'!AX$98</f>
        <v>1.2567262048973567E-4</v>
      </c>
      <c r="AX64" s="153">
        <f>'MIP2010(17)'!AY68/'MIP2010(17)'!AY$98</f>
        <v>2.9937480457225086E-5</v>
      </c>
      <c r="AY64" s="153">
        <f>'MIP2010(17)'!AZ68/'MIP2010(17)'!AZ$98</f>
        <v>7.8332436162416902E-5</v>
      </c>
      <c r="AZ64" s="153">
        <f>'MIP2010(17)'!BA68/'MIP2010(17)'!BA$98</f>
        <v>1.1354539305559049E-4</v>
      </c>
      <c r="BA64" s="153">
        <f>'MIP2010(17)'!BB68/'MIP2010(17)'!BB$98</f>
        <v>3.3954174666770028E-4</v>
      </c>
      <c r="BB64" s="153">
        <f>'MIP2010(17)'!BC68/'MIP2010(17)'!BC$98</f>
        <v>4.2337897246953992E-4</v>
      </c>
      <c r="BC64" s="153">
        <f>'MIP2010(17)'!BD68/'MIP2010(17)'!BD$98</f>
        <v>1.8801875313183188E-4</v>
      </c>
      <c r="BD64" s="153">
        <f>'MIP2010(17)'!BE68/'MIP2010(17)'!BE$98</f>
        <v>1.0572835755355424E-5</v>
      </c>
      <c r="BE64" s="153">
        <f>'MIP2010(17)'!BF68/'MIP2010(17)'!BF$98</f>
        <v>2.842282716766936E-4</v>
      </c>
      <c r="BF64" s="153">
        <f>'MIP2010(17)'!BG68/'MIP2010(17)'!BG$98</f>
        <v>4.6945336966294103E-3</v>
      </c>
      <c r="BG64" s="153">
        <f>'MIP2010(17)'!BH68/'MIP2010(17)'!BH$98</f>
        <v>7.8047802472106878E-5</v>
      </c>
      <c r="BH64" s="153">
        <f>'MIP2010(17)'!BI68/'MIP2010(17)'!BI$98</f>
        <v>3.2704467820120729E-4</v>
      </c>
      <c r="BI64" s="153">
        <f>'MIP2010(17)'!BJ68/'MIP2010(17)'!BJ$98</f>
        <v>1.5250671872976093E-4</v>
      </c>
      <c r="BJ64" s="153">
        <f>'MIP2010(17)'!BK68/'MIP2010(17)'!BK$98</f>
        <v>1.0662992114172525E-4</v>
      </c>
      <c r="BK64" s="153">
        <f>'MIP2010(17)'!BL68/'MIP2010(17)'!BL$98</f>
        <v>1.0120386891889329E-4</v>
      </c>
      <c r="BL64" s="153">
        <f>'MIP2010(17)'!BM68/'MIP2010(17)'!BM$98</f>
        <v>1.5409933106533594E-4</v>
      </c>
      <c r="BM64" s="153">
        <f>'MIP2010(17)'!BN68/'MIP2010(17)'!BN$98</f>
        <v>8.4440281028880281E-4</v>
      </c>
      <c r="BN64" s="153">
        <f>'MIP2010(17)'!BO68/'MIP2010(17)'!BO$98</f>
        <v>1.8508508368736399E-4</v>
      </c>
      <c r="BO64" s="153">
        <f>'MIP2010(17)'!BP68/'MIP2010(17)'!BP$98</f>
        <v>8.8591675383881518E-5</v>
      </c>
      <c r="BP64" s="153">
        <f>'MIP2010(17)'!BQ68/'MIP2010(17)'!BQ$98</f>
        <v>1.3343225576860032E-4</v>
      </c>
      <c r="BQ64" s="153">
        <f>'MIP2010(17)'!BR68/'MIP2010(17)'!BR$98</f>
        <v>1.8244923526122291E-4</v>
      </c>
      <c r="BR64" s="153">
        <f>'MIP2010(17)'!BS68/'MIP2010(17)'!BS$98</f>
        <v>0</v>
      </c>
    </row>
    <row r="65" spans="2:70" x14ac:dyDescent="0.35">
      <c r="B65" s="67" t="s">
        <v>310</v>
      </c>
      <c r="C65" s="152">
        <f>'MIP2010(17)'!D69/'MIP2010(17)'!D$98</f>
        <v>1.4146314161893187E-5</v>
      </c>
      <c r="D65" s="152">
        <f>'MIP2010(17)'!E69/'MIP2010(17)'!E$98</f>
        <v>1.5747446130219742E-5</v>
      </c>
      <c r="E65" s="152">
        <f>'MIP2010(17)'!F69/'MIP2010(17)'!F$98</f>
        <v>2.101936410943772E-6</v>
      </c>
      <c r="F65" s="152">
        <f>'MIP2010(17)'!G69/'MIP2010(17)'!G$98</f>
        <v>6.657142887939372E-5</v>
      </c>
      <c r="G65" s="152">
        <f>'MIP2010(17)'!H69/'MIP2010(17)'!H$98</f>
        <v>1.6398310375583856E-4</v>
      </c>
      <c r="H65" s="152">
        <f>'MIP2010(17)'!I69/'MIP2010(17)'!I$98</f>
        <v>1.2514711045719948E-3</v>
      </c>
      <c r="I65" s="153">
        <f>'MIP2010(17)'!J69/'MIP2010(17)'!J$98</f>
        <v>1.2442959196669041E-3</v>
      </c>
      <c r="J65" s="153">
        <f>'MIP2010(17)'!K69/'MIP2010(17)'!K$98</f>
        <v>2.8755228412738676E-5</v>
      </c>
      <c r="K65" s="153">
        <f>'MIP2010(17)'!L69/'MIP2010(17)'!L$98</f>
        <v>2.7594778278931079E-6</v>
      </c>
      <c r="L65" s="153">
        <f>'MIP2010(17)'!M69/'MIP2010(17)'!M$98</f>
        <v>8.0808870038479185E-5</v>
      </c>
      <c r="M65" s="153">
        <f>'MIP2010(17)'!N69/'MIP2010(17)'!N$98</f>
        <v>1.0780396114291953E-5</v>
      </c>
      <c r="N65" s="153">
        <f>'MIP2010(17)'!O69/'MIP2010(17)'!O$98</f>
        <v>1.5191876222891371E-5</v>
      </c>
      <c r="O65" s="153">
        <f>'MIP2010(17)'!P69/'MIP2010(17)'!P$98</f>
        <v>3.472203996553488E-5</v>
      </c>
      <c r="P65" s="153">
        <f>'MIP2010(17)'!Q69/'MIP2010(17)'!Q$98</f>
        <v>9.5807506034468779E-6</v>
      </c>
      <c r="Q65" s="153">
        <f>'MIP2010(17)'!R69/'MIP2010(17)'!R$98</f>
        <v>1.0562936541456686E-5</v>
      </c>
      <c r="R65" s="153">
        <f>'MIP2010(17)'!S69/'MIP2010(17)'!S$98</f>
        <v>5.5766702302385449E-6</v>
      </c>
      <c r="S65" s="153">
        <f>'MIP2010(17)'!T69/'MIP2010(17)'!T$98</f>
        <v>4.1114624048302481E-4</v>
      </c>
      <c r="T65" s="153">
        <f>'MIP2010(17)'!U69/'MIP2010(17)'!U$98</f>
        <v>5.4184710079510463E-6</v>
      </c>
      <c r="U65" s="153">
        <f>'MIP2010(17)'!V69/'MIP2010(17)'!V$98</f>
        <v>1.9977424330298826E-5</v>
      </c>
      <c r="V65" s="153">
        <f>'MIP2010(17)'!W69/'MIP2010(17)'!W$98</f>
        <v>3.1139891649813006E-6</v>
      </c>
      <c r="W65" s="153">
        <f>'MIP2010(17)'!X69/'MIP2010(17)'!X$98</f>
        <v>7.6132162796299413E-5</v>
      </c>
      <c r="X65" s="153">
        <f>'MIP2010(17)'!Y69/'MIP2010(17)'!Y$98</f>
        <v>3.7520436281728015E-4</v>
      </c>
      <c r="Y65" s="153">
        <f>'MIP2010(17)'!Z69/'MIP2010(17)'!Z$98</f>
        <v>6.5147403297524098E-5</v>
      </c>
      <c r="Z65" s="153">
        <f>'MIP2010(17)'!AA69/'MIP2010(17)'!AA$98</f>
        <v>9.6489080364319045E-5</v>
      </c>
      <c r="AA65" s="153">
        <f>'MIP2010(17)'!AB69/'MIP2010(17)'!AB$98</f>
        <v>4.245363134323352E-5</v>
      </c>
      <c r="AB65" s="153">
        <f>'MIP2010(17)'!AC69/'MIP2010(17)'!AC$98</f>
        <v>7.7122140708028306E-6</v>
      </c>
      <c r="AC65" s="153">
        <f>'MIP2010(17)'!AD69/'MIP2010(17)'!AD$98</f>
        <v>1.4680388529973746E-3</v>
      </c>
      <c r="AD65" s="153">
        <f>'MIP2010(17)'!AE69/'MIP2010(17)'!AE$98</f>
        <v>1.0178825273436587E-3</v>
      </c>
      <c r="AE65" s="153">
        <f>'MIP2010(17)'!AF69/'MIP2010(17)'!AF$98</f>
        <v>4.8090058207048424E-4</v>
      </c>
      <c r="AF65" s="153">
        <f>'MIP2010(17)'!AG69/'MIP2010(17)'!AG$98</f>
        <v>6.0048500034603586E-5</v>
      </c>
      <c r="AG65" s="153">
        <f>'MIP2010(17)'!AH69/'MIP2010(17)'!AH$98</f>
        <v>1.9877360281805969E-5</v>
      </c>
      <c r="AH65" s="153">
        <f>'MIP2010(17)'!AI69/'MIP2010(17)'!AI$98</f>
        <v>1.9714578032615409E-4</v>
      </c>
      <c r="AI65" s="153">
        <f>'MIP2010(17)'!AJ69/'MIP2010(17)'!AJ$98</f>
        <v>5.4179101134604305E-4</v>
      </c>
      <c r="AJ65" s="153">
        <f>'MIP2010(17)'!AK69/'MIP2010(17)'!AK$98</f>
        <v>6.29621015075102E-5</v>
      </c>
      <c r="AK65" s="153">
        <f>'MIP2010(17)'!AL69/'MIP2010(17)'!AL$98</f>
        <v>1.4566620462580742E-5</v>
      </c>
      <c r="AL65" s="153">
        <f>'MIP2010(17)'!AM69/'MIP2010(17)'!AM$98</f>
        <v>8.1315893243493681E-6</v>
      </c>
      <c r="AM65" s="153">
        <f>'MIP2010(17)'!AN69/'MIP2010(17)'!AN$98</f>
        <v>9.4357032531480146E-5</v>
      </c>
      <c r="AN65" s="153">
        <f>'MIP2010(17)'!AO69/'MIP2010(17)'!AO$98</f>
        <v>3.3992346190248312E-4</v>
      </c>
      <c r="AO65" s="153">
        <f>'MIP2010(17)'!AP69/'MIP2010(17)'!AP$98</f>
        <v>2.6659136351618618E-5</v>
      </c>
      <c r="AP65" s="153">
        <f>'MIP2010(17)'!AQ69/'MIP2010(17)'!AQ$98</f>
        <v>8.4904560316148669E-6</v>
      </c>
      <c r="AQ65" s="153">
        <f>'MIP2010(17)'!AR69/'MIP2010(17)'!AR$98</f>
        <v>1.627763249543896E-4</v>
      </c>
      <c r="AR65" s="153">
        <f>'MIP2010(17)'!AS69/'MIP2010(17)'!AS$98</f>
        <v>6.1324320822975426E-4</v>
      </c>
      <c r="AS65" s="153">
        <f>'MIP2010(17)'!AT69/'MIP2010(17)'!AT$98</f>
        <v>2.4748462461724537E-3</v>
      </c>
      <c r="AT65" s="153">
        <f>'MIP2010(17)'!AU69/'MIP2010(17)'!AU$98</f>
        <v>4.1427213637054271E-3</v>
      </c>
      <c r="AU65" s="153">
        <f>'MIP2010(17)'!AV69/'MIP2010(17)'!AV$98</f>
        <v>4.208624738007831E-4</v>
      </c>
      <c r="AV65" s="153">
        <f>'MIP2010(17)'!AW69/'MIP2010(17)'!AW$98</f>
        <v>1.8852489232393812E-3</v>
      </c>
      <c r="AW65" s="153">
        <f>'MIP2010(17)'!AX69/'MIP2010(17)'!AX$98</f>
        <v>7.2444094357258795E-5</v>
      </c>
      <c r="AX65" s="153">
        <f>'MIP2010(17)'!AY69/'MIP2010(17)'!AY$98</f>
        <v>8.899168690354529E-6</v>
      </c>
      <c r="AY65" s="153">
        <f>'MIP2010(17)'!AZ69/'MIP2010(17)'!AZ$98</f>
        <v>8.0235238875624996E-6</v>
      </c>
      <c r="AZ65" s="153">
        <f>'MIP2010(17)'!BA69/'MIP2010(17)'!BA$98</f>
        <v>4.9573360666925089E-6</v>
      </c>
      <c r="BA65" s="153">
        <f>'MIP2010(17)'!BB69/'MIP2010(17)'!BB$98</f>
        <v>2.8891445294865312E-4</v>
      </c>
      <c r="BB65" s="153">
        <f>'MIP2010(17)'!BC69/'MIP2010(17)'!BC$98</f>
        <v>2.6086303103450403E-5</v>
      </c>
      <c r="BC65" s="153">
        <f>'MIP2010(17)'!BD69/'MIP2010(17)'!BD$98</f>
        <v>2.9297216430463928E-3</v>
      </c>
      <c r="BD65" s="153">
        <f>'MIP2010(17)'!BE69/'MIP2010(17)'!BE$98</f>
        <v>9.0829720738037961E-7</v>
      </c>
      <c r="BE65" s="153">
        <f>'MIP2010(17)'!BF69/'MIP2010(17)'!BF$98</f>
        <v>1.1581980643585461E-2</v>
      </c>
      <c r="BF65" s="153">
        <f>'MIP2010(17)'!BG69/'MIP2010(17)'!BG$98</f>
        <v>2.4228553831343587E-3</v>
      </c>
      <c r="BG65" s="153">
        <f>'MIP2010(17)'!BH69/'MIP2010(17)'!BH$98</f>
        <v>4.7517924301904062E-3</v>
      </c>
      <c r="BH65" s="153">
        <f>'MIP2010(17)'!BI69/'MIP2010(17)'!BI$98</f>
        <v>1.2556995556319988E-3</v>
      </c>
      <c r="BI65" s="153">
        <f>'MIP2010(17)'!BJ69/'MIP2010(17)'!BJ$98</f>
        <v>6.8331136852498768E-3</v>
      </c>
      <c r="BJ65" s="153">
        <f>'MIP2010(17)'!BK69/'MIP2010(17)'!BK$98</f>
        <v>3.3599421991727702E-3</v>
      </c>
      <c r="BK65" s="153">
        <f>'MIP2010(17)'!BL69/'MIP2010(17)'!BL$98</f>
        <v>7.6496598537341182E-4</v>
      </c>
      <c r="BL65" s="153">
        <f>'MIP2010(17)'!BM69/'MIP2010(17)'!BM$98</f>
        <v>5.5834128215303891E-3</v>
      </c>
      <c r="BM65" s="153">
        <f>'MIP2010(17)'!BN69/'MIP2010(17)'!BN$98</f>
        <v>6.8991920298922265E-5</v>
      </c>
      <c r="BN65" s="153">
        <f>'MIP2010(17)'!BO69/'MIP2010(17)'!BO$98</f>
        <v>3.1629763588975775E-3</v>
      </c>
      <c r="BO65" s="153">
        <f>'MIP2010(17)'!BP69/'MIP2010(17)'!BP$98</f>
        <v>7.5614577097022108E-6</v>
      </c>
      <c r="BP65" s="153">
        <f>'MIP2010(17)'!BQ69/'MIP2010(17)'!BQ$98</f>
        <v>1.6951062354991454E-5</v>
      </c>
      <c r="BQ65" s="153">
        <f>'MIP2010(17)'!BR69/'MIP2010(17)'!BR$98</f>
        <v>2.0081642934207189E-3</v>
      </c>
      <c r="BR65" s="153">
        <f>'MIP2010(17)'!BS69/'MIP2010(17)'!BS$98</f>
        <v>0</v>
      </c>
    </row>
    <row r="66" spans="2:70" x14ac:dyDescent="0.35">
      <c r="B66" s="67" t="s">
        <v>311</v>
      </c>
      <c r="C66" s="152">
        <f>'MIP2010(17)'!D70/'MIP2010(17)'!D$98</f>
        <v>1.5057905944545287E-7</v>
      </c>
      <c r="D66" s="152">
        <f>'MIP2010(17)'!E70/'MIP2010(17)'!E$98</f>
        <v>6.0097713000818013E-8</v>
      </c>
      <c r="E66" s="152">
        <f>'MIP2010(17)'!F70/'MIP2010(17)'!F$98</f>
        <v>5.3073377320308274E-8</v>
      </c>
      <c r="F66" s="152">
        <f>'MIP2010(17)'!G70/'MIP2010(17)'!G$98</f>
        <v>8.1104073474908164E-7</v>
      </c>
      <c r="G66" s="152">
        <f>'MIP2010(17)'!H70/'MIP2010(17)'!H$98</f>
        <v>1.9182135364899324E-6</v>
      </c>
      <c r="H66" s="152">
        <f>'MIP2010(17)'!I70/'MIP2010(17)'!I$98</f>
        <v>2.0991633305904137E-5</v>
      </c>
      <c r="I66" s="153">
        <f>'MIP2010(17)'!J70/'MIP2010(17)'!J$98</f>
        <v>8.4823108261414841E-7</v>
      </c>
      <c r="J66" s="153">
        <f>'MIP2010(17)'!K70/'MIP2010(17)'!K$98</f>
        <v>1.2642322146366015E-6</v>
      </c>
      <c r="K66" s="153">
        <f>'MIP2010(17)'!L70/'MIP2010(17)'!L$98</f>
        <v>1.3435283302274679E-6</v>
      </c>
      <c r="L66" s="153">
        <f>'MIP2010(17)'!M70/'MIP2010(17)'!M$98</f>
        <v>7.8885764307385327E-6</v>
      </c>
      <c r="M66" s="153">
        <f>'MIP2010(17)'!N70/'MIP2010(17)'!N$98</f>
        <v>8.2588551175695894E-6</v>
      </c>
      <c r="N66" s="153">
        <f>'MIP2010(17)'!O70/'MIP2010(17)'!O$98</f>
        <v>1.0294173302088763E-5</v>
      </c>
      <c r="O66" s="153">
        <f>'MIP2010(17)'!P70/'MIP2010(17)'!P$98</f>
        <v>5.5321990316310155E-6</v>
      </c>
      <c r="P66" s="153">
        <f>'MIP2010(17)'!Q70/'MIP2010(17)'!Q$98</f>
        <v>2.7745032341987207E-6</v>
      </c>
      <c r="Q66" s="153">
        <f>'MIP2010(17)'!R70/'MIP2010(17)'!R$98</f>
        <v>2.624439003974214E-6</v>
      </c>
      <c r="R66" s="153">
        <f>'MIP2010(17)'!S70/'MIP2010(17)'!S$98</f>
        <v>1.7956045293577617E-7</v>
      </c>
      <c r="S66" s="153">
        <f>'MIP2010(17)'!T70/'MIP2010(17)'!T$98</f>
        <v>4.4358519635654382E-6</v>
      </c>
      <c r="T66" s="153">
        <f>'MIP2010(17)'!U70/'MIP2010(17)'!U$98</f>
        <v>2.4893081857801613E-7</v>
      </c>
      <c r="U66" s="153">
        <f>'MIP2010(17)'!V70/'MIP2010(17)'!V$98</f>
        <v>1.6061126114234783E-7</v>
      </c>
      <c r="V66" s="153">
        <f>'MIP2010(17)'!W70/'MIP2010(17)'!W$98</f>
        <v>6.1511610815256359E-7</v>
      </c>
      <c r="W66" s="153">
        <f>'MIP2010(17)'!X70/'MIP2010(17)'!X$98</f>
        <v>1.0037465773608289E-5</v>
      </c>
      <c r="X66" s="153">
        <f>'MIP2010(17)'!Y70/'MIP2010(17)'!Y$98</f>
        <v>3.6117355778622464E-5</v>
      </c>
      <c r="Y66" s="153">
        <f>'MIP2010(17)'!Z70/'MIP2010(17)'!Z$98</f>
        <v>7.0988518696733628E-5</v>
      </c>
      <c r="Z66" s="153">
        <f>'MIP2010(17)'!AA70/'MIP2010(17)'!AA$98</f>
        <v>1.0959197898505782E-4</v>
      </c>
      <c r="AA66" s="153">
        <f>'MIP2010(17)'!AB70/'MIP2010(17)'!AB$98</f>
        <v>1.3103993656208223E-5</v>
      </c>
      <c r="AB66" s="153">
        <f>'MIP2010(17)'!AC70/'MIP2010(17)'!AC$98</f>
        <v>3.5705677633648364E-6</v>
      </c>
      <c r="AC66" s="153">
        <f>'MIP2010(17)'!AD70/'MIP2010(17)'!AD$98</f>
        <v>1.6700327168836093E-5</v>
      </c>
      <c r="AD66" s="153">
        <f>'MIP2010(17)'!AE70/'MIP2010(17)'!AE$98</f>
        <v>1.9454434175848882E-5</v>
      </c>
      <c r="AE66" s="153">
        <f>'MIP2010(17)'!AF70/'MIP2010(17)'!AF$98</f>
        <v>5.9643263283598353E-6</v>
      </c>
      <c r="AF66" s="153">
        <f>'MIP2010(17)'!AG70/'MIP2010(17)'!AG$98</f>
        <v>4.5447287993103737E-5</v>
      </c>
      <c r="AG66" s="153">
        <f>'MIP2010(17)'!AH70/'MIP2010(17)'!AH$98</f>
        <v>1.6658961155652246E-5</v>
      </c>
      <c r="AH66" s="153">
        <f>'MIP2010(17)'!AI70/'MIP2010(17)'!AI$98</f>
        <v>1.0816086562774443E-5</v>
      </c>
      <c r="AI66" s="153">
        <f>'MIP2010(17)'!AJ70/'MIP2010(17)'!AJ$98</f>
        <v>5.7014452533555842E-5</v>
      </c>
      <c r="AJ66" s="153">
        <f>'MIP2010(17)'!AK70/'MIP2010(17)'!AK$98</f>
        <v>2.8662389226720344E-5</v>
      </c>
      <c r="AK66" s="153">
        <f>'MIP2010(17)'!AL70/'MIP2010(17)'!AL$98</f>
        <v>1.399344991854485E-5</v>
      </c>
      <c r="AL66" s="153">
        <f>'MIP2010(17)'!AM70/'MIP2010(17)'!AM$98</f>
        <v>2.1685616890175041E-6</v>
      </c>
      <c r="AM66" s="153">
        <f>'MIP2010(17)'!AN70/'MIP2010(17)'!AN$98</f>
        <v>2.8057012460536021E-7</v>
      </c>
      <c r="AN66" s="153">
        <f>'MIP2010(17)'!AO70/'MIP2010(17)'!AO$98</f>
        <v>7.5389330544371111E-6</v>
      </c>
      <c r="AO66" s="153">
        <f>'MIP2010(17)'!AP70/'MIP2010(17)'!AP$98</f>
        <v>2.9435705987327326E-6</v>
      </c>
      <c r="AP66" s="153">
        <f>'MIP2010(17)'!AQ70/'MIP2010(17)'!AQ$98</f>
        <v>9.5955794001544309E-7</v>
      </c>
      <c r="AQ66" s="153">
        <f>'MIP2010(17)'!AR70/'MIP2010(17)'!AR$98</f>
        <v>6.927351442465074E-7</v>
      </c>
      <c r="AR66" s="153">
        <f>'MIP2010(17)'!AS70/'MIP2010(17)'!AS$98</f>
        <v>3.015607894604926E-6</v>
      </c>
      <c r="AS66" s="153">
        <f>'MIP2010(17)'!AT70/'MIP2010(17)'!AT$98</f>
        <v>2.2954068420398721E-7</v>
      </c>
      <c r="AT66" s="153">
        <f>'MIP2010(17)'!AU70/'MIP2010(17)'!AU$98</f>
        <v>2.4829932591983136E-7</v>
      </c>
      <c r="AU66" s="153">
        <f>'MIP2010(17)'!AV70/'MIP2010(17)'!AV$98</f>
        <v>4.3432557228240436E-7</v>
      </c>
      <c r="AV66" s="153">
        <f>'MIP2010(17)'!AW70/'MIP2010(17)'!AW$98</f>
        <v>3.425127627700896E-6</v>
      </c>
      <c r="AW66" s="153">
        <f>'MIP2010(17)'!AX70/'MIP2010(17)'!AX$98</f>
        <v>5.9974816275499727E-7</v>
      </c>
      <c r="AX66" s="153">
        <f>'MIP2010(17)'!AY70/'MIP2010(17)'!AY$98</f>
        <v>1.1640266993510085E-7</v>
      </c>
      <c r="AY66" s="153">
        <f>'MIP2010(17)'!AZ70/'MIP2010(17)'!AZ$98</f>
        <v>9.9823692370159806E-7</v>
      </c>
      <c r="AZ66" s="153">
        <f>'MIP2010(17)'!BA70/'MIP2010(17)'!BA$98</f>
        <v>1.2679080780212585E-6</v>
      </c>
      <c r="BA66" s="153">
        <f>'MIP2010(17)'!BB70/'MIP2010(17)'!BB$98</f>
        <v>9.6208317390464711E-6</v>
      </c>
      <c r="BB66" s="153">
        <f>'MIP2010(17)'!BC70/'MIP2010(17)'!BC$98</f>
        <v>2.7443154389752967E-5</v>
      </c>
      <c r="BC66" s="153">
        <f>'MIP2010(17)'!BD70/'MIP2010(17)'!BD$98</f>
        <v>1.3233390423330115E-6</v>
      </c>
      <c r="BD66" s="153">
        <f>'MIP2010(17)'!BE70/'MIP2010(17)'!BE$98</f>
        <v>6.8412761845454487E-8</v>
      </c>
      <c r="BE66" s="153">
        <f>'MIP2010(17)'!BF70/'MIP2010(17)'!BF$98</f>
        <v>1.1711872797108025E-6</v>
      </c>
      <c r="BF66" s="153">
        <f>'MIP2010(17)'!BG70/'MIP2010(17)'!BG$98</f>
        <v>4.3864438591242563E-4</v>
      </c>
      <c r="BG66" s="153">
        <f>'MIP2010(17)'!BH70/'MIP2010(17)'!BH$98</f>
        <v>3.2795947003199335E-7</v>
      </c>
      <c r="BH66" s="153">
        <f>'MIP2010(17)'!BI70/'MIP2010(17)'!BI$98</f>
        <v>2.3157439395508739E-5</v>
      </c>
      <c r="BI66" s="153">
        <f>'MIP2010(17)'!BJ70/'MIP2010(17)'!BJ$98</f>
        <v>1.1465795031449054E-6</v>
      </c>
      <c r="BJ66" s="153">
        <f>'MIP2010(17)'!BK70/'MIP2010(17)'!BK$98</f>
        <v>4.1279035499857629E-7</v>
      </c>
      <c r="BK66" s="153">
        <f>'MIP2010(17)'!BL70/'MIP2010(17)'!BL$98</f>
        <v>2.9882688110132703E-6</v>
      </c>
      <c r="BL66" s="153">
        <f>'MIP2010(17)'!BM70/'MIP2010(17)'!BM$98</f>
        <v>8.711982944140877E-7</v>
      </c>
      <c r="BM66" s="153">
        <f>'MIP2010(17)'!BN70/'MIP2010(17)'!BN$98</f>
        <v>7.1318901536788796E-5</v>
      </c>
      <c r="BN66" s="153">
        <f>'MIP2010(17)'!BO70/'MIP2010(17)'!BO$98</f>
        <v>2.6187086416836317E-6</v>
      </c>
      <c r="BO66" s="153">
        <f>'MIP2010(17)'!BP70/'MIP2010(17)'!BP$98</f>
        <v>2.1283603452237295E-3</v>
      </c>
      <c r="BP66" s="153">
        <f>'MIP2010(17)'!BQ70/'MIP2010(17)'!BQ$98</f>
        <v>8.9615284249633455E-7</v>
      </c>
      <c r="BQ66" s="153">
        <f>'MIP2010(17)'!BR70/'MIP2010(17)'!BR$98</f>
        <v>6.8023782206336616E-7</v>
      </c>
      <c r="BR66" s="153">
        <f>'MIP2010(17)'!BS70/'MIP2010(17)'!BS$98</f>
        <v>0</v>
      </c>
    </row>
    <row r="67" spans="2:70" x14ac:dyDescent="0.35">
      <c r="B67" s="67" t="s">
        <v>312</v>
      </c>
      <c r="C67" s="152">
        <f>'MIP2010(17)'!D71/'MIP2010(17)'!D$98</f>
        <v>2.7656635068702307E-7</v>
      </c>
      <c r="D67" s="152">
        <f>'MIP2010(17)'!E71/'MIP2010(17)'!E$98</f>
        <v>2.798225873799336E-7</v>
      </c>
      <c r="E67" s="152">
        <f>'MIP2010(17)'!F71/'MIP2010(17)'!F$98</f>
        <v>1.914112013220596E-6</v>
      </c>
      <c r="F67" s="152">
        <f>'MIP2010(17)'!G71/'MIP2010(17)'!G$98</f>
        <v>9.9667985389300697E-6</v>
      </c>
      <c r="G67" s="152">
        <f>'MIP2010(17)'!H71/'MIP2010(17)'!H$98</f>
        <v>1.2485764249329113E-5</v>
      </c>
      <c r="H67" s="152">
        <f>'MIP2010(17)'!I71/'MIP2010(17)'!I$98</f>
        <v>3.5980312744328676E-6</v>
      </c>
      <c r="I67" s="153">
        <f>'MIP2010(17)'!J71/'MIP2010(17)'!J$98</f>
        <v>1.1047205116366915E-5</v>
      </c>
      <c r="J67" s="153">
        <f>'MIP2010(17)'!K71/'MIP2010(17)'!K$98</f>
        <v>1.9260782932174556E-5</v>
      </c>
      <c r="K67" s="153">
        <f>'MIP2010(17)'!L71/'MIP2010(17)'!L$98</f>
        <v>2.6651726057795367E-5</v>
      </c>
      <c r="L67" s="153">
        <f>'MIP2010(17)'!M71/'MIP2010(17)'!M$98</f>
        <v>1.4603564090240908E-5</v>
      </c>
      <c r="M67" s="153">
        <f>'MIP2010(17)'!N71/'MIP2010(17)'!N$98</f>
        <v>7.5247333525432497E-6</v>
      </c>
      <c r="N67" s="153">
        <f>'MIP2010(17)'!O71/'MIP2010(17)'!O$98</f>
        <v>1.5342682361170334E-5</v>
      </c>
      <c r="O67" s="153">
        <f>'MIP2010(17)'!P71/'MIP2010(17)'!P$98</f>
        <v>5.2231375917062278E-5</v>
      </c>
      <c r="P67" s="153">
        <f>'MIP2010(17)'!Q71/'MIP2010(17)'!Q$98</f>
        <v>4.9504637217525706E-5</v>
      </c>
      <c r="Q67" s="153">
        <f>'MIP2010(17)'!R71/'MIP2010(17)'!R$98</f>
        <v>2.0530222878475012E-5</v>
      </c>
      <c r="R67" s="153">
        <f>'MIP2010(17)'!S71/'MIP2010(17)'!S$98</f>
        <v>8.5179396242510986E-6</v>
      </c>
      <c r="S67" s="153">
        <f>'MIP2010(17)'!T71/'MIP2010(17)'!T$98</f>
        <v>1.5328889903811773E-5</v>
      </c>
      <c r="T67" s="153">
        <f>'MIP2010(17)'!U71/'MIP2010(17)'!U$98</f>
        <v>2.0668652898791823E-5</v>
      </c>
      <c r="U67" s="153">
        <f>'MIP2010(17)'!V71/'MIP2010(17)'!V$98</f>
        <v>3.5669251284166688E-6</v>
      </c>
      <c r="V67" s="153">
        <f>'MIP2010(17)'!W71/'MIP2010(17)'!W$98</f>
        <v>3.4879395447749771E-5</v>
      </c>
      <c r="W67" s="153">
        <f>'MIP2010(17)'!X71/'MIP2010(17)'!X$98</f>
        <v>1.0322811093042856E-5</v>
      </c>
      <c r="X67" s="153">
        <f>'MIP2010(17)'!Y71/'MIP2010(17)'!Y$98</f>
        <v>1.3858475788491262E-5</v>
      </c>
      <c r="Y67" s="153">
        <f>'MIP2010(17)'!Z71/'MIP2010(17)'!Z$98</f>
        <v>3.5292202073191527E-5</v>
      </c>
      <c r="Z67" s="153">
        <f>'MIP2010(17)'!AA71/'MIP2010(17)'!AA$98</f>
        <v>3.5233240941715723E-5</v>
      </c>
      <c r="AA67" s="153">
        <f>'MIP2010(17)'!AB71/'MIP2010(17)'!AB$98</f>
        <v>3.0235025405319542E-5</v>
      </c>
      <c r="AB67" s="153">
        <f>'MIP2010(17)'!AC71/'MIP2010(17)'!AC$98</f>
        <v>1.7555401314361456E-5</v>
      </c>
      <c r="AC67" s="153">
        <f>'MIP2010(17)'!AD71/'MIP2010(17)'!AD$98</f>
        <v>2.1199509022268392E-5</v>
      </c>
      <c r="AD67" s="153">
        <f>'MIP2010(17)'!AE71/'MIP2010(17)'!AE$98</f>
        <v>2.377608755401411E-6</v>
      </c>
      <c r="AE67" s="153">
        <f>'MIP2010(17)'!AF71/'MIP2010(17)'!AF$98</f>
        <v>1.6763124281837278E-5</v>
      </c>
      <c r="AF67" s="153">
        <f>'MIP2010(17)'!AG71/'MIP2010(17)'!AG$98</f>
        <v>1.8989393993146384E-5</v>
      </c>
      <c r="AG67" s="153">
        <f>'MIP2010(17)'!AH71/'MIP2010(17)'!AH$98</f>
        <v>1.2386836606925908E-5</v>
      </c>
      <c r="AH67" s="153">
        <f>'MIP2010(17)'!AI71/'MIP2010(17)'!AI$98</f>
        <v>1.3758393155035813E-5</v>
      </c>
      <c r="AI67" s="153">
        <f>'MIP2010(17)'!AJ71/'MIP2010(17)'!AJ$98</f>
        <v>7.4495788638233024E-6</v>
      </c>
      <c r="AJ67" s="153">
        <f>'MIP2010(17)'!AK71/'MIP2010(17)'!AK$98</f>
        <v>1.8676780918346063E-5</v>
      </c>
      <c r="AK67" s="153">
        <f>'MIP2010(17)'!AL71/'MIP2010(17)'!AL$98</f>
        <v>1.1962435504037855E-5</v>
      </c>
      <c r="AL67" s="153">
        <f>'MIP2010(17)'!AM71/'MIP2010(17)'!AM$98</f>
        <v>2.5582294499450434E-5</v>
      </c>
      <c r="AM67" s="153">
        <f>'MIP2010(17)'!AN71/'MIP2010(17)'!AN$98</f>
        <v>6.8150685870303524E-6</v>
      </c>
      <c r="AN67" s="153">
        <f>'MIP2010(17)'!AO71/'MIP2010(17)'!AO$98</f>
        <v>3.1633284338240934E-5</v>
      </c>
      <c r="AO67" s="153">
        <f>'MIP2010(17)'!AP71/'MIP2010(17)'!AP$98</f>
        <v>4.0932092991665211E-5</v>
      </c>
      <c r="AP67" s="153">
        <f>'MIP2010(17)'!AQ71/'MIP2010(17)'!AQ$98</f>
        <v>1.967782303680293E-5</v>
      </c>
      <c r="AQ67" s="153">
        <f>'MIP2010(17)'!AR71/'MIP2010(17)'!AR$98</f>
        <v>1.9954088235032662E-4</v>
      </c>
      <c r="AR67" s="153">
        <f>'MIP2010(17)'!AS71/'MIP2010(17)'!AS$98</f>
        <v>3.0432197286141196E-4</v>
      </c>
      <c r="AS67" s="153">
        <f>'MIP2010(17)'!AT71/'MIP2010(17)'!AT$98</f>
        <v>3.0533636577441354E-5</v>
      </c>
      <c r="AT67" s="153">
        <f>'MIP2010(17)'!AU71/'MIP2010(17)'!AU$98</f>
        <v>3.7137318703206282E-5</v>
      </c>
      <c r="AU67" s="153">
        <f>'MIP2010(17)'!AV71/'MIP2010(17)'!AV$98</f>
        <v>3.2444436449629824E-5</v>
      </c>
      <c r="AV67" s="153">
        <f>'MIP2010(17)'!AW71/'MIP2010(17)'!AW$98</f>
        <v>1.7984448979950149E-4</v>
      </c>
      <c r="AW67" s="153">
        <f>'MIP2010(17)'!AX71/'MIP2010(17)'!AX$98</f>
        <v>3.6570110319972423E-4</v>
      </c>
      <c r="AX67" s="153">
        <f>'MIP2010(17)'!AY71/'MIP2010(17)'!AY$98</f>
        <v>1.7743257661075016E-4</v>
      </c>
      <c r="AY67" s="153">
        <f>'MIP2010(17)'!AZ71/'MIP2010(17)'!AZ$98</f>
        <v>1.0665191145407139E-4</v>
      </c>
      <c r="AZ67" s="153">
        <f>'MIP2010(17)'!BA71/'MIP2010(17)'!BA$98</f>
        <v>1.0691151552961171E-4</v>
      </c>
      <c r="BA67" s="153">
        <f>'MIP2010(17)'!BB71/'MIP2010(17)'!BB$98</f>
        <v>1.2187987858725617E-4</v>
      </c>
      <c r="BB67" s="153">
        <f>'MIP2010(17)'!BC71/'MIP2010(17)'!BC$98</f>
        <v>1.0025202339210163E-4</v>
      </c>
      <c r="BC67" s="153">
        <f>'MIP2010(17)'!BD71/'MIP2010(17)'!BD$98</f>
        <v>1.0211578944230441E-4</v>
      </c>
      <c r="BD67" s="153">
        <f>'MIP2010(17)'!BE71/'MIP2010(17)'!BE$98</f>
        <v>3.5185654787259342E-5</v>
      </c>
      <c r="BE67" s="153">
        <f>'MIP2010(17)'!BF71/'MIP2010(17)'!BF$98</f>
        <v>2.0473674527128586E-4</v>
      </c>
      <c r="BF67" s="153">
        <f>'MIP2010(17)'!BG71/'MIP2010(17)'!BG$98</f>
        <v>1.2199880191833266E-4</v>
      </c>
      <c r="BG67" s="153">
        <f>'MIP2010(17)'!BH71/'MIP2010(17)'!BH$98</f>
        <v>8.2015282027218236E-5</v>
      </c>
      <c r="BH67" s="153">
        <f>'MIP2010(17)'!BI71/'MIP2010(17)'!BI$98</f>
        <v>2.2583240039225424E-4</v>
      </c>
      <c r="BI67" s="153">
        <f>'MIP2010(17)'!BJ71/'MIP2010(17)'!BJ$98</f>
        <v>1.2652415984643853E-4</v>
      </c>
      <c r="BJ67" s="153">
        <f>'MIP2010(17)'!BK71/'MIP2010(17)'!BK$98</f>
        <v>5.8917920024008304E-5</v>
      </c>
      <c r="BK67" s="153">
        <f>'MIP2010(17)'!BL71/'MIP2010(17)'!BL$98</f>
        <v>1.2794502455909347E-4</v>
      </c>
      <c r="BL67" s="153">
        <f>'MIP2010(17)'!BM71/'MIP2010(17)'!BM$98</f>
        <v>3.238165717724959E-5</v>
      </c>
      <c r="BM67" s="153">
        <f>'MIP2010(17)'!BN71/'MIP2010(17)'!BN$98</f>
        <v>3.6679828821724911E-4</v>
      </c>
      <c r="BN67" s="153">
        <f>'MIP2010(17)'!BO71/'MIP2010(17)'!BO$98</f>
        <v>9.4573928971762258E-5</v>
      </c>
      <c r="BO67" s="153">
        <f>'MIP2010(17)'!BP71/'MIP2010(17)'!BP$98</f>
        <v>9.9228621250087093E-2</v>
      </c>
      <c r="BP67" s="153">
        <f>'MIP2010(17)'!BQ71/'MIP2010(17)'!BQ$98</f>
        <v>7.6402281737891124E-4</v>
      </c>
      <c r="BQ67" s="153">
        <f>'MIP2010(17)'!BR71/'MIP2010(17)'!BR$98</f>
        <v>1.4973092810310635E-4</v>
      </c>
      <c r="BR67" s="153">
        <f>'MIP2010(17)'!BS71/'MIP2010(17)'!BS$98</f>
        <v>0</v>
      </c>
    </row>
    <row r="68" spans="2:70" x14ac:dyDescent="0.35">
      <c r="B68" s="67" t="s">
        <v>313</v>
      </c>
      <c r="C68" s="152">
        <f>'MIP2010(17)'!D72/'MIP2010(17)'!D$98</f>
        <v>8.268457620349261E-6</v>
      </c>
      <c r="D68" s="152">
        <f>'MIP2010(17)'!E72/'MIP2010(17)'!E$98</f>
        <v>7.1893787320793777E-5</v>
      </c>
      <c r="E68" s="152">
        <f>'MIP2010(17)'!F72/'MIP2010(17)'!F$98</f>
        <v>4.9104059608982053E-5</v>
      </c>
      <c r="F68" s="152">
        <f>'MIP2010(17)'!G72/'MIP2010(17)'!G$98</f>
        <v>4.3728984950564562E-5</v>
      </c>
      <c r="G68" s="152">
        <f>'MIP2010(17)'!H72/'MIP2010(17)'!H$98</f>
        <v>5.5318290518719454E-5</v>
      </c>
      <c r="H68" s="152">
        <f>'MIP2010(17)'!I72/'MIP2010(17)'!I$98</f>
        <v>5.2972083414261164E-6</v>
      </c>
      <c r="I68" s="153">
        <f>'MIP2010(17)'!J72/'MIP2010(17)'!J$98</f>
        <v>9.9197188584944518E-6</v>
      </c>
      <c r="J68" s="153">
        <f>'MIP2010(17)'!K72/'MIP2010(17)'!K$98</f>
        <v>1.8675516886507184E-4</v>
      </c>
      <c r="K68" s="153">
        <f>'MIP2010(17)'!L72/'MIP2010(17)'!L$98</f>
        <v>6.6311640142314939E-5</v>
      </c>
      <c r="L68" s="153">
        <f>'MIP2010(17)'!M72/'MIP2010(17)'!M$98</f>
        <v>2.6222441122798605E-4</v>
      </c>
      <c r="M68" s="153">
        <f>'MIP2010(17)'!N72/'MIP2010(17)'!N$98</f>
        <v>1.3077950655219894E-3</v>
      </c>
      <c r="N68" s="153">
        <f>'MIP2010(17)'!O72/'MIP2010(17)'!O$98</f>
        <v>4.8947201833967886E-4</v>
      </c>
      <c r="O68" s="153">
        <f>'MIP2010(17)'!P72/'MIP2010(17)'!P$98</f>
        <v>6.0477411213128433E-5</v>
      </c>
      <c r="P68" s="153">
        <f>'MIP2010(17)'!Q72/'MIP2010(17)'!Q$98</f>
        <v>1.3197436094843955E-4</v>
      </c>
      <c r="Q68" s="153">
        <f>'MIP2010(17)'!R72/'MIP2010(17)'!R$98</f>
        <v>4.0290536560796128E-4</v>
      </c>
      <c r="R68" s="153">
        <f>'MIP2010(17)'!S72/'MIP2010(17)'!S$98</f>
        <v>3.1420372526461407E-5</v>
      </c>
      <c r="S68" s="153">
        <f>'MIP2010(17)'!T72/'MIP2010(17)'!T$98</f>
        <v>1.4999807894896814E-4</v>
      </c>
      <c r="T68" s="153">
        <f>'MIP2010(17)'!U72/'MIP2010(17)'!U$98</f>
        <v>7.7837535661173763E-5</v>
      </c>
      <c r="U68" s="153">
        <f>'MIP2010(17)'!V72/'MIP2010(17)'!V$98</f>
        <v>1.6634066701356512E-5</v>
      </c>
      <c r="V68" s="153">
        <f>'MIP2010(17)'!W72/'MIP2010(17)'!W$98</f>
        <v>5.0797394429101239E-5</v>
      </c>
      <c r="W68" s="153">
        <f>'MIP2010(17)'!X72/'MIP2010(17)'!X$98</f>
        <v>2.7799288985270022E-5</v>
      </c>
      <c r="X68" s="153">
        <f>'MIP2010(17)'!Y72/'MIP2010(17)'!Y$98</f>
        <v>1.6857180095341718E-4</v>
      </c>
      <c r="Y68" s="153">
        <f>'MIP2010(17)'!Z72/'MIP2010(17)'!Z$98</f>
        <v>6.3622699411993897E-4</v>
      </c>
      <c r="Z68" s="153">
        <f>'MIP2010(17)'!AA72/'MIP2010(17)'!AA$98</f>
        <v>6.2938518270151071E-4</v>
      </c>
      <c r="AA68" s="153">
        <f>'MIP2010(17)'!AB72/'MIP2010(17)'!AB$98</f>
        <v>1.1080286201527624E-4</v>
      </c>
      <c r="AB68" s="153">
        <f>'MIP2010(17)'!AC72/'MIP2010(17)'!AC$98</f>
        <v>7.0587023088064318E-5</v>
      </c>
      <c r="AC68" s="153">
        <f>'MIP2010(17)'!AD72/'MIP2010(17)'!AD$98</f>
        <v>4.9193140183512572E-5</v>
      </c>
      <c r="AD68" s="153">
        <f>'MIP2010(17)'!AE72/'MIP2010(17)'!AE$98</f>
        <v>2.0049491056113009E-5</v>
      </c>
      <c r="AE68" s="153">
        <f>'MIP2010(17)'!AF72/'MIP2010(17)'!AF$98</f>
        <v>9.5680348430252172E-5</v>
      </c>
      <c r="AF68" s="153">
        <f>'MIP2010(17)'!AG72/'MIP2010(17)'!AG$98</f>
        <v>3.4071557981024919E-4</v>
      </c>
      <c r="AG68" s="153">
        <f>'MIP2010(17)'!AH72/'MIP2010(17)'!AH$98</f>
        <v>2.1394876385371229E-4</v>
      </c>
      <c r="AH68" s="153">
        <f>'MIP2010(17)'!AI72/'MIP2010(17)'!AI$98</f>
        <v>8.7639873523259333E-5</v>
      </c>
      <c r="AI68" s="153">
        <f>'MIP2010(17)'!AJ72/'MIP2010(17)'!AJ$98</f>
        <v>4.8089119886255837E-4</v>
      </c>
      <c r="AJ68" s="153">
        <f>'MIP2010(17)'!AK72/'MIP2010(17)'!AK$98</f>
        <v>4.2947658528218983E-5</v>
      </c>
      <c r="AK68" s="153">
        <f>'MIP2010(17)'!AL72/'MIP2010(17)'!AL$98</f>
        <v>1.3668295855106895E-4</v>
      </c>
      <c r="AL68" s="153">
        <f>'MIP2010(17)'!AM72/'MIP2010(17)'!AM$98</f>
        <v>1.2125123843400905E-4</v>
      </c>
      <c r="AM68" s="153">
        <f>'MIP2010(17)'!AN72/'MIP2010(17)'!AN$98</f>
        <v>3.9292868535550185E-5</v>
      </c>
      <c r="AN68" s="153">
        <f>'MIP2010(17)'!AO72/'MIP2010(17)'!AO$98</f>
        <v>2.0436144756381038E-4</v>
      </c>
      <c r="AO68" s="153">
        <f>'MIP2010(17)'!AP72/'MIP2010(17)'!AP$98</f>
        <v>7.266845420090409E-5</v>
      </c>
      <c r="AP68" s="153">
        <f>'MIP2010(17)'!AQ72/'MIP2010(17)'!AQ$98</f>
        <v>7.538448482139681E-5</v>
      </c>
      <c r="AQ68" s="153">
        <f>'MIP2010(17)'!AR72/'MIP2010(17)'!AR$98</f>
        <v>3.6326354308545547E-4</v>
      </c>
      <c r="AR68" s="153">
        <f>'MIP2010(17)'!AS72/'MIP2010(17)'!AS$98</f>
        <v>3.5642081288774641E-4</v>
      </c>
      <c r="AS68" s="153">
        <f>'MIP2010(17)'!AT72/'MIP2010(17)'!AT$98</f>
        <v>4.759199552875613E-5</v>
      </c>
      <c r="AT68" s="153">
        <f>'MIP2010(17)'!AU72/'MIP2010(17)'!AU$98</f>
        <v>5.5879614018364634E-5</v>
      </c>
      <c r="AU68" s="153">
        <f>'MIP2010(17)'!AV72/'MIP2010(17)'!AV$98</f>
        <v>1.4587602446611091E-4</v>
      </c>
      <c r="AV68" s="153">
        <f>'MIP2010(17)'!AW72/'MIP2010(17)'!AW$98</f>
        <v>1.9822181743143639E-4</v>
      </c>
      <c r="AW68" s="153">
        <f>'MIP2010(17)'!AX72/'MIP2010(17)'!AX$98</f>
        <v>7.1860743574964753E-4</v>
      </c>
      <c r="AX68" s="153">
        <f>'MIP2010(17)'!AY72/'MIP2010(17)'!AY$98</f>
        <v>8.210818715609144E-5</v>
      </c>
      <c r="AY68" s="153">
        <f>'MIP2010(17)'!AZ72/'MIP2010(17)'!AZ$98</f>
        <v>9.3823685613966606E-4</v>
      </c>
      <c r="AZ68" s="153">
        <f>'MIP2010(17)'!BA72/'MIP2010(17)'!BA$98</f>
        <v>4.3100813301183795E-2</v>
      </c>
      <c r="BA68" s="153">
        <f>'MIP2010(17)'!BB72/'MIP2010(17)'!BB$98</f>
        <v>2.0913507817978739E-3</v>
      </c>
      <c r="BB68" s="153">
        <f>'MIP2010(17)'!BC72/'MIP2010(17)'!BC$98</f>
        <v>2.9735940539609963E-4</v>
      </c>
      <c r="BC68" s="153">
        <f>'MIP2010(17)'!BD72/'MIP2010(17)'!BD$98</f>
        <v>4.4406388683938678E-4</v>
      </c>
      <c r="BD68" s="153">
        <f>'MIP2010(17)'!BE72/'MIP2010(17)'!BE$98</f>
        <v>3.615214698205902E-5</v>
      </c>
      <c r="BE68" s="153">
        <f>'MIP2010(17)'!BF72/'MIP2010(17)'!BF$98</f>
        <v>4.9633395328713798E-4</v>
      </c>
      <c r="BF68" s="153">
        <f>'MIP2010(17)'!BG72/'MIP2010(17)'!BG$98</f>
        <v>1.1853107125100566E-4</v>
      </c>
      <c r="BG68" s="153">
        <f>'MIP2010(17)'!BH72/'MIP2010(17)'!BH$98</f>
        <v>7.9908947365446234E-4</v>
      </c>
      <c r="BH68" s="153">
        <f>'MIP2010(17)'!BI72/'MIP2010(17)'!BI$98</f>
        <v>4.8646604476880337E-4</v>
      </c>
      <c r="BI68" s="153">
        <f>'MIP2010(17)'!BJ72/'MIP2010(17)'!BJ$98</f>
        <v>2.5490938960644389E-4</v>
      </c>
      <c r="BJ68" s="153">
        <f>'MIP2010(17)'!BK72/'MIP2010(17)'!BK$98</f>
        <v>1.0280368067683149E-4</v>
      </c>
      <c r="BK68" s="153">
        <f>'MIP2010(17)'!BL72/'MIP2010(17)'!BL$98</f>
        <v>8.7560358031361625E-4</v>
      </c>
      <c r="BL68" s="153">
        <f>'MIP2010(17)'!BM72/'MIP2010(17)'!BM$98</f>
        <v>2.9146598738259938E-4</v>
      </c>
      <c r="BM68" s="153">
        <f>'MIP2010(17)'!BN72/'MIP2010(17)'!BN$98</f>
        <v>5.5515869213935802E-4</v>
      </c>
      <c r="BN68" s="153">
        <f>'MIP2010(17)'!BO72/'MIP2010(17)'!BO$98</f>
        <v>3.8821406781915769E-4</v>
      </c>
      <c r="BO68" s="153">
        <f>'MIP2010(17)'!BP72/'MIP2010(17)'!BP$98</f>
        <v>1.8322190992098617E-5</v>
      </c>
      <c r="BP68" s="153">
        <f>'MIP2010(17)'!BQ72/'MIP2010(17)'!BQ$98</f>
        <v>1.7534194897335768E-2</v>
      </c>
      <c r="BQ68" s="153">
        <f>'MIP2010(17)'!BR72/'MIP2010(17)'!BR$98</f>
        <v>6.5422452988358167E-3</v>
      </c>
      <c r="BR68" s="153">
        <f>'MIP2010(17)'!BS72/'MIP2010(17)'!BS$98</f>
        <v>0</v>
      </c>
    </row>
    <row r="69" spans="2:70" x14ac:dyDescent="0.35">
      <c r="B69" s="67" t="s">
        <v>314</v>
      </c>
      <c r="C69" s="152">
        <f>'MIP2010(17)'!D73/'MIP2010(17)'!D$98</f>
        <v>4.5855430481471472E-4</v>
      </c>
      <c r="D69" s="152">
        <f>'MIP2010(17)'!E73/'MIP2010(17)'!E$98</f>
        <v>3.3005931725360463E-4</v>
      </c>
      <c r="E69" s="152">
        <f>'MIP2010(17)'!F73/'MIP2010(17)'!F$98</f>
        <v>7.3584245022947589E-4</v>
      </c>
      <c r="F69" s="152">
        <f>'MIP2010(17)'!G73/'MIP2010(17)'!G$98</f>
        <v>1.9256248859245725E-3</v>
      </c>
      <c r="G69" s="152">
        <f>'MIP2010(17)'!H73/'MIP2010(17)'!H$98</f>
        <v>2.3222513321621728E-3</v>
      </c>
      <c r="H69" s="152">
        <f>'MIP2010(17)'!I73/'MIP2010(17)'!I$98</f>
        <v>2.4087440766302516E-3</v>
      </c>
      <c r="I69" s="153">
        <f>'MIP2010(17)'!J73/'MIP2010(17)'!J$98</f>
        <v>3.2264423310491793E-3</v>
      </c>
      <c r="J69" s="153">
        <f>'MIP2010(17)'!K73/'MIP2010(17)'!K$98</f>
        <v>8.0004906419568961E-4</v>
      </c>
      <c r="K69" s="153">
        <f>'MIP2010(17)'!L73/'MIP2010(17)'!L$98</f>
        <v>1.4402824366653555E-3</v>
      </c>
      <c r="L69" s="153">
        <f>'MIP2010(17)'!M73/'MIP2010(17)'!M$98</f>
        <v>8.6183874237795433E-4</v>
      </c>
      <c r="M69" s="153">
        <f>'MIP2010(17)'!N73/'MIP2010(17)'!N$98</f>
        <v>1.5603976331253046E-3</v>
      </c>
      <c r="N69" s="153">
        <f>'MIP2010(17)'!O73/'MIP2010(17)'!O$98</f>
        <v>1.1532116722236601E-3</v>
      </c>
      <c r="O69" s="153">
        <f>'MIP2010(17)'!P73/'MIP2010(17)'!P$98</f>
        <v>1.3876061395348789E-3</v>
      </c>
      <c r="P69" s="153">
        <f>'MIP2010(17)'!Q73/'MIP2010(17)'!Q$98</f>
        <v>1.5220172733326853E-3</v>
      </c>
      <c r="Q69" s="153">
        <f>'MIP2010(17)'!R73/'MIP2010(17)'!R$98</f>
        <v>1.458362202462631E-3</v>
      </c>
      <c r="R69" s="153">
        <f>'MIP2010(17)'!S73/'MIP2010(17)'!S$98</f>
        <v>1.6494281368309733E-3</v>
      </c>
      <c r="S69" s="153">
        <f>'MIP2010(17)'!T73/'MIP2010(17)'!T$98</f>
        <v>1.5266425032580281E-3</v>
      </c>
      <c r="T69" s="153">
        <f>'MIP2010(17)'!U73/'MIP2010(17)'!U$98</f>
        <v>2.3888463527519123E-3</v>
      </c>
      <c r="U69" s="153">
        <f>'MIP2010(17)'!V73/'MIP2010(17)'!V$98</f>
        <v>3.8401472536221768E-4</v>
      </c>
      <c r="V69" s="153">
        <f>'MIP2010(17)'!W73/'MIP2010(17)'!W$98</f>
        <v>1.1060009204159709E-3</v>
      </c>
      <c r="W69" s="153">
        <f>'MIP2010(17)'!X73/'MIP2010(17)'!X$98</f>
        <v>8.6403057334071757E-4</v>
      </c>
      <c r="X69" s="153">
        <f>'MIP2010(17)'!Y73/'MIP2010(17)'!Y$98</f>
        <v>9.9244453637524011E-4</v>
      </c>
      <c r="Y69" s="153">
        <f>'MIP2010(17)'!Z73/'MIP2010(17)'!Z$98</f>
        <v>1.1725133316484412E-3</v>
      </c>
      <c r="Z69" s="153">
        <f>'MIP2010(17)'!AA73/'MIP2010(17)'!AA$98</f>
        <v>1.5643383627369266E-3</v>
      </c>
      <c r="AA69" s="153">
        <f>'MIP2010(17)'!AB73/'MIP2010(17)'!AB$98</f>
        <v>1.5814517309867048E-3</v>
      </c>
      <c r="AB69" s="153">
        <f>'MIP2010(17)'!AC73/'MIP2010(17)'!AC$98</f>
        <v>1.6851981180510275E-3</v>
      </c>
      <c r="AC69" s="153">
        <f>'MIP2010(17)'!AD73/'MIP2010(17)'!AD$98</f>
        <v>1.1572141856581938E-3</v>
      </c>
      <c r="AD69" s="153">
        <f>'MIP2010(17)'!AE73/'MIP2010(17)'!AE$98</f>
        <v>1.0588483301875158E-3</v>
      </c>
      <c r="AE69" s="153">
        <f>'MIP2010(17)'!AF73/'MIP2010(17)'!AF$98</f>
        <v>1.9599832131802632E-3</v>
      </c>
      <c r="AF69" s="153">
        <f>'MIP2010(17)'!AG73/'MIP2010(17)'!AG$98</f>
        <v>4.6349007217246253E-3</v>
      </c>
      <c r="AG69" s="153">
        <f>'MIP2010(17)'!AH73/'MIP2010(17)'!AH$98</f>
        <v>2.0179751483627197E-3</v>
      </c>
      <c r="AH69" s="153">
        <f>'MIP2010(17)'!AI73/'MIP2010(17)'!AI$98</f>
        <v>1.6844051793124724E-3</v>
      </c>
      <c r="AI69" s="153">
        <f>'MIP2010(17)'!AJ73/'MIP2010(17)'!AJ$98</f>
        <v>1.3390531686816617E-3</v>
      </c>
      <c r="AJ69" s="153">
        <f>'MIP2010(17)'!AK73/'MIP2010(17)'!AK$98</f>
        <v>1.4906231489141982E-3</v>
      </c>
      <c r="AK69" s="153">
        <f>'MIP2010(17)'!AL73/'MIP2010(17)'!AL$98</f>
        <v>1.1293059878358202E-3</v>
      </c>
      <c r="AL69" s="153">
        <f>'MIP2010(17)'!AM73/'MIP2010(17)'!AM$98</f>
        <v>1.4883242349587762E-3</v>
      </c>
      <c r="AM69" s="153">
        <f>'MIP2010(17)'!AN73/'MIP2010(17)'!AN$98</f>
        <v>1.0648839076503111E-4</v>
      </c>
      <c r="AN69" s="153">
        <f>'MIP2010(17)'!AO73/'MIP2010(17)'!AO$98</f>
        <v>1.8155547463032395E-3</v>
      </c>
      <c r="AO69" s="153">
        <f>'MIP2010(17)'!AP73/'MIP2010(17)'!AP$98</f>
        <v>2.110436389633845E-5</v>
      </c>
      <c r="AP69" s="153">
        <f>'MIP2010(17)'!AQ73/'MIP2010(17)'!AQ$98</f>
        <v>2.0554006354116242E-4</v>
      </c>
      <c r="AQ69" s="153">
        <f>'MIP2010(17)'!AR73/'MIP2010(17)'!AR$98</f>
        <v>4.2620366362601872E-4</v>
      </c>
      <c r="AR69" s="153">
        <f>'MIP2010(17)'!AS73/'MIP2010(17)'!AS$98</f>
        <v>2.3047919042348637E-3</v>
      </c>
      <c r="AS69" s="153">
        <f>'MIP2010(17)'!AT73/'MIP2010(17)'!AT$98</f>
        <v>1.1948820544533424E-3</v>
      </c>
      <c r="AT69" s="153">
        <f>'MIP2010(17)'!AU73/'MIP2010(17)'!AU$98</f>
        <v>3.9791948685307017E-4</v>
      </c>
      <c r="AU69" s="153">
        <f>'MIP2010(17)'!AV73/'MIP2010(17)'!AV$98</f>
        <v>2.5722451180991304E-4</v>
      </c>
      <c r="AV69" s="153">
        <f>'MIP2010(17)'!AW73/'MIP2010(17)'!AW$98</f>
        <v>9.0555737874521494E-3</v>
      </c>
      <c r="AW69" s="153">
        <f>'MIP2010(17)'!AX73/'MIP2010(17)'!AX$98</f>
        <v>4.5835984251376555E-3</v>
      </c>
      <c r="AX69" s="153">
        <f>'MIP2010(17)'!AY73/'MIP2010(17)'!AY$98</f>
        <v>7.0429945647032814E-4</v>
      </c>
      <c r="AY69" s="153">
        <f>'MIP2010(17)'!AZ73/'MIP2010(17)'!AZ$98</f>
        <v>2.0429234395209677E-3</v>
      </c>
      <c r="AZ69" s="153">
        <f>'MIP2010(17)'!BA73/'MIP2010(17)'!BA$98</f>
        <v>3.6646984654028925E-3</v>
      </c>
      <c r="BA69" s="153">
        <f>'MIP2010(17)'!BB73/'MIP2010(17)'!BB$98</f>
        <v>2.0221161172657993E-2</v>
      </c>
      <c r="BB69" s="153">
        <f>'MIP2010(17)'!BC73/'MIP2010(17)'!BC$98</f>
        <v>7.6496516658179454E-3</v>
      </c>
      <c r="BC69" s="153">
        <f>'MIP2010(17)'!BD73/'MIP2010(17)'!BD$98</f>
        <v>3.3545711422044823E-3</v>
      </c>
      <c r="BD69" s="153">
        <f>'MIP2010(17)'!BE73/'MIP2010(17)'!BE$98</f>
        <v>1.9203167273129746E-4</v>
      </c>
      <c r="BE69" s="153">
        <f>'MIP2010(17)'!BF73/'MIP2010(17)'!BF$98</f>
        <v>2.0323576119325674E-3</v>
      </c>
      <c r="BF69" s="153">
        <f>'MIP2010(17)'!BG73/'MIP2010(17)'!BG$98</f>
        <v>8.8918816933479658E-4</v>
      </c>
      <c r="BG69" s="153">
        <f>'MIP2010(17)'!BH73/'MIP2010(17)'!BH$98</f>
        <v>3.3573379414064851E-3</v>
      </c>
      <c r="BH69" s="153">
        <f>'MIP2010(17)'!BI73/'MIP2010(17)'!BI$98</f>
        <v>1.8344228440660341E-3</v>
      </c>
      <c r="BI69" s="153">
        <f>'MIP2010(17)'!BJ73/'MIP2010(17)'!BJ$98</f>
        <v>5.0927254396150728E-3</v>
      </c>
      <c r="BJ69" s="153">
        <f>'MIP2010(17)'!BK73/'MIP2010(17)'!BK$98</f>
        <v>9.1827502169168195E-4</v>
      </c>
      <c r="BK69" s="153">
        <f>'MIP2010(17)'!BL73/'MIP2010(17)'!BL$98</f>
        <v>9.0749375346222761E-4</v>
      </c>
      <c r="BL69" s="153">
        <f>'MIP2010(17)'!BM73/'MIP2010(17)'!BM$98</f>
        <v>4.1163369173464266E-4</v>
      </c>
      <c r="BM69" s="153">
        <f>'MIP2010(17)'!BN73/'MIP2010(17)'!BN$98</f>
        <v>4.1112189660997061E-3</v>
      </c>
      <c r="BN69" s="153">
        <f>'MIP2010(17)'!BO73/'MIP2010(17)'!BO$98</f>
        <v>7.8865764797243342E-3</v>
      </c>
      <c r="BO69" s="153">
        <f>'MIP2010(17)'!BP73/'MIP2010(17)'!BP$98</f>
        <v>9.6289279833195896E-3</v>
      </c>
      <c r="BP69" s="153">
        <f>'MIP2010(17)'!BQ73/'MIP2010(17)'!BQ$98</f>
        <v>4.3599623631308799E-4</v>
      </c>
      <c r="BQ69" s="153">
        <f>'MIP2010(17)'!BR73/'MIP2010(17)'!BR$98</f>
        <v>1.7387742178950085E-3</v>
      </c>
      <c r="BR69" s="153">
        <f>'MIP2010(17)'!BS73/'MIP2010(17)'!BS$98</f>
        <v>0</v>
      </c>
    </row>
    <row r="70" spans="2:70" x14ac:dyDescent="0.35">
      <c r="B70" s="68" t="s">
        <v>337</v>
      </c>
      <c r="C70" s="152">
        <f>'MIP2010(17)'!D74/'MIP2010(17)'!D$98</f>
        <v>0</v>
      </c>
      <c r="D70" s="152">
        <f>'MIP2010(17)'!E74/'MIP2010(17)'!E$98</f>
        <v>0</v>
      </c>
      <c r="E70" s="152">
        <f>'MIP2010(17)'!F74/'MIP2010(17)'!F$98</f>
        <v>0</v>
      </c>
      <c r="F70" s="152">
        <f>'MIP2010(17)'!G74/'MIP2010(17)'!G$98</f>
        <v>0</v>
      </c>
      <c r="G70" s="152">
        <f>'MIP2010(17)'!H74/'MIP2010(17)'!H$98</f>
        <v>0</v>
      </c>
      <c r="H70" s="152">
        <f>'MIP2010(17)'!I74/'MIP2010(17)'!I$98</f>
        <v>0</v>
      </c>
      <c r="I70" s="153">
        <f>'MIP2010(17)'!J74/'MIP2010(17)'!J$98</f>
        <v>0</v>
      </c>
      <c r="J70" s="153">
        <f>'MIP2010(17)'!K74/'MIP2010(17)'!K$98</f>
        <v>0</v>
      </c>
      <c r="K70" s="153">
        <f>'MIP2010(17)'!L74/'MIP2010(17)'!L$98</f>
        <v>0</v>
      </c>
      <c r="L70" s="153">
        <f>'MIP2010(17)'!M74/'MIP2010(17)'!M$98</f>
        <v>0</v>
      </c>
      <c r="M70" s="153">
        <f>'MIP2010(17)'!N74/'MIP2010(17)'!N$98</f>
        <v>0</v>
      </c>
      <c r="N70" s="153">
        <f>'MIP2010(17)'!O74/'MIP2010(17)'!O$98</f>
        <v>0</v>
      </c>
      <c r="O70" s="153">
        <f>'MIP2010(17)'!P74/'MIP2010(17)'!P$98</f>
        <v>0</v>
      </c>
      <c r="P70" s="153">
        <f>'MIP2010(17)'!Q74/'MIP2010(17)'!Q$98</f>
        <v>0</v>
      </c>
      <c r="Q70" s="153">
        <f>'MIP2010(17)'!R74/'MIP2010(17)'!R$98</f>
        <v>0</v>
      </c>
      <c r="R70" s="153">
        <f>'MIP2010(17)'!S74/'MIP2010(17)'!S$98</f>
        <v>0</v>
      </c>
      <c r="S70" s="153">
        <f>'MIP2010(17)'!T74/'MIP2010(17)'!T$98</f>
        <v>0</v>
      </c>
      <c r="T70" s="153">
        <f>'MIP2010(17)'!U74/'MIP2010(17)'!U$98</f>
        <v>0</v>
      </c>
      <c r="U70" s="153">
        <f>'MIP2010(17)'!V74/'MIP2010(17)'!V$98</f>
        <v>0</v>
      </c>
      <c r="V70" s="153">
        <f>'MIP2010(17)'!W74/'MIP2010(17)'!W$98</f>
        <v>0</v>
      </c>
      <c r="W70" s="153">
        <f>'MIP2010(17)'!X74/'MIP2010(17)'!X$98</f>
        <v>0</v>
      </c>
      <c r="X70" s="153">
        <f>'MIP2010(17)'!Y74/'MIP2010(17)'!Y$98</f>
        <v>0</v>
      </c>
      <c r="Y70" s="153">
        <f>'MIP2010(17)'!Z74/'MIP2010(17)'!Z$98</f>
        <v>0</v>
      </c>
      <c r="Z70" s="153">
        <f>'MIP2010(17)'!AA74/'MIP2010(17)'!AA$98</f>
        <v>0</v>
      </c>
      <c r="AA70" s="153">
        <f>'MIP2010(17)'!AB74/'MIP2010(17)'!AB$98</f>
        <v>0</v>
      </c>
      <c r="AB70" s="153">
        <f>'MIP2010(17)'!AC74/'MIP2010(17)'!AC$98</f>
        <v>0</v>
      </c>
      <c r="AC70" s="153">
        <f>'MIP2010(17)'!AD74/'MIP2010(17)'!AD$98</f>
        <v>0</v>
      </c>
      <c r="AD70" s="153">
        <f>'MIP2010(17)'!AE74/'MIP2010(17)'!AE$98</f>
        <v>0</v>
      </c>
      <c r="AE70" s="153">
        <f>'MIP2010(17)'!AF74/'MIP2010(17)'!AF$98</f>
        <v>0</v>
      </c>
      <c r="AF70" s="153">
        <f>'MIP2010(17)'!AG74/'MIP2010(17)'!AG$98</f>
        <v>0</v>
      </c>
      <c r="AG70" s="153">
        <f>'MIP2010(17)'!AH74/'MIP2010(17)'!AH$98</f>
        <v>0</v>
      </c>
      <c r="AH70" s="153">
        <f>'MIP2010(17)'!AI74/'MIP2010(17)'!AI$98</f>
        <v>0</v>
      </c>
      <c r="AI70" s="153">
        <f>'MIP2010(17)'!AJ74/'MIP2010(17)'!AJ$98</f>
        <v>0</v>
      </c>
      <c r="AJ70" s="153">
        <f>'MIP2010(17)'!AK74/'MIP2010(17)'!AK$98</f>
        <v>0</v>
      </c>
      <c r="AK70" s="153">
        <f>'MIP2010(17)'!AL74/'MIP2010(17)'!AL$98</f>
        <v>0</v>
      </c>
      <c r="AL70" s="153">
        <f>'MIP2010(17)'!AM74/'MIP2010(17)'!AM$98</f>
        <v>0</v>
      </c>
      <c r="AM70" s="153">
        <f>'MIP2010(17)'!AN74/'MIP2010(17)'!AN$98</f>
        <v>0</v>
      </c>
      <c r="AN70" s="153">
        <f>'MIP2010(17)'!AO74/'MIP2010(17)'!AO$98</f>
        <v>0</v>
      </c>
      <c r="AO70" s="153">
        <f>'MIP2010(17)'!AP74/'MIP2010(17)'!AP$98</f>
        <v>0</v>
      </c>
      <c r="AP70" s="153">
        <f>'MIP2010(17)'!AQ74/'MIP2010(17)'!AQ$98</f>
        <v>0</v>
      </c>
      <c r="AQ70" s="153">
        <f>'MIP2010(17)'!AR74/'MIP2010(17)'!AR$98</f>
        <v>0</v>
      </c>
      <c r="AR70" s="153">
        <f>'MIP2010(17)'!AS74/'MIP2010(17)'!AS$98</f>
        <v>0</v>
      </c>
      <c r="AS70" s="153">
        <f>'MIP2010(17)'!AT74/'MIP2010(17)'!AT$98</f>
        <v>0</v>
      </c>
      <c r="AT70" s="153">
        <f>'MIP2010(17)'!AU74/'MIP2010(17)'!AU$98</f>
        <v>0</v>
      </c>
      <c r="AU70" s="153">
        <f>'MIP2010(17)'!AV74/'MIP2010(17)'!AV$98</f>
        <v>0</v>
      </c>
      <c r="AV70" s="153">
        <f>'MIP2010(17)'!AW74/'MIP2010(17)'!AW$98</f>
        <v>0</v>
      </c>
      <c r="AW70" s="153">
        <f>'MIP2010(17)'!AX74/'MIP2010(17)'!AX$98</f>
        <v>0</v>
      </c>
      <c r="AX70" s="153">
        <f>'MIP2010(17)'!AY74/'MIP2010(17)'!AY$98</f>
        <v>0</v>
      </c>
      <c r="AY70" s="153">
        <f>'MIP2010(17)'!AZ74/'MIP2010(17)'!AZ$98</f>
        <v>0</v>
      </c>
      <c r="AZ70" s="153">
        <f>'MIP2010(17)'!BA74/'MIP2010(17)'!BA$98</f>
        <v>0</v>
      </c>
      <c r="BA70" s="153">
        <f>'MIP2010(17)'!BB74/'MIP2010(17)'!BB$98</f>
        <v>0</v>
      </c>
      <c r="BB70" s="153">
        <f>'MIP2010(17)'!BC74/'MIP2010(17)'!BC$98</f>
        <v>0</v>
      </c>
      <c r="BC70" s="153">
        <f>'MIP2010(17)'!BD74/'MIP2010(17)'!BD$98</f>
        <v>0</v>
      </c>
      <c r="BD70" s="153">
        <f>'MIP2010(17)'!BE74/'MIP2010(17)'!BE$98</f>
        <v>0</v>
      </c>
      <c r="BE70" s="153">
        <f>'MIP2010(17)'!BF74/'MIP2010(17)'!BF$98</f>
        <v>0</v>
      </c>
      <c r="BF70" s="153">
        <f>'MIP2010(17)'!BG74/'MIP2010(17)'!BG$98</f>
        <v>0</v>
      </c>
      <c r="BG70" s="153">
        <f>'MIP2010(17)'!BH74/'MIP2010(17)'!BH$98</f>
        <v>0</v>
      </c>
      <c r="BH70" s="153">
        <f>'MIP2010(17)'!BI74/'MIP2010(17)'!BI$98</f>
        <v>0</v>
      </c>
      <c r="BI70" s="153">
        <f>'MIP2010(17)'!BJ74/'MIP2010(17)'!BJ$98</f>
        <v>0</v>
      </c>
      <c r="BJ70" s="153">
        <f>'MIP2010(17)'!BK74/'MIP2010(17)'!BK$98</f>
        <v>0</v>
      </c>
      <c r="BK70" s="153">
        <f>'MIP2010(17)'!BL74/'MIP2010(17)'!BL$98</f>
        <v>0</v>
      </c>
      <c r="BL70" s="153">
        <f>'MIP2010(17)'!BM74/'MIP2010(17)'!BM$98</f>
        <v>0</v>
      </c>
      <c r="BM70" s="153">
        <f>'MIP2010(17)'!BN74/'MIP2010(17)'!BN$98</f>
        <v>0</v>
      </c>
      <c r="BN70" s="153">
        <f>'MIP2010(17)'!BO74/'MIP2010(17)'!BO$98</f>
        <v>0</v>
      </c>
      <c r="BO70" s="153">
        <f>'MIP2010(17)'!BP74/'MIP2010(17)'!BP$98</f>
        <v>0</v>
      </c>
      <c r="BP70" s="153">
        <f>'MIP2010(17)'!BQ74/'MIP2010(17)'!BQ$98</f>
        <v>0</v>
      </c>
      <c r="BQ70" s="153">
        <f>'MIP2010(17)'!BR74/'MIP2010(17)'!BR$98</f>
        <v>0</v>
      </c>
      <c r="BR70" s="153">
        <f>'MIP2010(17)'!BS74/'MIP2010(17)'!BS$98</f>
        <v>0</v>
      </c>
    </row>
  </sheetData>
  <phoneticPr fontId="8" type="noConversion"/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21</vt:i4>
      </vt:variant>
    </vt:vector>
  </HeadingPairs>
  <TitlesOfParts>
    <vt:vector size="21" baseType="lpstr">
      <vt:lpstr>ENUNCIADO</vt:lpstr>
      <vt:lpstr>SETORES</vt:lpstr>
      <vt:lpstr>MIP2010</vt:lpstr>
      <vt:lpstr>MIP2017</vt:lpstr>
      <vt:lpstr>MIP2010(17)</vt:lpstr>
      <vt:lpstr>GUIA DE CÁLCULO</vt:lpstr>
      <vt:lpstr>RAZÃO (EVBP)</vt:lpstr>
      <vt:lpstr>DELTA e</vt:lpstr>
      <vt:lpstr>A2010</vt:lpstr>
      <vt:lpstr>A2017</vt:lpstr>
      <vt:lpstr>I</vt:lpstr>
      <vt:lpstr>(I-A)2010</vt:lpstr>
      <vt:lpstr>(I-A)2017</vt:lpstr>
      <vt:lpstr>B(2010)</vt:lpstr>
      <vt:lpstr>B(2017)</vt:lpstr>
      <vt:lpstr>DELTAB</vt:lpstr>
      <vt:lpstr>DELTAY</vt:lpstr>
      <vt:lpstr>Termo 1</vt:lpstr>
      <vt:lpstr>Termo 2</vt:lpstr>
      <vt:lpstr>Termo 3</vt:lpstr>
      <vt:lpstr>Resultado Final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FERNANDO PEROBELLI</dc:creator>
  <cp:lastModifiedBy>Inácio Araújo</cp:lastModifiedBy>
  <dcterms:created xsi:type="dcterms:W3CDTF">2020-09-03T11:20:15Z</dcterms:created>
  <dcterms:modified xsi:type="dcterms:W3CDTF">2020-09-09T14:12:21Z</dcterms:modified>
</cp:coreProperties>
</file>